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Lukas\Downloads\"/>
    </mc:Choice>
  </mc:AlternateContent>
  <xr:revisionPtr revIDLastSave="0" documentId="13_ncr:1_{AA9223F6-FD4D-476B-B072-D73ACDE4F392}" xr6:coauthVersionLast="47" xr6:coauthVersionMax="47" xr10:uidLastSave="{00000000-0000-0000-0000-000000000000}"/>
  <bookViews>
    <workbookView xWindow="468" yWindow="516" windowWidth="22572" windowHeight="11724" xr2:uid="{00000000-000D-0000-FFFF-FFFF00000000}"/>
  </bookViews>
  <sheets>
    <sheet name="Tabelle1" sheetId="2" r:id="rId1"/>
    <sheet name="Tabelle3" sheetId="5" r:id="rId2"/>
    <sheet name="Sheet1" sheetId="1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8" i="2" l="1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W347" i="2" s="1"/>
  <c r="Z347" i="2" s="1"/>
  <c r="S348" i="2"/>
  <c r="S349" i="2"/>
  <c r="S350" i="2"/>
  <c r="S351" i="2"/>
  <c r="W351" i="2" s="1"/>
  <c r="S352" i="2"/>
  <c r="S353" i="2"/>
  <c r="S354" i="2"/>
  <c r="W354" i="2" s="1"/>
  <c r="Z354" i="2" s="1"/>
  <c r="S355" i="2"/>
  <c r="S356" i="2"/>
  <c r="S357" i="2"/>
  <c r="S358" i="2"/>
  <c r="S359" i="2"/>
  <c r="W359" i="2" s="1"/>
  <c r="Z359" i="2" s="1"/>
  <c r="S360" i="2"/>
  <c r="S361" i="2"/>
  <c r="S362" i="2"/>
  <c r="S363" i="2"/>
  <c r="W363" i="2" s="1"/>
  <c r="S364" i="2"/>
  <c r="W364" i="2" s="1"/>
  <c r="Z364" i="2" s="1"/>
  <c r="S365" i="2"/>
  <c r="S366" i="2"/>
  <c r="S367" i="2"/>
  <c r="S368" i="2"/>
  <c r="S369" i="2"/>
  <c r="S370" i="2"/>
  <c r="S371" i="2"/>
  <c r="W371" i="2" s="1"/>
  <c r="Z371" i="2" s="1"/>
  <c r="S7" i="2"/>
  <c r="AB63" i="2"/>
  <c r="AB7" i="2"/>
  <c r="T7" i="2"/>
  <c r="R7" i="2"/>
  <c r="AB10" i="2"/>
  <c r="AB9" i="2"/>
  <c r="AB8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R345" i="2"/>
  <c r="T345" i="2"/>
  <c r="U345" i="2" s="1"/>
  <c r="X345" i="2"/>
  <c r="R346" i="2"/>
  <c r="T346" i="2"/>
  <c r="U346" i="2" s="1"/>
  <c r="X346" i="2"/>
  <c r="R347" i="2"/>
  <c r="T347" i="2"/>
  <c r="U347" i="2" s="1"/>
  <c r="X347" i="2"/>
  <c r="R348" i="2"/>
  <c r="T348" i="2"/>
  <c r="U348" i="2" s="1"/>
  <c r="X348" i="2"/>
  <c r="R349" i="2"/>
  <c r="T349" i="2"/>
  <c r="U349" i="2" s="1"/>
  <c r="X349" i="2"/>
  <c r="R350" i="2"/>
  <c r="T350" i="2"/>
  <c r="U350" i="2" s="1"/>
  <c r="X350" i="2"/>
  <c r="R351" i="2"/>
  <c r="T351" i="2"/>
  <c r="U351" i="2" s="1"/>
  <c r="X351" i="2"/>
  <c r="R352" i="2"/>
  <c r="T352" i="2"/>
  <c r="U352" i="2" s="1"/>
  <c r="X352" i="2"/>
  <c r="R353" i="2"/>
  <c r="T353" i="2"/>
  <c r="U353" i="2" s="1"/>
  <c r="X353" i="2"/>
  <c r="R354" i="2"/>
  <c r="T354" i="2"/>
  <c r="U354" i="2" s="1"/>
  <c r="X354" i="2"/>
  <c r="R355" i="2"/>
  <c r="T355" i="2"/>
  <c r="U355" i="2" s="1"/>
  <c r="X355" i="2"/>
  <c r="R356" i="2"/>
  <c r="T356" i="2"/>
  <c r="U356" i="2" s="1"/>
  <c r="X356" i="2"/>
  <c r="R357" i="2"/>
  <c r="T357" i="2"/>
  <c r="U357" i="2" s="1"/>
  <c r="X357" i="2"/>
  <c r="R358" i="2"/>
  <c r="T358" i="2"/>
  <c r="U358" i="2" s="1"/>
  <c r="X358" i="2"/>
  <c r="R359" i="2"/>
  <c r="T359" i="2"/>
  <c r="U359" i="2" s="1"/>
  <c r="X359" i="2"/>
  <c r="R360" i="2"/>
  <c r="T360" i="2"/>
  <c r="U360" i="2" s="1"/>
  <c r="X360" i="2"/>
  <c r="R361" i="2"/>
  <c r="T361" i="2"/>
  <c r="U361" i="2" s="1"/>
  <c r="X361" i="2"/>
  <c r="R362" i="2"/>
  <c r="T362" i="2"/>
  <c r="U362" i="2" s="1"/>
  <c r="X362" i="2"/>
  <c r="R363" i="2"/>
  <c r="T363" i="2"/>
  <c r="U363" i="2" s="1"/>
  <c r="X363" i="2"/>
  <c r="R364" i="2"/>
  <c r="T364" i="2"/>
  <c r="U364" i="2" s="1"/>
  <c r="X364" i="2"/>
  <c r="R365" i="2"/>
  <c r="T365" i="2"/>
  <c r="U365" i="2" s="1"/>
  <c r="X365" i="2"/>
  <c r="R366" i="2"/>
  <c r="T366" i="2"/>
  <c r="U366" i="2" s="1"/>
  <c r="X366" i="2"/>
  <c r="R367" i="2"/>
  <c r="T367" i="2"/>
  <c r="U367" i="2" s="1"/>
  <c r="X367" i="2"/>
  <c r="R368" i="2"/>
  <c r="T368" i="2"/>
  <c r="U368" i="2" s="1"/>
  <c r="X368" i="2"/>
  <c r="R369" i="2"/>
  <c r="T369" i="2"/>
  <c r="U369" i="2" s="1"/>
  <c r="X369" i="2"/>
  <c r="R370" i="2"/>
  <c r="T370" i="2"/>
  <c r="U370" i="2" s="1"/>
  <c r="X370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7" i="2"/>
  <c r="R8" i="2"/>
  <c r="T8" i="2"/>
  <c r="U8" i="2" s="1"/>
  <c r="R9" i="2"/>
  <c r="T9" i="2"/>
  <c r="U9" i="2" s="1"/>
  <c r="R10" i="2"/>
  <c r="T10" i="2"/>
  <c r="U10" i="2" s="1"/>
  <c r="R11" i="2"/>
  <c r="T11" i="2"/>
  <c r="U11" i="2" s="1"/>
  <c r="R12" i="2"/>
  <c r="T12" i="2"/>
  <c r="U12" i="2" s="1"/>
  <c r="R13" i="2"/>
  <c r="T13" i="2"/>
  <c r="U13" i="2" s="1"/>
  <c r="R14" i="2"/>
  <c r="T14" i="2"/>
  <c r="U14" i="2" s="1"/>
  <c r="R15" i="2"/>
  <c r="T15" i="2"/>
  <c r="U15" i="2" s="1"/>
  <c r="R16" i="2"/>
  <c r="T16" i="2"/>
  <c r="U16" i="2" s="1"/>
  <c r="R17" i="2"/>
  <c r="T17" i="2"/>
  <c r="U17" i="2" s="1"/>
  <c r="R18" i="2"/>
  <c r="T18" i="2"/>
  <c r="U18" i="2" s="1"/>
  <c r="R19" i="2"/>
  <c r="T19" i="2"/>
  <c r="U19" i="2" s="1"/>
  <c r="R20" i="2"/>
  <c r="T20" i="2"/>
  <c r="U20" i="2" s="1"/>
  <c r="R21" i="2"/>
  <c r="T21" i="2"/>
  <c r="U21" i="2" s="1"/>
  <c r="R22" i="2"/>
  <c r="T22" i="2"/>
  <c r="U22" i="2" s="1"/>
  <c r="R23" i="2"/>
  <c r="T23" i="2"/>
  <c r="U23" i="2" s="1"/>
  <c r="R24" i="2"/>
  <c r="T24" i="2"/>
  <c r="U24" i="2" s="1"/>
  <c r="R25" i="2"/>
  <c r="T25" i="2"/>
  <c r="U25" i="2" s="1"/>
  <c r="R26" i="2"/>
  <c r="T26" i="2"/>
  <c r="U26" i="2" s="1"/>
  <c r="R27" i="2"/>
  <c r="T27" i="2"/>
  <c r="U27" i="2" s="1"/>
  <c r="R28" i="2"/>
  <c r="T28" i="2"/>
  <c r="U28" i="2" s="1"/>
  <c r="R29" i="2"/>
  <c r="T29" i="2"/>
  <c r="U29" i="2" s="1"/>
  <c r="R30" i="2"/>
  <c r="T30" i="2"/>
  <c r="U30" i="2" s="1"/>
  <c r="R31" i="2"/>
  <c r="T31" i="2"/>
  <c r="U31" i="2" s="1"/>
  <c r="R32" i="2"/>
  <c r="T32" i="2"/>
  <c r="U32" i="2" s="1"/>
  <c r="R33" i="2"/>
  <c r="T33" i="2"/>
  <c r="R34" i="2"/>
  <c r="T34" i="2"/>
  <c r="U34" i="2" s="1"/>
  <c r="R35" i="2"/>
  <c r="T35" i="2"/>
  <c r="U35" i="2" s="1"/>
  <c r="R36" i="2"/>
  <c r="T36" i="2"/>
  <c r="U36" i="2" s="1"/>
  <c r="R37" i="2"/>
  <c r="T37" i="2"/>
  <c r="U37" i="2" s="1"/>
  <c r="R38" i="2"/>
  <c r="T38" i="2"/>
  <c r="U38" i="2" s="1"/>
  <c r="R39" i="2"/>
  <c r="T39" i="2"/>
  <c r="U39" i="2" s="1"/>
  <c r="R40" i="2"/>
  <c r="T40" i="2"/>
  <c r="U40" i="2" s="1"/>
  <c r="R41" i="2"/>
  <c r="T41" i="2"/>
  <c r="U41" i="2" s="1"/>
  <c r="R42" i="2"/>
  <c r="T42" i="2"/>
  <c r="U42" i="2" s="1"/>
  <c r="R43" i="2"/>
  <c r="T43" i="2"/>
  <c r="U43" i="2" s="1"/>
  <c r="R44" i="2"/>
  <c r="T44" i="2"/>
  <c r="U44" i="2" s="1"/>
  <c r="R45" i="2"/>
  <c r="T45" i="2"/>
  <c r="U45" i="2" s="1"/>
  <c r="R46" i="2"/>
  <c r="T46" i="2"/>
  <c r="U46" i="2" s="1"/>
  <c r="R47" i="2"/>
  <c r="T47" i="2"/>
  <c r="U47" i="2" s="1"/>
  <c r="R48" i="2"/>
  <c r="T48" i="2"/>
  <c r="U48" i="2" s="1"/>
  <c r="R49" i="2"/>
  <c r="T49" i="2"/>
  <c r="U49" i="2" s="1"/>
  <c r="R50" i="2"/>
  <c r="T50" i="2"/>
  <c r="U50" i="2" s="1"/>
  <c r="R51" i="2"/>
  <c r="T51" i="2"/>
  <c r="U51" i="2" s="1"/>
  <c r="R52" i="2"/>
  <c r="T52" i="2"/>
  <c r="U52" i="2" s="1"/>
  <c r="R53" i="2"/>
  <c r="T53" i="2"/>
  <c r="U53" i="2" s="1"/>
  <c r="R54" i="2"/>
  <c r="T54" i="2"/>
  <c r="U54" i="2" s="1"/>
  <c r="R55" i="2"/>
  <c r="T55" i="2"/>
  <c r="U55" i="2" s="1"/>
  <c r="R56" i="2"/>
  <c r="T56" i="2"/>
  <c r="U56" i="2" s="1"/>
  <c r="R57" i="2"/>
  <c r="T57" i="2"/>
  <c r="U57" i="2" s="1"/>
  <c r="R58" i="2"/>
  <c r="T58" i="2"/>
  <c r="U58" i="2" s="1"/>
  <c r="R59" i="2"/>
  <c r="T59" i="2"/>
  <c r="U59" i="2" s="1"/>
  <c r="R60" i="2"/>
  <c r="T60" i="2"/>
  <c r="U60" i="2" s="1"/>
  <c r="R61" i="2"/>
  <c r="T61" i="2"/>
  <c r="U61" i="2" s="1"/>
  <c r="R62" i="2"/>
  <c r="T62" i="2"/>
  <c r="U62" i="2" s="1"/>
  <c r="R63" i="2"/>
  <c r="T63" i="2"/>
  <c r="U63" i="2" s="1"/>
  <c r="R64" i="2"/>
  <c r="T64" i="2"/>
  <c r="U64" i="2" s="1"/>
  <c r="R65" i="2"/>
  <c r="T65" i="2"/>
  <c r="U65" i="2" s="1"/>
  <c r="R66" i="2"/>
  <c r="T66" i="2"/>
  <c r="W66" i="2" s="1"/>
  <c r="Z66" i="2" s="1"/>
  <c r="U66" i="2"/>
  <c r="R67" i="2"/>
  <c r="T67" i="2"/>
  <c r="U67" i="2" s="1"/>
  <c r="R68" i="2"/>
  <c r="T68" i="2"/>
  <c r="U68" i="2" s="1"/>
  <c r="R69" i="2"/>
  <c r="T69" i="2"/>
  <c r="U69" i="2" s="1"/>
  <c r="R70" i="2"/>
  <c r="T70" i="2"/>
  <c r="U70" i="2" s="1"/>
  <c r="R71" i="2"/>
  <c r="T71" i="2"/>
  <c r="U71" i="2" s="1"/>
  <c r="R72" i="2"/>
  <c r="T72" i="2"/>
  <c r="U72" i="2" s="1"/>
  <c r="R73" i="2"/>
  <c r="T73" i="2"/>
  <c r="U73" i="2" s="1"/>
  <c r="R74" i="2"/>
  <c r="T74" i="2"/>
  <c r="U74" i="2" s="1"/>
  <c r="R75" i="2"/>
  <c r="T75" i="2"/>
  <c r="U75" i="2" s="1"/>
  <c r="R76" i="2"/>
  <c r="T76" i="2"/>
  <c r="U76" i="2" s="1"/>
  <c r="R77" i="2"/>
  <c r="T77" i="2"/>
  <c r="U77" i="2" s="1"/>
  <c r="R78" i="2"/>
  <c r="T78" i="2"/>
  <c r="U78" i="2" s="1"/>
  <c r="R79" i="2"/>
  <c r="T79" i="2"/>
  <c r="U79" i="2" s="1"/>
  <c r="R80" i="2"/>
  <c r="T80" i="2"/>
  <c r="U80" i="2" s="1"/>
  <c r="R81" i="2"/>
  <c r="T81" i="2"/>
  <c r="U81" i="2" s="1"/>
  <c r="R82" i="2"/>
  <c r="T82" i="2"/>
  <c r="U82" i="2" s="1"/>
  <c r="R83" i="2"/>
  <c r="T83" i="2"/>
  <c r="U83" i="2" s="1"/>
  <c r="R84" i="2"/>
  <c r="T84" i="2"/>
  <c r="U84" i="2" s="1"/>
  <c r="R85" i="2"/>
  <c r="T85" i="2"/>
  <c r="U85" i="2" s="1"/>
  <c r="R86" i="2"/>
  <c r="T86" i="2"/>
  <c r="U86" i="2" s="1"/>
  <c r="R87" i="2"/>
  <c r="T87" i="2"/>
  <c r="U87" i="2" s="1"/>
  <c r="R88" i="2"/>
  <c r="T88" i="2"/>
  <c r="U88" i="2" s="1"/>
  <c r="R89" i="2"/>
  <c r="T89" i="2"/>
  <c r="U89" i="2" s="1"/>
  <c r="R90" i="2"/>
  <c r="T90" i="2"/>
  <c r="U90" i="2" s="1"/>
  <c r="R91" i="2"/>
  <c r="T91" i="2"/>
  <c r="U91" i="2" s="1"/>
  <c r="R92" i="2"/>
  <c r="T92" i="2"/>
  <c r="U92" i="2" s="1"/>
  <c r="R93" i="2"/>
  <c r="T93" i="2"/>
  <c r="U93" i="2" s="1"/>
  <c r="R94" i="2"/>
  <c r="T94" i="2"/>
  <c r="U94" i="2" s="1"/>
  <c r="R95" i="2"/>
  <c r="T95" i="2"/>
  <c r="U95" i="2" s="1"/>
  <c r="R96" i="2"/>
  <c r="T96" i="2"/>
  <c r="U96" i="2" s="1"/>
  <c r="R97" i="2"/>
  <c r="T97" i="2"/>
  <c r="U97" i="2" s="1"/>
  <c r="R98" i="2"/>
  <c r="T98" i="2"/>
  <c r="U98" i="2" s="1"/>
  <c r="R99" i="2"/>
  <c r="T99" i="2"/>
  <c r="U99" i="2" s="1"/>
  <c r="R100" i="2"/>
  <c r="T100" i="2"/>
  <c r="U100" i="2" s="1"/>
  <c r="R101" i="2"/>
  <c r="T101" i="2"/>
  <c r="U101" i="2" s="1"/>
  <c r="R102" i="2"/>
  <c r="T102" i="2"/>
  <c r="U102" i="2" s="1"/>
  <c r="R103" i="2"/>
  <c r="T103" i="2"/>
  <c r="U103" i="2" s="1"/>
  <c r="R104" i="2"/>
  <c r="T104" i="2"/>
  <c r="U104" i="2" s="1"/>
  <c r="R105" i="2"/>
  <c r="T105" i="2"/>
  <c r="U105" i="2" s="1"/>
  <c r="R106" i="2"/>
  <c r="T106" i="2"/>
  <c r="U106" i="2" s="1"/>
  <c r="R107" i="2"/>
  <c r="T107" i="2"/>
  <c r="U107" i="2" s="1"/>
  <c r="R108" i="2"/>
  <c r="T108" i="2"/>
  <c r="U108" i="2" s="1"/>
  <c r="R109" i="2"/>
  <c r="T109" i="2"/>
  <c r="U109" i="2" s="1"/>
  <c r="R110" i="2"/>
  <c r="T110" i="2"/>
  <c r="R111" i="2"/>
  <c r="T111" i="2"/>
  <c r="U111" i="2" s="1"/>
  <c r="R112" i="2"/>
  <c r="T112" i="2"/>
  <c r="U112" i="2" s="1"/>
  <c r="R113" i="2"/>
  <c r="T113" i="2"/>
  <c r="U113" i="2" s="1"/>
  <c r="R114" i="2"/>
  <c r="T114" i="2"/>
  <c r="U114" i="2" s="1"/>
  <c r="R115" i="2"/>
  <c r="T115" i="2"/>
  <c r="U115" i="2" s="1"/>
  <c r="R116" i="2"/>
  <c r="T116" i="2"/>
  <c r="U116" i="2" s="1"/>
  <c r="R117" i="2"/>
  <c r="T117" i="2"/>
  <c r="U117" i="2" s="1"/>
  <c r="R118" i="2"/>
  <c r="T118" i="2"/>
  <c r="U118" i="2" s="1"/>
  <c r="R119" i="2"/>
  <c r="T119" i="2"/>
  <c r="U119" i="2" s="1"/>
  <c r="R120" i="2"/>
  <c r="T120" i="2"/>
  <c r="U120" i="2" s="1"/>
  <c r="R121" i="2"/>
  <c r="T121" i="2"/>
  <c r="U121" i="2" s="1"/>
  <c r="R122" i="2"/>
  <c r="T122" i="2"/>
  <c r="U122" i="2" s="1"/>
  <c r="R123" i="2"/>
  <c r="T123" i="2"/>
  <c r="U123" i="2" s="1"/>
  <c r="R124" i="2"/>
  <c r="T124" i="2"/>
  <c r="U124" i="2" s="1"/>
  <c r="R125" i="2"/>
  <c r="T125" i="2"/>
  <c r="U125" i="2" s="1"/>
  <c r="R126" i="2"/>
  <c r="T126" i="2"/>
  <c r="U126" i="2" s="1"/>
  <c r="R127" i="2"/>
  <c r="T127" i="2"/>
  <c r="U127" i="2" s="1"/>
  <c r="R128" i="2"/>
  <c r="T128" i="2"/>
  <c r="U128" i="2" s="1"/>
  <c r="R129" i="2"/>
  <c r="T129" i="2"/>
  <c r="U129" i="2" s="1"/>
  <c r="R130" i="2"/>
  <c r="T130" i="2"/>
  <c r="U130" i="2" s="1"/>
  <c r="R131" i="2"/>
  <c r="T131" i="2"/>
  <c r="U131" i="2" s="1"/>
  <c r="R132" i="2"/>
  <c r="T132" i="2"/>
  <c r="U132" i="2" s="1"/>
  <c r="R133" i="2"/>
  <c r="T133" i="2"/>
  <c r="U133" i="2" s="1"/>
  <c r="R134" i="2"/>
  <c r="T134" i="2"/>
  <c r="U134" i="2" s="1"/>
  <c r="R135" i="2"/>
  <c r="T135" i="2"/>
  <c r="U135" i="2" s="1"/>
  <c r="R136" i="2"/>
  <c r="T136" i="2"/>
  <c r="U136" i="2" s="1"/>
  <c r="R137" i="2"/>
  <c r="T137" i="2"/>
  <c r="W137" i="2" s="1"/>
  <c r="Z137" i="2" s="1"/>
  <c r="R138" i="2"/>
  <c r="T138" i="2"/>
  <c r="U138" i="2" s="1"/>
  <c r="R139" i="2"/>
  <c r="T139" i="2"/>
  <c r="U139" i="2" s="1"/>
  <c r="R140" i="2"/>
  <c r="T140" i="2"/>
  <c r="U140" i="2" s="1"/>
  <c r="R141" i="2"/>
  <c r="T141" i="2"/>
  <c r="U141" i="2" s="1"/>
  <c r="R142" i="2"/>
  <c r="T142" i="2"/>
  <c r="U142" i="2" s="1"/>
  <c r="R143" i="2"/>
  <c r="T143" i="2"/>
  <c r="U143" i="2" s="1"/>
  <c r="R144" i="2"/>
  <c r="T144" i="2"/>
  <c r="U144" i="2" s="1"/>
  <c r="R145" i="2"/>
  <c r="T145" i="2"/>
  <c r="U145" i="2" s="1"/>
  <c r="R146" i="2"/>
  <c r="T146" i="2"/>
  <c r="U146" i="2" s="1"/>
  <c r="R147" i="2"/>
  <c r="T147" i="2"/>
  <c r="U147" i="2" s="1"/>
  <c r="R148" i="2"/>
  <c r="T148" i="2"/>
  <c r="U148" i="2" s="1"/>
  <c r="R149" i="2"/>
  <c r="T149" i="2"/>
  <c r="U149" i="2" s="1"/>
  <c r="R150" i="2"/>
  <c r="T150" i="2"/>
  <c r="W150" i="2" s="1"/>
  <c r="Z150" i="2" s="1"/>
  <c r="R151" i="2"/>
  <c r="T151" i="2"/>
  <c r="U151" i="2" s="1"/>
  <c r="R152" i="2"/>
  <c r="T152" i="2"/>
  <c r="U152" i="2" s="1"/>
  <c r="R153" i="2"/>
  <c r="T153" i="2"/>
  <c r="U153" i="2" s="1"/>
  <c r="R154" i="2"/>
  <c r="T154" i="2"/>
  <c r="U154" i="2" s="1"/>
  <c r="R155" i="2"/>
  <c r="T155" i="2"/>
  <c r="U155" i="2" s="1"/>
  <c r="R156" i="2"/>
  <c r="T156" i="2"/>
  <c r="U156" i="2"/>
  <c r="R157" i="2"/>
  <c r="T157" i="2"/>
  <c r="U157" i="2" s="1"/>
  <c r="R158" i="2"/>
  <c r="T158" i="2"/>
  <c r="U158" i="2" s="1"/>
  <c r="R159" i="2"/>
  <c r="T159" i="2"/>
  <c r="U159" i="2" s="1"/>
  <c r="R160" i="2"/>
  <c r="T160" i="2"/>
  <c r="U160" i="2" s="1"/>
  <c r="R161" i="2"/>
  <c r="T161" i="2"/>
  <c r="U161" i="2" s="1"/>
  <c r="R162" i="2"/>
  <c r="T162" i="2"/>
  <c r="U162" i="2" s="1"/>
  <c r="R163" i="2"/>
  <c r="T163" i="2"/>
  <c r="U163" i="2" s="1"/>
  <c r="R164" i="2"/>
  <c r="T164" i="2"/>
  <c r="U164" i="2" s="1"/>
  <c r="R165" i="2"/>
  <c r="T165" i="2"/>
  <c r="U165" i="2" s="1"/>
  <c r="R166" i="2"/>
  <c r="T166" i="2"/>
  <c r="U166" i="2" s="1"/>
  <c r="R167" i="2"/>
  <c r="T167" i="2"/>
  <c r="U167" i="2"/>
  <c r="R168" i="2"/>
  <c r="T168" i="2"/>
  <c r="U168" i="2" s="1"/>
  <c r="R169" i="2"/>
  <c r="T169" i="2"/>
  <c r="U169" i="2" s="1"/>
  <c r="R170" i="2"/>
  <c r="T170" i="2"/>
  <c r="U170" i="2" s="1"/>
  <c r="R171" i="2"/>
  <c r="T171" i="2"/>
  <c r="U171" i="2" s="1"/>
  <c r="R172" i="2"/>
  <c r="T172" i="2"/>
  <c r="U172" i="2" s="1"/>
  <c r="R173" i="2"/>
  <c r="T173" i="2"/>
  <c r="U173" i="2" s="1"/>
  <c r="R174" i="2"/>
  <c r="T174" i="2"/>
  <c r="U174" i="2" s="1"/>
  <c r="R175" i="2"/>
  <c r="T175" i="2"/>
  <c r="U175" i="2" s="1"/>
  <c r="R176" i="2"/>
  <c r="T176" i="2"/>
  <c r="U176" i="2"/>
  <c r="R177" i="2"/>
  <c r="T177" i="2"/>
  <c r="U177" i="2" s="1"/>
  <c r="R178" i="2"/>
  <c r="T178" i="2"/>
  <c r="U178" i="2" s="1"/>
  <c r="R179" i="2"/>
  <c r="T179" i="2"/>
  <c r="U179" i="2" s="1"/>
  <c r="R180" i="2"/>
  <c r="T180" i="2"/>
  <c r="U180" i="2" s="1"/>
  <c r="R181" i="2"/>
  <c r="T181" i="2"/>
  <c r="U181" i="2" s="1"/>
  <c r="R182" i="2"/>
  <c r="T182" i="2"/>
  <c r="U182" i="2" s="1"/>
  <c r="R183" i="2"/>
  <c r="T183" i="2"/>
  <c r="U183" i="2" s="1"/>
  <c r="R184" i="2"/>
  <c r="T184" i="2"/>
  <c r="U184" i="2" s="1"/>
  <c r="R185" i="2"/>
  <c r="T185" i="2"/>
  <c r="U185" i="2" s="1"/>
  <c r="R186" i="2"/>
  <c r="T186" i="2"/>
  <c r="W186" i="2" s="1"/>
  <c r="Z186" i="2" s="1"/>
  <c r="R187" i="2"/>
  <c r="T187" i="2"/>
  <c r="U187" i="2" s="1"/>
  <c r="R188" i="2"/>
  <c r="T188" i="2"/>
  <c r="U188" i="2" s="1"/>
  <c r="R189" i="2"/>
  <c r="T189" i="2"/>
  <c r="U189" i="2" s="1"/>
  <c r="R190" i="2"/>
  <c r="T190" i="2"/>
  <c r="U190" i="2" s="1"/>
  <c r="V190" i="2"/>
  <c r="R191" i="2"/>
  <c r="T191" i="2"/>
  <c r="U191" i="2" s="1"/>
  <c r="R192" i="2"/>
  <c r="T192" i="2"/>
  <c r="U192" i="2" s="1"/>
  <c r="R193" i="2"/>
  <c r="T193" i="2"/>
  <c r="U193" i="2" s="1"/>
  <c r="R194" i="2"/>
  <c r="T194" i="2"/>
  <c r="U194" i="2" s="1"/>
  <c r="R195" i="2"/>
  <c r="T195" i="2"/>
  <c r="U195" i="2" s="1"/>
  <c r="R196" i="2"/>
  <c r="T196" i="2"/>
  <c r="U196" i="2" s="1"/>
  <c r="R197" i="2"/>
  <c r="T197" i="2"/>
  <c r="U197" i="2" s="1"/>
  <c r="R198" i="2"/>
  <c r="T198" i="2"/>
  <c r="U198" i="2" s="1"/>
  <c r="R199" i="2"/>
  <c r="T199" i="2"/>
  <c r="R200" i="2"/>
  <c r="T200" i="2"/>
  <c r="U200" i="2" s="1"/>
  <c r="R201" i="2"/>
  <c r="T201" i="2"/>
  <c r="U201" i="2" s="1"/>
  <c r="R202" i="2"/>
  <c r="T202" i="2"/>
  <c r="U202" i="2" s="1"/>
  <c r="R203" i="2"/>
  <c r="T203" i="2"/>
  <c r="U203" i="2"/>
  <c r="R204" i="2"/>
  <c r="T204" i="2"/>
  <c r="U204" i="2" s="1"/>
  <c r="R205" i="2"/>
  <c r="T205" i="2"/>
  <c r="U205" i="2" s="1"/>
  <c r="R206" i="2"/>
  <c r="T206" i="2"/>
  <c r="U206" i="2" s="1"/>
  <c r="R207" i="2"/>
  <c r="T207" i="2"/>
  <c r="U207" i="2" s="1"/>
  <c r="R208" i="2"/>
  <c r="T208" i="2"/>
  <c r="U208" i="2" s="1"/>
  <c r="R209" i="2"/>
  <c r="T209" i="2"/>
  <c r="U209" i="2" s="1"/>
  <c r="R210" i="2"/>
  <c r="T210" i="2"/>
  <c r="U210" i="2" s="1"/>
  <c r="R211" i="2"/>
  <c r="T211" i="2"/>
  <c r="U211" i="2" s="1"/>
  <c r="R212" i="2"/>
  <c r="T212" i="2"/>
  <c r="U212" i="2"/>
  <c r="R213" i="2"/>
  <c r="T213" i="2"/>
  <c r="U213" i="2" s="1"/>
  <c r="R214" i="2"/>
  <c r="T214" i="2"/>
  <c r="U214" i="2" s="1"/>
  <c r="R215" i="2"/>
  <c r="T215" i="2"/>
  <c r="U215" i="2" s="1"/>
  <c r="R216" i="2"/>
  <c r="T216" i="2"/>
  <c r="U216" i="2" s="1"/>
  <c r="R217" i="2"/>
  <c r="T217" i="2"/>
  <c r="U217" i="2" s="1"/>
  <c r="R218" i="2"/>
  <c r="T218" i="2"/>
  <c r="U218" i="2" s="1"/>
  <c r="R219" i="2"/>
  <c r="T219" i="2"/>
  <c r="U219" i="2" s="1"/>
  <c r="R220" i="2"/>
  <c r="T220" i="2"/>
  <c r="U220" i="2" s="1"/>
  <c r="R221" i="2"/>
  <c r="T221" i="2"/>
  <c r="U221" i="2" s="1"/>
  <c r="R222" i="2"/>
  <c r="T222" i="2"/>
  <c r="U222" i="2" s="1"/>
  <c r="R223" i="2"/>
  <c r="T223" i="2"/>
  <c r="U223" i="2" s="1"/>
  <c r="R224" i="2"/>
  <c r="T224" i="2"/>
  <c r="U224" i="2" s="1"/>
  <c r="R225" i="2"/>
  <c r="T225" i="2"/>
  <c r="U225" i="2" s="1"/>
  <c r="R226" i="2"/>
  <c r="T226" i="2"/>
  <c r="U226" i="2" s="1"/>
  <c r="R227" i="2"/>
  <c r="T227" i="2"/>
  <c r="U227" i="2" s="1"/>
  <c r="R228" i="2"/>
  <c r="T228" i="2"/>
  <c r="U228" i="2"/>
  <c r="R229" i="2"/>
  <c r="T229" i="2"/>
  <c r="U229" i="2" s="1"/>
  <c r="R230" i="2"/>
  <c r="T230" i="2"/>
  <c r="U230" i="2" s="1"/>
  <c r="R231" i="2"/>
  <c r="T231" i="2"/>
  <c r="U231" i="2" s="1"/>
  <c r="R232" i="2"/>
  <c r="T232" i="2"/>
  <c r="U232" i="2" s="1"/>
  <c r="R233" i="2"/>
  <c r="T233" i="2"/>
  <c r="U233" i="2" s="1"/>
  <c r="R234" i="2"/>
  <c r="T234" i="2"/>
  <c r="U234" i="2" s="1"/>
  <c r="R235" i="2"/>
  <c r="T235" i="2"/>
  <c r="U235" i="2" s="1"/>
  <c r="R236" i="2"/>
  <c r="T236" i="2"/>
  <c r="U236" i="2" s="1"/>
  <c r="R237" i="2"/>
  <c r="T237" i="2"/>
  <c r="U237" i="2" s="1"/>
  <c r="R238" i="2"/>
  <c r="T238" i="2"/>
  <c r="R239" i="2"/>
  <c r="T239" i="2"/>
  <c r="U239" i="2" s="1"/>
  <c r="R240" i="2"/>
  <c r="T240" i="2"/>
  <c r="U240" i="2" s="1"/>
  <c r="R241" i="2"/>
  <c r="T241" i="2"/>
  <c r="U241" i="2" s="1"/>
  <c r="R242" i="2"/>
  <c r="T242" i="2"/>
  <c r="U242" i="2" s="1"/>
  <c r="R243" i="2"/>
  <c r="T243" i="2"/>
  <c r="R244" i="2"/>
  <c r="T244" i="2"/>
  <c r="U244" i="2" s="1"/>
  <c r="R245" i="2"/>
  <c r="T245" i="2"/>
  <c r="U245" i="2" s="1"/>
  <c r="R246" i="2"/>
  <c r="T246" i="2"/>
  <c r="U246" i="2" s="1"/>
  <c r="R247" i="2"/>
  <c r="T247" i="2"/>
  <c r="U247" i="2" s="1"/>
  <c r="R248" i="2"/>
  <c r="T248" i="2"/>
  <c r="R249" i="2"/>
  <c r="T249" i="2"/>
  <c r="U249" i="2" s="1"/>
  <c r="R250" i="2"/>
  <c r="T250" i="2"/>
  <c r="U250" i="2" s="1"/>
  <c r="R251" i="2"/>
  <c r="T251" i="2"/>
  <c r="U251" i="2" s="1"/>
  <c r="R252" i="2"/>
  <c r="T252" i="2"/>
  <c r="U252" i="2" s="1"/>
  <c r="R253" i="2"/>
  <c r="T253" i="2"/>
  <c r="U253" i="2" s="1"/>
  <c r="R254" i="2"/>
  <c r="T254" i="2"/>
  <c r="U254" i="2" s="1"/>
  <c r="R255" i="2"/>
  <c r="T255" i="2"/>
  <c r="U255" i="2" s="1"/>
  <c r="R256" i="2"/>
  <c r="T256" i="2"/>
  <c r="U256" i="2" s="1"/>
  <c r="R257" i="2"/>
  <c r="T257" i="2"/>
  <c r="U257" i="2" s="1"/>
  <c r="R258" i="2"/>
  <c r="T258" i="2"/>
  <c r="U258" i="2" s="1"/>
  <c r="R259" i="2"/>
  <c r="T259" i="2"/>
  <c r="U259" i="2" s="1"/>
  <c r="R260" i="2"/>
  <c r="T260" i="2"/>
  <c r="U260" i="2" s="1"/>
  <c r="R261" i="2"/>
  <c r="T261" i="2"/>
  <c r="U261" i="2" s="1"/>
  <c r="R262" i="2"/>
  <c r="T262" i="2"/>
  <c r="U262" i="2" s="1"/>
  <c r="R263" i="2"/>
  <c r="T263" i="2"/>
  <c r="U263" i="2" s="1"/>
  <c r="R264" i="2"/>
  <c r="T264" i="2"/>
  <c r="U264" i="2" s="1"/>
  <c r="R265" i="2"/>
  <c r="T265" i="2"/>
  <c r="U265" i="2" s="1"/>
  <c r="R266" i="2"/>
  <c r="T266" i="2"/>
  <c r="U266" i="2" s="1"/>
  <c r="R267" i="2"/>
  <c r="T267" i="2"/>
  <c r="U267" i="2" s="1"/>
  <c r="R268" i="2"/>
  <c r="T268" i="2"/>
  <c r="U268" i="2" s="1"/>
  <c r="R269" i="2"/>
  <c r="T269" i="2"/>
  <c r="U269" i="2" s="1"/>
  <c r="R270" i="2"/>
  <c r="T270" i="2"/>
  <c r="U270" i="2" s="1"/>
  <c r="R271" i="2"/>
  <c r="T271" i="2"/>
  <c r="U271" i="2" s="1"/>
  <c r="R272" i="2"/>
  <c r="T272" i="2"/>
  <c r="U272" i="2" s="1"/>
  <c r="R273" i="2"/>
  <c r="T273" i="2"/>
  <c r="U273" i="2" s="1"/>
  <c r="R274" i="2"/>
  <c r="T274" i="2"/>
  <c r="U274" i="2" s="1"/>
  <c r="R275" i="2"/>
  <c r="T275" i="2"/>
  <c r="U275" i="2" s="1"/>
  <c r="R276" i="2"/>
  <c r="T276" i="2"/>
  <c r="U276" i="2" s="1"/>
  <c r="R277" i="2"/>
  <c r="T277" i="2"/>
  <c r="U277" i="2" s="1"/>
  <c r="R278" i="2"/>
  <c r="T278" i="2"/>
  <c r="U278" i="2" s="1"/>
  <c r="R279" i="2"/>
  <c r="T279" i="2"/>
  <c r="U279" i="2" s="1"/>
  <c r="R280" i="2"/>
  <c r="T280" i="2"/>
  <c r="U280" i="2" s="1"/>
  <c r="R281" i="2"/>
  <c r="T281" i="2"/>
  <c r="U281" i="2" s="1"/>
  <c r="R282" i="2"/>
  <c r="T282" i="2"/>
  <c r="U282" i="2" s="1"/>
  <c r="R283" i="2"/>
  <c r="T283" i="2"/>
  <c r="U283" i="2" s="1"/>
  <c r="R284" i="2"/>
  <c r="T284" i="2"/>
  <c r="U284" i="2" s="1"/>
  <c r="R285" i="2"/>
  <c r="T285" i="2"/>
  <c r="U285" i="2" s="1"/>
  <c r="R286" i="2"/>
  <c r="T286" i="2"/>
  <c r="U286" i="2" s="1"/>
  <c r="R287" i="2"/>
  <c r="T287" i="2"/>
  <c r="U287" i="2" s="1"/>
  <c r="R288" i="2"/>
  <c r="T288" i="2"/>
  <c r="U288" i="2" s="1"/>
  <c r="R289" i="2"/>
  <c r="T289" i="2"/>
  <c r="U289" i="2" s="1"/>
  <c r="R290" i="2"/>
  <c r="T290" i="2"/>
  <c r="U290" i="2" s="1"/>
  <c r="R291" i="2"/>
  <c r="T291" i="2"/>
  <c r="U291" i="2" s="1"/>
  <c r="R292" i="2"/>
  <c r="T292" i="2"/>
  <c r="U292" i="2" s="1"/>
  <c r="R293" i="2"/>
  <c r="T293" i="2"/>
  <c r="U293" i="2" s="1"/>
  <c r="R294" i="2"/>
  <c r="T294" i="2"/>
  <c r="U294" i="2" s="1"/>
  <c r="R295" i="2"/>
  <c r="T295" i="2"/>
  <c r="U295" i="2" s="1"/>
  <c r="R296" i="2"/>
  <c r="T296" i="2"/>
  <c r="U296" i="2" s="1"/>
  <c r="R297" i="2"/>
  <c r="T297" i="2"/>
  <c r="U297" i="2" s="1"/>
  <c r="R298" i="2"/>
  <c r="T298" i="2"/>
  <c r="U298" i="2" s="1"/>
  <c r="R299" i="2"/>
  <c r="T299" i="2"/>
  <c r="U299" i="2" s="1"/>
  <c r="R300" i="2"/>
  <c r="T300" i="2"/>
  <c r="U300" i="2" s="1"/>
  <c r="R301" i="2"/>
  <c r="T301" i="2"/>
  <c r="U301" i="2" s="1"/>
  <c r="R302" i="2"/>
  <c r="T302" i="2"/>
  <c r="U302" i="2" s="1"/>
  <c r="R303" i="2"/>
  <c r="T303" i="2"/>
  <c r="U303" i="2" s="1"/>
  <c r="R304" i="2"/>
  <c r="T304" i="2"/>
  <c r="U304" i="2" s="1"/>
  <c r="R305" i="2"/>
  <c r="T305" i="2"/>
  <c r="U305" i="2" s="1"/>
  <c r="R306" i="2"/>
  <c r="T306" i="2"/>
  <c r="U306" i="2" s="1"/>
  <c r="R307" i="2"/>
  <c r="T307" i="2"/>
  <c r="U307" i="2" s="1"/>
  <c r="R308" i="2"/>
  <c r="T308" i="2"/>
  <c r="U308" i="2" s="1"/>
  <c r="R309" i="2"/>
  <c r="T309" i="2"/>
  <c r="U309" i="2" s="1"/>
  <c r="R310" i="2"/>
  <c r="T310" i="2"/>
  <c r="U310" i="2" s="1"/>
  <c r="R311" i="2"/>
  <c r="T311" i="2"/>
  <c r="U311" i="2" s="1"/>
  <c r="R312" i="2"/>
  <c r="T312" i="2"/>
  <c r="U312" i="2" s="1"/>
  <c r="R313" i="2"/>
  <c r="T313" i="2"/>
  <c r="U313" i="2" s="1"/>
  <c r="R314" i="2"/>
  <c r="T314" i="2"/>
  <c r="U314" i="2" s="1"/>
  <c r="R315" i="2"/>
  <c r="T315" i="2"/>
  <c r="U315" i="2" s="1"/>
  <c r="R316" i="2"/>
  <c r="T316" i="2"/>
  <c r="U316" i="2" s="1"/>
  <c r="R317" i="2"/>
  <c r="T317" i="2"/>
  <c r="W317" i="2" s="1"/>
  <c r="Z317" i="2" s="1"/>
  <c r="U317" i="2"/>
  <c r="R318" i="2"/>
  <c r="T318" i="2"/>
  <c r="U318" i="2" s="1"/>
  <c r="R319" i="2"/>
  <c r="T319" i="2"/>
  <c r="U319" i="2" s="1"/>
  <c r="R320" i="2"/>
  <c r="T320" i="2"/>
  <c r="U320" i="2" s="1"/>
  <c r="R321" i="2"/>
  <c r="T321" i="2"/>
  <c r="U321" i="2" s="1"/>
  <c r="R322" i="2"/>
  <c r="T322" i="2"/>
  <c r="U322" i="2" s="1"/>
  <c r="R323" i="2"/>
  <c r="T323" i="2"/>
  <c r="U323" i="2" s="1"/>
  <c r="R324" i="2"/>
  <c r="T324" i="2"/>
  <c r="U324" i="2" s="1"/>
  <c r="R325" i="2"/>
  <c r="T325" i="2"/>
  <c r="U325" i="2" s="1"/>
  <c r="R326" i="2"/>
  <c r="T326" i="2"/>
  <c r="U326" i="2" s="1"/>
  <c r="R327" i="2"/>
  <c r="T327" i="2"/>
  <c r="U327" i="2" s="1"/>
  <c r="R328" i="2"/>
  <c r="T328" i="2"/>
  <c r="U328" i="2" s="1"/>
  <c r="R329" i="2"/>
  <c r="T329" i="2"/>
  <c r="U329" i="2" s="1"/>
  <c r="R330" i="2"/>
  <c r="T330" i="2"/>
  <c r="U330" i="2" s="1"/>
  <c r="R331" i="2"/>
  <c r="T331" i="2"/>
  <c r="U331" i="2" s="1"/>
  <c r="R332" i="2"/>
  <c r="T332" i="2"/>
  <c r="U332" i="2" s="1"/>
  <c r="R333" i="2"/>
  <c r="T333" i="2"/>
  <c r="U333" i="2" s="1"/>
  <c r="R334" i="2"/>
  <c r="T334" i="2"/>
  <c r="U334" i="2" s="1"/>
  <c r="R335" i="2"/>
  <c r="T335" i="2"/>
  <c r="U335" i="2" s="1"/>
  <c r="R336" i="2"/>
  <c r="T336" i="2"/>
  <c r="U336" i="2" s="1"/>
  <c r="R337" i="2"/>
  <c r="T337" i="2"/>
  <c r="U337" i="2" s="1"/>
  <c r="R338" i="2"/>
  <c r="T338" i="2"/>
  <c r="U338" i="2" s="1"/>
  <c r="R339" i="2"/>
  <c r="T339" i="2"/>
  <c r="U339" i="2" s="1"/>
  <c r="R340" i="2"/>
  <c r="T340" i="2"/>
  <c r="U340" i="2" s="1"/>
  <c r="R341" i="2"/>
  <c r="T341" i="2"/>
  <c r="U341" i="2" s="1"/>
  <c r="R342" i="2"/>
  <c r="T342" i="2"/>
  <c r="U342" i="2" s="1"/>
  <c r="R343" i="2"/>
  <c r="T343" i="2"/>
  <c r="U343" i="2" s="1"/>
  <c r="R344" i="2"/>
  <c r="T344" i="2"/>
  <c r="U344" i="2" s="1"/>
  <c r="W365" i="2" l="1"/>
  <c r="Z365" i="2" s="1"/>
  <c r="W353" i="2"/>
  <c r="Z353" i="2" s="1"/>
  <c r="W352" i="2"/>
  <c r="Z352" i="2" s="1"/>
  <c r="W232" i="2"/>
  <c r="Z232" i="2" s="1"/>
  <c r="Z363" i="2"/>
  <c r="Z351" i="2"/>
  <c r="W360" i="2"/>
  <c r="Z360" i="2" s="1"/>
  <c r="W348" i="2"/>
  <c r="Z348" i="2" s="1"/>
  <c r="W357" i="2"/>
  <c r="Z357" i="2" s="1"/>
  <c r="W345" i="2"/>
  <c r="Z345" i="2" s="1"/>
  <c r="W368" i="2"/>
  <c r="Z368" i="2" s="1"/>
  <c r="W356" i="2"/>
  <c r="Z356" i="2" s="1"/>
  <c r="W164" i="2"/>
  <c r="Z164" i="2" s="1"/>
  <c r="V154" i="2"/>
  <c r="W344" i="2"/>
  <c r="Z344" i="2" s="1"/>
  <c r="W308" i="2"/>
  <c r="Z308" i="2" s="1"/>
  <c r="W284" i="2"/>
  <c r="Z284" i="2" s="1"/>
  <c r="W260" i="2"/>
  <c r="Z260" i="2" s="1"/>
  <c r="W236" i="2"/>
  <c r="Z236" i="2" s="1"/>
  <c r="W212" i="2"/>
  <c r="Z212" i="2" s="1"/>
  <c r="W188" i="2"/>
  <c r="Z188" i="2" s="1"/>
  <c r="W140" i="2"/>
  <c r="Z140" i="2" s="1"/>
  <c r="W116" i="2"/>
  <c r="Z116" i="2" s="1"/>
  <c r="W92" i="2"/>
  <c r="Z92" i="2" s="1"/>
  <c r="W68" i="2"/>
  <c r="Z68" i="2" s="1"/>
  <c r="W44" i="2"/>
  <c r="Z44" i="2" s="1"/>
  <c r="W20" i="2"/>
  <c r="Z20" i="2" s="1"/>
  <c r="W8" i="2"/>
  <c r="Z8" i="2" s="1"/>
  <c r="W332" i="2"/>
  <c r="Z332" i="2" s="1"/>
  <c r="W320" i="2"/>
  <c r="Z320" i="2" s="1"/>
  <c r="W296" i="2"/>
  <c r="Z296" i="2" s="1"/>
  <c r="W272" i="2"/>
  <c r="Z272" i="2" s="1"/>
  <c r="W248" i="2"/>
  <c r="Z248" i="2" s="1"/>
  <c r="W224" i="2"/>
  <c r="Z224" i="2" s="1"/>
  <c r="W200" i="2"/>
  <c r="Z200" i="2" s="1"/>
  <c r="W176" i="2"/>
  <c r="Z176" i="2" s="1"/>
  <c r="W152" i="2"/>
  <c r="Z152" i="2" s="1"/>
  <c r="W128" i="2"/>
  <c r="Z128" i="2" s="1"/>
  <c r="W104" i="2"/>
  <c r="Z104" i="2" s="1"/>
  <c r="W80" i="2"/>
  <c r="Z80" i="2" s="1"/>
  <c r="W56" i="2"/>
  <c r="Z56" i="2" s="1"/>
  <c r="W32" i="2"/>
  <c r="Z32" i="2" s="1"/>
  <c r="W367" i="2"/>
  <c r="Z367" i="2" s="1"/>
  <c r="W355" i="2"/>
  <c r="Z355" i="2" s="1"/>
  <c r="W343" i="2"/>
  <c r="Z343" i="2" s="1"/>
  <c r="W331" i="2"/>
  <c r="Z331" i="2" s="1"/>
  <c r="W319" i="2"/>
  <c r="Z319" i="2" s="1"/>
  <c r="W307" i="2"/>
  <c r="Z307" i="2" s="1"/>
  <c r="W295" i="2"/>
  <c r="Z295" i="2" s="1"/>
  <c r="W283" i="2"/>
  <c r="Z283" i="2" s="1"/>
  <c r="W271" i="2"/>
  <c r="Z271" i="2" s="1"/>
  <c r="W259" i="2"/>
  <c r="Z259" i="2" s="1"/>
  <c r="W247" i="2"/>
  <c r="Z247" i="2" s="1"/>
  <c r="W235" i="2"/>
  <c r="Z235" i="2" s="1"/>
  <c r="W223" i="2"/>
  <c r="Z223" i="2" s="1"/>
  <c r="W211" i="2"/>
  <c r="Z211" i="2" s="1"/>
  <c r="W199" i="2"/>
  <c r="Z199" i="2" s="1"/>
  <c r="W187" i="2"/>
  <c r="Z187" i="2" s="1"/>
  <c r="W175" i="2"/>
  <c r="Z175" i="2" s="1"/>
  <c r="W163" i="2"/>
  <c r="Z163" i="2" s="1"/>
  <c r="W151" i="2"/>
  <c r="Z151" i="2" s="1"/>
  <c r="W139" i="2"/>
  <c r="Z139" i="2" s="1"/>
  <c r="W127" i="2"/>
  <c r="Z127" i="2" s="1"/>
  <c r="W115" i="2"/>
  <c r="Z115" i="2" s="1"/>
  <c r="W103" i="2"/>
  <c r="Z103" i="2" s="1"/>
  <c r="W91" i="2"/>
  <c r="Z91" i="2" s="1"/>
  <c r="W79" i="2"/>
  <c r="Z79" i="2" s="1"/>
  <c r="W67" i="2"/>
  <c r="Z67" i="2" s="1"/>
  <c r="W55" i="2"/>
  <c r="Z55" i="2" s="1"/>
  <c r="W43" i="2"/>
  <c r="Z43" i="2" s="1"/>
  <c r="W31" i="2"/>
  <c r="Z31" i="2" s="1"/>
  <c r="W19" i="2"/>
  <c r="Z19" i="2" s="1"/>
  <c r="W339" i="2"/>
  <c r="Z339" i="2" s="1"/>
  <c r="W327" i="2"/>
  <c r="Z327" i="2" s="1"/>
  <c r="W315" i="2"/>
  <c r="Z315" i="2" s="1"/>
  <c r="W303" i="2"/>
  <c r="Z303" i="2" s="1"/>
  <c r="W291" i="2"/>
  <c r="Z291" i="2" s="1"/>
  <c r="W279" i="2"/>
  <c r="Z279" i="2" s="1"/>
  <c r="W267" i="2"/>
  <c r="Z267" i="2" s="1"/>
  <c r="W255" i="2"/>
  <c r="Z255" i="2" s="1"/>
  <c r="W243" i="2"/>
  <c r="Z243" i="2" s="1"/>
  <c r="W231" i="2"/>
  <c r="Z231" i="2" s="1"/>
  <c r="W219" i="2"/>
  <c r="Z219" i="2" s="1"/>
  <c r="W207" i="2"/>
  <c r="Z207" i="2" s="1"/>
  <c r="W195" i="2"/>
  <c r="Z195" i="2" s="1"/>
  <c r="W183" i="2"/>
  <c r="Z183" i="2" s="1"/>
  <c r="W171" i="2"/>
  <c r="Z171" i="2" s="1"/>
  <c r="W159" i="2"/>
  <c r="Z159" i="2" s="1"/>
  <c r="W147" i="2"/>
  <c r="Z147" i="2" s="1"/>
  <c r="W135" i="2"/>
  <c r="Z135" i="2" s="1"/>
  <c r="W123" i="2"/>
  <c r="Z123" i="2" s="1"/>
  <c r="W111" i="2"/>
  <c r="Z111" i="2" s="1"/>
  <c r="W99" i="2"/>
  <c r="Z99" i="2" s="1"/>
  <c r="W87" i="2"/>
  <c r="Z87" i="2" s="1"/>
  <c r="W75" i="2"/>
  <c r="Z75" i="2" s="1"/>
  <c r="W63" i="2"/>
  <c r="Z63" i="2" s="1"/>
  <c r="W51" i="2"/>
  <c r="Z51" i="2" s="1"/>
  <c r="W39" i="2"/>
  <c r="Z39" i="2" s="1"/>
  <c r="W27" i="2"/>
  <c r="Z27" i="2" s="1"/>
  <c r="W15" i="2"/>
  <c r="Z15" i="2" s="1"/>
  <c r="W362" i="2"/>
  <c r="Z362" i="2" s="1"/>
  <c r="W350" i="2"/>
  <c r="Z350" i="2" s="1"/>
  <c r="W338" i="2"/>
  <c r="Z338" i="2" s="1"/>
  <c r="W326" i="2"/>
  <c r="Z326" i="2" s="1"/>
  <c r="W314" i="2"/>
  <c r="Z314" i="2" s="1"/>
  <c r="W302" i="2"/>
  <c r="Z302" i="2" s="1"/>
  <c r="W290" i="2"/>
  <c r="Z290" i="2" s="1"/>
  <c r="W278" i="2"/>
  <c r="Z278" i="2" s="1"/>
  <c r="W266" i="2"/>
  <c r="Z266" i="2" s="1"/>
  <c r="W254" i="2"/>
  <c r="Z254" i="2" s="1"/>
  <c r="W242" i="2"/>
  <c r="Z242" i="2" s="1"/>
  <c r="W230" i="2"/>
  <c r="Z230" i="2" s="1"/>
  <c r="W218" i="2"/>
  <c r="Z218" i="2" s="1"/>
  <c r="W206" i="2"/>
  <c r="Z206" i="2" s="1"/>
  <c r="W194" i="2"/>
  <c r="Z194" i="2" s="1"/>
  <c r="W182" i="2"/>
  <c r="Z182" i="2" s="1"/>
  <c r="W170" i="2"/>
  <c r="Z170" i="2" s="1"/>
  <c r="W158" i="2"/>
  <c r="Z158" i="2" s="1"/>
  <c r="W146" i="2"/>
  <c r="Z146" i="2" s="1"/>
  <c r="W134" i="2"/>
  <c r="Z134" i="2" s="1"/>
  <c r="W122" i="2"/>
  <c r="Z122" i="2" s="1"/>
  <c r="W110" i="2"/>
  <c r="Z110" i="2" s="1"/>
  <c r="W98" i="2"/>
  <c r="Z98" i="2" s="1"/>
  <c r="W86" i="2"/>
  <c r="Z86" i="2" s="1"/>
  <c r="W74" i="2"/>
  <c r="Z74" i="2" s="1"/>
  <c r="W62" i="2"/>
  <c r="Z62" i="2" s="1"/>
  <c r="W50" i="2"/>
  <c r="Z50" i="2" s="1"/>
  <c r="W38" i="2"/>
  <c r="Z38" i="2" s="1"/>
  <c r="W26" i="2"/>
  <c r="Z26" i="2" s="1"/>
  <c r="W14" i="2"/>
  <c r="Z14" i="2" s="1"/>
  <c r="W361" i="2"/>
  <c r="Z361" i="2" s="1"/>
  <c r="W349" i="2"/>
  <c r="Z349" i="2" s="1"/>
  <c r="W337" i="2"/>
  <c r="Z337" i="2" s="1"/>
  <c r="W325" i="2"/>
  <c r="Z325" i="2" s="1"/>
  <c r="W313" i="2"/>
  <c r="Z313" i="2" s="1"/>
  <c r="W301" i="2"/>
  <c r="Z301" i="2" s="1"/>
  <c r="W289" i="2"/>
  <c r="Z289" i="2" s="1"/>
  <c r="W277" i="2"/>
  <c r="Z277" i="2" s="1"/>
  <c r="W265" i="2"/>
  <c r="Z265" i="2" s="1"/>
  <c r="W253" i="2"/>
  <c r="Z253" i="2" s="1"/>
  <c r="W241" i="2"/>
  <c r="Z241" i="2" s="1"/>
  <c r="W229" i="2"/>
  <c r="Z229" i="2" s="1"/>
  <c r="W217" i="2"/>
  <c r="Z217" i="2" s="1"/>
  <c r="W205" i="2"/>
  <c r="Z205" i="2" s="1"/>
  <c r="W193" i="2"/>
  <c r="Z193" i="2" s="1"/>
  <c r="W181" i="2"/>
  <c r="Z181" i="2" s="1"/>
  <c r="W169" i="2"/>
  <c r="Z169" i="2" s="1"/>
  <c r="W157" i="2"/>
  <c r="Z157" i="2" s="1"/>
  <c r="W145" i="2"/>
  <c r="Z145" i="2" s="1"/>
  <c r="W133" i="2"/>
  <c r="Z133" i="2" s="1"/>
  <c r="W121" i="2"/>
  <c r="Z121" i="2" s="1"/>
  <c r="W109" i="2"/>
  <c r="Z109" i="2" s="1"/>
  <c r="W97" i="2"/>
  <c r="Z97" i="2" s="1"/>
  <c r="W85" i="2"/>
  <c r="Z85" i="2" s="1"/>
  <c r="W73" i="2"/>
  <c r="Z73" i="2" s="1"/>
  <c r="W61" i="2"/>
  <c r="Z61" i="2" s="1"/>
  <c r="W49" i="2"/>
  <c r="Z49" i="2" s="1"/>
  <c r="W37" i="2"/>
  <c r="Z37" i="2" s="1"/>
  <c r="W25" i="2"/>
  <c r="Z25" i="2" s="1"/>
  <c r="W13" i="2"/>
  <c r="Z13" i="2" s="1"/>
  <c r="W7" i="2"/>
  <c r="Z7" i="2" s="1"/>
  <c r="W336" i="2"/>
  <c r="Z336" i="2" s="1"/>
  <c r="W324" i="2"/>
  <c r="Z324" i="2" s="1"/>
  <c r="W312" i="2"/>
  <c r="Z312" i="2" s="1"/>
  <c r="W300" i="2"/>
  <c r="Z300" i="2" s="1"/>
  <c r="W288" i="2"/>
  <c r="Z288" i="2" s="1"/>
  <c r="W276" i="2"/>
  <c r="Z276" i="2" s="1"/>
  <c r="W264" i="2"/>
  <c r="Z264" i="2" s="1"/>
  <c r="W252" i="2"/>
  <c r="Z252" i="2" s="1"/>
  <c r="W240" i="2"/>
  <c r="Z240" i="2" s="1"/>
  <c r="W228" i="2"/>
  <c r="Z228" i="2" s="1"/>
  <c r="W216" i="2"/>
  <c r="Z216" i="2" s="1"/>
  <c r="W204" i="2"/>
  <c r="Z204" i="2" s="1"/>
  <c r="W192" i="2"/>
  <c r="Z192" i="2" s="1"/>
  <c r="W180" i="2"/>
  <c r="Z180" i="2" s="1"/>
  <c r="W168" i="2"/>
  <c r="Z168" i="2" s="1"/>
  <c r="W156" i="2"/>
  <c r="Z156" i="2" s="1"/>
  <c r="W144" i="2"/>
  <c r="Z144" i="2" s="1"/>
  <c r="W132" i="2"/>
  <c r="Z132" i="2" s="1"/>
  <c r="W120" i="2"/>
  <c r="Z120" i="2" s="1"/>
  <c r="W108" i="2"/>
  <c r="Z108" i="2" s="1"/>
  <c r="W96" i="2"/>
  <c r="Z96" i="2" s="1"/>
  <c r="W84" i="2"/>
  <c r="Z84" i="2" s="1"/>
  <c r="W72" i="2"/>
  <c r="Z72" i="2" s="1"/>
  <c r="W60" i="2"/>
  <c r="Z60" i="2" s="1"/>
  <c r="W48" i="2"/>
  <c r="Z48" i="2" s="1"/>
  <c r="W36" i="2"/>
  <c r="Z36" i="2" s="1"/>
  <c r="W24" i="2"/>
  <c r="Z24" i="2" s="1"/>
  <c r="W12" i="2"/>
  <c r="Z12" i="2" s="1"/>
  <c r="W335" i="2"/>
  <c r="Z335" i="2" s="1"/>
  <c r="W323" i="2"/>
  <c r="Z323" i="2" s="1"/>
  <c r="W311" i="2"/>
  <c r="Z311" i="2" s="1"/>
  <c r="W299" i="2"/>
  <c r="Z299" i="2" s="1"/>
  <c r="W287" i="2"/>
  <c r="Z287" i="2" s="1"/>
  <c r="W275" i="2"/>
  <c r="Z275" i="2" s="1"/>
  <c r="W263" i="2"/>
  <c r="Z263" i="2" s="1"/>
  <c r="W251" i="2"/>
  <c r="Z251" i="2" s="1"/>
  <c r="W239" i="2"/>
  <c r="Z239" i="2" s="1"/>
  <c r="W227" i="2"/>
  <c r="Z227" i="2" s="1"/>
  <c r="W215" i="2"/>
  <c r="Z215" i="2" s="1"/>
  <c r="W203" i="2"/>
  <c r="Z203" i="2" s="1"/>
  <c r="W191" i="2"/>
  <c r="Z191" i="2" s="1"/>
  <c r="W179" i="2"/>
  <c r="Z179" i="2" s="1"/>
  <c r="W167" i="2"/>
  <c r="Z167" i="2" s="1"/>
  <c r="W155" i="2"/>
  <c r="Z155" i="2" s="1"/>
  <c r="W143" i="2"/>
  <c r="Z143" i="2" s="1"/>
  <c r="W131" i="2"/>
  <c r="Z131" i="2" s="1"/>
  <c r="W119" i="2"/>
  <c r="Z119" i="2" s="1"/>
  <c r="W107" i="2"/>
  <c r="Z107" i="2" s="1"/>
  <c r="W95" i="2"/>
  <c r="Z95" i="2" s="1"/>
  <c r="W83" i="2"/>
  <c r="Z83" i="2" s="1"/>
  <c r="W71" i="2"/>
  <c r="Z71" i="2" s="1"/>
  <c r="W59" i="2"/>
  <c r="Z59" i="2" s="1"/>
  <c r="W47" i="2"/>
  <c r="Z47" i="2" s="1"/>
  <c r="W35" i="2"/>
  <c r="Z35" i="2" s="1"/>
  <c r="W23" i="2"/>
  <c r="Z23" i="2" s="1"/>
  <c r="W11" i="2"/>
  <c r="Z11" i="2" s="1"/>
  <c r="W370" i="2"/>
  <c r="Z370" i="2" s="1"/>
  <c r="W358" i="2"/>
  <c r="Z358" i="2" s="1"/>
  <c r="W346" i="2"/>
  <c r="Z346" i="2" s="1"/>
  <c r="W334" i="2"/>
  <c r="Z334" i="2" s="1"/>
  <c r="W322" i="2"/>
  <c r="Z322" i="2" s="1"/>
  <c r="W310" i="2"/>
  <c r="Z310" i="2" s="1"/>
  <c r="W298" i="2"/>
  <c r="Z298" i="2" s="1"/>
  <c r="W286" i="2"/>
  <c r="Z286" i="2" s="1"/>
  <c r="W274" i="2"/>
  <c r="Z274" i="2" s="1"/>
  <c r="W262" i="2"/>
  <c r="Z262" i="2" s="1"/>
  <c r="W250" i="2"/>
  <c r="Z250" i="2" s="1"/>
  <c r="W238" i="2"/>
  <c r="Z238" i="2" s="1"/>
  <c r="W226" i="2"/>
  <c r="Z226" i="2" s="1"/>
  <c r="W214" i="2"/>
  <c r="Z214" i="2" s="1"/>
  <c r="W202" i="2"/>
  <c r="Z202" i="2" s="1"/>
  <c r="W190" i="2"/>
  <c r="Z190" i="2" s="1"/>
  <c r="W178" i="2"/>
  <c r="Z178" i="2" s="1"/>
  <c r="W166" i="2"/>
  <c r="Z166" i="2" s="1"/>
  <c r="W154" i="2"/>
  <c r="Z154" i="2" s="1"/>
  <c r="W142" i="2"/>
  <c r="Z142" i="2" s="1"/>
  <c r="W130" i="2"/>
  <c r="Z130" i="2" s="1"/>
  <c r="W118" i="2"/>
  <c r="Z118" i="2" s="1"/>
  <c r="W106" i="2"/>
  <c r="Z106" i="2" s="1"/>
  <c r="W94" i="2"/>
  <c r="Z94" i="2" s="1"/>
  <c r="W82" i="2"/>
  <c r="Z82" i="2" s="1"/>
  <c r="W70" i="2"/>
  <c r="Z70" i="2" s="1"/>
  <c r="W58" i="2"/>
  <c r="Z58" i="2" s="1"/>
  <c r="W46" i="2"/>
  <c r="Z46" i="2" s="1"/>
  <c r="W34" i="2"/>
  <c r="Z34" i="2" s="1"/>
  <c r="W22" i="2"/>
  <c r="Z22" i="2" s="1"/>
  <c r="W10" i="2"/>
  <c r="Z10" i="2" s="1"/>
  <c r="W369" i="2"/>
  <c r="Z369" i="2" s="1"/>
  <c r="W333" i="2"/>
  <c r="Z333" i="2" s="1"/>
  <c r="W321" i="2"/>
  <c r="Z321" i="2" s="1"/>
  <c r="W309" i="2"/>
  <c r="Z309" i="2" s="1"/>
  <c r="W297" i="2"/>
  <c r="Z297" i="2" s="1"/>
  <c r="W285" i="2"/>
  <c r="Z285" i="2" s="1"/>
  <c r="W273" i="2"/>
  <c r="Z273" i="2" s="1"/>
  <c r="W261" i="2"/>
  <c r="Z261" i="2" s="1"/>
  <c r="W249" i="2"/>
  <c r="Z249" i="2" s="1"/>
  <c r="W237" i="2"/>
  <c r="Z237" i="2" s="1"/>
  <c r="W225" i="2"/>
  <c r="Z225" i="2" s="1"/>
  <c r="W213" i="2"/>
  <c r="Z213" i="2" s="1"/>
  <c r="W201" i="2"/>
  <c r="Z201" i="2" s="1"/>
  <c r="W189" i="2"/>
  <c r="Z189" i="2" s="1"/>
  <c r="W177" i="2"/>
  <c r="Z177" i="2" s="1"/>
  <c r="W165" i="2"/>
  <c r="Z165" i="2" s="1"/>
  <c r="W153" i="2"/>
  <c r="Z153" i="2" s="1"/>
  <c r="W141" i="2"/>
  <c r="Z141" i="2" s="1"/>
  <c r="W129" i="2"/>
  <c r="Z129" i="2" s="1"/>
  <c r="W117" i="2"/>
  <c r="Z117" i="2" s="1"/>
  <c r="W105" i="2"/>
  <c r="Z105" i="2" s="1"/>
  <c r="W93" i="2"/>
  <c r="Z93" i="2" s="1"/>
  <c r="W81" i="2"/>
  <c r="Z81" i="2" s="1"/>
  <c r="W69" i="2"/>
  <c r="Z69" i="2" s="1"/>
  <c r="W57" i="2"/>
  <c r="Z57" i="2" s="1"/>
  <c r="W45" i="2"/>
  <c r="Z45" i="2" s="1"/>
  <c r="W33" i="2"/>
  <c r="Z33" i="2" s="1"/>
  <c r="W21" i="2"/>
  <c r="Z21" i="2" s="1"/>
  <c r="W9" i="2"/>
  <c r="Z9" i="2" s="1"/>
  <c r="W366" i="2"/>
  <c r="Z366" i="2" s="1"/>
  <c r="W342" i="2"/>
  <c r="Z342" i="2" s="1"/>
  <c r="W330" i="2"/>
  <c r="Z330" i="2" s="1"/>
  <c r="W318" i="2"/>
  <c r="Z318" i="2" s="1"/>
  <c r="W306" i="2"/>
  <c r="Z306" i="2" s="1"/>
  <c r="W294" i="2"/>
  <c r="Z294" i="2" s="1"/>
  <c r="W282" i="2"/>
  <c r="Z282" i="2" s="1"/>
  <c r="W270" i="2"/>
  <c r="Z270" i="2" s="1"/>
  <c r="W258" i="2"/>
  <c r="Z258" i="2" s="1"/>
  <c r="W246" i="2"/>
  <c r="Z246" i="2" s="1"/>
  <c r="W234" i="2"/>
  <c r="Z234" i="2" s="1"/>
  <c r="W222" i="2"/>
  <c r="Z222" i="2" s="1"/>
  <c r="W210" i="2"/>
  <c r="Z210" i="2" s="1"/>
  <c r="W198" i="2"/>
  <c r="Z198" i="2" s="1"/>
  <c r="W174" i="2"/>
  <c r="Z174" i="2" s="1"/>
  <c r="W162" i="2"/>
  <c r="Z162" i="2" s="1"/>
  <c r="W138" i="2"/>
  <c r="Z138" i="2" s="1"/>
  <c r="W126" i="2"/>
  <c r="Z126" i="2" s="1"/>
  <c r="W114" i="2"/>
  <c r="Z114" i="2" s="1"/>
  <c r="W102" i="2"/>
  <c r="Z102" i="2" s="1"/>
  <c r="W90" i="2"/>
  <c r="Z90" i="2" s="1"/>
  <c r="W78" i="2"/>
  <c r="Z78" i="2" s="1"/>
  <c r="W54" i="2"/>
  <c r="Z54" i="2" s="1"/>
  <c r="W42" i="2"/>
  <c r="Z42" i="2" s="1"/>
  <c r="W30" i="2"/>
  <c r="Z30" i="2" s="1"/>
  <c r="W18" i="2"/>
  <c r="Z18" i="2" s="1"/>
  <c r="W341" i="2"/>
  <c r="Z341" i="2" s="1"/>
  <c r="W329" i="2"/>
  <c r="Z329" i="2" s="1"/>
  <c r="W305" i="2"/>
  <c r="Z305" i="2" s="1"/>
  <c r="W293" i="2"/>
  <c r="Z293" i="2" s="1"/>
  <c r="W281" i="2"/>
  <c r="Z281" i="2" s="1"/>
  <c r="W269" i="2"/>
  <c r="Z269" i="2" s="1"/>
  <c r="W257" i="2"/>
  <c r="Z257" i="2" s="1"/>
  <c r="W245" i="2"/>
  <c r="Z245" i="2" s="1"/>
  <c r="W233" i="2"/>
  <c r="Z233" i="2" s="1"/>
  <c r="W221" i="2"/>
  <c r="Z221" i="2" s="1"/>
  <c r="W209" i="2"/>
  <c r="Z209" i="2" s="1"/>
  <c r="W197" i="2"/>
  <c r="Z197" i="2" s="1"/>
  <c r="W185" i="2"/>
  <c r="Z185" i="2" s="1"/>
  <c r="W173" i="2"/>
  <c r="Z173" i="2" s="1"/>
  <c r="W161" i="2"/>
  <c r="Z161" i="2" s="1"/>
  <c r="W149" i="2"/>
  <c r="Z149" i="2" s="1"/>
  <c r="W125" i="2"/>
  <c r="Z125" i="2" s="1"/>
  <c r="W113" i="2"/>
  <c r="Z113" i="2" s="1"/>
  <c r="W101" i="2"/>
  <c r="Z101" i="2" s="1"/>
  <c r="W89" i="2"/>
  <c r="Z89" i="2" s="1"/>
  <c r="W77" i="2"/>
  <c r="Z77" i="2" s="1"/>
  <c r="W65" i="2"/>
  <c r="Z65" i="2" s="1"/>
  <c r="W53" i="2"/>
  <c r="Z53" i="2" s="1"/>
  <c r="W41" i="2"/>
  <c r="Z41" i="2" s="1"/>
  <c r="W29" i="2"/>
  <c r="Z29" i="2" s="1"/>
  <c r="W17" i="2"/>
  <c r="Z17" i="2" s="1"/>
  <c r="W340" i="2"/>
  <c r="Z340" i="2" s="1"/>
  <c r="W328" i="2"/>
  <c r="Z328" i="2" s="1"/>
  <c r="W316" i="2"/>
  <c r="Z316" i="2" s="1"/>
  <c r="W304" i="2"/>
  <c r="Z304" i="2" s="1"/>
  <c r="W292" i="2"/>
  <c r="Z292" i="2" s="1"/>
  <c r="W280" i="2"/>
  <c r="Z280" i="2" s="1"/>
  <c r="W268" i="2"/>
  <c r="Z268" i="2" s="1"/>
  <c r="W256" i="2"/>
  <c r="Z256" i="2" s="1"/>
  <c r="W244" i="2"/>
  <c r="Z244" i="2" s="1"/>
  <c r="W220" i="2"/>
  <c r="Z220" i="2" s="1"/>
  <c r="W208" i="2"/>
  <c r="Z208" i="2" s="1"/>
  <c r="W196" i="2"/>
  <c r="Z196" i="2" s="1"/>
  <c r="W184" i="2"/>
  <c r="Z184" i="2" s="1"/>
  <c r="W172" i="2"/>
  <c r="Z172" i="2" s="1"/>
  <c r="W160" i="2"/>
  <c r="Z160" i="2" s="1"/>
  <c r="W148" i="2"/>
  <c r="Z148" i="2" s="1"/>
  <c r="W136" i="2"/>
  <c r="Z136" i="2" s="1"/>
  <c r="W124" i="2"/>
  <c r="Z124" i="2" s="1"/>
  <c r="W112" i="2"/>
  <c r="Z112" i="2" s="1"/>
  <c r="W100" i="2"/>
  <c r="Z100" i="2" s="1"/>
  <c r="W88" i="2"/>
  <c r="Z88" i="2" s="1"/>
  <c r="W76" i="2"/>
  <c r="Z76" i="2" s="1"/>
  <c r="W64" i="2"/>
  <c r="Z64" i="2" s="1"/>
  <c r="W52" i="2"/>
  <c r="Z52" i="2" s="1"/>
  <c r="W40" i="2"/>
  <c r="Z40" i="2" s="1"/>
  <c r="W28" i="2"/>
  <c r="Z28" i="2" s="1"/>
  <c r="W16" i="2"/>
  <c r="Z16" i="2" s="1"/>
  <c r="V256" i="2"/>
  <c r="Y256" i="2" s="1"/>
  <c r="V214" i="2"/>
  <c r="V7" i="2"/>
  <c r="Y7" i="2" s="1"/>
  <c r="V246" i="2"/>
  <c r="Y246" i="2" s="1"/>
  <c r="V248" i="2"/>
  <c r="Y248" i="2" s="1"/>
  <c r="V232" i="2"/>
  <c r="Y232" i="2" s="1"/>
  <c r="V204" i="2"/>
  <c r="V364" i="2"/>
  <c r="Y364" i="2" s="1"/>
  <c r="V360" i="2"/>
  <c r="V356" i="2"/>
  <c r="V352" i="2"/>
  <c r="V292" i="2"/>
  <c r="Y292" i="2" s="1"/>
  <c r="V268" i="2"/>
  <c r="Y268" i="2" s="1"/>
  <c r="U7" i="2"/>
  <c r="V350" i="2"/>
  <c r="Y350" i="2" s="1"/>
  <c r="V196" i="2"/>
  <c r="Y196" i="2" s="1"/>
  <c r="V239" i="2"/>
  <c r="Y239" i="2" s="1"/>
  <c r="V152" i="2"/>
  <c r="Y152" i="2" s="1"/>
  <c r="V317" i="2"/>
  <c r="V176" i="2"/>
  <c r="Y176" i="2" s="1"/>
  <c r="V243" i="2"/>
  <c r="Y243" i="2" s="1"/>
  <c r="Y356" i="2"/>
  <c r="Y352" i="2"/>
  <c r="V259" i="2"/>
  <c r="Y259" i="2" s="1"/>
  <c r="V314" i="2"/>
  <c r="Y314" i="2" s="1"/>
  <c r="V309" i="2"/>
  <c r="Y309" i="2" s="1"/>
  <c r="V326" i="2"/>
  <c r="Y326" i="2" s="1"/>
  <c r="V171" i="2"/>
  <c r="Y171" i="2" s="1"/>
  <c r="V155" i="2"/>
  <c r="Y155" i="2" s="1"/>
  <c r="V331" i="2"/>
  <c r="Y331" i="2" s="1"/>
  <c r="V148" i="2"/>
  <c r="Y148" i="2" s="1"/>
  <c r="V260" i="2"/>
  <c r="Y260" i="2" s="1"/>
  <c r="V48" i="2"/>
  <c r="V321" i="2"/>
  <c r="Y321" i="2" s="1"/>
  <c r="V301" i="2"/>
  <c r="Y301" i="2" s="1"/>
  <c r="V291" i="2"/>
  <c r="Y291" i="2" s="1"/>
  <c r="V311" i="2"/>
  <c r="Y311" i="2" s="1"/>
  <c r="V325" i="2"/>
  <c r="Y325" i="2" s="1"/>
  <c r="V310" i="2"/>
  <c r="Y310" i="2" s="1"/>
  <c r="V223" i="2"/>
  <c r="Y223" i="2" s="1"/>
  <c r="V202" i="2"/>
  <c r="Y202" i="2" s="1"/>
  <c r="V197" i="2"/>
  <c r="Y197" i="2" s="1"/>
  <c r="V334" i="2"/>
  <c r="V263" i="2"/>
  <c r="Y263" i="2" s="1"/>
  <c r="V227" i="2"/>
  <c r="Y227" i="2" s="1"/>
  <c r="V242" i="2"/>
  <c r="Y242" i="2" s="1"/>
  <c r="V277" i="2"/>
  <c r="Y277" i="2" s="1"/>
  <c r="V287" i="2"/>
  <c r="Y287" i="2" s="1"/>
  <c r="V271" i="2"/>
  <c r="Y271" i="2" s="1"/>
  <c r="V163" i="2"/>
  <c r="Y163" i="2" s="1"/>
  <c r="V189" i="2"/>
  <c r="Y189" i="2" s="1"/>
  <c r="V247" i="2"/>
  <c r="Y247" i="2" s="1"/>
  <c r="V188" i="2"/>
  <c r="Y188" i="2" s="1"/>
  <c r="V370" i="2"/>
  <c r="Y370" i="2" s="1"/>
  <c r="V138" i="2"/>
  <c r="Y138" i="2" s="1"/>
  <c r="V121" i="2"/>
  <c r="Y121" i="2" s="1"/>
  <c r="V33" i="2"/>
  <c r="Y33" i="2" s="1"/>
  <c r="V366" i="2"/>
  <c r="Y366" i="2" s="1"/>
  <c r="V328" i="2"/>
  <c r="Y328" i="2" s="1"/>
  <c r="V358" i="2"/>
  <c r="Y358" i="2" s="1"/>
  <c r="V290" i="2"/>
  <c r="Y290" i="2" s="1"/>
  <c r="V275" i="2"/>
  <c r="Y275" i="2" s="1"/>
  <c r="V226" i="2"/>
  <c r="Y226" i="2" s="1"/>
  <c r="V368" i="2"/>
  <c r="Y368" i="2" s="1"/>
  <c r="V230" i="2"/>
  <c r="Y230" i="2" s="1"/>
  <c r="V201" i="2"/>
  <c r="Y201" i="2" s="1"/>
  <c r="V142" i="2"/>
  <c r="Y142" i="2" s="1"/>
  <c r="V96" i="2"/>
  <c r="Y96" i="2" s="1"/>
  <c r="Y360" i="2"/>
  <c r="V303" i="2"/>
  <c r="Y303" i="2" s="1"/>
  <c r="V284" i="2"/>
  <c r="Y284" i="2" s="1"/>
  <c r="V219" i="2"/>
  <c r="Y219" i="2" s="1"/>
  <c r="V302" i="2"/>
  <c r="Y302" i="2" s="1"/>
  <c r="V150" i="2"/>
  <c r="Y150" i="2" s="1"/>
  <c r="V267" i="2"/>
  <c r="Y267" i="2" s="1"/>
  <c r="U248" i="2"/>
  <c r="V361" i="2"/>
  <c r="Y361" i="2" s="1"/>
  <c r="V354" i="2"/>
  <c r="Y354" i="2" s="1"/>
  <c r="V351" i="2"/>
  <c r="Y351" i="2" s="1"/>
  <c r="V343" i="2"/>
  <c r="Y343" i="2" s="1"/>
  <c r="V337" i="2"/>
  <c r="Y337" i="2" s="1"/>
  <c r="V362" i="2"/>
  <c r="Y362" i="2" s="1"/>
  <c r="V353" i="2"/>
  <c r="Y353" i="2" s="1"/>
  <c r="V187" i="2"/>
  <c r="Y187" i="2" s="1"/>
  <c r="V261" i="2"/>
  <c r="Y261" i="2" s="1"/>
  <c r="U243" i="2"/>
  <c r="V211" i="2"/>
  <c r="Y211" i="2" s="1"/>
  <c r="V193" i="2"/>
  <c r="Y193" i="2" s="1"/>
  <c r="V177" i="2"/>
  <c r="Y177" i="2" s="1"/>
  <c r="Y48" i="2"/>
  <c r="V359" i="2"/>
  <c r="Y359" i="2" s="1"/>
  <c r="V222" i="2"/>
  <c r="Y222" i="2" s="1"/>
  <c r="V298" i="2"/>
  <c r="Y298" i="2" s="1"/>
  <c r="U150" i="2"/>
  <c r="V21" i="2"/>
  <c r="Y21" i="2" s="1"/>
  <c r="V345" i="2"/>
  <c r="Y345" i="2" s="1"/>
  <c r="V110" i="2"/>
  <c r="Y110" i="2" s="1"/>
  <c r="V363" i="2"/>
  <c r="Y363" i="2" s="1"/>
  <c r="V355" i="2"/>
  <c r="Y355" i="2" s="1"/>
  <c r="V346" i="2"/>
  <c r="Y346" i="2" s="1"/>
  <c r="V365" i="2"/>
  <c r="Y365" i="2" s="1"/>
  <c r="V357" i="2"/>
  <c r="Y357" i="2" s="1"/>
  <c r="V349" i="2"/>
  <c r="Y349" i="2" s="1"/>
  <c r="V253" i="2"/>
  <c r="Y253" i="2" s="1"/>
  <c r="V157" i="2"/>
  <c r="Y157" i="2" s="1"/>
  <c r="V153" i="2"/>
  <c r="Y153" i="2" s="1"/>
  <c r="V332" i="2"/>
  <c r="Y332" i="2" s="1"/>
  <c r="V266" i="2"/>
  <c r="Y266" i="2" s="1"/>
  <c r="V367" i="2"/>
  <c r="Y367" i="2" s="1"/>
  <c r="V348" i="2"/>
  <c r="Y348" i="2" s="1"/>
  <c r="V327" i="2"/>
  <c r="Y327" i="2" s="1"/>
  <c r="V212" i="2"/>
  <c r="Y212" i="2" s="1"/>
  <c r="V194" i="2"/>
  <c r="Y194" i="2" s="1"/>
  <c r="V341" i="2"/>
  <c r="Y341" i="2" s="1"/>
  <c r="V278" i="2"/>
  <c r="Y278" i="2" s="1"/>
  <c r="V229" i="2"/>
  <c r="Y229" i="2" s="1"/>
  <c r="V225" i="2"/>
  <c r="Y225" i="2" s="1"/>
  <c r="V166" i="2"/>
  <c r="Y166" i="2" s="1"/>
  <c r="V283" i="2"/>
  <c r="Y283" i="2" s="1"/>
  <c r="V161" i="2"/>
  <c r="Y161" i="2" s="1"/>
  <c r="V347" i="2"/>
  <c r="Y347" i="2" s="1"/>
  <c r="V273" i="2"/>
  <c r="Y273" i="2" s="1"/>
  <c r="V233" i="2"/>
  <c r="Y233" i="2" s="1"/>
  <c r="V215" i="2"/>
  <c r="Y215" i="2" s="1"/>
  <c r="V170" i="2"/>
  <c r="Y170" i="2" s="1"/>
  <c r="V369" i="2"/>
  <c r="Y369" i="2" s="1"/>
  <c r="V286" i="2"/>
  <c r="Y286" i="2" s="1"/>
  <c r="V178" i="2"/>
  <c r="Y178" i="2" s="1"/>
  <c r="V141" i="2"/>
  <c r="Y141" i="2" s="1"/>
  <c r="V294" i="2"/>
  <c r="Y294" i="2" s="1"/>
  <c r="V183" i="2"/>
  <c r="Y183" i="2" s="1"/>
  <c r="V241" i="2"/>
  <c r="Y241" i="2" s="1"/>
  <c r="V145" i="2"/>
  <c r="Y145" i="2" s="1"/>
  <c r="V333" i="2"/>
  <c r="Y333" i="2" s="1"/>
  <c r="V307" i="2"/>
  <c r="Y307" i="2" s="1"/>
  <c r="V249" i="2"/>
  <c r="Y249" i="2" s="1"/>
  <c r="V191" i="2"/>
  <c r="Y191" i="2" s="1"/>
  <c r="U33" i="2"/>
  <c r="V180" i="2"/>
  <c r="Y180" i="2" s="1"/>
  <c r="V320" i="2"/>
  <c r="Y320" i="2" s="1"/>
  <c r="V324" i="2"/>
  <c r="Y324" i="2" s="1"/>
  <c r="V221" i="2"/>
  <c r="Y221" i="2" s="1"/>
  <c r="V216" i="2"/>
  <c r="Y216" i="2" s="1"/>
  <c r="V336" i="2"/>
  <c r="Y336" i="2" s="1"/>
  <c r="V107" i="2"/>
  <c r="Y107" i="2" s="1"/>
  <c r="V81" i="2"/>
  <c r="Y81" i="2" s="1"/>
  <c r="V228" i="2"/>
  <c r="Y228" i="2" s="1"/>
  <c r="V156" i="2"/>
  <c r="Y156" i="2" s="1"/>
  <c r="V144" i="2"/>
  <c r="Y144" i="2" s="1"/>
  <c r="V236" i="2"/>
  <c r="Y236" i="2" s="1"/>
  <c r="V140" i="2"/>
  <c r="Y140" i="2" s="1"/>
  <c r="V276" i="2"/>
  <c r="Y276" i="2" s="1"/>
  <c r="V252" i="2"/>
  <c r="Y252" i="2" s="1"/>
  <c r="V173" i="2"/>
  <c r="Y173" i="2" s="1"/>
  <c r="V297" i="2"/>
  <c r="Y297" i="2" s="1"/>
  <c r="V312" i="2"/>
  <c r="Y312" i="2" s="1"/>
  <c r="V300" i="2"/>
  <c r="Y300" i="2" s="1"/>
  <c r="V192" i="2"/>
  <c r="Y192" i="2" s="1"/>
  <c r="V184" i="2"/>
  <c r="Y184" i="2" s="1"/>
  <c r="V344" i="2"/>
  <c r="Y344" i="2" s="1"/>
  <c r="V308" i="2"/>
  <c r="Y308" i="2" s="1"/>
  <c r="V296" i="2"/>
  <c r="Y296" i="2" s="1"/>
  <c r="V335" i="2"/>
  <c r="Y335" i="2" s="1"/>
  <c r="V279" i="2"/>
  <c r="Y279" i="2" s="1"/>
  <c r="V207" i="2"/>
  <c r="Y207" i="2" s="1"/>
  <c r="V143" i="2"/>
  <c r="Y143" i="2" s="1"/>
  <c r="V231" i="2"/>
  <c r="Y231" i="2" s="1"/>
  <c r="V288" i="2"/>
  <c r="Y288" i="2" s="1"/>
  <c r="V240" i="2"/>
  <c r="Y240" i="2" s="1"/>
  <c r="V255" i="2"/>
  <c r="Y255" i="2" s="1"/>
  <c r="V251" i="2"/>
  <c r="Y251" i="2" s="1"/>
  <c r="V206" i="2"/>
  <c r="Y206" i="2" s="1"/>
  <c r="Y190" i="2"/>
  <c r="V167" i="2"/>
  <c r="Y167" i="2" s="1"/>
  <c r="V158" i="2"/>
  <c r="Y158" i="2" s="1"/>
  <c r="Y154" i="2"/>
  <c r="V147" i="2"/>
  <c r="Y147" i="2" s="1"/>
  <c r="V330" i="2"/>
  <c r="Y330" i="2" s="1"/>
  <c r="V322" i="2"/>
  <c r="Y322" i="2" s="1"/>
  <c r="V318" i="2"/>
  <c r="Y318" i="2" s="1"/>
  <c r="Y317" i="2"/>
  <c r="V250" i="2"/>
  <c r="Y250" i="2" s="1"/>
  <c r="V234" i="2"/>
  <c r="Y234" i="2" s="1"/>
  <c r="V205" i="2"/>
  <c r="Y205" i="2" s="1"/>
  <c r="V162" i="2"/>
  <c r="Y162" i="2" s="1"/>
  <c r="V244" i="2"/>
  <c r="Y244" i="2" s="1"/>
  <c r="V160" i="2"/>
  <c r="Y160" i="2" s="1"/>
  <c r="V264" i="2"/>
  <c r="Y264" i="2" s="1"/>
  <c r="V220" i="2"/>
  <c r="Y220" i="2" s="1"/>
  <c r="V172" i="2"/>
  <c r="Y172" i="2" s="1"/>
  <c r="V319" i="2"/>
  <c r="Y319" i="2" s="1"/>
  <c r="V323" i="2"/>
  <c r="Y323" i="2" s="1"/>
  <c r="V235" i="2"/>
  <c r="Y235" i="2" s="1"/>
  <c r="V179" i="2"/>
  <c r="Y179" i="2" s="1"/>
  <c r="V262" i="2"/>
  <c r="Y262" i="2" s="1"/>
  <c r="V210" i="2"/>
  <c r="Y210" i="2" s="1"/>
  <c r="V174" i="2"/>
  <c r="Y174" i="2" s="1"/>
  <c r="V313" i="2"/>
  <c r="Y313" i="2" s="1"/>
  <c r="V282" i="2"/>
  <c r="Y282" i="2" s="1"/>
  <c r="V258" i="2"/>
  <c r="Y258" i="2" s="1"/>
  <c r="V217" i="2"/>
  <c r="Y217" i="2" s="1"/>
  <c r="V213" i="2"/>
  <c r="Y213" i="2" s="1"/>
  <c r="V93" i="2"/>
  <c r="Y93" i="2" s="1"/>
  <c r="V293" i="2"/>
  <c r="Y293" i="2" s="1"/>
  <c r="V289" i="2"/>
  <c r="Y289" i="2" s="1"/>
  <c r="V285" i="2"/>
  <c r="Y285" i="2" s="1"/>
  <c r="V281" i="2"/>
  <c r="Y281" i="2" s="1"/>
  <c r="V269" i="2"/>
  <c r="Y269" i="2" s="1"/>
  <c r="V169" i="2"/>
  <c r="Y169" i="2" s="1"/>
  <c r="V24" i="2"/>
  <c r="Y24" i="2" s="1"/>
  <c r="V27" i="2"/>
  <c r="Y27" i="2" s="1"/>
  <c r="V45" i="2"/>
  <c r="Y45" i="2" s="1"/>
  <c r="V69" i="2"/>
  <c r="Y69" i="2" s="1"/>
  <c r="V57" i="2"/>
  <c r="Y57" i="2" s="1"/>
  <c r="V18" i="2"/>
  <c r="Y18" i="2" s="1"/>
  <c r="V72" i="2"/>
  <c r="Y72" i="2" s="1"/>
  <c r="V9" i="2"/>
  <c r="Y9" i="2" s="1"/>
  <c r="V130" i="2"/>
  <c r="Y130" i="2" s="1"/>
  <c r="V99" i="2"/>
  <c r="Y99" i="2" s="1"/>
  <c r="V90" i="2"/>
  <c r="Y90" i="2" s="1"/>
  <c r="V126" i="2"/>
  <c r="Y126" i="2" s="1"/>
  <c r="V84" i="2"/>
  <c r="Y84" i="2" s="1"/>
  <c r="V75" i="2"/>
  <c r="Y75" i="2" s="1"/>
  <c r="V66" i="2"/>
  <c r="Y66" i="2" s="1"/>
  <c r="V12" i="2"/>
  <c r="Y12" i="2" s="1"/>
  <c r="V51" i="2"/>
  <c r="Y51" i="2" s="1"/>
  <c r="V42" i="2"/>
  <c r="Y42" i="2" s="1"/>
  <c r="V36" i="2"/>
  <c r="Y36" i="2" s="1"/>
  <c r="V60" i="2"/>
  <c r="Y60" i="2" s="1"/>
  <c r="V103" i="2"/>
  <c r="Y103" i="2" s="1"/>
  <c r="V87" i="2"/>
  <c r="Y87" i="2" s="1"/>
  <c r="V78" i="2"/>
  <c r="Y78" i="2" s="1"/>
  <c r="V63" i="2"/>
  <c r="Y63" i="2" s="1"/>
  <c r="V54" i="2"/>
  <c r="Y54" i="2" s="1"/>
  <c r="V39" i="2"/>
  <c r="Y39" i="2" s="1"/>
  <c r="V30" i="2"/>
  <c r="Y30" i="2" s="1"/>
  <c r="V15" i="2"/>
  <c r="Y15" i="2" s="1"/>
  <c r="V127" i="2"/>
  <c r="Y127" i="2" s="1"/>
  <c r="V106" i="2"/>
  <c r="Y106" i="2" s="1"/>
  <c r="V128" i="2"/>
  <c r="Y128" i="2" s="1"/>
  <c r="V132" i="2"/>
  <c r="Y132" i="2" s="1"/>
  <c r="V136" i="2"/>
  <c r="Y136" i="2" s="1"/>
  <c r="V131" i="2"/>
  <c r="Y131" i="2" s="1"/>
  <c r="V115" i="2"/>
  <c r="Y115" i="2" s="1"/>
  <c r="V139" i="2"/>
  <c r="Y139" i="2" s="1"/>
  <c r="V134" i="2"/>
  <c r="Y134" i="2" s="1"/>
  <c r="V124" i="2"/>
  <c r="Y124" i="2" s="1"/>
  <c r="V113" i="2"/>
  <c r="Y113" i="2" s="1"/>
  <c r="V118" i="2"/>
  <c r="Y118" i="2" s="1"/>
  <c r="V135" i="2"/>
  <c r="Y135" i="2" s="1"/>
  <c r="U110" i="2"/>
  <c r="V105" i="2"/>
  <c r="Y105" i="2" s="1"/>
  <c r="V85" i="2"/>
  <c r="Y85" i="2" s="1"/>
  <c r="V65" i="2"/>
  <c r="Y65" i="2" s="1"/>
  <c r="V41" i="2"/>
  <c r="Y41" i="2" s="1"/>
  <c r="V17" i="2"/>
  <c r="Y17" i="2" s="1"/>
  <c r="V123" i="2"/>
  <c r="Y123" i="2" s="1"/>
  <c r="V98" i="2"/>
  <c r="Y98" i="2" s="1"/>
  <c r="V94" i="2"/>
  <c r="Y94" i="2" s="1"/>
  <c r="V86" i="2"/>
  <c r="Y86" i="2" s="1"/>
  <c r="V82" i="2"/>
  <c r="Y82" i="2" s="1"/>
  <c r="V74" i="2"/>
  <c r="Y74" i="2" s="1"/>
  <c r="V70" i="2"/>
  <c r="Y70" i="2" s="1"/>
  <c r="V62" i="2"/>
  <c r="Y62" i="2" s="1"/>
  <c r="V58" i="2"/>
  <c r="Y58" i="2" s="1"/>
  <c r="V50" i="2"/>
  <c r="Y50" i="2" s="1"/>
  <c r="V46" i="2"/>
  <c r="Y46" i="2" s="1"/>
  <c r="V38" i="2"/>
  <c r="Y38" i="2" s="1"/>
  <c r="V34" i="2"/>
  <c r="Y34" i="2" s="1"/>
  <c r="V26" i="2"/>
  <c r="Y26" i="2" s="1"/>
  <c r="V22" i="2"/>
  <c r="Y22" i="2" s="1"/>
  <c r="V14" i="2"/>
  <c r="Y14" i="2" s="1"/>
  <c r="V10" i="2"/>
  <c r="Y10" i="2" s="1"/>
  <c r="V104" i="2"/>
  <c r="Y104" i="2" s="1"/>
  <c r="V100" i="2"/>
  <c r="Y100" i="2" s="1"/>
  <c r="V101" i="2"/>
  <c r="Y101" i="2" s="1"/>
  <c r="V77" i="2"/>
  <c r="Y77" i="2" s="1"/>
  <c r="V49" i="2"/>
  <c r="Y49" i="2" s="1"/>
  <c r="V13" i="2"/>
  <c r="Y13" i="2" s="1"/>
  <c r="V137" i="2"/>
  <c r="Y137" i="2" s="1"/>
  <c r="V133" i="2"/>
  <c r="Y133" i="2" s="1"/>
  <c r="V122" i="2"/>
  <c r="Y122" i="2" s="1"/>
  <c r="V109" i="2"/>
  <c r="Y109" i="2" s="1"/>
  <c r="V89" i="2"/>
  <c r="Y89" i="2" s="1"/>
  <c r="V61" i="2"/>
  <c r="Y61" i="2" s="1"/>
  <c r="V37" i="2"/>
  <c r="Y37" i="2" s="1"/>
  <c r="V29" i="2"/>
  <c r="Y29" i="2" s="1"/>
  <c r="V116" i="2"/>
  <c r="Y116" i="2" s="1"/>
  <c r="V97" i="2"/>
  <c r="Y97" i="2" s="1"/>
  <c r="V73" i="2"/>
  <c r="Y73" i="2" s="1"/>
  <c r="V53" i="2"/>
  <c r="Y53" i="2" s="1"/>
  <c r="V25" i="2"/>
  <c r="Y25" i="2" s="1"/>
  <c r="V329" i="2"/>
  <c r="Y329" i="2" s="1"/>
  <c r="V88" i="2"/>
  <c r="Y88" i="2" s="1"/>
  <c r="V68" i="2"/>
  <c r="Y68" i="2" s="1"/>
  <c r="V56" i="2"/>
  <c r="Y56" i="2" s="1"/>
  <c r="V40" i="2"/>
  <c r="Y40" i="2" s="1"/>
  <c r="V16" i="2"/>
  <c r="Y16" i="2" s="1"/>
  <c r="V257" i="2"/>
  <c r="Y257" i="2" s="1"/>
  <c r="V342" i="2"/>
  <c r="Y342" i="2" s="1"/>
  <c r="V209" i="2"/>
  <c r="Y209" i="2" s="1"/>
  <c r="V125" i="2"/>
  <c r="Y125" i="2" s="1"/>
  <c r="V315" i="2"/>
  <c r="Y315" i="2" s="1"/>
  <c r="V254" i="2"/>
  <c r="Y254" i="2" s="1"/>
  <c r="U186" i="2"/>
  <c r="V186" i="2"/>
  <c r="Y186" i="2" s="1"/>
  <c r="V182" i="2"/>
  <c r="Y182" i="2" s="1"/>
  <c r="V129" i="2"/>
  <c r="Y129" i="2" s="1"/>
  <c r="V299" i="2"/>
  <c r="Y299" i="2" s="1"/>
  <c r="V92" i="2"/>
  <c r="Y92" i="2" s="1"/>
  <c r="V44" i="2"/>
  <c r="Y44" i="2" s="1"/>
  <c r="V146" i="2"/>
  <c r="Y146" i="2" s="1"/>
  <c r="V55" i="2"/>
  <c r="Y55" i="2" s="1"/>
  <c r="V47" i="2"/>
  <c r="Y47" i="2" s="1"/>
  <c r="V35" i="2"/>
  <c r="Y35" i="2" s="1"/>
  <c r="V31" i="2"/>
  <c r="Y31" i="2" s="1"/>
  <c r="V23" i="2"/>
  <c r="Y23" i="2" s="1"/>
  <c r="V19" i="2"/>
  <c r="Y19" i="2" s="1"/>
  <c r="V11" i="2"/>
  <c r="Y11" i="2" s="1"/>
  <c r="V181" i="2"/>
  <c r="Y181" i="2" s="1"/>
  <c r="V151" i="2"/>
  <c r="Y151" i="2" s="1"/>
  <c r="V295" i="2"/>
  <c r="Y295" i="2" s="1"/>
  <c r="V185" i="2"/>
  <c r="Y185" i="2" s="1"/>
  <c r="V200" i="2"/>
  <c r="Y200" i="2" s="1"/>
  <c r="V112" i="2"/>
  <c r="Y112" i="2" s="1"/>
  <c r="V76" i="2"/>
  <c r="Y76" i="2" s="1"/>
  <c r="V52" i="2"/>
  <c r="Y52" i="2" s="1"/>
  <c r="V32" i="2"/>
  <c r="Y32" i="2" s="1"/>
  <c r="V20" i="2"/>
  <c r="Y20" i="2" s="1"/>
  <c r="V340" i="2"/>
  <c r="Y340" i="2" s="1"/>
  <c r="U199" i="2"/>
  <c r="V199" i="2"/>
  <c r="Y199" i="2" s="1"/>
  <c r="V339" i="2"/>
  <c r="Y339" i="2" s="1"/>
  <c r="V119" i="2"/>
  <c r="Y119" i="2" s="1"/>
  <c r="V91" i="2"/>
  <c r="Y91" i="2" s="1"/>
  <c r="V79" i="2"/>
  <c r="Y79" i="2" s="1"/>
  <c r="V67" i="2"/>
  <c r="Y67" i="2" s="1"/>
  <c r="V43" i="2"/>
  <c r="Y43" i="2" s="1"/>
  <c r="V338" i="2"/>
  <c r="Y338" i="2" s="1"/>
  <c r="V224" i="2"/>
  <c r="Y224" i="2" s="1"/>
  <c r="V265" i="2"/>
  <c r="Y265" i="2" s="1"/>
  <c r="U238" i="2"/>
  <c r="V238" i="2"/>
  <c r="Y238" i="2" s="1"/>
  <c r="V80" i="2"/>
  <c r="Y80" i="2" s="1"/>
  <c r="V64" i="2"/>
  <c r="Y64" i="2" s="1"/>
  <c r="V28" i="2"/>
  <c r="Y28" i="2" s="1"/>
  <c r="V8" i="2"/>
  <c r="Y8" i="2" s="1"/>
  <c r="V306" i="2"/>
  <c r="Y306" i="2" s="1"/>
  <c r="V272" i="2"/>
  <c r="Y272" i="2" s="1"/>
  <c r="V245" i="2"/>
  <c r="Y245" i="2" s="1"/>
  <c r="V195" i="2"/>
  <c r="Y195" i="2" s="1"/>
  <c r="V165" i="2"/>
  <c r="Y165" i="2" s="1"/>
  <c r="V111" i="2"/>
  <c r="Y111" i="2" s="1"/>
  <c r="V203" i="2"/>
  <c r="Y203" i="2" s="1"/>
  <c r="V95" i="2"/>
  <c r="Y95" i="2" s="1"/>
  <c r="V83" i="2"/>
  <c r="Y83" i="2" s="1"/>
  <c r="V71" i="2"/>
  <c r="Y71" i="2" s="1"/>
  <c r="V59" i="2"/>
  <c r="Y59" i="2" s="1"/>
  <c r="V305" i="2"/>
  <c r="Y305" i="2" s="1"/>
  <c r="V237" i="2"/>
  <c r="Y237" i="2" s="1"/>
  <c r="V316" i="2"/>
  <c r="Y316" i="2" s="1"/>
  <c r="V304" i="2"/>
  <c r="Y304" i="2" s="1"/>
  <c r="V274" i="2"/>
  <c r="Y274" i="2" s="1"/>
  <c r="V175" i="2"/>
  <c r="Y175" i="2" s="1"/>
  <c r="V168" i="2"/>
  <c r="Y168" i="2" s="1"/>
  <c r="V164" i="2"/>
  <c r="Y164" i="2" s="1"/>
  <c r="U137" i="2"/>
  <c r="V114" i="2"/>
  <c r="Y114" i="2" s="1"/>
  <c r="V108" i="2"/>
  <c r="Y108" i="2" s="1"/>
  <c r="Y204" i="2"/>
  <c r="V280" i="2"/>
  <c r="Y280" i="2" s="1"/>
  <c r="Y214" i="2"/>
  <c r="V120" i="2"/>
  <c r="Y120" i="2" s="1"/>
  <c r="V102" i="2"/>
  <c r="Y102" i="2" s="1"/>
  <c r="V198" i="2"/>
  <c r="Y198" i="2" s="1"/>
  <c r="Y334" i="2"/>
  <c r="V270" i="2"/>
  <c r="Y270" i="2" s="1"/>
  <c r="V208" i="2"/>
  <c r="Y208" i="2" s="1"/>
  <c r="V159" i="2"/>
  <c r="Y159" i="2" s="1"/>
  <c r="V149" i="2"/>
  <c r="Y149" i="2" s="1"/>
  <c r="V117" i="2"/>
  <c r="Y117" i="2" s="1"/>
  <c r="V218" i="2"/>
  <c r="Y218" i="2" s="1"/>
</calcChain>
</file>

<file path=xl/sharedStrings.xml><?xml version="1.0" encoding="utf-8"?>
<sst xmlns="http://schemas.openxmlformats.org/spreadsheetml/2006/main" count="59850" uniqueCount="6422">
  <si>
    <t>spt</t>
  </si>
  <si>
    <t>team</t>
  </si>
  <si>
    <t>status</t>
  </si>
  <si>
    <t>player</t>
  </si>
  <si>
    <t>begin</t>
  </si>
  <si>
    <t>end</t>
  </si>
  <si>
    <t>grade</t>
  </si>
  <si>
    <t>location</t>
  </si>
  <si>
    <t>opponent</t>
  </si>
  <si>
    <t>tG</t>
  </si>
  <si>
    <t>tGA</t>
  </si>
  <si>
    <t>npG</t>
  </si>
  <si>
    <t>pG</t>
  </si>
  <si>
    <t>npA</t>
  </si>
  <si>
    <t>pA</t>
  </si>
  <si>
    <t>ownG</t>
  </si>
  <si>
    <t>ylw</t>
  </si>
  <si>
    <t>ylwred</t>
  </si>
  <si>
    <t>red</t>
  </si>
  <si>
    <t>sds</t>
  </si>
  <si>
    <t>Position</t>
  </si>
  <si>
    <t>kID</t>
  </si>
  <si>
    <t>MW</t>
  </si>
  <si>
    <t>Punkte</t>
  </si>
  <si>
    <t>Note</t>
  </si>
  <si>
    <t>G_coef</t>
  </si>
  <si>
    <t>status_pts</t>
  </si>
  <si>
    <t>grade_pts</t>
  </si>
  <si>
    <t>npG_pts</t>
  </si>
  <si>
    <t>pG_pts</t>
  </si>
  <si>
    <t>npA_pts</t>
  </si>
  <si>
    <t>pA_pts</t>
  </si>
  <si>
    <t>ylwred_pts</t>
  </si>
  <si>
    <t>red_pts</t>
  </si>
  <si>
    <t>sds_pts</t>
  </si>
  <si>
    <t>clean_sheet_pts</t>
  </si>
  <si>
    <t>points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</si>
  <si>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</si>
  <si>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</si>
  <si>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</si>
  <si>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</si>
  <si>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</si>
  <si>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</si>
  <si>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</si>
  <si>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</si>
  <si>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</si>
  <si>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</si>
  <si>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</si>
  <si>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</si>
  <si>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</si>
  <si>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</si>
  <si>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</si>
  <si>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</si>
  <si>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</si>
  <si>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</si>
  <si>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</si>
  <si>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</si>
  <si>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</si>
  <si>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</si>
  <si>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</si>
  <si>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</si>
  <si>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</si>
  <si>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</si>
  <si>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</si>
  <si>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</si>
  <si>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</si>
  <si>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</si>
  <si>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</si>
  <si>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</si>
  <si>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</si>
  <si>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</si>
  <si>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</si>
  <si>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</si>
  <si>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</si>
  <si>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</si>
  <si>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</si>
  <si>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</si>
  <si>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</si>
  <si>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</si>
  <si>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</si>
  <si>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</si>
  <si>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</si>
  <si>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</si>
  <si>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</si>
  <si>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</si>
  <si>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</si>
  <si>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</si>
  <si>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</si>
  <si>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</si>
  <si>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</si>
  <si>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</si>
  <si>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</si>
  <si>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</si>
  <si>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</si>
  <si>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</si>
  <si>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</si>
  <si>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</si>
  <si>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</si>
  <si>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</si>
  <si>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</si>
  <si>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</si>
  <si>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</si>
  <si>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</si>
  <si>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</si>
  <si>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</si>
  <si>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</si>
  <si>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</si>
  <si>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</si>
  <si>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</si>
  <si>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</si>
  <si>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</si>
  <si>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</si>
  <si>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</si>
  <si>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</si>
  <si>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</si>
  <si>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</si>
  <si>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</si>
  <si>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</si>
  <si>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</si>
  <si>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</si>
  <si>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</si>
  <si>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</si>
  <si>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</si>
  <si>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</si>
  <si>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</si>
  <si>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</si>
  <si>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</si>
  <si>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</si>
  <si>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</si>
  <si>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</si>
  <si>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</si>
  <si>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</si>
  <si>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</si>
  <si>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</si>
  <si>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</si>
  <si>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</si>
  <si>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</si>
  <si>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</si>
  <si>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</si>
  <si>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</si>
  <si>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</si>
  <si>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</si>
  <si>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</si>
  <si>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</si>
  <si>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</si>
  <si>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</si>
  <si>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</si>
  <si>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</si>
  <si>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</si>
  <si>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</si>
  <si>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</si>
  <si>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</si>
  <si>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</si>
  <si>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</si>
  <si>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</si>
  <si>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</si>
  <si>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</si>
  <si>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</si>
  <si>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</si>
  <si>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</si>
  <si>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</si>
  <si>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</si>
  <si>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</si>
  <si>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</si>
  <si>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</si>
  <si>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</si>
  <si>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</si>
  <si>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</si>
  <si>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</si>
  <si>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</si>
  <si>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</si>
  <si>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</si>
  <si>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</si>
  <si>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</si>
  <si>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</si>
  <si>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</si>
  <si>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</si>
  <si>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</si>
  <si>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</si>
  <si>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</si>
  <si>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</si>
  <si>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</si>
  <si>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</si>
  <si>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</si>
  <si>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</si>
  <si>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</si>
  <si>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</si>
  <si>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</si>
  <si>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</si>
  <si>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</si>
  <si>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</si>
  <si>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</si>
  <si>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</si>
  <si>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</si>
  <si>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</si>
  <si>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</si>
  <si>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</si>
  <si>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</si>
  <si>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</si>
  <si>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</si>
  <si>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</si>
  <si>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</si>
  <si>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</si>
  <si>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</si>
  <si>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</si>
  <si>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</si>
  <si>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</si>
  <si>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</si>
  <si>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</si>
  <si>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</si>
  <si>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</si>
  <si>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</si>
  <si>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</si>
  <si>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</si>
  <si>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</si>
  <si>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</si>
  <si>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</si>
  <si>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</si>
  <si>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</si>
  <si>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</si>
  <si>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</si>
  <si>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</si>
  <si>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</si>
  <si>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</si>
  <si>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</si>
  <si>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</si>
  <si>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</si>
  <si>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</si>
  <si>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</si>
  <si>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</si>
  <si>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</si>
  <si>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</si>
  <si>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</si>
  <si>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</si>
  <si>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</si>
  <si>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</si>
  <si>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</si>
  <si>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</si>
  <si>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</si>
  <si>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</si>
  <si>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</si>
  <si>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</si>
  <si>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</si>
  <si>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</si>
  <si>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</si>
  <si>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</si>
  <si>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</si>
  <si>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</si>
  <si>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</si>
  <si>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</si>
  <si>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</si>
  <si>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</si>
  <si>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</si>
  <si>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</si>
  <si>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</si>
  <si>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</si>
  <si>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</si>
  <si>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</si>
  <si>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</si>
  <si>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</si>
  <si>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</si>
  <si>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</si>
  <si>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</si>
  <si>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</si>
  <si>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</si>
  <si>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</si>
  <si>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</si>
  <si>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</si>
  <si>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</si>
  <si>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</si>
  <si>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</si>
  <si>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</si>
  <si>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</si>
  <si>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</si>
  <si>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</si>
  <si>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</si>
  <si>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</si>
  <si>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</si>
  <si>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</si>
  <si>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</si>
  <si>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</si>
  <si>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</si>
  <si>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</si>
  <si>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</si>
  <si>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</si>
  <si>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</si>
  <si>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</si>
  <si>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</si>
  <si>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</si>
  <si>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</si>
  <si>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</si>
  <si>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</si>
  <si>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</si>
  <si>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</si>
  <si>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</si>
  <si>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</si>
  <si>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</si>
  <si>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</si>
  <si>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</si>
  <si>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</si>
  <si>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</si>
  <si>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</si>
  <si>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</si>
  <si>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</si>
  <si>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</si>
  <si>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</si>
  <si>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</si>
  <si>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</si>
  <si>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</si>
  <si>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</si>
  <si>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</si>
  <si>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</si>
  <si>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</si>
  <si>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</si>
  <si>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</si>
  <si>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</si>
  <si>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</si>
  <si>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</si>
  <si>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</si>
  <si>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</si>
  <si>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</si>
  <si>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</si>
  <si>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</si>
  <si>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</si>
  <si>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</si>
  <si>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</si>
  <si>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</si>
  <si>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</si>
  <si>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</si>
  <si>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</si>
  <si>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</si>
  <si>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</si>
  <si>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</si>
  <si>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</si>
  <si>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</si>
  <si>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</si>
  <si>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</si>
  <si>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</si>
  <si>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</si>
  <si>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</si>
  <si>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</si>
  <si>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</si>
  <si>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</si>
  <si>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</si>
  <si>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</si>
  <si>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</si>
  <si>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</si>
  <si>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</si>
  <si>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</si>
  <si>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</si>
  <si>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</si>
  <si>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</si>
  <si>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</si>
  <si>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</si>
  <si>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</si>
  <si>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</si>
  <si>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</si>
  <si>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</si>
  <si>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</si>
  <si>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</si>
  <si>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</si>
  <si>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</si>
  <si>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</si>
  <si>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</si>
  <si>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</si>
  <si>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</si>
  <si>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</si>
  <si>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</si>
  <si>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</si>
  <si>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</si>
  <si>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</si>
  <si>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</si>
  <si>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</si>
  <si>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</si>
  <si>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</si>
  <si>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</si>
  <si>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</si>
  <si>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</si>
  <si>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</si>
  <si>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</si>
  <si>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</si>
  <si>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</si>
  <si>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</si>
  <si>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</si>
  <si>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</si>
  <si>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</si>
  <si>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</si>
  <si>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</si>
  <si>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</si>
  <si>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</si>
  <si>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</si>
  <si>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</si>
  <si>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</si>
  <si>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</si>
  <si>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</si>
  <si>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</si>
  <si>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</si>
  <si>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</si>
  <si>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</si>
  <si>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</si>
  <si>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</si>
  <si>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</si>
  <si>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</si>
  <si>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</si>
  <si>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</si>
  <si>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</si>
  <si>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</si>
  <si>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</si>
  <si>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</si>
  <si>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</si>
  <si>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</si>
  <si>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</si>
  <si>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</si>
  <si>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</si>
  <si>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</si>
  <si>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</si>
  <si>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</si>
  <si>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</si>
  <si>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</si>
  <si>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</si>
  <si>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</si>
  <si>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</si>
  <si>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</si>
  <si>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</si>
  <si>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</si>
  <si>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</si>
  <si>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</si>
  <si>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</si>
  <si>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</si>
  <si>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</si>
  <si>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</si>
  <si>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</si>
  <si>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</si>
  <si>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</si>
  <si>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</si>
  <si>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</si>
  <si>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</si>
  <si>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</si>
  <si>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</si>
  <si>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</si>
  <si>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</si>
  <si>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</si>
  <si>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</si>
  <si>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</si>
  <si>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</si>
  <si>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</si>
  <si>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</si>
  <si>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</si>
  <si>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</si>
  <si>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</si>
  <si>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</si>
  <si>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</si>
  <si>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</si>
  <si>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</si>
  <si>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</si>
  <si>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</si>
  <si>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</si>
  <si>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</si>
  <si>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</si>
  <si>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</si>
  <si>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</si>
  <si>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</si>
  <si>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</si>
  <si>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</si>
  <si>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</si>
  <si>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</si>
  <si>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</si>
  <si>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</si>
  <si>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</si>
  <si>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</si>
  <si>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</si>
  <si>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</si>
  <si>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</si>
  <si>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</si>
  <si>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</si>
  <si>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</si>
  <si>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</si>
  <si>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</si>
  <si>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</si>
  <si>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</si>
  <si>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</si>
  <si>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</si>
  <si>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</si>
  <si>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</si>
  <si>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</si>
  <si>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</si>
  <si>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</si>
  <si>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</si>
  <si>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</si>
  <si>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</si>
  <si>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</si>
  <si>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</si>
  <si>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</si>
  <si>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</si>
  <si>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</si>
  <si>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</si>
  <si>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</si>
  <si>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</si>
  <si>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</si>
  <si>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</si>
  <si>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</si>
  <si>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</si>
  <si>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</si>
  <si>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</si>
  <si>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</si>
  <si>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</si>
  <si>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</si>
  <si>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</si>
  <si>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</si>
  <si>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</si>
  <si>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</si>
  <si>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</si>
  <si>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</si>
  <si>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</si>
  <si>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</si>
  <si>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</si>
  <si>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</si>
  <si>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</si>
  <si>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</si>
  <si>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</si>
  <si>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</si>
  <si>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</si>
  <si>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</si>
  <si>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</si>
  <si>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</si>
  <si>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</si>
  <si>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</si>
  <si>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</si>
  <si>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</si>
  <si>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</si>
  <si>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</si>
  <si>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</si>
  <si>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</si>
  <si>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</si>
  <si>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</si>
  <si>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</si>
  <si>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</si>
  <si>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</si>
  <si>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</si>
  <si>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</si>
  <si>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</si>
  <si>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</si>
  <si>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</si>
  <si>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</si>
  <si>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</si>
  <si>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</si>
  <si>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</si>
  <si>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</si>
  <si>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</si>
  <si>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</si>
  <si>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</si>
  <si>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</si>
  <si>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</si>
  <si>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</si>
  <si>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</si>
  <si>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</si>
  <si>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</si>
  <si>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</si>
  <si>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</si>
  <si>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</si>
  <si>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</si>
  <si>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</si>
  <si>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</si>
  <si>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</si>
  <si>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</si>
  <si>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</si>
  <si>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</si>
  <si>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</si>
  <si>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</si>
  <si>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</si>
  <si>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</si>
  <si>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</si>
  <si>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</si>
  <si>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</si>
  <si>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</si>
  <si>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</si>
  <si>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</si>
  <si>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</si>
  <si>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</si>
  <si>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</si>
  <si>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</si>
  <si>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</si>
  <si>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</si>
  <si>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</si>
  <si>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</si>
  <si>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</si>
  <si>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</si>
  <si>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</si>
  <si>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</si>
  <si>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</si>
  <si>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</si>
  <si>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</si>
  <si>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</si>
  <si>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</si>
  <si>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</si>
  <si>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</si>
  <si>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</si>
  <si>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</si>
  <si>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</si>
  <si>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</si>
  <si>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</si>
  <si>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</si>
  <si>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</si>
  <si>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</si>
  <si>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</si>
  <si>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</si>
  <si>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</si>
  <si>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</si>
  <si>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</si>
  <si>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</si>
  <si>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</si>
  <si>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</si>
  <si>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</si>
  <si>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</si>
  <si>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</si>
  <si>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</si>
  <si>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</si>
  <si>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</si>
  <si>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</si>
  <si>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</si>
  <si>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</si>
  <si>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</si>
  <si>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</si>
  <si>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</si>
  <si>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</si>
  <si>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</si>
  <si>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</si>
  <si>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</si>
  <si>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</si>
  <si>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</si>
  <si>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</si>
  <si>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</si>
  <si>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</si>
  <si>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</si>
  <si>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</si>
  <si>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</si>
  <si>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</si>
  <si>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</si>
  <si>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</si>
  <si>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</si>
  <si>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</si>
  <si>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</si>
  <si>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</si>
  <si>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</si>
  <si>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</si>
  <si>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</si>
  <si>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</si>
  <si>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</si>
  <si>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</si>
  <si>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</si>
  <si>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</si>
  <si>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</si>
  <si>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</si>
  <si>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</si>
  <si>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</si>
  <si>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</si>
  <si>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</si>
  <si>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</si>
  <si>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</si>
  <si>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</si>
  <si>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</si>
  <si>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</si>
  <si>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</si>
  <si>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</si>
  <si>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</si>
  <si>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</si>
  <si>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</si>
  <si>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</si>
  <si>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</si>
  <si>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</si>
  <si>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</si>
  <si>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</si>
  <si>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</si>
  <si>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</si>
  <si>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</si>
  <si>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</si>
  <si>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</si>
  <si>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</si>
  <si>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</si>
  <si>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</si>
  <si>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</si>
  <si>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</si>
  <si>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</si>
  <si>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</si>
  <si>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</si>
  <si>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</si>
  <si>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</si>
  <si>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</si>
  <si>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</si>
  <si>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</si>
  <si>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</si>
  <si>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</si>
  <si>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</si>
  <si>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</si>
  <si>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</si>
  <si>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</si>
  <si>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</si>
  <si>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</si>
  <si>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</si>
  <si>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</si>
  <si>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</si>
  <si>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</si>
  <si>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</si>
  <si>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</si>
  <si>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</si>
  <si>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</si>
  <si>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</si>
  <si>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</si>
  <si>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</si>
  <si>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</si>
  <si>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</si>
  <si>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</si>
  <si>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</si>
  <si>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</si>
  <si>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</si>
  <si>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</si>
  <si>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</si>
  <si>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</si>
  <si>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</si>
  <si>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</si>
  <si>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</si>
  <si>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</si>
  <si>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</si>
  <si>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</si>
  <si>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</si>
  <si>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</si>
  <si>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</si>
  <si>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</si>
  <si>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</si>
  <si>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</si>
  <si>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</si>
  <si>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</si>
  <si>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</si>
  <si>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</si>
  <si>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</si>
  <si>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</si>
  <si>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</si>
  <si>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</si>
  <si>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</si>
  <si>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</si>
  <si>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</si>
  <si>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</si>
  <si>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</si>
  <si>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</si>
  <si>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</si>
  <si>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</si>
  <si>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</si>
  <si>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</si>
  <si>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</si>
  <si>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</si>
  <si>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</si>
  <si>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</si>
  <si>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</si>
  <si>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</si>
  <si>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</si>
  <si>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</si>
  <si>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</si>
  <si>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</si>
  <si>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</si>
  <si>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</si>
  <si>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</si>
  <si>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</si>
  <si>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</si>
  <si>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</si>
  <si>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</si>
  <si>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</si>
  <si>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</si>
  <si>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</si>
  <si>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</si>
  <si>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</si>
  <si>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</si>
  <si>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</si>
  <si>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</si>
  <si>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</si>
  <si>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</si>
  <si>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</si>
  <si>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</si>
  <si>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</si>
  <si>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</si>
  <si>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</si>
  <si>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</si>
  <si>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</si>
  <si>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</si>
  <si>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</si>
  <si>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</si>
  <si>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</si>
  <si>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</si>
  <si>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</si>
  <si>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</si>
  <si>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</si>
  <si>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</si>
  <si>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</si>
  <si>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</si>
  <si>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</si>
  <si>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</si>
  <si>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</si>
  <si>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</si>
  <si>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</si>
  <si>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</si>
  <si>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</si>
  <si>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</si>
  <si>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</si>
  <si>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</si>
  <si>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</si>
  <si>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</si>
  <si>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</si>
  <si>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</si>
  <si>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</si>
  <si>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</si>
  <si>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</si>
  <si>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</si>
  <si>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</si>
  <si>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</si>
  <si>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</si>
  <si>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</si>
  <si>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</si>
  <si>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</si>
  <si>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</si>
  <si>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</si>
  <si>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</si>
  <si>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</si>
  <si>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</si>
  <si>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</si>
  <si>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</si>
  <si>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</si>
  <si>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</si>
  <si>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</si>
  <si>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</si>
  <si>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</si>
  <si>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</si>
  <si>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</si>
  <si>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</si>
  <si>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</si>
  <si>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</si>
  <si>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</si>
  <si>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</si>
  <si>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</si>
  <si>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</si>
  <si>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</si>
  <si>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</si>
  <si>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</si>
  <si>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</si>
  <si>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</si>
  <si>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</si>
  <si>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</si>
  <si>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</si>
  <si>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</si>
  <si>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</si>
  <si>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</si>
  <si>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</si>
  <si>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</si>
  <si>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</si>
  <si>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</si>
  <si>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</si>
  <si>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</si>
  <si>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</si>
  <si>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</si>
  <si>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</si>
  <si>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</si>
  <si>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</si>
  <si>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</si>
  <si>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</si>
  <si>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</si>
  <si>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</si>
  <si>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</si>
  <si>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</si>
  <si>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</si>
  <si>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</si>
  <si>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</si>
  <si>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</si>
  <si>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</si>
  <si>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</si>
  <si>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</si>
  <si>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</si>
  <si>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</si>
  <si>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</si>
  <si>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</si>
  <si>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</si>
  <si>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</si>
  <si>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</si>
  <si>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</si>
  <si>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</si>
  <si>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</si>
  <si>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</si>
  <si>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</si>
  <si>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</si>
  <si>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</si>
  <si>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</si>
  <si>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</si>
  <si>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</si>
  <si>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</si>
  <si>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</si>
  <si>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</si>
  <si>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</si>
  <si>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</si>
  <si>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</si>
  <si>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</si>
  <si>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</si>
  <si>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</si>
  <si>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</si>
  <si>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</si>
  <si>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</si>
  <si>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</si>
  <si>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</si>
  <si>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</si>
  <si>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</si>
  <si>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</si>
  <si>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</si>
  <si>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</si>
  <si>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</si>
  <si>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</si>
  <si>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</si>
  <si>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</si>
  <si>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</si>
  <si>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</si>
  <si>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</si>
  <si>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</si>
  <si>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</si>
  <si>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</si>
  <si>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</si>
  <si>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</si>
  <si>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</si>
  <si>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</si>
  <si>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</si>
  <si>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</si>
  <si>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</si>
  <si>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</si>
  <si>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</si>
  <si>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</si>
  <si>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</si>
  <si>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</si>
  <si>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</si>
  <si>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</si>
  <si>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</si>
  <si>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</si>
  <si>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</si>
  <si>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</si>
  <si>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</si>
  <si>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</si>
  <si>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</si>
  <si>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</si>
  <si>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</si>
  <si>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</si>
  <si>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</si>
  <si>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</si>
  <si>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</si>
  <si>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</si>
  <si>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</si>
  <si>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</si>
  <si>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</si>
  <si>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</si>
  <si>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</si>
  <si>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</si>
  <si>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</si>
  <si>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</si>
  <si>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</si>
  <si>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</si>
  <si>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</si>
  <si>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</si>
  <si>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</si>
  <si>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</si>
  <si>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</si>
  <si>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</si>
  <si>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</si>
  <si>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</si>
  <si>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</si>
  <si>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</si>
  <si>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</si>
  <si>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</si>
  <si>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</si>
  <si>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</si>
  <si>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</si>
  <si>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</si>
  <si>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</si>
  <si>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</si>
  <si>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</si>
  <si>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</si>
  <si>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</si>
  <si>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</si>
  <si>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</si>
  <si>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</si>
  <si>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</si>
  <si>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</si>
  <si>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</si>
  <si>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</si>
  <si>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</si>
  <si>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</si>
  <si>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</si>
  <si>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</si>
  <si>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</si>
  <si>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</si>
  <si>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</si>
  <si>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</si>
  <si>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</si>
  <si>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</si>
  <si>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</si>
  <si>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</si>
  <si>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</si>
  <si>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</si>
  <si>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</si>
  <si>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</si>
  <si>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</si>
  <si>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</si>
  <si>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</si>
  <si>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</si>
  <si>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</si>
  <si>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</si>
  <si>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</si>
  <si>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</si>
  <si>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</si>
  <si>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</si>
  <si>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</si>
  <si>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</si>
  <si>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</si>
  <si>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</si>
  <si>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</si>
  <si>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</si>
  <si>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</si>
  <si>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</si>
  <si>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</si>
  <si>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</si>
  <si>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</si>
  <si>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</si>
  <si>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</si>
  <si>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</si>
  <si>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</si>
  <si>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</si>
  <si>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</si>
  <si>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</si>
  <si>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</si>
  <si>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</si>
  <si>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</si>
  <si>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</si>
  <si>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</si>
  <si>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</si>
  <si>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</si>
  <si>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</si>
  <si>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</si>
  <si>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</si>
  <si>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</si>
  <si>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</si>
  <si>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</si>
  <si>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</si>
  <si>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</si>
  <si>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</si>
  <si>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</si>
  <si>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</si>
  <si>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</si>
  <si>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</si>
  <si>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</si>
  <si>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</si>
  <si>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</si>
  <si>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</si>
  <si>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</si>
  <si>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</si>
  <si>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</si>
  <si>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</si>
  <si>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</si>
  <si>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</si>
  <si>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</si>
  <si>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</si>
  <si>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</si>
  <si>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</si>
  <si>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</si>
  <si>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</si>
  <si>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</si>
  <si>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</si>
  <si>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</si>
  <si>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</si>
  <si>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</si>
  <si>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</si>
  <si>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</si>
  <si>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</si>
  <si>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</si>
  <si>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</si>
  <si>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</si>
  <si>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</si>
  <si>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</si>
  <si>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</si>
  <si>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</si>
  <si>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</si>
  <si>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</si>
  <si>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</si>
  <si>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</si>
  <si>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</si>
  <si>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</si>
  <si>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</si>
  <si>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</si>
  <si>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</si>
  <si>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</si>
  <si>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</si>
  <si>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</si>
  <si>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</si>
  <si>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</si>
  <si>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</si>
  <si>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</si>
  <si>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</si>
  <si>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</si>
  <si>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</si>
  <si>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</si>
  <si>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</si>
  <si>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</si>
  <si>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</si>
  <si>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</si>
  <si>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</si>
  <si>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</si>
  <si>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</si>
  <si>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</si>
  <si>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</si>
  <si>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</si>
  <si>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</si>
  <si>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</si>
  <si>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</si>
  <si>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</si>
  <si>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</si>
  <si>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</si>
  <si>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</si>
  <si>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</si>
  <si>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</si>
  <si>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</si>
  <si>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</si>
  <si>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</si>
  <si>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</si>
  <si>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</si>
  <si>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</si>
  <si>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</si>
  <si>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</si>
  <si>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</si>
  <si>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</si>
  <si>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</si>
  <si>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</si>
  <si>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</si>
  <si>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</si>
  <si>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</si>
  <si>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</si>
  <si>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</si>
  <si>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</si>
  <si>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</si>
  <si>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</si>
  <si>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</si>
  <si>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</si>
  <si>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</si>
  <si>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</si>
  <si>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</si>
  <si>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</si>
  <si>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</si>
  <si>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</si>
  <si>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</si>
  <si>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</si>
  <si>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</si>
  <si>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</si>
  <si>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</si>
  <si>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</si>
  <si>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</si>
  <si>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</si>
  <si>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</si>
  <si>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</si>
  <si>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</si>
  <si>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</si>
  <si>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</si>
  <si>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</si>
  <si>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</si>
  <si>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</si>
  <si>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</si>
  <si>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</si>
  <si>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</si>
  <si>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</si>
  <si>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</si>
  <si>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</si>
  <si>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</si>
  <si>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</si>
  <si>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</si>
  <si>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</si>
  <si>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</si>
  <si>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</si>
  <si>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</si>
  <si>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</si>
  <si>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</si>
  <si>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</si>
  <si>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</si>
  <si>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</si>
  <si>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</si>
  <si>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</si>
  <si>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</si>
  <si>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</si>
  <si>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</si>
  <si>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</si>
  <si>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</si>
  <si>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</si>
  <si>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</si>
  <si>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</si>
  <si>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</si>
  <si>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</si>
  <si>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</si>
  <si>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</si>
  <si>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</si>
  <si>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</si>
  <si>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</si>
  <si>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</si>
  <si>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</si>
  <si>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</si>
  <si>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</si>
  <si>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</si>
  <si>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</si>
  <si>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</si>
  <si>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</si>
  <si>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</si>
  <si>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</si>
  <si>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</si>
  <si>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</si>
  <si>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</si>
  <si>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</si>
  <si>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</si>
  <si>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</si>
  <si>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</si>
  <si>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</si>
  <si>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</si>
  <si>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</si>
  <si>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</si>
  <si>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</si>
  <si>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</si>
  <si>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</si>
  <si>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</si>
  <si>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</si>
  <si>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</si>
  <si>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</si>
  <si>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</si>
  <si>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</si>
  <si>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</si>
  <si>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</si>
  <si>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</si>
  <si>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</si>
  <si>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</si>
  <si>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</si>
  <si>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</si>
  <si>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</si>
  <si>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</si>
  <si>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</si>
  <si>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</si>
  <si>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</si>
  <si>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</si>
  <si>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</si>
  <si>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</si>
  <si>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</si>
  <si>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</si>
  <si>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</si>
  <si>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</si>
  <si>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</si>
  <si>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</si>
  <si>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</si>
  <si>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</si>
  <si>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</si>
  <si>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</si>
  <si>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</si>
  <si>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</si>
  <si>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</si>
  <si>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</si>
  <si>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</si>
  <si>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</si>
  <si>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</si>
  <si>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</si>
  <si>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</si>
  <si>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</si>
  <si>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</si>
  <si>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</si>
  <si>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</si>
  <si>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</si>
  <si>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</si>
  <si>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</si>
  <si>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</si>
  <si>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</si>
  <si>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</si>
  <si>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</si>
  <si>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</si>
  <si>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</si>
  <si>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</si>
  <si>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</si>
  <si>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</si>
  <si>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</si>
  <si>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</si>
  <si>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</si>
  <si>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</si>
  <si>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</si>
  <si>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</si>
  <si>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</si>
  <si>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</si>
  <si>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</si>
  <si>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</si>
  <si>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</si>
  <si>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</si>
  <si>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</si>
  <si>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</si>
  <si>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</si>
  <si>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</si>
  <si>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</si>
  <si>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</si>
  <si>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</si>
  <si>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</si>
  <si>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</si>
  <si>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</si>
  <si>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</si>
  <si>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</si>
  <si>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</si>
  <si>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</si>
  <si>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</si>
  <si>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</si>
  <si>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</si>
  <si>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</si>
  <si>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</si>
  <si>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</si>
  <si>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</si>
  <si>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</si>
  <si>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</si>
  <si>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</si>
  <si>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</si>
  <si>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</si>
  <si>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</si>
  <si>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</si>
  <si>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</si>
  <si>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</si>
  <si>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</si>
  <si>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</si>
  <si>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</si>
  <si>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</si>
  <si>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</si>
  <si>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</si>
  <si>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</si>
  <si>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</si>
  <si>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</si>
  <si>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</si>
  <si>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</si>
  <si>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</si>
  <si>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</si>
  <si>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</si>
  <si>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</si>
  <si>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</si>
  <si>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</si>
  <si>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</si>
  <si>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</si>
  <si>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</si>
  <si>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</si>
  <si>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</si>
  <si>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</si>
  <si>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</si>
  <si>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</si>
  <si>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</si>
  <si>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</si>
  <si>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</si>
  <si>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</si>
  <si>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</si>
  <si>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</si>
  <si>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</si>
  <si>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</si>
  <si>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</si>
  <si>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</si>
  <si>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</si>
  <si>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</si>
  <si>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</si>
  <si>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</si>
  <si>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</si>
  <si>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</si>
  <si>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</si>
  <si>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</si>
  <si>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</si>
  <si>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</si>
  <si>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</si>
  <si>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</si>
  <si>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</si>
  <si>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</si>
  <si>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</si>
  <si>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</si>
  <si>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</si>
  <si>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</si>
  <si>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</si>
  <si>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</si>
  <si>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</si>
  <si>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</si>
  <si>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</si>
  <si>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</si>
  <si>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</si>
  <si>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</si>
  <si>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</si>
  <si>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</si>
  <si>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</si>
  <si>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</si>
  <si>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</si>
  <si>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</si>
  <si>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</si>
  <si>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</si>
  <si>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</si>
  <si>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</si>
  <si>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</si>
  <si>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</si>
  <si>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</si>
  <si>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</si>
  <si>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</si>
  <si>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</si>
  <si>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</si>
  <si>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</si>
  <si>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</si>
  <si>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</si>
  <si>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</si>
  <si>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</si>
  <si>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</si>
  <si>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</si>
  <si>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</si>
  <si>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</si>
  <si>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</si>
  <si>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</si>
  <si>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</si>
  <si>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</si>
  <si>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</si>
  <si>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</si>
  <si>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</si>
  <si>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</si>
  <si>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</si>
  <si>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</si>
  <si>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</si>
  <si>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</si>
  <si>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</si>
  <si>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</si>
  <si>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</si>
  <si>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</si>
  <si>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</si>
  <si>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</si>
  <si>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</si>
  <si>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</si>
  <si>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</si>
  <si>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</si>
  <si>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</si>
  <si>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</si>
  <si>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</si>
  <si>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</si>
  <si>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</si>
  <si>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</si>
  <si>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</si>
  <si>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</si>
  <si>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</si>
  <si>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</si>
  <si>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</si>
  <si>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</si>
  <si>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</si>
  <si>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</si>
  <si>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</si>
  <si>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</si>
  <si>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</si>
  <si>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</si>
  <si>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</si>
  <si>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</si>
  <si>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</si>
  <si>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</si>
  <si>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</si>
  <si>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</si>
  <si>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</si>
  <si>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</si>
  <si>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</si>
  <si>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</si>
  <si>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</si>
  <si>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</si>
  <si>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</si>
  <si>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</si>
  <si>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</si>
  <si>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</si>
  <si>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</si>
  <si>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</si>
  <si>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</si>
  <si>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</si>
  <si>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</si>
  <si>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</si>
  <si>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</si>
  <si>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</si>
  <si>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</si>
  <si>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</si>
  <si>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</si>
  <si>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</si>
  <si>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</si>
  <si>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</si>
  <si>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</si>
  <si>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</si>
  <si>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</si>
  <si>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</si>
  <si>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</si>
  <si>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</si>
  <si>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</si>
  <si>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</si>
  <si>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</si>
  <si>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</si>
  <si>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</si>
  <si>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</si>
  <si>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</si>
  <si>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</si>
  <si>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</si>
  <si>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</si>
  <si>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</si>
  <si>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</si>
  <si>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</si>
  <si>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</si>
  <si>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</si>
  <si>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</si>
  <si>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</si>
  <si>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</si>
  <si>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</si>
  <si>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</si>
  <si>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</si>
  <si>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</si>
  <si>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</si>
  <si>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</si>
  <si>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</si>
  <si>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</si>
  <si>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</si>
  <si>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</si>
  <si>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</si>
  <si>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</si>
  <si>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</si>
  <si>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</si>
  <si>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</si>
  <si>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</si>
  <si>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</si>
  <si>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</si>
  <si>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</si>
  <si>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</si>
  <si>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</si>
  <si>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</si>
  <si>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</si>
  <si>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</si>
  <si>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</si>
  <si>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</si>
  <si>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</si>
  <si>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</si>
  <si>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</si>
  <si>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</si>
  <si>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</si>
  <si>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</si>
  <si>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</si>
  <si>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</si>
  <si>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</si>
  <si>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</si>
  <si>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</si>
  <si>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</si>
  <si>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</si>
  <si>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</si>
  <si>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</si>
  <si>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</si>
  <si>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</si>
  <si>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</si>
  <si>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</si>
  <si>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</si>
  <si>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</si>
  <si>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</si>
  <si>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</si>
  <si>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</si>
  <si>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</si>
  <si>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</si>
  <si>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</si>
  <si>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</si>
  <si>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</si>
  <si>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</si>
  <si>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</si>
  <si>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</si>
  <si>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</si>
  <si>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</si>
  <si>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</si>
  <si>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</si>
  <si>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</si>
  <si>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</si>
  <si>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</si>
  <si>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</si>
  <si>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</si>
  <si>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</si>
  <si>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</si>
  <si>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</si>
  <si>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</si>
  <si>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</si>
  <si>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</si>
  <si>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</si>
  <si>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</si>
  <si>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</si>
  <si>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</si>
  <si>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</si>
  <si>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</si>
  <si>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</si>
  <si>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</si>
  <si>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</si>
  <si>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</si>
  <si>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</si>
  <si>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</si>
  <si>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</si>
  <si>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</si>
  <si>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</si>
  <si>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</si>
  <si>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</si>
  <si>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</si>
  <si>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</si>
  <si>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</si>
  <si>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</si>
  <si>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</si>
  <si>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</si>
  <si>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</si>
  <si>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</si>
  <si>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</si>
  <si>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</si>
  <si>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</si>
  <si>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</si>
  <si>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</si>
  <si>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</si>
  <si>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</si>
  <si>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</si>
  <si>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</si>
  <si>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</si>
  <si>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</si>
  <si>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</si>
  <si>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</si>
  <si>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</si>
  <si>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</si>
  <si>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</si>
  <si>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</si>
  <si>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</si>
  <si>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</si>
  <si>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</si>
  <si>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</si>
  <si>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</si>
  <si>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</si>
  <si>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</si>
  <si>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</si>
  <si>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</si>
  <si>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</si>
  <si>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</si>
  <si>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</si>
  <si>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</si>
  <si>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</si>
  <si>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</si>
  <si>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</si>
  <si>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</si>
  <si>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</si>
  <si>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</si>
  <si>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</si>
  <si>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</si>
  <si>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</si>
  <si>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</si>
  <si>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</si>
  <si>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</si>
  <si>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</si>
  <si>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</si>
  <si>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</si>
  <si>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</si>
  <si>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</si>
  <si>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</si>
  <si>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</si>
  <si>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</si>
  <si>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</si>
  <si>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</si>
  <si>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</si>
  <si>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</si>
  <si>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</si>
  <si>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</si>
  <si>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</si>
  <si>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</si>
  <si>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</si>
  <si>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</si>
  <si>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</si>
  <si>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</si>
  <si>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</si>
  <si>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</si>
  <si>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</si>
  <si>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</si>
  <si>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</si>
  <si>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</si>
  <si>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</si>
  <si>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</si>
  <si>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</si>
  <si>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</si>
  <si>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</si>
  <si>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</si>
  <si>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</si>
  <si>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</si>
  <si>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</si>
  <si>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</si>
  <si>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</si>
  <si>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</si>
  <si>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</si>
  <si>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</si>
  <si>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</si>
  <si>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</si>
  <si>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</si>
  <si>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</si>
  <si>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</si>
  <si>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</si>
  <si>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</si>
  <si>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</si>
  <si>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</si>
  <si>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</si>
  <si>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</si>
  <si>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</si>
  <si>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</si>
  <si>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</si>
  <si>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</si>
  <si>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</si>
  <si>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</si>
  <si>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</si>
  <si>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</si>
  <si>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</si>
  <si>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</si>
  <si>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</si>
  <si>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</si>
  <si>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</si>
  <si>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</si>
  <si>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</si>
  <si>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</si>
  <si>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</si>
  <si>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</si>
  <si>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</si>
  <si>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</si>
  <si>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</si>
  <si>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</si>
  <si>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</si>
  <si>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</si>
  <si>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</si>
  <si>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</si>
  <si>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</si>
  <si>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</si>
  <si>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</si>
  <si>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</si>
  <si>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</si>
  <si>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</si>
  <si>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</si>
  <si>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</si>
  <si>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</si>
  <si>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</si>
  <si>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</si>
  <si>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</si>
  <si>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</si>
  <si>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</si>
  <si>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</si>
  <si>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</si>
  <si>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</si>
  <si>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</si>
  <si>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</si>
  <si>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</si>
  <si>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</si>
  <si>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</si>
  <si>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</si>
  <si>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</si>
  <si>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</si>
  <si>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</si>
  <si>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</si>
  <si>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</si>
  <si>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</si>
  <si>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</si>
  <si>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</si>
  <si>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</si>
  <si>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</si>
  <si>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</si>
  <si>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</si>
  <si>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</si>
  <si>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</si>
  <si>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</si>
  <si>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</si>
  <si>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</si>
  <si>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</si>
  <si>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</si>
  <si>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</si>
  <si>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</si>
  <si>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</si>
  <si>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</si>
  <si>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</si>
  <si>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</si>
  <si>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</si>
  <si>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</si>
  <si>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</si>
  <si>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</si>
  <si>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</si>
  <si>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</si>
  <si>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</si>
  <si>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</si>
  <si>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</si>
  <si>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</si>
  <si>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</si>
  <si>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</si>
  <si>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</si>
  <si>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</si>
  <si>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</si>
  <si>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</si>
  <si>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</si>
  <si>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</si>
  <si>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</si>
  <si>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</si>
  <si>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</si>
  <si>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</si>
  <si>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</si>
  <si>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</si>
  <si>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</si>
  <si>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</si>
  <si>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</si>
  <si>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</si>
  <si>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</si>
  <si>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</si>
  <si>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</si>
  <si>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</si>
  <si>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</si>
  <si>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</si>
  <si>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</si>
  <si>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</si>
  <si>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</si>
  <si>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</si>
  <si>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</si>
  <si>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</si>
  <si>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</si>
  <si>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</si>
  <si>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</si>
  <si>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</si>
  <si>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</si>
  <si>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</si>
  <si>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</si>
  <si>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</si>
  <si>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</si>
  <si>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</si>
  <si>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</si>
  <si>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</si>
  <si>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</si>
  <si>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</si>
  <si>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</si>
  <si>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</si>
  <si>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</si>
  <si>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</si>
  <si>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</si>
  <si>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</si>
  <si>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</si>
  <si>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</si>
  <si>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</si>
  <si>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</si>
  <si>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</si>
  <si>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</si>
  <si>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</si>
  <si>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</si>
  <si>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</si>
  <si>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</si>
  <si>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</si>
  <si>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</si>
  <si>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</si>
  <si>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</si>
  <si>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</si>
  <si>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</si>
  <si>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</si>
  <si>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</si>
  <si>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</si>
  <si>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</si>
  <si>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</si>
  <si>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</si>
  <si>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</si>
  <si>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</si>
  <si>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</si>
  <si>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</si>
  <si>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</si>
  <si>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</si>
  <si>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</si>
  <si>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</si>
  <si>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</si>
  <si>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</si>
  <si>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</si>
  <si>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</si>
  <si>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</si>
  <si>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</si>
  <si>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</si>
  <si>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</si>
  <si>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</si>
  <si>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</si>
  <si>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</si>
  <si>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</si>
  <si>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</si>
  <si>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</si>
  <si>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</si>
  <si>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</si>
  <si>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</si>
  <si>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</si>
  <si>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</si>
  <si>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</si>
  <si>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</si>
  <si>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</si>
  <si>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</si>
  <si>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</si>
  <si>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</si>
  <si>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</si>
  <si>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</si>
  <si>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</si>
  <si>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</si>
  <si>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</si>
  <si>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</si>
  <si>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</si>
  <si>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</si>
  <si>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</si>
  <si>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</si>
  <si>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</si>
  <si>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</si>
  <si>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</si>
  <si>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</si>
  <si>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</si>
  <si>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</si>
  <si>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</si>
  <si>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</si>
  <si>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</si>
  <si>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</si>
  <si>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</si>
  <si>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</si>
  <si>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</si>
  <si>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</si>
  <si>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</si>
  <si>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</si>
  <si>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</si>
  <si>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</si>
  <si>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</si>
  <si>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</si>
  <si>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</si>
  <si>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</si>
  <si>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</si>
  <si>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</si>
  <si>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</si>
  <si>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</si>
  <si>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</si>
  <si>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</si>
  <si>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</si>
  <si>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</si>
  <si>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</si>
  <si>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</si>
  <si>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</si>
  <si>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</si>
  <si>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</si>
  <si>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</si>
  <si>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</si>
  <si>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</si>
  <si>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</si>
  <si>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</si>
  <si>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</si>
  <si>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</si>
  <si>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</si>
  <si>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</si>
  <si>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</si>
  <si>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</si>
  <si>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</si>
  <si>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</si>
  <si>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</si>
  <si>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</si>
  <si>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</si>
  <si>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</si>
  <si>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</si>
  <si>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</si>
  <si>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</si>
  <si>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</si>
  <si>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</si>
  <si>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</si>
  <si>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</si>
  <si>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</si>
  <si>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</si>
  <si>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</si>
  <si>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</si>
  <si>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</si>
  <si>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</si>
  <si>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</si>
  <si>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</si>
  <si>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</si>
  <si>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</si>
  <si>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</si>
  <si>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</si>
  <si>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</si>
  <si>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</si>
  <si>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</si>
  <si>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</si>
  <si>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</si>
  <si>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</si>
  <si>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</si>
  <si>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</si>
  <si>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</si>
  <si>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</si>
  <si>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</si>
  <si>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</si>
  <si>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</si>
  <si>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</si>
  <si>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</si>
  <si>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</si>
  <si>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</si>
  <si>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</si>
  <si>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</si>
  <si>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</si>
  <si>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</si>
  <si>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</si>
  <si>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</si>
  <si>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</si>
  <si>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</si>
  <si>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</si>
  <si>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</si>
  <si>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</si>
  <si>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</si>
  <si>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</si>
  <si>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</si>
  <si>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</si>
  <si>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</si>
  <si>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</si>
  <si>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</si>
  <si>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</si>
  <si>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</si>
  <si>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</si>
  <si>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</si>
  <si>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</si>
  <si>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</si>
  <si>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</si>
  <si>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</si>
  <si>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</si>
  <si>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</si>
  <si>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</si>
  <si>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</si>
  <si>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</si>
  <si>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</si>
  <si>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</si>
  <si>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</si>
  <si>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</si>
  <si>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</si>
  <si>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</si>
  <si>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</si>
  <si>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</si>
  <si>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</si>
  <si>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</si>
  <si>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</si>
  <si>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</si>
  <si>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</si>
  <si>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</si>
  <si>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</si>
  <si>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</si>
  <si>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</si>
  <si>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</si>
  <si>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</si>
  <si>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</si>
  <si>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</si>
  <si>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</si>
  <si>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</si>
  <si>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</si>
  <si>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</si>
  <si>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</si>
  <si>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</si>
  <si>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</si>
  <si>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</si>
  <si>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</si>
  <si>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</si>
  <si>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</si>
  <si>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</si>
  <si>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</si>
  <si>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</si>
  <si>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</si>
  <si>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</si>
  <si>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</si>
  <si>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</si>
  <si>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</si>
  <si>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</si>
  <si>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</si>
  <si>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</si>
  <si>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</si>
  <si>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</si>
  <si>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</si>
  <si>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</si>
  <si>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</si>
  <si>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</si>
  <si>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</si>
  <si>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</si>
  <si>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</si>
  <si>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</si>
  <si>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</si>
  <si>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</si>
  <si>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</si>
  <si>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</si>
  <si>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</si>
  <si>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</si>
  <si>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</si>
  <si>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</si>
  <si>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</si>
  <si>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</si>
  <si>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</si>
  <si>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</si>
  <si>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</si>
  <si>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</si>
  <si>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</si>
  <si>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</si>
  <si>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</si>
  <si>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</si>
  <si>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</si>
  <si>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</si>
  <si>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</si>
  <si>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</si>
  <si>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</si>
  <si>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</si>
  <si>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</si>
  <si>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</si>
  <si>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</si>
  <si>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</si>
  <si>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</si>
  <si>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</si>
  <si>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</si>
  <si>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</si>
  <si>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</si>
  <si>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</si>
  <si>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</si>
  <si>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</si>
  <si>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</si>
  <si>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</si>
  <si>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</si>
  <si>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</si>
  <si>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</si>
  <si>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</si>
  <si>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</si>
  <si>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</si>
  <si>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</si>
  <si>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</si>
  <si>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</si>
  <si>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</si>
  <si>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</si>
  <si>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</si>
  <si>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</si>
  <si>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</si>
  <si>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</si>
  <si>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</si>
  <si>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</si>
  <si>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</si>
  <si>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</si>
  <si>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</si>
  <si>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</si>
  <si>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</si>
  <si>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</si>
  <si>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</si>
  <si>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</si>
  <si>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</si>
  <si>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</si>
  <si>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</si>
  <si>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</si>
  <si>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</si>
  <si>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</si>
  <si>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</si>
  <si>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</si>
  <si>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</si>
  <si>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</si>
  <si>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</si>
  <si>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</si>
  <si>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</si>
  <si>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</si>
  <si>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</si>
  <si>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</si>
  <si>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</si>
  <si>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</si>
  <si>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</si>
  <si>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</si>
  <si>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</si>
  <si>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</si>
  <si>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</si>
  <si>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</si>
  <si>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</si>
  <si>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</si>
  <si>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</si>
  <si>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</si>
  <si>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</si>
  <si>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</si>
  <si>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</si>
  <si>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</si>
  <si>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</si>
  <si>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</si>
  <si>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</si>
  <si>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</si>
  <si>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</si>
  <si>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</si>
  <si>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</si>
  <si>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</si>
  <si>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</si>
  <si>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</si>
  <si>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</si>
  <si>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</si>
  <si>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</si>
  <si>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</si>
  <si>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</si>
  <si>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</si>
  <si>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</si>
  <si>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</si>
  <si>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</si>
  <si>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</si>
  <si>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</si>
  <si>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</si>
  <si>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</si>
  <si>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</si>
  <si>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</si>
  <si>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</si>
  <si>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</si>
  <si>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</si>
  <si>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</si>
  <si>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</si>
  <si>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</si>
  <si>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</si>
  <si>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</si>
  <si>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</si>
  <si>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</si>
  <si>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</si>
  <si>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</si>
  <si>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</si>
  <si>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</si>
  <si>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</si>
  <si>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</si>
  <si>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</si>
  <si>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</si>
  <si>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</si>
  <si>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</si>
  <si>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</si>
  <si>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</si>
  <si>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</si>
  <si>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</si>
  <si>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</si>
  <si>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</si>
  <si>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</si>
  <si>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</si>
  <si>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</si>
  <si>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</si>
  <si>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</si>
  <si>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</si>
  <si>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</si>
  <si>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</si>
  <si>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</si>
  <si>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</si>
  <si>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</si>
  <si>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</si>
  <si>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</si>
  <si>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</si>
  <si>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</si>
  <si>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</si>
  <si>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</si>
  <si>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</si>
  <si>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</si>
  <si>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</si>
  <si>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</si>
  <si>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</si>
  <si>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</si>
  <si>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</si>
  <si>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</si>
  <si>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</si>
  <si>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</si>
  <si>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</si>
  <si>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</si>
  <si>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</si>
  <si>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</si>
  <si>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</si>
  <si>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</si>
  <si>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</si>
  <si>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</si>
  <si>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</si>
  <si>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</si>
  <si>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</si>
  <si>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</si>
  <si>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</si>
  <si>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</si>
  <si>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</si>
  <si>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</si>
  <si>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</si>
  <si>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</si>
  <si>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</si>
  <si>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</si>
  <si>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</si>
  <si>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</si>
  <si>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</si>
  <si>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</si>
  <si>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</si>
  <si>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</si>
  <si>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</si>
  <si>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</si>
  <si>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</si>
  <si>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</si>
  <si>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</si>
  <si>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</si>
  <si>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</si>
  <si>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</si>
  <si>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</si>
  <si>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</si>
  <si>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</si>
  <si>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</si>
  <si>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</si>
  <si>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</si>
  <si>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</si>
  <si>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</si>
  <si>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</si>
  <si>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</si>
  <si>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</si>
  <si>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</si>
  <si>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</si>
  <si>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</si>
  <si>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</si>
  <si>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</si>
  <si>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</si>
  <si>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</si>
  <si>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</si>
  <si>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</si>
  <si>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</si>
  <si>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</si>
  <si>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</si>
  <si>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</si>
  <si>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</si>
  <si>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</si>
  <si>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</si>
  <si>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</si>
  <si>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</si>
  <si>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</si>
  <si>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</si>
  <si>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</si>
  <si>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</si>
  <si>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</si>
  <si>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</si>
  <si>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</si>
  <si>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</si>
  <si>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</si>
  <si>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</si>
  <si>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</si>
  <si>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</si>
  <si>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</si>
  <si>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</si>
  <si>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</si>
  <si>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</si>
  <si>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</si>
  <si>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</si>
  <si>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</si>
  <si>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</si>
  <si>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</si>
  <si>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</si>
  <si>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</si>
  <si>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</si>
  <si>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</si>
  <si>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</si>
  <si>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</si>
  <si>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</si>
  <si>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</si>
  <si>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</si>
  <si>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</si>
  <si>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</si>
  <si>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</si>
  <si>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</si>
  <si>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</si>
  <si>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</si>
  <si>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</si>
  <si>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</si>
  <si>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</si>
  <si>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</si>
  <si>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</si>
  <si>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</si>
  <si>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</si>
  <si>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</si>
  <si>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</si>
  <si>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</si>
  <si>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</si>
  <si>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</si>
  <si>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</si>
  <si>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</si>
  <si>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</si>
  <si>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</si>
  <si>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</si>
  <si>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</si>
  <si>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</si>
  <si>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</si>
  <si>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</si>
  <si>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</si>
  <si>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</si>
  <si>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</si>
  <si>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</si>
  <si>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</si>
  <si>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</si>
  <si>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</si>
  <si>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</si>
  <si>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</si>
  <si>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</si>
  <si>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</si>
  <si>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</si>
  <si>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</si>
  <si>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</si>
  <si>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</si>
  <si>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</si>
  <si>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</si>
  <si>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</si>
  <si>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</si>
  <si>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</si>
  <si>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</si>
  <si>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</si>
  <si>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</si>
  <si>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</si>
  <si>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</si>
  <si>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</si>
  <si>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</si>
  <si>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</si>
  <si>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</si>
  <si>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</si>
  <si>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</si>
  <si>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</si>
  <si>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</si>
  <si>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</si>
  <si>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</si>
  <si>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</si>
  <si>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</si>
  <si>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</si>
  <si>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</si>
  <si>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</si>
  <si>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</si>
  <si>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</si>
  <si>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</si>
  <si>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</si>
  <si>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</si>
  <si>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</si>
  <si>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</si>
  <si>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</si>
  <si>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</si>
  <si>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</si>
  <si>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</si>
  <si>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</si>
  <si>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</si>
  <si>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</si>
  <si>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</si>
  <si>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</si>
  <si>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</si>
  <si>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</si>
  <si>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</si>
  <si>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</si>
  <si>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</si>
  <si>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</si>
  <si>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</si>
  <si>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</si>
  <si>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</si>
  <si>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</si>
  <si>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</si>
  <si>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</si>
  <si>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</si>
  <si>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</si>
  <si>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</si>
  <si>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</si>
  <si>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</si>
  <si>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</si>
  <si>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</si>
  <si>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</si>
  <si>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</si>
  <si>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</si>
  <si>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</si>
  <si>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</si>
  <si>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</si>
  <si>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</si>
  <si>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</si>
  <si>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</si>
  <si>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</si>
  <si>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</si>
  <si>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</si>
  <si>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</si>
  <si>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</si>
  <si>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</si>
  <si>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</si>
  <si>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</si>
  <si>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</si>
  <si>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</si>
  <si>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</si>
  <si>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</si>
  <si>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</si>
  <si>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</si>
  <si>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</si>
  <si>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</si>
  <si>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</si>
  <si>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</si>
  <si>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</si>
  <si>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</si>
  <si>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</si>
  <si>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</si>
  <si>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</si>
  <si>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</si>
  <si>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</si>
  <si>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</si>
  <si>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</si>
  <si>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</si>
  <si>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</si>
  <si>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</si>
  <si>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</si>
  <si>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</si>
  <si>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</si>
  <si>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</si>
  <si>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</si>
  <si>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</si>
  <si>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</si>
  <si>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</si>
  <si>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</si>
  <si>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</si>
  <si>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</si>
  <si>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</si>
  <si>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</si>
  <si>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</si>
  <si>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</si>
  <si>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</si>
  <si>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</si>
  <si>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</si>
  <si>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</si>
  <si>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</si>
  <si>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</si>
  <si>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</si>
  <si>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</si>
  <si>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</si>
  <si>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</si>
  <si>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</si>
  <si>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</si>
  <si>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</si>
  <si>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</si>
  <si>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</si>
  <si>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</si>
  <si>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</si>
  <si>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</si>
  <si>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</si>
  <si>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</si>
  <si>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</si>
  <si>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</si>
  <si>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</si>
  <si>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</si>
  <si>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</si>
  <si>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</si>
  <si>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</si>
  <si>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</si>
  <si>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</si>
  <si>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</si>
  <si>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</si>
  <si>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</si>
  <si>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</si>
  <si>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</si>
  <si>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</si>
  <si>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</si>
  <si>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</si>
  <si>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</si>
  <si>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</si>
  <si>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</si>
  <si>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</si>
  <si>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</si>
  <si>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</si>
  <si>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</si>
  <si>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</si>
  <si>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</si>
  <si>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</si>
  <si>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</si>
  <si>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</si>
  <si>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</si>
  <si>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</si>
  <si>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</si>
  <si>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</si>
  <si>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</si>
  <si>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</si>
  <si>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</si>
  <si>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</si>
  <si>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</si>
  <si>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</si>
  <si>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</si>
  <si>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</si>
  <si>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</si>
  <si>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</si>
  <si>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</si>
  <si>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</si>
  <si>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</si>
  <si>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</si>
  <si>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</si>
  <si>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</si>
  <si>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</si>
  <si>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</si>
  <si>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</si>
  <si>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</si>
  <si>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</si>
  <si>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</si>
  <si>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</si>
  <si>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</si>
  <si>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</si>
  <si>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</si>
  <si>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</si>
  <si>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</si>
  <si>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</si>
  <si>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</si>
  <si>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</si>
  <si>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</si>
  <si>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</si>
  <si>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</si>
  <si>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</si>
  <si>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</si>
  <si>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</si>
  <si>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</si>
  <si>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</si>
  <si>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</si>
  <si>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</si>
  <si>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</si>
  <si>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</si>
  <si>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</si>
  <si>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</si>
  <si>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</si>
  <si>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</si>
  <si>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</si>
  <si>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</si>
  <si>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</si>
  <si>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</si>
  <si>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</si>
  <si>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</si>
  <si>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</si>
  <si>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</si>
  <si>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</si>
  <si>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</si>
  <si>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</si>
  <si>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</si>
  <si>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</si>
  <si>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</si>
  <si>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</si>
  <si>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</si>
  <si>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</si>
  <si>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</si>
  <si>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</si>
  <si>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</si>
  <si>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</si>
  <si>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</si>
  <si>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</si>
  <si>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</si>
  <si>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</si>
  <si>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</si>
  <si>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</si>
  <si>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</si>
  <si>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</si>
  <si>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</si>
  <si>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</si>
  <si>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</si>
  <si>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</si>
  <si>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</si>
  <si>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</si>
  <si>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</si>
  <si>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</si>
  <si>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</si>
  <si>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</si>
  <si>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</si>
  <si>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</si>
  <si>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</si>
  <si>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</si>
  <si>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</si>
  <si>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</si>
  <si>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</si>
  <si>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</si>
  <si>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</si>
  <si>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</si>
  <si>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</si>
  <si>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</si>
  <si>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</si>
  <si>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</si>
  <si>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</si>
  <si>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</si>
  <si>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</si>
  <si>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</si>
  <si>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</si>
  <si>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</si>
  <si>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</si>
  <si>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</si>
  <si>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</si>
  <si>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</si>
  <si>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</si>
  <si>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</si>
  <si>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</si>
  <si>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</si>
  <si>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</si>
  <si>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</si>
  <si>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</si>
  <si>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</si>
  <si>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</si>
  <si>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</si>
  <si>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</si>
  <si>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</si>
  <si>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</si>
  <si>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</si>
  <si>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</si>
  <si>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</si>
  <si>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</si>
  <si>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</si>
  <si>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</si>
  <si>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</si>
  <si>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</si>
  <si>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</si>
  <si>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</si>
  <si>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</si>
  <si>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</si>
  <si>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</si>
  <si>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</si>
  <si>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</si>
  <si>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</si>
  <si>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</si>
  <si>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</si>
  <si>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</si>
  <si>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</si>
  <si>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</si>
  <si>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</si>
  <si>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</si>
  <si>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</si>
  <si>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</si>
  <si>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</si>
  <si>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</si>
  <si>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</si>
  <si>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</si>
  <si>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</si>
  <si>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</si>
  <si>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</si>
  <si>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</si>
  <si>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</si>
  <si>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</si>
  <si>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</si>
  <si>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</si>
  <si>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</si>
  <si>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</si>
  <si>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</si>
  <si>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</si>
  <si>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</si>
  <si>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</si>
  <si>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</si>
  <si>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</si>
  <si>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</si>
  <si>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</si>
  <si>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</si>
  <si>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</si>
  <si>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</si>
  <si>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</si>
  <si>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</si>
  <si>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</si>
  <si>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</si>
  <si>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</si>
  <si>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</si>
  <si>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</si>
  <si>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</si>
  <si>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</si>
  <si>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</si>
  <si>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</si>
  <si>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</si>
  <si>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</si>
  <si>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</si>
  <si>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</si>
  <si>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</si>
  <si>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</si>
  <si>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</si>
  <si>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</si>
  <si>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</si>
  <si>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</si>
  <si>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</si>
  <si>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</si>
  <si>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</si>
  <si>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</si>
  <si>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</si>
  <si>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</si>
  <si>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</si>
  <si>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</si>
  <si>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</si>
  <si>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</si>
  <si>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</si>
  <si>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</si>
  <si>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</si>
  <si>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</si>
  <si>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</si>
  <si>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</si>
  <si>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</si>
  <si>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</si>
  <si>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</si>
  <si>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</si>
  <si>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</si>
  <si>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</si>
  <si>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</si>
  <si>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</si>
  <si>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</si>
  <si>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</si>
  <si>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</si>
  <si>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</si>
  <si>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</si>
  <si>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</si>
  <si>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</si>
  <si>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</si>
  <si>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</si>
  <si>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</si>
  <si>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</si>
  <si>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</si>
  <si>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</si>
  <si>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</si>
  <si>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</si>
  <si>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</si>
  <si>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</si>
  <si>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</si>
  <si>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</si>
  <si>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</si>
  <si>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</si>
  <si>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</si>
  <si>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</si>
  <si>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</si>
  <si>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</si>
  <si>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</si>
  <si>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</si>
  <si>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</si>
  <si>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</si>
  <si>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</si>
  <si>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</si>
  <si>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</si>
  <si>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</si>
  <si>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</si>
  <si>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</si>
  <si>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</si>
  <si>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</si>
  <si>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</si>
  <si>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</si>
  <si>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</si>
  <si>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</si>
  <si>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</si>
  <si>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</si>
  <si>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</si>
  <si>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</si>
  <si>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</si>
  <si>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</si>
  <si>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</si>
  <si>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</si>
  <si>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</si>
  <si>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</si>
  <si>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</si>
  <si>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</si>
  <si>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</si>
  <si>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</si>
  <si>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</si>
  <si>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</si>
  <si>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</si>
  <si>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</si>
  <si>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</si>
  <si>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</si>
  <si>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</si>
  <si>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</si>
  <si>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</si>
  <si>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</si>
  <si>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</si>
  <si>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</si>
  <si>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</si>
  <si>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</si>
  <si>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</si>
  <si>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</si>
  <si>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</si>
  <si>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</si>
  <si>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</si>
  <si>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</si>
  <si>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</si>
  <si>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</si>
  <si>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</si>
  <si>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</si>
  <si>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</si>
  <si>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</si>
  <si>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</si>
  <si>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</si>
  <si>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</si>
  <si>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</si>
  <si>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</si>
  <si>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</si>
  <si>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</si>
  <si>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</si>
  <si>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</si>
  <si>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</si>
  <si>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</si>
  <si>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</si>
  <si>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</si>
  <si>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</si>
  <si>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</si>
  <si>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</si>
  <si>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</si>
  <si>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</si>
  <si>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</si>
  <si>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</si>
  <si>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</si>
  <si>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</si>
  <si>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</si>
  <si>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</si>
  <si>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</si>
  <si>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</si>
  <si>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</si>
  <si>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</si>
  <si>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</si>
  <si>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</si>
  <si>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</si>
  <si>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</si>
  <si>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</si>
  <si>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</si>
  <si>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</si>
  <si>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</si>
  <si>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</si>
  <si>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</si>
  <si>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</si>
  <si>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</si>
  <si>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</si>
  <si>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</si>
  <si>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</si>
  <si>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</si>
  <si>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</si>
  <si>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</si>
  <si>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</si>
  <si>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</si>
  <si>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</si>
  <si>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</si>
  <si>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</si>
  <si>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</si>
  <si>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</si>
  <si>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</si>
  <si>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</si>
  <si>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</si>
  <si>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</si>
  <si>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</si>
  <si>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</si>
  <si>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</si>
  <si>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</si>
  <si>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</si>
  <si>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</si>
  <si>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</si>
  <si>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</si>
  <si>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</si>
  <si>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</si>
  <si>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</si>
  <si>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</si>
  <si>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</si>
  <si>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</si>
  <si>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</si>
  <si>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</si>
  <si>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</si>
  <si>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</si>
  <si>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</si>
  <si>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</si>
  <si>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</si>
  <si>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</si>
  <si>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</si>
  <si>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</si>
  <si>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</si>
  <si>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</si>
  <si>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</si>
  <si>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</si>
  <si>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</si>
  <si>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</si>
  <si>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</si>
  <si>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</si>
  <si>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</si>
  <si>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</si>
  <si>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</si>
  <si>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</si>
  <si>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</si>
  <si>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</si>
  <si>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</si>
  <si>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</si>
  <si>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</si>
  <si>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</si>
  <si>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</si>
  <si>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</si>
  <si>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</si>
  <si>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</si>
  <si>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</si>
  <si>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</si>
  <si>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</si>
  <si>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</si>
  <si>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</si>
  <si>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</si>
  <si>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</si>
  <si>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</si>
  <si>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</si>
  <si>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</si>
  <si>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</si>
  <si>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</si>
  <si>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</si>
  <si>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</si>
  <si>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</si>
  <si>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</si>
  <si>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</si>
  <si>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</si>
  <si>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</si>
  <si>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</si>
  <si>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</si>
  <si>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</si>
  <si>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</si>
  <si>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</si>
  <si>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</si>
  <si>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</si>
  <si>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</si>
  <si>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</si>
  <si>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</si>
  <si>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</si>
  <si>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</si>
  <si>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</si>
  <si>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</si>
  <si>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</si>
  <si>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</si>
  <si>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</si>
  <si>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</si>
  <si>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</si>
  <si>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</si>
  <si>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</si>
  <si>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</si>
  <si>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</si>
  <si>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</si>
  <si>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</si>
  <si>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</si>
  <si>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</si>
  <si>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</si>
  <si>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</si>
  <si>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</si>
  <si>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</si>
  <si>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</si>
  <si>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</si>
  <si>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</si>
  <si>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</si>
  <si>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</si>
  <si>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</si>
  <si>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</si>
  <si>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</si>
  <si>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</si>
  <si>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</si>
  <si>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</si>
  <si>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</si>
  <si>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</si>
  <si>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</si>
  <si>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</si>
  <si>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</si>
  <si>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</si>
  <si>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</si>
  <si>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</si>
  <si>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</si>
  <si>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</si>
  <si>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</si>
  <si>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</si>
  <si>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</si>
  <si>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</si>
  <si>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</si>
  <si>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</si>
  <si>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</si>
  <si>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</si>
  <si>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</si>
  <si>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</si>
  <si>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</si>
  <si>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</si>
  <si>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</si>
  <si>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</si>
  <si>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</si>
  <si>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</si>
  <si>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</si>
  <si>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</si>
  <si>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</si>
  <si>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</si>
  <si>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</si>
  <si>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</si>
  <si>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</si>
  <si>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</si>
  <si>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</si>
  <si>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</si>
  <si>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</si>
  <si>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</si>
  <si>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</si>
  <si>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</si>
  <si>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</si>
  <si>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</si>
  <si>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</si>
  <si>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</si>
  <si>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</si>
  <si>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</si>
  <si>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</si>
  <si>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</si>
  <si>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</si>
  <si>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</si>
  <si>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</si>
  <si>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</si>
  <si>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</si>
  <si>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</si>
  <si>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</si>
  <si>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</si>
  <si>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</si>
  <si>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</si>
  <si>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</si>
  <si>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</si>
  <si>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</si>
  <si>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</si>
  <si>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</si>
  <si>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</si>
  <si>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</si>
  <si>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</si>
  <si>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</si>
  <si>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</si>
  <si>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</si>
  <si>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</si>
  <si>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</si>
  <si>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</si>
  <si>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</si>
  <si>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</si>
  <si>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</si>
  <si>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</si>
  <si>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</si>
  <si>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</si>
  <si>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</si>
  <si>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</si>
  <si>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</si>
  <si>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</si>
  <si>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</si>
  <si>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</si>
  <si>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</si>
  <si>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</si>
  <si>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</si>
  <si>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</si>
  <si>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</si>
  <si>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</si>
  <si>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</si>
  <si>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</si>
  <si>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</si>
  <si>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</si>
  <si>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</si>
  <si>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</si>
  <si>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</si>
  <si>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</si>
  <si>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</si>
  <si>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</si>
  <si>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</si>
  <si>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</si>
  <si>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</si>
  <si>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</si>
  <si>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</si>
  <si>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</si>
  <si>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</si>
  <si>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</si>
  <si>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</si>
  <si>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</si>
  <si>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</si>
  <si>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</si>
  <si>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</si>
  <si>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</si>
  <si>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</si>
  <si>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</si>
  <si>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</si>
  <si>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</si>
  <si>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</si>
  <si>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</si>
  <si>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</si>
  <si>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</si>
  <si>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</si>
  <si>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</si>
  <si>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</si>
  <si>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</si>
  <si>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</si>
  <si>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</si>
  <si>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</si>
  <si>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</si>
  <si>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</si>
  <si>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</si>
  <si>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</si>
  <si>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</si>
  <si>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</si>
  <si>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</si>
  <si>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</si>
  <si>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</si>
  <si>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</si>
  <si>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</si>
  <si>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</si>
  <si>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</si>
  <si>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</si>
  <si>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</si>
  <si>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</si>
  <si>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</si>
  <si>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</si>
  <si>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</si>
  <si>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</si>
  <si>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</si>
  <si>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</si>
  <si>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</si>
  <si>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</si>
  <si>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</si>
  <si>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</si>
  <si>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</si>
  <si>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</si>
  <si>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</si>
  <si>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</si>
  <si>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</si>
  <si>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</si>
  <si>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</si>
  <si>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</si>
  <si>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</si>
  <si>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</si>
  <si>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</si>
  <si>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</si>
  <si>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</si>
  <si>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</si>
  <si>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</si>
  <si>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</si>
  <si>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</si>
  <si>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</si>
  <si>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</si>
  <si>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</si>
  <si>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</si>
  <si>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</si>
  <si>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</si>
  <si>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</si>
  <si>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</si>
  <si>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</si>
  <si>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</si>
  <si>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</si>
  <si>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</si>
  <si>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</si>
  <si>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</si>
  <si>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</si>
  <si>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</si>
  <si>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</si>
  <si>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</si>
  <si>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</si>
  <si>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</si>
  <si>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</si>
  <si>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</si>
  <si>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</si>
  <si>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</si>
  <si>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</si>
  <si>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</si>
  <si>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</si>
  <si>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</si>
  <si>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</si>
  <si>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</si>
  <si>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</si>
  <si>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</si>
  <si>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</si>
  <si>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</si>
  <si>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</si>
  <si>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</si>
  <si>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</si>
  <si>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</si>
  <si>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</si>
  <si>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</si>
  <si>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</si>
  <si>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</si>
  <si>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</si>
  <si>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</si>
  <si>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</si>
  <si>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</si>
  <si>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</si>
  <si>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</si>
  <si>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</si>
  <si>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</si>
  <si>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</si>
  <si>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</si>
  <si>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</si>
  <si>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</si>
  <si>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</si>
  <si>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</si>
  <si>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</si>
  <si>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</si>
  <si>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</si>
  <si>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</si>
  <si>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</si>
  <si>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</si>
  <si>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</si>
  <si>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</si>
  <si>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</si>
  <si>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</si>
  <si>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</si>
  <si>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</si>
  <si>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</si>
  <si>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</si>
  <si>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</si>
  <si>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</si>
  <si>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</si>
  <si>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</si>
  <si>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</si>
  <si>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</si>
  <si>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</si>
  <si>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</si>
  <si>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</si>
  <si>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</si>
  <si>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</si>
  <si>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</si>
  <si>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</si>
  <si>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</si>
  <si>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</si>
  <si>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</si>
  <si>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</si>
  <si>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</si>
  <si>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</si>
  <si>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</si>
  <si>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</si>
  <si>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</si>
  <si>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</si>
  <si>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</si>
  <si>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</si>
  <si>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</si>
  <si>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</si>
  <si>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</si>
  <si>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</si>
  <si>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</si>
  <si>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</si>
  <si>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</si>
  <si>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</si>
  <si>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</si>
  <si>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</si>
  <si>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</si>
  <si>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</si>
  <si>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</si>
  <si>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</si>
  <si>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</si>
  <si>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</si>
  <si>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</si>
  <si>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</si>
  <si>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</si>
  <si>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</si>
  <si>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</si>
  <si>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</si>
  <si>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</si>
  <si>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</si>
  <si>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</si>
  <si>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</si>
  <si>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</si>
  <si>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</si>
  <si>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</si>
  <si>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</si>
  <si>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</si>
  <si>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</si>
  <si>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</si>
  <si>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</si>
  <si>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</si>
  <si>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</si>
  <si>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</si>
  <si>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</si>
  <si>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</si>
  <si>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</si>
  <si>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</si>
  <si>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</si>
  <si>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</si>
  <si>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</si>
  <si>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</si>
  <si>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</si>
  <si>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</si>
  <si>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</si>
  <si>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</si>
  <si>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</si>
  <si>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</si>
  <si>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</si>
  <si>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</si>
  <si>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</si>
  <si>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</si>
  <si>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</si>
  <si>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</si>
  <si>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</si>
  <si>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</si>
  <si>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</si>
  <si>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</si>
  <si>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</si>
  <si>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</si>
  <si>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</si>
  <si>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</si>
  <si>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</si>
  <si>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</si>
  <si>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</si>
  <si>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</si>
  <si>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</si>
  <si>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</si>
  <si>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</si>
  <si>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</si>
  <si>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</si>
  <si>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</si>
  <si>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</si>
  <si>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</si>
  <si>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</si>
  <si>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</si>
  <si>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</si>
  <si>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</si>
  <si>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</si>
  <si>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</si>
  <si>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</si>
  <si>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</si>
  <si>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</si>
  <si>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</si>
  <si>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</si>
  <si>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</si>
  <si>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</si>
  <si>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</si>
  <si>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</si>
  <si>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</si>
  <si>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</si>
  <si>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</si>
  <si>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</si>
  <si>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</si>
  <si>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</si>
  <si>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</si>
  <si>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</si>
  <si>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</si>
  <si>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</si>
  <si>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</si>
  <si>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</si>
  <si>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</si>
  <si>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</si>
  <si>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</si>
  <si>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</si>
  <si>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</si>
  <si>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</si>
  <si>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</si>
  <si>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</si>
  <si>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</si>
  <si>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</si>
  <si>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</si>
  <si>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</si>
  <si>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</si>
  <si>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</si>
  <si>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</si>
  <si>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</si>
  <si>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</si>
  <si>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</si>
  <si>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</si>
  <si>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</si>
  <si>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</si>
  <si>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</si>
  <si>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</si>
  <si>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</si>
  <si>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</si>
  <si>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</si>
  <si>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</si>
  <si>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</si>
  <si>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</si>
  <si>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</si>
  <si>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</si>
  <si>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</si>
  <si>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</si>
  <si>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</si>
  <si>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</si>
  <si>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</si>
  <si>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</si>
  <si>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</si>
  <si>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</si>
  <si>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</si>
  <si>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</si>
  <si>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</si>
  <si>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</si>
  <si>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</si>
  <si>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</si>
  <si>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</si>
  <si>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</si>
  <si>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</si>
  <si>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</si>
  <si>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</si>
  <si>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</si>
  <si>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</si>
  <si>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</si>
  <si>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</si>
  <si>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</si>
  <si>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</si>
  <si>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</si>
  <si>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</si>
  <si>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</si>
  <si>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</si>
  <si>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</si>
  <si>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</si>
  <si>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</si>
  <si>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</si>
  <si>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</si>
  <si>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</si>
  <si>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</si>
  <si>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</si>
  <si>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</si>
  <si>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</si>
  <si>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</si>
  <si>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</si>
  <si>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</si>
  <si>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</si>
  <si>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</si>
  <si>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</si>
  <si>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</si>
  <si>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</si>
  <si>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</si>
  <si>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</si>
  <si>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</si>
  <si>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</si>
  <si>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</si>
  <si>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</si>
  <si>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</si>
  <si>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</si>
  <si>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</si>
  <si>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</si>
  <si>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</si>
  <si>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</si>
  <si>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</si>
  <si>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</si>
  <si>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</si>
  <si>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</si>
  <si>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</si>
  <si>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</si>
  <si>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</si>
  <si>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</si>
  <si>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</si>
  <si>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</si>
  <si>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</si>
  <si>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</si>
  <si>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</si>
  <si>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</si>
  <si>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</si>
  <si>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</si>
  <si>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</si>
  <si>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</si>
  <si>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</si>
  <si>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</si>
  <si>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</si>
  <si>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</si>
  <si>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</si>
  <si>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</si>
  <si>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</si>
  <si>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</si>
  <si>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</si>
  <si>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</si>
  <si>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</si>
  <si>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</si>
  <si>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</si>
  <si>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</si>
  <si>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</si>
  <si>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</si>
  <si>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</si>
  <si>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</si>
  <si>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</si>
  <si>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</si>
  <si>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</si>
  <si>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</si>
  <si>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</si>
  <si>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</si>
  <si>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</si>
  <si>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</si>
  <si>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</si>
  <si>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</si>
  <si>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</si>
  <si>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</si>
  <si>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</si>
  <si>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</si>
  <si>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</si>
  <si>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</si>
  <si>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</si>
  <si>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</si>
  <si>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</si>
  <si>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</si>
  <si>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</si>
  <si>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</si>
  <si>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</si>
  <si>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</si>
  <si>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</si>
  <si>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</si>
  <si>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</si>
  <si>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</si>
  <si>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</si>
  <si>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</si>
  <si>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</si>
  <si>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</si>
  <si>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</si>
  <si>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</si>
  <si>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</si>
  <si>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</si>
  <si>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</si>
  <si>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</si>
  <si>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</si>
  <si>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</si>
  <si>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</si>
  <si>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</si>
  <si>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</si>
  <si>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</si>
  <si>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</si>
  <si>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</si>
  <si>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</si>
  <si>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</si>
  <si>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</si>
  <si>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</si>
  <si>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</si>
  <si>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</si>
  <si>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</si>
  <si>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</si>
  <si>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</si>
  <si>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</si>
  <si>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</si>
  <si>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</si>
  <si>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</si>
  <si>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</si>
  <si>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</si>
  <si>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</si>
  <si>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</si>
  <si>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</si>
  <si>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</si>
  <si>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</si>
  <si>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</si>
  <si>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</si>
  <si>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</si>
  <si>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</si>
  <si>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</si>
  <si>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</si>
  <si>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</si>
  <si>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</si>
  <si>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</si>
  <si>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</si>
  <si>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</si>
  <si>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</si>
  <si>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</si>
  <si>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</si>
  <si>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</si>
  <si>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</si>
  <si>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</si>
  <si>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</si>
  <si>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</si>
  <si>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</si>
  <si>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</si>
  <si>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</si>
  <si>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</si>
  <si>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</si>
  <si>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</si>
  <si>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</si>
  <si>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</si>
  <si>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</si>
  <si>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</si>
  <si>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</si>
  <si>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</si>
  <si>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</si>
  <si>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</si>
  <si>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</si>
  <si>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</si>
  <si>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</si>
  <si>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</si>
  <si>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</si>
  <si>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</si>
  <si>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</si>
  <si>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</si>
  <si>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</si>
  <si>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</si>
  <si>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</si>
  <si>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</si>
  <si>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</si>
  <si>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</si>
  <si>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</si>
  <si>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</si>
  <si>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</si>
  <si>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</si>
  <si>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</si>
  <si>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</si>
  <si>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</si>
  <si>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</si>
  <si>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</si>
  <si>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</si>
  <si>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</si>
  <si>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</si>
  <si>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</si>
  <si>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</si>
  <si>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</si>
  <si>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</si>
  <si>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</si>
  <si>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</si>
  <si>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</si>
  <si>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</si>
  <si>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</si>
  <si>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</si>
  <si>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</si>
  <si>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</si>
  <si>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</si>
  <si>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</si>
  <si>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</si>
  <si>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</si>
  <si>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</si>
  <si>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</si>
  <si>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</si>
  <si>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</si>
  <si>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</si>
  <si>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</si>
  <si>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</si>
  <si>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</si>
  <si>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</si>
  <si>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</si>
  <si>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</si>
  <si>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</si>
  <si>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</si>
  <si>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</si>
  <si>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</si>
  <si>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</si>
  <si>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</si>
  <si>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</si>
  <si>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</si>
  <si>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</si>
  <si>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</si>
  <si>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</si>
  <si>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</si>
  <si>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</si>
  <si>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</si>
  <si>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</si>
  <si>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</si>
  <si>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</si>
  <si>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</si>
  <si>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</si>
  <si>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</si>
  <si>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</si>
  <si>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</si>
  <si>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</si>
  <si>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</si>
  <si>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</si>
  <si>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</si>
  <si>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</si>
  <si>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</si>
  <si>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</si>
  <si>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</si>
  <si>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</si>
  <si>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</si>
  <si>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</si>
  <si>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</si>
  <si>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</si>
  <si>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</si>
  <si>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</si>
  <si>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</si>
  <si>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</si>
  <si>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</si>
  <si>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</si>
  <si>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</si>
  <si>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</si>
  <si>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</si>
  <si>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</si>
  <si>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</si>
  <si>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</si>
  <si>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</si>
  <si>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</si>
  <si>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</si>
  <si>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</si>
  <si>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</si>
  <si>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</si>
  <si>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</si>
  <si>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</si>
  <si>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</si>
  <si>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</si>
  <si>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</si>
  <si>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</si>
  <si>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</si>
  <si>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</si>
  <si>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</si>
  <si>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</si>
  <si>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</si>
  <si>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</si>
  <si>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</si>
  <si>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</si>
  <si>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</si>
  <si>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</si>
  <si>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</si>
  <si>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</si>
  <si>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</si>
  <si>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</si>
  <si>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</si>
  <si>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</si>
  <si>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</si>
  <si>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</si>
  <si>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</si>
  <si>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</si>
  <si>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</si>
  <si>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</si>
  <si>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</si>
  <si>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</si>
  <si>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</si>
  <si>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</si>
  <si>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</si>
  <si>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</si>
  <si>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</si>
  <si>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</si>
  <si>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</si>
  <si>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</si>
  <si>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</si>
  <si>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</si>
  <si>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</si>
  <si>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</si>
  <si>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</si>
  <si>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</si>
  <si>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</si>
  <si>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</si>
  <si>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</si>
  <si>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</si>
  <si>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</si>
  <si>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</si>
  <si>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</si>
  <si>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</si>
  <si>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</si>
  <si>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</si>
  <si>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</si>
  <si>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</si>
  <si>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</si>
  <si>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</si>
  <si>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</si>
  <si>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</si>
  <si>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</si>
  <si>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</si>
  <si>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</si>
  <si>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</si>
  <si>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</si>
  <si>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</si>
  <si>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</si>
  <si>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</si>
  <si>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</si>
  <si>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</si>
  <si>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</si>
  <si>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</si>
  <si>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</si>
  <si>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</si>
  <si>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</si>
  <si>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</si>
  <si>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</si>
  <si>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</si>
  <si>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</si>
  <si>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</si>
  <si>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</si>
  <si>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</si>
  <si>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</si>
  <si>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</si>
  <si>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</si>
  <si>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</si>
  <si>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</si>
  <si>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</si>
  <si>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</si>
  <si>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</si>
  <si>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</si>
  <si>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</si>
  <si>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</si>
  <si>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</si>
  <si>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</si>
  <si>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</si>
  <si>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</si>
  <si>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</si>
  <si>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</si>
  <si>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</si>
  <si>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</si>
  <si>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</si>
  <si>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</si>
  <si>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</si>
  <si>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</si>
  <si>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</si>
  <si>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</si>
  <si>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</si>
  <si>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</si>
  <si>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</si>
  <si>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</si>
  <si>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</si>
  <si>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</si>
  <si>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</si>
  <si>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</si>
  <si>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</si>
  <si>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</si>
  <si>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</si>
  <si>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</si>
  <si>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</si>
  <si>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</si>
  <si>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</si>
  <si>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</si>
  <si>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</si>
  <si>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</si>
  <si>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</si>
  <si>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</si>
  <si>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</si>
  <si>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</si>
  <si>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</si>
  <si>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</si>
  <si>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</si>
  <si>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</si>
  <si>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</si>
  <si>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</si>
  <si>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</si>
  <si>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</si>
  <si>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</si>
  <si>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</si>
  <si>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</si>
  <si>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</si>
  <si>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</si>
  <si>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</si>
  <si>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</si>
  <si>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</si>
  <si>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</si>
  <si>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</si>
  <si>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</si>
  <si>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</si>
  <si>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</si>
  <si>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</si>
  <si>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</si>
  <si>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</si>
  <si>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</si>
  <si>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</si>
  <si>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</si>
  <si>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</si>
  <si>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</si>
  <si>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</si>
  <si>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</si>
  <si>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</si>
  <si>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</si>
  <si>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</si>
  <si>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</si>
  <si>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</si>
  <si>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</si>
  <si>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</si>
  <si>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</si>
  <si>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</si>
  <si>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</si>
  <si>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</si>
  <si>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</si>
  <si>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</si>
  <si>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</si>
  <si>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</si>
  <si>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</si>
  <si>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</si>
  <si>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</si>
  <si>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</si>
  <si>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</si>
  <si>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</si>
  <si>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</si>
  <si>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</si>
  <si>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</si>
  <si>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</si>
  <si>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</si>
  <si>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</si>
  <si>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</si>
  <si>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</si>
  <si>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</si>
  <si>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</si>
  <si>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</si>
  <si>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</si>
  <si>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</si>
  <si>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</si>
  <si>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</si>
  <si>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</si>
  <si>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</si>
  <si>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</si>
  <si>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</si>
  <si>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</si>
  <si>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</si>
  <si>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</si>
  <si>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</si>
  <si>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</si>
  <si>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</si>
  <si>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</si>
  <si>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</si>
  <si>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</si>
  <si>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</si>
  <si>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</si>
  <si>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</si>
  <si>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</si>
  <si>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</si>
  <si>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</si>
  <si>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</si>
  <si>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</si>
  <si>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</si>
  <si>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</si>
  <si>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</si>
  <si>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</si>
  <si>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</si>
  <si>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</si>
  <si>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</si>
  <si>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</si>
  <si>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</si>
  <si>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</si>
  <si>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</si>
  <si>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</si>
  <si>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</si>
  <si>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</si>
  <si>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</si>
  <si>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</si>
  <si>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</si>
  <si>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</si>
  <si>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</si>
  <si>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</si>
  <si>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</si>
  <si>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</si>
  <si>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</si>
  <si>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</si>
  <si>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</si>
  <si>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</si>
  <si>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</si>
  <si>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</si>
  <si>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</si>
  <si>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</si>
  <si>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</si>
  <si>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</si>
  <si>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</si>
  <si>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</si>
  <si>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</si>
  <si>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</si>
  <si>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</si>
  <si>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</si>
  <si>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</si>
  <si>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</si>
  <si>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</si>
  <si>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</si>
  <si>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</si>
  <si>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</si>
  <si>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</si>
  <si>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</si>
  <si>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</si>
  <si>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</si>
  <si>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</si>
  <si>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</si>
  <si>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</si>
  <si>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</si>
  <si>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</si>
  <si>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</si>
  <si>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</si>
  <si>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</si>
  <si>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</si>
  <si>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</si>
  <si>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</si>
  <si>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</si>
  <si>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</si>
  <si>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</si>
  <si>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</si>
  <si>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</si>
  <si>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</si>
  <si>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</si>
  <si>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</si>
  <si>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</si>
  <si>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</si>
  <si>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</si>
  <si>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</si>
  <si>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</si>
  <si>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</si>
  <si>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</si>
  <si>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</si>
  <si>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</si>
  <si>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</si>
  <si>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</si>
  <si>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</si>
  <si>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</si>
  <si>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</si>
  <si>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</si>
  <si>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</si>
  <si>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</si>
  <si>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</si>
  <si>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</si>
  <si>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</si>
  <si>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</si>
  <si>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</si>
  <si>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</si>
  <si>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</si>
  <si>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</si>
  <si>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</si>
  <si>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</si>
  <si>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</si>
  <si>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</si>
  <si>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</si>
  <si>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</si>
  <si>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</si>
  <si>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</si>
  <si>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</si>
  <si>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</si>
  <si>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</si>
  <si>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</si>
  <si>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</si>
  <si>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</si>
  <si>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</si>
  <si>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</si>
  <si>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</si>
  <si>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</si>
  <si>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</si>
  <si>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</si>
  <si>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</si>
  <si>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</si>
  <si>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</si>
  <si>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</si>
  <si>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</si>
  <si>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</si>
  <si>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</si>
  <si>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</si>
  <si>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</si>
  <si>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</si>
  <si>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</si>
  <si>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</si>
  <si>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</si>
  <si>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</si>
  <si>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</si>
  <si>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</si>
  <si>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</si>
  <si>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</si>
  <si>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</si>
  <si>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</si>
  <si>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</si>
  <si>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</si>
  <si>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</si>
  <si>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</si>
  <si>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</si>
  <si>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</si>
  <si>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</si>
  <si>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</si>
  <si>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</si>
  <si>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</si>
  <si>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</si>
  <si>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</si>
  <si>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</si>
  <si>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</si>
  <si>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</si>
  <si>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</si>
  <si>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</si>
  <si>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</si>
  <si>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</si>
  <si>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</si>
  <si>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</si>
  <si>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</si>
  <si>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</si>
  <si>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</si>
  <si>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</si>
  <si>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</si>
  <si>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</si>
  <si>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</si>
  <si>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</si>
  <si>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</si>
  <si>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</si>
  <si>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</si>
  <si>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</si>
  <si>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</si>
  <si>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</si>
  <si>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</si>
  <si>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</si>
  <si>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</si>
  <si>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</si>
  <si>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</si>
  <si>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</si>
  <si>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</si>
  <si>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</si>
  <si>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</si>
  <si>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</si>
  <si>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</si>
  <si>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</si>
  <si>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</si>
  <si>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</si>
  <si>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</si>
  <si>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</si>
  <si>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</si>
  <si>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</si>
  <si>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</si>
  <si>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</si>
  <si>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</si>
  <si>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</si>
  <si>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</si>
  <si>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</si>
  <si>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</si>
  <si>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</si>
  <si>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</si>
  <si>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</si>
  <si>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</si>
  <si>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</si>
  <si>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</si>
  <si>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</si>
  <si>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</si>
  <si>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</si>
  <si>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</si>
  <si>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</si>
  <si>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</si>
  <si>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</si>
  <si>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</si>
  <si>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</si>
  <si>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</si>
  <si>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</si>
  <si>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</si>
  <si>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</si>
  <si>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</si>
  <si>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</si>
  <si>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</si>
  <si>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</si>
  <si>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</si>
  <si>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</si>
  <si>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</si>
  <si>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</si>
  <si>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</si>
  <si>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</si>
  <si>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</si>
  <si>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</si>
  <si>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</si>
  <si>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</si>
  <si>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</si>
  <si>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</si>
  <si>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</si>
  <si>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</si>
  <si>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</si>
  <si>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</si>
  <si>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</si>
  <si>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</si>
  <si>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</si>
  <si>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</si>
  <si>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</si>
  <si>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</si>
  <si>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</si>
  <si>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</si>
  <si>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</si>
  <si>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</si>
  <si>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</si>
  <si>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</si>
  <si>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</si>
  <si>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</si>
  <si>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</si>
  <si>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</si>
  <si>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</si>
  <si>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</si>
  <si>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</si>
  <si>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</si>
  <si>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</si>
  <si>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</si>
  <si>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</si>
  <si>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</si>
  <si>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</si>
  <si>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</si>
  <si>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</si>
  <si>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</si>
  <si>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</si>
  <si>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</si>
  <si>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</si>
  <si>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</si>
  <si>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</si>
  <si>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</si>
  <si>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</si>
  <si>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</si>
  <si>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</si>
  <si>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</si>
  <si>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</si>
  <si>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</si>
  <si>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</si>
  <si>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</si>
  <si>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</si>
  <si>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</si>
  <si>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</si>
  <si>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</si>
  <si>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</si>
  <si>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</si>
  <si>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</si>
  <si>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</si>
  <si>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</si>
  <si>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</si>
  <si>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</si>
  <si>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</si>
  <si>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</si>
  <si>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</si>
  <si>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</si>
  <si>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</si>
  <si>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</si>
  <si>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</si>
  <si>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</si>
  <si>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</si>
  <si>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</si>
  <si>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</si>
  <si>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</si>
  <si>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</si>
  <si>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</si>
  <si>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</si>
  <si>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</si>
  <si>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</si>
  <si>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</si>
  <si>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</si>
  <si>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</si>
  <si>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</si>
  <si>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</si>
  <si>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</si>
  <si>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</si>
  <si>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</si>
  <si>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</si>
  <si>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</si>
  <si>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</si>
  <si>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</si>
  <si>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</si>
  <si>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</si>
  <si>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</si>
  <si>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</si>
  <si>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</si>
  <si>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</si>
  <si>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</si>
  <si>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</si>
  <si>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</si>
  <si>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</si>
  <si>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</si>
  <si>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</si>
  <si>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</si>
  <si>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</si>
  <si>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</si>
  <si>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</si>
  <si>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</si>
  <si>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</si>
  <si>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</si>
  <si>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</si>
  <si>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</si>
  <si>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</si>
  <si>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</si>
  <si>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</si>
  <si>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</si>
  <si>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</si>
  <si>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</si>
  <si>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</si>
  <si>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</si>
  <si>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</si>
  <si>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</si>
  <si>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</si>
  <si>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</si>
  <si>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</si>
  <si>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</si>
  <si>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</si>
  <si>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</si>
  <si>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</si>
  <si>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</si>
  <si>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</si>
  <si>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</si>
  <si>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</si>
  <si>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</si>
  <si>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</si>
  <si>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</si>
  <si>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</si>
  <si>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</si>
  <si>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</si>
  <si>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</si>
  <si>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</si>
  <si>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</si>
  <si>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</si>
  <si>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</si>
  <si>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</si>
  <si>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</si>
  <si>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</si>
  <si>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</si>
  <si>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</si>
  <si>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</si>
  <si>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</si>
  <si>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</si>
  <si>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</si>
  <si>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</si>
  <si>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</si>
  <si>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</si>
  <si>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</si>
  <si>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</si>
  <si>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</si>
  <si>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</si>
  <si>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</si>
  <si>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</si>
  <si>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</si>
  <si>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</si>
  <si>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</si>
  <si>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</si>
  <si>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</si>
  <si>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</si>
  <si>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</si>
  <si>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</si>
  <si>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</si>
  <si>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</si>
  <si>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</si>
  <si>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</si>
  <si>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</si>
  <si>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</si>
  <si>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</si>
  <si>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</si>
  <si>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</si>
  <si>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</si>
  <si>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</si>
  <si>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</si>
  <si>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</si>
  <si>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</si>
  <si>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</si>
  <si>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</si>
  <si>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</si>
  <si>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</si>
  <si>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</si>
  <si>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</si>
  <si>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</si>
  <si>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</si>
  <si>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</si>
  <si>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</si>
  <si>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</si>
  <si>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</si>
  <si>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</si>
  <si>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</si>
  <si>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</si>
  <si>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</si>
  <si>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</si>
  <si>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</si>
  <si>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</si>
  <si>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</si>
  <si>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</si>
  <si>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</si>
  <si>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</si>
  <si>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</si>
  <si>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</si>
  <si>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</si>
  <si>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</si>
  <si>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</si>
  <si>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</si>
  <si>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</si>
  <si>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</si>
  <si>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</si>
  <si>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</si>
  <si>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</si>
  <si>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</si>
  <si>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</si>
  <si>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</si>
  <si>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</si>
  <si>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</si>
  <si>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</si>
  <si>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</si>
  <si>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</si>
  <si>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</si>
  <si>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</si>
  <si>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</si>
  <si>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</si>
  <si>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</si>
  <si>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</si>
  <si>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</si>
  <si>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</si>
  <si>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</si>
  <si>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</si>
  <si>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</si>
  <si>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</si>
  <si>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</si>
  <si>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</si>
  <si>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</si>
  <si>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</si>
  <si>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</si>
  <si>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</si>
  <si>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</si>
  <si>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</si>
  <si>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</si>
  <si>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</si>
  <si>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</si>
  <si>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</si>
  <si>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</si>
  <si>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</si>
  <si>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</si>
  <si>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</si>
  <si>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</si>
  <si>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</si>
  <si>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</si>
  <si>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</si>
  <si>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</si>
  <si>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</si>
  <si>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</si>
  <si>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</si>
  <si>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</si>
  <si>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</si>
  <si>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</si>
  <si>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</si>
  <si>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</si>
  <si>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</si>
  <si>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</si>
  <si>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</si>
  <si>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</si>
  <si>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</si>
  <si>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</si>
  <si>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</si>
  <si>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</si>
  <si>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</si>
  <si>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</si>
  <si>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</si>
  <si>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</si>
  <si>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</si>
  <si>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</si>
  <si>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</si>
  <si>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</si>
  <si>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</si>
  <si>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</si>
  <si>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</si>
  <si>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</si>
  <si>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</si>
  <si>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</si>
  <si>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</si>
  <si>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</si>
  <si>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</si>
  <si>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</si>
  <si>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</si>
  <si>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</si>
  <si>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</si>
  <si>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</si>
  <si>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</si>
  <si>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</si>
  <si>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</si>
  <si>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</si>
  <si>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</si>
  <si>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</si>
  <si>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</si>
  <si>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</si>
  <si>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</si>
  <si>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</si>
  <si>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</si>
  <si>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</si>
  <si>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</si>
  <si>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</si>
  <si>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</si>
  <si>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</si>
  <si>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</si>
  <si>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</si>
  <si>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</si>
  <si>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</si>
  <si>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</si>
  <si>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</si>
  <si>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</si>
  <si>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</si>
  <si>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</si>
  <si>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</si>
  <si>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</si>
  <si>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</si>
  <si>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</si>
  <si>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</si>
  <si>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</si>
  <si>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</si>
  <si>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</si>
  <si>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</si>
  <si>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</si>
  <si>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</si>
  <si>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</si>
  <si>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</si>
  <si>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</si>
  <si>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</si>
  <si>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</si>
  <si>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</si>
  <si>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</si>
  <si>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</si>
  <si>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</si>
  <si>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</si>
  <si>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</si>
  <si>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</si>
  <si>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</si>
  <si>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</si>
  <si>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</si>
  <si>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</si>
  <si>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</si>
  <si>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</si>
  <si>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</si>
  <si>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</si>
  <si>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</si>
  <si>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</si>
  <si>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</si>
  <si>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</si>
  <si>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</si>
  <si>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</si>
  <si>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</si>
  <si>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</si>
  <si>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</si>
  <si>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</si>
  <si>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</si>
  <si>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</si>
  <si>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</si>
  <si>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</si>
  <si>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</si>
  <si>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</si>
  <si>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</si>
  <si>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</si>
  <si>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</si>
  <si>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</si>
  <si>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</si>
  <si>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</si>
  <si>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</si>
  <si>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</si>
  <si>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</si>
  <si>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</si>
  <si>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</si>
  <si>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</si>
  <si>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</si>
  <si>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</si>
  <si>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</si>
  <si>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</si>
  <si>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</si>
  <si>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</si>
  <si>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</si>
  <si>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</si>
  <si>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</si>
  <si>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</si>
  <si>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</si>
  <si>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</si>
  <si>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</si>
  <si>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</si>
  <si>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</si>
  <si>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</si>
  <si>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</si>
  <si>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</si>
  <si>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</si>
  <si>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</si>
  <si>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</si>
  <si>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</si>
  <si>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</si>
  <si>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</si>
  <si>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</si>
  <si>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</si>
  <si>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</si>
  <si>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</si>
  <si>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</si>
  <si>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</si>
  <si>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</si>
  <si>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</si>
  <si>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</si>
  <si>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</si>
  <si>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</si>
  <si>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</si>
  <si>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</si>
  <si>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</si>
  <si>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</si>
  <si>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</si>
  <si>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</si>
  <si>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</si>
  <si>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</si>
  <si>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</si>
  <si>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</si>
  <si>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</si>
  <si>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</si>
  <si>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</si>
  <si>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</si>
  <si>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</si>
  <si>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</si>
  <si>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</si>
  <si>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</si>
  <si>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</si>
  <si>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</si>
  <si>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</si>
  <si>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</si>
  <si>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</si>
  <si>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</si>
  <si>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</si>
  <si>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</si>
  <si>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</si>
  <si>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</si>
  <si>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</si>
  <si>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</si>
  <si>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</si>
  <si>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</si>
  <si>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</si>
  <si>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</si>
  <si>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</si>
  <si>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</si>
  <si>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</si>
  <si>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</si>
  <si>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</si>
  <si>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</si>
  <si>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</si>
  <si>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</si>
  <si>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</si>
  <si>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</si>
  <si>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</si>
  <si>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</si>
  <si>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</si>
  <si>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</si>
  <si>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</si>
  <si>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</si>
  <si>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</si>
  <si>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</si>
  <si>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</si>
  <si>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</si>
  <si>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</si>
  <si>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</si>
  <si>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</si>
  <si>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</si>
  <si>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</si>
  <si>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</si>
  <si>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</si>
  <si>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</si>
  <si>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</si>
  <si>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</si>
  <si>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</si>
  <si>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</si>
  <si>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</si>
  <si>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</si>
  <si>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</si>
  <si>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</si>
  <si>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</si>
  <si>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</si>
  <si>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</si>
  <si>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</si>
  <si>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</si>
  <si>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</si>
  <si>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</si>
  <si>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</si>
  <si>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</si>
  <si>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</si>
  <si>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</si>
  <si>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</si>
  <si>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</si>
  <si>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</si>
  <si>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</si>
  <si>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</si>
  <si>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</si>
  <si>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</si>
  <si>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</si>
  <si>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</si>
  <si>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</si>
  <si>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</si>
  <si>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</si>
  <si>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</si>
  <si>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</si>
  <si>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</si>
  <si>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</si>
  <si>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</si>
  <si>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</si>
  <si>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</si>
  <si>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</si>
  <si>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</si>
  <si>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</si>
  <si>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</si>
  <si>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</si>
  <si>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</si>
  <si>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</si>
  <si>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</si>
  <si>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</si>
  <si>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</si>
  <si>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</si>
  <si>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</si>
  <si>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</si>
  <si>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</si>
  <si>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</si>
  <si>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</si>
  <si>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</si>
  <si>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</si>
  <si>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</si>
  <si>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</si>
  <si>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</si>
  <si>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</si>
  <si>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</si>
  <si>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</si>
  <si>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</si>
  <si>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</si>
  <si>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</si>
  <si>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</si>
  <si>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</si>
  <si>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</si>
  <si>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</si>
  <si>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</si>
  <si>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</si>
  <si>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</si>
  <si>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</si>
  <si>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</si>
  <si>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</si>
  <si>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</si>
  <si>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</si>
  <si>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</si>
  <si>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</si>
  <si>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</si>
  <si>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</si>
  <si>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</si>
  <si>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</si>
  <si>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</si>
  <si>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</si>
  <si>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</si>
  <si>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</si>
  <si>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</si>
  <si>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</si>
  <si>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</si>
  <si>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</si>
  <si>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</si>
  <si>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</si>
  <si>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</si>
  <si>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</si>
  <si>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</si>
  <si>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</si>
  <si>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</si>
  <si>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</si>
  <si>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</si>
  <si>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</si>
  <si>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</si>
  <si>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</si>
  <si>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</si>
  <si>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</si>
  <si>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</si>
  <si>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</si>
  <si>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</si>
  <si>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</si>
  <si>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</si>
  <si>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</si>
  <si>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</si>
  <si>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</si>
  <si>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</si>
  <si>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</si>
  <si>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</si>
  <si>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</si>
  <si>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</si>
  <si>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</si>
  <si>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</si>
  <si>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</si>
  <si>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</si>
  <si>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</si>
  <si>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</si>
  <si>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</si>
  <si>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</si>
  <si>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</si>
  <si>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</si>
  <si>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</si>
  <si>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</si>
  <si>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</si>
  <si>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</si>
  <si>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</si>
  <si>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</si>
  <si>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</si>
  <si>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</si>
  <si>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</si>
  <si>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</si>
  <si>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</si>
  <si>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</si>
  <si>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</si>
  <si>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</si>
  <si>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</si>
  <si>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</si>
  <si>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</si>
  <si>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</si>
  <si>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</si>
  <si>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</si>
  <si>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</si>
  <si>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</si>
  <si>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</si>
  <si>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</si>
  <si>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</si>
  <si>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</si>
  <si>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</si>
  <si>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</si>
  <si>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</si>
  <si>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</si>
  <si>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</si>
  <si>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</si>
  <si>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</si>
  <si>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</si>
  <si>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</si>
  <si>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</si>
  <si>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</si>
  <si>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</si>
  <si>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</si>
  <si>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</si>
  <si>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</si>
  <si>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</si>
  <si>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</si>
  <si>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</si>
  <si>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</si>
  <si>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</si>
  <si>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</si>
  <si>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</si>
  <si>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</si>
  <si>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</si>
  <si>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</si>
  <si>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</si>
  <si>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</si>
  <si>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</si>
  <si>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</si>
  <si>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</si>
  <si>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</si>
  <si>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</si>
  <si>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</si>
  <si>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</si>
  <si>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</si>
  <si>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</si>
  <si>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</si>
  <si>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</si>
  <si>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</si>
  <si>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</si>
  <si>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</si>
  <si>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</si>
  <si>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</si>
  <si>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</si>
  <si>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</si>
  <si>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</si>
  <si>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</si>
  <si>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</si>
  <si>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</si>
  <si>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</si>
  <si>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</si>
  <si>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</si>
  <si>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</si>
  <si>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</si>
  <si>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</si>
  <si>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</si>
  <si>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</si>
  <si>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</si>
  <si>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</si>
  <si>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</si>
  <si>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</si>
  <si>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</si>
  <si>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</si>
  <si>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</si>
  <si>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</si>
  <si>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</si>
  <si>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</si>
  <si>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</si>
  <si>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</si>
  <si>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</si>
  <si>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</si>
  <si>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</si>
  <si>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</si>
  <si>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</si>
  <si>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</si>
  <si>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</si>
  <si>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</si>
  <si>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</si>
  <si>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</si>
  <si>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</si>
  <si>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</si>
  <si>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</si>
  <si>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</si>
  <si>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</si>
  <si>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</si>
  <si>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</si>
  <si>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</si>
  <si>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</si>
  <si>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</si>
  <si>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</si>
  <si>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</si>
  <si>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</si>
  <si>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</si>
  <si>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</si>
  <si>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</si>
  <si>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</si>
  <si>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</si>
  <si>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</si>
  <si>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</si>
  <si>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</si>
  <si>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</si>
  <si>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</si>
  <si>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</si>
  <si>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</si>
  <si>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</si>
  <si>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</si>
  <si>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</si>
  <si>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</si>
  <si>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</si>
  <si>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</si>
  <si>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</si>
  <si>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</si>
  <si>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</si>
  <si>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</si>
  <si>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</si>
  <si>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</si>
  <si>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</si>
  <si>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</si>
  <si>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</si>
  <si>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</si>
  <si>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</si>
  <si>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</si>
  <si>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</si>
  <si>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</si>
  <si>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</si>
  <si>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</si>
  <si>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</si>
  <si>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</si>
  <si>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</si>
  <si>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</si>
  <si>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</si>
  <si>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</si>
  <si>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</si>
  <si>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</si>
  <si>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</si>
  <si>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</si>
  <si>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</si>
  <si>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</si>
  <si>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</si>
  <si>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</si>
  <si>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</si>
  <si>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</si>
  <si>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</si>
  <si>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</si>
  <si>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</si>
  <si>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</si>
  <si>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</si>
  <si>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</si>
  <si>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</si>
  <si>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</si>
  <si>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</si>
  <si>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</si>
  <si>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</si>
  <si>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</si>
  <si>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</si>
  <si>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</si>
  <si>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</si>
  <si>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</si>
  <si>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</si>
  <si>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</si>
  <si>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</si>
  <si>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</si>
  <si>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</si>
  <si>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</si>
  <si>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</si>
  <si>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</si>
  <si>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</si>
  <si>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</si>
  <si>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</si>
  <si>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</si>
  <si>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</si>
  <si>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</si>
  <si>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</si>
  <si>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</si>
  <si>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</si>
  <si>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</si>
  <si>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</si>
  <si>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</si>
  <si>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</si>
  <si>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</si>
  <si>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</si>
  <si>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</si>
  <si>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</si>
  <si>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</si>
  <si>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</si>
  <si>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</si>
  <si>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</si>
  <si>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</si>
  <si>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</si>
  <si>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</si>
  <si>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</si>
  <si>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</si>
  <si>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</si>
  <si>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</si>
  <si>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</si>
  <si>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</si>
  <si>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</si>
  <si>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</si>
  <si>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</si>
  <si>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</si>
  <si>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</si>
  <si>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</si>
  <si>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</si>
  <si>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</si>
  <si>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</si>
  <si>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</si>
  <si>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</si>
  <si>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</si>
  <si>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</si>
  <si>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</si>
  <si>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</si>
  <si>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</si>
  <si>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</si>
  <si>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</si>
  <si>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</si>
  <si>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</si>
  <si>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</si>
  <si>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</si>
  <si>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</si>
  <si>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</si>
  <si>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</si>
  <si>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</si>
  <si>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</si>
  <si>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</si>
  <si>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</si>
  <si>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</si>
  <si>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</si>
  <si>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</si>
  <si>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</si>
  <si>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</si>
  <si>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</si>
  <si>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</si>
  <si>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</si>
  <si>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</si>
  <si>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</si>
  <si>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</si>
  <si>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</si>
  <si>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</si>
  <si>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</si>
  <si>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</si>
  <si>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</si>
  <si>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</si>
  <si>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</si>
  <si>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</si>
  <si>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</si>
  <si>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</si>
  <si>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</si>
  <si>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</si>
  <si>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</si>
  <si>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</si>
  <si>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</si>
  <si>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</si>
  <si>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</si>
  <si>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</si>
  <si>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</si>
  <si>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</si>
  <si>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</si>
  <si>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</si>
  <si>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</si>
  <si>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</si>
  <si>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</si>
  <si>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</si>
  <si>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</si>
  <si>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</si>
  <si>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</si>
  <si>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</si>
  <si>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</si>
  <si>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</si>
  <si>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</si>
  <si>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</si>
  <si>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</si>
  <si>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</si>
  <si>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</si>
  <si>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</si>
  <si>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</si>
  <si>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</si>
  <si>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</si>
  <si>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</si>
  <si>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</si>
  <si>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</si>
  <si>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</si>
  <si>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</si>
  <si>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</si>
  <si>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</si>
  <si>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</si>
  <si>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</si>
  <si>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</si>
  <si>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</si>
  <si>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</si>
  <si>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</si>
  <si>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</si>
  <si>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</si>
  <si>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</si>
  <si>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</si>
  <si>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</si>
  <si>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</si>
  <si>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</si>
  <si>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</si>
  <si>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</si>
  <si>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</si>
  <si>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</si>
  <si>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</si>
  <si>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</si>
  <si>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</si>
  <si>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</si>
  <si>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</si>
  <si>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</si>
  <si>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</si>
  <si>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</si>
  <si>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</si>
  <si>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</si>
  <si>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</si>
  <si>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</si>
  <si>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</si>
  <si>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</si>
  <si>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</si>
  <si>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</si>
  <si>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</si>
  <si>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</si>
  <si>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</si>
  <si>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</si>
  <si>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</si>
  <si>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</si>
  <si>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</si>
  <si>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</si>
  <si>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</si>
  <si>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</si>
  <si>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</si>
  <si>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</si>
  <si>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</si>
  <si>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</si>
  <si>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</si>
  <si>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</si>
  <si>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</si>
  <si>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</si>
  <si>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</si>
  <si>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</si>
  <si>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</si>
  <si>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</si>
  <si>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</si>
  <si>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</si>
  <si>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</si>
  <si>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</si>
  <si>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</si>
  <si>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</si>
  <si>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</si>
  <si>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</si>
  <si>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</si>
  <si>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</si>
  <si>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</si>
  <si>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</si>
  <si>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</si>
  <si>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</si>
  <si>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</si>
  <si>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</si>
  <si>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</si>
  <si>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</si>
  <si>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</si>
  <si>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</si>
  <si>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</si>
  <si>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</si>
  <si>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</si>
  <si>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</si>
  <si>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</si>
  <si>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</si>
  <si>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</si>
  <si>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</si>
  <si>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</si>
  <si>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</si>
  <si>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</si>
  <si>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</si>
  <si>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</si>
  <si>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</si>
  <si>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</si>
  <si>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</si>
  <si>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</si>
  <si>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</si>
  <si>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</si>
  <si>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</si>
  <si>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</si>
  <si>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</si>
  <si>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</si>
  <si>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</si>
  <si>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</si>
  <si>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</si>
  <si>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</si>
  <si>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</si>
  <si>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</si>
  <si>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</si>
  <si>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</si>
  <si>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</si>
  <si>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</si>
  <si>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</si>
  <si>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</si>
  <si>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</si>
  <si>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</si>
  <si>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</si>
  <si>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</si>
  <si>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</si>
  <si>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</si>
  <si>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</si>
  <si>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</si>
  <si>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</si>
  <si>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</si>
  <si>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</si>
  <si>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</si>
  <si>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</si>
  <si>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</si>
  <si>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</si>
  <si>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</si>
  <si>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</si>
  <si>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</si>
  <si>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</si>
  <si>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</si>
  <si>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</si>
  <si>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</si>
  <si>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</si>
  <si>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</si>
  <si>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</si>
  <si>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</si>
  <si>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</si>
  <si>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</si>
  <si>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</si>
  <si>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</si>
  <si>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</si>
  <si>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</si>
  <si>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</si>
  <si>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</si>
  <si>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</si>
  <si>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</si>
  <si>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</si>
  <si>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</si>
  <si>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</si>
  <si>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</si>
  <si>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</si>
  <si>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</si>
  <si>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</si>
  <si>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</si>
  <si>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</si>
  <si>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</si>
  <si>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</si>
  <si>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</si>
  <si>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</si>
  <si>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</si>
  <si>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</si>
  <si>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</si>
  <si>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</si>
  <si>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</si>
  <si>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</si>
  <si>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</si>
  <si>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</si>
  <si>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</si>
  <si>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</si>
  <si>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</si>
  <si>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</si>
  <si>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</si>
  <si>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</si>
  <si>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</si>
  <si>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</si>
  <si>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</si>
  <si>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</si>
  <si>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</si>
  <si>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</si>
  <si>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</si>
  <si>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</si>
  <si>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</si>
  <si>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</si>
  <si>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</si>
  <si>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</si>
  <si>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</si>
  <si>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</si>
  <si>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</si>
  <si>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</si>
  <si>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</si>
  <si>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</si>
  <si>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</si>
  <si>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</si>
  <si>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</si>
  <si>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</si>
  <si>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</si>
  <si>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</si>
  <si>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</si>
  <si>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</si>
  <si>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</si>
  <si>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</si>
  <si>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</si>
  <si>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</si>
  <si>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</si>
  <si>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</si>
  <si>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</si>
  <si>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</si>
  <si>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</si>
  <si>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</si>
  <si>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</si>
  <si>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</si>
  <si>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</si>
  <si>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</si>
  <si>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</si>
  <si>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</si>
  <si>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</si>
  <si>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</si>
  <si>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</si>
  <si>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</si>
  <si>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</si>
  <si>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</si>
  <si>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</si>
  <si>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</si>
  <si>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</si>
  <si>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</si>
  <si>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</si>
  <si>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</si>
  <si>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</si>
  <si>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</si>
  <si>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</si>
  <si>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</si>
  <si>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</si>
  <si>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</si>
  <si>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</si>
  <si>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</si>
  <si>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</si>
  <si>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</si>
  <si>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</si>
  <si>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</si>
  <si>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</si>
  <si>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</si>
  <si>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</si>
  <si>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</si>
  <si>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</si>
  <si>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</si>
  <si>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</si>
  <si>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</si>
  <si>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</si>
  <si>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</si>
  <si>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</si>
  <si>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</si>
  <si>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</si>
  <si>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</si>
  <si>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</si>
  <si>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</si>
  <si>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</si>
  <si>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</si>
  <si>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</si>
  <si>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</si>
  <si>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</si>
  <si>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</si>
  <si>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</si>
  <si>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</si>
  <si>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</si>
  <si>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</si>
  <si>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</si>
  <si>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</si>
  <si>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</si>
  <si>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</si>
  <si>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</si>
  <si>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</si>
  <si>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</si>
  <si>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</si>
  <si>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</si>
  <si>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</si>
  <si>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</si>
  <si>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</si>
  <si>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</si>
  <si>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</si>
  <si>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</si>
  <si>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</si>
  <si>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</si>
  <si>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</si>
  <si>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</si>
  <si>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</si>
  <si>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</si>
  <si>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</si>
  <si>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</si>
  <si>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</si>
  <si>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</si>
  <si>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</si>
  <si>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</si>
  <si>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</si>
  <si>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</si>
  <si>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</si>
  <si>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</si>
  <si>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</si>
  <si>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</si>
  <si>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</si>
  <si>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</si>
  <si>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</si>
  <si>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</si>
  <si>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</si>
  <si>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</si>
  <si>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</si>
  <si>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</si>
  <si>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</si>
  <si>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</si>
  <si>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</si>
  <si>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</si>
  <si>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</si>
  <si>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</si>
  <si>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</si>
  <si>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</si>
  <si>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</si>
  <si>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</si>
  <si>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</si>
  <si>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</si>
  <si>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</si>
  <si>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</si>
  <si>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</si>
  <si>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</si>
  <si>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</si>
  <si>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</si>
  <si>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</si>
  <si>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</si>
  <si>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</si>
  <si>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</si>
  <si>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</si>
  <si>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</si>
  <si>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</si>
  <si>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</si>
  <si>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</si>
  <si>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</si>
  <si>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</si>
  <si>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</si>
  <si>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</si>
  <si>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</si>
  <si>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</si>
  <si>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</si>
  <si>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</si>
  <si>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</si>
  <si>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</si>
  <si>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</si>
  <si>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</si>
  <si>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</si>
  <si>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</si>
  <si>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</si>
  <si>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</si>
  <si>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</si>
  <si>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</si>
  <si>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</si>
  <si>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</si>
  <si>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</si>
  <si>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</si>
  <si>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</si>
  <si>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</si>
  <si>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</si>
  <si>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</si>
  <si>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</si>
  <si>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</si>
  <si>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</si>
  <si>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</si>
  <si>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</si>
  <si>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</si>
  <si>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</si>
  <si>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</si>
  <si>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</si>
  <si>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</si>
  <si>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Bor. Mönchengladbach</t>
  </si>
  <si>
    <t>Bayer 04 Leverkusen</t>
  </si>
  <si>
    <t>RB Leipzig</t>
  </si>
  <si>
    <t>VfL Bochum</t>
  </si>
  <si>
    <t>TSG Hoffenheim</t>
  </si>
  <si>
    <t>Holstein Kiel</t>
  </si>
  <si>
    <t>SC Freiburg</t>
  </si>
  <si>
    <t>VfB Stuttgart</t>
  </si>
  <si>
    <t>FC Augsburg</t>
  </si>
  <si>
    <t>Werder Bremen</t>
  </si>
  <si>
    <t>1. FSV Mainz 05</t>
  </si>
  <si>
    <t>1. FC Union Berlin</t>
  </si>
  <si>
    <t>Borussia Dortmund</t>
  </si>
  <si>
    <t>Eintracht Frankfurt</t>
  </si>
  <si>
    <t>VfL Wolfsburg</t>
  </si>
  <si>
    <t>Bayern München</t>
  </si>
  <si>
    <t>FC St. Pauli</t>
  </si>
  <si>
    <t>1. FC Heidenheim</t>
  </si>
  <si>
    <t>start</t>
  </si>
  <si>
    <t>sub</t>
  </si>
  <si>
    <t>bench</t>
  </si>
  <si>
    <t>Omlin</t>
  </si>
  <si>
    <t>Scally</t>
  </si>
  <si>
    <t>Itakura</t>
  </si>
  <si>
    <t>Elvedi</t>
  </si>
  <si>
    <t>Honorat</t>
  </si>
  <si>
    <t>Reitz</t>
  </si>
  <si>
    <t>Weigl</t>
  </si>
  <si>
    <t>Netz</t>
  </si>
  <si>
    <t>Stöger</t>
  </si>
  <si>
    <t>Plea</t>
  </si>
  <si>
    <t>Kleindienst</t>
  </si>
  <si>
    <t>Cvancara</t>
  </si>
  <si>
    <t>Sander</t>
  </si>
  <si>
    <t>Chiarodia</t>
  </si>
  <si>
    <t>Ngoumou</t>
  </si>
  <si>
    <t>Lainer</t>
  </si>
  <si>
    <t>Nicolas</t>
  </si>
  <si>
    <t>Friedrich</t>
  </si>
  <si>
    <t>Hack</t>
  </si>
  <si>
    <t>Neuhaus</t>
  </si>
  <si>
    <t>Hradecky</t>
  </si>
  <si>
    <t>Tapsoba</t>
  </si>
  <si>
    <t>Tah</t>
  </si>
  <si>
    <t>Hincapie</t>
  </si>
  <si>
    <t>Frimpong</t>
  </si>
  <si>
    <t>G. Xhaka</t>
  </si>
  <si>
    <t>Andrich</t>
  </si>
  <si>
    <t>Grimaldo</t>
  </si>
  <si>
    <t>Hofmann</t>
  </si>
  <si>
    <t>Wirtz</t>
  </si>
  <si>
    <t>Boniface</t>
  </si>
  <si>
    <t>Terrier</t>
  </si>
  <si>
    <t>Aleix Garcia</t>
  </si>
  <si>
    <t>Adli</t>
  </si>
  <si>
    <t>Kovar</t>
  </si>
  <si>
    <t>Arthur</t>
  </si>
  <si>
    <t>Belocian</t>
  </si>
  <si>
    <t>Kossounou</t>
  </si>
  <si>
    <t>Schick</t>
  </si>
  <si>
    <t>Tella</t>
  </si>
  <si>
    <t>Gulacsi</t>
  </si>
  <si>
    <t>Simakan</t>
  </si>
  <si>
    <t>Orban</t>
  </si>
  <si>
    <t>Lukeba</t>
  </si>
  <si>
    <t>Raum</t>
  </si>
  <si>
    <t>Seiwald</t>
  </si>
  <si>
    <t>Kampl</t>
  </si>
  <si>
    <t>A. Haidara</t>
  </si>
  <si>
    <t>Xavi</t>
  </si>
  <si>
    <t>Openda</t>
  </si>
  <si>
    <t>Sesko</t>
  </si>
  <si>
    <t>Henrichs</t>
  </si>
  <si>
    <t>Nusa</t>
  </si>
  <si>
    <t>Poulsen</t>
  </si>
  <si>
    <t>Klostermann</t>
  </si>
  <si>
    <t>Baumgartner</t>
  </si>
  <si>
    <t>Vandevoordt</t>
  </si>
  <si>
    <t>Elmas</t>
  </si>
  <si>
    <t>Gebel</t>
  </si>
  <si>
    <t>Silva</t>
  </si>
  <si>
    <t>Drewes</t>
  </si>
  <si>
    <t>Passlack</t>
  </si>
  <si>
    <t>Medic</t>
  </si>
  <si>
    <t>Masovic</t>
  </si>
  <si>
    <t>Wittek</t>
  </si>
  <si>
    <t>Sissoko</t>
  </si>
  <si>
    <t>Losilla</t>
  </si>
  <si>
    <t>Bero</t>
  </si>
  <si>
    <t>Daschner</t>
  </si>
  <si>
    <t>P. Hofmann</t>
  </si>
  <si>
    <t>Broschinski</t>
  </si>
  <si>
    <t>Boadu</t>
  </si>
  <si>
    <t>Baldé</t>
  </si>
  <si>
    <t>Pannewig</t>
  </si>
  <si>
    <t>Oermann</t>
  </si>
  <si>
    <t>Bamba</t>
  </si>
  <si>
    <t>T. Horn</t>
  </si>
  <si>
    <t>Gamboa</t>
  </si>
  <si>
    <t>Loosli</t>
  </si>
  <si>
    <t>Elezi</t>
  </si>
  <si>
    <t>Baumann</t>
  </si>
  <si>
    <t>Drexler</t>
  </si>
  <si>
    <t>Stach</t>
  </si>
  <si>
    <t>Akpoguma</t>
  </si>
  <si>
    <t>Kaderabek</t>
  </si>
  <si>
    <t>Grillitsch</t>
  </si>
  <si>
    <t>Prass</t>
  </si>
  <si>
    <t>Prömel</t>
  </si>
  <si>
    <t>Kramaric</t>
  </si>
  <si>
    <t>Hlozek</t>
  </si>
  <si>
    <t>Bülter</t>
  </si>
  <si>
    <t>M. Berisha</t>
  </si>
  <si>
    <t>Bruun Larsen</t>
  </si>
  <si>
    <t>Geiger</t>
  </si>
  <si>
    <t>Nsoki</t>
  </si>
  <si>
    <t>Moerstedt</t>
  </si>
  <si>
    <t>Philipp</t>
  </si>
  <si>
    <t>Strobl</t>
  </si>
  <si>
    <t>At. Szalai</t>
  </si>
  <si>
    <t>Micheler</t>
  </si>
  <si>
    <t>Weiner</t>
  </si>
  <si>
    <t>Ivezic</t>
  </si>
  <si>
    <t>Erras</t>
  </si>
  <si>
    <t>Komenda</t>
  </si>
  <si>
    <t>T. Becker</t>
  </si>
  <si>
    <t>Knudsen</t>
  </si>
  <si>
    <t>Holtby</t>
  </si>
  <si>
    <t>Puchacz</t>
  </si>
  <si>
    <t>Machino</t>
  </si>
  <si>
    <t>Bernhardsson</t>
  </si>
  <si>
    <t>Pichler</t>
  </si>
  <si>
    <t>Porath</t>
  </si>
  <si>
    <t>Kelati</t>
  </si>
  <si>
    <t>Arp</t>
  </si>
  <si>
    <t>Remberg</t>
  </si>
  <si>
    <t>M. Schulz</t>
  </si>
  <si>
    <t>Dähne</t>
  </si>
  <si>
    <t>Geschwill</t>
  </si>
  <si>
    <t>Rosenboom</t>
  </si>
  <si>
    <t>Gigovic</t>
  </si>
  <si>
    <t>F. Müller</t>
  </si>
  <si>
    <t>Kübler</t>
  </si>
  <si>
    <t>Rosenfelder</t>
  </si>
  <si>
    <t>Lienhart</t>
  </si>
  <si>
    <t>Günter</t>
  </si>
  <si>
    <t>M. Eggestein</t>
  </si>
  <si>
    <t>Osterhage</t>
  </si>
  <si>
    <t>Doan</t>
  </si>
  <si>
    <t>Röhl</t>
  </si>
  <si>
    <t>Grifo</t>
  </si>
  <si>
    <t>Adamu</t>
  </si>
  <si>
    <t>Höler</t>
  </si>
  <si>
    <t>Sallai</t>
  </si>
  <si>
    <t>Ginter</t>
  </si>
  <si>
    <t>Muslija</t>
  </si>
  <si>
    <t>Ogbus</t>
  </si>
  <si>
    <t>Huth</t>
  </si>
  <si>
    <t>Makengo</t>
  </si>
  <si>
    <t>Höfler</t>
  </si>
  <si>
    <t>Weißhaupt</t>
  </si>
  <si>
    <t>Nübel</t>
  </si>
  <si>
    <t>P. Stenzel</t>
  </si>
  <si>
    <t>Stiller</t>
  </si>
  <si>
    <t>Chabot</t>
  </si>
  <si>
    <t>Leweling</t>
  </si>
  <si>
    <t>Krätzig</t>
  </si>
  <si>
    <t>Millot</t>
  </si>
  <si>
    <t>Karazor</t>
  </si>
  <si>
    <t>Undav</t>
  </si>
  <si>
    <t>Führich</t>
  </si>
  <si>
    <t>Demirovic</t>
  </si>
  <si>
    <t>Mittelstädt</t>
  </si>
  <si>
    <t>Chase</t>
  </si>
  <si>
    <t>Diehl</t>
  </si>
  <si>
    <t>Rieder</t>
  </si>
  <si>
    <t>Woltemade</t>
  </si>
  <si>
    <t>Bredlow</t>
  </si>
  <si>
    <t>Hendriks</t>
  </si>
  <si>
    <t>Keitel</t>
  </si>
  <si>
    <t>Silas</t>
  </si>
  <si>
    <t>Labrovic</t>
  </si>
  <si>
    <t>Pedersen</t>
  </si>
  <si>
    <t>Gouweleeuw</t>
  </si>
  <si>
    <t>K. Schlotterbeck</t>
  </si>
  <si>
    <t>Giannoulis</t>
  </si>
  <si>
    <t>Breithaupt</t>
  </si>
  <si>
    <t>Rexhbecaj</t>
  </si>
  <si>
    <t>Maier</t>
  </si>
  <si>
    <t>Engels</t>
  </si>
  <si>
    <t>Essende</t>
  </si>
  <si>
    <t>P. Tietz</t>
  </si>
  <si>
    <t>F. Jensen</t>
  </si>
  <si>
    <t>Dorsch</t>
  </si>
  <si>
    <t>M. Bauer</t>
  </si>
  <si>
    <t>M. Wolf</t>
  </si>
  <si>
    <t>Mounié</t>
  </si>
  <si>
    <t>Klein</t>
  </si>
  <si>
    <t>Kömür</t>
  </si>
  <si>
    <t>Vargas</t>
  </si>
  <si>
    <t>Kabadayi</t>
  </si>
  <si>
    <t>Zetterer</t>
  </si>
  <si>
    <t>Stark</t>
  </si>
  <si>
    <t>Friedl</t>
  </si>
  <si>
    <t>Veljkovic</t>
  </si>
  <si>
    <t>Weiser</t>
  </si>
  <si>
    <t>Lynen</t>
  </si>
  <si>
    <t>Agu</t>
  </si>
  <si>
    <t>Schmid</t>
  </si>
  <si>
    <t>Stage</t>
  </si>
  <si>
    <t>Topp</t>
  </si>
  <si>
    <t>Ducksch</t>
  </si>
  <si>
    <t>A. Jung</t>
  </si>
  <si>
    <t>Njinmah</t>
  </si>
  <si>
    <t>Grüll</t>
  </si>
  <si>
    <t>Bittencourt</t>
  </si>
  <si>
    <t>Alvero</t>
  </si>
  <si>
    <t>Backhaus</t>
  </si>
  <si>
    <t>Malatini</t>
  </si>
  <si>
    <t>Deman</t>
  </si>
  <si>
    <t>Hansen-Aaröen</t>
  </si>
  <si>
    <t>Zentner</t>
  </si>
  <si>
    <t>Kohr</t>
  </si>
  <si>
    <t>Leitsch</t>
  </si>
  <si>
    <t>Hanche-Olsen</t>
  </si>
  <si>
    <t>Caci</t>
  </si>
  <si>
    <t>Sano</t>
  </si>
  <si>
    <t>Amiri</t>
  </si>
  <si>
    <t>Mwene</t>
  </si>
  <si>
    <t>Onisiwo</t>
  </si>
  <si>
    <t>J.-S. Lee</t>
  </si>
  <si>
    <t>Burkardt</t>
  </si>
  <si>
    <t>Bell</t>
  </si>
  <si>
    <t>Sieb</t>
  </si>
  <si>
    <t>Weiper</t>
  </si>
  <si>
    <t>Nebel</t>
  </si>
  <si>
    <t>Rieß</t>
  </si>
  <si>
    <t>da Costa</t>
  </si>
  <si>
    <t>Veratschnig</t>
  </si>
  <si>
    <t>Barkok</t>
  </si>
  <si>
    <t>Richter</t>
  </si>
  <si>
    <t>Rönnow</t>
  </si>
  <si>
    <t>Doekhi</t>
  </si>
  <si>
    <t>Vogt</t>
  </si>
  <si>
    <t>Diogo Leite</t>
  </si>
  <si>
    <t>Trimmel</t>
  </si>
  <si>
    <t>R. Khedira</t>
  </si>
  <si>
    <t>Gosens</t>
  </si>
  <si>
    <t>Tousart</t>
  </si>
  <si>
    <t>Schäfer</t>
  </si>
  <si>
    <t>Jordan</t>
  </si>
  <si>
    <t>Hollerbach</t>
  </si>
  <si>
    <t>Vertessen</t>
  </si>
  <si>
    <t>Haberer</t>
  </si>
  <si>
    <t>Benes</t>
  </si>
  <si>
    <t>Skarke</t>
  </si>
  <si>
    <t>Querfeld</t>
  </si>
  <si>
    <t>Schwolow</t>
  </si>
  <si>
    <t>Jaeckel</t>
  </si>
  <si>
    <t>Rothe</t>
  </si>
  <si>
    <t>Kemlein</t>
  </si>
  <si>
    <t>Kobel</t>
  </si>
  <si>
    <t>Anton</t>
  </si>
  <si>
    <t>Süle</t>
  </si>
  <si>
    <t>N. Schlotterbeck</t>
  </si>
  <si>
    <t>Ryerson</t>
  </si>
  <si>
    <t>Can</t>
  </si>
  <si>
    <t>P. Groß</t>
  </si>
  <si>
    <t>Malen</t>
  </si>
  <si>
    <t>Sabitzer</t>
  </si>
  <si>
    <t>Brandt</t>
  </si>
  <si>
    <t>Adeyemi</t>
  </si>
  <si>
    <t>Beier</t>
  </si>
  <si>
    <t>Gittens</t>
  </si>
  <si>
    <t>F. Nmecha</t>
  </si>
  <si>
    <t>Reyna</t>
  </si>
  <si>
    <t>Bensebaini</t>
  </si>
  <si>
    <t>A. Meyer</t>
  </si>
  <si>
    <t>Yan Couto</t>
  </si>
  <si>
    <t>Duranville</t>
  </si>
  <si>
    <t>Haller</t>
  </si>
  <si>
    <t>Trapp</t>
  </si>
  <si>
    <t>Kristensen</t>
  </si>
  <si>
    <t>Tuta</t>
  </si>
  <si>
    <t>R. Koch</t>
  </si>
  <si>
    <t>Theate</t>
  </si>
  <si>
    <t>Skhiri</t>
  </si>
  <si>
    <t>Larsson</t>
  </si>
  <si>
    <t>M. Götze</t>
  </si>
  <si>
    <t>Chaibi</t>
  </si>
  <si>
    <t>Marmoush</t>
  </si>
  <si>
    <t>Ekitiké</t>
  </si>
  <si>
    <t>Nkounkou</t>
  </si>
  <si>
    <t>Matanovic</t>
  </si>
  <si>
    <t>O. Höjlund</t>
  </si>
  <si>
    <t>Uzun</t>
  </si>
  <si>
    <t>Knauff</t>
  </si>
  <si>
    <t>Kaua Santos</t>
  </si>
  <si>
    <t>Amenda</t>
  </si>
  <si>
    <t>Collins</t>
  </si>
  <si>
    <t>Bahoya</t>
  </si>
  <si>
    <t>Grabara</t>
  </si>
  <si>
    <t>Fischer</t>
  </si>
  <si>
    <t>Bornauw</t>
  </si>
  <si>
    <t>Zesiger</t>
  </si>
  <si>
    <t>Kaminski</t>
  </si>
  <si>
    <t>Arnold</t>
  </si>
  <si>
    <t>Svanberg</t>
  </si>
  <si>
    <t>R. Baku</t>
  </si>
  <si>
    <t>Majer</t>
  </si>
  <si>
    <t>Tiago Tomas</t>
  </si>
  <si>
    <t>Wimmer</t>
  </si>
  <si>
    <t>K. Behrens</t>
  </si>
  <si>
    <t>Gerhardt</t>
  </si>
  <si>
    <t>Wind</t>
  </si>
  <si>
    <t>M. Müller</t>
  </si>
  <si>
    <t>Cozza</t>
  </si>
  <si>
    <t>Odogu</t>
  </si>
  <si>
    <t>Bröger</t>
  </si>
  <si>
    <t>B. Dardai</t>
  </si>
  <si>
    <t>Akaegbobi</t>
  </si>
  <si>
    <t>Neuer</t>
  </si>
  <si>
    <t>Boey</t>
  </si>
  <si>
    <t>M.-J. Kim</t>
  </si>
  <si>
    <t>Upamecano</t>
  </si>
  <si>
    <t>Davies</t>
  </si>
  <si>
    <t>Kimmich</t>
  </si>
  <si>
    <t>Pavlovic</t>
  </si>
  <si>
    <t>Olise</t>
  </si>
  <si>
    <t>Musiala</t>
  </si>
  <si>
    <t>Gnabry</t>
  </si>
  <si>
    <t>Kane</t>
  </si>
  <si>
    <t>T. Müller</t>
  </si>
  <si>
    <t>Coman</t>
  </si>
  <si>
    <t>Dier</t>
  </si>
  <si>
    <t>Ulreich</t>
  </si>
  <si>
    <t>Guerreiro</t>
  </si>
  <si>
    <t>Goretzka</t>
  </si>
  <si>
    <t>Joao Palhinha</t>
  </si>
  <si>
    <t>Laimer</t>
  </si>
  <si>
    <t>Tel</t>
  </si>
  <si>
    <t>Vasilj</t>
  </si>
  <si>
    <t>Wahl</t>
  </si>
  <si>
    <t>Smith</t>
  </si>
  <si>
    <t>Mets</t>
  </si>
  <si>
    <t>Treu</t>
  </si>
  <si>
    <t>Irvine</t>
  </si>
  <si>
    <t>La. Ritzka</t>
  </si>
  <si>
    <t>R. Wagner</t>
  </si>
  <si>
    <t>Metcalfe</t>
  </si>
  <si>
    <t>J. Eggestein</t>
  </si>
  <si>
    <t>Guilavogui</t>
  </si>
  <si>
    <t>Afolayan</t>
  </si>
  <si>
    <t>Saliakas</t>
  </si>
  <si>
    <t>Boukhalfa</t>
  </si>
  <si>
    <t>Saad</t>
  </si>
  <si>
    <t>Voll</t>
  </si>
  <si>
    <t>Dzwigala</t>
  </si>
  <si>
    <t>Nemeth</t>
  </si>
  <si>
    <t>Stevens</t>
  </si>
  <si>
    <t>Sinani</t>
  </si>
  <si>
    <t>Ke. Müller</t>
  </si>
  <si>
    <t>Traoré</t>
  </si>
  <si>
    <t>P. Mainka</t>
  </si>
  <si>
    <t>Gimber</t>
  </si>
  <si>
    <t>Föhrenbach</t>
  </si>
  <si>
    <t>Maloney</t>
  </si>
  <si>
    <t>Schöppner</t>
  </si>
  <si>
    <t>Beck</t>
  </si>
  <si>
    <t>Wanner</t>
  </si>
  <si>
    <t>Scienza</t>
  </si>
  <si>
    <t>M. Breunig</t>
  </si>
  <si>
    <t>Pieringer</t>
  </si>
  <si>
    <t>S. Conteh</t>
  </si>
  <si>
    <t>Honsak</t>
  </si>
  <si>
    <t>Kerber</t>
  </si>
  <si>
    <t>Busch</t>
  </si>
  <si>
    <t>Feller</t>
  </si>
  <si>
    <t>Siersleben</t>
  </si>
  <si>
    <t>Theuerkauf</t>
  </si>
  <si>
    <t>Kaufmann</t>
  </si>
  <si>
    <t>Jeong</t>
  </si>
  <si>
    <t>Roussillon</t>
  </si>
  <si>
    <t>Albers</t>
  </si>
  <si>
    <t>Banks</t>
  </si>
  <si>
    <t>Vagnoman</t>
  </si>
  <si>
    <t>Touré</t>
  </si>
  <si>
    <t>Hong</t>
  </si>
  <si>
    <t>Widmer</t>
  </si>
  <si>
    <t>Chandler</t>
  </si>
  <si>
    <t>Hranac</t>
  </si>
  <si>
    <t>Tabakovic</t>
  </si>
  <si>
    <t>Gendrey</t>
  </si>
  <si>
    <t>Samassekou</t>
  </si>
  <si>
    <t>Burke</t>
  </si>
  <si>
    <t>Lotka</t>
  </si>
  <si>
    <t>Mané</t>
  </si>
  <si>
    <t>D. de Wit</t>
  </si>
  <si>
    <t>Johansson</t>
  </si>
  <si>
    <t>Özcan</t>
  </si>
  <si>
    <t>Angely</t>
  </si>
  <si>
    <t>Lomb</t>
  </si>
  <si>
    <t>Mukiele</t>
  </si>
  <si>
    <t>Bitshiabu</t>
  </si>
  <si>
    <t>Vermeeren</t>
  </si>
  <si>
    <t>Eicher</t>
  </si>
  <si>
    <t>Jakic</t>
  </si>
  <si>
    <t>Koudossou</t>
  </si>
  <si>
    <t>Dinkci</t>
  </si>
  <si>
    <t>Atubolu</t>
  </si>
  <si>
    <t>Guirassy</t>
  </si>
  <si>
    <t>Kabar</t>
  </si>
  <si>
    <t>Wätjen</t>
  </si>
  <si>
    <t>Geertruida</t>
  </si>
  <si>
    <t>Skov</t>
  </si>
  <si>
    <t>Bischof</t>
  </si>
  <si>
    <t>Tohumcu</t>
  </si>
  <si>
    <t>Sildillia</t>
  </si>
  <si>
    <t>Miyoshi</t>
  </si>
  <si>
    <t>Kwarteng</t>
  </si>
  <si>
    <t>Amoura</t>
  </si>
  <si>
    <t>Vranckx</t>
  </si>
  <si>
    <t>Koulierakis</t>
  </si>
  <si>
    <t>Vavro</t>
  </si>
  <si>
    <t>Dahoud</t>
  </si>
  <si>
    <t>Dina Ebimbe</t>
  </si>
  <si>
    <t>Rouault</t>
  </si>
  <si>
    <t>Zagadou</t>
  </si>
  <si>
    <t>Javorcek</t>
  </si>
  <si>
    <t>Harres</t>
  </si>
  <si>
    <t>L. Sané</t>
  </si>
  <si>
    <t>Onyeka</t>
  </si>
  <si>
    <t>Dahmen</t>
  </si>
  <si>
    <t>Matsima</t>
  </si>
  <si>
    <t>Claude-Maurice</t>
  </si>
  <si>
    <t>Jenz</t>
  </si>
  <si>
    <t>Köhn</t>
  </si>
  <si>
    <t>Pieper</t>
  </si>
  <si>
    <t>Vidovic</t>
  </si>
  <si>
    <t>Schimmer</t>
  </si>
  <si>
    <t>Manzambi</t>
  </si>
  <si>
    <t>K. Schmidt</t>
  </si>
  <si>
    <t>Arthur Chaves</t>
  </si>
  <si>
    <t>Skrzybski</t>
  </si>
  <si>
    <t>Grahl</t>
  </si>
  <si>
    <t>Sippel</t>
  </si>
  <si>
    <t>Ranos</t>
  </si>
  <si>
    <t>Palacios</t>
  </si>
  <si>
    <t>Gregoritsch</t>
  </si>
  <si>
    <t>Pervan</t>
  </si>
  <si>
    <t>Gleiber</t>
  </si>
  <si>
    <t>Fukuda</t>
  </si>
  <si>
    <t>Brown</t>
  </si>
  <si>
    <t>Ullrich</t>
  </si>
  <si>
    <t>Kolke</t>
  </si>
  <si>
    <t>Campbell</t>
  </si>
  <si>
    <t>Ordets</t>
  </si>
  <si>
    <t>Maehle</t>
  </si>
  <si>
    <t>Peretz</t>
  </si>
  <si>
    <t>Aznou</t>
  </si>
  <si>
    <t>D. Jurasek</t>
  </si>
  <si>
    <t>C. Lenz</t>
  </si>
  <si>
    <t>Lührs</t>
  </si>
  <si>
    <t>Ron. Seibt</t>
  </si>
  <si>
    <t>Schmitz</t>
  </si>
  <si>
    <t>Holtmann</t>
  </si>
  <si>
    <t>Zingerle</t>
  </si>
  <si>
    <t>Al-Dakhil</t>
  </si>
  <si>
    <t>Volland</t>
  </si>
  <si>
    <t>Adeh</t>
  </si>
  <si>
    <t>Nankishi</t>
  </si>
  <si>
    <t>Oelschlägel</t>
  </si>
  <si>
    <t>Ahlstrand</t>
  </si>
  <si>
    <t>L. Nmecha</t>
  </si>
  <si>
    <t>Engelhardt</t>
  </si>
  <si>
    <t>Azhil</t>
  </si>
  <si>
    <t>Jessen</t>
  </si>
  <si>
    <t>Elongo-Yombo</t>
  </si>
  <si>
    <t>Paulina</t>
  </si>
  <si>
    <t>Ouedraogo</t>
  </si>
  <si>
    <t>Alajbegovic</t>
  </si>
  <si>
    <t>Ahlers</t>
  </si>
  <si>
    <t>Kücüksahin</t>
  </si>
  <si>
    <t>Thomalla</t>
  </si>
  <si>
    <t>Ibrahimovic</t>
  </si>
  <si>
    <t>Stepanov</t>
  </si>
  <si>
    <t>Stergiou</t>
  </si>
  <si>
    <t>Malanga</t>
  </si>
  <si>
    <t>Bernardo</t>
  </si>
  <si>
    <t>Juranovic</t>
  </si>
  <si>
    <t>Staugaard</t>
  </si>
  <si>
    <t>Yanda</t>
  </si>
  <si>
    <t>Maurides</t>
  </si>
  <si>
    <t>X. Schlager</t>
  </si>
  <si>
    <t>Jatta</t>
  </si>
  <si>
    <t>Sakar</t>
  </si>
  <si>
    <t>Prtajin</t>
  </si>
  <si>
    <t>Pavlesic</t>
  </si>
  <si>
    <t>Kusi-Asare</t>
  </si>
  <si>
    <t>Keller</t>
  </si>
  <si>
    <t>Gumny</t>
  </si>
  <si>
    <t>Schmitt</t>
  </si>
  <si>
    <t>Pesch</t>
  </si>
  <si>
    <t>Swider</t>
  </si>
  <si>
    <t>Aigbekaen</t>
  </si>
  <si>
    <t>Hennrich</t>
  </si>
  <si>
    <t>Aseko Nkili</t>
  </si>
  <si>
    <t>Siljevic</t>
  </si>
  <si>
    <t>Mokwa</t>
  </si>
  <si>
    <t>Covic</t>
  </si>
  <si>
    <t>Klaus</t>
  </si>
  <si>
    <t>home</t>
  </si>
  <si>
    <t>away</t>
  </si>
  <si>
    <t>0</t>
  </si>
  <si>
    <t>FALSE</t>
  </si>
  <si>
    <t>TRUE</t>
  </si>
  <si>
    <t>GOALKEEPER</t>
  </si>
  <si>
    <t>DEFENDER</t>
  </si>
  <si>
    <t>MIDFIELDER</t>
  </si>
  <si>
    <t>FORWARD</t>
  </si>
  <si>
    <t>pl-k00084309</t>
  </si>
  <si>
    <t>pl-k00113185</t>
  </si>
  <si>
    <t>pl-k00106087</t>
  </si>
  <si>
    <t>pl-k00084365</t>
  </si>
  <si>
    <t>pl-k00091126</t>
  </si>
  <si>
    <t>pl-k00104895</t>
  </si>
  <si>
    <t>pl-k00076799</t>
  </si>
  <si>
    <t>pl-k00107684</t>
  </si>
  <si>
    <t>pl-k00067514</t>
  </si>
  <si>
    <t>pl-k00075072</t>
  </si>
  <si>
    <t>pl-k00076954</t>
  </si>
  <si>
    <t>pl-k00112498</t>
  </si>
  <si>
    <t>pl-k00090371</t>
  </si>
  <si>
    <t>pl-k00137935</t>
  </si>
  <si>
    <t>pl-k00117583</t>
  </si>
  <si>
    <t>pl-k00066249</t>
  </si>
  <si>
    <t>pl-k00079199</t>
  </si>
  <si>
    <t>pl-k00077333</t>
  </si>
  <si>
    <t>pl-k00082727</t>
  </si>
  <si>
    <t>pl-k00081913</t>
  </si>
  <si>
    <t>pl-k00057925</t>
  </si>
  <si>
    <t>pl-k00114601</t>
  </si>
  <si>
    <t>pl-k00070592</t>
  </si>
  <si>
    <t>pl-k00123844</t>
  </si>
  <si>
    <t>pl-k00121927</t>
  </si>
  <si>
    <t>pl-k00057343</t>
  </si>
  <si>
    <t>pl-k00070997</t>
  </si>
  <si>
    <t>pl-k00081465</t>
  </si>
  <si>
    <t>pl-k00068029</t>
  </si>
  <si>
    <t>pl-k00107693</t>
  </si>
  <si>
    <t>pl-k00132800</t>
  </si>
  <si>
    <t>pl-k00097797</t>
  </si>
  <si>
    <t>pl-k00088240</t>
  </si>
  <si>
    <t>pl-k00119825</t>
  </si>
  <si>
    <t>pl-k00118662</t>
  </si>
  <si>
    <t>pl-k00144843</t>
  </si>
  <si>
    <t>pl-k00143938</t>
  </si>
  <si>
    <t>pl-k00085778</t>
  </si>
  <si>
    <t>pl-k00129118</t>
  </si>
  <si>
    <t>pl-k00058548</t>
  </si>
  <si>
    <t>pl-k00069255</t>
  </si>
  <si>
    <t>pl-k00135025</t>
  </si>
  <si>
    <t>pl-k00087750</t>
  </si>
  <si>
    <t>pl-k00130252</t>
  </si>
  <si>
    <t>pl-k00057894</t>
  </si>
  <si>
    <t>pl-k00099794</t>
  </si>
  <si>
    <t>pl-k00131111</t>
  </si>
  <si>
    <t>pl-k00110717</t>
  </si>
  <si>
    <t>pl-k00133398</t>
  </si>
  <si>
    <t>pl-k00071021</t>
  </si>
  <si>
    <t>pl-k00139305</t>
  </si>
  <si>
    <t>pl-k00076446</t>
  </si>
  <si>
    <t>pl-k00076575</t>
  </si>
  <si>
    <t>pl-k00102800</t>
  </si>
  <si>
    <t>pl-k00112924</t>
  </si>
  <si>
    <t>pl-k00094920</t>
  </si>
  <si>
    <t>pl-k00167652</t>
  </si>
  <si>
    <t>pl-k00085014</t>
  </si>
  <si>
    <t>pl-k00067144</t>
  </si>
  <si>
    <t>pl-k00080342</t>
  </si>
  <si>
    <t>pl-k00109956</t>
  </si>
  <si>
    <t>pl-k00097629</t>
  </si>
  <si>
    <t>pl-k00078467</t>
  </si>
  <si>
    <t>pl-k00099754</t>
  </si>
  <si>
    <t>pl-k00073015</t>
  </si>
  <si>
    <t>pl-k00082966</t>
  </si>
  <si>
    <t>pl-k00089834</t>
  </si>
  <si>
    <t>pl-k00066531</t>
  </si>
  <si>
    <t>pl-k00105566</t>
  </si>
  <si>
    <t>pl-k00098654</t>
  </si>
  <si>
    <t>pl-k00123796</t>
  </si>
  <si>
    <t>pl-k00140723</t>
  </si>
  <si>
    <t>pl-k00131053</t>
  </si>
  <si>
    <t>pl-k00118059</t>
  </si>
  <si>
    <t>pl-k00049258</t>
  </si>
  <si>
    <t>pl-k00070381</t>
  </si>
  <si>
    <t>pl-k00089406</t>
  </si>
  <si>
    <t>pl-k00152386</t>
  </si>
  <si>
    <t>pl-k00039245</t>
  </si>
  <si>
    <t>pl-k00132183</t>
  </si>
  <si>
    <t>pl-k00096038</t>
  </si>
  <si>
    <t>pl-k00067724</t>
  </si>
  <si>
    <t>pl-k00066084</t>
  </si>
  <si>
    <t>pl-k00079504</t>
  </si>
  <si>
    <t>pl-k00136435</t>
  </si>
  <si>
    <t>pl-k00080088</t>
  </si>
  <si>
    <t>pl-k00059041</t>
  </si>
  <si>
    <t>pl-k00104978</t>
  </si>
  <si>
    <t>pl-k00083988</t>
  </si>
  <si>
    <t>pl-k00098165</t>
  </si>
  <si>
    <t>pl-k00088770</t>
  </si>
  <si>
    <t>pl-k00075625</t>
  </si>
  <si>
    <t>pl-k00105275</t>
  </si>
  <si>
    <t>pl-k00141456</t>
  </si>
  <si>
    <t>pl-k00102795</t>
  </si>
  <si>
    <t>pl-k00149666</t>
  </si>
  <si>
    <t>pl-k00094223</t>
  </si>
  <si>
    <t>pl-k00149677</t>
  </si>
  <si>
    <t>pl-k00082076</t>
  </si>
  <si>
    <t>pl-k00153415</t>
  </si>
  <si>
    <t>pl-k00080029</t>
  </si>
  <si>
    <t>pl-k00084545</t>
  </si>
  <si>
    <t>pl-k00079188</t>
  </si>
  <si>
    <t>pl-k00143830</t>
  </si>
  <si>
    <t>pl-k00047724</t>
  </si>
  <si>
    <t>pl-k00103702</t>
  </si>
  <si>
    <t>pl-k00106313</t>
  </si>
  <si>
    <t>pl-k00141224</t>
  </si>
  <si>
    <t>pl-k00118660</t>
  </si>
  <si>
    <t>pl-k00075198</t>
  </si>
  <si>
    <t>pl-k00125975</t>
  </si>
  <si>
    <t>pl-k00091011</t>
  </si>
  <si>
    <t>pl-k00110187</t>
  </si>
  <si>
    <t>pl-k00079914</t>
  </si>
  <si>
    <t>pl-k00058963</t>
  </si>
  <si>
    <t>pl-k00097901</t>
  </si>
  <si>
    <t>pl-k00106697</t>
  </si>
  <si>
    <t>pl-k00116735</t>
  </si>
  <si>
    <t>pl-k00080766</t>
  </si>
  <si>
    <t>pl-k00063777</t>
  </si>
  <si>
    <t>pl-k00111919</t>
  </si>
  <si>
    <t>pl-k00084940</t>
  </si>
  <si>
    <t>pl-k00072706</t>
  </si>
  <si>
    <t>pl-k00079503</t>
  </si>
  <si>
    <t>pl-k00103374</t>
  </si>
  <si>
    <t>pl-k00102817</t>
  </si>
  <si>
    <t>pl-k00119858</t>
  </si>
  <si>
    <t>pl-k00072759</t>
  </si>
  <si>
    <t>pl-k00130251</t>
  </si>
  <si>
    <t>pl-k00079935</t>
  </si>
  <si>
    <t>pl-k00070990</t>
  </si>
  <si>
    <t>pl-k00090149</t>
  </si>
  <si>
    <t>pl-k00149407</t>
  </si>
  <si>
    <t>pl-k00078917</t>
  </si>
  <si>
    <t>pl-k00136677</t>
  </si>
  <si>
    <t>pl-k00047579</t>
  </si>
  <si>
    <t>pl-k00097912</t>
  </si>
  <si>
    <t>pl-k00072755</t>
  </si>
  <si>
    <t>pl-k00079360</t>
  </si>
  <si>
    <t>pl-k00104317</t>
  </si>
  <si>
    <t>pl-k00085382</t>
  </si>
  <si>
    <t>pl-k00105180</t>
  </si>
  <si>
    <t>pl-k00130566</t>
  </si>
  <si>
    <t>pl-k00116714</t>
  </si>
  <si>
    <t>pl-k00079176</t>
  </si>
  <si>
    <t>pl-k00087885</t>
  </si>
  <si>
    <t>pl-k00080351</t>
  </si>
  <si>
    <t>pl-k00087705</t>
  </si>
  <si>
    <t>pl-k00079813</t>
  </si>
  <si>
    <t>pl-k00143055</t>
  </si>
  <si>
    <t>pl-k00121863</t>
  </si>
  <si>
    <t>pl-k00131930</t>
  </si>
  <si>
    <t>pl-k00106698</t>
  </si>
  <si>
    <t>pl-k00082119</t>
  </si>
  <si>
    <t>pl-k00107843</t>
  </si>
  <si>
    <t>pl-k00088182</t>
  </si>
  <si>
    <t>pl-k00139040</t>
  </si>
  <si>
    <t>pl-k00101253</t>
  </si>
  <si>
    <t>pl-k00075006</t>
  </si>
  <si>
    <t>pl-k00101460</t>
  </si>
  <si>
    <t>pl-k00097350</t>
  </si>
  <si>
    <t>pl-k00119868</t>
  </si>
  <si>
    <t>pl-k00080554</t>
  </si>
  <si>
    <t>pl-k00082087</t>
  </si>
  <si>
    <t>pl-k00119823</t>
  </si>
  <si>
    <t>pl-k00086106</t>
  </si>
  <si>
    <t>pl-k00096744</t>
  </si>
  <si>
    <t>pl-k00075624</t>
  </si>
  <si>
    <t>pl-k00097999</t>
  </si>
  <si>
    <t>pl-k00079577</t>
  </si>
  <si>
    <t>pl-k00087441</t>
  </si>
  <si>
    <t>pl-k00093843</t>
  </si>
  <si>
    <t>pl-k00139273</t>
  </si>
  <si>
    <t>pl-k00101783</t>
  </si>
  <si>
    <t>pl-k00136835</t>
  </si>
  <si>
    <t>pl-k00076053</t>
  </si>
  <si>
    <t>pl-k00071151</t>
  </si>
  <si>
    <t>pl-k00090042</t>
  </si>
  <si>
    <t>pl-k00082539</t>
  </si>
  <si>
    <t>pl-k00058003</t>
  </si>
  <si>
    <t>pl-k00135660</t>
  </si>
  <si>
    <t>pl-k00096032</t>
  </si>
  <si>
    <t>pl-k00094959</t>
  </si>
  <si>
    <t>pl-k00117298</t>
  </si>
  <si>
    <t>pl-k00121838</t>
  </si>
  <si>
    <t>pl-k00057247</t>
  </si>
  <si>
    <t>pl-k00065090</t>
  </si>
  <si>
    <t>pl-k00118312</t>
  </si>
  <si>
    <t>pl-k00128262</t>
  </si>
  <si>
    <t>pl-k00060535</t>
  </si>
  <si>
    <t>pl-k00147901</t>
  </si>
  <si>
    <t>pl-k00118051</t>
  </si>
  <si>
    <t>pl-k00145004</t>
  </si>
  <si>
    <t>pl-k00123373</t>
  </si>
  <si>
    <t>pl-k00164996</t>
  </si>
  <si>
    <t>pl-k00065896</t>
  </si>
  <si>
    <t>pl-k00071294</t>
  </si>
  <si>
    <t>pl-k00089857</t>
  </si>
  <si>
    <t>pl-k00104484</t>
  </si>
  <si>
    <t>pl-k00100305</t>
  </si>
  <si>
    <t>pl-k00153662</t>
  </si>
  <si>
    <t>pl-k00080083</t>
  </si>
  <si>
    <t>pl-k00076421</t>
  </si>
  <si>
    <t>pl-k00088376</t>
  </si>
  <si>
    <t>pl-k00087823</t>
  </si>
  <si>
    <t>pl-k00088192</t>
  </si>
  <si>
    <t>pl-k00060522</t>
  </si>
  <si>
    <t>pl-k00111928</t>
  </si>
  <si>
    <t>pl-k00132207</t>
  </si>
  <si>
    <t>pl-k00100591</t>
  </si>
  <si>
    <t>pl-k00105274</t>
  </si>
  <si>
    <t>pl-k00054640</t>
  </si>
  <si>
    <t>pl-k00144287</t>
  </si>
  <si>
    <t>pl-k00083928</t>
  </si>
  <si>
    <t>pl-k00075651</t>
  </si>
  <si>
    <t>pl-k00092237</t>
  </si>
  <si>
    <t>pl-k00054657</t>
  </si>
  <si>
    <t>pl-k00101614</t>
  </si>
  <si>
    <t>pl-k00058938</t>
  </si>
  <si>
    <t>pl-k00057241</t>
  </si>
  <si>
    <t>pl-k00089441</t>
  </si>
  <si>
    <t>pl-k00114616</t>
  </si>
  <si>
    <t>pl-k00090095</t>
  </si>
  <si>
    <t>pl-k00101451</t>
  </si>
  <si>
    <t>pl-k00132863</t>
  </si>
  <si>
    <t>pl-k00071610</t>
  </si>
  <si>
    <t>pl-k00091663</t>
  </si>
  <si>
    <t>pl-k00088061</t>
  </si>
  <si>
    <t>pl-k00137082</t>
  </si>
  <si>
    <t>pl-k00063586</t>
  </si>
  <si>
    <t>pl-k00136357</t>
  </si>
  <si>
    <t>pl-k00138020</t>
  </si>
  <si>
    <t>pl-k00087673</t>
  </si>
  <si>
    <t>pl-k00080174</t>
  </si>
  <si>
    <t>pl-k00066745</t>
  </si>
  <si>
    <t>pl-k00096140</t>
  </si>
  <si>
    <t>pl-k00104485</t>
  </si>
  <si>
    <t>pl-k00058007</t>
  </si>
  <si>
    <t>pl-k00054652</t>
  </si>
  <si>
    <t>pl-k00102402</t>
  </si>
  <si>
    <t>pl-k00073206</t>
  </si>
  <si>
    <t>pl-k00068578</t>
  </si>
  <si>
    <t>pl-k00105841</t>
  </si>
  <si>
    <t>pl-k00114736</t>
  </si>
  <si>
    <t>pl-k00131588</t>
  </si>
  <si>
    <t>pl-k00106928</t>
  </si>
  <si>
    <t>pl-k00118755</t>
  </si>
  <si>
    <t>pl-k00089649</t>
  </si>
  <si>
    <t>pl-k00058740</t>
  </si>
  <si>
    <t>pl-k00123524</t>
  </si>
  <si>
    <t>pl-k00146959</t>
  </si>
  <si>
    <t>pl-k00042122</t>
  </si>
  <si>
    <t>pl-k00096680</t>
  </si>
  <si>
    <t>pl-k00114612</t>
  </si>
  <si>
    <t>pl-k00084550</t>
  </si>
  <si>
    <t>pl-k00129414</t>
  </si>
  <si>
    <t>pl-k00089655</t>
  </si>
  <si>
    <t>pl-k00151054</t>
  </si>
  <si>
    <t>pl-k00043592</t>
  </si>
  <si>
    <t>pl-k00148187</t>
  </si>
  <si>
    <t>pl-k00103878</t>
  </si>
  <si>
    <t>pl-k00131919</t>
  </si>
  <si>
    <t>pl-k00123991</t>
  </si>
  <si>
    <t>pl-k00115533</t>
  </si>
  <si>
    <t>pl-k00146323</t>
  </si>
  <si>
    <t>pl-k00146292</t>
  </si>
  <si>
    <t>pl-k00118291</t>
  </si>
  <si>
    <t>pl-k00155136</t>
  </si>
  <si>
    <t>pl-k00135346</t>
  </si>
  <si>
    <t>pl-k00118061</t>
  </si>
  <si>
    <t>pl-k00149094</t>
  </si>
  <si>
    <t>pl-k00102956</t>
  </si>
  <si>
    <t>pl-k00118285</t>
  </si>
  <si>
    <t>pl-k00112668</t>
  </si>
  <si>
    <t>pl-k00093688</t>
  </si>
  <si>
    <t>pl-k00125604</t>
  </si>
  <si>
    <t>pl-k00064040</t>
  </si>
  <si>
    <t>pl-k00099757</t>
  </si>
  <si>
    <t>pl-k00089892</t>
  </si>
  <si>
    <t>pl-k00095291</t>
  </si>
  <si>
    <t>pl-k00116616</t>
  </si>
  <si>
    <t>pl-k00125269</t>
  </si>
  <si>
    <t>pl-k00059580</t>
  </si>
  <si>
    <t>pl-k00071930</t>
  </si>
  <si>
    <t>pl-k00105999</t>
  </si>
  <si>
    <t>pl-k00071980</t>
  </si>
  <si>
    <t>pl-k00139327</t>
  </si>
  <si>
    <t>pl-k00155796</t>
  </si>
  <si>
    <t>pl-k00139331</t>
  </si>
  <si>
    <t>pl-k00030669</t>
  </si>
  <si>
    <t>pl-k00115990</t>
  </si>
  <si>
    <t>pl-k00103853</t>
  </si>
  <si>
    <t>pl-k00088151</t>
  </si>
  <si>
    <t>pl-k00099583</t>
  </si>
  <si>
    <t>pl-k00071150</t>
  </si>
  <si>
    <t>pl-k00138529</t>
  </si>
  <si>
    <t>pl-k00125181</t>
  </si>
  <si>
    <t>pl-k00107692</t>
  </si>
  <si>
    <t>pl-k00066753</t>
  </si>
  <si>
    <t>pl-k00070605</t>
  </si>
  <si>
    <t>pl-k00039317</t>
  </si>
  <si>
    <t>pl-k00081437</t>
  </si>
  <si>
    <t>pl-k00084523</t>
  </si>
  <si>
    <t>pl-k00039161</t>
  </si>
  <si>
    <t>pl-k00086166</t>
  </si>
  <si>
    <t>pl-k00066754</t>
  </si>
  <si>
    <t>pl-k00085013</t>
  </si>
  <si>
    <t>pl-k00084943</t>
  </si>
  <si>
    <t>pl-k00138699</t>
  </si>
  <si>
    <t>pl-k00079078</t>
  </si>
  <si>
    <t>pl-k00077817</t>
  </si>
  <si>
    <t>pl-k00096210</t>
  </si>
  <si>
    <t>pl-k00068667</t>
  </si>
  <si>
    <t>pl-k00103305</t>
  </si>
  <si>
    <t>pl-k00081971</t>
  </si>
  <si>
    <t>pl-k00088765</t>
  </si>
  <si>
    <t>pl-k00129784</t>
  </si>
  <si>
    <t>pl-k00124798</t>
  </si>
  <si>
    <t>pl-k00075632</t>
  </si>
  <si>
    <t>pl-k00135247</t>
  </si>
  <si>
    <t>pl-k00153240</t>
  </si>
  <si>
    <t>pl-k00084538</t>
  </si>
  <si>
    <t>pl-k00095222</t>
  </si>
  <si>
    <t>pl-k00137800</t>
  </si>
  <si>
    <t>pl-k00110890</t>
  </si>
  <si>
    <t>pl-k00112064</t>
  </si>
  <si>
    <t>pl-k00113667</t>
  </si>
  <si>
    <t>pl-k00132173</t>
  </si>
  <si>
    <t>pl-k00103527</t>
  </si>
  <si>
    <t>pl-k00064802</t>
  </si>
  <si>
    <t>pl-k00090133</t>
  </si>
  <si>
    <t>pl-k00073704</t>
  </si>
  <si>
    <t>pl-k00072676</t>
  </si>
  <si>
    <t>pl-k00079713</t>
  </si>
  <si>
    <t>pl-k00099897</t>
  </si>
  <si>
    <t>pl-k00109417</t>
  </si>
  <si>
    <t>pl-k00080875</t>
  </si>
  <si>
    <t>pl-k00138530</t>
  </si>
  <si>
    <t>pl-k00131800</t>
  </si>
  <si>
    <t>pl-k00108204</t>
  </si>
  <si>
    <t>pl-k00109512</t>
  </si>
  <si>
    <t>pl-k00082711</t>
  </si>
  <si>
    <t>pl-k00089233</t>
  </si>
  <si>
    <t>pl-k00131172</t>
  </si>
  <si>
    <t>pl-k00057245</t>
  </si>
  <si>
    <t>pl-k00132204</t>
  </si>
  <si>
    <t>pl-k00094305</t>
  </si>
  <si>
    <t>pl-k00038851</t>
  </si>
  <si>
    <t>pl-k00126213</t>
  </si>
  <si>
    <t>pl-k00101721</t>
  </si>
  <si>
    <t>pl-k00089650</t>
  </si>
  <si>
    <t>pl-k00118768</t>
  </si>
  <si>
    <t>pl-k00125797</t>
  </si>
  <si>
    <t>pl-k00099914</t>
  </si>
  <si>
    <t>pl-k00117805</t>
  </si>
  <si>
    <t>pl-k00106370</t>
  </si>
  <si>
    <t>pl-k00075379</t>
  </si>
  <si>
    <t>pl-k00050237</t>
  </si>
  <si>
    <t>pl-k00147890</t>
  </si>
  <si>
    <t>pl-k00075261</t>
  </si>
  <si>
    <t>pl-k00111315</t>
  </si>
  <si>
    <t>pl-k00088986</t>
  </si>
  <si>
    <t>pl-k00093478</t>
  </si>
  <si>
    <t>pl-k00110417</t>
  </si>
  <si>
    <t>pl-k00143858</t>
  </si>
  <si>
    <t>pl-k00101639</t>
  </si>
  <si>
    <t>pl-k00153573</t>
  </si>
  <si>
    <t>pl-k00075628</t>
  </si>
  <si>
    <t>pl-k00167084</t>
  </si>
  <si>
    <t>pl-k00072607</t>
  </si>
  <si>
    <t>pl-k00098320</t>
  </si>
  <si>
    <t>pl-k00136673</t>
  </si>
  <si>
    <t>pl-k00146044</t>
  </si>
  <si>
    <t>pl-k00058073</t>
  </si>
  <si>
    <t>pl-k00095063</t>
  </si>
  <si>
    <t>pl-k00131396</t>
  </si>
  <si>
    <t>pl-k00119706</t>
  </si>
  <si>
    <t>pl-k00105845</t>
  </si>
  <si>
    <t>pl-k00089442</t>
  </si>
  <si>
    <t>pl-k00139335</t>
  </si>
  <si>
    <t>pl-k00139482</t>
  </si>
  <si>
    <t>pl-k00100558</t>
  </si>
  <si>
    <t>pl-k00095487</t>
  </si>
  <si>
    <t>pl-k00132187</t>
  </si>
  <si>
    <t>pl-k00118073</t>
  </si>
  <si>
    <t>pl-k00129212</t>
  </si>
  <si>
    <t>pl-k00106078</t>
  </si>
  <si>
    <t>pl-k00088774</t>
  </si>
  <si>
    <t>pl-k00139302</t>
  </si>
  <si>
    <t>pl-k00124089</t>
  </si>
  <si>
    <t>pl-k00124455</t>
  </si>
  <si>
    <t>pl-k00082732</t>
  </si>
  <si>
    <t>pl-k00079036</t>
  </si>
  <si>
    <t>pl-k00116369</t>
  </si>
  <si>
    <t>pl-k00119824</t>
  </si>
  <si>
    <t>pl-k00100299</t>
  </si>
  <si>
    <t>pl-k00163733</t>
  </si>
  <si>
    <t>pl-k00119613</t>
  </si>
  <si>
    <t>pl-k00079543</t>
  </si>
  <si>
    <t>pl-k00101899</t>
  </si>
  <si>
    <t>pl-k00075608</t>
  </si>
  <si>
    <t>pl-k00116706</t>
  </si>
  <si>
    <t>pl-k00097452</t>
  </si>
  <si>
    <t>pl-k00130593</t>
  </si>
  <si>
    <t>pl-k00095745</t>
  </si>
  <si>
    <t>pl-k00080364</t>
  </si>
  <si>
    <t>pl-k00130568</t>
  </si>
  <si>
    <t>pl-k00094599</t>
  </si>
  <si>
    <t>pl-k00153779</t>
  </si>
  <si>
    <t>pl-k00119357</t>
  </si>
  <si>
    <t>pl-k00145594</t>
  </si>
  <si>
    <t>pl-k00065503</t>
  </si>
  <si>
    <t>pl-k00040891</t>
  </si>
  <si>
    <t>pl-k00037056</t>
  </si>
  <si>
    <t>pl-k00131628</t>
  </si>
  <si>
    <t>pl-k00090996</t>
  </si>
  <si>
    <t>pl-k00063799</t>
  </si>
  <si>
    <t>pl-k00093610</t>
  </si>
  <si>
    <t>pl-k00152047</t>
  </si>
  <si>
    <t>pl-k00129671</t>
  </si>
  <si>
    <t>pl-k00132205</t>
  </si>
  <si>
    <t>pl-k00057797</t>
  </si>
  <si>
    <t>pl-k00153733</t>
  </si>
  <si>
    <t>pl-k00083673</t>
  </si>
  <si>
    <t>pl-k00112134</t>
  </si>
  <si>
    <t>pl-k00110984</t>
  </si>
  <si>
    <t>pl-k00148820</t>
  </si>
  <si>
    <t>pl-k00147672</t>
  </si>
  <si>
    <t>pl-k00072199</t>
  </si>
  <si>
    <t>pl-k00083812</t>
  </si>
  <si>
    <t>pl-k00072684</t>
  </si>
  <si>
    <t>pl-k00116648</t>
  </si>
  <si>
    <t>pl-k00048998</t>
  </si>
  <si>
    <t>pl-k00114735</t>
  </si>
  <si>
    <t>pl-k00070806</t>
  </si>
  <si>
    <t>pl-k00079484</t>
  </si>
  <si>
    <t>pl-k00164430</t>
  </si>
  <si>
    <t>pl-k00101673</t>
  </si>
  <si>
    <t>pl-k00069475</t>
  </si>
  <si>
    <t>pl-k00110422</t>
  </si>
  <si>
    <t>pl-k00139342</t>
  </si>
  <si>
    <t>pl-k00089775</t>
  </si>
  <si>
    <t>pl-k00138453</t>
  </si>
  <si>
    <t>pl-k00058774</t>
  </si>
  <si>
    <t>pl-k00132198</t>
  </si>
  <si>
    <t>pl-k00114751</t>
  </si>
  <si>
    <t>pl-k00092331</t>
  </si>
  <si>
    <t>pl-k00091372</t>
  </si>
  <si>
    <t>pl-k00093359</t>
  </si>
  <si>
    <t>pl-k00089434</t>
  </si>
  <si>
    <t>pl-k00158918</t>
  </si>
  <si>
    <t>pl-k00088705</t>
  </si>
  <si>
    <t>pl-k00109835</t>
  </si>
  <si>
    <t>pl-k00103695</t>
  </si>
  <si>
    <t>pl-k00146034</t>
  </si>
  <si>
    <t>pl-k00139276</t>
  </si>
  <si>
    <t>pl-k00070987</t>
  </si>
  <si>
    <t>(Alle)</t>
  </si>
  <si>
    <t>Spaltenbeschriftungen</t>
  </si>
  <si>
    <t>Gesamtergebnis</t>
  </si>
  <si>
    <t>Zeilenbeschriftungen</t>
  </si>
  <si>
    <t>Summe von points</t>
  </si>
  <si>
    <t>Marktwert</t>
  </si>
  <si>
    <t>Pkt ohne Ausreißer</t>
  </si>
  <si>
    <t>Pkt-Schnitt</t>
  </si>
  <si>
    <t>Pkt-Schnitt oA</t>
  </si>
  <si>
    <t>S11-Spiele</t>
  </si>
  <si>
    <t>Quotient</t>
  </si>
  <si>
    <t>Pkt-Schnitt letzte 5 Spiele</t>
  </si>
  <si>
    <t>Pkt oAx2</t>
  </si>
  <si>
    <t>Pkt-Schnitt oA2</t>
  </si>
  <si>
    <t>Quotient2</t>
  </si>
  <si>
    <t>Spalte1</t>
  </si>
  <si>
    <t>Spalte2</t>
  </si>
  <si>
    <t>Spalte3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</si>
</sst>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2" fontId="0" fillId="0" borderId="0" xfId="0" applyNumberFormat="1"/>
    <xf numFmtId="0" fontId="0" fillId="0" borderId="0" xfId="0" applyFill="1" applyAlignment="1">
      <alignment horizontal="left"/>
    </xf>
    <xf numFmtId="0" fontId="0" fillId="0" borderId="0" xfId="0" applyFill="1"/>
    <xf numFmtId="0" fontId="0" fillId="0" borderId="0" xfId="0" applyNumberFormat="1"/>
    <xf numFmtId="0" fontId="0" fillId="0" borderId="0" xfId="0" applyNumberFormat="1" applyFill="1"/>
  </cellXfs>
  <cellStyles count="1">
    <cellStyle name="Standard" xfId="0" builtinId="0"/>
  </cellStyles>
  <dxfs count="13">
    <dxf>
      <numFmt numFmtId="2" formatCode="0.00"/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as Benz" refreshedDate="45654.939896412034" createdVersion="8" refreshedVersion="8" minRefreshableVersion="3" recordCount="5390" xr:uid="{63C5AFF0-7720-46B5-AF8C-61C0F0ED9EF9}">
  <cacheSource type="worksheet">
    <worksheetSource ref="B1:AL5391" sheet="Sheet1"/>
  </cacheSource>
  <cacheFields count="37">
    <cacheField name="spt" numFmtId="0">
      <sharedItems containsSemiMixedTypes="0" containsString="0" containsNumber="1" containsInteger="1" minValue="1" maxValue="15" count="1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</sharedItems>
    </cacheField>
    <cacheField name="team" numFmtId="0">
      <sharedItems count="18">
        <s v="Bor. Mönchengladbach"/>
        <s v="Bayer 04 Leverkusen"/>
        <s v="RB Leipzig"/>
        <s v="VfL Bochum"/>
        <s v="TSG Hoffenheim"/>
        <s v="Holstein Kiel"/>
        <s v="SC Freiburg"/>
        <s v="VfB Stuttgart"/>
        <s v="FC Augsburg"/>
        <s v="Werder Bremen"/>
        <s v="1. FSV Mainz 05"/>
        <s v="1. FC Union Berlin"/>
        <s v="Borussia Dortmund"/>
        <s v="Eintracht Frankfurt"/>
        <s v="VfL Wolfsburg"/>
        <s v="Bayern München"/>
        <s v="FC St. Pauli"/>
        <s v="1. FC Heidenheim"/>
      </sharedItems>
    </cacheField>
    <cacheField name="status" numFmtId="0">
      <sharedItems count="3">
        <s v="start"/>
        <s v="sub"/>
        <s v="bench"/>
      </sharedItems>
    </cacheField>
    <cacheField name="player" numFmtId="0">
      <sharedItems count="490">
        <s v="Omlin"/>
        <s v="Scally"/>
        <s v="Itakura"/>
        <s v="Elvedi"/>
        <s v="Honorat"/>
        <s v="Reitz"/>
        <s v="Weigl"/>
        <s v="Netz"/>
        <s v="Stöger"/>
        <s v="Plea"/>
        <s v="Kleindienst"/>
        <s v="Cvancara"/>
        <s v="Sander"/>
        <s v="Chiarodia"/>
        <s v="Ngoumou"/>
        <s v="Lainer"/>
        <s v="Nicolas"/>
        <s v="Friedrich"/>
        <s v="Hack"/>
        <s v="Neuhaus"/>
        <s v="Hradecky"/>
        <s v="Tapsoba"/>
        <s v="Tah"/>
        <s v="Hincapie"/>
        <s v="Frimpong"/>
        <s v="G. Xhaka"/>
        <s v="Andrich"/>
        <s v="Grimaldo"/>
        <s v="Hofmann"/>
        <s v="Wirtz"/>
        <s v="Boniface"/>
        <s v="Terrier"/>
        <s v="Aleix Garcia"/>
        <s v="Adli"/>
        <s v="Kovar"/>
        <s v="Arthur"/>
        <s v="Belocian"/>
        <s v="Kossounou"/>
        <s v="Schick"/>
        <s v="Tella"/>
        <s v="Gulacsi"/>
        <s v="Simakan"/>
        <s v="Orban"/>
        <s v="Lukeba"/>
        <s v="Raum"/>
        <s v="Seiwald"/>
        <s v="Kampl"/>
        <s v="A. Haidara"/>
        <s v="Xavi"/>
        <s v="Openda"/>
        <s v="Sesko"/>
        <s v="Henrichs"/>
        <s v="Nusa"/>
        <s v="Poulsen"/>
        <s v="Klostermann"/>
        <s v="Baumgartner"/>
        <s v="Vandevoordt"/>
        <s v="Elmas"/>
        <s v="Gebel"/>
        <s v="Silva"/>
        <s v="Drewes"/>
        <s v="Passlack"/>
        <s v="Medic"/>
        <s v="Masovic"/>
        <s v="Wittek"/>
        <s v="Sissoko"/>
        <s v="Losilla"/>
        <s v="Bero"/>
        <s v="Daschner"/>
        <s v="P. Hofmann"/>
        <s v="Broschinski"/>
        <s v="Boadu"/>
        <s v="Baldé"/>
        <s v="Pannewig"/>
        <s v="Oermann"/>
        <s v="Bamba"/>
        <s v="T. Horn"/>
        <s v="Gamboa"/>
        <s v="Loosli"/>
        <s v="Elezi"/>
        <s v="Baumann"/>
        <s v="Drexler"/>
        <s v="Stach"/>
        <s v="Akpoguma"/>
        <s v="Kaderabek"/>
        <s v="Grillitsch"/>
        <s v="Prass"/>
        <s v="Prömel"/>
        <s v="Kramaric"/>
        <s v="Hlozek"/>
        <s v="Bülter"/>
        <s v="M. Berisha"/>
        <s v="Bruun Larsen"/>
        <s v="Geiger"/>
        <s v="Nsoki"/>
        <s v="Moerstedt"/>
        <s v="Philipp"/>
        <s v="Strobl"/>
        <s v="At. Szalai"/>
        <s v="Micheler"/>
        <s v="Weiner"/>
        <s v="Ivezic"/>
        <s v="Erras"/>
        <s v="Komenda"/>
        <s v="T. Becker"/>
        <s v="Knudsen"/>
        <s v="Holtby"/>
        <s v="Puchacz"/>
        <s v="Machino"/>
        <s v="Bernhardsson"/>
        <s v="Pichler"/>
        <s v="Porath"/>
        <s v="Kelati"/>
        <s v="Arp"/>
        <s v="Remberg"/>
        <s v="M. Schulz"/>
        <s v="Dähne"/>
        <s v="Geschwill"/>
        <s v="Rosenboom"/>
        <s v="Gigovic"/>
        <s v="F. Müller"/>
        <s v="Kübler"/>
        <s v="Rosenfelder"/>
        <s v="Lienhart"/>
        <s v="Günter"/>
        <s v="M. Eggestein"/>
        <s v="Osterhage"/>
        <s v="Doan"/>
        <s v="Röhl"/>
        <s v="Grifo"/>
        <s v="Adamu"/>
        <s v="Höler"/>
        <s v="Sallai"/>
        <s v="Ginter"/>
        <s v="Muslija"/>
        <s v="Ogbus"/>
        <s v="Huth"/>
        <s v="Makengo"/>
        <s v="Höfler"/>
        <s v="Weißhaupt"/>
        <s v="Nübel"/>
        <s v="P. Stenzel"/>
        <s v="Stiller"/>
        <s v="Chabot"/>
        <s v="Leweling"/>
        <s v="Krätzig"/>
        <s v="Millot"/>
        <s v="Karazor"/>
        <s v="Undav"/>
        <s v="Führich"/>
        <s v="Demirovic"/>
        <s v="Mittelstädt"/>
        <s v="Chase"/>
        <s v="Diehl"/>
        <s v="Rieder"/>
        <s v="Woltemade"/>
        <s v="Bredlow"/>
        <s v="Hendriks"/>
        <s v="Keitel"/>
        <s v="Silas"/>
        <s v="Labrovic"/>
        <s v="Pedersen"/>
        <s v="Gouweleeuw"/>
        <s v="K. Schlotterbeck"/>
        <s v="Giannoulis"/>
        <s v="Breithaupt"/>
        <s v="Rexhbecaj"/>
        <s v="Maier"/>
        <s v="Engels"/>
        <s v="Essende"/>
        <s v="P. Tietz"/>
        <s v="F. Jensen"/>
        <s v="Dorsch"/>
        <s v="M. Bauer"/>
        <s v="M. Wolf"/>
        <s v="Mounié"/>
        <s v="Klein"/>
        <s v="Kömür"/>
        <s v="Vargas"/>
        <s v="Kabadayi"/>
        <s v="Zetterer"/>
        <s v="Stark"/>
        <s v="Friedl"/>
        <s v="Veljkovic"/>
        <s v="Weiser"/>
        <s v="Lynen"/>
        <s v="Agu"/>
        <s v="Schmid"/>
        <s v="Stage"/>
        <s v="Topp"/>
        <s v="Ducksch"/>
        <s v="A. Jung"/>
        <s v="Njinmah"/>
        <s v="Grüll"/>
        <s v="Bittencourt"/>
        <s v="Alvero"/>
        <s v="Backhaus"/>
        <s v="Malatini"/>
        <s v="Deman"/>
        <s v="Hansen-Aaröen"/>
        <s v="Zentner"/>
        <s v="Kohr"/>
        <s v="Leitsch"/>
        <s v="Hanche-Olsen"/>
        <s v="Caci"/>
        <s v="Sano"/>
        <s v="Amiri"/>
        <s v="Mwene"/>
        <s v="Onisiwo"/>
        <s v="J.-S. Lee"/>
        <s v="Burkardt"/>
        <s v="Bell"/>
        <s v="Sieb"/>
        <s v="Weiper"/>
        <s v="Nebel"/>
        <s v="Rieß"/>
        <s v="da Costa"/>
        <s v="Veratschnig"/>
        <s v="Barkok"/>
        <s v="Richter"/>
        <s v="Rönnow"/>
        <s v="Doekhi"/>
        <s v="Vogt"/>
        <s v="Diogo Leite"/>
        <s v="Trimmel"/>
        <s v="R. Khedira"/>
        <s v="Gosens"/>
        <s v="Tousart"/>
        <s v="Schäfer"/>
        <s v="Jordan"/>
        <s v="Hollerbach"/>
        <s v="Vertessen"/>
        <s v="Haberer"/>
        <s v="Benes"/>
        <s v="Skarke"/>
        <s v="Querfeld"/>
        <s v="Schwolow"/>
        <s v="Jaeckel"/>
        <s v="Rothe"/>
        <s v="Kemlein"/>
        <s v="Kobel"/>
        <s v="Anton"/>
        <s v="Süle"/>
        <s v="N. Schlotterbeck"/>
        <s v="Ryerson"/>
        <s v="Can"/>
        <s v="P. Groß"/>
        <s v="Malen"/>
        <s v="Sabitzer"/>
        <s v="Brandt"/>
        <s v="Adeyemi"/>
        <s v="Beier"/>
        <s v="Gittens"/>
        <s v="F. Nmecha"/>
        <s v="Reyna"/>
        <s v="Bensebaini"/>
        <s v="A. Meyer"/>
        <s v="Yan Couto"/>
        <s v="Duranville"/>
        <s v="Haller"/>
        <s v="Trapp"/>
        <s v="Kristensen"/>
        <s v="Tuta"/>
        <s v="R. Koch"/>
        <s v="Theate"/>
        <s v="Skhiri"/>
        <s v="Larsson"/>
        <s v="M. Götze"/>
        <s v="Chaibi"/>
        <s v="Marmoush"/>
        <s v="Ekitiké"/>
        <s v="Nkounkou"/>
        <s v="Matanovic"/>
        <s v="O. Höjlund"/>
        <s v="Uzun"/>
        <s v="Knauff"/>
        <s v="Kaua Santos"/>
        <s v="Amenda"/>
        <s v="Collins"/>
        <s v="Bahoya"/>
        <s v="Grabara"/>
        <s v="Fischer"/>
        <s v="Bornauw"/>
        <s v="Zesiger"/>
        <s v="Kaminski"/>
        <s v="Arnold"/>
        <s v="Svanberg"/>
        <s v="R. Baku"/>
        <s v="Majer"/>
        <s v="Tiago Tomas"/>
        <s v="Wimmer"/>
        <s v="K. Behrens"/>
        <s v="Gerhardt"/>
        <s v="Wind"/>
        <s v="M. Müller"/>
        <s v="Cozza"/>
        <s v="Odogu"/>
        <s v="Bröger"/>
        <s v="B. Dardai"/>
        <s v="Akaegbobi"/>
        <s v="Neuer"/>
        <s v="Boey"/>
        <s v="M.-J. Kim"/>
        <s v="Upamecano"/>
        <s v="Davies"/>
        <s v="Kimmich"/>
        <s v="Pavlovic"/>
        <s v="Olise"/>
        <s v="Musiala"/>
        <s v="Gnabry"/>
        <s v="Kane"/>
        <s v="T. Müller"/>
        <s v="Coman"/>
        <s v="Dier"/>
        <s v="Ulreich"/>
        <s v="Guerreiro"/>
        <s v="Goretzka"/>
        <s v="Joao Palhinha"/>
        <s v="Laimer"/>
        <s v="Tel"/>
        <s v="Vasilj"/>
        <s v="Wahl"/>
        <s v="Smith"/>
        <s v="Mets"/>
        <s v="Treu"/>
        <s v="Irvine"/>
        <s v="La. Ritzka"/>
        <s v="R. Wagner"/>
        <s v="Metcalfe"/>
        <s v="J. Eggestein"/>
        <s v="Guilavogui"/>
        <s v="Afolayan"/>
        <s v="Saliakas"/>
        <s v="Boukhalfa"/>
        <s v="Saad"/>
        <s v="Voll"/>
        <s v="Dzwigala"/>
        <s v="Nemeth"/>
        <s v="Stevens"/>
        <s v="Sinani"/>
        <s v="Ke. Müller"/>
        <s v="Traoré"/>
        <s v="P. Mainka"/>
        <s v="Gimber"/>
        <s v="Föhrenbach"/>
        <s v="Maloney"/>
        <s v="Schöppner"/>
        <s v="Beck"/>
        <s v="Wanner"/>
        <s v="Scienza"/>
        <s v="M. Breunig"/>
        <s v="Pieringer"/>
        <s v="S. Conteh"/>
        <s v="Honsak"/>
        <s v="Kerber"/>
        <s v="Busch"/>
        <s v="Feller"/>
        <s v="Siersleben"/>
        <s v="Theuerkauf"/>
        <s v="Kaufmann"/>
        <s v="Jeong"/>
        <s v="Roussillon"/>
        <s v="Albers"/>
        <s v="Banks"/>
        <s v="Vagnoman"/>
        <s v="Touré"/>
        <s v="Hong"/>
        <s v="Widmer"/>
        <s v="Chandler"/>
        <s v="Hranac"/>
        <s v="Tabakovic"/>
        <s v="Gendrey"/>
        <s v="Samassekou"/>
        <s v="Burke"/>
        <s v="Lotka"/>
        <s v="Mané"/>
        <s v="D. de Wit"/>
        <s v="Johansson"/>
        <s v="Özcan"/>
        <s v="Angely"/>
        <s v="Lomb"/>
        <s v="Mukiele"/>
        <s v="Bitshiabu"/>
        <s v="Vermeeren"/>
        <s v="Eicher"/>
        <s v="Jakic"/>
        <s v="Koudossou"/>
        <s v="Dinkci"/>
        <s v="Atubolu"/>
        <s v="Guirassy"/>
        <s v="Kabar"/>
        <s v="Wätjen"/>
        <s v="Geertruida"/>
        <s v="Skov"/>
        <s v="Bischof"/>
        <s v="Tohumcu"/>
        <s v="Sildillia"/>
        <s v="Miyoshi"/>
        <s v="Kwarteng"/>
        <s v="Amoura"/>
        <s v="Vranckx"/>
        <s v="Koulierakis"/>
        <s v="Vavro"/>
        <s v="Dahoud"/>
        <s v="Dina Ebimbe"/>
        <s v="Rouault"/>
        <s v="Zagadou"/>
        <s v="Javorcek"/>
        <s v="Harres"/>
        <s v="L. Sané"/>
        <s v="Onyeka"/>
        <s v="Dahmen"/>
        <s v="Matsima"/>
        <s v="Claude-Maurice"/>
        <s v="Jenz"/>
        <s v="Köhn"/>
        <s v="Pieper"/>
        <s v="Vidovic"/>
        <s v="Schimmer"/>
        <s v="Manzambi"/>
        <s v="K. Schmidt"/>
        <s v="Arthur Chaves"/>
        <s v="Skrzybski"/>
        <s v="Grahl"/>
        <s v="Sippel"/>
        <s v="Ranos"/>
        <s v="Palacios"/>
        <s v="Gregoritsch"/>
        <s v="Pervan"/>
        <s v="Gleiber"/>
        <s v="Fukuda"/>
        <s v="Brown"/>
        <s v="Ullrich"/>
        <s v="Kolke"/>
        <s v="Campbell"/>
        <s v="Ordets"/>
        <s v="Maehle"/>
        <s v="Peretz"/>
        <s v="Aznou"/>
        <s v="D. Jurasek"/>
        <s v="C. Lenz"/>
        <s v="Lührs"/>
        <s v="Ron. Seibt"/>
        <s v="Schmitz"/>
        <s v="Holtmann"/>
        <s v="Zingerle"/>
        <s v="Al-Dakhil"/>
        <s v="Volland"/>
        <s v="Adeh"/>
        <s v="Nankishi"/>
        <s v="Oelschlägel"/>
        <s v="Ahlstrand"/>
        <s v="L. Nmecha"/>
        <s v="Engelhardt"/>
        <s v="Azhil"/>
        <s v="Jessen"/>
        <s v="Elongo-Yombo"/>
        <s v="Paulina"/>
        <s v="Ouedraogo"/>
        <s v="Alajbegovic"/>
        <s v="Ahlers"/>
        <s v="Kücüksahin"/>
        <s v="Thomalla"/>
        <s v="Ibrahimovic"/>
        <s v="Stepanov"/>
        <s v="Stergiou"/>
        <s v="Malanga"/>
        <s v="Bernardo"/>
        <s v="Juranovic"/>
        <s v="Staugaard"/>
        <s v="Yanda"/>
        <s v="Maurides"/>
        <s v="X. Schlager"/>
        <s v="Jatta"/>
        <s v="Sakar"/>
        <s v="Prtajin"/>
        <s v="Pavlesic"/>
        <s v="Kusi-Asare"/>
        <s v="Keller"/>
        <s v="Gumny"/>
        <s v="Schmitt"/>
        <s v="Pesch"/>
        <s v="Swider"/>
        <s v="Aigbekaen"/>
        <s v="Hennrich"/>
        <s v="Aseko Nkili"/>
        <s v="Siljevic"/>
        <s v="Mokwa"/>
        <s v="Covic"/>
        <s v="Klaus"/>
      </sharedItems>
    </cacheField>
    <cacheField name="begin" numFmtId="0">
      <sharedItems containsMixedTypes="1" containsNumber="1" containsInteger="1" minValue="0" maxValue="90" count="69">
        <n v="0"/>
        <n v="71"/>
        <n v="90"/>
        <e v="#N/A"/>
        <n v="65"/>
        <n v="82"/>
        <n v="55"/>
        <n v="75"/>
        <n v="86"/>
        <n v="63"/>
        <n v="59"/>
        <n v="68"/>
        <n v="69"/>
        <n v="89"/>
        <n v="46"/>
        <n v="54"/>
        <n v="79"/>
        <n v="73"/>
        <n v="57"/>
        <n v="81"/>
        <n v="66"/>
        <n v="80"/>
        <n v="88"/>
        <n v="31"/>
        <n v="76"/>
        <n v="85"/>
        <n v="72"/>
        <n v="83"/>
        <n v="77"/>
        <n v="78"/>
        <n v="84"/>
        <n v="62"/>
        <n v="40"/>
        <n v="61"/>
        <n v="74"/>
        <n v="64"/>
        <n v="87"/>
        <n v="45"/>
        <n v="15"/>
        <n v="67"/>
        <n v="41"/>
        <n v="70"/>
        <n v="58"/>
        <n v="56"/>
        <n v="39"/>
        <n v="29"/>
        <n v="34"/>
        <n v="12"/>
        <n v="60"/>
        <n v="16"/>
        <n v="42"/>
        <n v="30"/>
        <n v="32"/>
        <n v="27"/>
        <n v="8"/>
        <n v="23"/>
        <n v="20"/>
        <n v="38"/>
        <n v="50"/>
        <n v="28"/>
        <n v="9"/>
        <n v="33"/>
        <n v="21"/>
        <n v="18"/>
        <n v="51"/>
        <n v="5"/>
        <n v="37"/>
        <n v="52"/>
        <n v="11"/>
      </sharedItems>
    </cacheField>
    <cacheField name="end" numFmtId="0">
      <sharedItems containsMixedTypes="1" containsNumber="1" containsInteger="1" minValue="5" maxValue="90"/>
    </cacheField>
    <cacheField name="grade" numFmtId="0">
      <sharedItems containsMixedTypes="1" containsNumber="1" minValue="1" maxValue="6"/>
    </cacheField>
    <cacheField name="location" numFmtId="0">
      <sharedItems/>
    </cacheField>
    <cacheField name="opponent" numFmtId="0">
      <sharedItems/>
    </cacheField>
    <cacheField name="tG" numFmtId="0">
      <sharedItems/>
    </cacheField>
    <cacheField name="tGA" numFmtId="0">
      <sharedItems/>
    </cacheField>
    <cacheField name="npG" numFmtId="0">
      <sharedItems containsSemiMixedTypes="0" containsString="0" containsNumber="1" containsInteger="1" minValue="0" maxValue="4"/>
    </cacheField>
    <cacheField name="pG" numFmtId="0">
      <sharedItems containsSemiMixedTypes="0" containsString="0" containsNumber="1" containsInteger="1" minValue="0" maxValue="2"/>
    </cacheField>
    <cacheField name="npA" numFmtId="0">
      <sharedItems containsSemiMixedTypes="0" containsString="0" containsNumber="1" containsInteger="1" minValue="0" maxValue="3"/>
    </cacheField>
    <cacheField name="pA" numFmtId="0">
      <sharedItems containsSemiMixedTypes="0" containsString="0" containsNumber="1" containsInteger="1" minValue="0" maxValue="1"/>
    </cacheField>
    <cacheField name="ownG" numFmtId="0">
      <sharedItems containsSemiMixedTypes="0" containsString="0" containsNumber="1" containsInteger="1" minValue="0" maxValue="1"/>
    </cacheField>
    <cacheField name="ylw" numFmtId="0">
      <sharedItems containsSemiMixedTypes="0" containsString="0" containsNumber="1" containsInteger="1" minValue="0" maxValue="1"/>
    </cacheField>
    <cacheField name="ylwred" numFmtId="0">
      <sharedItems containsSemiMixedTypes="0" containsString="0" containsNumber="1" containsInteger="1" minValue="0" maxValue="1"/>
    </cacheField>
    <cacheField name="red" numFmtId="0">
      <sharedItems containsSemiMixedTypes="0" containsString="0" containsNumber="1" containsInteger="1" minValue="0" maxValue="1"/>
    </cacheField>
    <cacheField name="sds" numFmtId="0">
      <sharedItems/>
    </cacheField>
    <cacheField name="Position" numFmtId="0">
      <sharedItems count="5">
        <s v="GOALKEEPER"/>
        <s v="DEFENDER"/>
        <s v="MIDFIELDER"/>
        <s v="FORWARD"/>
        <e v="#N/A"/>
      </sharedItems>
    </cacheField>
    <cacheField name="kID" numFmtId="0">
      <sharedItems count="458">
        <s v="pl-k00084309"/>
        <s v="pl-k00113185"/>
        <s v="pl-k00106087"/>
        <s v="pl-k00084365"/>
        <s v="pl-k00091126"/>
        <s v="pl-k00104895"/>
        <s v="pl-k00076799"/>
        <s v="pl-k00107684"/>
        <s v="pl-k00067514"/>
        <s v="pl-k00075072"/>
        <s v="pl-k00076954"/>
        <s v="pl-k00112498"/>
        <s v="pl-k00090371"/>
        <s v="pl-k00137935"/>
        <s v="pl-k00117583"/>
        <s v="pl-k00066249"/>
        <s v="pl-k00079199"/>
        <s v="pl-k00077333"/>
        <s v="pl-k00082727"/>
        <s v="pl-k00081913"/>
        <s v="pl-k00057925"/>
        <s v="pl-k00114601"/>
        <s v="pl-k00070592"/>
        <s v="pl-k00123844"/>
        <s v="pl-k00121927"/>
        <s v="pl-k00057343"/>
        <s v="pl-k00070997"/>
        <s v="pl-k00081465"/>
        <s v="pl-k00068029"/>
        <s v="pl-k00107693"/>
        <s v="pl-k00132800"/>
        <s v="pl-k00097797"/>
        <s v="pl-k00088240"/>
        <s v="pl-k00119825"/>
        <s v="pl-k00118662"/>
        <s v="pl-k00144843"/>
        <s v="pl-k00143938"/>
        <e v="#N/A"/>
        <s v="pl-k00085778"/>
        <s v="pl-k00129118"/>
        <s v="pl-k00058548"/>
        <s v="pl-k00069255"/>
        <s v="pl-k00135025"/>
        <s v="pl-k00087750"/>
        <s v="pl-k00130252"/>
        <s v="pl-k00057894"/>
        <s v="pl-k00099794"/>
        <s v="pl-k00131111"/>
        <s v="pl-k00110717"/>
        <s v="pl-k00133398"/>
        <s v="pl-k00071021"/>
        <s v="pl-k00139305"/>
        <s v="pl-k00076446"/>
        <s v="pl-k00076575"/>
        <s v="pl-k00102800"/>
        <s v="pl-k00112924"/>
        <s v="pl-k00094920"/>
        <s v="pl-k00167652"/>
        <s v="pl-k00085014"/>
        <s v="pl-k00067144"/>
        <s v="pl-k00080342"/>
        <s v="pl-k00109956"/>
        <s v="pl-k00097629"/>
        <s v="pl-k00078467"/>
        <s v="pl-k00099754"/>
        <s v="pl-k00073015"/>
        <s v="pl-k00082966"/>
        <s v="pl-k00089834"/>
        <s v="pl-k00066531"/>
        <s v="pl-k00105566"/>
        <s v="pl-k00098654"/>
        <s v="pl-k00123796"/>
        <s v="pl-k00140723"/>
        <s v="pl-k00131053"/>
        <s v="pl-k00118059"/>
        <s v="pl-k00049258"/>
        <s v="pl-k00070381"/>
        <s v="pl-k00089406"/>
        <s v="pl-k00152386"/>
        <s v="pl-k00039245"/>
        <s v="pl-k00132183"/>
        <s v="pl-k00096038"/>
        <s v="pl-k00067724"/>
        <s v="pl-k00066084"/>
        <s v="pl-k00079504"/>
        <s v="pl-k00136435"/>
        <s v="pl-k00080088"/>
        <s v="pl-k00059041"/>
        <s v="pl-k00104978"/>
        <s v="pl-k00083988"/>
        <s v="pl-k00098165"/>
        <s v="pl-k00088770"/>
        <s v="pl-k00075625"/>
        <s v="pl-k00105275"/>
        <s v="pl-k00141456"/>
        <s v="pl-k00102795"/>
        <s v="pl-k00149666"/>
        <s v="pl-k00094223"/>
        <s v="pl-k00149677"/>
        <s v="pl-k00082076"/>
        <s v="pl-k00153415"/>
        <s v="pl-k00080029"/>
        <s v="pl-k00084545"/>
        <s v="pl-k00079188"/>
        <s v="pl-k00143830"/>
        <s v="pl-k00047724"/>
        <s v="pl-k00103702"/>
        <s v="pl-k00106313"/>
        <s v="pl-k00141224"/>
        <s v="pl-k00118660"/>
        <s v="pl-k00075198"/>
        <s v="pl-k00125975"/>
        <s v="pl-k00091011"/>
        <s v="pl-k00110187"/>
        <s v="pl-k00079914"/>
        <s v="pl-k00058963"/>
        <s v="pl-k00097901"/>
        <s v="pl-k00106697"/>
        <s v="pl-k00116735"/>
        <s v="pl-k00080766"/>
        <s v="pl-k00063777"/>
        <s v="pl-k00111919"/>
        <s v="pl-k00084940"/>
        <s v="pl-k00072706"/>
        <s v="pl-k00079503"/>
        <s v="pl-k00103374"/>
        <s v="pl-k00102817"/>
        <s v="pl-k00119858"/>
        <s v="pl-k00072759"/>
        <s v="pl-k00130251"/>
        <s v="pl-k00079935"/>
        <s v="pl-k00070990"/>
        <s v="pl-k00090149"/>
        <s v="pl-k00149407"/>
        <s v="pl-k00078917"/>
        <s v="pl-k00136677"/>
        <s v="pl-k00047579"/>
        <s v="pl-k00097912"/>
        <s v="pl-k00072755"/>
        <s v="pl-k00079360"/>
        <s v="pl-k00104317"/>
        <s v="pl-k00085382"/>
        <s v="pl-k00105180"/>
        <s v="pl-k00130566"/>
        <s v="pl-k00116714"/>
        <s v="pl-k00079176"/>
        <s v="pl-k00087885"/>
        <s v="pl-k00080351"/>
        <s v="pl-k00087705"/>
        <s v="pl-k00079813"/>
        <s v="pl-k00143055"/>
        <s v="pl-k00121863"/>
        <s v="pl-k00131930"/>
        <s v="pl-k00106698"/>
        <s v="pl-k00082119"/>
        <s v="pl-k00107843"/>
        <s v="pl-k00088182"/>
        <s v="pl-k00139040"/>
        <s v="pl-k00101253"/>
        <s v="pl-k00075006"/>
        <s v="pl-k00101460"/>
        <s v="pl-k00097350"/>
        <s v="pl-k00119868"/>
        <s v="pl-k00080554"/>
        <s v="pl-k00082087"/>
        <s v="pl-k00119823"/>
        <s v="pl-k00086106"/>
        <s v="pl-k00096744"/>
        <s v="pl-k00075624"/>
        <s v="pl-k00097999"/>
        <s v="pl-k00079577"/>
        <s v="pl-k00087441"/>
        <s v="pl-k00093843"/>
        <s v="pl-k00139273"/>
        <s v="pl-k00101783"/>
        <s v="pl-k00136835"/>
        <s v="pl-k00076053"/>
        <s v="pl-k00071151"/>
        <s v="pl-k00090042"/>
        <s v="pl-k00082539"/>
        <s v="pl-k00058003"/>
        <s v="pl-k00135660"/>
        <s v="pl-k00096032"/>
        <s v="pl-k00094959"/>
        <s v="pl-k00117298"/>
        <s v="pl-k00121838"/>
        <s v="pl-k00057247"/>
        <s v="pl-k00065090"/>
        <s v="pl-k00118312"/>
        <s v="pl-k00128262"/>
        <s v="pl-k00060535"/>
        <s v="pl-k00147901"/>
        <s v="pl-k00118051"/>
        <s v="pl-k00145004"/>
        <s v="pl-k00123373"/>
        <s v="pl-k00164996"/>
        <s v="pl-k00065896"/>
        <s v="pl-k00071294"/>
        <s v="pl-k00089857"/>
        <s v="pl-k00104484"/>
        <s v="pl-k00100305"/>
        <s v="pl-k00153662"/>
        <s v="pl-k00080083"/>
        <s v="pl-k00076421"/>
        <s v="pl-k00088376"/>
        <s v="pl-k00087823"/>
        <s v="pl-k00088192"/>
        <s v="pl-k00060522"/>
        <s v="pl-k00111928"/>
        <s v="pl-k00132207"/>
        <s v="pl-k00100591"/>
        <s v="pl-k00105274"/>
        <s v="pl-k00054640"/>
        <s v="pl-k00144287"/>
        <s v="pl-k00083928"/>
        <s v="pl-k00075651"/>
        <s v="pl-k00092237"/>
        <s v="pl-k00054657"/>
        <s v="pl-k00101614"/>
        <s v="pl-k00058938"/>
        <s v="pl-k00057241"/>
        <s v="pl-k00089441"/>
        <s v="pl-k00114616"/>
        <s v="pl-k00090095"/>
        <s v="pl-k00101451"/>
        <s v="pl-k00132863"/>
        <s v="pl-k00071610"/>
        <s v="pl-k00091663"/>
        <s v="pl-k00088061"/>
        <s v="pl-k00137082"/>
        <s v="pl-k00063586"/>
        <s v="pl-k00136357"/>
        <s v="pl-k00138020"/>
        <s v="pl-k00087673"/>
        <s v="pl-k00080174"/>
        <s v="pl-k00066745"/>
        <s v="pl-k00096140"/>
        <s v="pl-k00104485"/>
        <s v="pl-k00058007"/>
        <s v="pl-k00054652"/>
        <s v="pl-k00102402"/>
        <s v="pl-k00073206"/>
        <s v="pl-k00068578"/>
        <s v="pl-k00105841"/>
        <s v="pl-k00114736"/>
        <s v="pl-k00131588"/>
        <s v="pl-k00106928"/>
        <s v="pl-k00118755"/>
        <s v="pl-k00089649"/>
        <s v="pl-k00058740"/>
        <s v="pl-k00123524"/>
        <s v="pl-k00146959"/>
        <s v="pl-k00042122"/>
        <s v="pl-k00096680"/>
        <s v="pl-k00114612"/>
        <s v="pl-k00084550"/>
        <s v="pl-k00129414"/>
        <s v="pl-k00089655"/>
        <s v="pl-k00151054"/>
        <s v="pl-k00043592"/>
        <s v="pl-k00148187"/>
        <s v="pl-k00103878"/>
        <s v="pl-k00131919"/>
        <s v="pl-k00123991"/>
        <s v="pl-k00115533"/>
        <s v="pl-k00146323"/>
        <s v="pl-k00146292"/>
        <s v="pl-k00118291"/>
        <s v="pl-k00155136"/>
        <s v="pl-k00135346"/>
        <s v="pl-k00118061"/>
        <s v="pl-k00149094"/>
        <s v="pl-k00102956"/>
        <s v="pl-k00118285"/>
        <s v="pl-k00112668"/>
        <s v="pl-k00093688"/>
        <s v="pl-k00125604"/>
        <s v="pl-k00064040"/>
        <s v="pl-k00099757"/>
        <s v="pl-k00089892"/>
        <s v="pl-k00095291"/>
        <s v="pl-k00116616"/>
        <s v="pl-k00125269"/>
        <s v="pl-k00059580"/>
        <s v="pl-k00071930"/>
        <s v="pl-k00105999"/>
        <s v="pl-k00071980"/>
        <s v="pl-k00139327"/>
        <s v="pl-k00155796"/>
        <s v="pl-k00139331"/>
        <s v="pl-k00030669"/>
        <s v="pl-k00115990"/>
        <s v="pl-k00103853"/>
        <s v="pl-k00088151"/>
        <s v="pl-k00099583"/>
        <s v="pl-k00071150"/>
        <s v="pl-k00138529"/>
        <s v="pl-k00125181"/>
        <s v="pl-k00107692"/>
        <s v="pl-k00066753"/>
        <s v="pl-k00070605"/>
        <s v="pl-k00039317"/>
        <s v="pl-k00081437"/>
        <s v="pl-k00084523"/>
        <s v="pl-k00039161"/>
        <s v="pl-k00086166"/>
        <s v="pl-k00066754"/>
        <s v="pl-k00085013"/>
        <s v="pl-k00084943"/>
        <s v="pl-k00138699"/>
        <s v="pl-k00079078"/>
        <s v="pl-k00077817"/>
        <s v="pl-k00096210"/>
        <s v="pl-k00068667"/>
        <s v="pl-k00103305"/>
        <s v="pl-k00081971"/>
        <s v="pl-k00088765"/>
        <s v="pl-k00129784"/>
        <s v="pl-k00124798"/>
        <s v="pl-k00075632"/>
        <s v="pl-k00135247"/>
        <s v="pl-k00153240"/>
        <s v="pl-k00084538"/>
        <s v="pl-k00095222"/>
        <s v="pl-k00137800"/>
        <s v="pl-k00110890"/>
        <s v="pl-k00112064"/>
        <s v="pl-k00113667"/>
        <s v="pl-k00132173"/>
        <s v="pl-k00103527"/>
        <s v="pl-k00064802"/>
        <s v="pl-k00090133"/>
        <s v="pl-k00073704"/>
        <s v="pl-k00072676"/>
        <s v="pl-k00079713"/>
        <s v="pl-k00099897"/>
        <s v="pl-k00109417"/>
        <s v="pl-k00080875"/>
        <s v="pl-k00138530"/>
        <s v="pl-k00131800"/>
        <s v="pl-k00108204"/>
        <s v="pl-k00109512"/>
        <s v="pl-k00082711"/>
        <s v="pl-k00089233"/>
        <s v="pl-k00131172"/>
        <s v="pl-k00057245"/>
        <s v="pl-k00132204"/>
        <s v="pl-k00094305"/>
        <s v="pl-k00038851"/>
        <s v="pl-k00126213"/>
        <s v="pl-k00101721"/>
        <s v="pl-k00089650"/>
        <s v="pl-k00118768"/>
        <s v="pl-k00125797"/>
        <s v="pl-k00099914"/>
        <s v="pl-k00117805"/>
        <s v="pl-k00106370"/>
        <s v="pl-k00075379"/>
        <s v="pl-k00050237"/>
        <s v="pl-k00147890"/>
        <s v="pl-k00075261"/>
        <s v="pl-k00111315"/>
        <s v="pl-k00088986"/>
        <s v="pl-k00093478"/>
        <s v="pl-k00110417"/>
        <s v="pl-k00143858"/>
        <s v="pl-k00101639"/>
        <s v="pl-k00153573"/>
        <s v="pl-k00075628"/>
        <s v="pl-k00167084"/>
        <s v="pl-k00072607"/>
        <s v="pl-k00098320"/>
        <s v="pl-k00136673"/>
        <s v="pl-k00146044"/>
        <s v="pl-k00058073"/>
        <s v="pl-k00095063"/>
        <s v="pl-k00131396"/>
        <s v="pl-k00119706"/>
        <s v="pl-k00105845"/>
        <s v="pl-k00089442"/>
        <s v="pl-k00139335"/>
        <s v="pl-k00139482"/>
        <s v="pl-k00100558"/>
        <s v="pl-k00095487"/>
        <s v="pl-k00132187"/>
        <s v="pl-k00118073"/>
        <s v="pl-k00129212"/>
        <s v="pl-k00106078"/>
        <s v="pl-k00088774"/>
        <s v="pl-k00139302"/>
        <s v="pl-k00124089"/>
        <s v="pl-k00124455"/>
        <s v="pl-k00082732"/>
        <s v="pl-k00079036"/>
        <s v="pl-k00116369"/>
        <s v="pl-k00119824"/>
        <s v="pl-k00100299"/>
        <s v="pl-k00163733"/>
        <s v="pl-k00119613"/>
        <s v="pl-k00079543"/>
        <s v="pl-k00101899"/>
        <s v="pl-k00075608"/>
        <s v="pl-k00116706"/>
        <s v="pl-k00097452"/>
        <s v="pl-k00130593"/>
        <s v="pl-k00095745"/>
        <s v="pl-k00080364"/>
        <s v="pl-k00130568"/>
        <s v="pl-k00094599"/>
        <s v="pl-k00153779"/>
        <s v="pl-k00119357"/>
        <s v="pl-k00145594"/>
        <s v="pl-k00065503"/>
        <s v="pl-k00040891"/>
        <s v="pl-k00037056"/>
        <s v="pl-k00131628"/>
        <s v="pl-k00090996"/>
        <s v="pl-k00063799"/>
        <s v="pl-k00093610"/>
        <s v="pl-k00152047"/>
        <s v="pl-k00129671"/>
        <s v="pl-k00132205"/>
        <s v="pl-k00057797"/>
        <s v="pl-k00153733"/>
        <s v="pl-k00083673"/>
        <s v="pl-k00112134"/>
        <s v="pl-k00110984"/>
        <s v="pl-k00148820"/>
        <s v="pl-k00147672"/>
        <s v="pl-k00072199"/>
        <s v="pl-k00083812"/>
        <s v="pl-k00072684"/>
        <s v="pl-k00116648"/>
        <s v="pl-k00048998"/>
        <s v="pl-k00114735"/>
        <s v="pl-k00070806"/>
        <s v="pl-k00079484"/>
        <s v="pl-k00164430"/>
        <s v="pl-k00101673"/>
        <s v="pl-k00069475"/>
        <s v="pl-k00110422"/>
        <s v="pl-k00139342"/>
        <s v="pl-k00089775"/>
        <s v="pl-k00138453"/>
        <s v="pl-k00058774"/>
        <s v="pl-k00132198"/>
        <s v="pl-k00114751"/>
        <s v="pl-k00092331"/>
        <s v="pl-k00091372"/>
        <s v="pl-k00093359"/>
        <s v="pl-k00089434"/>
        <s v="pl-k00158918"/>
        <s v="pl-k00088705"/>
        <s v="pl-k00109835"/>
        <s v="pl-k00103695"/>
        <s v="pl-k00146034"/>
        <s v="pl-k00139276"/>
        <s v="pl-k00070987"/>
      </sharedItems>
    </cacheField>
    <cacheField name="MW" numFmtId="0">
      <sharedItems containsMixedTypes="1" containsNumber="1" minValue="0.5" maxValue="999" count="40">
        <n v="2.6"/>
        <n v="1.5"/>
        <n v="2"/>
        <n v="2.8"/>
        <n v="3"/>
        <n v="2.2000000000000002"/>
        <n v="1.7"/>
        <n v="3.5"/>
        <n v="2.5"/>
        <n v="3.8"/>
        <n v="1.6"/>
        <n v="1"/>
        <n v="1.8"/>
        <n v="1.4"/>
        <n v="3.6"/>
        <n v="5.5"/>
        <n v="6"/>
        <n v="6.5"/>
        <n v="4"/>
        <n v="8.5"/>
        <n v="3.2"/>
        <n v="4.5"/>
        <n v="3.7"/>
        <n v="8"/>
        <n v="5"/>
        <n v="3.4"/>
        <n v="0.8"/>
        <n v="1.2"/>
        <n v="0.5"/>
        <n v="2.4"/>
        <n v="0.7"/>
        <n v="4.8"/>
        <n v="4.2"/>
        <n v="2.7"/>
        <n v="0.6"/>
        <e v="#N/A"/>
        <n v="7"/>
        <n v="1.3"/>
        <n v="7.5"/>
        <n v="999"/>
      </sharedItems>
    </cacheField>
    <cacheField name="Punkte" numFmtId="0">
      <sharedItems containsMixedTypes="1" containsNumber="1" containsInteger="1" minValue="-4" maxValue="198"/>
    </cacheField>
    <cacheField name="Note" numFmtId="0">
      <sharedItems containsMixedTypes="1" containsNumber="1" minValue="0" maxValue="6"/>
    </cacheField>
    <cacheField name="G_coef" numFmtId="0">
      <sharedItems containsSemiMixedTypes="0" containsString="0" containsNumber="1" containsInteger="1" minValue="3" maxValue="6"/>
    </cacheField>
    <cacheField name="status_pts" numFmtId="0">
      <sharedItems containsSemiMixedTypes="0" containsString="0" containsNumber="1" containsInteger="1" minValue="0" maxValue="4"/>
    </cacheField>
    <cacheField name="grade_pts" numFmtId="0">
      <sharedItems containsMixedTypes="1" containsNumber="1" containsInteger="1" minValue="-10" maxValue="10"/>
    </cacheField>
    <cacheField name="npG_pts" numFmtId="0">
      <sharedItems containsSemiMixedTypes="0" containsString="0" containsNumber="1" containsInteger="1" minValue="0" maxValue="12"/>
    </cacheField>
    <cacheField name="pG_pts" numFmtId="0">
      <sharedItems containsSemiMixedTypes="0" containsString="0" containsNumber="1" containsInteger="1" minValue="0" maxValue="6"/>
    </cacheField>
    <cacheField name="npA_pts" numFmtId="0">
      <sharedItems containsSemiMixedTypes="0" containsString="0" containsNumber="1" containsInteger="1" minValue="0" maxValue="6"/>
    </cacheField>
    <cacheField name="pA_pts" numFmtId="0">
      <sharedItems containsSemiMixedTypes="0" containsString="0" containsNumber="1" containsInteger="1" minValue="0" maxValue="2"/>
    </cacheField>
    <cacheField name="ylwred_pts" numFmtId="0">
      <sharedItems containsSemiMixedTypes="0" containsString="0" containsNumber="1" containsInteger="1" minValue="-3" maxValue="0"/>
    </cacheField>
    <cacheField name="red_pts" numFmtId="0">
      <sharedItems containsSemiMixedTypes="0" containsString="0" containsNumber="1" containsInteger="1" minValue="-6" maxValue="0"/>
    </cacheField>
    <cacheField name="sds_pts" numFmtId="0">
      <sharedItems containsSemiMixedTypes="0" containsString="0" containsNumber="1" containsInteger="1" minValue="0" maxValue="3"/>
    </cacheField>
    <cacheField name="clean_sheet_pts" numFmtId="0">
      <sharedItems containsSemiMixedTypes="0" containsString="0" containsNumber="1" containsInteger="1" minValue="0" maxValue="2"/>
    </cacheField>
    <cacheField name="points" numFmtId="0">
      <sharedItems containsSemiMixedTypes="0" containsString="0" containsNumber="1" containsInteger="1" minValue="-14" maxValue="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90">
  <r>
    <x v="0"/>
    <x v="0"/>
    <x v="0"/>
    <x v="0"/>
    <x v="0"/>
    <n v="90"/>
    <n v="2.5"/>
    <s v="home"/>
    <s v="Bayer 04 Leverkusen"/>
    <s v="2"/>
    <s v="3"/>
    <n v="0"/>
    <n v="0"/>
    <n v="0"/>
    <n v="0"/>
    <n v="0"/>
    <n v="0"/>
    <n v="0"/>
    <n v="0"/>
    <s v="FALSE"/>
    <x v="0"/>
    <x v="0"/>
    <x v="0"/>
    <n v="14"/>
    <n v="3.5"/>
    <n v="6"/>
    <n v="4"/>
    <n v="4"/>
    <n v="0"/>
    <n v="0"/>
    <n v="0"/>
    <n v="0"/>
    <n v="0"/>
    <n v="0"/>
    <n v="0"/>
    <n v="0"/>
    <n v="8"/>
  </r>
  <r>
    <x v="0"/>
    <x v="0"/>
    <x v="0"/>
    <x v="1"/>
    <x v="0"/>
    <n v="90"/>
    <n v="4"/>
    <s v="home"/>
    <s v="Bayer 04 Leverkusen"/>
    <s v="2"/>
    <s v="3"/>
    <n v="0"/>
    <n v="0"/>
    <n v="0"/>
    <n v="0"/>
    <n v="0"/>
    <n v="0"/>
    <n v="0"/>
    <n v="0"/>
    <s v="FALSE"/>
    <x v="1"/>
    <x v="1"/>
    <x v="1"/>
    <n v="32"/>
    <n v="4"/>
    <n v="5"/>
    <n v="4"/>
    <n v="-2"/>
    <n v="0"/>
    <n v="0"/>
    <n v="0"/>
    <n v="0"/>
    <n v="0"/>
    <n v="0"/>
    <n v="0"/>
    <n v="0"/>
    <n v="2"/>
  </r>
  <r>
    <x v="0"/>
    <x v="0"/>
    <x v="0"/>
    <x v="2"/>
    <x v="0"/>
    <n v="90"/>
    <n v="3"/>
    <s v="home"/>
    <s v="Bayer 04 Leverkusen"/>
    <s v="2"/>
    <s v="3"/>
    <n v="0"/>
    <n v="0"/>
    <n v="0"/>
    <n v="0"/>
    <n v="0"/>
    <n v="0"/>
    <n v="0"/>
    <n v="0"/>
    <s v="FALSE"/>
    <x v="1"/>
    <x v="2"/>
    <x v="2"/>
    <n v="77"/>
    <n v="3.33"/>
    <n v="5"/>
    <n v="4"/>
    <n v="2"/>
    <n v="0"/>
    <n v="0"/>
    <n v="0"/>
    <n v="0"/>
    <n v="0"/>
    <n v="0"/>
    <n v="0"/>
    <n v="0"/>
    <n v="6"/>
  </r>
  <r>
    <x v="0"/>
    <x v="0"/>
    <x v="0"/>
    <x v="3"/>
    <x v="0"/>
    <n v="90"/>
    <n v="3.5"/>
    <s v="home"/>
    <s v="Bayer 04 Leverkusen"/>
    <s v="2"/>
    <s v="3"/>
    <n v="1"/>
    <n v="0"/>
    <n v="0"/>
    <n v="0"/>
    <n v="0"/>
    <n v="0"/>
    <n v="0"/>
    <n v="0"/>
    <s v="FALSE"/>
    <x v="1"/>
    <x v="3"/>
    <x v="2"/>
    <n v="55"/>
    <n v="3.17"/>
    <n v="5"/>
    <n v="4"/>
    <n v="0"/>
    <n v="5"/>
    <n v="0"/>
    <n v="0"/>
    <n v="0"/>
    <n v="0"/>
    <n v="0"/>
    <n v="0"/>
    <n v="0"/>
    <n v="9"/>
  </r>
  <r>
    <x v="0"/>
    <x v="0"/>
    <x v="0"/>
    <x v="4"/>
    <x v="0"/>
    <n v="90"/>
    <n v="4"/>
    <s v="home"/>
    <s v="Bayer 04 Leverkusen"/>
    <s v="2"/>
    <s v="3"/>
    <n v="0"/>
    <n v="0"/>
    <n v="0"/>
    <n v="0"/>
    <n v="0"/>
    <n v="0"/>
    <n v="0"/>
    <n v="0"/>
    <s v="FALSE"/>
    <x v="2"/>
    <x v="4"/>
    <x v="3"/>
    <n v="77"/>
    <n v="3.33"/>
    <n v="4"/>
    <n v="4"/>
    <n v="-2"/>
    <n v="0"/>
    <n v="0"/>
    <n v="0"/>
    <n v="0"/>
    <n v="0"/>
    <n v="0"/>
    <n v="0"/>
    <n v="0"/>
    <n v="2"/>
  </r>
  <r>
    <x v="0"/>
    <x v="0"/>
    <x v="0"/>
    <x v="5"/>
    <x v="0"/>
    <n v="71"/>
    <n v="3.5"/>
    <s v="home"/>
    <s v="Bayer 04 Leverkusen"/>
    <s v="2"/>
    <s v="3"/>
    <n v="0"/>
    <n v="0"/>
    <n v="0"/>
    <n v="0"/>
    <n v="0"/>
    <n v="0"/>
    <n v="0"/>
    <n v="0"/>
    <s v="FALSE"/>
    <x v="2"/>
    <x v="5"/>
    <x v="4"/>
    <n v="66"/>
    <n v="3.21"/>
    <n v="4"/>
    <n v="4"/>
    <n v="0"/>
    <n v="0"/>
    <n v="0"/>
    <n v="0"/>
    <n v="0"/>
    <n v="0"/>
    <n v="0"/>
    <n v="0"/>
    <n v="0"/>
    <n v="4"/>
  </r>
  <r>
    <x v="0"/>
    <x v="0"/>
    <x v="0"/>
    <x v="6"/>
    <x v="0"/>
    <n v="90"/>
    <n v="3.5"/>
    <s v="home"/>
    <s v="Bayer 04 Leverkusen"/>
    <s v="2"/>
    <s v="3"/>
    <n v="0"/>
    <n v="0"/>
    <n v="0"/>
    <n v="0"/>
    <n v="0"/>
    <n v="0"/>
    <n v="0"/>
    <n v="0"/>
    <s v="FALSE"/>
    <x v="2"/>
    <x v="6"/>
    <x v="5"/>
    <n v="42"/>
    <n v="3.75"/>
    <n v="4"/>
    <n v="4"/>
    <n v="0"/>
    <n v="0"/>
    <n v="0"/>
    <n v="0"/>
    <n v="0"/>
    <n v="0"/>
    <n v="0"/>
    <n v="0"/>
    <n v="0"/>
    <n v="4"/>
  </r>
  <r>
    <x v="0"/>
    <x v="0"/>
    <x v="0"/>
    <x v="7"/>
    <x v="0"/>
    <n v="90"/>
    <n v="5"/>
    <s v="home"/>
    <s v="Bayer 04 Leverkusen"/>
    <s v="2"/>
    <s v="3"/>
    <n v="0"/>
    <n v="0"/>
    <n v="0"/>
    <n v="0"/>
    <n v="0"/>
    <n v="0"/>
    <n v="0"/>
    <n v="0"/>
    <s v="FALSE"/>
    <x v="1"/>
    <x v="7"/>
    <x v="6"/>
    <n v="8"/>
    <n v="4.33"/>
    <n v="5"/>
    <n v="4"/>
    <n v="-6"/>
    <n v="0"/>
    <n v="0"/>
    <n v="0"/>
    <n v="0"/>
    <n v="0"/>
    <n v="0"/>
    <n v="0"/>
    <n v="0"/>
    <n v="-2"/>
  </r>
  <r>
    <x v="0"/>
    <x v="0"/>
    <x v="0"/>
    <x v="8"/>
    <x v="0"/>
    <n v="90"/>
    <n v="2"/>
    <s v="home"/>
    <s v="Bayer 04 Leverkusen"/>
    <s v="2"/>
    <s v="3"/>
    <n v="0"/>
    <n v="0"/>
    <n v="1"/>
    <n v="0"/>
    <n v="0"/>
    <n v="0"/>
    <n v="0"/>
    <n v="0"/>
    <s v="FALSE"/>
    <x v="2"/>
    <x v="8"/>
    <x v="7"/>
    <n v="64"/>
    <n v="3.28"/>
    <n v="4"/>
    <n v="4"/>
    <n v="6"/>
    <n v="0"/>
    <n v="0"/>
    <n v="2"/>
    <n v="0"/>
    <n v="0"/>
    <n v="0"/>
    <n v="0"/>
    <n v="0"/>
    <n v="12"/>
  </r>
  <r>
    <x v="0"/>
    <x v="0"/>
    <x v="0"/>
    <x v="9"/>
    <x v="0"/>
    <n v="71"/>
    <n v="5"/>
    <s v="home"/>
    <s v="Bayer 04 Leverkusen"/>
    <s v="2"/>
    <s v="3"/>
    <n v="0"/>
    <n v="0"/>
    <n v="0"/>
    <n v="0"/>
    <n v="0"/>
    <n v="0"/>
    <n v="0"/>
    <n v="0"/>
    <s v="FALSE"/>
    <x v="3"/>
    <x v="9"/>
    <x v="8"/>
    <n v="91"/>
    <n v="3.39"/>
    <n v="3"/>
    <n v="4"/>
    <n v="-6"/>
    <n v="0"/>
    <n v="0"/>
    <n v="0"/>
    <n v="0"/>
    <n v="0"/>
    <n v="0"/>
    <n v="0"/>
    <n v="0"/>
    <n v="-2"/>
  </r>
  <r>
    <x v="0"/>
    <x v="0"/>
    <x v="0"/>
    <x v="10"/>
    <x v="0"/>
    <n v="90"/>
    <n v="2.5"/>
    <s v="home"/>
    <s v="Bayer 04 Leverkusen"/>
    <s v="2"/>
    <s v="3"/>
    <n v="1"/>
    <n v="0"/>
    <n v="0"/>
    <n v="0"/>
    <n v="0"/>
    <n v="0"/>
    <n v="0"/>
    <n v="0"/>
    <s v="FALSE"/>
    <x v="3"/>
    <x v="10"/>
    <x v="9"/>
    <n v="132"/>
    <n v="3.07"/>
    <n v="3"/>
    <n v="4"/>
    <n v="4"/>
    <n v="3"/>
    <n v="0"/>
    <n v="0"/>
    <n v="0"/>
    <n v="0"/>
    <n v="0"/>
    <n v="0"/>
    <n v="0"/>
    <n v="11"/>
  </r>
  <r>
    <x v="0"/>
    <x v="0"/>
    <x v="1"/>
    <x v="11"/>
    <x v="1"/>
    <n v="90"/>
    <e v="#N/A"/>
    <s v="home"/>
    <s v="Bayer 04 Leverkusen"/>
    <s v="2"/>
    <s v="3"/>
    <n v="0"/>
    <n v="0"/>
    <n v="0"/>
    <n v="0"/>
    <n v="0"/>
    <n v="0"/>
    <n v="0"/>
    <n v="0"/>
    <s v="FALSE"/>
    <x v="3"/>
    <x v="11"/>
    <x v="10"/>
    <n v="29"/>
    <n v="3.5"/>
    <n v="3"/>
    <n v="2"/>
    <e v="#N/A"/>
    <n v="0"/>
    <n v="0"/>
    <n v="0"/>
    <n v="0"/>
    <n v="0"/>
    <n v="0"/>
    <n v="0"/>
    <n v="0"/>
    <n v="2"/>
  </r>
  <r>
    <x v="0"/>
    <x v="0"/>
    <x v="1"/>
    <x v="12"/>
    <x v="1"/>
    <n v="90"/>
    <e v="#N/A"/>
    <s v="home"/>
    <s v="Bayer 04 Leverkusen"/>
    <s v="2"/>
    <s v="3"/>
    <n v="0"/>
    <n v="0"/>
    <n v="0"/>
    <n v="0"/>
    <n v="0"/>
    <n v="0"/>
    <n v="0"/>
    <n v="0"/>
    <s v="FALSE"/>
    <x v="2"/>
    <x v="12"/>
    <x v="2"/>
    <n v="38"/>
    <n v="3.75"/>
    <n v="4"/>
    <n v="2"/>
    <e v="#N/A"/>
    <n v="0"/>
    <n v="0"/>
    <n v="0"/>
    <n v="0"/>
    <n v="0"/>
    <n v="0"/>
    <n v="0"/>
    <n v="0"/>
    <n v="2"/>
  </r>
  <r>
    <x v="0"/>
    <x v="0"/>
    <x v="1"/>
    <x v="13"/>
    <x v="2"/>
    <n v="90"/>
    <e v="#N/A"/>
    <s v="home"/>
    <s v="Bayer 04 Leverkusen"/>
    <s v="2"/>
    <s v="3"/>
    <n v="0"/>
    <n v="0"/>
    <n v="0"/>
    <n v="0"/>
    <n v="0"/>
    <n v="0"/>
    <n v="0"/>
    <n v="0"/>
    <s v="FALSE"/>
    <x v="1"/>
    <x v="13"/>
    <x v="11"/>
    <n v="14"/>
    <n v="0"/>
    <n v="5"/>
    <n v="2"/>
    <e v="#N/A"/>
    <n v="0"/>
    <n v="0"/>
    <n v="0"/>
    <n v="0"/>
    <n v="0"/>
    <n v="0"/>
    <n v="0"/>
    <n v="0"/>
    <n v="2"/>
  </r>
  <r>
    <x v="0"/>
    <x v="0"/>
    <x v="1"/>
    <x v="14"/>
    <x v="2"/>
    <n v="90"/>
    <e v="#N/A"/>
    <s v="home"/>
    <s v="Bayer 04 Leverkusen"/>
    <s v="2"/>
    <s v="3"/>
    <n v="0"/>
    <n v="0"/>
    <n v="0"/>
    <n v="0"/>
    <n v="0"/>
    <n v="0"/>
    <n v="0"/>
    <n v="0"/>
    <s v="FALSE"/>
    <x v="2"/>
    <x v="14"/>
    <x v="12"/>
    <n v="8"/>
    <n v="4.38"/>
    <n v="4"/>
    <n v="2"/>
    <e v="#N/A"/>
    <n v="0"/>
    <n v="0"/>
    <n v="0"/>
    <n v="0"/>
    <n v="0"/>
    <n v="0"/>
    <n v="0"/>
    <n v="0"/>
    <n v="2"/>
  </r>
  <r>
    <x v="0"/>
    <x v="0"/>
    <x v="1"/>
    <x v="15"/>
    <x v="2"/>
    <n v="90"/>
    <e v="#N/A"/>
    <s v="home"/>
    <s v="Bayer 04 Leverkusen"/>
    <s v="2"/>
    <s v="3"/>
    <n v="0"/>
    <n v="0"/>
    <n v="0"/>
    <n v="0"/>
    <n v="0"/>
    <n v="1"/>
    <n v="0"/>
    <n v="0"/>
    <s v="FALSE"/>
    <x v="1"/>
    <x v="15"/>
    <x v="13"/>
    <n v="16"/>
    <n v="3.88"/>
    <n v="5"/>
    <n v="2"/>
    <e v="#N/A"/>
    <n v="0"/>
    <n v="0"/>
    <n v="0"/>
    <n v="0"/>
    <n v="0"/>
    <n v="0"/>
    <n v="0"/>
    <n v="0"/>
    <n v="2"/>
  </r>
  <r>
    <x v="0"/>
    <x v="0"/>
    <x v="2"/>
    <x v="16"/>
    <x v="3"/>
    <e v="#N/A"/>
    <e v="#N/A"/>
    <s v="home"/>
    <s v="Bayer 04 Leverkusen"/>
    <s v="2"/>
    <s v="3"/>
    <n v="0"/>
    <n v="0"/>
    <n v="0"/>
    <n v="0"/>
    <n v="0"/>
    <n v="0"/>
    <n v="0"/>
    <n v="0"/>
    <s v="FALSE"/>
    <x v="0"/>
    <x v="16"/>
    <x v="12"/>
    <n v="87"/>
    <n v="2.88"/>
    <n v="6"/>
    <n v="0"/>
    <e v="#N/A"/>
    <n v="0"/>
    <n v="0"/>
    <n v="0"/>
    <n v="0"/>
    <n v="0"/>
    <n v="0"/>
    <n v="0"/>
    <n v="0"/>
    <n v="0"/>
  </r>
  <r>
    <x v="0"/>
    <x v="0"/>
    <x v="2"/>
    <x v="17"/>
    <x v="3"/>
    <e v="#N/A"/>
    <e v="#N/A"/>
    <s v="home"/>
    <s v="Bayer 04 Leverkusen"/>
    <s v="2"/>
    <s v="3"/>
    <n v="0"/>
    <n v="0"/>
    <n v="0"/>
    <n v="0"/>
    <n v="0"/>
    <n v="0"/>
    <n v="0"/>
    <n v="0"/>
    <s v="FALSE"/>
    <x v="1"/>
    <x v="17"/>
    <x v="10"/>
    <n v="42"/>
    <n v="3.29"/>
    <n v="5"/>
    <n v="0"/>
    <e v="#N/A"/>
    <n v="0"/>
    <n v="0"/>
    <n v="0"/>
    <n v="0"/>
    <n v="0"/>
    <n v="0"/>
    <n v="0"/>
    <n v="0"/>
    <n v="0"/>
  </r>
  <r>
    <x v="0"/>
    <x v="0"/>
    <x v="2"/>
    <x v="18"/>
    <x v="3"/>
    <e v="#N/A"/>
    <e v="#N/A"/>
    <s v="home"/>
    <s v="Bayer 04 Leverkusen"/>
    <s v="2"/>
    <s v="3"/>
    <n v="0"/>
    <n v="0"/>
    <n v="0"/>
    <n v="0"/>
    <n v="0"/>
    <n v="0"/>
    <n v="0"/>
    <n v="0"/>
    <s v="FALSE"/>
    <x v="2"/>
    <x v="18"/>
    <x v="7"/>
    <n v="42"/>
    <n v="3.82"/>
    <n v="4"/>
    <n v="0"/>
    <e v="#N/A"/>
    <n v="0"/>
    <n v="0"/>
    <n v="0"/>
    <n v="0"/>
    <n v="0"/>
    <n v="0"/>
    <n v="0"/>
    <n v="0"/>
    <n v="0"/>
  </r>
  <r>
    <x v="0"/>
    <x v="0"/>
    <x v="2"/>
    <x v="19"/>
    <x v="3"/>
    <e v="#N/A"/>
    <e v="#N/A"/>
    <s v="home"/>
    <s v="Bayer 04 Leverkusen"/>
    <s v="2"/>
    <s v="3"/>
    <n v="0"/>
    <n v="0"/>
    <n v="0"/>
    <n v="0"/>
    <n v="0"/>
    <n v="0"/>
    <n v="0"/>
    <n v="0"/>
    <s v="FALSE"/>
    <x v="2"/>
    <x v="19"/>
    <x v="5"/>
    <n v="12"/>
    <n v="0"/>
    <n v="4"/>
    <n v="0"/>
    <e v="#N/A"/>
    <n v="0"/>
    <n v="0"/>
    <n v="0"/>
    <n v="0"/>
    <n v="0"/>
    <n v="0"/>
    <n v="0"/>
    <n v="0"/>
    <n v="0"/>
  </r>
  <r>
    <x v="0"/>
    <x v="1"/>
    <x v="0"/>
    <x v="20"/>
    <x v="0"/>
    <n v="90"/>
    <n v="2"/>
    <s v="away"/>
    <s v="Bor. Mönchengladbach"/>
    <s v="3"/>
    <s v="2"/>
    <n v="0"/>
    <n v="0"/>
    <n v="0"/>
    <n v="0"/>
    <n v="0"/>
    <n v="0"/>
    <n v="0"/>
    <n v="0"/>
    <s v="FALSE"/>
    <x v="0"/>
    <x v="20"/>
    <x v="14"/>
    <n v="74"/>
    <n v="3.25"/>
    <n v="6"/>
    <n v="4"/>
    <n v="6"/>
    <n v="0"/>
    <n v="0"/>
    <n v="0"/>
    <n v="0"/>
    <n v="0"/>
    <n v="0"/>
    <n v="0"/>
    <n v="0"/>
    <n v="10"/>
  </r>
  <r>
    <x v="0"/>
    <x v="1"/>
    <x v="0"/>
    <x v="21"/>
    <x v="0"/>
    <n v="90"/>
    <n v="4"/>
    <s v="away"/>
    <s v="Bor. Mönchengladbach"/>
    <s v="3"/>
    <s v="2"/>
    <n v="0"/>
    <n v="0"/>
    <n v="0"/>
    <n v="0"/>
    <n v="0"/>
    <n v="0"/>
    <n v="0"/>
    <n v="0"/>
    <s v="FALSE"/>
    <x v="1"/>
    <x v="21"/>
    <x v="14"/>
    <n v="66"/>
    <n v="3.4"/>
    <n v="5"/>
    <n v="4"/>
    <n v="-2"/>
    <n v="0"/>
    <n v="0"/>
    <n v="0"/>
    <n v="0"/>
    <n v="0"/>
    <n v="0"/>
    <n v="0"/>
    <n v="0"/>
    <n v="2"/>
  </r>
  <r>
    <x v="0"/>
    <x v="1"/>
    <x v="0"/>
    <x v="22"/>
    <x v="0"/>
    <n v="90"/>
    <n v="2.5"/>
    <s v="away"/>
    <s v="Bor. Mönchengladbach"/>
    <s v="3"/>
    <s v="2"/>
    <n v="0"/>
    <n v="0"/>
    <n v="0"/>
    <n v="0"/>
    <n v="0"/>
    <n v="0"/>
    <n v="0"/>
    <n v="0"/>
    <s v="FALSE"/>
    <x v="1"/>
    <x v="22"/>
    <x v="15"/>
    <n v="111"/>
    <n v="2.87"/>
    <n v="5"/>
    <n v="4"/>
    <n v="4"/>
    <n v="0"/>
    <n v="0"/>
    <n v="0"/>
    <n v="0"/>
    <n v="0"/>
    <n v="0"/>
    <n v="0"/>
    <n v="0"/>
    <n v="8"/>
  </r>
  <r>
    <x v="0"/>
    <x v="1"/>
    <x v="0"/>
    <x v="23"/>
    <x v="0"/>
    <n v="90"/>
    <n v="3"/>
    <s v="away"/>
    <s v="Bor. Mönchengladbach"/>
    <s v="3"/>
    <s v="2"/>
    <n v="0"/>
    <n v="0"/>
    <n v="0"/>
    <n v="0"/>
    <n v="0"/>
    <n v="0"/>
    <n v="0"/>
    <n v="0"/>
    <s v="FALSE"/>
    <x v="1"/>
    <x v="23"/>
    <x v="0"/>
    <n v="87"/>
    <n v="3.04"/>
    <n v="5"/>
    <n v="4"/>
    <n v="2"/>
    <n v="0"/>
    <n v="0"/>
    <n v="0"/>
    <n v="0"/>
    <n v="0"/>
    <n v="0"/>
    <n v="0"/>
    <n v="0"/>
    <n v="6"/>
  </r>
  <r>
    <x v="0"/>
    <x v="1"/>
    <x v="0"/>
    <x v="24"/>
    <x v="0"/>
    <n v="90"/>
    <n v="2"/>
    <s v="away"/>
    <s v="Bor. Mönchengladbach"/>
    <s v="3"/>
    <s v="2"/>
    <n v="0"/>
    <n v="0"/>
    <n v="0"/>
    <n v="0"/>
    <n v="0"/>
    <n v="0"/>
    <n v="0"/>
    <n v="0"/>
    <s v="FALSE"/>
    <x v="1"/>
    <x v="24"/>
    <x v="16"/>
    <n v="86"/>
    <n v="3.23"/>
    <n v="5"/>
    <n v="4"/>
    <n v="6"/>
    <n v="0"/>
    <n v="0"/>
    <n v="0"/>
    <n v="0"/>
    <n v="0"/>
    <n v="0"/>
    <n v="0"/>
    <n v="0"/>
    <n v="10"/>
  </r>
  <r>
    <x v="0"/>
    <x v="1"/>
    <x v="0"/>
    <x v="25"/>
    <x v="0"/>
    <n v="90"/>
    <n v="3"/>
    <s v="away"/>
    <s v="Bor. Mönchengladbach"/>
    <s v="3"/>
    <s v="2"/>
    <n v="1"/>
    <n v="0"/>
    <n v="0"/>
    <n v="0"/>
    <n v="0"/>
    <n v="0"/>
    <n v="0"/>
    <n v="0"/>
    <s v="FALSE"/>
    <x v="2"/>
    <x v="25"/>
    <x v="16"/>
    <n v="121"/>
    <n v="2.83"/>
    <n v="4"/>
    <n v="4"/>
    <n v="2"/>
    <n v="4"/>
    <n v="0"/>
    <n v="0"/>
    <n v="0"/>
    <n v="0"/>
    <n v="0"/>
    <n v="0"/>
    <n v="0"/>
    <n v="10"/>
  </r>
  <r>
    <x v="0"/>
    <x v="1"/>
    <x v="0"/>
    <x v="26"/>
    <x v="0"/>
    <n v="82"/>
    <n v="3.5"/>
    <s v="away"/>
    <s v="Bor. Mönchengladbach"/>
    <s v="3"/>
    <s v="2"/>
    <n v="0"/>
    <n v="0"/>
    <n v="0"/>
    <n v="0"/>
    <n v="0"/>
    <n v="0"/>
    <n v="0"/>
    <n v="0"/>
    <s v="FALSE"/>
    <x v="2"/>
    <x v="26"/>
    <x v="9"/>
    <n v="67"/>
    <n v="3.2"/>
    <n v="4"/>
    <n v="4"/>
    <n v="0"/>
    <n v="0"/>
    <n v="0"/>
    <n v="0"/>
    <n v="0"/>
    <n v="0"/>
    <n v="0"/>
    <n v="0"/>
    <n v="0"/>
    <n v="4"/>
  </r>
  <r>
    <x v="0"/>
    <x v="1"/>
    <x v="0"/>
    <x v="27"/>
    <x v="0"/>
    <n v="90"/>
    <n v="2.5"/>
    <s v="away"/>
    <s v="Bor. Mönchengladbach"/>
    <s v="3"/>
    <s v="2"/>
    <n v="0"/>
    <n v="0"/>
    <n v="1"/>
    <n v="0"/>
    <n v="0"/>
    <n v="0"/>
    <n v="0"/>
    <n v="0"/>
    <s v="FALSE"/>
    <x v="1"/>
    <x v="27"/>
    <x v="17"/>
    <n v="93"/>
    <n v="3.2"/>
    <n v="5"/>
    <n v="4"/>
    <n v="4"/>
    <n v="0"/>
    <n v="0"/>
    <n v="2"/>
    <n v="0"/>
    <n v="0"/>
    <n v="0"/>
    <n v="0"/>
    <n v="0"/>
    <n v="10"/>
  </r>
  <r>
    <x v="0"/>
    <x v="1"/>
    <x v="0"/>
    <x v="28"/>
    <x v="0"/>
    <n v="65"/>
    <n v="4"/>
    <s v="away"/>
    <s v="Bor. Mönchengladbach"/>
    <s v="3"/>
    <s v="2"/>
    <n v="0"/>
    <n v="0"/>
    <n v="0"/>
    <n v="0"/>
    <n v="0"/>
    <n v="0"/>
    <n v="0"/>
    <n v="0"/>
    <s v="FALSE"/>
    <x v="2"/>
    <x v="28"/>
    <x v="18"/>
    <n v="14"/>
    <n v="3.75"/>
    <n v="4"/>
    <n v="4"/>
    <n v="-2"/>
    <n v="0"/>
    <n v="0"/>
    <n v="0"/>
    <n v="0"/>
    <n v="0"/>
    <n v="0"/>
    <n v="0"/>
    <n v="0"/>
    <n v="2"/>
  </r>
  <r>
    <x v="0"/>
    <x v="1"/>
    <x v="0"/>
    <x v="29"/>
    <x v="0"/>
    <n v="90"/>
    <n v="2"/>
    <s v="away"/>
    <s v="Bor. Mönchengladbach"/>
    <s v="3"/>
    <s v="2"/>
    <n v="2"/>
    <n v="0"/>
    <n v="0"/>
    <n v="0"/>
    <n v="0"/>
    <n v="0"/>
    <n v="0"/>
    <n v="0"/>
    <s v="TRUE"/>
    <x v="2"/>
    <x v="29"/>
    <x v="19"/>
    <n v="182"/>
    <n v="2.23"/>
    <n v="4"/>
    <n v="4"/>
    <n v="6"/>
    <n v="8"/>
    <n v="0"/>
    <n v="0"/>
    <n v="0"/>
    <n v="0"/>
    <n v="0"/>
    <n v="3"/>
    <n v="0"/>
    <n v="21"/>
  </r>
  <r>
    <x v="0"/>
    <x v="1"/>
    <x v="0"/>
    <x v="30"/>
    <x v="0"/>
    <n v="82"/>
    <n v="3"/>
    <s v="away"/>
    <s v="Bor. Mönchengladbach"/>
    <s v="3"/>
    <s v="2"/>
    <n v="0"/>
    <n v="0"/>
    <n v="0"/>
    <n v="0"/>
    <n v="0"/>
    <n v="0"/>
    <n v="0"/>
    <n v="0"/>
    <s v="FALSE"/>
    <x v="3"/>
    <x v="30"/>
    <x v="16"/>
    <n v="69"/>
    <n v="3.19"/>
    <n v="3"/>
    <n v="4"/>
    <n v="2"/>
    <n v="0"/>
    <n v="0"/>
    <n v="0"/>
    <n v="0"/>
    <n v="0"/>
    <n v="0"/>
    <n v="0"/>
    <n v="0"/>
    <n v="6"/>
  </r>
  <r>
    <x v="0"/>
    <x v="1"/>
    <x v="1"/>
    <x v="31"/>
    <x v="4"/>
    <n v="90"/>
    <n v="3.5"/>
    <s v="away"/>
    <s v="Bor. Mönchengladbach"/>
    <s v="3"/>
    <s v="2"/>
    <n v="0"/>
    <n v="0"/>
    <n v="0"/>
    <n v="0"/>
    <n v="0"/>
    <n v="0"/>
    <n v="0"/>
    <n v="0"/>
    <s v="FALSE"/>
    <x v="3"/>
    <x v="31"/>
    <x v="4"/>
    <n v="42"/>
    <n v="3.56"/>
    <n v="3"/>
    <n v="2"/>
    <n v="0"/>
    <n v="0"/>
    <n v="0"/>
    <n v="0"/>
    <n v="0"/>
    <n v="0"/>
    <n v="0"/>
    <n v="0"/>
    <n v="0"/>
    <n v="2"/>
  </r>
  <r>
    <x v="0"/>
    <x v="1"/>
    <x v="1"/>
    <x v="32"/>
    <x v="5"/>
    <n v="90"/>
    <e v="#N/A"/>
    <s v="away"/>
    <s v="Bor. Mönchengladbach"/>
    <s v="3"/>
    <s v="2"/>
    <n v="0"/>
    <n v="0"/>
    <n v="0"/>
    <n v="0"/>
    <n v="0"/>
    <n v="0"/>
    <n v="0"/>
    <n v="0"/>
    <s v="FALSE"/>
    <x v="2"/>
    <x v="32"/>
    <x v="20"/>
    <n v="38"/>
    <n v="3.58"/>
    <n v="4"/>
    <n v="2"/>
    <e v="#N/A"/>
    <n v="0"/>
    <n v="0"/>
    <n v="0"/>
    <n v="0"/>
    <n v="0"/>
    <n v="0"/>
    <n v="0"/>
    <n v="0"/>
    <n v="2"/>
  </r>
  <r>
    <x v="0"/>
    <x v="1"/>
    <x v="1"/>
    <x v="33"/>
    <x v="5"/>
    <n v="90"/>
    <e v="#N/A"/>
    <s v="away"/>
    <s v="Bor. Mönchengladbach"/>
    <s v="3"/>
    <s v="2"/>
    <n v="0"/>
    <n v="0"/>
    <n v="0"/>
    <n v="0"/>
    <n v="0"/>
    <n v="0"/>
    <n v="0"/>
    <n v="0"/>
    <s v="FALSE"/>
    <x v="3"/>
    <x v="33"/>
    <x v="0"/>
    <n v="22"/>
    <n v="3.17"/>
    <n v="3"/>
    <n v="2"/>
    <e v="#N/A"/>
    <n v="0"/>
    <n v="0"/>
    <n v="0"/>
    <n v="0"/>
    <n v="0"/>
    <n v="0"/>
    <n v="0"/>
    <n v="0"/>
    <n v="2"/>
  </r>
  <r>
    <x v="0"/>
    <x v="1"/>
    <x v="2"/>
    <x v="34"/>
    <x v="3"/>
    <e v="#N/A"/>
    <e v="#N/A"/>
    <s v="away"/>
    <s v="Bor. Mönchengladbach"/>
    <s v="3"/>
    <s v="2"/>
    <n v="0"/>
    <n v="0"/>
    <n v="0"/>
    <n v="0"/>
    <n v="0"/>
    <n v="0"/>
    <n v="0"/>
    <n v="0"/>
    <s v="FALSE"/>
    <x v="0"/>
    <x v="34"/>
    <x v="11"/>
    <n v="2"/>
    <n v="4"/>
    <n v="6"/>
    <n v="0"/>
    <e v="#N/A"/>
    <n v="0"/>
    <n v="0"/>
    <n v="0"/>
    <n v="0"/>
    <n v="0"/>
    <n v="0"/>
    <n v="0"/>
    <n v="0"/>
    <n v="0"/>
  </r>
  <r>
    <x v="0"/>
    <x v="1"/>
    <x v="2"/>
    <x v="35"/>
    <x v="3"/>
    <e v="#N/A"/>
    <e v="#N/A"/>
    <s v="away"/>
    <s v="Bor. Mönchengladbach"/>
    <s v="3"/>
    <s v="2"/>
    <n v="0"/>
    <n v="0"/>
    <n v="0"/>
    <n v="0"/>
    <n v="0"/>
    <n v="0"/>
    <n v="0"/>
    <n v="0"/>
    <s v="FALSE"/>
    <x v="1"/>
    <x v="35"/>
    <x v="10"/>
    <n v="10"/>
    <n v="4.5"/>
    <n v="5"/>
    <n v="0"/>
    <e v="#N/A"/>
    <n v="0"/>
    <n v="0"/>
    <n v="0"/>
    <n v="0"/>
    <n v="0"/>
    <n v="0"/>
    <n v="0"/>
    <n v="0"/>
    <n v="0"/>
  </r>
  <r>
    <x v="0"/>
    <x v="1"/>
    <x v="2"/>
    <x v="36"/>
    <x v="3"/>
    <e v="#N/A"/>
    <e v="#N/A"/>
    <s v="away"/>
    <s v="Bor. Mönchengladbach"/>
    <s v="3"/>
    <s v="2"/>
    <n v="0"/>
    <n v="0"/>
    <n v="0"/>
    <n v="0"/>
    <n v="0"/>
    <n v="0"/>
    <n v="0"/>
    <n v="0"/>
    <s v="FALSE"/>
    <x v="1"/>
    <x v="36"/>
    <x v="1"/>
    <n v="8"/>
    <n v="4.5"/>
    <n v="5"/>
    <n v="0"/>
    <e v="#N/A"/>
    <n v="0"/>
    <n v="0"/>
    <n v="0"/>
    <n v="0"/>
    <n v="0"/>
    <n v="0"/>
    <n v="0"/>
    <n v="0"/>
    <n v="0"/>
  </r>
  <r>
    <x v="0"/>
    <x v="1"/>
    <x v="2"/>
    <x v="37"/>
    <x v="3"/>
    <e v="#N/A"/>
    <e v="#N/A"/>
    <s v="away"/>
    <s v="Bor. Mönchengladbach"/>
    <s v="3"/>
    <s v="2"/>
    <n v="0"/>
    <n v="0"/>
    <n v="0"/>
    <n v="0"/>
    <n v="0"/>
    <n v="0"/>
    <n v="0"/>
    <n v="0"/>
    <s v="FALSE"/>
    <x v="1"/>
    <x v="37"/>
    <x v="21"/>
    <e v="#N/A"/>
    <e v="#N/A"/>
    <n v="5"/>
    <n v="0"/>
    <e v="#N/A"/>
    <n v="0"/>
    <n v="0"/>
    <n v="0"/>
    <n v="0"/>
    <n v="0"/>
    <n v="0"/>
    <n v="0"/>
    <n v="0"/>
    <n v="0"/>
  </r>
  <r>
    <x v="0"/>
    <x v="1"/>
    <x v="2"/>
    <x v="38"/>
    <x v="3"/>
    <e v="#N/A"/>
    <e v="#N/A"/>
    <s v="away"/>
    <s v="Bor. Mönchengladbach"/>
    <s v="3"/>
    <s v="2"/>
    <n v="0"/>
    <n v="0"/>
    <n v="0"/>
    <n v="0"/>
    <n v="0"/>
    <n v="0"/>
    <n v="0"/>
    <n v="0"/>
    <s v="FALSE"/>
    <x v="3"/>
    <x v="38"/>
    <x v="18"/>
    <n v="100"/>
    <n v="2.1"/>
    <n v="3"/>
    <n v="0"/>
    <e v="#N/A"/>
    <n v="0"/>
    <n v="0"/>
    <n v="0"/>
    <n v="0"/>
    <n v="0"/>
    <n v="0"/>
    <n v="0"/>
    <n v="0"/>
    <n v="0"/>
  </r>
  <r>
    <x v="0"/>
    <x v="1"/>
    <x v="2"/>
    <x v="39"/>
    <x v="3"/>
    <e v="#N/A"/>
    <e v="#N/A"/>
    <s v="away"/>
    <s v="Bor. Mönchengladbach"/>
    <s v="3"/>
    <s v="2"/>
    <n v="0"/>
    <n v="0"/>
    <n v="0"/>
    <n v="0"/>
    <n v="0"/>
    <n v="0"/>
    <n v="0"/>
    <n v="0"/>
    <s v="FALSE"/>
    <x v="3"/>
    <x v="39"/>
    <x v="4"/>
    <n v="32"/>
    <n v="3.58"/>
    <n v="3"/>
    <n v="0"/>
    <e v="#N/A"/>
    <n v="0"/>
    <n v="0"/>
    <n v="0"/>
    <n v="0"/>
    <n v="0"/>
    <n v="0"/>
    <n v="0"/>
    <n v="0"/>
    <n v="0"/>
  </r>
  <r>
    <x v="0"/>
    <x v="2"/>
    <x v="0"/>
    <x v="40"/>
    <x v="0"/>
    <n v="90"/>
    <n v="3.5"/>
    <s v="home"/>
    <s v="VfL Bochum"/>
    <s v="1"/>
    <s v="0"/>
    <n v="0"/>
    <n v="0"/>
    <n v="0"/>
    <n v="0"/>
    <n v="0"/>
    <n v="0"/>
    <n v="0"/>
    <n v="0"/>
    <s v="FALSE"/>
    <x v="0"/>
    <x v="40"/>
    <x v="14"/>
    <n v="126"/>
    <n v="2.64"/>
    <n v="6"/>
    <n v="4"/>
    <n v="0"/>
    <n v="0"/>
    <n v="0"/>
    <n v="0"/>
    <n v="0"/>
    <n v="0"/>
    <n v="0"/>
    <n v="0"/>
    <n v="2"/>
    <n v="6"/>
  </r>
  <r>
    <x v="0"/>
    <x v="2"/>
    <x v="0"/>
    <x v="41"/>
    <x v="0"/>
    <n v="55"/>
    <n v="3"/>
    <s v="home"/>
    <s v="VfL Bochum"/>
    <s v="1"/>
    <s v="0"/>
    <n v="0"/>
    <n v="0"/>
    <n v="0"/>
    <n v="0"/>
    <n v="0"/>
    <n v="0"/>
    <n v="0"/>
    <n v="0"/>
    <s v="FALSE"/>
    <x v="1"/>
    <x v="37"/>
    <x v="3"/>
    <e v="#N/A"/>
    <e v="#N/A"/>
    <n v="5"/>
    <n v="4"/>
    <n v="2"/>
    <n v="0"/>
    <n v="0"/>
    <n v="0"/>
    <n v="0"/>
    <n v="0"/>
    <n v="0"/>
    <n v="0"/>
    <n v="0"/>
    <n v="6"/>
  </r>
  <r>
    <x v="0"/>
    <x v="2"/>
    <x v="0"/>
    <x v="42"/>
    <x v="0"/>
    <n v="90"/>
    <n v="4"/>
    <s v="home"/>
    <s v="VfL Bochum"/>
    <s v="1"/>
    <s v="0"/>
    <n v="0"/>
    <n v="0"/>
    <n v="0"/>
    <n v="0"/>
    <n v="0"/>
    <n v="0"/>
    <n v="0"/>
    <n v="1"/>
    <s v="FALSE"/>
    <x v="1"/>
    <x v="41"/>
    <x v="22"/>
    <n v="94"/>
    <n v="3.08"/>
    <n v="5"/>
    <n v="4"/>
    <n v="-2"/>
    <n v="0"/>
    <n v="0"/>
    <n v="0"/>
    <n v="0"/>
    <n v="0"/>
    <n v="-6"/>
    <n v="0"/>
    <n v="0"/>
    <n v="-4"/>
  </r>
  <r>
    <x v="0"/>
    <x v="2"/>
    <x v="0"/>
    <x v="43"/>
    <x v="0"/>
    <n v="90"/>
    <n v="3"/>
    <s v="home"/>
    <s v="VfL Bochum"/>
    <s v="1"/>
    <s v="0"/>
    <n v="0"/>
    <n v="0"/>
    <n v="0"/>
    <n v="0"/>
    <n v="0"/>
    <n v="0"/>
    <n v="0"/>
    <n v="0"/>
    <s v="FALSE"/>
    <x v="1"/>
    <x v="42"/>
    <x v="3"/>
    <n v="44"/>
    <n v="3.28"/>
    <n v="5"/>
    <n v="4"/>
    <n v="2"/>
    <n v="0"/>
    <n v="0"/>
    <n v="0"/>
    <n v="0"/>
    <n v="0"/>
    <n v="0"/>
    <n v="0"/>
    <n v="0"/>
    <n v="6"/>
  </r>
  <r>
    <x v="0"/>
    <x v="2"/>
    <x v="0"/>
    <x v="44"/>
    <x v="0"/>
    <n v="90"/>
    <n v="4"/>
    <s v="home"/>
    <s v="VfL Bochum"/>
    <s v="1"/>
    <s v="0"/>
    <n v="0"/>
    <n v="0"/>
    <n v="0"/>
    <n v="0"/>
    <n v="0"/>
    <n v="0"/>
    <n v="0"/>
    <n v="0"/>
    <s v="FALSE"/>
    <x v="1"/>
    <x v="43"/>
    <x v="14"/>
    <n v="32"/>
    <n v="3.33"/>
    <n v="5"/>
    <n v="4"/>
    <n v="-2"/>
    <n v="0"/>
    <n v="0"/>
    <n v="0"/>
    <n v="0"/>
    <n v="0"/>
    <n v="0"/>
    <n v="0"/>
    <n v="0"/>
    <n v="2"/>
  </r>
  <r>
    <x v="0"/>
    <x v="2"/>
    <x v="0"/>
    <x v="45"/>
    <x v="0"/>
    <n v="55"/>
    <n v="4"/>
    <s v="home"/>
    <s v="VfL Bochum"/>
    <s v="1"/>
    <s v="0"/>
    <n v="0"/>
    <n v="0"/>
    <n v="0"/>
    <n v="0"/>
    <n v="0"/>
    <n v="0"/>
    <n v="0"/>
    <n v="0"/>
    <s v="FALSE"/>
    <x v="2"/>
    <x v="44"/>
    <x v="5"/>
    <n v="24"/>
    <n v="3.78"/>
    <n v="4"/>
    <n v="4"/>
    <n v="-2"/>
    <n v="0"/>
    <n v="0"/>
    <n v="0"/>
    <n v="0"/>
    <n v="0"/>
    <n v="0"/>
    <n v="0"/>
    <n v="0"/>
    <n v="2"/>
  </r>
  <r>
    <x v="0"/>
    <x v="2"/>
    <x v="0"/>
    <x v="46"/>
    <x v="0"/>
    <n v="90"/>
    <n v="3.5"/>
    <s v="home"/>
    <s v="VfL Bochum"/>
    <s v="1"/>
    <s v="0"/>
    <n v="0"/>
    <n v="0"/>
    <n v="0"/>
    <n v="0"/>
    <n v="0"/>
    <n v="0"/>
    <n v="0"/>
    <n v="0"/>
    <s v="FALSE"/>
    <x v="2"/>
    <x v="45"/>
    <x v="12"/>
    <n v="48"/>
    <n v="3.4"/>
    <n v="4"/>
    <n v="4"/>
    <n v="0"/>
    <n v="0"/>
    <n v="0"/>
    <n v="0"/>
    <n v="0"/>
    <n v="0"/>
    <n v="0"/>
    <n v="0"/>
    <n v="0"/>
    <n v="4"/>
  </r>
  <r>
    <x v="0"/>
    <x v="2"/>
    <x v="0"/>
    <x v="47"/>
    <x v="0"/>
    <n v="75"/>
    <n v="3"/>
    <s v="home"/>
    <s v="VfL Bochum"/>
    <s v="1"/>
    <s v="0"/>
    <n v="0"/>
    <n v="0"/>
    <n v="0"/>
    <n v="0"/>
    <n v="0"/>
    <n v="0"/>
    <n v="0"/>
    <n v="0"/>
    <s v="FALSE"/>
    <x v="2"/>
    <x v="46"/>
    <x v="3"/>
    <n v="44"/>
    <n v="3.65"/>
    <n v="4"/>
    <n v="4"/>
    <n v="2"/>
    <n v="0"/>
    <n v="0"/>
    <n v="0"/>
    <n v="0"/>
    <n v="0"/>
    <n v="0"/>
    <n v="0"/>
    <n v="0"/>
    <n v="6"/>
  </r>
  <r>
    <x v="0"/>
    <x v="2"/>
    <x v="0"/>
    <x v="48"/>
    <x v="0"/>
    <n v="90"/>
    <n v="4"/>
    <s v="home"/>
    <s v="VfL Bochum"/>
    <s v="1"/>
    <s v="0"/>
    <n v="0"/>
    <n v="0"/>
    <n v="1"/>
    <n v="0"/>
    <n v="0"/>
    <n v="1"/>
    <n v="0"/>
    <n v="0"/>
    <s v="FALSE"/>
    <x v="2"/>
    <x v="47"/>
    <x v="17"/>
    <n v="46"/>
    <n v="3.29"/>
    <n v="4"/>
    <n v="4"/>
    <n v="-2"/>
    <n v="0"/>
    <n v="0"/>
    <n v="2"/>
    <n v="0"/>
    <n v="0"/>
    <n v="0"/>
    <n v="0"/>
    <n v="0"/>
    <n v="4"/>
  </r>
  <r>
    <x v="0"/>
    <x v="2"/>
    <x v="0"/>
    <x v="49"/>
    <x v="0"/>
    <n v="86"/>
    <n v="3"/>
    <s v="home"/>
    <s v="VfL Bochum"/>
    <s v="1"/>
    <s v="0"/>
    <n v="0"/>
    <n v="0"/>
    <n v="0"/>
    <n v="0"/>
    <n v="0"/>
    <n v="0"/>
    <n v="0"/>
    <n v="0"/>
    <s v="FALSE"/>
    <x v="3"/>
    <x v="48"/>
    <x v="23"/>
    <n v="131"/>
    <n v="3"/>
    <n v="3"/>
    <n v="4"/>
    <n v="2"/>
    <n v="0"/>
    <n v="0"/>
    <n v="0"/>
    <n v="0"/>
    <n v="0"/>
    <n v="0"/>
    <n v="0"/>
    <n v="0"/>
    <n v="6"/>
  </r>
  <r>
    <x v="0"/>
    <x v="2"/>
    <x v="0"/>
    <x v="50"/>
    <x v="0"/>
    <n v="75"/>
    <n v="4.5"/>
    <s v="home"/>
    <s v="VfL Bochum"/>
    <s v="1"/>
    <s v="0"/>
    <n v="0"/>
    <n v="0"/>
    <n v="0"/>
    <n v="0"/>
    <n v="0"/>
    <n v="0"/>
    <n v="0"/>
    <n v="0"/>
    <s v="FALSE"/>
    <x v="3"/>
    <x v="49"/>
    <x v="24"/>
    <n v="61"/>
    <n v="3.89"/>
    <n v="3"/>
    <n v="4"/>
    <n v="-4"/>
    <n v="0"/>
    <n v="0"/>
    <n v="0"/>
    <n v="0"/>
    <n v="0"/>
    <n v="0"/>
    <n v="0"/>
    <n v="0"/>
    <n v="0"/>
  </r>
  <r>
    <x v="0"/>
    <x v="2"/>
    <x v="1"/>
    <x v="51"/>
    <x v="6"/>
    <n v="90"/>
    <n v="2.5"/>
    <s v="home"/>
    <s v="VfL Bochum"/>
    <s v="1"/>
    <s v="0"/>
    <n v="0"/>
    <n v="0"/>
    <n v="0"/>
    <n v="0"/>
    <n v="0"/>
    <n v="0"/>
    <n v="0"/>
    <n v="0"/>
    <s v="FALSE"/>
    <x v="1"/>
    <x v="50"/>
    <x v="25"/>
    <n v="44"/>
    <n v="3.73"/>
    <n v="5"/>
    <n v="2"/>
    <n v="4"/>
    <n v="0"/>
    <n v="0"/>
    <n v="0"/>
    <n v="0"/>
    <n v="0"/>
    <n v="0"/>
    <n v="0"/>
    <n v="0"/>
    <n v="6"/>
  </r>
  <r>
    <x v="0"/>
    <x v="2"/>
    <x v="1"/>
    <x v="52"/>
    <x v="6"/>
    <n v="90"/>
    <n v="2"/>
    <s v="home"/>
    <s v="VfL Bochum"/>
    <s v="1"/>
    <s v="0"/>
    <n v="1"/>
    <n v="0"/>
    <n v="0"/>
    <n v="0"/>
    <n v="0"/>
    <n v="0"/>
    <n v="0"/>
    <n v="0"/>
    <s v="TRUE"/>
    <x v="3"/>
    <x v="51"/>
    <x v="2"/>
    <n v="79"/>
    <n v="3.31"/>
    <n v="3"/>
    <n v="2"/>
    <n v="6"/>
    <n v="3"/>
    <n v="0"/>
    <n v="0"/>
    <n v="0"/>
    <n v="0"/>
    <n v="0"/>
    <n v="3"/>
    <n v="0"/>
    <n v="14"/>
  </r>
  <r>
    <x v="0"/>
    <x v="2"/>
    <x v="1"/>
    <x v="53"/>
    <x v="7"/>
    <n v="90"/>
    <e v="#N/A"/>
    <s v="home"/>
    <s v="VfL Bochum"/>
    <s v="1"/>
    <s v="0"/>
    <n v="0"/>
    <n v="0"/>
    <n v="0"/>
    <n v="0"/>
    <n v="0"/>
    <n v="0"/>
    <n v="0"/>
    <n v="0"/>
    <s v="FALSE"/>
    <x v="3"/>
    <x v="52"/>
    <x v="5"/>
    <n v="18"/>
    <n v="4"/>
    <n v="3"/>
    <n v="2"/>
    <e v="#N/A"/>
    <n v="0"/>
    <n v="0"/>
    <n v="0"/>
    <n v="0"/>
    <n v="0"/>
    <n v="0"/>
    <n v="0"/>
    <n v="0"/>
    <n v="2"/>
  </r>
  <r>
    <x v="0"/>
    <x v="2"/>
    <x v="1"/>
    <x v="54"/>
    <x v="7"/>
    <n v="90"/>
    <e v="#N/A"/>
    <s v="home"/>
    <s v="VfL Bochum"/>
    <s v="1"/>
    <s v="0"/>
    <n v="0"/>
    <n v="0"/>
    <n v="0"/>
    <n v="0"/>
    <n v="0"/>
    <n v="0"/>
    <n v="0"/>
    <n v="0"/>
    <s v="FALSE"/>
    <x v="1"/>
    <x v="53"/>
    <x v="2"/>
    <n v="44"/>
    <n v="3.44"/>
    <n v="5"/>
    <n v="2"/>
    <e v="#N/A"/>
    <n v="0"/>
    <n v="0"/>
    <n v="0"/>
    <n v="0"/>
    <n v="0"/>
    <n v="0"/>
    <n v="0"/>
    <n v="0"/>
    <n v="2"/>
  </r>
  <r>
    <x v="0"/>
    <x v="2"/>
    <x v="1"/>
    <x v="55"/>
    <x v="8"/>
    <n v="90"/>
    <e v="#N/A"/>
    <s v="home"/>
    <s v="VfL Bochum"/>
    <s v="1"/>
    <s v="0"/>
    <n v="0"/>
    <n v="0"/>
    <n v="0"/>
    <n v="0"/>
    <n v="0"/>
    <n v="0"/>
    <n v="0"/>
    <n v="0"/>
    <s v="FALSE"/>
    <x v="2"/>
    <x v="54"/>
    <x v="4"/>
    <n v="32"/>
    <n v="4"/>
    <n v="4"/>
    <n v="2"/>
    <e v="#N/A"/>
    <n v="0"/>
    <n v="0"/>
    <n v="0"/>
    <n v="0"/>
    <n v="0"/>
    <n v="0"/>
    <n v="0"/>
    <n v="0"/>
    <n v="2"/>
  </r>
  <r>
    <x v="0"/>
    <x v="2"/>
    <x v="2"/>
    <x v="56"/>
    <x v="3"/>
    <e v="#N/A"/>
    <e v="#N/A"/>
    <s v="home"/>
    <s v="VfL Bochum"/>
    <s v="1"/>
    <s v="0"/>
    <n v="0"/>
    <n v="0"/>
    <n v="0"/>
    <n v="0"/>
    <n v="0"/>
    <n v="0"/>
    <n v="0"/>
    <n v="0"/>
    <s v="FALSE"/>
    <x v="0"/>
    <x v="55"/>
    <x v="11"/>
    <n v="10"/>
    <n v="3"/>
    <n v="6"/>
    <n v="0"/>
    <e v="#N/A"/>
    <n v="0"/>
    <n v="0"/>
    <n v="0"/>
    <n v="0"/>
    <n v="0"/>
    <n v="0"/>
    <n v="0"/>
    <n v="0"/>
    <n v="0"/>
  </r>
  <r>
    <x v="0"/>
    <x v="2"/>
    <x v="2"/>
    <x v="57"/>
    <x v="3"/>
    <e v="#N/A"/>
    <e v="#N/A"/>
    <s v="home"/>
    <s v="VfL Bochum"/>
    <s v="1"/>
    <s v="0"/>
    <n v="0"/>
    <n v="0"/>
    <n v="0"/>
    <n v="0"/>
    <n v="0"/>
    <n v="0"/>
    <n v="0"/>
    <n v="0"/>
    <s v="FALSE"/>
    <x v="2"/>
    <x v="56"/>
    <x v="2"/>
    <n v="0"/>
    <n v="4.5"/>
    <n v="4"/>
    <n v="0"/>
    <e v="#N/A"/>
    <n v="0"/>
    <n v="0"/>
    <n v="0"/>
    <n v="0"/>
    <n v="0"/>
    <n v="0"/>
    <n v="0"/>
    <n v="0"/>
    <n v="0"/>
  </r>
  <r>
    <x v="0"/>
    <x v="2"/>
    <x v="2"/>
    <x v="58"/>
    <x v="3"/>
    <e v="#N/A"/>
    <e v="#N/A"/>
    <s v="home"/>
    <s v="VfL Bochum"/>
    <s v="1"/>
    <s v="0"/>
    <n v="0"/>
    <n v="0"/>
    <n v="0"/>
    <n v="0"/>
    <n v="0"/>
    <n v="0"/>
    <n v="0"/>
    <n v="0"/>
    <s v="FALSE"/>
    <x v="2"/>
    <x v="57"/>
    <x v="26"/>
    <n v="2"/>
    <n v="0"/>
    <n v="4"/>
    <n v="0"/>
    <e v="#N/A"/>
    <n v="0"/>
    <n v="0"/>
    <n v="0"/>
    <n v="0"/>
    <n v="0"/>
    <n v="0"/>
    <n v="0"/>
    <n v="0"/>
    <n v="0"/>
  </r>
  <r>
    <x v="0"/>
    <x v="2"/>
    <x v="2"/>
    <x v="59"/>
    <x v="3"/>
    <e v="#N/A"/>
    <e v="#N/A"/>
    <s v="home"/>
    <s v="VfL Bochum"/>
    <s v="1"/>
    <s v="0"/>
    <n v="0"/>
    <n v="0"/>
    <n v="0"/>
    <n v="0"/>
    <n v="0"/>
    <n v="0"/>
    <n v="0"/>
    <n v="0"/>
    <s v="FALSE"/>
    <x v="3"/>
    <x v="58"/>
    <x v="3"/>
    <n v="25"/>
    <n v="2.75"/>
    <n v="3"/>
    <n v="0"/>
    <e v="#N/A"/>
    <n v="0"/>
    <n v="0"/>
    <n v="0"/>
    <n v="0"/>
    <n v="0"/>
    <n v="0"/>
    <n v="0"/>
    <n v="0"/>
    <n v="0"/>
  </r>
  <r>
    <x v="0"/>
    <x v="3"/>
    <x v="0"/>
    <x v="60"/>
    <x v="0"/>
    <n v="90"/>
    <n v="3"/>
    <s v="away"/>
    <s v="RB Leipzig"/>
    <s v="0"/>
    <s v="1"/>
    <n v="0"/>
    <n v="0"/>
    <n v="0"/>
    <n v="0"/>
    <n v="0"/>
    <n v="0"/>
    <n v="0"/>
    <n v="0"/>
    <s v="FALSE"/>
    <x v="0"/>
    <x v="59"/>
    <x v="2"/>
    <n v="72"/>
    <n v="3.33"/>
    <n v="6"/>
    <n v="4"/>
    <n v="2"/>
    <n v="0"/>
    <n v="0"/>
    <n v="0"/>
    <n v="0"/>
    <n v="0"/>
    <n v="0"/>
    <n v="0"/>
    <n v="0"/>
    <n v="6"/>
  </r>
  <r>
    <x v="0"/>
    <x v="3"/>
    <x v="0"/>
    <x v="61"/>
    <x v="0"/>
    <n v="90"/>
    <n v="3"/>
    <s v="away"/>
    <s v="RB Leipzig"/>
    <s v="0"/>
    <s v="1"/>
    <n v="0"/>
    <n v="0"/>
    <n v="0"/>
    <n v="0"/>
    <n v="0"/>
    <n v="0"/>
    <n v="0"/>
    <n v="0"/>
    <s v="FALSE"/>
    <x v="1"/>
    <x v="60"/>
    <x v="13"/>
    <n v="36"/>
    <n v="3.97"/>
    <n v="5"/>
    <n v="4"/>
    <n v="2"/>
    <n v="0"/>
    <n v="0"/>
    <n v="0"/>
    <n v="0"/>
    <n v="0"/>
    <n v="0"/>
    <n v="0"/>
    <n v="0"/>
    <n v="6"/>
  </r>
  <r>
    <x v="0"/>
    <x v="3"/>
    <x v="0"/>
    <x v="62"/>
    <x v="0"/>
    <n v="86"/>
    <n v="3"/>
    <s v="away"/>
    <s v="RB Leipzig"/>
    <s v="0"/>
    <s v="1"/>
    <n v="0"/>
    <n v="0"/>
    <n v="0"/>
    <n v="0"/>
    <n v="0"/>
    <n v="0"/>
    <n v="0"/>
    <n v="0"/>
    <s v="FALSE"/>
    <x v="1"/>
    <x v="61"/>
    <x v="1"/>
    <n v="24"/>
    <n v="4"/>
    <n v="5"/>
    <n v="4"/>
    <n v="2"/>
    <n v="0"/>
    <n v="0"/>
    <n v="0"/>
    <n v="0"/>
    <n v="0"/>
    <n v="0"/>
    <n v="0"/>
    <n v="0"/>
    <n v="6"/>
  </r>
  <r>
    <x v="0"/>
    <x v="3"/>
    <x v="0"/>
    <x v="63"/>
    <x v="0"/>
    <n v="90"/>
    <n v="4"/>
    <s v="away"/>
    <s v="RB Leipzig"/>
    <s v="0"/>
    <s v="1"/>
    <n v="0"/>
    <n v="0"/>
    <n v="0"/>
    <n v="0"/>
    <n v="0"/>
    <n v="0"/>
    <n v="0"/>
    <n v="0"/>
    <s v="FALSE"/>
    <x v="1"/>
    <x v="62"/>
    <x v="1"/>
    <n v="2"/>
    <n v="4.67"/>
    <n v="5"/>
    <n v="4"/>
    <n v="-2"/>
    <n v="0"/>
    <n v="0"/>
    <n v="0"/>
    <n v="0"/>
    <n v="0"/>
    <n v="0"/>
    <n v="0"/>
    <n v="0"/>
    <n v="2"/>
  </r>
  <r>
    <x v="0"/>
    <x v="3"/>
    <x v="0"/>
    <x v="64"/>
    <x v="0"/>
    <n v="90"/>
    <n v="3"/>
    <s v="away"/>
    <s v="RB Leipzig"/>
    <s v="0"/>
    <s v="1"/>
    <n v="0"/>
    <n v="0"/>
    <n v="0"/>
    <n v="0"/>
    <n v="0"/>
    <n v="1"/>
    <n v="0"/>
    <n v="0"/>
    <s v="FALSE"/>
    <x v="1"/>
    <x v="63"/>
    <x v="6"/>
    <n v="36"/>
    <n v="3.93"/>
    <n v="5"/>
    <n v="4"/>
    <n v="2"/>
    <n v="0"/>
    <n v="0"/>
    <n v="0"/>
    <n v="0"/>
    <n v="0"/>
    <n v="0"/>
    <n v="0"/>
    <n v="0"/>
    <n v="6"/>
  </r>
  <r>
    <x v="0"/>
    <x v="3"/>
    <x v="0"/>
    <x v="65"/>
    <x v="0"/>
    <n v="90"/>
    <n v="3.5"/>
    <s v="away"/>
    <s v="RB Leipzig"/>
    <s v="0"/>
    <s v="1"/>
    <n v="0"/>
    <n v="0"/>
    <n v="0"/>
    <n v="0"/>
    <n v="0"/>
    <n v="1"/>
    <n v="0"/>
    <n v="0"/>
    <s v="FALSE"/>
    <x v="2"/>
    <x v="64"/>
    <x v="12"/>
    <n v="66"/>
    <n v="3.53"/>
    <n v="4"/>
    <n v="4"/>
    <n v="0"/>
    <n v="0"/>
    <n v="0"/>
    <n v="0"/>
    <n v="0"/>
    <n v="0"/>
    <n v="0"/>
    <n v="0"/>
    <n v="0"/>
    <n v="4"/>
  </r>
  <r>
    <x v="0"/>
    <x v="3"/>
    <x v="0"/>
    <x v="66"/>
    <x v="0"/>
    <n v="71"/>
    <n v="3.5"/>
    <s v="away"/>
    <s v="RB Leipzig"/>
    <s v="0"/>
    <s v="1"/>
    <n v="0"/>
    <n v="0"/>
    <n v="0"/>
    <n v="0"/>
    <n v="0"/>
    <n v="0"/>
    <n v="0"/>
    <n v="0"/>
    <s v="FALSE"/>
    <x v="2"/>
    <x v="65"/>
    <x v="2"/>
    <n v="34"/>
    <n v="3.77"/>
    <n v="4"/>
    <n v="4"/>
    <n v="0"/>
    <n v="0"/>
    <n v="0"/>
    <n v="0"/>
    <n v="0"/>
    <n v="0"/>
    <n v="0"/>
    <n v="0"/>
    <n v="0"/>
    <n v="4"/>
  </r>
  <r>
    <x v="0"/>
    <x v="3"/>
    <x v="0"/>
    <x v="67"/>
    <x v="0"/>
    <n v="90"/>
    <n v="5"/>
    <s v="away"/>
    <s v="RB Leipzig"/>
    <s v="0"/>
    <s v="1"/>
    <n v="0"/>
    <n v="0"/>
    <n v="0"/>
    <n v="0"/>
    <n v="0"/>
    <n v="1"/>
    <n v="0"/>
    <n v="0"/>
    <s v="FALSE"/>
    <x v="2"/>
    <x v="66"/>
    <x v="10"/>
    <n v="54"/>
    <n v="3.65"/>
    <n v="4"/>
    <n v="4"/>
    <n v="-6"/>
    <n v="0"/>
    <n v="0"/>
    <n v="0"/>
    <n v="0"/>
    <n v="0"/>
    <n v="0"/>
    <n v="0"/>
    <n v="0"/>
    <n v="-2"/>
  </r>
  <r>
    <x v="0"/>
    <x v="3"/>
    <x v="0"/>
    <x v="68"/>
    <x v="0"/>
    <n v="63"/>
    <n v="4"/>
    <s v="away"/>
    <s v="RB Leipzig"/>
    <s v="0"/>
    <s v="1"/>
    <n v="0"/>
    <n v="0"/>
    <n v="0"/>
    <n v="0"/>
    <n v="0"/>
    <n v="0"/>
    <n v="0"/>
    <n v="0"/>
    <s v="FALSE"/>
    <x v="2"/>
    <x v="67"/>
    <x v="1"/>
    <n v="10"/>
    <n v="4.3099999999999996"/>
    <n v="4"/>
    <n v="4"/>
    <n v="-2"/>
    <n v="0"/>
    <n v="0"/>
    <n v="0"/>
    <n v="0"/>
    <n v="0"/>
    <n v="0"/>
    <n v="0"/>
    <n v="0"/>
    <n v="2"/>
  </r>
  <r>
    <x v="0"/>
    <x v="3"/>
    <x v="0"/>
    <x v="69"/>
    <x v="0"/>
    <n v="71"/>
    <n v="4"/>
    <s v="away"/>
    <s v="RB Leipzig"/>
    <s v="0"/>
    <s v="1"/>
    <n v="0"/>
    <n v="0"/>
    <n v="0"/>
    <n v="0"/>
    <n v="0"/>
    <n v="0"/>
    <n v="0"/>
    <n v="0"/>
    <s v="FALSE"/>
    <x v="3"/>
    <x v="68"/>
    <x v="12"/>
    <n v="29"/>
    <n v="4.12"/>
    <n v="3"/>
    <n v="4"/>
    <n v="-2"/>
    <n v="0"/>
    <n v="0"/>
    <n v="0"/>
    <n v="0"/>
    <n v="0"/>
    <n v="0"/>
    <n v="0"/>
    <n v="0"/>
    <n v="2"/>
  </r>
  <r>
    <x v="0"/>
    <x v="3"/>
    <x v="0"/>
    <x v="70"/>
    <x v="0"/>
    <n v="86"/>
    <n v="4"/>
    <s v="away"/>
    <s v="RB Leipzig"/>
    <s v="0"/>
    <s v="1"/>
    <n v="0"/>
    <n v="0"/>
    <n v="0"/>
    <n v="0"/>
    <n v="0"/>
    <n v="0"/>
    <n v="0"/>
    <n v="0"/>
    <s v="FALSE"/>
    <x v="3"/>
    <x v="69"/>
    <x v="27"/>
    <n v="17"/>
    <n v="4.21"/>
    <n v="3"/>
    <n v="4"/>
    <n v="-2"/>
    <n v="0"/>
    <n v="0"/>
    <n v="0"/>
    <n v="0"/>
    <n v="0"/>
    <n v="0"/>
    <n v="0"/>
    <n v="0"/>
    <n v="2"/>
  </r>
  <r>
    <x v="0"/>
    <x v="3"/>
    <x v="1"/>
    <x v="71"/>
    <x v="9"/>
    <n v="90"/>
    <n v="2.5"/>
    <s v="away"/>
    <s v="RB Leipzig"/>
    <s v="0"/>
    <s v="1"/>
    <n v="0"/>
    <n v="0"/>
    <n v="0"/>
    <n v="0"/>
    <n v="0"/>
    <n v="0"/>
    <n v="0"/>
    <n v="0"/>
    <s v="FALSE"/>
    <x v="3"/>
    <x v="70"/>
    <x v="6"/>
    <n v="31"/>
    <n v="3.5"/>
    <n v="3"/>
    <n v="2"/>
    <n v="4"/>
    <n v="0"/>
    <n v="0"/>
    <n v="0"/>
    <n v="0"/>
    <n v="0"/>
    <n v="0"/>
    <n v="0"/>
    <n v="0"/>
    <n v="6"/>
  </r>
  <r>
    <x v="0"/>
    <x v="3"/>
    <x v="1"/>
    <x v="72"/>
    <x v="1"/>
    <n v="90"/>
    <e v="#N/A"/>
    <s v="away"/>
    <s v="RB Leipzig"/>
    <s v="0"/>
    <s v="1"/>
    <n v="0"/>
    <n v="0"/>
    <n v="0"/>
    <n v="0"/>
    <n v="0"/>
    <n v="0"/>
    <n v="0"/>
    <n v="0"/>
    <s v="FALSE"/>
    <x v="3"/>
    <x v="71"/>
    <x v="27"/>
    <n v="10"/>
    <n v="3.5"/>
    <n v="3"/>
    <n v="2"/>
    <e v="#N/A"/>
    <n v="0"/>
    <n v="0"/>
    <n v="0"/>
    <n v="0"/>
    <n v="0"/>
    <n v="0"/>
    <n v="0"/>
    <n v="0"/>
    <n v="2"/>
  </r>
  <r>
    <x v="0"/>
    <x v="3"/>
    <x v="1"/>
    <x v="73"/>
    <x v="1"/>
    <n v="90"/>
    <e v="#N/A"/>
    <s v="away"/>
    <s v="RB Leipzig"/>
    <s v="0"/>
    <s v="1"/>
    <n v="0"/>
    <n v="0"/>
    <n v="0"/>
    <n v="0"/>
    <n v="0"/>
    <n v="0"/>
    <n v="0"/>
    <n v="0"/>
    <s v="FALSE"/>
    <x v="2"/>
    <x v="72"/>
    <x v="28"/>
    <n v="8"/>
    <n v="5"/>
    <n v="4"/>
    <n v="2"/>
    <e v="#N/A"/>
    <n v="0"/>
    <n v="0"/>
    <n v="0"/>
    <n v="0"/>
    <n v="0"/>
    <n v="0"/>
    <n v="0"/>
    <n v="0"/>
    <n v="2"/>
  </r>
  <r>
    <x v="0"/>
    <x v="3"/>
    <x v="1"/>
    <x v="74"/>
    <x v="8"/>
    <n v="90"/>
    <e v="#N/A"/>
    <s v="away"/>
    <s v="RB Leipzig"/>
    <s v="0"/>
    <s v="1"/>
    <n v="0"/>
    <n v="0"/>
    <n v="0"/>
    <n v="0"/>
    <n v="0"/>
    <n v="0"/>
    <n v="0"/>
    <n v="0"/>
    <s v="FALSE"/>
    <x v="1"/>
    <x v="73"/>
    <x v="13"/>
    <n v="29"/>
    <n v="3.89"/>
    <n v="5"/>
    <n v="2"/>
    <e v="#N/A"/>
    <n v="0"/>
    <n v="0"/>
    <n v="0"/>
    <n v="0"/>
    <n v="0"/>
    <n v="0"/>
    <n v="0"/>
    <n v="0"/>
    <n v="2"/>
  </r>
  <r>
    <x v="0"/>
    <x v="3"/>
    <x v="1"/>
    <x v="75"/>
    <x v="8"/>
    <n v="90"/>
    <e v="#N/A"/>
    <s v="away"/>
    <s v="RB Leipzig"/>
    <s v="0"/>
    <s v="1"/>
    <n v="0"/>
    <n v="0"/>
    <n v="0"/>
    <n v="0"/>
    <n v="0"/>
    <n v="0"/>
    <n v="0"/>
    <n v="0"/>
    <s v="FALSE"/>
    <x v="3"/>
    <x v="74"/>
    <x v="13"/>
    <n v="6"/>
    <n v="0"/>
    <n v="3"/>
    <n v="2"/>
    <e v="#N/A"/>
    <n v="0"/>
    <n v="0"/>
    <n v="0"/>
    <n v="0"/>
    <n v="0"/>
    <n v="0"/>
    <n v="0"/>
    <n v="0"/>
    <n v="2"/>
  </r>
  <r>
    <x v="0"/>
    <x v="3"/>
    <x v="2"/>
    <x v="76"/>
    <x v="3"/>
    <e v="#N/A"/>
    <e v="#N/A"/>
    <s v="away"/>
    <s v="RB Leipzig"/>
    <s v="0"/>
    <s v="1"/>
    <n v="0"/>
    <n v="0"/>
    <n v="0"/>
    <n v="0"/>
    <n v="0"/>
    <n v="0"/>
    <n v="0"/>
    <n v="0"/>
    <s v="FALSE"/>
    <x v="0"/>
    <x v="75"/>
    <x v="29"/>
    <n v="0"/>
    <n v="0"/>
    <n v="6"/>
    <n v="0"/>
    <e v="#N/A"/>
    <n v="0"/>
    <n v="0"/>
    <n v="0"/>
    <n v="0"/>
    <n v="0"/>
    <n v="0"/>
    <n v="0"/>
    <n v="0"/>
    <n v="0"/>
  </r>
  <r>
    <x v="0"/>
    <x v="3"/>
    <x v="2"/>
    <x v="77"/>
    <x v="3"/>
    <e v="#N/A"/>
    <e v="#N/A"/>
    <s v="away"/>
    <s v="RB Leipzig"/>
    <s v="0"/>
    <s v="1"/>
    <n v="0"/>
    <n v="0"/>
    <n v="0"/>
    <n v="0"/>
    <n v="0"/>
    <n v="0"/>
    <n v="0"/>
    <n v="0"/>
    <s v="FALSE"/>
    <x v="1"/>
    <x v="76"/>
    <x v="27"/>
    <n v="11"/>
    <n v="4.5"/>
    <n v="5"/>
    <n v="0"/>
    <e v="#N/A"/>
    <n v="0"/>
    <n v="0"/>
    <n v="0"/>
    <n v="0"/>
    <n v="0"/>
    <n v="0"/>
    <n v="0"/>
    <n v="0"/>
    <n v="0"/>
  </r>
  <r>
    <x v="0"/>
    <x v="3"/>
    <x v="2"/>
    <x v="78"/>
    <x v="3"/>
    <e v="#N/A"/>
    <e v="#N/A"/>
    <s v="away"/>
    <s v="RB Leipzig"/>
    <s v="0"/>
    <s v="1"/>
    <n v="0"/>
    <n v="0"/>
    <n v="0"/>
    <n v="0"/>
    <n v="0"/>
    <n v="0"/>
    <n v="0"/>
    <n v="0"/>
    <s v="FALSE"/>
    <x v="1"/>
    <x v="77"/>
    <x v="11"/>
    <n v="0"/>
    <n v="0"/>
    <n v="5"/>
    <n v="0"/>
    <e v="#N/A"/>
    <n v="0"/>
    <n v="0"/>
    <n v="0"/>
    <n v="0"/>
    <n v="0"/>
    <n v="0"/>
    <n v="0"/>
    <n v="0"/>
    <n v="0"/>
  </r>
  <r>
    <x v="0"/>
    <x v="3"/>
    <x v="2"/>
    <x v="79"/>
    <x v="3"/>
    <e v="#N/A"/>
    <e v="#N/A"/>
    <s v="away"/>
    <s v="RB Leipzig"/>
    <s v="0"/>
    <s v="1"/>
    <n v="0"/>
    <n v="0"/>
    <n v="0"/>
    <n v="0"/>
    <n v="0"/>
    <n v="0"/>
    <n v="0"/>
    <n v="0"/>
    <s v="FALSE"/>
    <x v="2"/>
    <x v="78"/>
    <x v="11"/>
    <n v="0"/>
    <n v="0"/>
    <n v="4"/>
    <n v="0"/>
    <e v="#N/A"/>
    <n v="0"/>
    <n v="0"/>
    <n v="0"/>
    <n v="0"/>
    <n v="0"/>
    <n v="0"/>
    <n v="0"/>
    <n v="0"/>
    <n v="0"/>
  </r>
  <r>
    <x v="0"/>
    <x v="4"/>
    <x v="0"/>
    <x v="80"/>
    <x v="0"/>
    <n v="90"/>
    <n v="1.5"/>
    <s v="home"/>
    <s v="Holstein Kiel"/>
    <s v="3"/>
    <s v="2"/>
    <n v="0"/>
    <n v="0"/>
    <n v="0"/>
    <n v="0"/>
    <n v="0"/>
    <n v="0"/>
    <n v="0"/>
    <n v="0"/>
    <s v="FALSE"/>
    <x v="0"/>
    <x v="79"/>
    <x v="9"/>
    <n v="107"/>
    <n v="2.83"/>
    <n v="6"/>
    <n v="4"/>
    <n v="8"/>
    <n v="0"/>
    <n v="0"/>
    <n v="0"/>
    <n v="0"/>
    <n v="0"/>
    <n v="0"/>
    <n v="0"/>
    <n v="0"/>
    <n v="12"/>
  </r>
  <r>
    <x v="0"/>
    <x v="4"/>
    <x v="0"/>
    <x v="81"/>
    <x v="0"/>
    <n v="90"/>
    <n v="3.5"/>
    <s v="home"/>
    <s v="Holstein Kiel"/>
    <s v="3"/>
    <s v="2"/>
    <n v="0"/>
    <n v="0"/>
    <n v="0"/>
    <n v="0"/>
    <n v="0"/>
    <n v="0"/>
    <n v="0"/>
    <n v="0"/>
    <s v="FALSE"/>
    <x v="1"/>
    <x v="80"/>
    <x v="27"/>
    <n v="8"/>
    <n v="4.4000000000000004"/>
    <n v="5"/>
    <n v="4"/>
    <n v="0"/>
    <n v="0"/>
    <n v="0"/>
    <n v="0"/>
    <n v="0"/>
    <n v="0"/>
    <n v="0"/>
    <n v="0"/>
    <n v="0"/>
    <n v="4"/>
  </r>
  <r>
    <x v="0"/>
    <x v="4"/>
    <x v="0"/>
    <x v="82"/>
    <x v="0"/>
    <n v="90"/>
    <n v="3"/>
    <s v="home"/>
    <s v="Holstein Kiel"/>
    <s v="3"/>
    <s v="2"/>
    <n v="0"/>
    <n v="0"/>
    <n v="0"/>
    <n v="0"/>
    <n v="0"/>
    <n v="0"/>
    <n v="0"/>
    <n v="0"/>
    <s v="FALSE"/>
    <x v="2"/>
    <x v="81"/>
    <x v="4"/>
    <n v="81"/>
    <n v="3.2"/>
    <n v="4"/>
    <n v="4"/>
    <n v="2"/>
    <n v="0"/>
    <n v="0"/>
    <n v="0"/>
    <n v="0"/>
    <n v="0"/>
    <n v="0"/>
    <n v="0"/>
    <n v="0"/>
    <n v="6"/>
  </r>
  <r>
    <x v="0"/>
    <x v="4"/>
    <x v="0"/>
    <x v="83"/>
    <x v="0"/>
    <n v="90"/>
    <n v="2.5"/>
    <s v="home"/>
    <s v="Holstein Kiel"/>
    <s v="3"/>
    <s v="2"/>
    <n v="0"/>
    <n v="0"/>
    <n v="0"/>
    <n v="0"/>
    <n v="0"/>
    <n v="0"/>
    <n v="0"/>
    <n v="0"/>
    <s v="FALSE"/>
    <x v="1"/>
    <x v="82"/>
    <x v="6"/>
    <n v="32"/>
    <n v="3.91"/>
    <n v="5"/>
    <n v="4"/>
    <n v="4"/>
    <n v="0"/>
    <n v="0"/>
    <n v="0"/>
    <n v="0"/>
    <n v="0"/>
    <n v="0"/>
    <n v="0"/>
    <n v="0"/>
    <n v="8"/>
  </r>
  <r>
    <x v="0"/>
    <x v="4"/>
    <x v="0"/>
    <x v="84"/>
    <x v="0"/>
    <n v="90"/>
    <n v="3"/>
    <s v="home"/>
    <s v="Holstein Kiel"/>
    <s v="3"/>
    <s v="2"/>
    <n v="0"/>
    <n v="0"/>
    <n v="0"/>
    <n v="0"/>
    <n v="0"/>
    <n v="0"/>
    <n v="0"/>
    <n v="0"/>
    <s v="FALSE"/>
    <x v="1"/>
    <x v="83"/>
    <x v="5"/>
    <n v="16"/>
    <n v="4.0599999999999996"/>
    <n v="5"/>
    <n v="4"/>
    <n v="2"/>
    <n v="0"/>
    <n v="0"/>
    <n v="0"/>
    <n v="0"/>
    <n v="0"/>
    <n v="0"/>
    <n v="0"/>
    <n v="0"/>
    <n v="6"/>
  </r>
  <r>
    <x v="0"/>
    <x v="4"/>
    <x v="0"/>
    <x v="85"/>
    <x v="0"/>
    <n v="69"/>
    <n v="2.5"/>
    <s v="home"/>
    <s v="Holstein Kiel"/>
    <s v="3"/>
    <s v="2"/>
    <n v="0"/>
    <n v="0"/>
    <n v="0"/>
    <n v="0"/>
    <n v="0"/>
    <n v="0"/>
    <n v="0"/>
    <n v="0"/>
    <s v="FALSE"/>
    <x v="2"/>
    <x v="84"/>
    <x v="0"/>
    <n v="26"/>
    <n v="3.69"/>
    <n v="4"/>
    <n v="4"/>
    <n v="4"/>
    <n v="0"/>
    <n v="0"/>
    <n v="0"/>
    <n v="0"/>
    <n v="0"/>
    <n v="0"/>
    <n v="0"/>
    <n v="0"/>
    <n v="8"/>
  </r>
  <r>
    <x v="0"/>
    <x v="4"/>
    <x v="0"/>
    <x v="86"/>
    <x v="0"/>
    <n v="89"/>
    <n v="4"/>
    <s v="home"/>
    <s v="Holstein Kiel"/>
    <s v="3"/>
    <s v="2"/>
    <n v="0"/>
    <n v="0"/>
    <n v="0"/>
    <n v="0"/>
    <n v="0"/>
    <n v="0"/>
    <n v="0"/>
    <n v="0"/>
    <s v="FALSE"/>
    <x v="2"/>
    <x v="85"/>
    <x v="2"/>
    <n v="36"/>
    <n v="3.93"/>
    <n v="4"/>
    <n v="4"/>
    <n v="-2"/>
    <n v="0"/>
    <n v="0"/>
    <n v="0"/>
    <n v="0"/>
    <n v="0"/>
    <n v="0"/>
    <n v="0"/>
    <n v="0"/>
    <n v="2"/>
  </r>
  <r>
    <x v="0"/>
    <x v="4"/>
    <x v="0"/>
    <x v="87"/>
    <x v="0"/>
    <n v="90"/>
    <n v="3.5"/>
    <s v="home"/>
    <s v="Holstein Kiel"/>
    <s v="3"/>
    <s v="2"/>
    <n v="0"/>
    <n v="0"/>
    <n v="0"/>
    <n v="0"/>
    <n v="0"/>
    <n v="0"/>
    <n v="0"/>
    <n v="0"/>
    <s v="FALSE"/>
    <x v="2"/>
    <x v="86"/>
    <x v="8"/>
    <n v="6"/>
    <n v="3.75"/>
    <n v="4"/>
    <n v="4"/>
    <n v="0"/>
    <n v="0"/>
    <n v="0"/>
    <n v="0"/>
    <n v="0"/>
    <n v="0"/>
    <n v="0"/>
    <n v="0"/>
    <n v="0"/>
    <n v="4"/>
  </r>
  <r>
    <x v="0"/>
    <x v="4"/>
    <x v="0"/>
    <x v="88"/>
    <x v="0"/>
    <n v="90"/>
    <n v="1"/>
    <s v="home"/>
    <s v="Holstein Kiel"/>
    <s v="3"/>
    <s v="2"/>
    <n v="2"/>
    <n v="1"/>
    <n v="0"/>
    <n v="0"/>
    <n v="0"/>
    <n v="0"/>
    <n v="0"/>
    <n v="0"/>
    <s v="TRUE"/>
    <x v="3"/>
    <x v="87"/>
    <x v="24"/>
    <n v="75"/>
    <n v="3.61"/>
    <n v="3"/>
    <n v="4"/>
    <n v="10"/>
    <n v="6"/>
    <n v="3"/>
    <n v="0"/>
    <n v="0"/>
    <n v="0"/>
    <n v="0"/>
    <n v="3"/>
    <n v="0"/>
    <n v="26"/>
  </r>
  <r>
    <x v="0"/>
    <x v="4"/>
    <x v="0"/>
    <x v="89"/>
    <x v="0"/>
    <n v="59"/>
    <n v="3"/>
    <s v="home"/>
    <s v="Holstein Kiel"/>
    <s v="3"/>
    <s v="2"/>
    <n v="0"/>
    <n v="0"/>
    <n v="0"/>
    <n v="0"/>
    <n v="0"/>
    <n v="1"/>
    <n v="0"/>
    <n v="0"/>
    <s v="FALSE"/>
    <x v="3"/>
    <x v="88"/>
    <x v="12"/>
    <n v="52"/>
    <n v="3.77"/>
    <n v="3"/>
    <n v="4"/>
    <n v="2"/>
    <n v="0"/>
    <n v="0"/>
    <n v="0"/>
    <n v="0"/>
    <n v="0"/>
    <n v="0"/>
    <n v="0"/>
    <n v="0"/>
    <n v="6"/>
  </r>
  <r>
    <x v="0"/>
    <x v="4"/>
    <x v="0"/>
    <x v="90"/>
    <x v="0"/>
    <n v="68"/>
    <n v="2"/>
    <s v="home"/>
    <s v="Holstein Kiel"/>
    <s v="3"/>
    <s v="2"/>
    <n v="0"/>
    <n v="0"/>
    <n v="1"/>
    <n v="1"/>
    <n v="0"/>
    <n v="0"/>
    <n v="0"/>
    <n v="0"/>
    <s v="FALSE"/>
    <x v="3"/>
    <x v="89"/>
    <x v="29"/>
    <n v="68"/>
    <n v="3.32"/>
    <n v="3"/>
    <n v="4"/>
    <n v="6"/>
    <n v="0"/>
    <n v="0"/>
    <n v="2"/>
    <n v="2"/>
    <n v="0"/>
    <n v="0"/>
    <n v="0"/>
    <n v="0"/>
    <n v="14"/>
  </r>
  <r>
    <x v="0"/>
    <x v="4"/>
    <x v="1"/>
    <x v="91"/>
    <x v="10"/>
    <n v="90"/>
    <n v="3.5"/>
    <s v="home"/>
    <s v="Holstein Kiel"/>
    <s v="3"/>
    <s v="2"/>
    <n v="0"/>
    <n v="0"/>
    <n v="0"/>
    <n v="0"/>
    <n v="0"/>
    <n v="0"/>
    <n v="0"/>
    <n v="0"/>
    <s v="FALSE"/>
    <x v="3"/>
    <x v="90"/>
    <x v="5"/>
    <n v="31"/>
    <n v="3.58"/>
    <n v="3"/>
    <n v="2"/>
    <n v="0"/>
    <n v="0"/>
    <n v="0"/>
    <n v="0"/>
    <n v="0"/>
    <n v="0"/>
    <n v="0"/>
    <n v="0"/>
    <n v="0"/>
    <n v="2"/>
  </r>
  <r>
    <x v="0"/>
    <x v="4"/>
    <x v="1"/>
    <x v="92"/>
    <x v="11"/>
    <n v="90"/>
    <e v="#N/A"/>
    <s v="home"/>
    <s v="Holstein Kiel"/>
    <s v="3"/>
    <s v="2"/>
    <n v="0"/>
    <n v="0"/>
    <n v="1"/>
    <n v="0"/>
    <n v="0"/>
    <n v="0"/>
    <n v="0"/>
    <n v="0"/>
    <s v="FALSE"/>
    <x v="3"/>
    <x v="91"/>
    <x v="12"/>
    <n v="40"/>
    <n v="3.6"/>
    <n v="3"/>
    <n v="2"/>
    <e v="#N/A"/>
    <n v="0"/>
    <n v="0"/>
    <n v="2"/>
    <n v="0"/>
    <n v="0"/>
    <n v="0"/>
    <n v="0"/>
    <n v="0"/>
    <n v="4"/>
  </r>
  <r>
    <x v="0"/>
    <x v="4"/>
    <x v="1"/>
    <x v="93"/>
    <x v="12"/>
    <n v="90"/>
    <e v="#N/A"/>
    <s v="home"/>
    <s v="Holstein Kiel"/>
    <s v="3"/>
    <s v="2"/>
    <n v="0"/>
    <n v="0"/>
    <n v="0"/>
    <n v="0"/>
    <n v="0"/>
    <n v="0"/>
    <n v="0"/>
    <n v="0"/>
    <s v="FALSE"/>
    <x v="2"/>
    <x v="92"/>
    <x v="10"/>
    <n v="12"/>
    <n v="4.25"/>
    <n v="4"/>
    <n v="2"/>
    <e v="#N/A"/>
    <n v="0"/>
    <n v="0"/>
    <n v="0"/>
    <n v="0"/>
    <n v="0"/>
    <n v="0"/>
    <n v="0"/>
    <n v="0"/>
    <n v="2"/>
  </r>
  <r>
    <x v="0"/>
    <x v="4"/>
    <x v="1"/>
    <x v="94"/>
    <x v="13"/>
    <n v="90"/>
    <e v="#N/A"/>
    <s v="home"/>
    <s v="Holstein Kiel"/>
    <s v="3"/>
    <s v="2"/>
    <n v="0"/>
    <n v="0"/>
    <n v="0"/>
    <n v="0"/>
    <n v="0"/>
    <n v="0"/>
    <n v="0"/>
    <n v="0"/>
    <s v="FALSE"/>
    <x v="1"/>
    <x v="93"/>
    <x v="27"/>
    <n v="18"/>
    <n v="3.86"/>
    <n v="5"/>
    <n v="2"/>
    <e v="#N/A"/>
    <n v="0"/>
    <n v="0"/>
    <n v="0"/>
    <n v="0"/>
    <n v="0"/>
    <n v="0"/>
    <n v="0"/>
    <n v="0"/>
    <n v="2"/>
  </r>
  <r>
    <x v="0"/>
    <x v="4"/>
    <x v="1"/>
    <x v="95"/>
    <x v="2"/>
    <n v="90"/>
    <e v="#N/A"/>
    <s v="home"/>
    <s v="Holstein Kiel"/>
    <s v="3"/>
    <s v="2"/>
    <n v="0"/>
    <n v="0"/>
    <n v="0"/>
    <n v="0"/>
    <n v="0"/>
    <n v="1"/>
    <n v="0"/>
    <n v="0"/>
    <s v="FALSE"/>
    <x v="3"/>
    <x v="94"/>
    <x v="11"/>
    <n v="16"/>
    <n v="3.75"/>
    <n v="3"/>
    <n v="2"/>
    <e v="#N/A"/>
    <n v="0"/>
    <n v="0"/>
    <n v="0"/>
    <n v="0"/>
    <n v="0"/>
    <n v="0"/>
    <n v="0"/>
    <n v="0"/>
    <n v="2"/>
  </r>
  <r>
    <x v="0"/>
    <x v="4"/>
    <x v="2"/>
    <x v="96"/>
    <x v="3"/>
    <e v="#N/A"/>
    <e v="#N/A"/>
    <s v="home"/>
    <s v="Holstein Kiel"/>
    <s v="3"/>
    <s v="2"/>
    <n v="0"/>
    <n v="0"/>
    <n v="0"/>
    <n v="0"/>
    <n v="0"/>
    <n v="0"/>
    <n v="0"/>
    <n v="0"/>
    <s v="FALSE"/>
    <x v="0"/>
    <x v="95"/>
    <x v="26"/>
    <n v="0"/>
    <n v="0"/>
    <n v="6"/>
    <n v="0"/>
    <e v="#N/A"/>
    <n v="0"/>
    <n v="0"/>
    <n v="0"/>
    <n v="0"/>
    <n v="0"/>
    <n v="0"/>
    <n v="0"/>
    <n v="0"/>
    <n v="0"/>
  </r>
  <r>
    <x v="0"/>
    <x v="4"/>
    <x v="2"/>
    <x v="97"/>
    <x v="3"/>
    <e v="#N/A"/>
    <e v="#N/A"/>
    <s v="home"/>
    <s v="Holstein Kiel"/>
    <s v="3"/>
    <s v="2"/>
    <n v="0"/>
    <n v="0"/>
    <n v="0"/>
    <n v="0"/>
    <n v="0"/>
    <n v="0"/>
    <n v="0"/>
    <n v="0"/>
    <s v="FALSE"/>
    <x v="1"/>
    <x v="96"/>
    <x v="28"/>
    <n v="0"/>
    <n v="0"/>
    <n v="5"/>
    <n v="0"/>
    <e v="#N/A"/>
    <n v="0"/>
    <n v="0"/>
    <n v="0"/>
    <n v="0"/>
    <n v="0"/>
    <n v="0"/>
    <n v="0"/>
    <n v="0"/>
    <n v="0"/>
  </r>
  <r>
    <x v="0"/>
    <x v="4"/>
    <x v="2"/>
    <x v="98"/>
    <x v="3"/>
    <e v="#N/A"/>
    <e v="#N/A"/>
    <s v="home"/>
    <s v="Holstein Kiel"/>
    <s v="3"/>
    <s v="2"/>
    <n v="0"/>
    <n v="0"/>
    <n v="0"/>
    <n v="0"/>
    <n v="0"/>
    <n v="0"/>
    <n v="0"/>
    <n v="0"/>
    <s v="FALSE"/>
    <x v="1"/>
    <x v="97"/>
    <x v="1"/>
    <n v="0"/>
    <n v="0"/>
    <n v="5"/>
    <n v="0"/>
    <e v="#N/A"/>
    <n v="0"/>
    <n v="0"/>
    <n v="0"/>
    <n v="0"/>
    <n v="0"/>
    <n v="0"/>
    <n v="0"/>
    <n v="0"/>
    <n v="0"/>
  </r>
  <r>
    <x v="0"/>
    <x v="4"/>
    <x v="2"/>
    <x v="99"/>
    <x v="3"/>
    <e v="#N/A"/>
    <e v="#N/A"/>
    <s v="home"/>
    <s v="Holstein Kiel"/>
    <s v="3"/>
    <s v="2"/>
    <n v="0"/>
    <n v="0"/>
    <n v="0"/>
    <n v="0"/>
    <n v="0"/>
    <n v="0"/>
    <n v="0"/>
    <n v="0"/>
    <s v="FALSE"/>
    <x v="2"/>
    <x v="98"/>
    <x v="28"/>
    <n v="2"/>
    <n v="3.5"/>
    <n v="4"/>
    <n v="0"/>
    <e v="#N/A"/>
    <n v="0"/>
    <n v="0"/>
    <n v="0"/>
    <n v="0"/>
    <n v="0"/>
    <n v="0"/>
    <n v="0"/>
    <n v="0"/>
    <n v="0"/>
  </r>
  <r>
    <x v="0"/>
    <x v="5"/>
    <x v="0"/>
    <x v="100"/>
    <x v="0"/>
    <n v="90"/>
    <n v="4.5"/>
    <s v="away"/>
    <s v="TSG Hoffenheim"/>
    <s v="2"/>
    <s v="3"/>
    <n v="0"/>
    <n v="0"/>
    <n v="0"/>
    <n v="0"/>
    <n v="0"/>
    <n v="1"/>
    <n v="0"/>
    <n v="0"/>
    <s v="FALSE"/>
    <x v="0"/>
    <x v="99"/>
    <x v="29"/>
    <n v="62"/>
    <n v="3.5"/>
    <n v="6"/>
    <n v="4"/>
    <n v="-4"/>
    <n v="0"/>
    <n v="0"/>
    <n v="0"/>
    <n v="0"/>
    <n v="0"/>
    <n v="0"/>
    <n v="0"/>
    <n v="0"/>
    <n v="0"/>
  </r>
  <r>
    <x v="0"/>
    <x v="5"/>
    <x v="0"/>
    <x v="101"/>
    <x v="0"/>
    <n v="90"/>
    <n v="4"/>
    <s v="away"/>
    <s v="TSG Hoffenheim"/>
    <s v="2"/>
    <s v="3"/>
    <n v="0"/>
    <n v="0"/>
    <n v="0"/>
    <n v="0"/>
    <n v="0"/>
    <n v="0"/>
    <n v="0"/>
    <n v="0"/>
    <s v="FALSE"/>
    <x v="2"/>
    <x v="100"/>
    <x v="10"/>
    <n v="18"/>
    <n v="4.09"/>
    <n v="4"/>
    <n v="4"/>
    <n v="-2"/>
    <n v="0"/>
    <n v="0"/>
    <n v="0"/>
    <n v="0"/>
    <n v="0"/>
    <n v="0"/>
    <n v="0"/>
    <n v="0"/>
    <n v="2"/>
  </r>
  <r>
    <x v="0"/>
    <x v="5"/>
    <x v="0"/>
    <x v="102"/>
    <x v="0"/>
    <n v="90"/>
    <n v="5"/>
    <s v="away"/>
    <s v="TSG Hoffenheim"/>
    <s v="2"/>
    <s v="3"/>
    <n v="0"/>
    <n v="0"/>
    <n v="0"/>
    <n v="0"/>
    <n v="0"/>
    <n v="0"/>
    <n v="0"/>
    <n v="0"/>
    <s v="FALSE"/>
    <x v="1"/>
    <x v="101"/>
    <x v="6"/>
    <n v="22"/>
    <n v="4.1500000000000004"/>
    <n v="5"/>
    <n v="4"/>
    <n v="-6"/>
    <n v="0"/>
    <n v="0"/>
    <n v="0"/>
    <n v="0"/>
    <n v="0"/>
    <n v="0"/>
    <n v="0"/>
    <n v="0"/>
    <n v="-2"/>
  </r>
  <r>
    <x v="0"/>
    <x v="5"/>
    <x v="0"/>
    <x v="103"/>
    <x v="0"/>
    <n v="46"/>
    <n v="5"/>
    <s v="away"/>
    <s v="TSG Hoffenheim"/>
    <s v="2"/>
    <s v="3"/>
    <n v="0"/>
    <n v="0"/>
    <n v="0"/>
    <n v="0"/>
    <n v="0"/>
    <n v="0"/>
    <n v="0"/>
    <n v="0"/>
    <s v="FALSE"/>
    <x v="1"/>
    <x v="102"/>
    <x v="27"/>
    <n v="10"/>
    <n v="4.13"/>
    <n v="5"/>
    <n v="4"/>
    <n v="-6"/>
    <n v="0"/>
    <n v="0"/>
    <n v="0"/>
    <n v="0"/>
    <n v="0"/>
    <n v="0"/>
    <n v="0"/>
    <n v="0"/>
    <n v="-2"/>
  </r>
  <r>
    <x v="0"/>
    <x v="5"/>
    <x v="0"/>
    <x v="104"/>
    <x v="0"/>
    <n v="90"/>
    <n v="3"/>
    <s v="away"/>
    <s v="TSG Hoffenheim"/>
    <s v="2"/>
    <s v="3"/>
    <n v="0"/>
    <n v="0"/>
    <n v="0"/>
    <n v="0"/>
    <n v="0"/>
    <n v="0"/>
    <n v="0"/>
    <n v="0"/>
    <s v="FALSE"/>
    <x v="1"/>
    <x v="103"/>
    <x v="12"/>
    <n v="18"/>
    <n v="4.13"/>
    <n v="5"/>
    <n v="4"/>
    <n v="2"/>
    <n v="0"/>
    <n v="0"/>
    <n v="0"/>
    <n v="0"/>
    <n v="0"/>
    <n v="0"/>
    <n v="0"/>
    <n v="0"/>
    <n v="6"/>
  </r>
  <r>
    <x v="0"/>
    <x v="5"/>
    <x v="0"/>
    <x v="105"/>
    <x v="0"/>
    <n v="79"/>
    <n v="4"/>
    <s v="away"/>
    <s v="TSG Hoffenheim"/>
    <s v="2"/>
    <s v="3"/>
    <n v="0"/>
    <n v="0"/>
    <n v="0"/>
    <n v="0"/>
    <n v="0"/>
    <n v="0"/>
    <n v="0"/>
    <n v="0"/>
    <s v="FALSE"/>
    <x v="2"/>
    <x v="104"/>
    <x v="1"/>
    <n v="30"/>
    <n v="4"/>
    <n v="4"/>
    <n v="4"/>
    <n v="-2"/>
    <n v="0"/>
    <n v="0"/>
    <n v="0"/>
    <n v="0"/>
    <n v="0"/>
    <n v="0"/>
    <n v="0"/>
    <n v="0"/>
    <n v="2"/>
  </r>
  <r>
    <x v="0"/>
    <x v="5"/>
    <x v="0"/>
    <x v="106"/>
    <x v="0"/>
    <n v="82"/>
    <n v="3.5"/>
    <s v="away"/>
    <s v="TSG Hoffenheim"/>
    <s v="2"/>
    <s v="3"/>
    <n v="0"/>
    <n v="0"/>
    <n v="0"/>
    <n v="0"/>
    <n v="0"/>
    <n v="0"/>
    <n v="0"/>
    <n v="0"/>
    <s v="FALSE"/>
    <x v="2"/>
    <x v="105"/>
    <x v="12"/>
    <n v="14"/>
    <n v="4.3"/>
    <n v="4"/>
    <n v="4"/>
    <n v="0"/>
    <n v="0"/>
    <n v="0"/>
    <n v="0"/>
    <n v="0"/>
    <n v="0"/>
    <n v="0"/>
    <n v="0"/>
    <n v="0"/>
    <n v="4"/>
  </r>
  <r>
    <x v="0"/>
    <x v="5"/>
    <x v="0"/>
    <x v="107"/>
    <x v="0"/>
    <n v="46"/>
    <n v="5"/>
    <s v="away"/>
    <s v="TSG Hoffenheim"/>
    <s v="2"/>
    <s v="3"/>
    <n v="0"/>
    <n v="0"/>
    <n v="0"/>
    <n v="0"/>
    <n v="0"/>
    <n v="0"/>
    <n v="0"/>
    <n v="0"/>
    <s v="FALSE"/>
    <x v="1"/>
    <x v="106"/>
    <x v="13"/>
    <n v="16"/>
    <n v="4.17"/>
    <n v="5"/>
    <n v="4"/>
    <n v="-6"/>
    <n v="0"/>
    <n v="0"/>
    <n v="0"/>
    <n v="0"/>
    <n v="0"/>
    <n v="0"/>
    <n v="0"/>
    <n v="0"/>
    <n v="-2"/>
  </r>
  <r>
    <x v="0"/>
    <x v="5"/>
    <x v="0"/>
    <x v="108"/>
    <x v="0"/>
    <n v="90"/>
    <n v="2.5"/>
    <s v="away"/>
    <s v="TSG Hoffenheim"/>
    <s v="2"/>
    <s v="3"/>
    <n v="1"/>
    <n v="0"/>
    <n v="0"/>
    <n v="0"/>
    <n v="0"/>
    <n v="0"/>
    <n v="0"/>
    <n v="0"/>
    <s v="FALSE"/>
    <x v="3"/>
    <x v="107"/>
    <x v="13"/>
    <n v="59"/>
    <n v="3.73"/>
    <n v="3"/>
    <n v="4"/>
    <n v="4"/>
    <n v="3"/>
    <n v="0"/>
    <n v="0"/>
    <n v="0"/>
    <n v="0"/>
    <n v="0"/>
    <n v="0"/>
    <n v="0"/>
    <n v="11"/>
  </r>
  <r>
    <x v="0"/>
    <x v="5"/>
    <x v="0"/>
    <x v="109"/>
    <x v="0"/>
    <n v="90"/>
    <n v="3"/>
    <s v="away"/>
    <s v="TSG Hoffenheim"/>
    <s v="2"/>
    <s v="3"/>
    <n v="1"/>
    <n v="0"/>
    <n v="0"/>
    <n v="0"/>
    <n v="0"/>
    <n v="0"/>
    <n v="0"/>
    <n v="0"/>
    <s v="FALSE"/>
    <x v="3"/>
    <x v="108"/>
    <x v="10"/>
    <n v="17"/>
    <n v="3.8"/>
    <n v="3"/>
    <n v="4"/>
    <n v="2"/>
    <n v="3"/>
    <n v="0"/>
    <n v="0"/>
    <n v="0"/>
    <n v="0"/>
    <n v="0"/>
    <n v="0"/>
    <n v="0"/>
    <n v="9"/>
  </r>
  <r>
    <x v="0"/>
    <x v="5"/>
    <x v="0"/>
    <x v="110"/>
    <x v="0"/>
    <n v="54"/>
    <n v="4.5"/>
    <s v="away"/>
    <s v="TSG Hoffenheim"/>
    <s v="2"/>
    <s v="3"/>
    <n v="0"/>
    <n v="0"/>
    <n v="0"/>
    <n v="0"/>
    <n v="0"/>
    <n v="0"/>
    <n v="0"/>
    <n v="0"/>
    <s v="FALSE"/>
    <x v="3"/>
    <x v="109"/>
    <x v="1"/>
    <n v="27"/>
    <n v="4"/>
    <n v="3"/>
    <n v="4"/>
    <n v="-4"/>
    <n v="0"/>
    <n v="0"/>
    <n v="0"/>
    <n v="0"/>
    <n v="0"/>
    <n v="0"/>
    <n v="0"/>
    <n v="0"/>
    <n v="0"/>
  </r>
  <r>
    <x v="0"/>
    <x v="5"/>
    <x v="1"/>
    <x v="111"/>
    <x v="14"/>
    <n v="90"/>
    <n v="2.5"/>
    <s v="away"/>
    <s v="TSG Hoffenheim"/>
    <s v="2"/>
    <s v="3"/>
    <n v="0"/>
    <n v="0"/>
    <n v="1"/>
    <n v="0"/>
    <n v="0"/>
    <n v="0"/>
    <n v="0"/>
    <n v="0"/>
    <s v="FALSE"/>
    <x v="2"/>
    <x v="110"/>
    <x v="10"/>
    <n v="42"/>
    <n v="3.73"/>
    <n v="4"/>
    <n v="2"/>
    <n v="4"/>
    <n v="0"/>
    <n v="0"/>
    <n v="2"/>
    <n v="0"/>
    <n v="0"/>
    <n v="0"/>
    <n v="0"/>
    <n v="0"/>
    <n v="8"/>
  </r>
  <r>
    <x v="0"/>
    <x v="5"/>
    <x v="1"/>
    <x v="112"/>
    <x v="14"/>
    <n v="90"/>
    <n v="5"/>
    <s v="away"/>
    <s v="TSG Hoffenheim"/>
    <s v="2"/>
    <s v="3"/>
    <n v="0"/>
    <n v="0"/>
    <n v="0"/>
    <n v="0"/>
    <n v="0"/>
    <n v="0"/>
    <n v="1"/>
    <n v="0"/>
    <s v="FALSE"/>
    <x v="2"/>
    <x v="111"/>
    <x v="30"/>
    <n v="-3"/>
    <n v="4.5"/>
    <n v="4"/>
    <n v="2"/>
    <n v="-6"/>
    <n v="0"/>
    <n v="0"/>
    <n v="0"/>
    <n v="0"/>
    <n v="-3"/>
    <n v="0"/>
    <n v="0"/>
    <n v="0"/>
    <n v="-7"/>
  </r>
  <r>
    <x v="0"/>
    <x v="5"/>
    <x v="1"/>
    <x v="113"/>
    <x v="15"/>
    <n v="90"/>
    <n v="4"/>
    <s v="away"/>
    <s v="TSG Hoffenheim"/>
    <s v="2"/>
    <s v="3"/>
    <n v="0"/>
    <n v="0"/>
    <n v="0"/>
    <n v="0"/>
    <n v="0"/>
    <n v="0"/>
    <n v="0"/>
    <n v="0"/>
    <s v="FALSE"/>
    <x v="3"/>
    <x v="112"/>
    <x v="27"/>
    <n v="12"/>
    <n v="3.93"/>
    <n v="3"/>
    <n v="2"/>
    <n v="-2"/>
    <n v="0"/>
    <n v="0"/>
    <n v="0"/>
    <n v="0"/>
    <n v="0"/>
    <n v="0"/>
    <n v="0"/>
    <n v="0"/>
    <n v="0"/>
  </r>
  <r>
    <x v="0"/>
    <x v="5"/>
    <x v="1"/>
    <x v="114"/>
    <x v="16"/>
    <n v="90"/>
    <e v="#N/A"/>
    <s v="away"/>
    <s v="TSG Hoffenheim"/>
    <s v="2"/>
    <s v="3"/>
    <n v="0"/>
    <n v="0"/>
    <n v="1"/>
    <n v="0"/>
    <n v="0"/>
    <n v="0"/>
    <n v="0"/>
    <n v="0"/>
    <s v="FALSE"/>
    <x v="2"/>
    <x v="113"/>
    <x v="13"/>
    <n v="32"/>
    <n v="3.91"/>
    <n v="4"/>
    <n v="2"/>
    <e v="#N/A"/>
    <n v="0"/>
    <n v="0"/>
    <n v="2"/>
    <n v="0"/>
    <n v="0"/>
    <n v="0"/>
    <n v="0"/>
    <n v="0"/>
    <n v="4"/>
  </r>
  <r>
    <x v="0"/>
    <x v="5"/>
    <x v="1"/>
    <x v="115"/>
    <x v="5"/>
    <n v="90"/>
    <e v="#N/A"/>
    <s v="away"/>
    <s v="TSG Hoffenheim"/>
    <s v="2"/>
    <s v="3"/>
    <n v="0"/>
    <n v="0"/>
    <n v="0"/>
    <n v="0"/>
    <n v="0"/>
    <n v="0"/>
    <n v="0"/>
    <n v="0"/>
    <s v="FALSE"/>
    <x v="2"/>
    <x v="114"/>
    <x v="13"/>
    <n v="6"/>
    <n v="4.83"/>
    <n v="4"/>
    <n v="2"/>
    <e v="#N/A"/>
    <n v="0"/>
    <n v="0"/>
    <n v="0"/>
    <n v="0"/>
    <n v="0"/>
    <n v="0"/>
    <n v="0"/>
    <n v="0"/>
    <n v="2"/>
  </r>
  <r>
    <x v="0"/>
    <x v="5"/>
    <x v="2"/>
    <x v="116"/>
    <x v="3"/>
    <e v="#N/A"/>
    <e v="#N/A"/>
    <s v="away"/>
    <s v="TSG Hoffenheim"/>
    <s v="2"/>
    <s v="3"/>
    <n v="0"/>
    <n v="0"/>
    <n v="0"/>
    <n v="0"/>
    <n v="0"/>
    <n v="0"/>
    <n v="0"/>
    <n v="0"/>
    <s v="FALSE"/>
    <x v="0"/>
    <x v="115"/>
    <x v="26"/>
    <n v="0"/>
    <n v="0"/>
    <n v="6"/>
    <n v="0"/>
    <e v="#N/A"/>
    <n v="0"/>
    <n v="0"/>
    <n v="0"/>
    <n v="0"/>
    <n v="0"/>
    <n v="0"/>
    <n v="0"/>
    <n v="0"/>
    <n v="0"/>
  </r>
  <r>
    <x v="0"/>
    <x v="5"/>
    <x v="2"/>
    <x v="117"/>
    <x v="3"/>
    <e v="#N/A"/>
    <e v="#N/A"/>
    <s v="away"/>
    <s v="TSG Hoffenheim"/>
    <s v="2"/>
    <s v="3"/>
    <n v="0"/>
    <n v="0"/>
    <n v="0"/>
    <n v="0"/>
    <n v="0"/>
    <n v="0"/>
    <n v="0"/>
    <n v="0"/>
    <s v="FALSE"/>
    <x v="1"/>
    <x v="116"/>
    <x v="11"/>
    <n v="39"/>
    <n v="3.85"/>
    <n v="5"/>
    <n v="0"/>
    <e v="#N/A"/>
    <n v="0"/>
    <n v="0"/>
    <n v="0"/>
    <n v="0"/>
    <n v="0"/>
    <n v="0"/>
    <n v="0"/>
    <n v="0"/>
    <n v="0"/>
  </r>
  <r>
    <x v="0"/>
    <x v="5"/>
    <x v="2"/>
    <x v="118"/>
    <x v="3"/>
    <e v="#N/A"/>
    <e v="#N/A"/>
    <s v="away"/>
    <s v="TSG Hoffenheim"/>
    <s v="2"/>
    <s v="3"/>
    <n v="0"/>
    <n v="0"/>
    <n v="0"/>
    <n v="0"/>
    <n v="0"/>
    <n v="0"/>
    <n v="0"/>
    <n v="0"/>
    <s v="FALSE"/>
    <x v="1"/>
    <x v="117"/>
    <x v="26"/>
    <n v="25"/>
    <n v="3.75"/>
    <n v="5"/>
    <n v="0"/>
    <e v="#N/A"/>
    <n v="0"/>
    <n v="0"/>
    <n v="0"/>
    <n v="0"/>
    <n v="0"/>
    <n v="0"/>
    <n v="0"/>
    <n v="0"/>
    <n v="0"/>
  </r>
  <r>
    <x v="0"/>
    <x v="5"/>
    <x v="2"/>
    <x v="119"/>
    <x v="3"/>
    <e v="#N/A"/>
    <e v="#N/A"/>
    <s v="away"/>
    <s v="TSG Hoffenheim"/>
    <s v="2"/>
    <s v="3"/>
    <n v="0"/>
    <n v="0"/>
    <n v="0"/>
    <n v="0"/>
    <n v="0"/>
    <n v="0"/>
    <n v="0"/>
    <n v="0"/>
    <s v="FALSE"/>
    <x v="2"/>
    <x v="118"/>
    <x v="27"/>
    <n v="44"/>
    <n v="3.88"/>
    <n v="4"/>
    <n v="0"/>
    <e v="#N/A"/>
    <n v="0"/>
    <n v="0"/>
    <n v="0"/>
    <n v="0"/>
    <n v="0"/>
    <n v="0"/>
    <n v="0"/>
    <n v="0"/>
    <n v="0"/>
  </r>
  <r>
    <x v="0"/>
    <x v="6"/>
    <x v="0"/>
    <x v="120"/>
    <x v="0"/>
    <n v="90"/>
    <n v="3"/>
    <s v="home"/>
    <s v="VfB Stuttgart"/>
    <s v="3"/>
    <s v="1"/>
    <n v="0"/>
    <n v="0"/>
    <n v="0"/>
    <n v="0"/>
    <n v="0"/>
    <n v="0"/>
    <n v="0"/>
    <n v="0"/>
    <s v="FALSE"/>
    <x v="0"/>
    <x v="119"/>
    <x v="26"/>
    <n v="10"/>
    <n v="3.25"/>
    <n v="6"/>
    <n v="4"/>
    <n v="2"/>
    <n v="0"/>
    <n v="0"/>
    <n v="0"/>
    <n v="0"/>
    <n v="0"/>
    <n v="0"/>
    <n v="0"/>
    <n v="0"/>
    <n v="6"/>
  </r>
  <r>
    <x v="0"/>
    <x v="6"/>
    <x v="0"/>
    <x v="121"/>
    <x v="0"/>
    <n v="82"/>
    <n v="1.5"/>
    <s v="home"/>
    <s v="VfB Stuttgart"/>
    <s v="3"/>
    <s v="1"/>
    <n v="2"/>
    <n v="0"/>
    <n v="0"/>
    <n v="0"/>
    <n v="0"/>
    <n v="0"/>
    <n v="0"/>
    <n v="0"/>
    <s v="TRUE"/>
    <x v="1"/>
    <x v="120"/>
    <x v="6"/>
    <n v="88"/>
    <n v="3.5"/>
    <n v="5"/>
    <n v="4"/>
    <n v="8"/>
    <n v="10"/>
    <n v="0"/>
    <n v="0"/>
    <n v="0"/>
    <n v="0"/>
    <n v="0"/>
    <n v="3"/>
    <n v="0"/>
    <n v="25"/>
  </r>
  <r>
    <x v="0"/>
    <x v="6"/>
    <x v="0"/>
    <x v="122"/>
    <x v="0"/>
    <n v="90"/>
    <n v="2.5"/>
    <s v="home"/>
    <s v="VfB Stuttgart"/>
    <s v="3"/>
    <s v="1"/>
    <n v="0"/>
    <n v="0"/>
    <n v="0"/>
    <n v="0"/>
    <n v="0"/>
    <n v="0"/>
    <n v="0"/>
    <n v="0"/>
    <s v="FALSE"/>
    <x v="1"/>
    <x v="121"/>
    <x v="28"/>
    <n v="36"/>
    <n v="3.42"/>
    <n v="5"/>
    <n v="4"/>
    <n v="4"/>
    <n v="0"/>
    <n v="0"/>
    <n v="0"/>
    <n v="0"/>
    <n v="0"/>
    <n v="0"/>
    <n v="0"/>
    <n v="0"/>
    <n v="8"/>
  </r>
  <r>
    <x v="0"/>
    <x v="6"/>
    <x v="0"/>
    <x v="123"/>
    <x v="0"/>
    <n v="90"/>
    <n v="2.5"/>
    <s v="home"/>
    <s v="VfB Stuttgart"/>
    <s v="3"/>
    <s v="1"/>
    <n v="0"/>
    <n v="0"/>
    <n v="0"/>
    <n v="0"/>
    <n v="0"/>
    <n v="1"/>
    <n v="0"/>
    <n v="0"/>
    <s v="FALSE"/>
    <x v="1"/>
    <x v="122"/>
    <x v="4"/>
    <n v="71"/>
    <n v="3.4"/>
    <n v="5"/>
    <n v="4"/>
    <n v="4"/>
    <n v="0"/>
    <n v="0"/>
    <n v="0"/>
    <n v="0"/>
    <n v="0"/>
    <n v="0"/>
    <n v="0"/>
    <n v="0"/>
    <n v="8"/>
  </r>
  <r>
    <x v="0"/>
    <x v="6"/>
    <x v="0"/>
    <x v="124"/>
    <x v="0"/>
    <n v="90"/>
    <n v="2.5"/>
    <s v="home"/>
    <s v="VfB Stuttgart"/>
    <s v="3"/>
    <s v="1"/>
    <n v="0"/>
    <n v="0"/>
    <n v="1"/>
    <n v="0"/>
    <n v="0"/>
    <n v="0"/>
    <n v="0"/>
    <n v="0"/>
    <s v="FALSE"/>
    <x v="1"/>
    <x v="123"/>
    <x v="0"/>
    <n v="71"/>
    <n v="3.43"/>
    <n v="5"/>
    <n v="4"/>
    <n v="4"/>
    <n v="0"/>
    <n v="0"/>
    <n v="2"/>
    <n v="0"/>
    <n v="0"/>
    <n v="0"/>
    <n v="0"/>
    <n v="0"/>
    <n v="10"/>
  </r>
  <r>
    <x v="0"/>
    <x v="6"/>
    <x v="0"/>
    <x v="125"/>
    <x v="0"/>
    <n v="73"/>
    <n v="3"/>
    <s v="home"/>
    <s v="VfB Stuttgart"/>
    <s v="3"/>
    <s v="1"/>
    <n v="0"/>
    <n v="0"/>
    <n v="0"/>
    <n v="0"/>
    <n v="0"/>
    <n v="0"/>
    <n v="0"/>
    <n v="0"/>
    <s v="FALSE"/>
    <x v="2"/>
    <x v="124"/>
    <x v="8"/>
    <n v="44"/>
    <n v="3.71"/>
    <n v="4"/>
    <n v="4"/>
    <n v="2"/>
    <n v="0"/>
    <n v="0"/>
    <n v="0"/>
    <n v="0"/>
    <n v="0"/>
    <n v="0"/>
    <n v="0"/>
    <n v="0"/>
    <n v="6"/>
  </r>
  <r>
    <x v="0"/>
    <x v="6"/>
    <x v="0"/>
    <x v="126"/>
    <x v="0"/>
    <n v="90"/>
    <n v="2"/>
    <s v="home"/>
    <s v="VfB Stuttgart"/>
    <s v="3"/>
    <s v="1"/>
    <n v="0"/>
    <n v="0"/>
    <n v="0"/>
    <n v="0"/>
    <n v="0"/>
    <n v="0"/>
    <n v="0"/>
    <n v="0"/>
    <s v="FALSE"/>
    <x v="2"/>
    <x v="125"/>
    <x v="29"/>
    <n v="45"/>
    <n v="3.64"/>
    <n v="4"/>
    <n v="4"/>
    <n v="6"/>
    <n v="0"/>
    <n v="0"/>
    <n v="0"/>
    <n v="0"/>
    <n v="0"/>
    <n v="0"/>
    <n v="0"/>
    <n v="0"/>
    <n v="10"/>
  </r>
  <r>
    <x v="0"/>
    <x v="6"/>
    <x v="0"/>
    <x v="127"/>
    <x v="0"/>
    <n v="73"/>
    <n v="3"/>
    <s v="home"/>
    <s v="VfB Stuttgart"/>
    <s v="3"/>
    <s v="1"/>
    <n v="1"/>
    <n v="0"/>
    <n v="0"/>
    <n v="0"/>
    <n v="0"/>
    <n v="0"/>
    <n v="0"/>
    <n v="0"/>
    <s v="FALSE"/>
    <x v="2"/>
    <x v="126"/>
    <x v="18"/>
    <n v="109"/>
    <n v="3.13"/>
    <n v="4"/>
    <n v="4"/>
    <n v="2"/>
    <n v="4"/>
    <n v="0"/>
    <n v="0"/>
    <n v="0"/>
    <n v="0"/>
    <n v="0"/>
    <n v="0"/>
    <n v="0"/>
    <n v="10"/>
  </r>
  <r>
    <x v="0"/>
    <x v="6"/>
    <x v="0"/>
    <x v="128"/>
    <x v="0"/>
    <n v="63"/>
    <n v="3.5"/>
    <s v="home"/>
    <s v="VfB Stuttgart"/>
    <s v="3"/>
    <s v="1"/>
    <n v="0"/>
    <n v="0"/>
    <n v="0"/>
    <n v="0"/>
    <n v="0"/>
    <n v="0"/>
    <n v="0"/>
    <n v="0"/>
    <s v="FALSE"/>
    <x v="2"/>
    <x v="127"/>
    <x v="8"/>
    <n v="14"/>
    <n v="3.88"/>
    <n v="4"/>
    <n v="4"/>
    <n v="0"/>
    <n v="0"/>
    <n v="0"/>
    <n v="0"/>
    <n v="0"/>
    <n v="0"/>
    <n v="0"/>
    <n v="0"/>
    <n v="0"/>
    <n v="4"/>
  </r>
  <r>
    <x v="0"/>
    <x v="6"/>
    <x v="0"/>
    <x v="129"/>
    <x v="0"/>
    <n v="82"/>
    <n v="2"/>
    <s v="home"/>
    <s v="VfB Stuttgart"/>
    <s v="3"/>
    <s v="1"/>
    <n v="0"/>
    <n v="0"/>
    <n v="1"/>
    <n v="0"/>
    <n v="0"/>
    <n v="0"/>
    <n v="0"/>
    <n v="0"/>
    <s v="FALSE"/>
    <x v="2"/>
    <x v="128"/>
    <x v="18"/>
    <n v="110"/>
    <n v="3.23"/>
    <n v="4"/>
    <n v="4"/>
    <n v="6"/>
    <n v="0"/>
    <n v="0"/>
    <n v="2"/>
    <n v="0"/>
    <n v="0"/>
    <n v="0"/>
    <n v="0"/>
    <n v="0"/>
    <n v="12"/>
  </r>
  <r>
    <x v="0"/>
    <x v="6"/>
    <x v="0"/>
    <x v="130"/>
    <x v="0"/>
    <n v="90"/>
    <n v="3.5"/>
    <s v="home"/>
    <s v="VfB Stuttgart"/>
    <s v="3"/>
    <s v="1"/>
    <n v="0"/>
    <n v="0"/>
    <n v="1"/>
    <n v="0"/>
    <n v="0"/>
    <n v="1"/>
    <n v="0"/>
    <n v="0"/>
    <s v="FALSE"/>
    <x v="3"/>
    <x v="129"/>
    <x v="1"/>
    <n v="25"/>
    <n v="4.09"/>
    <n v="3"/>
    <n v="4"/>
    <n v="0"/>
    <n v="0"/>
    <n v="0"/>
    <n v="2"/>
    <n v="0"/>
    <n v="0"/>
    <n v="0"/>
    <n v="0"/>
    <n v="0"/>
    <n v="6"/>
  </r>
  <r>
    <x v="0"/>
    <x v="6"/>
    <x v="1"/>
    <x v="131"/>
    <x v="9"/>
    <n v="90"/>
    <n v="3"/>
    <s v="home"/>
    <s v="VfB Stuttgart"/>
    <s v="3"/>
    <s v="1"/>
    <n v="0"/>
    <n v="0"/>
    <n v="0"/>
    <n v="0"/>
    <n v="0"/>
    <n v="0"/>
    <n v="0"/>
    <n v="0"/>
    <s v="FALSE"/>
    <x v="3"/>
    <x v="130"/>
    <x v="3"/>
    <n v="61"/>
    <n v="3.19"/>
    <n v="3"/>
    <n v="2"/>
    <n v="2"/>
    <n v="0"/>
    <n v="0"/>
    <n v="0"/>
    <n v="0"/>
    <n v="0"/>
    <n v="0"/>
    <n v="0"/>
    <n v="0"/>
    <n v="4"/>
  </r>
  <r>
    <x v="0"/>
    <x v="6"/>
    <x v="1"/>
    <x v="132"/>
    <x v="17"/>
    <n v="90"/>
    <e v="#N/A"/>
    <s v="home"/>
    <s v="VfB Stuttgart"/>
    <s v="3"/>
    <s v="1"/>
    <n v="0"/>
    <n v="0"/>
    <n v="0"/>
    <n v="0"/>
    <n v="0"/>
    <n v="0"/>
    <n v="0"/>
    <n v="0"/>
    <s v="FALSE"/>
    <x v="2"/>
    <x v="37"/>
    <x v="2"/>
    <e v="#N/A"/>
    <e v="#N/A"/>
    <n v="4"/>
    <n v="2"/>
    <e v="#N/A"/>
    <n v="0"/>
    <n v="0"/>
    <n v="0"/>
    <n v="0"/>
    <n v="0"/>
    <n v="0"/>
    <n v="0"/>
    <n v="0"/>
    <n v="2"/>
  </r>
  <r>
    <x v="0"/>
    <x v="6"/>
    <x v="1"/>
    <x v="133"/>
    <x v="17"/>
    <n v="90"/>
    <e v="#N/A"/>
    <s v="home"/>
    <s v="VfB Stuttgart"/>
    <s v="3"/>
    <s v="1"/>
    <n v="0"/>
    <n v="0"/>
    <n v="0"/>
    <n v="0"/>
    <n v="0"/>
    <n v="0"/>
    <n v="0"/>
    <n v="0"/>
    <s v="FALSE"/>
    <x v="1"/>
    <x v="131"/>
    <x v="7"/>
    <n v="73"/>
    <n v="3.13"/>
    <n v="5"/>
    <n v="2"/>
    <e v="#N/A"/>
    <n v="0"/>
    <n v="0"/>
    <n v="0"/>
    <n v="0"/>
    <n v="0"/>
    <n v="0"/>
    <n v="0"/>
    <n v="0"/>
    <n v="2"/>
  </r>
  <r>
    <x v="0"/>
    <x v="6"/>
    <x v="1"/>
    <x v="134"/>
    <x v="5"/>
    <n v="90"/>
    <e v="#N/A"/>
    <s v="home"/>
    <s v="VfB Stuttgart"/>
    <s v="3"/>
    <s v="1"/>
    <n v="0"/>
    <n v="0"/>
    <n v="0"/>
    <n v="0"/>
    <n v="0"/>
    <n v="0"/>
    <n v="0"/>
    <n v="0"/>
    <s v="FALSE"/>
    <x v="2"/>
    <x v="132"/>
    <x v="10"/>
    <n v="16"/>
    <n v="4"/>
    <n v="4"/>
    <n v="2"/>
    <e v="#N/A"/>
    <n v="0"/>
    <n v="0"/>
    <n v="0"/>
    <n v="0"/>
    <n v="0"/>
    <n v="0"/>
    <n v="0"/>
    <n v="0"/>
    <n v="2"/>
  </r>
  <r>
    <x v="0"/>
    <x v="6"/>
    <x v="1"/>
    <x v="135"/>
    <x v="5"/>
    <n v="90"/>
    <e v="#N/A"/>
    <s v="home"/>
    <s v="VfB Stuttgart"/>
    <s v="3"/>
    <s v="1"/>
    <n v="0"/>
    <n v="0"/>
    <n v="0"/>
    <n v="0"/>
    <n v="0"/>
    <n v="0"/>
    <n v="0"/>
    <n v="0"/>
    <s v="FALSE"/>
    <x v="1"/>
    <x v="133"/>
    <x v="28"/>
    <n v="4"/>
    <n v="0"/>
    <n v="5"/>
    <n v="2"/>
    <e v="#N/A"/>
    <n v="0"/>
    <n v="0"/>
    <n v="0"/>
    <n v="0"/>
    <n v="0"/>
    <n v="0"/>
    <n v="0"/>
    <n v="0"/>
    <n v="2"/>
  </r>
  <r>
    <x v="0"/>
    <x v="6"/>
    <x v="2"/>
    <x v="136"/>
    <x v="3"/>
    <e v="#N/A"/>
    <e v="#N/A"/>
    <s v="home"/>
    <s v="VfB Stuttgart"/>
    <s v="3"/>
    <s v="1"/>
    <n v="0"/>
    <n v="0"/>
    <n v="0"/>
    <n v="0"/>
    <n v="0"/>
    <n v="0"/>
    <n v="0"/>
    <n v="0"/>
    <s v="FALSE"/>
    <x v="0"/>
    <x v="134"/>
    <x v="28"/>
    <n v="0"/>
    <n v="0"/>
    <n v="6"/>
    <n v="0"/>
    <e v="#N/A"/>
    <n v="0"/>
    <n v="0"/>
    <n v="0"/>
    <n v="0"/>
    <n v="0"/>
    <n v="0"/>
    <n v="0"/>
    <n v="0"/>
    <n v="0"/>
  </r>
  <r>
    <x v="0"/>
    <x v="6"/>
    <x v="2"/>
    <x v="137"/>
    <x v="3"/>
    <e v="#N/A"/>
    <e v="#N/A"/>
    <s v="home"/>
    <s v="VfB Stuttgart"/>
    <s v="3"/>
    <s v="1"/>
    <n v="0"/>
    <n v="0"/>
    <n v="0"/>
    <n v="0"/>
    <n v="0"/>
    <n v="0"/>
    <n v="0"/>
    <n v="0"/>
    <s v="FALSE"/>
    <x v="1"/>
    <x v="135"/>
    <x v="13"/>
    <n v="14"/>
    <n v="0"/>
    <n v="5"/>
    <n v="0"/>
    <e v="#N/A"/>
    <n v="0"/>
    <n v="0"/>
    <n v="0"/>
    <n v="0"/>
    <n v="0"/>
    <n v="0"/>
    <n v="0"/>
    <n v="0"/>
    <n v="0"/>
  </r>
  <r>
    <x v="0"/>
    <x v="6"/>
    <x v="2"/>
    <x v="138"/>
    <x v="3"/>
    <e v="#N/A"/>
    <e v="#N/A"/>
    <s v="home"/>
    <s v="VfB Stuttgart"/>
    <s v="3"/>
    <s v="1"/>
    <n v="0"/>
    <n v="0"/>
    <n v="0"/>
    <n v="0"/>
    <n v="0"/>
    <n v="0"/>
    <n v="0"/>
    <n v="0"/>
    <s v="FALSE"/>
    <x v="2"/>
    <x v="136"/>
    <x v="29"/>
    <n v="18"/>
    <n v="4.0999999999999996"/>
    <n v="4"/>
    <n v="0"/>
    <e v="#N/A"/>
    <n v="0"/>
    <n v="0"/>
    <n v="0"/>
    <n v="0"/>
    <n v="0"/>
    <n v="0"/>
    <n v="0"/>
    <n v="0"/>
    <n v="0"/>
  </r>
  <r>
    <x v="0"/>
    <x v="6"/>
    <x v="2"/>
    <x v="139"/>
    <x v="3"/>
    <e v="#N/A"/>
    <e v="#N/A"/>
    <s v="home"/>
    <s v="VfB Stuttgart"/>
    <s v="3"/>
    <s v="1"/>
    <n v="0"/>
    <n v="0"/>
    <n v="0"/>
    <n v="0"/>
    <n v="0"/>
    <n v="0"/>
    <n v="0"/>
    <n v="0"/>
    <s v="FALSE"/>
    <x v="2"/>
    <x v="137"/>
    <x v="10"/>
    <n v="6"/>
    <n v="3.5"/>
    <n v="4"/>
    <n v="0"/>
    <e v="#N/A"/>
    <n v="0"/>
    <n v="0"/>
    <n v="0"/>
    <n v="0"/>
    <n v="0"/>
    <n v="0"/>
    <n v="0"/>
    <n v="0"/>
    <n v="0"/>
  </r>
  <r>
    <x v="0"/>
    <x v="7"/>
    <x v="0"/>
    <x v="140"/>
    <x v="0"/>
    <n v="90"/>
    <n v="4"/>
    <s v="away"/>
    <s v="SC Freiburg"/>
    <s v="1"/>
    <s v="3"/>
    <n v="0"/>
    <n v="0"/>
    <n v="0"/>
    <n v="0"/>
    <n v="0"/>
    <n v="0"/>
    <n v="0"/>
    <n v="0"/>
    <s v="FALSE"/>
    <x v="0"/>
    <x v="138"/>
    <x v="25"/>
    <n v="95"/>
    <n v="3.07"/>
    <n v="6"/>
    <n v="4"/>
    <n v="-2"/>
    <n v="0"/>
    <n v="0"/>
    <n v="0"/>
    <n v="0"/>
    <n v="0"/>
    <n v="0"/>
    <n v="0"/>
    <n v="0"/>
    <n v="2"/>
  </r>
  <r>
    <x v="0"/>
    <x v="7"/>
    <x v="0"/>
    <x v="141"/>
    <x v="0"/>
    <n v="65"/>
    <n v="5"/>
    <s v="away"/>
    <s v="SC Freiburg"/>
    <s v="1"/>
    <s v="3"/>
    <n v="0"/>
    <n v="0"/>
    <n v="0"/>
    <n v="0"/>
    <n v="0"/>
    <n v="0"/>
    <n v="0"/>
    <n v="0"/>
    <s v="FALSE"/>
    <x v="1"/>
    <x v="139"/>
    <x v="6"/>
    <n v="4"/>
    <n v="4.5"/>
    <n v="5"/>
    <n v="4"/>
    <n v="-6"/>
    <n v="0"/>
    <n v="0"/>
    <n v="0"/>
    <n v="0"/>
    <n v="0"/>
    <n v="0"/>
    <n v="0"/>
    <n v="0"/>
    <n v="-2"/>
  </r>
  <r>
    <x v="0"/>
    <x v="7"/>
    <x v="0"/>
    <x v="142"/>
    <x v="0"/>
    <n v="90"/>
    <n v="3.5"/>
    <s v="away"/>
    <s v="SC Freiburg"/>
    <s v="1"/>
    <s v="3"/>
    <n v="0"/>
    <n v="0"/>
    <n v="0"/>
    <n v="0"/>
    <n v="0"/>
    <n v="0"/>
    <n v="0"/>
    <n v="0"/>
    <s v="FALSE"/>
    <x v="2"/>
    <x v="140"/>
    <x v="21"/>
    <n v="78"/>
    <n v="3.23"/>
    <n v="4"/>
    <n v="4"/>
    <n v="0"/>
    <n v="0"/>
    <n v="0"/>
    <n v="0"/>
    <n v="0"/>
    <n v="0"/>
    <n v="0"/>
    <n v="0"/>
    <n v="0"/>
    <n v="4"/>
  </r>
  <r>
    <x v="0"/>
    <x v="7"/>
    <x v="0"/>
    <x v="143"/>
    <x v="0"/>
    <n v="90"/>
    <n v="3.5"/>
    <s v="away"/>
    <s v="SC Freiburg"/>
    <s v="1"/>
    <s v="3"/>
    <n v="0"/>
    <n v="0"/>
    <n v="0"/>
    <n v="0"/>
    <n v="0"/>
    <n v="0"/>
    <n v="0"/>
    <n v="0"/>
    <s v="FALSE"/>
    <x v="1"/>
    <x v="141"/>
    <x v="20"/>
    <n v="61"/>
    <n v="3.35"/>
    <n v="5"/>
    <n v="4"/>
    <n v="0"/>
    <n v="0"/>
    <n v="0"/>
    <n v="0"/>
    <n v="0"/>
    <n v="0"/>
    <n v="0"/>
    <n v="0"/>
    <n v="0"/>
    <n v="4"/>
  </r>
  <r>
    <x v="0"/>
    <x v="7"/>
    <x v="0"/>
    <x v="144"/>
    <x v="0"/>
    <n v="90"/>
    <n v="4"/>
    <s v="away"/>
    <s v="SC Freiburg"/>
    <s v="1"/>
    <s v="3"/>
    <n v="0"/>
    <n v="0"/>
    <n v="1"/>
    <n v="0"/>
    <n v="0"/>
    <n v="0"/>
    <n v="0"/>
    <n v="0"/>
    <s v="FALSE"/>
    <x v="3"/>
    <x v="142"/>
    <x v="0"/>
    <n v="51"/>
    <n v="3.25"/>
    <n v="3"/>
    <n v="4"/>
    <n v="-2"/>
    <n v="0"/>
    <n v="0"/>
    <n v="2"/>
    <n v="0"/>
    <n v="0"/>
    <n v="0"/>
    <n v="0"/>
    <n v="0"/>
    <n v="4"/>
  </r>
  <r>
    <x v="0"/>
    <x v="7"/>
    <x v="0"/>
    <x v="145"/>
    <x v="0"/>
    <n v="57"/>
    <n v="4.5"/>
    <s v="away"/>
    <s v="SC Freiburg"/>
    <s v="1"/>
    <s v="3"/>
    <n v="0"/>
    <n v="0"/>
    <n v="0"/>
    <n v="0"/>
    <n v="0"/>
    <n v="0"/>
    <n v="0"/>
    <n v="0"/>
    <s v="FALSE"/>
    <x v="1"/>
    <x v="143"/>
    <x v="12"/>
    <n v="0"/>
    <n v="4.5"/>
    <n v="5"/>
    <n v="4"/>
    <n v="-4"/>
    <n v="0"/>
    <n v="0"/>
    <n v="0"/>
    <n v="0"/>
    <n v="0"/>
    <n v="0"/>
    <n v="0"/>
    <n v="0"/>
    <n v="0"/>
  </r>
  <r>
    <x v="0"/>
    <x v="7"/>
    <x v="0"/>
    <x v="146"/>
    <x v="0"/>
    <n v="90"/>
    <n v="3.5"/>
    <s v="away"/>
    <s v="SC Freiburg"/>
    <s v="1"/>
    <s v="3"/>
    <n v="0"/>
    <n v="0"/>
    <n v="0"/>
    <n v="0"/>
    <n v="0"/>
    <n v="0"/>
    <n v="0"/>
    <n v="0"/>
    <s v="FALSE"/>
    <x v="2"/>
    <x v="144"/>
    <x v="7"/>
    <n v="101"/>
    <n v="3.04"/>
    <n v="4"/>
    <n v="4"/>
    <n v="0"/>
    <n v="0"/>
    <n v="0"/>
    <n v="0"/>
    <n v="0"/>
    <n v="0"/>
    <n v="0"/>
    <n v="0"/>
    <n v="0"/>
    <n v="4"/>
  </r>
  <r>
    <x v="0"/>
    <x v="7"/>
    <x v="0"/>
    <x v="147"/>
    <x v="0"/>
    <n v="65"/>
    <n v="5"/>
    <s v="away"/>
    <s v="SC Freiburg"/>
    <s v="1"/>
    <s v="3"/>
    <n v="0"/>
    <n v="0"/>
    <n v="0"/>
    <n v="0"/>
    <n v="0"/>
    <n v="0"/>
    <n v="0"/>
    <n v="0"/>
    <s v="FALSE"/>
    <x v="2"/>
    <x v="145"/>
    <x v="4"/>
    <n v="59"/>
    <n v="3.5"/>
    <n v="4"/>
    <n v="4"/>
    <n v="-6"/>
    <n v="0"/>
    <n v="0"/>
    <n v="0"/>
    <n v="0"/>
    <n v="0"/>
    <n v="0"/>
    <n v="0"/>
    <n v="0"/>
    <n v="-2"/>
  </r>
  <r>
    <x v="0"/>
    <x v="7"/>
    <x v="0"/>
    <x v="148"/>
    <x v="0"/>
    <n v="65"/>
    <n v="5"/>
    <s v="away"/>
    <s v="SC Freiburg"/>
    <s v="1"/>
    <s v="3"/>
    <n v="0"/>
    <n v="0"/>
    <n v="0"/>
    <n v="0"/>
    <n v="0"/>
    <n v="0"/>
    <n v="0"/>
    <n v="0"/>
    <s v="FALSE"/>
    <x v="3"/>
    <x v="146"/>
    <x v="15"/>
    <n v="53"/>
    <n v="3.39"/>
    <n v="3"/>
    <n v="4"/>
    <n v="-6"/>
    <n v="0"/>
    <n v="0"/>
    <n v="0"/>
    <n v="0"/>
    <n v="0"/>
    <n v="0"/>
    <n v="0"/>
    <n v="0"/>
    <n v="-2"/>
  </r>
  <r>
    <x v="0"/>
    <x v="7"/>
    <x v="0"/>
    <x v="149"/>
    <x v="0"/>
    <n v="81"/>
    <n v="4.5"/>
    <s v="away"/>
    <s v="SC Freiburg"/>
    <s v="1"/>
    <s v="3"/>
    <n v="0"/>
    <n v="0"/>
    <n v="0"/>
    <n v="0"/>
    <n v="0"/>
    <n v="0"/>
    <n v="0"/>
    <n v="0"/>
    <s v="FALSE"/>
    <x v="2"/>
    <x v="147"/>
    <x v="24"/>
    <n v="59"/>
    <n v="3.41"/>
    <n v="4"/>
    <n v="4"/>
    <n v="-4"/>
    <n v="0"/>
    <n v="0"/>
    <n v="0"/>
    <n v="0"/>
    <n v="0"/>
    <n v="0"/>
    <n v="0"/>
    <n v="0"/>
    <n v="0"/>
  </r>
  <r>
    <x v="0"/>
    <x v="7"/>
    <x v="0"/>
    <x v="150"/>
    <x v="0"/>
    <n v="90"/>
    <n v="3.5"/>
    <s v="away"/>
    <s v="SC Freiburg"/>
    <s v="1"/>
    <s v="3"/>
    <n v="1"/>
    <n v="0"/>
    <n v="0"/>
    <n v="0"/>
    <n v="0"/>
    <n v="0"/>
    <n v="0"/>
    <n v="0"/>
    <s v="FALSE"/>
    <x v="3"/>
    <x v="148"/>
    <x v="31"/>
    <n v="73"/>
    <n v="3.65"/>
    <n v="3"/>
    <n v="4"/>
    <n v="0"/>
    <n v="3"/>
    <n v="0"/>
    <n v="0"/>
    <n v="0"/>
    <n v="0"/>
    <n v="0"/>
    <n v="0"/>
    <n v="0"/>
    <n v="7"/>
  </r>
  <r>
    <x v="0"/>
    <x v="7"/>
    <x v="1"/>
    <x v="151"/>
    <x v="18"/>
    <n v="90"/>
    <n v="4"/>
    <s v="away"/>
    <s v="SC Freiburg"/>
    <s v="1"/>
    <s v="3"/>
    <n v="0"/>
    <n v="0"/>
    <n v="0"/>
    <n v="0"/>
    <n v="0"/>
    <n v="1"/>
    <n v="0"/>
    <n v="0"/>
    <s v="FALSE"/>
    <x v="1"/>
    <x v="149"/>
    <x v="7"/>
    <n v="69"/>
    <n v="3.5"/>
    <n v="5"/>
    <n v="2"/>
    <n v="-2"/>
    <n v="0"/>
    <n v="0"/>
    <n v="0"/>
    <n v="0"/>
    <n v="0"/>
    <n v="0"/>
    <n v="0"/>
    <n v="0"/>
    <n v="0"/>
  </r>
  <r>
    <x v="0"/>
    <x v="7"/>
    <x v="1"/>
    <x v="152"/>
    <x v="4"/>
    <n v="90"/>
    <n v="3.5"/>
    <s v="away"/>
    <s v="SC Freiburg"/>
    <s v="1"/>
    <s v="3"/>
    <n v="0"/>
    <n v="0"/>
    <n v="0"/>
    <n v="0"/>
    <n v="0"/>
    <n v="0"/>
    <n v="0"/>
    <n v="0"/>
    <s v="FALSE"/>
    <x v="1"/>
    <x v="150"/>
    <x v="28"/>
    <n v="14"/>
    <n v="4.17"/>
    <n v="5"/>
    <n v="2"/>
    <n v="0"/>
    <n v="0"/>
    <n v="0"/>
    <n v="0"/>
    <n v="0"/>
    <n v="0"/>
    <n v="0"/>
    <n v="0"/>
    <n v="0"/>
    <n v="2"/>
  </r>
  <r>
    <x v="0"/>
    <x v="7"/>
    <x v="1"/>
    <x v="153"/>
    <x v="4"/>
    <n v="90"/>
    <n v="4.5"/>
    <s v="away"/>
    <s v="SC Freiburg"/>
    <s v="1"/>
    <s v="3"/>
    <n v="0"/>
    <n v="0"/>
    <n v="0"/>
    <n v="0"/>
    <n v="0"/>
    <n v="0"/>
    <n v="0"/>
    <n v="0"/>
    <s v="FALSE"/>
    <x v="3"/>
    <x v="151"/>
    <x v="10"/>
    <n v="7"/>
    <n v="4.25"/>
    <n v="3"/>
    <n v="2"/>
    <n v="-4"/>
    <n v="0"/>
    <n v="0"/>
    <n v="0"/>
    <n v="0"/>
    <n v="0"/>
    <n v="0"/>
    <n v="0"/>
    <n v="0"/>
    <n v="-2"/>
  </r>
  <r>
    <x v="0"/>
    <x v="7"/>
    <x v="1"/>
    <x v="154"/>
    <x v="4"/>
    <n v="90"/>
    <n v="4"/>
    <s v="away"/>
    <s v="SC Freiburg"/>
    <s v="1"/>
    <s v="3"/>
    <n v="0"/>
    <n v="0"/>
    <n v="0"/>
    <n v="0"/>
    <n v="0"/>
    <n v="0"/>
    <n v="0"/>
    <n v="0"/>
    <s v="FALSE"/>
    <x v="2"/>
    <x v="152"/>
    <x v="5"/>
    <n v="36"/>
    <n v="3.95"/>
    <n v="4"/>
    <n v="2"/>
    <n v="-2"/>
    <n v="0"/>
    <n v="0"/>
    <n v="0"/>
    <n v="0"/>
    <n v="0"/>
    <n v="0"/>
    <n v="0"/>
    <n v="0"/>
    <n v="0"/>
  </r>
  <r>
    <x v="0"/>
    <x v="7"/>
    <x v="1"/>
    <x v="155"/>
    <x v="19"/>
    <n v="90"/>
    <e v="#N/A"/>
    <s v="away"/>
    <s v="SC Freiburg"/>
    <s v="1"/>
    <s v="3"/>
    <n v="0"/>
    <n v="0"/>
    <n v="0"/>
    <n v="0"/>
    <n v="0"/>
    <n v="0"/>
    <n v="0"/>
    <n v="0"/>
    <s v="FALSE"/>
    <x v="3"/>
    <x v="153"/>
    <x v="12"/>
    <n v="60"/>
    <n v="2.63"/>
    <n v="3"/>
    <n v="2"/>
    <e v="#N/A"/>
    <n v="0"/>
    <n v="0"/>
    <n v="0"/>
    <n v="0"/>
    <n v="0"/>
    <n v="0"/>
    <n v="0"/>
    <n v="0"/>
    <n v="2"/>
  </r>
  <r>
    <x v="0"/>
    <x v="7"/>
    <x v="2"/>
    <x v="156"/>
    <x v="3"/>
    <e v="#N/A"/>
    <e v="#N/A"/>
    <s v="away"/>
    <s v="SC Freiburg"/>
    <s v="1"/>
    <s v="3"/>
    <n v="0"/>
    <n v="0"/>
    <n v="0"/>
    <n v="0"/>
    <n v="0"/>
    <n v="0"/>
    <n v="0"/>
    <n v="0"/>
    <s v="FALSE"/>
    <x v="0"/>
    <x v="154"/>
    <x v="26"/>
    <n v="0"/>
    <n v="0"/>
    <n v="6"/>
    <n v="0"/>
    <e v="#N/A"/>
    <n v="0"/>
    <n v="0"/>
    <n v="0"/>
    <n v="0"/>
    <n v="0"/>
    <n v="0"/>
    <n v="0"/>
    <n v="0"/>
    <n v="0"/>
  </r>
  <r>
    <x v="0"/>
    <x v="7"/>
    <x v="2"/>
    <x v="157"/>
    <x v="3"/>
    <e v="#N/A"/>
    <e v="#N/A"/>
    <s v="away"/>
    <s v="SC Freiburg"/>
    <s v="1"/>
    <s v="3"/>
    <n v="0"/>
    <n v="0"/>
    <n v="0"/>
    <n v="0"/>
    <n v="0"/>
    <n v="0"/>
    <n v="0"/>
    <n v="0"/>
    <s v="FALSE"/>
    <x v="1"/>
    <x v="155"/>
    <x v="2"/>
    <n v="14"/>
    <n v="4.25"/>
    <n v="5"/>
    <n v="0"/>
    <e v="#N/A"/>
    <n v="0"/>
    <n v="0"/>
    <n v="0"/>
    <n v="0"/>
    <n v="0"/>
    <n v="0"/>
    <n v="0"/>
    <n v="0"/>
    <n v="0"/>
  </r>
  <r>
    <x v="0"/>
    <x v="7"/>
    <x v="2"/>
    <x v="158"/>
    <x v="3"/>
    <e v="#N/A"/>
    <e v="#N/A"/>
    <s v="away"/>
    <s v="SC Freiburg"/>
    <s v="1"/>
    <s v="3"/>
    <n v="0"/>
    <n v="0"/>
    <n v="0"/>
    <n v="0"/>
    <n v="0"/>
    <n v="0"/>
    <n v="0"/>
    <n v="0"/>
    <s v="FALSE"/>
    <x v="2"/>
    <x v="156"/>
    <x v="2"/>
    <n v="6"/>
    <n v="4"/>
    <n v="4"/>
    <n v="0"/>
    <e v="#N/A"/>
    <n v="0"/>
    <n v="0"/>
    <n v="0"/>
    <n v="0"/>
    <n v="0"/>
    <n v="0"/>
    <n v="0"/>
    <n v="0"/>
    <n v="0"/>
  </r>
  <r>
    <x v="0"/>
    <x v="7"/>
    <x v="2"/>
    <x v="159"/>
    <x v="3"/>
    <e v="#N/A"/>
    <e v="#N/A"/>
    <s v="away"/>
    <s v="SC Freiburg"/>
    <s v="1"/>
    <s v="3"/>
    <n v="0"/>
    <n v="0"/>
    <n v="0"/>
    <n v="0"/>
    <n v="0"/>
    <n v="0"/>
    <n v="0"/>
    <n v="0"/>
    <s v="FALSE"/>
    <x v="2"/>
    <x v="37"/>
    <x v="5"/>
    <e v="#N/A"/>
    <e v="#N/A"/>
    <n v="4"/>
    <n v="0"/>
    <e v="#N/A"/>
    <n v="0"/>
    <n v="0"/>
    <n v="0"/>
    <n v="0"/>
    <n v="0"/>
    <n v="0"/>
    <n v="0"/>
    <n v="0"/>
    <n v="0"/>
  </r>
  <r>
    <x v="0"/>
    <x v="8"/>
    <x v="0"/>
    <x v="160"/>
    <x v="0"/>
    <n v="90"/>
    <n v="3"/>
    <s v="home"/>
    <s v="Werder Bremen"/>
    <s v="2"/>
    <s v="2"/>
    <n v="0"/>
    <n v="0"/>
    <n v="0"/>
    <n v="0"/>
    <n v="0"/>
    <n v="0"/>
    <n v="0"/>
    <n v="0"/>
    <s v="FALSE"/>
    <x v="0"/>
    <x v="157"/>
    <x v="29"/>
    <n v="86"/>
    <n v="3.13"/>
    <n v="6"/>
    <n v="4"/>
    <n v="2"/>
    <n v="0"/>
    <n v="0"/>
    <n v="0"/>
    <n v="0"/>
    <n v="0"/>
    <n v="0"/>
    <n v="0"/>
    <n v="0"/>
    <n v="6"/>
  </r>
  <r>
    <x v="0"/>
    <x v="8"/>
    <x v="0"/>
    <x v="161"/>
    <x v="0"/>
    <n v="90"/>
    <n v="5"/>
    <s v="home"/>
    <s v="Werder Bremen"/>
    <s v="2"/>
    <s v="2"/>
    <n v="0"/>
    <n v="0"/>
    <n v="0"/>
    <n v="0"/>
    <n v="0"/>
    <n v="0"/>
    <n v="0"/>
    <n v="0"/>
    <s v="FALSE"/>
    <x v="1"/>
    <x v="158"/>
    <x v="13"/>
    <n v="-4"/>
    <n v="4.63"/>
    <n v="5"/>
    <n v="4"/>
    <n v="-6"/>
    <n v="0"/>
    <n v="0"/>
    <n v="0"/>
    <n v="0"/>
    <n v="0"/>
    <n v="0"/>
    <n v="0"/>
    <n v="0"/>
    <n v="-2"/>
  </r>
  <r>
    <x v="0"/>
    <x v="8"/>
    <x v="0"/>
    <x v="162"/>
    <x v="0"/>
    <n v="90"/>
    <n v="3.5"/>
    <s v="home"/>
    <s v="Werder Bremen"/>
    <s v="2"/>
    <s v="2"/>
    <n v="0"/>
    <n v="0"/>
    <n v="0"/>
    <n v="0"/>
    <n v="0"/>
    <n v="1"/>
    <n v="0"/>
    <n v="0"/>
    <s v="FALSE"/>
    <x v="1"/>
    <x v="159"/>
    <x v="5"/>
    <n v="40"/>
    <n v="3.82"/>
    <n v="5"/>
    <n v="4"/>
    <n v="0"/>
    <n v="0"/>
    <n v="0"/>
    <n v="0"/>
    <n v="0"/>
    <n v="0"/>
    <n v="0"/>
    <n v="0"/>
    <n v="0"/>
    <n v="4"/>
  </r>
  <r>
    <x v="0"/>
    <x v="8"/>
    <x v="0"/>
    <x v="163"/>
    <x v="0"/>
    <n v="90"/>
    <n v="3.5"/>
    <s v="home"/>
    <s v="Werder Bremen"/>
    <s v="2"/>
    <s v="2"/>
    <n v="0"/>
    <n v="0"/>
    <n v="0"/>
    <n v="0"/>
    <n v="0"/>
    <n v="0"/>
    <n v="0"/>
    <n v="0"/>
    <s v="FALSE"/>
    <x v="1"/>
    <x v="160"/>
    <x v="3"/>
    <n v="63"/>
    <n v="3.46"/>
    <n v="5"/>
    <n v="4"/>
    <n v="0"/>
    <n v="0"/>
    <n v="0"/>
    <n v="0"/>
    <n v="0"/>
    <n v="0"/>
    <n v="0"/>
    <n v="0"/>
    <n v="0"/>
    <n v="4"/>
  </r>
  <r>
    <x v="0"/>
    <x v="8"/>
    <x v="0"/>
    <x v="164"/>
    <x v="0"/>
    <n v="80"/>
    <n v="3.5"/>
    <s v="home"/>
    <s v="Werder Bremen"/>
    <s v="2"/>
    <s v="2"/>
    <n v="0"/>
    <n v="0"/>
    <n v="0"/>
    <n v="0"/>
    <n v="0"/>
    <n v="0"/>
    <n v="0"/>
    <n v="0"/>
    <s v="FALSE"/>
    <x v="1"/>
    <x v="161"/>
    <x v="6"/>
    <n v="39"/>
    <n v="3.85"/>
    <n v="5"/>
    <n v="4"/>
    <n v="0"/>
    <n v="0"/>
    <n v="0"/>
    <n v="0"/>
    <n v="0"/>
    <n v="0"/>
    <n v="0"/>
    <n v="0"/>
    <n v="0"/>
    <n v="4"/>
  </r>
  <r>
    <x v="0"/>
    <x v="8"/>
    <x v="0"/>
    <x v="165"/>
    <x v="0"/>
    <n v="59"/>
    <n v="3"/>
    <s v="home"/>
    <s v="Werder Bremen"/>
    <s v="2"/>
    <s v="2"/>
    <n v="0"/>
    <n v="0"/>
    <n v="1"/>
    <n v="0"/>
    <n v="0"/>
    <n v="0"/>
    <n v="0"/>
    <n v="0"/>
    <s v="FALSE"/>
    <x v="2"/>
    <x v="162"/>
    <x v="27"/>
    <n v="8"/>
    <n v="3.75"/>
    <n v="4"/>
    <n v="4"/>
    <n v="2"/>
    <n v="0"/>
    <n v="0"/>
    <n v="2"/>
    <n v="0"/>
    <n v="0"/>
    <n v="0"/>
    <n v="0"/>
    <n v="0"/>
    <n v="8"/>
  </r>
  <r>
    <x v="0"/>
    <x v="8"/>
    <x v="0"/>
    <x v="166"/>
    <x v="0"/>
    <n v="90"/>
    <n v="2.5"/>
    <s v="home"/>
    <s v="Werder Bremen"/>
    <s v="2"/>
    <s v="2"/>
    <n v="1"/>
    <n v="0"/>
    <n v="0"/>
    <n v="0"/>
    <n v="0"/>
    <n v="0"/>
    <n v="0"/>
    <n v="0"/>
    <s v="FALSE"/>
    <x v="2"/>
    <x v="163"/>
    <x v="10"/>
    <n v="38"/>
    <n v="3.88"/>
    <n v="4"/>
    <n v="4"/>
    <n v="4"/>
    <n v="4"/>
    <n v="0"/>
    <n v="0"/>
    <n v="0"/>
    <n v="0"/>
    <n v="0"/>
    <n v="0"/>
    <n v="0"/>
    <n v="12"/>
  </r>
  <r>
    <x v="0"/>
    <x v="8"/>
    <x v="0"/>
    <x v="167"/>
    <x v="0"/>
    <n v="59"/>
    <n v="3.5"/>
    <s v="home"/>
    <s v="Werder Bremen"/>
    <s v="2"/>
    <s v="2"/>
    <n v="0"/>
    <n v="0"/>
    <n v="0"/>
    <n v="0"/>
    <n v="0"/>
    <n v="0"/>
    <n v="0"/>
    <n v="0"/>
    <s v="FALSE"/>
    <x v="2"/>
    <x v="164"/>
    <x v="10"/>
    <n v="24"/>
    <n v="4"/>
    <n v="4"/>
    <n v="4"/>
    <n v="0"/>
    <n v="0"/>
    <n v="0"/>
    <n v="0"/>
    <n v="0"/>
    <n v="0"/>
    <n v="0"/>
    <n v="0"/>
    <n v="0"/>
    <n v="4"/>
  </r>
  <r>
    <x v="0"/>
    <x v="8"/>
    <x v="0"/>
    <x v="168"/>
    <x v="0"/>
    <n v="80"/>
    <n v="4"/>
    <s v="home"/>
    <s v="Werder Bremen"/>
    <s v="2"/>
    <s v="2"/>
    <n v="0"/>
    <n v="0"/>
    <n v="0"/>
    <n v="0"/>
    <n v="0"/>
    <n v="1"/>
    <n v="0"/>
    <n v="0"/>
    <s v="FALSE"/>
    <x v="2"/>
    <x v="37"/>
    <x v="12"/>
    <e v="#N/A"/>
    <e v="#N/A"/>
    <n v="4"/>
    <n v="4"/>
    <n v="-2"/>
    <n v="0"/>
    <n v="0"/>
    <n v="0"/>
    <n v="0"/>
    <n v="0"/>
    <n v="0"/>
    <n v="0"/>
    <n v="0"/>
    <n v="2"/>
  </r>
  <r>
    <x v="0"/>
    <x v="8"/>
    <x v="0"/>
    <x v="169"/>
    <x v="0"/>
    <n v="90"/>
    <n v="2.5"/>
    <s v="home"/>
    <s v="Werder Bremen"/>
    <s v="2"/>
    <s v="2"/>
    <n v="1"/>
    <n v="0"/>
    <n v="0"/>
    <n v="0"/>
    <n v="0"/>
    <n v="1"/>
    <n v="0"/>
    <n v="0"/>
    <s v="FALSE"/>
    <x v="3"/>
    <x v="165"/>
    <x v="12"/>
    <n v="33"/>
    <n v="3.94"/>
    <n v="3"/>
    <n v="4"/>
    <n v="4"/>
    <n v="3"/>
    <n v="0"/>
    <n v="0"/>
    <n v="0"/>
    <n v="0"/>
    <n v="0"/>
    <n v="0"/>
    <n v="0"/>
    <n v="11"/>
  </r>
  <r>
    <x v="0"/>
    <x v="8"/>
    <x v="0"/>
    <x v="170"/>
    <x v="0"/>
    <n v="66"/>
    <n v="3"/>
    <s v="home"/>
    <s v="Werder Bremen"/>
    <s v="2"/>
    <s v="2"/>
    <n v="0"/>
    <n v="0"/>
    <n v="1"/>
    <n v="0"/>
    <n v="0"/>
    <n v="0"/>
    <n v="0"/>
    <n v="0"/>
    <s v="FALSE"/>
    <x v="3"/>
    <x v="166"/>
    <x v="12"/>
    <n v="59"/>
    <n v="3.75"/>
    <n v="3"/>
    <n v="4"/>
    <n v="2"/>
    <n v="0"/>
    <n v="0"/>
    <n v="2"/>
    <n v="0"/>
    <n v="0"/>
    <n v="0"/>
    <n v="0"/>
    <n v="0"/>
    <n v="8"/>
  </r>
  <r>
    <x v="0"/>
    <x v="8"/>
    <x v="1"/>
    <x v="171"/>
    <x v="10"/>
    <n v="90"/>
    <n v="4"/>
    <s v="home"/>
    <s v="Werder Bremen"/>
    <s v="2"/>
    <s v="2"/>
    <n v="0"/>
    <n v="0"/>
    <n v="0"/>
    <n v="0"/>
    <n v="0"/>
    <n v="0"/>
    <n v="0"/>
    <n v="0"/>
    <s v="FALSE"/>
    <x v="2"/>
    <x v="167"/>
    <x v="10"/>
    <n v="8"/>
    <n v="4"/>
    <n v="4"/>
    <n v="2"/>
    <n v="-2"/>
    <n v="0"/>
    <n v="0"/>
    <n v="0"/>
    <n v="0"/>
    <n v="0"/>
    <n v="0"/>
    <n v="0"/>
    <n v="0"/>
    <n v="0"/>
  </r>
  <r>
    <x v="0"/>
    <x v="8"/>
    <x v="1"/>
    <x v="172"/>
    <x v="10"/>
    <n v="90"/>
    <n v="4"/>
    <s v="home"/>
    <s v="Werder Bremen"/>
    <s v="2"/>
    <s v="2"/>
    <n v="0"/>
    <n v="0"/>
    <n v="0"/>
    <n v="0"/>
    <n v="0"/>
    <n v="0"/>
    <n v="0"/>
    <n v="0"/>
    <s v="FALSE"/>
    <x v="2"/>
    <x v="168"/>
    <x v="1"/>
    <n v="36"/>
    <n v="3.72"/>
    <n v="4"/>
    <n v="2"/>
    <n v="-2"/>
    <n v="0"/>
    <n v="0"/>
    <n v="0"/>
    <n v="0"/>
    <n v="0"/>
    <n v="0"/>
    <n v="0"/>
    <n v="0"/>
    <n v="0"/>
  </r>
  <r>
    <x v="0"/>
    <x v="8"/>
    <x v="1"/>
    <x v="173"/>
    <x v="20"/>
    <n v="90"/>
    <e v="#N/A"/>
    <s v="home"/>
    <s v="Werder Bremen"/>
    <s v="2"/>
    <s v="2"/>
    <n v="0"/>
    <n v="0"/>
    <n v="0"/>
    <n v="0"/>
    <n v="0"/>
    <n v="0"/>
    <n v="0"/>
    <n v="0"/>
    <s v="FALSE"/>
    <x v="1"/>
    <x v="169"/>
    <x v="27"/>
    <n v="14"/>
    <n v="4.21"/>
    <n v="5"/>
    <n v="2"/>
    <e v="#N/A"/>
    <n v="0"/>
    <n v="0"/>
    <n v="0"/>
    <n v="0"/>
    <n v="0"/>
    <n v="0"/>
    <n v="0"/>
    <n v="0"/>
    <n v="2"/>
  </r>
  <r>
    <x v="0"/>
    <x v="8"/>
    <x v="1"/>
    <x v="174"/>
    <x v="21"/>
    <n v="90"/>
    <e v="#N/A"/>
    <s v="home"/>
    <s v="Werder Bremen"/>
    <s v="2"/>
    <s v="2"/>
    <n v="0"/>
    <n v="0"/>
    <n v="0"/>
    <n v="0"/>
    <n v="0"/>
    <n v="0"/>
    <n v="0"/>
    <n v="0"/>
    <s v="FALSE"/>
    <x v="2"/>
    <x v="170"/>
    <x v="12"/>
    <n v="29"/>
    <n v="4.1399999999999997"/>
    <n v="4"/>
    <n v="2"/>
    <e v="#N/A"/>
    <n v="0"/>
    <n v="0"/>
    <n v="0"/>
    <n v="0"/>
    <n v="0"/>
    <n v="0"/>
    <n v="0"/>
    <n v="0"/>
    <n v="2"/>
  </r>
  <r>
    <x v="0"/>
    <x v="8"/>
    <x v="1"/>
    <x v="175"/>
    <x v="21"/>
    <n v="90"/>
    <e v="#N/A"/>
    <s v="home"/>
    <s v="Werder Bremen"/>
    <s v="2"/>
    <s v="2"/>
    <n v="0"/>
    <n v="0"/>
    <n v="0"/>
    <n v="0"/>
    <n v="0"/>
    <n v="0"/>
    <n v="0"/>
    <n v="0"/>
    <s v="FALSE"/>
    <x v="3"/>
    <x v="171"/>
    <x v="10"/>
    <n v="12"/>
    <n v="4.13"/>
    <n v="3"/>
    <n v="2"/>
    <e v="#N/A"/>
    <n v="0"/>
    <n v="0"/>
    <n v="0"/>
    <n v="0"/>
    <n v="0"/>
    <n v="0"/>
    <n v="0"/>
    <n v="0"/>
    <n v="2"/>
  </r>
  <r>
    <x v="0"/>
    <x v="8"/>
    <x v="2"/>
    <x v="176"/>
    <x v="3"/>
    <e v="#N/A"/>
    <e v="#N/A"/>
    <s v="home"/>
    <s v="Werder Bremen"/>
    <s v="2"/>
    <s v="2"/>
    <n v="0"/>
    <n v="0"/>
    <n v="0"/>
    <n v="0"/>
    <n v="0"/>
    <n v="0"/>
    <n v="0"/>
    <n v="0"/>
    <s v="FALSE"/>
    <x v="0"/>
    <x v="172"/>
    <x v="28"/>
    <n v="0"/>
    <n v="0"/>
    <n v="6"/>
    <n v="0"/>
    <e v="#N/A"/>
    <n v="0"/>
    <n v="0"/>
    <n v="0"/>
    <n v="0"/>
    <n v="0"/>
    <n v="0"/>
    <n v="0"/>
    <n v="0"/>
    <n v="0"/>
  </r>
  <r>
    <x v="0"/>
    <x v="8"/>
    <x v="2"/>
    <x v="177"/>
    <x v="3"/>
    <e v="#N/A"/>
    <e v="#N/A"/>
    <s v="home"/>
    <s v="Werder Bremen"/>
    <s v="2"/>
    <s v="2"/>
    <n v="0"/>
    <n v="0"/>
    <n v="0"/>
    <n v="0"/>
    <n v="0"/>
    <n v="0"/>
    <n v="0"/>
    <n v="0"/>
    <s v="FALSE"/>
    <x v="2"/>
    <x v="173"/>
    <x v="27"/>
    <n v="2"/>
    <n v="4.5"/>
    <n v="4"/>
    <n v="0"/>
    <e v="#N/A"/>
    <n v="0"/>
    <n v="0"/>
    <n v="0"/>
    <n v="0"/>
    <n v="0"/>
    <n v="0"/>
    <n v="0"/>
    <n v="0"/>
    <n v="0"/>
  </r>
  <r>
    <x v="0"/>
    <x v="8"/>
    <x v="2"/>
    <x v="178"/>
    <x v="3"/>
    <e v="#N/A"/>
    <e v="#N/A"/>
    <s v="home"/>
    <s v="Werder Bremen"/>
    <s v="2"/>
    <s v="2"/>
    <n v="0"/>
    <n v="0"/>
    <n v="0"/>
    <n v="0"/>
    <n v="0"/>
    <n v="0"/>
    <n v="0"/>
    <n v="0"/>
    <s v="FALSE"/>
    <x v="2"/>
    <x v="174"/>
    <x v="12"/>
    <n v="14"/>
    <n v="3.9"/>
    <n v="4"/>
    <n v="0"/>
    <e v="#N/A"/>
    <n v="0"/>
    <n v="0"/>
    <n v="0"/>
    <n v="0"/>
    <n v="0"/>
    <n v="0"/>
    <n v="0"/>
    <n v="0"/>
    <n v="0"/>
  </r>
  <r>
    <x v="0"/>
    <x v="8"/>
    <x v="2"/>
    <x v="179"/>
    <x v="3"/>
    <e v="#N/A"/>
    <e v="#N/A"/>
    <s v="home"/>
    <s v="Werder Bremen"/>
    <s v="2"/>
    <s v="2"/>
    <n v="0"/>
    <n v="0"/>
    <n v="0"/>
    <n v="0"/>
    <n v="0"/>
    <n v="0"/>
    <n v="0"/>
    <n v="0"/>
    <s v="FALSE"/>
    <x v="3"/>
    <x v="175"/>
    <x v="11"/>
    <n v="13"/>
    <n v="0"/>
    <n v="3"/>
    <n v="0"/>
    <e v="#N/A"/>
    <n v="0"/>
    <n v="0"/>
    <n v="0"/>
    <n v="0"/>
    <n v="0"/>
    <n v="0"/>
    <n v="0"/>
    <n v="0"/>
    <n v="0"/>
  </r>
  <r>
    <x v="0"/>
    <x v="9"/>
    <x v="0"/>
    <x v="180"/>
    <x v="0"/>
    <n v="90"/>
    <n v="3"/>
    <s v="away"/>
    <s v="FC Augsburg"/>
    <s v="2"/>
    <s v="2"/>
    <n v="0"/>
    <n v="0"/>
    <n v="0"/>
    <n v="0"/>
    <n v="0"/>
    <n v="0"/>
    <n v="0"/>
    <n v="0"/>
    <s v="FALSE"/>
    <x v="0"/>
    <x v="176"/>
    <x v="20"/>
    <n v="80"/>
    <n v="3.27"/>
    <n v="6"/>
    <n v="4"/>
    <n v="2"/>
    <n v="0"/>
    <n v="0"/>
    <n v="0"/>
    <n v="0"/>
    <n v="0"/>
    <n v="0"/>
    <n v="0"/>
    <n v="0"/>
    <n v="6"/>
  </r>
  <r>
    <x v="0"/>
    <x v="9"/>
    <x v="0"/>
    <x v="181"/>
    <x v="0"/>
    <n v="46"/>
    <n v="5"/>
    <s v="away"/>
    <s v="FC Augsburg"/>
    <s v="2"/>
    <s v="2"/>
    <n v="0"/>
    <n v="0"/>
    <n v="0"/>
    <n v="0"/>
    <n v="0"/>
    <n v="0"/>
    <n v="0"/>
    <n v="0"/>
    <s v="FALSE"/>
    <x v="1"/>
    <x v="177"/>
    <x v="2"/>
    <n v="49"/>
    <n v="3.45"/>
    <n v="5"/>
    <n v="4"/>
    <n v="-6"/>
    <n v="0"/>
    <n v="0"/>
    <n v="0"/>
    <n v="0"/>
    <n v="0"/>
    <n v="0"/>
    <n v="0"/>
    <n v="0"/>
    <n v="-2"/>
  </r>
  <r>
    <x v="0"/>
    <x v="9"/>
    <x v="0"/>
    <x v="182"/>
    <x v="0"/>
    <n v="90"/>
    <n v="3.5"/>
    <s v="away"/>
    <s v="FC Augsburg"/>
    <s v="2"/>
    <s v="2"/>
    <n v="0"/>
    <n v="0"/>
    <n v="0"/>
    <n v="0"/>
    <n v="0"/>
    <n v="0"/>
    <n v="0"/>
    <n v="0"/>
    <s v="FALSE"/>
    <x v="1"/>
    <x v="178"/>
    <x v="7"/>
    <n v="62"/>
    <n v="3.19"/>
    <n v="5"/>
    <n v="4"/>
    <n v="0"/>
    <n v="0"/>
    <n v="0"/>
    <n v="0"/>
    <n v="0"/>
    <n v="0"/>
    <n v="0"/>
    <n v="0"/>
    <n v="0"/>
    <n v="4"/>
  </r>
  <r>
    <x v="0"/>
    <x v="9"/>
    <x v="0"/>
    <x v="183"/>
    <x v="0"/>
    <n v="90"/>
    <n v="4"/>
    <s v="away"/>
    <s v="FC Augsburg"/>
    <s v="2"/>
    <s v="2"/>
    <n v="0"/>
    <n v="0"/>
    <n v="0"/>
    <n v="0"/>
    <n v="0"/>
    <n v="0"/>
    <n v="0"/>
    <n v="0"/>
    <s v="FALSE"/>
    <x v="1"/>
    <x v="179"/>
    <x v="6"/>
    <n v="16"/>
    <n v="3.7"/>
    <n v="5"/>
    <n v="4"/>
    <n v="-2"/>
    <n v="0"/>
    <n v="0"/>
    <n v="0"/>
    <n v="0"/>
    <n v="0"/>
    <n v="0"/>
    <n v="0"/>
    <n v="0"/>
    <n v="2"/>
  </r>
  <r>
    <x v="0"/>
    <x v="9"/>
    <x v="0"/>
    <x v="184"/>
    <x v="0"/>
    <n v="90"/>
    <n v="2"/>
    <s v="away"/>
    <s v="FC Augsburg"/>
    <s v="2"/>
    <s v="2"/>
    <n v="0"/>
    <n v="0"/>
    <n v="2"/>
    <n v="0"/>
    <n v="0"/>
    <n v="0"/>
    <n v="0"/>
    <n v="0"/>
    <s v="TRUE"/>
    <x v="1"/>
    <x v="180"/>
    <x v="4"/>
    <n v="94"/>
    <n v="3.29"/>
    <n v="5"/>
    <n v="4"/>
    <n v="6"/>
    <n v="0"/>
    <n v="0"/>
    <n v="4"/>
    <n v="0"/>
    <n v="0"/>
    <n v="0"/>
    <n v="3"/>
    <n v="0"/>
    <n v="17"/>
  </r>
  <r>
    <x v="0"/>
    <x v="9"/>
    <x v="0"/>
    <x v="185"/>
    <x v="0"/>
    <n v="90"/>
    <n v="3.5"/>
    <s v="away"/>
    <s v="FC Augsburg"/>
    <s v="2"/>
    <s v="2"/>
    <n v="0"/>
    <n v="0"/>
    <n v="0"/>
    <n v="0"/>
    <n v="0"/>
    <n v="0"/>
    <n v="0"/>
    <n v="0"/>
    <s v="FALSE"/>
    <x v="2"/>
    <x v="181"/>
    <x v="2"/>
    <n v="42"/>
    <n v="3.75"/>
    <n v="4"/>
    <n v="4"/>
    <n v="0"/>
    <n v="0"/>
    <n v="0"/>
    <n v="0"/>
    <n v="0"/>
    <n v="0"/>
    <n v="0"/>
    <n v="0"/>
    <n v="0"/>
    <n v="4"/>
  </r>
  <r>
    <x v="0"/>
    <x v="9"/>
    <x v="0"/>
    <x v="186"/>
    <x v="0"/>
    <n v="90"/>
    <n v="2.5"/>
    <s v="away"/>
    <s v="FC Augsburg"/>
    <s v="2"/>
    <s v="2"/>
    <n v="1"/>
    <n v="0"/>
    <n v="0"/>
    <n v="0"/>
    <n v="0"/>
    <n v="0"/>
    <n v="0"/>
    <n v="0"/>
    <s v="FALSE"/>
    <x v="1"/>
    <x v="182"/>
    <x v="10"/>
    <n v="44"/>
    <n v="3.7"/>
    <n v="5"/>
    <n v="4"/>
    <n v="4"/>
    <n v="5"/>
    <n v="0"/>
    <n v="0"/>
    <n v="0"/>
    <n v="0"/>
    <n v="0"/>
    <n v="0"/>
    <n v="0"/>
    <n v="13"/>
  </r>
  <r>
    <x v="0"/>
    <x v="9"/>
    <x v="0"/>
    <x v="187"/>
    <x v="0"/>
    <n v="88"/>
    <n v="3.5"/>
    <s v="away"/>
    <s v="FC Augsburg"/>
    <s v="2"/>
    <s v="2"/>
    <n v="0"/>
    <n v="0"/>
    <n v="0"/>
    <n v="0"/>
    <n v="0"/>
    <n v="0"/>
    <n v="0"/>
    <n v="0"/>
    <s v="FALSE"/>
    <x v="2"/>
    <x v="183"/>
    <x v="20"/>
    <n v="76"/>
    <n v="3.47"/>
    <n v="4"/>
    <n v="4"/>
    <n v="0"/>
    <n v="0"/>
    <n v="0"/>
    <n v="0"/>
    <n v="0"/>
    <n v="0"/>
    <n v="0"/>
    <n v="0"/>
    <n v="0"/>
    <n v="4"/>
  </r>
  <r>
    <x v="0"/>
    <x v="9"/>
    <x v="0"/>
    <x v="188"/>
    <x v="0"/>
    <n v="90"/>
    <n v="3"/>
    <s v="away"/>
    <s v="FC Augsburg"/>
    <s v="2"/>
    <s v="2"/>
    <n v="0"/>
    <n v="0"/>
    <n v="0"/>
    <n v="0"/>
    <n v="0"/>
    <n v="0"/>
    <n v="0"/>
    <n v="0"/>
    <s v="FALSE"/>
    <x v="2"/>
    <x v="184"/>
    <x v="2"/>
    <n v="101"/>
    <n v="3"/>
    <n v="4"/>
    <n v="4"/>
    <n v="2"/>
    <n v="0"/>
    <n v="0"/>
    <n v="0"/>
    <n v="0"/>
    <n v="0"/>
    <n v="0"/>
    <n v="0"/>
    <n v="0"/>
    <n v="6"/>
  </r>
  <r>
    <x v="0"/>
    <x v="9"/>
    <x v="0"/>
    <x v="189"/>
    <x v="0"/>
    <n v="46"/>
    <n v="5"/>
    <s v="away"/>
    <s v="FC Augsburg"/>
    <s v="2"/>
    <s v="2"/>
    <n v="0"/>
    <n v="0"/>
    <n v="0"/>
    <n v="0"/>
    <n v="0"/>
    <n v="0"/>
    <n v="0"/>
    <n v="0"/>
    <s v="FALSE"/>
    <x v="3"/>
    <x v="185"/>
    <x v="13"/>
    <n v="17"/>
    <n v="5"/>
    <n v="3"/>
    <n v="4"/>
    <n v="-6"/>
    <n v="0"/>
    <n v="0"/>
    <n v="0"/>
    <n v="0"/>
    <n v="0"/>
    <n v="0"/>
    <n v="0"/>
    <n v="0"/>
    <n v="-2"/>
  </r>
  <r>
    <x v="0"/>
    <x v="9"/>
    <x v="0"/>
    <x v="190"/>
    <x v="0"/>
    <n v="81"/>
    <n v="4.5"/>
    <s v="away"/>
    <s v="FC Augsburg"/>
    <s v="2"/>
    <s v="2"/>
    <n v="0"/>
    <n v="0"/>
    <n v="0"/>
    <n v="0"/>
    <n v="0"/>
    <n v="0"/>
    <n v="0"/>
    <n v="0"/>
    <s v="FALSE"/>
    <x v="3"/>
    <x v="186"/>
    <x v="9"/>
    <n v="82"/>
    <n v="3.57"/>
    <n v="3"/>
    <n v="4"/>
    <n v="-4"/>
    <n v="0"/>
    <n v="0"/>
    <n v="0"/>
    <n v="0"/>
    <n v="0"/>
    <n v="0"/>
    <n v="0"/>
    <n v="0"/>
    <n v="0"/>
  </r>
  <r>
    <x v="0"/>
    <x v="9"/>
    <x v="1"/>
    <x v="191"/>
    <x v="14"/>
    <n v="90"/>
    <n v="3.5"/>
    <s v="away"/>
    <s v="FC Augsburg"/>
    <s v="2"/>
    <s v="2"/>
    <n v="0"/>
    <n v="0"/>
    <n v="0"/>
    <n v="0"/>
    <n v="0"/>
    <n v="0"/>
    <n v="0"/>
    <n v="0"/>
    <s v="FALSE"/>
    <x v="1"/>
    <x v="187"/>
    <x v="2"/>
    <n v="38"/>
    <n v="3.73"/>
    <n v="5"/>
    <n v="2"/>
    <n v="0"/>
    <n v="0"/>
    <n v="0"/>
    <n v="0"/>
    <n v="0"/>
    <n v="0"/>
    <n v="0"/>
    <n v="0"/>
    <n v="0"/>
    <n v="2"/>
  </r>
  <r>
    <x v="0"/>
    <x v="9"/>
    <x v="1"/>
    <x v="192"/>
    <x v="14"/>
    <n v="90"/>
    <n v="2.5"/>
    <s v="away"/>
    <s v="FC Augsburg"/>
    <s v="2"/>
    <s v="2"/>
    <n v="1"/>
    <n v="0"/>
    <n v="0"/>
    <n v="0"/>
    <n v="0"/>
    <n v="0"/>
    <n v="0"/>
    <n v="0"/>
    <s v="FALSE"/>
    <x v="3"/>
    <x v="188"/>
    <x v="2"/>
    <n v="30"/>
    <n v="3.86"/>
    <n v="3"/>
    <n v="2"/>
    <n v="4"/>
    <n v="3"/>
    <n v="0"/>
    <n v="0"/>
    <n v="0"/>
    <n v="0"/>
    <n v="0"/>
    <n v="0"/>
    <n v="0"/>
    <n v="9"/>
  </r>
  <r>
    <x v="0"/>
    <x v="9"/>
    <x v="1"/>
    <x v="193"/>
    <x v="19"/>
    <n v="90"/>
    <e v="#N/A"/>
    <s v="away"/>
    <s v="FC Augsburg"/>
    <s v="2"/>
    <s v="2"/>
    <n v="0"/>
    <n v="0"/>
    <n v="0"/>
    <n v="0"/>
    <n v="0"/>
    <n v="1"/>
    <n v="0"/>
    <n v="0"/>
    <s v="FALSE"/>
    <x v="3"/>
    <x v="189"/>
    <x v="12"/>
    <n v="46"/>
    <n v="3.71"/>
    <n v="3"/>
    <n v="2"/>
    <e v="#N/A"/>
    <n v="0"/>
    <n v="0"/>
    <n v="0"/>
    <n v="0"/>
    <n v="0"/>
    <n v="0"/>
    <n v="0"/>
    <n v="0"/>
    <n v="2"/>
  </r>
  <r>
    <x v="0"/>
    <x v="9"/>
    <x v="1"/>
    <x v="194"/>
    <x v="22"/>
    <n v="90"/>
    <e v="#N/A"/>
    <s v="away"/>
    <s v="FC Augsburg"/>
    <s v="2"/>
    <s v="2"/>
    <n v="0"/>
    <n v="0"/>
    <n v="0"/>
    <n v="0"/>
    <n v="0"/>
    <n v="0"/>
    <n v="0"/>
    <n v="0"/>
    <s v="FALSE"/>
    <x v="2"/>
    <x v="190"/>
    <x v="6"/>
    <n v="20"/>
    <n v="3.79"/>
    <n v="4"/>
    <n v="2"/>
    <e v="#N/A"/>
    <n v="0"/>
    <n v="0"/>
    <n v="0"/>
    <n v="0"/>
    <n v="0"/>
    <n v="0"/>
    <n v="0"/>
    <n v="0"/>
    <n v="2"/>
  </r>
  <r>
    <x v="0"/>
    <x v="9"/>
    <x v="1"/>
    <x v="195"/>
    <x v="2"/>
    <n v="90"/>
    <e v="#N/A"/>
    <s v="away"/>
    <s v="FC Augsburg"/>
    <s v="2"/>
    <s v="2"/>
    <n v="0"/>
    <n v="0"/>
    <n v="0"/>
    <n v="0"/>
    <n v="0"/>
    <n v="0"/>
    <n v="0"/>
    <n v="0"/>
    <s v="FALSE"/>
    <x v="2"/>
    <x v="191"/>
    <x v="10"/>
    <n v="16"/>
    <n v="4"/>
    <n v="4"/>
    <n v="2"/>
    <e v="#N/A"/>
    <n v="0"/>
    <n v="0"/>
    <n v="0"/>
    <n v="0"/>
    <n v="0"/>
    <n v="0"/>
    <n v="0"/>
    <n v="0"/>
    <n v="2"/>
  </r>
  <r>
    <x v="0"/>
    <x v="9"/>
    <x v="2"/>
    <x v="196"/>
    <x v="3"/>
    <e v="#N/A"/>
    <e v="#N/A"/>
    <s v="away"/>
    <s v="FC Augsburg"/>
    <s v="2"/>
    <s v="2"/>
    <n v="0"/>
    <n v="0"/>
    <n v="0"/>
    <n v="0"/>
    <n v="0"/>
    <n v="0"/>
    <n v="0"/>
    <n v="0"/>
    <s v="FALSE"/>
    <x v="0"/>
    <x v="192"/>
    <x v="11"/>
    <n v="0"/>
    <n v="0"/>
    <n v="6"/>
    <n v="0"/>
    <e v="#N/A"/>
    <n v="0"/>
    <n v="0"/>
    <n v="0"/>
    <n v="0"/>
    <n v="0"/>
    <n v="0"/>
    <n v="0"/>
    <n v="0"/>
    <n v="0"/>
  </r>
  <r>
    <x v="0"/>
    <x v="9"/>
    <x v="2"/>
    <x v="197"/>
    <x v="3"/>
    <e v="#N/A"/>
    <e v="#N/A"/>
    <s v="away"/>
    <s v="FC Augsburg"/>
    <s v="2"/>
    <s v="2"/>
    <n v="0"/>
    <n v="0"/>
    <n v="0"/>
    <n v="0"/>
    <n v="0"/>
    <n v="0"/>
    <n v="0"/>
    <n v="0"/>
    <s v="FALSE"/>
    <x v="1"/>
    <x v="193"/>
    <x v="27"/>
    <n v="33"/>
    <n v="3.5"/>
    <n v="5"/>
    <n v="0"/>
    <e v="#N/A"/>
    <n v="0"/>
    <n v="0"/>
    <n v="0"/>
    <n v="0"/>
    <n v="0"/>
    <n v="0"/>
    <n v="0"/>
    <n v="0"/>
    <n v="0"/>
  </r>
  <r>
    <x v="0"/>
    <x v="9"/>
    <x v="2"/>
    <x v="198"/>
    <x v="3"/>
    <e v="#N/A"/>
    <e v="#N/A"/>
    <s v="away"/>
    <s v="FC Augsburg"/>
    <s v="2"/>
    <s v="2"/>
    <n v="0"/>
    <n v="0"/>
    <n v="0"/>
    <n v="0"/>
    <n v="0"/>
    <n v="0"/>
    <n v="0"/>
    <n v="0"/>
    <s v="FALSE"/>
    <x v="2"/>
    <x v="194"/>
    <x v="10"/>
    <n v="18"/>
    <n v="0"/>
    <n v="4"/>
    <n v="0"/>
    <e v="#N/A"/>
    <n v="0"/>
    <n v="0"/>
    <n v="0"/>
    <n v="0"/>
    <n v="0"/>
    <n v="0"/>
    <n v="0"/>
    <n v="0"/>
    <n v="0"/>
  </r>
  <r>
    <x v="0"/>
    <x v="9"/>
    <x v="2"/>
    <x v="199"/>
    <x v="3"/>
    <e v="#N/A"/>
    <e v="#N/A"/>
    <s v="away"/>
    <s v="FC Augsburg"/>
    <s v="2"/>
    <s v="2"/>
    <n v="0"/>
    <n v="0"/>
    <n v="0"/>
    <n v="0"/>
    <n v="0"/>
    <n v="0"/>
    <n v="0"/>
    <n v="0"/>
    <s v="FALSE"/>
    <x v="2"/>
    <x v="195"/>
    <x v="11"/>
    <n v="0"/>
    <n v="0"/>
    <n v="4"/>
    <n v="0"/>
    <e v="#N/A"/>
    <n v="0"/>
    <n v="0"/>
    <n v="0"/>
    <n v="0"/>
    <n v="0"/>
    <n v="0"/>
    <n v="0"/>
    <n v="0"/>
    <n v="0"/>
  </r>
  <r>
    <x v="0"/>
    <x v="10"/>
    <x v="0"/>
    <x v="200"/>
    <x v="0"/>
    <n v="90"/>
    <n v="2.5"/>
    <s v="home"/>
    <s v="1. FC Union Berlin"/>
    <s v="1"/>
    <s v="1"/>
    <n v="0"/>
    <n v="0"/>
    <n v="0"/>
    <n v="0"/>
    <n v="0"/>
    <n v="0"/>
    <n v="0"/>
    <n v="0"/>
    <s v="FALSE"/>
    <x v="0"/>
    <x v="196"/>
    <x v="3"/>
    <n v="121"/>
    <n v="2.67"/>
    <n v="6"/>
    <n v="4"/>
    <n v="4"/>
    <n v="0"/>
    <n v="0"/>
    <n v="0"/>
    <n v="0"/>
    <n v="0"/>
    <n v="0"/>
    <n v="0"/>
    <n v="0"/>
    <n v="8"/>
  </r>
  <r>
    <x v="0"/>
    <x v="10"/>
    <x v="0"/>
    <x v="201"/>
    <x v="0"/>
    <n v="90"/>
    <n v="2.5"/>
    <s v="home"/>
    <s v="1. FC Union Berlin"/>
    <s v="1"/>
    <s v="1"/>
    <n v="0"/>
    <n v="0"/>
    <n v="0"/>
    <n v="0"/>
    <n v="0"/>
    <n v="1"/>
    <n v="0"/>
    <n v="0"/>
    <s v="FALSE"/>
    <x v="1"/>
    <x v="197"/>
    <x v="2"/>
    <n v="73"/>
    <n v="3.25"/>
    <n v="5"/>
    <n v="4"/>
    <n v="4"/>
    <n v="0"/>
    <n v="0"/>
    <n v="0"/>
    <n v="0"/>
    <n v="0"/>
    <n v="0"/>
    <n v="0"/>
    <n v="0"/>
    <n v="8"/>
  </r>
  <r>
    <x v="0"/>
    <x v="10"/>
    <x v="0"/>
    <x v="202"/>
    <x v="0"/>
    <n v="31"/>
    <n v="3.5"/>
    <s v="home"/>
    <s v="1. FC Union Berlin"/>
    <s v="1"/>
    <s v="1"/>
    <n v="0"/>
    <n v="0"/>
    <n v="0"/>
    <n v="0"/>
    <n v="0"/>
    <n v="0"/>
    <n v="0"/>
    <n v="0"/>
    <s v="FALSE"/>
    <x v="1"/>
    <x v="198"/>
    <x v="1"/>
    <n v="39"/>
    <n v="3.38"/>
    <n v="5"/>
    <n v="4"/>
    <n v="0"/>
    <n v="0"/>
    <n v="0"/>
    <n v="0"/>
    <n v="0"/>
    <n v="0"/>
    <n v="0"/>
    <n v="0"/>
    <n v="0"/>
    <n v="4"/>
  </r>
  <r>
    <x v="0"/>
    <x v="10"/>
    <x v="0"/>
    <x v="203"/>
    <x v="0"/>
    <n v="90"/>
    <n v="2.5"/>
    <s v="home"/>
    <s v="1. FC Union Berlin"/>
    <s v="1"/>
    <s v="1"/>
    <n v="0"/>
    <n v="0"/>
    <n v="0"/>
    <n v="0"/>
    <n v="0"/>
    <n v="0"/>
    <n v="0"/>
    <n v="0"/>
    <s v="FALSE"/>
    <x v="1"/>
    <x v="199"/>
    <x v="20"/>
    <n v="13"/>
    <n v="3.8"/>
    <n v="5"/>
    <n v="4"/>
    <n v="4"/>
    <n v="0"/>
    <n v="0"/>
    <n v="0"/>
    <n v="0"/>
    <n v="0"/>
    <n v="0"/>
    <n v="0"/>
    <n v="0"/>
    <n v="8"/>
  </r>
  <r>
    <x v="0"/>
    <x v="10"/>
    <x v="0"/>
    <x v="204"/>
    <x v="0"/>
    <n v="85"/>
    <n v="4"/>
    <s v="home"/>
    <s v="1. FC Union Berlin"/>
    <s v="1"/>
    <s v="1"/>
    <n v="0"/>
    <n v="0"/>
    <n v="0"/>
    <n v="0"/>
    <n v="0"/>
    <n v="0"/>
    <n v="0"/>
    <n v="0"/>
    <s v="FALSE"/>
    <x v="1"/>
    <x v="200"/>
    <x v="2"/>
    <n v="70"/>
    <n v="3.43"/>
    <n v="5"/>
    <n v="4"/>
    <n v="-2"/>
    <n v="0"/>
    <n v="0"/>
    <n v="0"/>
    <n v="0"/>
    <n v="0"/>
    <n v="0"/>
    <n v="0"/>
    <n v="0"/>
    <n v="2"/>
  </r>
  <r>
    <x v="0"/>
    <x v="10"/>
    <x v="0"/>
    <x v="205"/>
    <x v="0"/>
    <n v="85"/>
    <n v="3.5"/>
    <s v="home"/>
    <s v="1. FC Union Berlin"/>
    <s v="1"/>
    <s v="1"/>
    <n v="0"/>
    <n v="0"/>
    <n v="0"/>
    <n v="0"/>
    <n v="0"/>
    <n v="0"/>
    <n v="0"/>
    <n v="0"/>
    <s v="FALSE"/>
    <x v="2"/>
    <x v="201"/>
    <x v="12"/>
    <n v="76"/>
    <n v="3.23"/>
    <n v="4"/>
    <n v="4"/>
    <n v="0"/>
    <n v="0"/>
    <n v="0"/>
    <n v="0"/>
    <n v="0"/>
    <n v="0"/>
    <n v="0"/>
    <n v="0"/>
    <n v="0"/>
    <n v="4"/>
  </r>
  <r>
    <x v="0"/>
    <x v="10"/>
    <x v="0"/>
    <x v="206"/>
    <x v="0"/>
    <n v="90"/>
    <n v="2.5"/>
    <s v="home"/>
    <s v="1. FC Union Berlin"/>
    <s v="1"/>
    <s v="1"/>
    <n v="1"/>
    <n v="0"/>
    <n v="0"/>
    <n v="0"/>
    <n v="0"/>
    <n v="0"/>
    <n v="0"/>
    <n v="0"/>
    <s v="TRUE"/>
    <x v="2"/>
    <x v="202"/>
    <x v="7"/>
    <n v="90"/>
    <n v="3.07"/>
    <n v="4"/>
    <n v="4"/>
    <n v="4"/>
    <n v="4"/>
    <n v="0"/>
    <n v="0"/>
    <n v="0"/>
    <n v="0"/>
    <n v="0"/>
    <n v="3"/>
    <n v="0"/>
    <n v="15"/>
  </r>
  <r>
    <x v="0"/>
    <x v="10"/>
    <x v="0"/>
    <x v="207"/>
    <x v="0"/>
    <n v="90"/>
    <n v="3.5"/>
    <s v="home"/>
    <s v="1. FC Union Berlin"/>
    <s v="1"/>
    <s v="1"/>
    <n v="0"/>
    <n v="0"/>
    <n v="0"/>
    <n v="0"/>
    <n v="0"/>
    <n v="0"/>
    <n v="0"/>
    <n v="0"/>
    <s v="FALSE"/>
    <x v="1"/>
    <x v="203"/>
    <x v="12"/>
    <n v="86"/>
    <n v="3.2"/>
    <n v="5"/>
    <n v="4"/>
    <n v="0"/>
    <n v="0"/>
    <n v="0"/>
    <n v="0"/>
    <n v="0"/>
    <n v="0"/>
    <n v="0"/>
    <n v="0"/>
    <n v="0"/>
    <n v="4"/>
  </r>
  <r>
    <x v="0"/>
    <x v="10"/>
    <x v="0"/>
    <x v="208"/>
    <x v="0"/>
    <n v="76"/>
    <n v="3.5"/>
    <s v="home"/>
    <s v="1. FC Union Berlin"/>
    <s v="1"/>
    <s v="1"/>
    <n v="0"/>
    <n v="0"/>
    <n v="0"/>
    <n v="0"/>
    <n v="0"/>
    <n v="0"/>
    <n v="0"/>
    <n v="0"/>
    <s v="FALSE"/>
    <x v="3"/>
    <x v="204"/>
    <x v="29"/>
    <n v="14"/>
    <n v="3.5"/>
    <n v="3"/>
    <n v="4"/>
    <n v="0"/>
    <n v="0"/>
    <n v="0"/>
    <n v="0"/>
    <n v="0"/>
    <n v="0"/>
    <n v="0"/>
    <n v="0"/>
    <n v="0"/>
    <n v="4"/>
  </r>
  <r>
    <x v="0"/>
    <x v="10"/>
    <x v="0"/>
    <x v="209"/>
    <x v="0"/>
    <n v="90"/>
    <n v="4.5"/>
    <s v="home"/>
    <s v="1. FC Union Berlin"/>
    <s v="1"/>
    <s v="1"/>
    <n v="0"/>
    <n v="0"/>
    <n v="0"/>
    <n v="0"/>
    <n v="0"/>
    <n v="0"/>
    <n v="0"/>
    <n v="0"/>
    <s v="FALSE"/>
    <x v="2"/>
    <x v="205"/>
    <x v="3"/>
    <n v="100"/>
    <n v="3.29"/>
    <n v="4"/>
    <n v="4"/>
    <n v="-4"/>
    <n v="0"/>
    <n v="0"/>
    <n v="0"/>
    <n v="0"/>
    <n v="0"/>
    <n v="0"/>
    <n v="0"/>
    <n v="0"/>
    <n v="0"/>
  </r>
  <r>
    <x v="0"/>
    <x v="10"/>
    <x v="0"/>
    <x v="210"/>
    <x v="0"/>
    <n v="90"/>
    <n v="4"/>
    <s v="home"/>
    <s v="1. FC Union Berlin"/>
    <s v="1"/>
    <s v="1"/>
    <n v="0"/>
    <n v="0"/>
    <n v="0"/>
    <n v="0"/>
    <n v="0"/>
    <n v="0"/>
    <n v="0"/>
    <n v="0"/>
    <s v="FALSE"/>
    <x v="3"/>
    <x v="206"/>
    <x v="9"/>
    <n v="128"/>
    <n v="2.96"/>
    <n v="3"/>
    <n v="4"/>
    <n v="-2"/>
    <n v="0"/>
    <n v="0"/>
    <n v="0"/>
    <n v="0"/>
    <n v="0"/>
    <n v="0"/>
    <n v="0"/>
    <n v="0"/>
    <n v="2"/>
  </r>
  <r>
    <x v="0"/>
    <x v="10"/>
    <x v="1"/>
    <x v="211"/>
    <x v="23"/>
    <n v="90"/>
    <n v="3.5"/>
    <s v="home"/>
    <s v="1. FC Union Berlin"/>
    <s v="1"/>
    <s v="1"/>
    <n v="0"/>
    <n v="0"/>
    <n v="0"/>
    <n v="0"/>
    <n v="0"/>
    <n v="0"/>
    <n v="0"/>
    <n v="0"/>
    <s v="FALSE"/>
    <x v="1"/>
    <x v="207"/>
    <x v="10"/>
    <n v="45"/>
    <n v="3.4"/>
    <n v="5"/>
    <n v="2"/>
    <n v="0"/>
    <n v="0"/>
    <n v="0"/>
    <n v="0"/>
    <n v="0"/>
    <n v="0"/>
    <n v="0"/>
    <n v="0"/>
    <n v="0"/>
    <n v="2"/>
  </r>
  <r>
    <x v="0"/>
    <x v="10"/>
    <x v="1"/>
    <x v="212"/>
    <x v="24"/>
    <n v="90"/>
    <e v="#N/A"/>
    <s v="home"/>
    <s v="1. FC Union Berlin"/>
    <s v="1"/>
    <s v="1"/>
    <n v="0"/>
    <n v="0"/>
    <n v="0"/>
    <n v="0"/>
    <n v="0"/>
    <n v="0"/>
    <n v="0"/>
    <n v="0"/>
    <s v="FALSE"/>
    <x v="3"/>
    <x v="208"/>
    <x v="6"/>
    <n v="38"/>
    <n v="3.7"/>
    <n v="3"/>
    <n v="2"/>
    <e v="#N/A"/>
    <n v="0"/>
    <n v="0"/>
    <n v="0"/>
    <n v="0"/>
    <n v="0"/>
    <n v="0"/>
    <n v="0"/>
    <n v="0"/>
    <n v="2"/>
  </r>
  <r>
    <x v="0"/>
    <x v="10"/>
    <x v="1"/>
    <x v="213"/>
    <x v="25"/>
    <n v="90"/>
    <e v="#N/A"/>
    <s v="home"/>
    <s v="1. FC Union Berlin"/>
    <s v="1"/>
    <s v="1"/>
    <n v="0"/>
    <n v="0"/>
    <n v="0"/>
    <n v="0"/>
    <n v="0"/>
    <n v="0"/>
    <n v="0"/>
    <n v="0"/>
    <s v="FALSE"/>
    <x v="3"/>
    <x v="209"/>
    <x v="13"/>
    <n v="10"/>
    <n v="0"/>
    <n v="3"/>
    <n v="2"/>
    <e v="#N/A"/>
    <n v="0"/>
    <n v="0"/>
    <n v="0"/>
    <n v="0"/>
    <n v="0"/>
    <n v="0"/>
    <n v="0"/>
    <n v="0"/>
    <n v="2"/>
  </r>
  <r>
    <x v="0"/>
    <x v="10"/>
    <x v="1"/>
    <x v="214"/>
    <x v="25"/>
    <n v="90"/>
    <e v="#N/A"/>
    <s v="home"/>
    <s v="1. FC Union Berlin"/>
    <s v="1"/>
    <s v="1"/>
    <n v="0"/>
    <n v="0"/>
    <n v="0"/>
    <n v="0"/>
    <n v="0"/>
    <n v="0"/>
    <n v="0"/>
    <n v="0"/>
    <s v="FALSE"/>
    <x v="2"/>
    <x v="210"/>
    <x v="12"/>
    <n v="103"/>
    <n v="2.65"/>
    <n v="4"/>
    <n v="2"/>
    <e v="#N/A"/>
    <n v="0"/>
    <n v="0"/>
    <n v="0"/>
    <n v="0"/>
    <n v="0"/>
    <n v="0"/>
    <n v="0"/>
    <n v="0"/>
    <n v="2"/>
  </r>
  <r>
    <x v="0"/>
    <x v="10"/>
    <x v="2"/>
    <x v="215"/>
    <x v="3"/>
    <e v="#N/A"/>
    <e v="#N/A"/>
    <s v="home"/>
    <s v="1. FC Union Berlin"/>
    <s v="1"/>
    <s v="1"/>
    <n v="0"/>
    <n v="0"/>
    <n v="0"/>
    <n v="0"/>
    <n v="0"/>
    <n v="0"/>
    <n v="0"/>
    <n v="0"/>
    <s v="FALSE"/>
    <x v="0"/>
    <x v="211"/>
    <x v="28"/>
    <n v="0"/>
    <n v="0"/>
    <n v="6"/>
    <n v="0"/>
    <e v="#N/A"/>
    <n v="0"/>
    <n v="0"/>
    <n v="0"/>
    <n v="0"/>
    <n v="0"/>
    <n v="0"/>
    <n v="0"/>
    <n v="0"/>
    <n v="0"/>
  </r>
  <r>
    <x v="0"/>
    <x v="10"/>
    <x v="2"/>
    <x v="216"/>
    <x v="3"/>
    <e v="#N/A"/>
    <e v="#N/A"/>
    <s v="home"/>
    <s v="1. FC Union Berlin"/>
    <s v="1"/>
    <s v="1"/>
    <n v="0"/>
    <n v="0"/>
    <n v="0"/>
    <n v="0"/>
    <n v="0"/>
    <n v="0"/>
    <n v="0"/>
    <n v="0"/>
    <s v="FALSE"/>
    <x v="1"/>
    <x v="212"/>
    <x v="27"/>
    <n v="36"/>
    <n v="3"/>
    <n v="5"/>
    <n v="0"/>
    <e v="#N/A"/>
    <n v="0"/>
    <n v="0"/>
    <n v="0"/>
    <n v="0"/>
    <n v="0"/>
    <n v="0"/>
    <n v="0"/>
    <n v="0"/>
    <n v="0"/>
  </r>
  <r>
    <x v="0"/>
    <x v="10"/>
    <x v="2"/>
    <x v="217"/>
    <x v="3"/>
    <e v="#N/A"/>
    <e v="#N/A"/>
    <s v="home"/>
    <s v="1. FC Union Berlin"/>
    <s v="1"/>
    <s v="1"/>
    <n v="0"/>
    <n v="0"/>
    <n v="0"/>
    <n v="0"/>
    <n v="0"/>
    <n v="0"/>
    <n v="0"/>
    <n v="0"/>
    <s v="FALSE"/>
    <x v="1"/>
    <x v="213"/>
    <x v="1"/>
    <n v="12"/>
    <n v="3"/>
    <n v="5"/>
    <n v="0"/>
    <e v="#N/A"/>
    <n v="0"/>
    <n v="0"/>
    <n v="0"/>
    <n v="0"/>
    <n v="0"/>
    <n v="0"/>
    <n v="0"/>
    <n v="0"/>
    <n v="0"/>
  </r>
  <r>
    <x v="0"/>
    <x v="10"/>
    <x v="2"/>
    <x v="218"/>
    <x v="3"/>
    <e v="#N/A"/>
    <e v="#N/A"/>
    <s v="home"/>
    <s v="1. FC Union Berlin"/>
    <s v="1"/>
    <s v="1"/>
    <n v="0"/>
    <n v="0"/>
    <n v="0"/>
    <n v="0"/>
    <n v="0"/>
    <n v="0"/>
    <n v="0"/>
    <n v="0"/>
    <s v="FALSE"/>
    <x v="2"/>
    <x v="214"/>
    <x v="27"/>
    <n v="10"/>
    <n v="3"/>
    <n v="4"/>
    <n v="0"/>
    <e v="#N/A"/>
    <n v="0"/>
    <n v="0"/>
    <n v="0"/>
    <n v="0"/>
    <n v="0"/>
    <n v="0"/>
    <n v="0"/>
    <n v="0"/>
    <n v="0"/>
  </r>
  <r>
    <x v="0"/>
    <x v="10"/>
    <x v="2"/>
    <x v="219"/>
    <x v="3"/>
    <e v="#N/A"/>
    <e v="#N/A"/>
    <s v="home"/>
    <s v="1. FC Union Berlin"/>
    <s v="1"/>
    <s v="1"/>
    <n v="0"/>
    <n v="0"/>
    <n v="0"/>
    <n v="0"/>
    <n v="0"/>
    <n v="0"/>
    <n v="0"/>
    <n v="0"/>
    <s v="FALSE"/>
    <x v="3"/>
    <x v="37"/>
    <x v="10"/>
    <e v="#N/A"/>
    <e v="#N/A"/>
    <n v="3"/>
    <n v="0"/>
    <e v="#N/A"/>
    <n v="0"/>
    <n v="0"/>
    <n v="0"/>
    <n v="0"/>
    <n v="0"/>
    <n v="0"/>
    <n v="0"/>
    <n v="0"/>
    <n v="0"/>
  </r>
  <r>
    <x v="0"/>
    <x v="11"/>
    <x v="0"/>
    <x v="220"/>
    <x v="0"/>
    <n v="90"/>
    <n v="3"/>
    <s v="away"/>
    <s v="1. FSV Mainz 05"/>
    <s v="1"/>
    <s v="1"/>
    <n v="0"/>
    <n v="0"/>
    <n v="0"/>
    <n v="0"/>
    <n v="0"/>
    <n v="0"/>
    <n v="0"/>
    <n v="0"/>
    <s v="FALSE"/>
    <x v="0"/>
    <x v="215"/>
    <x v="20"/>
    <n v="98"/>
    <n v="3"/>
    <n v="6"/>
    <n v="4"/>
    <n v="2"/>
    <n v="0"/>
    <n v="0"/>
    <n v="0"/>
    <n v="0"/>
    <n v="0"/>
    <n v="0"/>
    <n v="0"/>
    <n v="0"/>
    <n v="6"/>
  </r>
  <r>
    <x v="0"/>
    <x v="11"/>
    <x v="0"/>
    <x v="221"/>
    <x v="0"/>
    <n v="90"/>
    <n v="4"/>
    <s v="away"/>
    <s v="1. FSV Mainz 05"/>
    <s v="1"/>
    <s v="1"/>
    <n v="0"/>
    <n v="0"/>
    <n v="0"/>
    <n v="0"/>
    <n v="0"/>
    <n v="1"/>
    <n v="0"/>
    <n v="0"/>
    <s v="FALSE"/>
    <x v="1"/>
    <x v="216"/>
    <x v="0"/>
    <n v="65"/>
    <n v="3.5"/>
    <n v="5"/>
    <n v="4"/>
    <n v="-2"/>
    <n v="0"/>
    <n v="0"/>
    <n v="0"/>
    <n v="0"/>
    <n v="0"/>
    <n v="0"/>
    <n v="0"/>
    <n v="0"/>
    <n v="2"/>
  </r>
  <r>
    <x v="0"/>
    <x v="11"/>
    <x v="0"/>
    <x v="222"/>
    <x v="0"/>
    <n v="83"/>
    <n v="4"/>
    <s v="away"/>
    <s v="1. FSV Mainz 05"/>
    <s v="1"/>
    <s v="1"/>
    <n v="0"/>
    <n v="0"/>
    <n v="0"/>
    <n v="0"/>
    <n v="0"/>
    <n v="0"/>
    <n v="0"/>
    <n v="0"/>
    <s v="FALSE"/>
    <x v="1"/>
    <x v="217"/>
    <x v="8"/>
    <n v="66"/>
    <n v="3.38"/>
    <n v="5"/>
    <n v="4"/>
    <n v="-2"/>
    <n v="0"/>
    <n v="0"/>
    <n v="0"/>
    <n v="0"/>
    <n v="0"/>
    <n v="0"/>
    <n v="0"/>
    <n v="0"/>
    <n v="2"/>
  </r>
  <r>
    <x v="0"/>
    <x v="11"/>
    <x v="0"/>
    <x v="223"/>
    <x v="0"/>
    <n v="90"/>
    <n v="5"/>
    <s v="away"/>
    <s v="1. FSV Mainz 05"/>
    <s v="1"/>
    <s v="1"/>
    <n v="0"/>
    <n v="0"/>
    <n v="0"/>
    <n v="0"/>
    <n v="0"/>
    <n v="0"/>
    <n v="0"/>
    <n v="0"/>
    <s v="FALSE"/>
    <x v="1"/>
    <x v="218"/>
    <x v="6"/>
    <n v="54"/>
    <n v="3.58"/>
    <n v="5"/>
    <n v="4"/>
    <n v="-6"/>
    <n v="0"/>
    <n v="0"/>
    <n v="0"/>
    <n v="0"/>
    <n v="0"/>
    <n v="0"/>
    <n v="0"/>
    <n v="0"/>
    <n v="-2"/>
  </r>
  <r>
    <x v="0"/>
    <x v="11"/>
    <x v="0"/>
    <x v="224"/>
    <x v="0"/>
    <n v="72"/>
    <n v="4"/>
    <s v="away"/>
    <s v="1. FSV Mainz 05"/>
    <s v="1"/>
    <s v="1"/>
    <n v="0"/>
    <n v="0"/>
    <n v="0"/>
    <n v="0"/>
    <n v="0"/>
    <n v="0"/>
    <n v="0"/>
    <n v="0"/>
    <s v="FALSE"/>
    <x v="1"/>
    <x v="219"/>
    <x v="6"/>
    <n v="22"/>
    <n v="4"/>
    <n v="5"/>
    <n v="4"/>
    <n v="-2"/>
    <n v="0"/>
    <n v="0"/>
    <n v="0"/>
    <n v="0"/>
    <n v="0"/>
    <n v="0"/>
    <n v="0"/>
    <n v="0"/>
    <n v="2"/>
  </r>
  <r>
    <x v="0"/>
    <x v="11"/>
    <x v="0"/>
    <x v="225"/>
    <x v="0"/>
    <n v="90"/>
    <n v="3.5"/>
    <s v="away"/>
    <s v="1. FSV Mainz 05"/>
    <s v="1"/>
    <s v="1"/>
    <n v="0"/>
    <n v="0"/>
    <n v="0"/>
    <n v="0"/>
    <n v="0"/>
    <n v="0"/>
    <n v="0"/>
    <n v="0"/>
    <s v="FALSE"/>
    <x v="2"/>
    <x v="220"/>
    <x v="5"/>
    <n v="52"/>
    <n v="3.63"/>
    <n v="4"/>
    <n v="4"/>
    <n v="0"/>
    <n v="0"/>
    <n v="0"/>
    <n v="0"/>
    <n v="0"/>
    <n v="0"/>
    <n v="0"/>
    <n v="0"/>
    <n v="0"/>
    <n v="4"/>
  </r>
  <r>
    <x v="0"/>
    <x v="11"/>
    <x v="0"/>
    <x v="226"/>
    <x v="0"/>
    <n v="90"/>
    <n v="4.5"/>
    <s v="away"/>
    <s v="1. FSV Mainz 05"/>
    <s v="1"/>
    <s v="1"/>
    <n v="0"/>
    <n v="0"/>
    <n v="0"/>
    <n v="0"/>
    <n v="0"/>
    <n v="1"/>
    <n v="0"/>
    <n v="0"/>
    <s v="FALSE"/>
    <x v="1"/>
    <x v="37"/>
    <x v="3"/>
    <e v="#N/A"/>
    <e v="#N/A"/>
    <n v="5"/>
    <n v="4"/>
    <n v="-4"/>
    <n v="0"/>
    <n v="0"/>
    <n v="0"/>
    <n v="0"/>
    <n v="0"/>
    <n v="0"/>
    <n v="0"/>
    <n v="0"/>
    <n v="0"/>
  </r>
  <r>
    <x v="0"/>
    <x v="11"/>
    <x v="0"/>
    <x v="227"/>
    <x v="0"/>
    <n v="65"/>
    <n v="4"/>
    <s v="away"/>
    <s v="1. FSV Mainz 05"/>
    <s v="1"/>
    <s v="1"/>
    <n v="0"/>
    <n v="0"/>
    <n v="0"/>
    <n v="0"/>
    <n v="0"/>
    <n v="1"/>
    <n v="0"/>
    <n v="0"/>
    <s v="FALSE"/>
    <x v="2"/>
    <x v="221"/>
    <x v="29"/>
    <n v="10"/>
    <n v="3.5"/>
    <n v="4"/>
    <n v="4"/>
    <n v="-2"/>
    <n v="0"/>
    <n v="0"/>
    <n v="0"/>
    <n v="0"/>
    <n v="0"/>
    <n v="0"/>
    <n v="0"/>
    <n v="0"/>
    <n v="2"/>
  </r>
  <r>
    <x v="0"/>
    <x v="11"/>
    <x v="0"/>
    <x v="228"/>
    <x v="0"/>
    <n v="72"/>
    <n v="5"/>
    <s v="away"/>
    <s v="1. FSV Mainz 05"/>
    <s v="1"/>
    <s v="1"/>
    <n v="0"/>
    <n v="0"/>
    <n v="0"/>
    <n v="0"/>
    <n v="0"/>
    <n v="0"/>
    <n v="0"/>
    <n v="0"/>
    <s v="FALSE"/>
    <x v="2"/>
    <x v="222"/>
    <x v="12"/>
    <n v="32"/>
    <n v="3.94"/>
    <n v="4"/>
    <n v="4"/>
    <n v="-6"/>
    <n v="0"/>
    <n v="0"/>
    <n v="0"/>
    <n v="0"/>
    <n v="0"/>
    <n v="0"/>
    <n v="0"/>
    <n v="0"/>
    <n v="-2"/>
  </r>
  <r>
    <x v="0"/>
    <x v="11"/>
    <x v="0"/>
    <x v="229"/>
    <x v="0"/>
    <n v="90"/>
    <n v="5"/>
    <s v="away"/>
    <s v="1. FSV Mainz 05"/>
    <s v="1"/>
    <s v="1"/>
    <n v="0"/>
    <n v="0"/>
    <n v="0"/>
    <n v="0"/>
    <n v="0"/>
    <n v="0"/>
    <n v="0"/>
    <n v="0"/>
    <s v="FALSE"/>
    <x v="3"/>
    <x v="223"/>
    <x v="12"/>
    <n v="16"/>
    <n v="4.17"/>
    <n v="3"/>
    <n v="4"/>
    <n v="-6"/>
    <n v="0"/>
    <n v="0"/>
    <n v="0"/>
    <n v="0"/>
    <n v="0"/>
    <n v="0"/>
    <n v="0"/>
    <n v="0"/>
    <n v="-2"/>
  </r>
  <r>
    <x v="0"/>
    <x v="11"/>
    <x v="0"/>
    <x v="230"/>
    <x v="0"/>
    <n v="72"/>
    <n v="3.5"/>
    <s v="away"/>
    <s v="1. FSV Mainz 05"/>
    <s v="1"/>
    <s v="1"/>
    <n v="0"/>
    <n v="0"/>
    <n v="0"/>
    <n v="0"/>
    <n v="0"/>
    <n v="0"/>
    <n v="0"/>
    <n v="0"/>
    <s v="FALSE"/>
    <x v="3"/>
    <x v="224"/>
    <x v="12"/>
    <n v="72"/>
    <n v="3.53"/>
    <n v="3"/>
    <n v="4"/>
    <n v="0"/>
    <n v="0"/>
    <n v="0"/>
    <n v="0"/>
    <n v="0"/>
    <n v="0"/>
    <n v="0"/>
    <n v="0"/>
    <n v="0"/>
    <n v="4"/>
  </r>
  <r>
    <x v="0"/>
    <x v="11"/>
    <x v="1"/>
    <x v="231"/>
    <x v="4"/>
    <n v="90"/>
    <n v="3.5"/>
    <s v="away"/>
    <s v="1. FSV Mainz 05"/>
    <s v="1"/>
    <s v="1"/>
    <n v="0"/>
    <n v="0"/>
    <n v="0"/>
    <n v="0"/>
    <n v="0"/>
    <n v="0"/>
    <n v="0"/>
    <n v="0"/>
    <s v="FALSE"/>
    <x v="3"/>
    <x v="225"/>
    <x v="6"/>
    <n v="35"/>
    <n v="3.75"/>
    <n v="3"/>
    <n v="2"/>
    <n v="0"/>
    <n v="0"/>
    <n v="0"/>
    <n v="0"/>
    <n v="0"/>
    <n v="0"/>
    <n v="0"/>
    <n v="0"/>
    <n v="0"/>
    <n v="2"/>
  </r>
  <r>
    <x v="0"/>
    <x v="11"/>
    <x v="1"/>
    <x v="232"/>
    <x v="26"/>
    <n v="90"/>
    <e v="#N/A"/>
    <s v="away"/>
    <s v="1. FSV Mainz 05"/>
    <s v="1"/>
    <s v="1"/>
    <n v="0"/>
    <n v="0"/>
    <n v="0"/>
    <n v="0"/>
    <n v="0"/>
    <n v="0"/>
    <n v="0"/>
    <n v="0"/>
    <s v="FALSE"/>
    <x v="2"/>
    <x v="226"/>
    <x v="6"/>
    <n v="24"/>
    <n v="3.9"/>
    <n v="4"/>
    <n v="2"/>
    <e v="#N/A"/>
    <n v="0"/>
    <n v="0"/>
    <n v="0"/>
    <n v="0"/>
    <n v="0"/>
    <n v="0"/>
    <n v="0"/>
    <n v="0"/>
    <n v="2"/>
  </r>
  <r>
    <x v="0"/>
    <x v="11"/>
    <x v="1"/>
    <x v="233"/>
    <x v="26"/>
    <n v="90"/>
    <e v="#N/A"/>
    <s v="away"/>
    <s v="1. FSV Mainz 05"/>
    <s v="1"/>
    <s v="1"/>
    <n v="1"/>
    <n v="0"/>
    <n v="0"/>
    <n v="0"/>
    <n v="0"/>
    <n v="0"/>
    <n v="0"/>
    <n v="0"/>
    <s v="FALSE"/>
    <x v="2"/>
    <x v="227"/>
    <x v="2"/>
    <n v="20"/>
    <n v="5"/>
    <n v="4"/>
    <n v="2"/>
    <e v="#N/A"/>
    <n v="4"/>
    <n v="0"/>
    <n v="0"/>
    <n v="0"/>
    <n v="0"/>
    <n v="0"/>
    <n v="0"/>
    <n v="0"/>
    <n v="6"/>
  </r>
  <r>
    <x v="0"/>
    <x v="11"/>
    <x v="1"/>
    <x v="234"/>
    <x v="26"/>
    <n v="90"/>
    <e v="#N/A"/>
    <s v="away"/>
    <s v="1. FSV Mainz 05"/>
    <s v="1"/>
    <s v="1"/>
    <n v="0"/>
    <n v="0"/>
    <n v="1"/>
    <n v="0"/>
    <n v="0"/>
    <n v="0"/>
    <n v="0"/>
    <n v="0"/>
    <s v="FALSE"/>
    <x v="3"/>
    <x v="228"/>
    <x v="8"/>
    <n v="12"/>
    <n v="4.38"/>
    <n v="3"/>
    <n v="2"/>
    <e v="#N/A"/>
    <n v="0"/>
    <n v="0"/>
    <n v="2"/>
    <n v="0"/>
    <n v="0"/>
    <n v="0"/>
    <n v="0"/>
    <n v="0"/>
    <n v="4"/>
  </r>
  <r>
    <x v="0"/>
    <x v="11"/>
    <x v="1"/>
    <x v="235"/>
    <x v="27"/>
    <n v="90"/>
    <e v="#N/A"/>
    <s v="away"/>
    <s v="1. FSV Mainz 05"/>
    <s v="1"/>
    <s v="1"/>
    <n v="0"/>
    <n v="0"/>
    <n v="0"/>
    <n v="0"/>
    <n v="0"/>
    <n v="0"/>
    <n v="0"/>
    <n v="0"/>
    <s v="FALSE"/>
    <x v="1"/>
    <x v="229"/>
    <x v="2"/>
    <n v="16"/>
    <n v="4.07"/>
    <n v="5"/>
    <n v="2"/>
    <e v="#N/A"/>
    <n v="0"/>
    <n v="0"/>
    <n v="0"/>
    <n v="0"/>
    <n v="0"/>
    <n v="0"/>
    <n v="0"/>
    <n v="0"/>
    <n v="2"/>
  </r>
  <r>
    <x v="0"/>
    <x v="11"/>
    <x v="2"/>
    <x v="236"/>
    <x v="3"/>
    <e v="#N/A"/>
    <e v="#N/A"/>
    <s v="away"/>
    <s v="1. FSV Mainz 05"/>
    <s v="1"/>
    <s v="1"/>
    <n v="0"/>
    <n v="0"/>
    <n v="0"/>
    <n v="0"/>
    <n v="0"/>
    <n v="0"/>
    <n v="0"/>
    <n v="0"/>
    <s v="FALSE"/>
    <x v="0"/>
    <x v="230"/>
    <x v="26"/>
    <n v="2"/>
    <n v="4"/>
    <n v="6"/>
    <n v="0"/>
    <e v="#N/A"/>
    <n v="0"/>
    <n v="0"/>
    <n v="0"/>
    <n v="0"/>
    <n v="0"/>
    <n v="0"/>
    <n v="0"/>
    <n v="0"/>
    <n v="0"/>
  </r>
  <r>
    <x v="0"/>
    <x v="11"/>
    <x v="2"/>
    <x v="237"/>
    <x v="3"/>
    <e v="#N/A"/>
    <e v="#N/A"/>
    <s v="away"/>
    <s v="1. FSV Mainz 05"/>
    <s v="1"/>
    <s v="1"/>
    <n v="0"/>
    <n v="0"/>
    <n v="0"/>
    <n v="0"/>
    <n v="0"/>
    <n v="0"/>
    <n v="0"/>
    <n v="0"/>
    <s v="FALSE"/>
    <x v="1"/>
    <x v="37"/>
    <x v="27"/>
    <e v="#N/A"/>
    <e v="#N/A"/>
    <n v="5"/>
    <n v="0"/>
    <e v="#N/A"/>
    <n v="0"/>
    <n v="0"/>
    <n v="0"/>
    <n v="0"/>
    <n v="0"/>
    <n v="0"/>
    <n v="0"/>
    <n v="0"/>
    <n v="0"/>
  </r>
  <r>
    <x v="0"/>
    <x v="11"/>
    <x v="2"/>
    <x v="238"/>
    <x v="3"/>
    <e v="#N/A"/>
    <e v="#N/A"/>
    <s v="away"/>
    <s v="1. FSV Mainz 05"/>
    <s v="1"/>
    <s v="1"/>
    <n v="0"/>
    <n v="0"/>
    <n v="0"/>
    <n v="0"/>
    <n v="0"/>
    <n v="0"/>
    <n v="0"/>
    <n v="0"/>
    <s v="FALSE"/>
    <x v="1"/>
    <x v="231"/>
    <x v="2"/>
    <n v="72"/>
    <n v="3.42"/>
    <n v="5"/>
    <n v="0"/>
    <e v="#N/A"/>
    <n v="0"/>
    <n v="0"/>
    <n v="0"/>
    <n v="0"/>
    <n v="0"/>
    <n v="0"/>
    <n v="0"/>
    <n v="0"/>
    <n v="0"/>
  </r>
  <r>
    <x v="0"/>
    <x v="11"/>
    <x v="2"/>
    <x v="239"/>
    <x v="3"/>
    <e v="#N/A"/>
    <e v="#N/A"/>
    <s v="away"/>
    <s v="1. FSV Mainz 05"/>
    <s v="1"/>
    <s v="1"/>
    <n v="0"/>
    <n v="0"/>
    <n v="0"/>
    <n v="0"/>
    <n v="0"/>
    <n v="0"/>
    <n v="0"/>
    <n v="0"/>
    <s v="FALSE"/>
    <x v="2"/>
    <x v="232"/>
    <x v="1"/>
    <n v="42"/>
    <n v="3.43"/>
    <n v="4"/>
    <n v="0"/>
    <e v="#N/A"/>
    <n v="0"/>
    <n v="0"/>
    <n v="0"/>
    <n v="0"/>
    <n v="0"/>
    <n v="0"/>
    <n v="0"/>
    <n v="0"/>
    <n v="0"/>
  </r>
  <r>
    <x v="0"/>
    <x v="12"/>
    <x v="0"/>
    <x v="240"/>
    <x v="0"/>
    <n v="90"/>
    <n v="3"/>
    <s v="home"/>
    <s v="Eintracht Frankfurt"/>
    <s v="2"/>
    <s v="0"/>
    <n v="0"/>
    <n v="0"/>
    <n v="0"/>
    <n v="0"/>
    <n v="0"/>
    <n v="0"/>
    <n v="0"/>
    <n v="0"/>
    <s v="FALSE"/>
    <x v="0"/>
    <x v="233"/>
    <x v="32"/>
    <n v="76"/>
    <n v="3.15"/>
    <n v="6"/>
    <n v="4"/>
    <n v="2"/>
    <n v="0"/>
    <n v="0"/>
    <n v="0"/>
    <n v="0"/>
    <n v="0"/>
    <n v="0"/>
    <n v="0"/>
    <n v="2"/>
    <n v="8"/>
  </r>
  <r>
    <x v="0"/>
    <x v="12"/>
    <x v="0"/>
    <x v="241"/>
    <x v="0"/>
    <n v="90"/>
    <n v="2.5"/>
    <s v="home"/>
    <s v="Eintracht Frankfurt"/>
    <s v="2"/>
    <s v="0"/>
    <n v="0"/>
    <n v="0"/>
    <n v="0"/>
    <n v="0"/>
    <n v="0"/>
    <n v="0"/>
    <n v="0"/>
    <n v="0"/>
    <s v="FALSE"/>
    <x v="1"/>
    <x v="234"/>
    <x v="18"/>
    <n v="44"/>
    <n v="3.45"/>
    <n v="5"/>
    <n v="4"/>
    <n v="4"/>
    <n v="0"/>
    <n v="0"/>
    <n v="0"/>
    <n v="0"/>
    <n v="0"/>
    <n v="0"/>
    <n v="0"/>
    <n v="0"/>
    <n v="8"/>
  </r>
  <r>
    <x v="0"/>
    <x v="12"/>
    <x v="0"/>
    <x v="242"/>
    <x v="0"/>
    <n v="90"/>
    <n v="2"/>
    <s v="home"/>
    <s v="Eintracht Frankfurt"/>
    <s v="2"/>
    <s v="0"/>
    <n v="0"/>
    <n v="0"/>
    <n v="0"/>
    <n v="0"/>
    <n v="0"/>
    <n v="0"/>
    <n v="0"/>
    <n v="0"/>
    <s v="FALSE"/>
    <x v="1"/>
    <x v="235"/>
    <x v="4"/>
    <n v="32"/>
    <n v="3.17"/>
    <n v="5"/>
    <n v="4"/>
    <n v="6"/>
    <n v="0"/>
    <n v="0"/>
    <n v="0"/>
    <n v="0"/>
    <n v="0"/>
    <n v="0"/>
    <n v="0"/>
    <n v="0"/>
    <n v="10"/>
  </r>
  <r>
    <x v="0"/>
    <x v="12"/>
    <x v="0"/>
    <x v="243"/>
    <x v="0"/>
    <n v="90"/>
    <n v="3"/>
    <s v="home"/>
    <s v="Eintracht Frankfurt"/>
    <s v="2"/>
    <s v="0"/>
    <n v="0"/>
    <n v="0"/>
    <n v="0"/>
    <n v="0"/>
    <n v="0"/>
    <n v="0"/>
    <n v="0"/>
    <n v="0"/>
    <s v="FALSE"/>
    <x v="1"/>
    <x v="236"/>
    <x v="9"/>
    <n v="62"/>
    <n v="3.46"/>
    <n v="5"/>
    <n v="4"/>
    <n v="2"/>
    <n v="0"/>
    <n v="0"/>
    <n v="0"/>
    <n v="0"/>
    <n v="0"/>
    <n v="0"/>
    <n v="0"/>
    <n v="0"/>
    <n v="6"/>
  </r>
  <r>
    <x v="0"/>
    <x v="12"/>
    <x v="0"/>
    <x v="244"/>
    <x v="0"/>
    <n v="90"/>
    <n v="3.5"/>
    <s v="home"/>
    <s v="Eintracht Frankfurt"/>
    <s v="2"/>
    <s v="0"/>
    <n v="0"/>
    <n v="0"/>
    <n v="0"/>
    <n v="0"/>
    <n v="0"/>
    <n v="0"/>
    <n v="0"/>
    <n v="0"/>
    <s v="FALSE"/>
    <x v="1"/>
    <x v="237"/>
    <x v="3"/>
    <n v="51"/>
    <n v="3.58"/>
    <n v="5"/>
    <n v="4"/>
    <n v="0"/>
    <n v="0"/>
    <n v="0"/>
    <n v="0"/>
    <n v="0"/>
    <n v="0"/>
    <n v="0"/>
    <n v="0"/>
    <n v="0"/>
    <n v="4"/>
  </r>
  <r>
    <x v="0"/>
    <x v="12"/>
    <x v="0"/>
    <x v="245"/>
    <x v="0"/>
    <n v="81"/>
    <n v="3.5"/>
    <s v="home"/>
    <s v="Eintracht Frankfurt"/>
    <s v="2"/>
    <s v="0"/>
    <n v="0"/>
    <n v="0"/>
    <n v="0"/>
    <n v="0"/>
    <n v="0"/>
    <n v="0"/>
    <n v="0"/>
    <n v="0"/>
    <s v="FALSE"/>
    <x v="2"/>
    <x v="238"/>
    <x v="8"/>
    <n v="30"/>
    <n v="3.9"/>
    <n v="4"/>
    <n v="4"/>
    <n v="0"/>
    <n v="0"/>
    <n v="0"/>
    <n v="0"/>
    <n v="0"/>
    <n v="0"/>
    <n v="0"/>
    <n v="0"/>
    <n v="0"/>
    <n v="4"/>
  </r>
  <r>
    <x v="0"/>
    <x v="12"/>
    <x v="0"/>
    <x v="246"/>
    <x v="0"/>
    <n v="90"/>
    <n v="3"/>
    <s v="home"/>
    <s v="Eintracht Frankfurt"/>
    <s v="2"/>
    <s v="0"/>
    <n v="0"/>
    <n v="0"/>
    <n v="1"/>
    <n v="0"/>
    <n v="0"/>
    <n v="0"/>
    <n v="0"/>
    <n v="0"/>
    <s v="FALSE"/>
    <x v="2"/>
    <x v="239"/>
    <x v="9"/>
    <n v="40"/>
    <n v="3.75"/>
    <n v="4"/>
    <n v="4"/>
    <n v="2"/>
    <n v="0"/>
    <n v="0"/>
    <n v="2"/>
    <n v="0"/>
    <n v="0"/>
    <n v="0"/>
    <n v="0"/>
    <n v="0"/>
    <n v="8"/>
  </r>
  <r>
    <x v="0"/>
    <x v="12"/>
    <x v="0"/>
    <x v="247"/>
    <x v="0"/>
    <n v="59"/>
    <n v="5"/>
    <s v="home"/>
    <s v="Eintracht Frankfurt"/>
    <s v="2"/>
    <s v="0"/>
    <n v="0"/>
    <n v="0"/>
    <n v="0"/>
    <n v="0"/>
    <n v="0"/>
    <n v="0"/>
    <n v="0"/>
    <n v="0"/>
    <s v="FALSE"/>
    <x v="3"/>
    <x v="240"/>
    <x v="21"/>
    <n v="31"/>
    <n v="3.9"/>
    <n v="3"/>
    <n v="4"/>
    <n v="-6"/>
    <n v="0"/>
    <n v="0"/>
    <n v="0"/>
    <n v="0"/>
    <n v="0"/>
    <n v="0"/>
    <n v="0"/>
    <n v="0"/>
    <n v="-2"/>
  </r>
  <r>
    <x v="0"/>
    <x v="12"/>
    <x v="0"/>
    <x v="248"/>
    <x v="0"/>
    <n v="81"/>
    <n v="4"/>
    <s v="home"/>
    <s v="Eintracht Frankfurt"/>
    <s v="2"/>
    <s v="0"/>
    <n v="0"/>
    <n v="0"/>
    <n v="0"/>
    <n v="0"/>
    <n v="0"/>
    <n v="0"/>
    <n v="0"/>
    <n v="0"/>
    <s v="FALSE"/>
    <x v="2"/>
    <x v="241"/>
    <x v="18"/>
    <n v="28"/>
    <n v="3.88"/>
    <n v="4"/>
    <n v="4"/>
    <n v="-2"/>
    <n v="0"/>
    <n v="0"/>
    <n v="0"/>
    <n v="0"/>
    <n v="0"/>
    <n v="0"/>
    <n v="0"/>
    <n v="0"/>
    <n v="2"/>
  </r>
  <r>
    <x v="0"/>
    <x v="12"/>
    <x v="0"/>
    <x v="249"/>
    <x v="0"/>
    <n v="85"/>
    <n v="3"/>
    <s v="home"/>
    <s v="Eintracht Frankfurt"/>
    <s v="2"/>
    <s v="0"/>
    <n v="0"/>
    <n v="0"/>
    <n v="0"/>
    <n v="0"/>
    <n v="0"/>
    <n v="0"/>
    <n v="0"/>
    <n v="0"/>
    <s v="FALSE"/>
    <x v="2"/>
    <x v="242"/>
    <x v="24"/>
    <n v="75"/>
    <n v="3.33"/>
    <n v="4"/>
    <n v="4"/>
    <n v="2"/>
    <n v="0"/>
    <n v="0"/>
    <n v="0"/>
    <n v="0"/>
    <n v="0"/>
    <n v="0"/>
    <n v="0"/>
    <n v="0"/>
    <n v="6"/>
  </r>
  <r>
    <x v="0"/>
    <x v="12"/>
    <x v="0"/>
    <x v="250"/>
    <x v="0"/>
    <n v="59"/>
    <n v="4.5"/>
    <s v="home"/>
    <s v="Eintracht Frankfurt"/>
    <s v="2"/>
    <s v="0"/>
    <n v="0"/>
    <n v="0"/>
    <n v="0"/>
    <n v="0"/>
    <n v="0"/>
    <n v="0"/>
    <n v="0"/>
    <n v="0"/>
    <s v="FALSE"/>
    <x v="3"/>
    <x v="243"/>
    <x v="4"/>
    <n v="39"/>
    <n v="3.42"/>
    <n v="3"/>
    <n v="4"/>
    <n v="-4"/>
    <n v="0"/>
    <n v="0"/>
    <n v="0"/>
    <n v="0"/>
    <n v="0"/>
    <n v="0"/>
    <n v="0"/>
    <n v="0"/>
    <n v="0"/>
  </r>
  <r>
    <x v="0"/>
    <x v="12"/>
    <x v="1"/>
    <x v="251"/>
    <x v="10"/>
    <n v="90"/>
    <n v="3.5"/>
    <s v="home"/>
    <s v="Eintracht Frankfurt"/>
    <s v="2"/>
    <s v="0"/>
    <n v="0"/>
    <n v="0"/>
    <n v="0"/>
    <n v="0"/>
    <n v="0"/>
    <n v="0"/>
    <n v="0"/>
    <n v="0"/>
    <s v="FALSE"/>
    <x v="3"/>
    <x v="244"/>
    <x v="31"/>
    <n v="54"/>
    <n v="3.68"/>
    <n v="3"/>
    <n v="2"/>
    <n v="0"/>
    <n v="0"/>
    <n v="0"/>
    <n v="0"/>
    <n v="0"/>
    <n v="0"/>
    <n v="0"/>
    <n v="0"/>
    <n v="0"/>
    <n v="2"/>
  </r>
  <r>
    <x v="0"/>
    <x v="12"/>
    <x v="1"/>
    <x v="252"/>
    <x v="10"/>
    <n v="90"/>
    <n v="1"/>
    <s v="home"/>
    <s v="Eintracht Frankfurt"/>
    <s v="2"/>
    <s v="0"/>
    <n v="2"/>
    <n v="0"/>
    <n v="0"/>
    <n v="0"/>
    <n v="0"/>
    <n v="0"/>
    <n v="0"/>
    <n v="0"/>
    <s v="TRUE"/>
    <x v="3"/>
    <x v="245"/>
    <x v="29"/>
    <n v="85"/>
    <n v="3.39"/>
    <n v="3"/>
    <n v="2"/>
    <n v="10"/>
    <n v="6"/>
    <n v="0"/>
    <n v="0"/>
    <n v="0"/>
    <n v="0"/>
    <n v="0"/>
    <n v="3"/>
    <n v="0"/>
    <n v="21"/>
  </r>
  <r>
    <x v="0"/>
    <x v="12"/>
    <x v="1"/>
    <x v="253"/>
    <x v="19"/>
    <n v="90"/>
    <e v="#N/A"/>
    <s v="home"/>
    <s v="Eintracht Frankfurt"/>
    <s v="2"/>
    <s v="0"/>
    <n v="0"/>
    <n v="0"/>
    <n v="0"/>
    <n v="0"/>
    <n v="0"/>
    <n v="0"/>
    <n v="0"/>
    <n v="0"/>
    <s v="FALSE"/>
    <x v="2"/>
    <x v="246"/>
    <x v="5"/>
    <n v="67"/>
    <n v="3.41"/>
    <n v="4"/>
    <n v="2"/>
    <e v="#N/A"/>
    <n v="0"/>
    <n v="0"/>
    <n v="0"/>
    <n v="0"/>
    <n v="0"/>
    <n v="0"/>
    <n v="0"/>
    <n v="0"/>
    <n v="2"/>
  </r>
  <r>
    <x v="0"/>
    <x v="12"/>
    <x v="1"/>
    <x v="254"/>
    <x v="19"/>
    <n v="90"/>
    <e v="#N/A"/>
    <s v="home"/>
    <s v="Eintracht Frankfurt"/>
    <s v="2"/>
    <s v="0"/>
    <n v="0"/>
    <n v="0"/>
    <n v="0"/>
    <n v="0"/>
    <n v="0"/>
    <n v="0"/>
    <n v="0"/>
    <n v="0"/>
    <s v="FALSE"/>
    <x v="2"/>
    <x v="247"/>
    <x v="2"/>
    <n v="20"/>
    <n v="3"/>
    <n v="4"/>
    <n v="2"/>
    <e v="#N/A"/>
    <n v="0"/>
    <n v="0"/>
    <n v="0"/>
    <n v="0"/>
    <n v="0"/>
    <n v="0"/>
    <n v="0"/>
    <n v="0"/>
    <n v="2"/>
  </r>
  <r>
    <x v="0"/>
    <x v="12"/>
    <x v="1"/>
    <x v="255"/>
    <x v="25"/>
    <n v="90"/>
    <e v="#N/A"/>
    <s v="home"/>
    <s v="Eintracht Frankfurt"/>
    <s v="2"/>
    <s v="0"/>
    <n v="0"/>
    <n v="0"/>
    <n v="1"/>
    <n v="0"/>
    <n v="0"/>
    <n v="0"/>
    <n v="0"/>
    <n v="0"/>
    <s v="FALSE"/>
    <x v="1"/>
    <x v="248"/>
    <x v="29"/>
    <n v="76"/>
    <n v="3.18"/>
    <n v="5"/>
    <n v="2"/>
    <e v="#N/A"/>
    <n v="0"/>
    <n v="0"/>
    <n v="2"/>
    <n v="0"/>
    <n v="0"/>
    <n v="0"/>
    <n v="0"/>
    <n v="0"/>
    <n v="4"/>
  </r>
  <r>
    <x v="0"/>
    <x v="12"/>
    <x v="2"/>
    <x v="256"/>
    <x v="3"/>
    <e v="#N/A"/>
    <e v="#N/A"/>
    <s v="home"/>
    <s v="Eintracht Frankfurt"/>
    <s v="2"/>
    <s v="0"/>
    <n v="0"/>
    <n v="0"/>
    <n v="0"/>
    <n v="0"/>
    <n v="0"/>
    <n v="0"/>
    <n v="0"/>
    <n v="0"/>
    <s v="FALSE"/>
    <x v="0"/>
    <x v="249"/>
    <x v="26"/>
    <n v="16"/>
    <n v="2.5"/>
    <n v="6"/>
    <n v="0"/>
    <e v="#N/A"/>
    <n v="0"/>
    <n v="0"/>
    <n v="0"/>
    <n v="0"/>
    <n v="0"/>
    <n v="0"/>
    <n v="0"/>
    <n v="0"/>
    <n v="0"/>
  </r>
  <r>
    <x v="0"/>
    <x v="12"/>
    <x v="2"/>
    <x v="257"/>
    <x v="3"/>
    <e v="#N/A"/>
    <e v="#N/A"/>
    <s v="home"/>
    <s v="Eintracht Frankfurt"/>
    <s v="2"/>
    <s v="0"/>
    <n v="0"/>
    <n v="0"/>
    <n v="0"/>
    <n v="0"/>
    <n v="0"/>
    <n v="0"/>
    <n v="0"/>
    <n v="0"/>
    <s v="FALSE"/>
    <x v="1"/>
    <x v="250"/>
    <x v="14"/>
    <n v="2"/>
    <n v="4.5999999999999996"/>
    <n v="5"/>
    <n v="0"/>
    <e v="#N/A"/>
    <n v="0"/>
    <n v="0"/>
    <n v="0"/>
    <n v="0"/>
    <n v="0"/>
    <n v="0"/>
    <n v="0"/>
    <n v="0"/>
    <n v="0"/>
  </r>
  <r>
    <x v="0"/>
    <x v="12"/>
    <x v="2"/>
    <x v="258"/>
    <x v="3"/>
    <e v="#N/A"/>
    <e v="#N/A"/>
    <s v="home"/>
    <s v="Eintracht Frankfurt"/>
    <s v="2"/>
    <s v="0"/>
    <n v="0"/>
    <n v="0"/>
    <n v="0"/>
    <n v="0"/>
    <n v="0"/>
    <n v="0"/>
    <n v="0"/>
    <n v="0"/>
    <s v="FALSE"/>
    <x v="3"/>
    <x v="251"/>
    <x v="11"/>
    <n v="6"/>
    <n v="0"/>
    <n v="3"/>
    <n v="0"/>
    <e v="#N/A"/>
    <n v="0"/>
    <n v="0"/>
    <n v="0"/>
    <n v="0"/>
    <n v="0"/>
    <n v="0"/>
    <n v="0"/>
    <n v="0"/>
    <n v="0"/>
  </r>
  <r>
    <x v="0"/>
    <x v="12"/>
    <x v="2"/>
    <x v="259"/>
    <x v="3"/>
    <e v="#N/A"/>
    <e v="#N/A"/>
    <s v="home"/>
    <s v="Eintracht Frankfurt"/>
    <s v="2"/>
    <s v="0"/>
    <n v="0"/>
    <n v="0"/>
    <n v="0"/>
    <n v="0"/>
    <n v="0"/>
    <n v="0"/>
    <n v="0"/>
    <n v="0"/>
    <s v="FALSE"/>
    <x v="3"/>
    <x v="37"/>
    <x v="4"/>
    <e v="#N/A"/>
    <e v="#N/A"/>
    <n v="3"/>
    <n v="0"/>
    <e v="#N/A"/>
    <n v="0"/>
    <n v="0"/>
    <n v="0"/>
    <n v="0"/>
    <n v="0"/>
    <n v="0"/>
    <n v="0"/>
    <n v="0"/>
    <n v="0"/>
  </r>
  <r>
    <x v="0"/>
    <x v="13"/>
    <x v="0"/>
    <x v="260"/>
    <x v="0"/>
    <n v="90"/>
    <n v="3.5"/>
    <s v="away"/>
    <s v="Borussia Dortmund"/>
    <s v="0"/>
    <s v="2"/>
    <n v="0"/>
    <n v="0"/>
    <n v="0"/>
    <n v="0"/>
    <n v="0"/>
    <n v="0"/>
    <n v="0"/>
    <n v="0"/>
    <s v="FALSE"/>
    <x v="0"/>
    <x v="252"/>
    <x v="20"/>
    <n v="62"/>
    <n v="3.18"/>
    <n v="6"/>
    <n v="4"/>
    <n v="0"/>
    <n v="0"/>
    <n v="0"/>
    <n v="0"/>
    <n v="0"/>
    <n v="0"/>
    <n v="0"/>
    <n v="0"/>
    <n v="0"/>
    <n v="4"/>
  </r>
  <r>
    <x v="0"/>
    <x v="13"/>
    <x v="0"/>
    <x v="261"/>
    <x v="0"/>
    <n v="90"/>
    <n v="3.5"/>
    <s v="away"/>
    <s v="Borussia Dortmund"/>
    <s v="0"/>
    <s v="2"/>
    <n v="0"/>
    <n v="0"/>
    <n v="0"/>
    <n v="0"/>
    <n v="0"/>
    <n v="0"/>
    <n v="0"/>
    <n v="0"/>
    <s v="FALSE"/>
    <x v="1"/>
    <x v="253"/>
    <x v="2"/>
    <n v="71"/>
    <n v="3.13"/>
    <n v="5"/>
    <n v="4"/>
    <n v="0"/>
    <n v="0"/>
    <n v="0"/>
    <n v="0"/>
    <n v="0"/>
    <n v="0"/>
    <n v="0"/>
    <n v="0"/>
    <n v="0"/>
    <n v="4"/>
  </r>
  <r>
    <x v="0"/>
    <x v="13"/>
    <x v="0"/>
    <x v="262"/>
    <x v="0"/>
    <n v="90"/>
    <n v="3"/>
    <s v="away"/>
    <s v="Borussia Dortmund"/>
    <s v="0"/>
    <s v="2"/>
    <n v="0"/>
    <n v="0"/>
    <n v="0"/>
    <n v="0"/>
    <n v="0"/>
    <n v="0"/>
    <n v="0"/>
    <n v="0"/>
    <s v="FALSE"/>
    <x v="1"/>
    <x v="254"/>
    <x v="12"/>
    <n v="81"/>
    <n v="3.08"/>
    <n v="5"/>
    <n v="4"/>
    <n v="2"/>
    <n v="0"/>
    <n v="0"/>
    <n v="0"/>
    <n v="0"/>
    <n v="0"/>
    <n v="0"/>
    <n v="0"/>
    <n v="0"/>
    <n v="6"/>
  </r>
  <r>
    <x v="0"/>
    <x v="13"/>
    <x v="0"/>
    <x v="263"/>
    <x v="0"/>
    <n v="90"/>
    <n v="3.5"/>
    <s v="away"/>
    <s v="Borussia Dortmund"/>
    <s v="0"/>
    <s v="2"/>
    <n v="0"/>
    <n v="0"/>
    <n v="0"/>
    <n v="0"/>
    <n v="0"/>
    <n v="0"/>
    <n v="0"/>
    <n v="0"/>
    <s v="FALSE"/>
    <x v="1"/>
    <x v="255"/>
    <x v="4"/>
    <n v="84"/>
    <n v="3.1"/>
    <n v="5"/>
    <n v="4"/>
    <n v="0"/>
    <n v="0"/>
    <n v="0"/>
    <n v="0"/>
    <n v="0"/>
    <n v="0"/>
    <n v="0"/>
    <n v="0"/>
    <n v="0"/>
    <n v="4"/>
  </r>
  <r>
    <x v="0"/>
    <x v="13"/>
    <x v="0"/>
    <x v="264"/>
    <x v="0"/>
    <n v="69"/>
    <n v="2.5"/>
    <s v="away"/>
    <s v="Borussia Dortmund"/>
    <s v="0"/>
    <s v="2"/>
    <n v="0"/>
    <n v="0"/>
    <n v="0"/>
    <n v="0"/>
    <n v="0"/>
    <n v="0"/>
    <n v="0"/>
    <n v="0"/>
    <s v="FALSE"/>
    <x v="1"/>
    <x v="256"/>
    <x v="33"/>
    <n v="65"/>
    <n v="3.29"/>
    <n v="5"/>
    <n v="4"/>
    <n v="4"/>
    <n v="0"/>
    <n v="0"/>
    <n v="0"/>
    <n v="0"/>
    <n v="0"/>
    <n v="0"/>
    <n v="0"/>
    <n v="0"/>
    <n v="8"/>
  </r>
  <r>
    <x v="0"/>
    <x v="13"/>
    <x v="0"/>
    <x v="265"/>
    <x v="0"/>
    <n v="90"/>
    <n v="4.5"/>
    <s v="away"/>
    <s v="Borussia Dortmund"/>
    <s v="0"/>
    <s v="2"/>
    <n v="0"/>
    <n v="0"/>
    <n v="0"/>
    <n v="0"/>
    <n v="0"/>
    <n v="1"/>
    <n v="0"/>
    <n v="0"/>
    <s v="FALSE"/>
    <x v="2"/>
    <x v="257"/>
    <x v="20"/>
    <n v="46"/>
    <n v="3.64"/>
    <n v="4"/>
    <n v="4"/>
    <n v="-4"/>
    <n v="0"/>
    <n v="0"/>
    <n v="0"/>
    <n v="0"/>
    <n v="0"/>
    <n v="0"/>
    <n v="0"/>
    <n v="0"/>
    <n v="0"/>
  </r>
  <r>
    <x v="0"/>
    <x v="13"/>
    <x v="0"/>
    <x v="266"/>
    <x v="0"/>
    <n v="90"/>
    <n v="4"/>
    <s v="away"/>
    <s v="Borussia Dortmund"/>
    <s v="0"/>
    <s v="2"/>
    <n v="0"/>
    <n v="0"/>
    <n v="0"/>
    <n v="0"/>
    <n v="0"/>
    <n v="0"/>
    <n v="0"/>
    <n v="0"/>
    <s v="FALSE"/>
    <x v="2"/>
    <x v="258"/>
    <x v="5"/>
    <n v="66"/>
    <n v="3.33"/>
    <n v="4"/>
    <n v="4"/>
    <n v="-2"/>
    <n v="0"/>
    <n v="0"/>
    <n v="0"/>
    <n v="0"/>
    <n v="0"/>
    <n v="0"/>
    <n v="0"/>
    <n v="0"/>
    <n v="2"/>
  </r>
  <r>
    <x v="0"/>
    <x v="13"/>
    <x v="0"/>
    <x v="267"/>
    <x v="0"/>
    <n v="76"/>
    <n v="3.5"/>
    <s v="away"/>
    <s v="Borussia Dortmund"/>
    <s v="0"/>
    <s v="2"/>
    <n v="0"/>
    <n v="0"/>
    <n v="0"/>
    <n v="0"/>
    <n v="0"/>
    <n v="0"/>
    <n v="0"/>
    <n v="0"/>
    <s v="FALSE"/>
    <x v="2"/>
    <x v="259"/>
    <x v="8"/>
    <n v="60"/>
    <n v="3.19"/>
    <n v="4"/>
    <n v="4"/>
    <n v="0"/>
    <n v="0"/>
    <n v="0"/>
    <n v="0"/>
    <n v="0"/>
    <n v="0"/>
    <n v="0"/>
    <n v="0"/>
    <n v="0"/>
    <n v="4"/>
  </r>
  <r>
    <x v="0"/>
    <x v="13"/>
    <x v="0"/>
    <x v="268"/>
    <x v="0"/>
    <n v="77"/>
    <n v="4.5"/>
    <s v="away"/>
    <s v="Borussia Dortmund"/>
    <s v="0"/>
    <s v="2"/>
    <n v="0"/>
    <n v="0"/>
    <n v="0"/>
    <n v="0"/>
    <n v="0"/>
    <n v="0"/>
    <n v="0"/>
    <n v="0"/>
    <s v="FALSE"/>
    <x v="2"/>
    <x v="260"/>
    <x v="12"/>
    <n v="22"/>
    <n v="4.1100000000000003"/>
    <n v="4"/>
    <n v="4"/>
    <n v="-4"/>
    <n v="0"/>
    <n v="0"/>
    <n v="0"/>
    <n v="0"/>
    <n v="0"/>
    <n v="0"/>
    <n v="0"/>
    <n v="0"/>
    <n v="0"/>
  </r>
  <r>
    <x v="0"/>
    <x v="13"/>
    <x v="0"/>
    <x v="269"/>
    <x v="0"/>
    <n v="69"/>
    <n v="4"/>
    <s v="away"/>
    <s v="Borussia Dortmund"/>
    <s v="0"/>
    <s v="2"/>
    <n v="0"/>
    <n v="0"/>
    <n v="0"/>
    <n v="0"/>
    <n v="0"/>
    <n v="0"/>
    <n v="0"/>
    <n v="0"/>
    <s v="FALSE"/>
    <x v="3"/>
    <x v="261"/>
    <x v="7"/>
    <n v="198"/>
    <n v="2.4700000000000002"/>
    <n v="3"/>
    <n v="4"/>
    <n v="-2"/>
    <n v="0"/>
    <n v="0"/>
    <n v="0"/>
    <n v="0"/>
    <n v="0"/>
    <n v="0"/>
    <n v="0"/>
    <n v="0"/>
    <n v="2"/>
  </r>
  <r>
    <x v="0"/>
    <x v="13"/>
    <x v="0"/>
    <x v="270"/>
    <x v="0"/>
    <n v="76"/>
    <n v="3.5"/>
    <s v="away"/>
    <s v="Borussia Dortmund"/>
    <s v="0"/>
    <s v="2"/>
    <n v="0"/>
    <n v="0"/>
    <n v="0"/>
    <n v="0"/>
    <n v="0"/>
    <n v="0"/>
    <n v="0"/>
    <n v="0"/>
    <s v="FALSE"/>
    <x v="3"/>
    <x v="262"/>
    <x v="7"/>
    <n v="101"/>
    <n v="3.23"/>
    <n v="3"/>
    <n v="4"/>
    <n v="0"/>
    <n v="0"/>
    <n v="0"/>
    <n v="0"/>
    <n v="0"/>
    <n v="0"/>
    <n v="0"/>
    <n v="0"/>
    <n v="0"/>
    <n v="4"/>
  </r>
  <r>
    <x v="0"/>
    <x v="13"/>
    <x v="1"/>
    <x v="271"/>
    <x v="12"/>
    <n v="90"/>
    <e v="#N/A"/>
    <s v="away"/>
    <s v="Borussia Dortmund"/>
    <s v="0"/>
    <s v="2"/>
    <n v="0"/>
    <n v="0"/>
    <n v="0"/>
    <n v="0"/>
    <n v="0"/>
    <n v="0"/>
    <n v="0"/>
    <n v="0"/>
    <s v="FALSE"/>
    <x v="1"/>
    <x v="263"/>
    <x v="10"/>
    <n v="26"/>
    <n v="3.25"/>
    <n v="5"/>
    <n v="2"/>
    <e v="#N/A"/>
    <n v="0"/>
    <n v="0"/>
    <n v="0"/>
    <n v="0"/>
    <n v="0"/>
    <n v="0"/>
    <n v="0"/>
    <n v="0"/>
    <n v="2"/>
  </r>
  <r>
    <x v="0"/>
    <x v="13"/>
    <x v="1"/>
    <x v="272"/>
    <x v="12"/>
    <n v="90"/>
    <e v="#N/A"/>
    <s v="away"/>
    <s v="Borussia Dortmund"/>
    <s v="0"/>
    <s v="2"/>
    <n v="0"/>
    <n v="0"/>
    <n v="0"/>
    <n v="0"/>
    <n v="0"/>
    <n v="0"/>
    <n v="0"/>
    <n v="0"/>
    <s v="FALSE"/>
    <x v="3"/>
    <x v="264"/>
    <x v="5"/>
    <n v="27"/>
    <n v="3.8"/>
    <n v="3"/>
    <n v="2"/>
    <e v="#N/A"/>
    <n v="0"/>
    <n v="0"/>
    <n v="0"/>
    <n v="0"/>
    <n v="0"/>
    <n v="0"/>
    <n v="0"/>
    <n v="0"/>
    <n v="2"/>
  </r>
  <r>
    <x v="0"/>
    <x v="13"/>
    <x v="1"/>
    <x v="273"/>
    <x v="24"/>
    <n v="90"/>
    <e v="#N/A"/>
    <s v="away"/>
    <s v="Borussia Dortmund"/>
    <s v="0"/>
    <s v="2"/>
    <n v="0"/>
    <n v="0"/>
    <n v="0"/>
    <n v="0"/>
    <n v="0"/>
    <n v="0"/>
    <n v="0"/>
    <n v="0"/>
    <s v="FALSE"/>
    <x v="2"/>
    <x v="265"/>
    <x v="11"/>
    <n v="10"/>
    <n v="3.75"/>
    <n v="4"/>
    <n v="2"/>
    <e v="#N/A"/>
    <n v="0"/>
    <n v="0"/>
    <n v="0"/>
    <n v="0"/>
    <n v="0"/>
    <n v="0"/>
    <n v="0"/>
    <n v="0"/>
    <n v="2"/>
  </r>
  <r>
    <x v="0"/>
    <x v="13"/>
    <x v="1"/>
    <x v="274"/>
    <x v="24"/>
    <n v="90"/>
    <e v="#N/A"/>
    <s v="away"/>
    <s v="Borussia Dortmund"/>
    <s v="0"/>
    <s v="2"/>
    <n v="0"/>
    <n v="0"/>
    <n v="0"/>
    <n v="0"/>
    <n v="0"/>
    <n v="0"/>
    <n v="0"/>
    <n v="0"/>
    <s v="FALSE"/>
    <x v="3"/>
    <x v="266"/>
    <x v="2"/>
    <n v="30"/>
    <n v="3.33"/>
    <n v="3"/>
    <n v="2"/>
    <e v="#N/A"/>
    <n v="0"/>
    <n v="0"/>
    <n v="0"/>
    <n v="0"/>
    <n v="0"/>
    <n v="0"/>
    <n v="0"/>
    <n v="0"/>
    <n v="2"/>
  </r>
  <r>
    <x v="0"/>
    <x v="13"/>
    <x v="1"/>
    <x v="275"/>
    <x v="28"/>
    <n v="90"/>
    <e v="#N/A"/>
    <s v="away"/>
    <s v="Borussia Dortmund"/>
    <s v="0"/>
    <s v="2"/>
    <n v="0"/>
    <n v="0"/>
    <n v="0"/>
    <n v="0"/>
    <n v="0"/>
    <n v="0"/>
    <n v="0"/>
    <n v="0"/>
    <s v="FALSE"/>
    <x v="2"/>
    <x v="267"/>
    <x v="2"/>
    <n v="58"/>
    <n v="3.44"/>
    <n v="4"/>
    <n v="2"/>
    <e v="#N/A"/>
    <n v="0"/>
    <n v="0"/>
    <n v="0"/>
    <n v="0"/>
    <n v="0"/>
    <n v="0"/>
    <n v="0"/>
    <n v="0"/>
    <n v="2"/>
  </r>
  <r>
    <x v="0"/>
    <x v="13"/>
    <x v="2"/>
    <x v="276"/>
    <x v="3"/>
    <e v="#N/A"/>
    <e v="#N/A"/>
    <s v="away"/>
    <s v="Borussia Dortmund"/>
    <s v="0"/>
    <s v="2"/>
    <n v="0"/>
    <n v="0"/>
    <n v="0"/>
    <n v="0"/>
    <n v="0"/>
    <n v="0"/>
    <n v="0"/>
    <n v="0"/>
    <s v="FALSE"/>
    <x v="0"/>
    <x v="268"/>
    <x v="28"/>
    <n v="20"/>
    <n v="3.5"/>
    <n v="6"/>
    <n v="0"/>
    <e v="#N/A"/>
    <n v="0"/>
    <n v="0"/>
    <n v="0"/>
    <n v="0"/>
    <n v="0"/>
    <n v="0"/>
    <n v="0"/>
    <n v="0"/>
    <n v="0"/>
  </r>
  <r>
    <x v="0"/>
    <x v="13"/>
    <x v="2"/>
    <x v="277"/>
    <x v="3"/>
    <e v="#N/A"/>
    <e v="#N/A"/>
    <s v="away"/>
    <s v="Borussia Dortmund"/>
    <s v="0"/>
    <s v="2"/>
    <n v="0"/>
    <n v="0"/>
    <n v="0"/>
    <n v="0"/>
    <n v="0"/>
    <n v="0"/>
    <n v="0"/>
    <n v="0"/>
    <s v="FALSE"/>
    <x v="1"/>
    <x v="269"/>
    <x v="10"/>
    <n v="12"/>
    <n v="3"/>
    <n v="5"/>
    <n v="0"/>
    <e v="#N/A"/>
    <n v="0"/>
    <n v="0"/>
    <n v="0"/>
    <n v="0"/>
    <n v="0"/>
    <n v="0"/>
    <n v="0"/>
    <n v="0"/>
    <n v="0"/>
  </r>
  <r>
    <x v="0"/>
    <x v="13"/>
    <x v="2"/>
    <x v="278"/>
    <x v="3"/>
    <e v="#N/A"/>
    <e v="#N/A"/>
    <s v="away"/>
    <s v="Borussia Dortmund"/>
    <s v="0"/>
    <s v="2"/>
    <n v="0"/>
    <n v="0"/>
    <n v="0"/>
    <n v="0"/>
    <n v="0"/>
    <n v="0"/>
    <n v="0"/>
    <n v="0"/>
    <s v="FALSE"/>
    <x v="1"/>
    <x v="270"/>
    <x v="34"/>
    <n v="24"/>
    <n v="3.38"/>
    <n v="5"/>
    <n v="0"/>
    <e v="#N/A"/>
    <n v="0"/>
    <n v="0"/>
    <n v="0"/>
    <n v="0"/>
    <n v="0"/>
    <n v="0"/>
    <n v="0"/>
    <n v="0"/>
    <n v="0"/>
  </r>
  <r>
    <x v="0"/>
    <x v="13"/>
    <x v="2"/>
    <x v="279"/>
    <x v="3"/>
    <e v="#N/A"/>
    <e v="#N/A"/>
    <s v="away"/>
    <s v="Borussia Dortmund"/>
    <s v="0"/>
    <s v="2"/>
    <n v="0"/>
    <n v="0"/>
    <n v="0"/>
    <n v="0"/>
    <n v="0"/>
    <n v="0"/>
    <n v="0"/>
    <n v="0"/>
    <s v="FALSE"/>
    <x v="3"/>
    <x v="271"/>
    <x v="27"/>
    <n v="20"/>
    <n v="3.67"/>
    <n v="3"/>
    <n v="0"/>
    <e v="#N/A"/>
    <n v="0"/>
    <n v="0"/>
    <n v="0"/>
    <n v="0"/>
    <n v="0"/>
    <n v="0"/>
    <n v="0"/>
    <n v="0"/>
    <n v="0"/>
  </r>
  <r>
    <x v="0"/>
    <x v="14"/>
    <x v="0"/>
    <x v="280"/>
    <x v="0"/>
    <n v="90"/>
    <n v="1.5"/>
    <s v="home"/>
    <s v="Bayern München"/>
    <s v="2"/>
    <s v="3"/>
    <n v="0"/>
    <n v="0"/>
    <n v="0"/>
    <n v="0"/>
    <n v="0"/>
    <n v="0"/>
    <n v="0"/>
    <n v="0"/>
    <s v="TRUE"/>
    <x v="0"/>
    <x v="272"/>
    <x v="3"/>
    <n v="110"/>
    <n v="2.87"/>
    <n v="6"/>
    <n v="4"/>
    <n v="8"/>
    <n v="0"/>
    <n v="0"/>
    <n v="0"/>
    <n v="0"/>
    <n v="0"/>
    <n v="0"/>
    <n v="3"/>
    <n v="0"/>
    <n v="15"/>
  </r>
  <r>
    <x v="0"/>
    <x v="14"/>
    <x v="0"/>
    <x v="281"/>
    <x v="0"/>
    <n v="90"/>
    <n v="3.5"/>
    <s v="home"/>
    <s v="Bayern München"/>
    <s v="2"/>
    <s v="3"/>
    <n v="0"/>
    <n v="0"/>
    <n v="0"/>
    <n v="0"/>
    <n v="0"/>
    <n v="0"/>
    <n v="0"/>
    <n v="0"/>
    <s v="FALSE"/>
    <x v="1"/>
    <x v="273"/>
    <x v="1"/>
    <n v="44"/>
    <n v="3.71"/>
    <n v="5"/>
    <n v="4"/>
    <n v="0"/>
    <n v="0"/>
    <n v="0"/>
    <n v="0"/>
    <n v="0"/>
    <n v="0"/>
    <n v="0"/>
    <n v="0"/>
    <n v="0"/>
    <n v="4"/>
  </r>
  <r>
    <x v="0"/>
    <x v="14"/>
    <x v="0"/>
    <x v="282"/>
    <x v="0"/>
    <n v="90"/>
    <n v="3"/>
    <s v="home"/>
    <s v="Bayern München"/>
    <s v="2"/>
    <s v="3"/>
    <n v="0"/>
    <n v="0"/>
    <n v="0"/>
    <n v="0"/>
    <n v="0"/>
    <n v="0"/>
    <n v="0"/>
    <n v="0"/>
    <s v="FALSE"/>
    <x v="1"/>
    <x v="274"/>
    <x v="12"/>
    <n v="40"/>
    <n v="3.43"/>
    <n v="5"/>
    <n v="4"/>
    <n v="2"/>
    <n v="0"/>
    <n v="0"/>
    <n v="0"/>
    <n v="0"/>
    <n v="0"/>
    <n v="0"/>
    <n v="0"/>
    <n v="0"/>
    <n v="6"/>
  </r>
  <r>
    <x v="0"/>
    <x v="14"/>
    <x v="0"/>
    <x v="283"/>
    <x v="0"/>
    <n v="90"/>
    <n v="5"/>
    <s v="home"/>
    <s v="Bayern München"/>
    <s v="2"/>
    <s v="3"/>
    <n v="0"/>
    <n v="0"/>
    <n v="0"/>
    <n v="0"/>
    <n v="0"/>
    <n v="1"/>
    <n v="0"/>
    <n v="0"/>
    <s v="FALSE"/>
    <x v="1"/>
    <x v="275"/>
    <x v="12"/>
    <n v="6"/>
    <n v="4.25"/>
    <n v="5"/>
    <n v="4"/>
    <n v="-6"/>
    <n v="0"/>
    <n v="0"/>
    <n v="0"/>
    <n v="0"/>
    <n v="0"/>
    <n v="0"/>
    <n v="0"/>
    <n v="0"/>
    <n v="-2"/>
  </r>
  <r>
    <x v="0"/>
    <x v="14"/>
    <x v="0"/>
    <x v="284"/>
    <x v="0"/>
    <n v="90"/>
    <n v="4.5"/>
    <s v="home"/>
    <s v="Bayern München"/>
    <s v="2"/>
    <s v="3"/>
    <n v="0"/>
    <n v="0"/>
    <n v="0"/>
    <n v="0"/>
    <n v="1"/>
    <n v="0"/>
    <n v="0"/>
    <n v="0"/>
    <s v="FALSE"/>
    <x v="2"/>
    <x v="276"/>
    <x v="10"/>
    <n v="30"/>
    <n v="3.79"/>
    <n v="4"/>
    <n v="4"/>
    <n v="-4"/>
    <n v="0"/>
    <n v="0"/>
    <n v="0"/>
    <n v="0"/>
    <n v="0"/>
    <n v="0"/>
    <n v="0"/>
    <n v="0"/>
    <n v="0"/>
  </r>
  <r>
    <x v="0"/>
    <x v="14"/>
    <x v="0"/>
    <x v="285"/>
    <x v="0"/>
    <n v="90"/>
    <n v="3.5"/>
    <s v="home"/>
    <s v="Bayern München"/>
    <s v="2"/>
    <s v="3"/>
    <n v="0"/>
    <n v="0"/>
    <n v="0"/>
    <n v="0"/>
    <n v="0"/>
    <n v="0"/>
    <n v="0"/>
    <n v="0"/>
    <s v="FALSE"/>
    <x v="2"/>
    <x v="277"/>
    <x v="0"/>
    <n v="83"/>
    <n v="3.25"/>
    <n v="4"/>
    <n v="4"/>
    <n v="0"/>
    <n v="0"/>
    <n v="0"/>
    <n v="0"/>
    <n v="0"/>
    <n v="0"/>
    <n v="0"/>
    <n v="0"/>
    <n v="0"/>
    <n v="4"/>
  </r>
  <r>
    <x v="0"/>
    <x v="14"/>
    <x v="0"/>
    <x v="286"/>
    <x v="0"/>
    <n v="85"/>
    <n v="4"/>
    <s v="home"/>
    <s v="Bayern München"/>
    <s v="2"/>
    <s v="3"/>
    <n v="0"/>
    <n v="0"/>
    <n v="0"/>
    <n v="0"/>
    <n v="0"/>
    <n v="1"/>
    <n v="0"/>
    <n v="0"/>
    <s v="FALSE"/>
    <x v="2"/>
    <x v="278"/>
    <x v="5"/>
    <n v="32"/>
    <n v="3.71"/>
    <n v="4"/>
    <n v="4"/>
    <n v="-2"/>
    <n v="0"/>
    <n v="0"/>
    <n v="0"/>
    <n v="0"/>
    <n v="0"/>
    <n v="0"/>
    <n v="0"/>
    <n v="0"/>
    <n v="2"/>
  </r>
  <r>
    <x v="0"/>
    <x v="14"/>
    <x v="0"/>
    <x v="287"/>
    <x v="0"/>
    <n v="90"/>
    <n v="3"/>
    <s v="home"/>
    <s v="Bayern München"/>
    <s v="2"/>
    <s v="3"/>
    <n v="0"/>
    <n v="0"/>
    <n v="0"/>
    <n v="0"/>
    <n v="0"/>
    <n v="0"/>
    <n v="0"/>
    <n v="0"/>
    <s v="FALSE"/>
    <x v="2"/>
    <x v="279"/>
    <x v="2"/>
    <n v="67"/>
    <n v="3.61"/>
    <n v="4"/>
    <n v="4"/>
    <n v="2"/>
    <n v="0"/>
    <n v="0"/>
    <n v="0"/>
    <n v="0"/>
    <n v="0"/>
    <n v="0"/>
    <n v="0"/>
    <n v="0"/>
    <n v="6"/>
  </r>
  <r>
    <x v="0"/>
    <x v="14"/>
    <x v="0"/>
    <x v="288"/>
    <x v="0"/>
    <n v="78"/>
    <n v="2"/>
    <s v="home"/>
    <s v="Bayern München"/>
    <s v="2"/>
    <s v="3"/>
    <n v="1"/>
    <n v="1"/>
    <n v="0"/>
    <n v="0"/>
    <n v="0"/>
    <n v="0"/>
    <n v="0"/>
    <n v="0"/>
    <s v="FALSE"/>
    <x v="2"/>
    <x v="280"/>
    <x v="5"/>
    <n v="26"/>
    <n v="2.75"/>
    <n v="4"/>
    <n v="4"/>
    <n v="6"/>
    <n v="4"/>
    <n v="4"/>
    <n v="0"/>
    <n v="0"/>
    <n v="0"/>
    <n v="0"/>
    <n v="0"/>
    <n v="0"/>
    <n v="18"/>
  </r>
  <r>
    <x v="0"/>
    <x v="14"/>
    <x v="0"/>
    <x v="289"/>
    <x v="0"/>
    <n v="90"/>
    <n v="4"/>
    <s v="home"/>
    <s v="Bayern München"/>
    <s v="2"/>
    <s v="3"/>
    <n v="0"/>
    <n v="0"/>
    <n v="0"/>
    <n v="1"/>
    <n v="0"/>
    <n v="0"/>
    <n v="0"/>
    <n v="0"/>
    <s v="FALSE"/>
    <x v="3"/>
    <x v="281"/>
    <x v="10"/>
    <n v="69"/>
    <n v="3.61"/>
    <n v="3"/>
    <n v="4"/>
    <n v="-2"/>
    <n v="0"/>
    <n v="0"/>
    <n v="0"/>
    <n v="2"/>
    <n v="0"/>
    <n v="0"/>
    <n v="0"/>
    <n v="0"/>
    <n v="4"/>
  </r>
  <r>
    <x v="0"/>
    <x v="14"/>
    <x v="0"/>
    <x v="290"/>
    <x v="0"/>
    <n v="71"/>
    <n v="3.5"/>
    <s v="home"/>
    <s v="Bayern München"/>
    <s v="2"/>
    <s v="3"/>
    <n v="0"/>
    <n v="0"/>
    <n v="1"/>
    <n v="0"/>
    <n v="0"/>
    <n v="0"/>
    <n v="0"/>
    <n v="0"/>
    <s v="FALSE"/>
    <x v="2"/>
    <x v="282"/>
    <x v="2"/>
    <n v="30"/>
    <n v="3.8"/>
    <n v="4"/>
    <n v="4"/>
    <n v="0"/>
    <n v="0"/>
    <n v="0"/>
    <n v="2"/>
    <n v="0"/>
    <n v="0"/>
    <n v="0"/>
    <n v="0"/>
    <n v="0"/>
    <n v="6"/>
  </r>
  <r>
    <x v="0"/>
    <x v="14"/>
    <x v="1"/>
    <x v="291"/>
    <x v="1"/>
    <n v="90"/>
    <e v="#N/A"/>
    <s v="home"/>
    <s v="Bayern München"/>
    <s v="2"/>
    <s v="3"/>
    <n v="0"/>
    <n v="0"/>
    <n v="0"/>
    <n v="0"/>
    <n v="0"/>
    <n v="0"/>
    <n v="0"/>
    <n v="0"/>
    <s v="FALSE"/>
    <x v="3"/>
    <x v="283"/>
    <x v="12"/>
    <n v="17"/>
    <n v="5"/>
    <n v="3"/>
    <n v="2"/>
    <e v="#N/A"/>
    <n v="0"/>
    <n v="0"/>
    <n v="0"/>
    <n v="0"/>
    <n v="0"/>
    <n v="0"/>
    <n v="0"/>
    <n v="0"/>
    <n v="2"/>
  </r>
  <r>
    <x v="0"/>
    <x v="14"/>
    <x v="1"/>
    <x v="292"/>
    <x v="29"/>
    <n v="90"/>
    <e v="#N/A"/>
    <s v="home"/>
    <s v="Bayern München"/>
    <s v="2"/>
    <s v="3"/>
    <n v="0"/>
    <n v="0"/>
    <n v="0"/>
    <n v="0"/>
    <n v="0"/>
    <n v="0"/>
    <n v="0"/>
    <n v="0"/>
    <s v="FALSE"/>
    <x v="2"/>
    <x v="284"/>
    <x v="2"/>
    <n v="28"/>
    <n v="3.7"/>
    <n v="4"/>
    <n v="2"/>
    <e v="#N/A"/>
    <n v="0"/>
    <n v="0"/>
    <n v="0"/>
    <n v="0"/>
    <n v="0"/>
    <n v="0"/>
    <n v="0"/>
    <n v="0"/>
    <n v="2"/>
  </r>
  <r>
    <x v="0"/>
    <x v="14"/>
    <x v="1"/>
    <x v="293"/>
    <x v="25"/>
    <n v="90"/>
    <e v="#N/A"/>
    <s v="home"/>
    <s v="Bayern München"/>
    <s v="2"/>
    <s v="3"/>
    <n v="0"/>
    <n v="0"/>
    <n v="0"/>
    <n v="0"/>
    <n v="0"/>
    <n v="0"/>
    <n v="0"/>
    <n v="0"/>
    <s v="FALSE"/>
    <x v="3"/>
    <x v="285"/>
    <x v="9"/>
    <n v="71"/>
    <n v="3.22"/>
    <n v="3"/>
    <n v="2"/>
    <e v="#N/A"/>
    <n v="0"/>
    <n v="0"/>
    <n v="0"/>
    <n v="0"/>
    <n v="0"/>
    <n v="0"/>
    <n v="0"/>
    <n v="0"/>
    <n v="2"/>
  </r>
  <r>
    <x v="0"/>
    <x v="14"/>
    <x v="2"/>
    <x v="294"/>
    <x v="3"/>
    <e v="#N/A"/>
    <e v="#N/A"/>
    <s v="home"/>
    <s v="Bayern München"/>
    <s v="2"/>
    <s v="3"/>
    <n v="0"/>
    <n v="0"/>
    <n v="0"/>
    <n v="0"/>
    <n v="0"/>
    <n v="0"/>
    <n v="0"/>
    <n v="0"/>
    <s v="FALSE"/>
    <x v="0"/>
    <x v="286"/>
    <x v="11"/>
    <n v="0"/>
    <n v="0"/>
    <n v="6"/>
    <n v="0"/>
    <e v="#N/A"/>
    <n v="0"/>
    <n v="0"/>
    <n v="0"/>
    <n v="0"/>
    <n v="0"/>
    <n v="0"/>
    <n v="0"/>
    <n v="0"/>
    <n v="0"/>
  </r>
  <r>
    <x v="0"/>
    <x v="14"/>
    <x v="2"/>
    <x v="295"/>
    <x v="3"/>
    <e v="#N/A"/>
    <e v="#N/A"/>
    <s v="home"/>
    <s v="Bayern München"/>
    <s v="2"/>
    <s v="3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0"/>
    <x v="14"/>
    <x v="2"/>
    <x v="296"/>
    <x v="3"/>
    <e v="#N/A"/>
    <e v="#N/A"/>
    <s v="home"/>
    <s v="Bayern München"/>
    <s v="2"/>
    <s v="3"/>
    <n v="0"/>
    <n v="0"/>
    <n v="0"/>
    <n v="0"/>
    <n v="0"/>
    <n v="0"/>
    <n v="0"/>
    <n v="0"/>
    <s v="FALSE"/>
    <x v="1"/>
    <x v="287"/>
    <x v="28"/>
    <n v="0"/>
    <n v="0"/>
    <n v="5"/>
    <n v="0"/>
    <e v="#N/A"/>
    <n v="0"/>
    <n v="0"/>
    <n v="0"/>
    <n v="0"/>
    <n v="0"/>
    <n v="0"/>
    <n v="0"/>
    <n v="0"/>
    <n v="0"/>
  </r>
  <r>
    <x v="0"/>
    <x v="14"/>
    <x v="2"/>
    <x v="297"/>
    <x v="3"/>
    <e v="#N/A"/>
    <e v="#N/A"/>
    <s v="home"/>
    <s v="Bayern München"/>
    <s v="2"/>
    <s v="3"/>
    <n v="0"/>
    <n v="0"/>
    <n v="0"/>
    <n v="0"/>
    <n v="0"/>
    <n v="0"/>
    <n v="0"/>
    <n v="0"/>
    <s v="FALSE"/>
    <x v="2"/>
    <x v="288"/>
    <x v="28"/>
    <n v="0"/>
    <n v="0"/>
    <n v="4"/>
    <n v="0"/>
    <e v="#N/A"/>
    <n v="0"/>
    <n v="0"/>
    <n v="0"/>
    <n v="0"/>
    <n v="0"/>
    <n v="0"/>
    <n v="0"/>
    <n v="0"/>
    <n v="0"/>
  </r>
  <r>
    <x v="0"/>
    <x v="14"/>
    <x v="2"/>
    <x v="298"/>
    <x v="3"/>
    <e v="#N/A"/>
    <e v="#N/A"/>
    <s v="home"/>
    <s v="Bayern München"/>
    <s v="2"/>
    <s v="3"/>
    <n v="0"/>
    <n v="0"/>
    <n v="0"/>
    <n v="0"/>
    <n v="0"/>
    <n v="0"/>
    <n v="0"/>
    <n v="0"/>
    <s v="FALSE"/>
    <x v="2"/>
    <x v="289"/>
    <x v="30"/>
    <n v="28"/>
    <n v="3.75"/>
    <n v="4"/>
    <n v="0"/>
    <e v="#N/A"/>
    <n v="0"/>
    <n v="0"/>
    <n v="0"/>
    <n v="0"/>
    <n v="0"/>
    <n v="0"/>
    <n v="0"/>
    <n v="0"/>
    <n v="0"/>
  </r>
  <r>
    <x v="0"/>
    <x v="14"/>
    <x v="2"/>
    <x v="299"/>
    <x v="3"/>
    <e v="#N/A"/>
    <e v="#N/A"/>
    <s v="home"/>
    <s v="Bayern München"/>
    <s v="2"/>
    <s v="3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0"/>
    <x v="15"/>
    <x v="0"/>
    <x v="300"/>
    <x v="0"/>
    <n v="90"/>
    <n v="3"/>
    <s v="away"/>
    <s v="VfL Wolfsburg"/>
    <s v="3"/>
    <s v="2"/>
    <n v="0"/>
    <n v="0"/>
    <n v="0"/>
    <n v="0"/>
    <n v="0"/>
    <n v="0"/>
    <n v="0"/>
    <n v="0"/>
    <s v="FALSE"/>
    <x v="0"/>
    <x v="290"/>
    <x v="14"/>
    <n v="78"/>
    <n v="3"/>
    <n v="6"/>
    <n v="4"/>
    <n v="2"/>
    <n v="0"/>
    <n v="0"/>
    <n v="0"/>
    <n v="0"/>
    <n v="0"/>
    <n v="0"/>
    <n v="0"/>
    <n v="0"/>
    <n v="6"/>
  </r>
  <r>
    <x v="0"/>
    <x v="15"/>
    <x v="0"/>
    <x v="301"/>
    <x v="0"/>
    <n v="65"/>
    <n v="4"/>
    <s v="away"/>
    <s v="VfL Wolfsburg"/>
    <s v="3"/>
    <s v="2"/>
    <n v="0"/>
    <n v="0"/>
    <n v="1"/>
    <n v="0"/>
    <n v="0"/>
    <n v="1"/>
    <n v="0"/>
    <n v="0"/>
    <s v="FALSE"/>
    <x v="1"/>
    <x v="291"/>
    <x v="12"/>
    <n v="22"/>
    <n v="3.4"/>
    <n v="5"/>
    <n v="4"/>
    <n v="-2"/>
    <n v="0"/>
    <n v="0"/>
    <n v="2"/>
    <n v="0"/>
    <n v="0"/>
    <n v="0"/>
    <n v="0"/>
    <n v="0"/>
    <n v="4"/>
  </r>
  <r>
    <x v="0"/>
    <x v="15"/>
    <x v="0"/>
    <x v="302"/>
    <x v="0"/>
    <n v="81"/>
    <n v="5"/>
    <s v="away"/>
    <s v="VfL Wolfsburg"/>
    <s v="3"/>
    <s v="2"/>
    <n v="0"/>
    <n v="0"/>
    <n v="0"/>
    <n v="0"/>
    <n v="0"/>
    <n v="0"/>
    <n v="0"/>
    <n v="0"/>
    <s v="FALSE"/>
    <x v="1"/>
    <x v="292"/>
    <x v="7"/>
    <n v="82"/>
    <n v="3.27"/>
    <n v="5"/>
    <n v="4"/>
    <n v="-6"/>
    <n v="0"/>
    <n v="0"/>
    <n v="0"/>
    <n v="0"/>
    <n v="0"/>
    <n v="0"/>
    <n v="0"/>
    <n v="0"/>
    <n v="-2"/>
  </r>
  <r>
    <x v="0"/>
    <x v="15"/>
    <x v="0"/>
    <x v="303"/>
    <x v="0"/>
    <n v="90"/>
    <n v="4"/>
    <s v="away"/>
    <s v="VfL Wolfsburg"/>
    <s v="3"/>
    <s v="2"/>
    <n v="0"/>
    <n v="0"/>
    <n v="0"/>
    <n v="0"/>
    <n v="0"/>
    <n v="0"/>
    <n v="0"/>
    <n v="0"/>
    <s v="FALSE"/>
    <x v="1"/>
    <x v="293"/>
    <x v="4"/>
    <n v="102"/>
    <n v="2.86"/>
    <n v="5"/>
    <n v="4"/>
    <n v="-2"/>
    <n v="0"/>
    <n v="0"/>
    <n v="0"/>
    <n v="0"/>
    <n v="0"/>
    <n v="0"/>
    <n v="0"/>
    <n v="0"/>
    <n v="2"/>
  </r>
  <r>
    <x v="0"/>
    <x v="15"/>
    <x v="0"/>
    <x v="304"/>
    <x v="0"/>
    <n v="90"/>
    <n v="4"/>
    <s v="away"/>
    <s v="VfL Wolfsburg"/>
    <s v="3"/>
    <s v="2"/>
    <n v="0"/>
    <n v="0"/>
    <n v="0"/>
    <n v="0"/>
    <n v="0"/>
    <n v="0"/>
    <n v="0"/>
    <n v="0"/>
    <s v="FALSE"/>
    <x v="1"/>
    <x v="294"/>
    <x v="25"/>
    <n v="91"/>
    <n v="2.92"/>
    <n v="5"/>
    <n v="4"/>
    <n v="-2"/>
    <n v="0"/>
    <n v="0"/>
    <n v="0"/>
    <n v="0"/>
    <n v="0"/>
    <n v="0"/>
    <n v="0"/>
    <n v="0"/>
    <n v="2"/>
  </r>
  <r>
    <x v="0"/>
    <x v="15"/>
    <x v="0"/>
    <x v="305"/>
    <x v="0"/>
    <n v="90"/>
    <n v="3"/>
    <s v="away"/>
    <s v="VfL Wolfsburg"/>
    <s v="3"/>
    <s v="2"/>
    <n v="0"/>
    <n v="0"/>
    <n v="0"/>
    <n v="0"/>
    <n v="0"/>
    <n v="0"/>
    <n v="0"/>
    <n v="0"/>
    <s v="FALSE"/>
    <x v="1"/>
    <x v="295"/>
    <x v="24"/>
    <n v="130"/>
    <n v="2.6"/>
    <n v="5"/>
    <n v="4"/>
    <n v="2"/>
    <n v="0"/>
    <n v="0"/>
    <n v="0"/>
    <n v="0"/>
    <n v="0"/>
    <n v="0"/>
    <n v="0"/>
    <n v="0"/>
    <n v="6"/>
  </r>
  <r>
    <x v="0"/>
    <x v="15"/>
    <x v="0"/>
    <x v="306"/>
    <x v="0"/>
    <n v="90"/>
    <n v="3.5"/>
    <s v="away"/>
    <s v="VfL Wolfsburg"/>
    <s v="3"/>
    <s v="2"/>
    <n v="0"/>
    <n v="0"/>
    <n v="0"/>
    <n v="0"/>
    <n v="0"/>
    <n v="0"/>
    <n v="0"/>
    <n v="0"/>
    <s v="FALSE"/>
    <x v="2"/>
    <x v="296"/>
    <x v="7"/>
    <n v="48"/>
    <n v="3.14"/>
    <n v="4"/>
    <n v="4"/>
    <n v="0"/>
    <n v="0"/>
    <n v="0"/>
    <n v="0"/>
    <n v="0"/>
    <n v="0"/>
    <n v="0"/>
    <n v="0"/>
    <n v="0"/>
    <n v="4"/>
  </r>
  <r>
    <x v="0"/>
    <x v="15"/>
    <x v="0"/>
    <x v="307"/>
    <x v="0"/>
    <n v="75"/>
    <n v="3"/>
    <s v="away"/>
    <s v="VfL Wolfsburg"/>
    <s v="3"/>
    <s v="2"/>
    <n v="0"/>
    <n v="0"/>
    <n v="0"/>
    <n v="0"/>
    <n v="0"/>
    <n v="0"/>
    <n v="0"/>
    <n v="0"/>
    <s v="FALSE"/>
    <x v="2"/>
    <x v="297"/>
    <x v="24"/>
    <n v="135"/>
    <n v="2.69"/>
    <n v="4"/>
    <n v="4"/>
    <n v="2"/>
    <n v="0"/>
    <n v="0"/>
    <n v="0"/>
    <n v="0"/>
    <n v="0"/>
    <n v="0"/>
    <n v="0"/>
    <n v="0"/>
    <n v="6"/>
  </r>
  <r>
    <x v="0"/>
    <x v="15"/>
    <x v="0"/>
    <x v="308"/>
    <x v="0"/>
    <n v="90"/>
    <n v="2"/>
    <s v="away"/>
    <s v="VfL Wolfsburg"/>
    <s v="3"/>
    <s v="2"/>
    <n v="1"/>
    <n v="0"/>
    <n v="0"/>
    <n v="0"/>
    <n v="0"/>
    <n v="1"/>
    <n v="0"/>
    <n v="0"/>
    <s v="FALSE"/>
    <x v="2"/>
    <x v="298"/>
    <x v="36"/>
    <n v="158"/>
    <n v="2.46"/>
    <n v="4"/>
    <n v="4"/>
    <n v="6"/>
    <n v="4"/>
    <n v="0"/>
    <n v="0"/>
    <n v="0"/>
    <n v="0"/>
    <n v="0"/>
    <n v="0"/>
    <n v="0"/>
    <n v="14"/>
  </r>
  <r>
    <x v="0"/>
    <x v="15"/>
    <x v="0"/>
    <x v="309"/>
    <x v="0"/>
    <n v="90"/>
    <n v="2.5"/>
    <s v="away"/>
    <s v="VfL Wolfsburg"/>
    <s v="3"/>
    <s v="2"/>
    <n v="1"/>
    <n v="0"/>
    <n v="0"/>
    <n v="0"/>
    <n v="0"/>
    <n v="0"/>
    <n v="0"/>
    <n v="0"/>
    <s v="FALSE"/>
    <x v="2"/>
    <x v="299"/>
    <x v="18"/>
    <n v="60"/>
    <n v="2.86"/>
    <n v="4"/>
    <n v="4"/>
    <n v="4"/>
    <n v="4"/>
    <n v="0"/>
    <n v="0"/>
    <n v="0"/>
    <n v="0"/>
    <n v="0"/>
    <n v="0"/>
    <n v="0"/>
    <n v="12"/>
  </r>
  <r>
    <x v="0"/>
    <x v="15"/>
    <x v="0"/>
    <x v="310"/>
    <x v="0"/>
    <n v="90"/>
    <n v="2"/>
    <s v="away"/>
    <s v="VfL Wolfsburg"/>
    <s v="3"/>
    <s v="2"/>
    <n v="0"/>
    <n v="0"/>
    <n v="2"/>
    <n v="0"/>
    <n v="0"/>
    <n v="1"/>
    <n v="0"/>
    <n v="0"/>
    <s v="FALSE"/>
    <x v="3"/>
    <x v="300"/>
    <x v="19"/>
    <n v="189"/>
    <n v="2.31"/>
    <n v="3"/>
    <n v="4"/>
    <n v="6"/>
    <n v="0"/>
    <n v="0"/>
    <n v="4"/>
    <n v="0"/>
    <n v="0"/>
    <n v="0"/>
    <n v="0"/>
    <n v="0"/>
    <n v="14"/>
  </r>
  <r>
    <x v="0"/>
    <x v="15"/>
    <x v="1"/>
    <x v="311"/>
    <x v="4"/>
    <n v="90"/>
    <n v="2"/>
    <s v="away"/>
    <s v="VfL Wolfsburg"/>
    <s v="3"/>
    <s v="2"/>
    <n v="0"/>
    <n v="0"/>
    <n v="0"/>
    <n v="0"/>
    <n v="0"/>
    <n v="0"/>
    <n v="0"/>
    <n v="0"/>
    <s v="FALSE"/>
    <x v="2"/>
    <x v="301"/>
    <x v="32"/>
    <n v="62"/>
    <n v="3.11"/>
    <n v="4"/>
    <n v="2"/>
    <n v="6"/>
    <n v="0"/>
    <n v="0"/>
    <n v="0"/>
    <n v="0"/>
    <n v="0"/>
    <n v="0"/>
    <n v="0"/>
    <n v="0"/>
    <n v="8"/>
  </r>
  <r>
    <x v="0"/>
    <x v="15"/>
    <x v="1"/>
    <x v="312"/>
    <x v="7"/>
    <n v="90"/>
    <e v="#N/A"/>
    <s v="away"/>
    <s v="VfL Wolfsburg"/>
    <s v="3"/>
    <s v="2"/>
    <n v="0"/>
    <n v="0"/>
    <n v="0"/>
    <n v="0"/>
    <n v="0"/>
    <n v="0"/>
    <n v="0"/>
    <n v="0"/>
    <s v="FALSE"/>
    <x v="2"/>
    <x v="302"/>
    <x v="32"/>
    <n v="64"/>
    <n v="3.22"/>
    <n v="4"/>
    <n v="2"/>
    <e v="#N/A"/>
    <n v="0"/>
    <n v="0"/>
    <n v="0"/>
    <n v="0"/>
    <n v="0"/>
    <n v="0"/>
    <n v="0"/>
    <n v="0"/>
    <n v="2"/>
  </r>
  <r>
    <x v="0"/>
    <x v="15"/>
    <x v="1"/>
    <x v="313"/>
    <x v="19"/>
    <n v="90"/>
    <e v="#N/A"/>
    <s v="away"/>
    <s v="VfL Wolfsburg"/>
    <s v="3"/>
    <s v="2"/>
    <n v="0"/>
    <n v="0"/>
    <n v="0"/>
    <n v="0"/>
    <n v="0"/>
    <n v="0"/>
    <n v="0"/>
    <n v="0"/>
    <s v="FALSE"/>
    <x v="1"/>
    <x v="303"/>
    <x v="20"/>
    <n v="14"/>
    <n v="3.5"/>
    <n v="5"/>
    <n v="2"/>
    <e v="#N/A"/>
    <n v="0"/>
    <n v="0"/>
    <n v="0"/>
    <n v="0"/>
    <n v="0"/>
    <n v="0"/>
    <n v="0"/>
    <n v="0"/>
    <n v="2"/>
  </r>
  <r>
    <x v="0"/>
    <x v="15"/>
    <x v="2"/>
    <x v="314"/>
    <x v="3"/>
    <e v="#N/A"/>
    <e v="#N/A"/>
    <s v="away"/>
    <s v="VfL Wolfsburg"/>
    <s v="3"/>
    <s v="2"/>
    <n v="0"/>
    <n v="0"/>
    <n v="0"/>
    <n v="0"/>
    <n v="0"/>
    <n v="0"/>
    <n v="0"/>
    <n v="0"/>
    <s v="FALSE"/>
    <x v="0"/>
    <x v="304"/>
    <x v="11"/>
    <n v="8"/>
    <n v="3"/>
    <n v="6"/>
    <n v="0"/>
    <e v="#N/A"/>
    <n v="0"/>
    <n v="0"/>
    <n v="0"/>
    <n v="0"/>
    <n v="0"/>
    <n v="0"/>
    <n v="0"/>
    <n v="0"/>
    <n v="0"/>
  </r>
  <r>
    <x v="0"/>
    <x v="15"/>
    <x v="2"/>
    <x v="315"/>
    <x v="3"/>
    <e v="#N/A"/>
    <e v="#N/A"/>
    <s v="away"/>
    <s v="VfL Wolfsburg"/>
    <s v="3"/>
    <s v="2"/>
    <n v="0"/>
    <n v="0"/>
    <n v="0"/>
    <n v="0"/>
    <n v="0"/>
    <n v="0"/>
    <n v="0"/>
    <n v="0"/>
    <s v="FALSE"/>
    <x v="1"/>
    <x v="305"/>
    <x v="25"/>
    <n v="52"/>
    <n v="3.36"/>
    <n v="5"/>
    <n v="0"/>
    <e v="#N/A"/>
    <n v="0"/>
    <n v="0"/>
    <n v="0"/>
    <n v="0"/>
    <n v="0"/>
    <n v="0"/>
    <n v="0"/>
    <n v="0"/>
    <n v="0"/>
  </r>
  <r>
    <x v="0"/>
    <x v="15"/>
    <x v="2"/>
    <x v="316"/>
    <x v="3"/>
    <e v="#N/A"/>
    <e v="#N/A"/>
    <s v="away"/>
    <s v="VfL Wolfsburg"/>
    <s v="3"/>
    <s v="2"/>
    <n v="0"/>
    <n v="0"/>
    <n v="0"/>
    <n v="0"/>
    <n v="0"/>
    <n v="0"/>
    <n v="0"/>
    <n v="0"/>
    <s v="FALSE"/>
    <x v="2"/>
    <x v="306"/>
    <x v="32"/>
    <n v="38"/>
    <n v="3.33"/>
    <n v="4"/>
    <n v="0"/>
    <e v="#N/A"/>
    <n v="0"/>
    <n v="0"/>
    <n v="0"/>
    <n v="0"/>
    <n v="0"/>
    <n v="0"/>
    <n v="0"/>
    <n v="0"/>
    <n v="0"/>
  </r>
  <r>
    <x v="0"/>
    <x v="15"/>
    <x v="2"/>
    <x v="317"/>
    <x v="3"/>
    <e v="#N/A"/>
    <e v="#N/A"/>
    <s v="away"/>
    <s v="VfL Wolfsburg"/>
    <s v="3"/>
    <s v="2"/>
    <n v="0"/>
    <n v="0"/>
    <n v="0"/>
    <n v="0"/>
    <n v="0"/>
    <n v="0"/>
    <n v="0"/>
    <n v="0"/>
    <s v="FALSE"/>
    <x v="2"/>
    <x v="307"/>
    <x v="24"/>
    <n v="38"/>
    <n v="2.63"/>
    <n v="4"/>
    <n v="0"/>
    <e v="#N/A"/>
    <n v="0"/>
    <n v="0"/>
    <n v="0"/>
    <n v="0"/>
    <n v="0"/>
    <n v="0"/>
    <n v="0"/>
    <n v="0"/>
    <n v="0"/>
  </r>
  <r>
    <x v="0"/>
    <x v="15"/>
    <x v="2"/>
    <x v="318"/>
    <x v="3"/>
    <e v="#N/A"/>
    <e v="#N/A"/>
    <s v="away"/>
    <s v="VfL Wolfsburg"/>
    <s v="3"/>
    <s v="2"/>
    <n v="0"/>
    <n v="0"/>
    <n v="0"/>
    <n v="0"/>
    <n v="0"/>
    <n v="0"/>
    <n v="0"/>
    <n v="0"/>
    <s v="FALSE"/>
    <x v="2"/>
    <x v="308"/>
    <x v="20"/>
    <n v="46"/>
    <n v="3.25"/>
    <n v="4"/>
    <n v="0"/>
    <e v="#N/A"/>
    <n v="0"/>
    <n v="0"/>
    <n v="0"/>
    <n v="0"/>
    <n v="0"/>
    <n v="0"/>
    <n v="0"/>
    <n v="0"/>
    <n v="0"/>
  </r>
  <r>
    <x v="0"/>
    <x v="15"/>
    <x v="2"/>
    <x v="319"/>
    <x v="3"/>
    <e v="#N/A"/>
    <e v="#N/A"/>
    <s v="away"/>
    <s v="VfL Wolfsburg"/>
    <s v="3"/>
    <s v="2"/>
    <n v="0"/>
    <n v="0"/>
    <n v="0"/>
    <n v="0"/>
    <n v="0"/>
    <n v="0"/>
    <n v="0"/>
    <n v="0"/>
    <s v="FALSE"/>
    <x v="2"/>
    <x v="309"/>
    <x v="3"/>
    <n v="6"/>
    <n v="4.5"/>
    <n v="4"/>
    <n v="0"/>
    <e v="#N/A"/>
    <n v="0"/>
    <n v="0"/>
    <n v="0"/>
    <n v="0"/>
    <n v="0"/>
    <n v="0"/>
    <n v="0"/>
    <n v="0"/>
    <n v="0"/>
  </r>
  <r>
    <x v="0"/>
    <x v="16"/>
    <x v="0"/>
    <x v="320"/>
    <x v="0"/>
    <n v="90"/>
    <n v="5"/>
    <s v="home"/>
    <s v="1. FC Heidenheim"/>
    <s v="0"/>
    <s v="2"/>
    <n v="0"/>
    <n v="0"/>
    <n v="0"/>
    <n v="0"/>
    <n v="0"/>
    <n v="0"/>
    <n v="0"/>
    <n v="0"/>
    <s v="FALSE"/>
    <x v="0"/>
    <x v="310"/>
    <x v="5"/>
    <n v="120"/>
    <n v="2.77"/>
    <n v="6"/>
    <n v="4"/>
    <n v="-6"/>
    <n v="0"/>
    <n v="0"/>
    <n v="0"/>
    <n v="0"/>
    <n v="0"/>
    <n v="0"/>
    <n v="0"/>
    <n v="0"/>
    <n v="-2"/>
  </r>
  <r>
    <x v="0"/>
    <x v="16"/>
    <x v="0"/>
    <x v="321"/>
    <x v="0"/>
    <n v="90"/>
    <n v="4"/>
    <s v="home"/>
    <s v="1. FC Heidenheim"/>
    <s v="0"/>
    <s v="2"/>
    <n v="0"/>
    <n v="0"/>
    <n v="0"/>
    <n v="0"/>
    <n v="0"/>
    <n v="0"/>
    <n v="0"/>
    <n v="0"/>
    <s v="FALSE"/>
    <x v="1"/>
    <x v="311"/>
    <x v="12"/>
    <n v="64"/>
    <n v="3.43"/>
    <n v="5"/>
    <n v="4"/>
    <n v="-2"/>
    <n v="0"/>
    <n v="0"/>
    <n v="0"/>
    <n v="0"/>
    <n v="0"/>
    <n v="0"/>
    <n v="0"/>
    <n v="0"/>
    <n v="2"/>
  </r>
  <r>
    <x v="0"/>
    <x v="16"/>
    <x v="0"/>
    <x v="322"/>
    <x v="0"/>
    <n v="90"/>
    <n v="5"/>
    <s v="home"/>
    <s v="1. FC Heidenheim"/>
    <s v="0"/>
    <s v="2"/>
    <n v="0"/>
    <n v="0"/>
    <n v="0"/>
    <n v="0"/>
    <n v="0"/>
    <n v="0"/>
    <n v="0"/>
    <n v="0"/>
    <s v="FALSE"/>
    <x v="1"/>
    <x v="312"/>
    <x v="12"/>
    <n v="55"/>
    <n v="3.61"/>
    <n v="5"/>
    <n v="4"/>
    <n v="-6"/>
    <n v="0"/>
    <n v="0"/>
    <n v="0"/>
    <n v="0"/>
    <n v="0"/>
    <n v="0"/>
    <n v="0"/>
    <n v="0"/>
    <n v="-2"/>
  </r>
  <r>
    <x v="0"/>
    <x v="16"/>
    <x v="0"/>
    <x v="323"/>
    <x v="0"/>
    <n v="90"/>
    <n v="4"/>
    <s v="home"/>
    <s v="1. FC Heidenheim"/>
    <s v="0"/>
    <s v="2"/>
    <n v="0"/>
    <n v="0"/>
    <n v="0"/>
    <n v="0"/>
    <n v="0"/>
    <n v="0"/>
    <n v="0"/>
    <n v="0"/>
    <s v="FALSE"/>
    <x v="1"/>
    <x v="313"/>
    <x v="10"/>
    <n v="40"/>
    <n v="3.5"/>
    <n v="5"/>
    <n v="4"/>
    <n v="-2"/>
    <n v="0"/>
    <n v="0"/>
    <n v="0"/>
    <n v="0"/>
    <n v="0"/>
    <n v="0"/>
    <n v="0"/>
    <n v="0"/>
    <n v="2"/>
  </r>
  <r>
    <x v="0"/>
    <x v="16"/>
    <x v="0"/>
    <x v="324"/>
    <x v="0"/>
    <n v="90"/>
    <n v="4"/>
    <s v="home"/>
    <s v="1. FC Heidenheim"/>
    <s v="0"/>
    <s v="2"/>
    <n v="0"/>
    <n v="0"/>
    <n v="0"/>
    <n v="0"/>
    <n v="0"/>
    <n v="0"/>
    <n v="0"/>
    <n v="0"/>
    <s v="FALSE"/>
    <x v="1"/>
    <x v="314"/>
    <x v="13"/>
    <n v="50"/>
    <n v="3.64"/>
    <n v="5"/>
    <n v="4"/>
    <n v="-2"/>
    <n v="0"/>
    <n v="0"/>
    <n v="0"/>
    <n v="0"/>
    <n v="0"/>
    <n v="0"/>
    <n v="0"/>
    <n v="0"/>
    <n v="2"/>
  </r>
  <r>
    <x v="0"/>
    <x v="16"/>
    <x v="0"/>
    <x v="325"/>
    <x v="0"/>
    <n v="90"/>
    <n v="4"/>
    <s v="home"/>
    <s v="1. FC Heidenheim"/>
    <s v="0"/>
    <s v="2"/>
    <n v="0"/>
    <n v="0"/>
    <n v="0"/>
    <n v="0"/>
    <n v="0"/>
    <n v="1"/>
    <n v="0"/>
    <n v="0"/>
    <s v="FALSE"/>
    <x v="2"/>
    <x v="315"/>
    <x v="5"/>
    <n v="63"/>
    <n v="3.6"/>
    <n v="4"/>
    <n v="4"/>
    <n v="-2"/>
    <n v="0"/>
    <n v="0"/>
    <n v="0"/>
    <n v="0"/>
    <n v="0"/>
    <n v="0"/>
    <n v="0"/>
    <n v="0"/>
    <n v="2"/>
  </r>
  <r>
    <x v="0"/>
    <x v="16"/>
    <x v="0"/>
    <x v="326"/>
    <x v="0"/>
    <n v="76"/>
    <n v="4.5"/>
    <s v="home"/>
    <s v="1. FC Heidenheim"/>
    <s v="0"/>
    <s v="2"/>
    <n v="0"/>
    <n v="0"/>
    <n v="0"/>
    <n v="0"/>
    <n v="0"/>
    <n v="0"/>
    <n v="0"/>
    <n v="0"/>
    <s v="FALSE"/>
    <x v="1"/>
    <x v="316"/>
    <x v="27"/>
    <n v="18"/>
    <n v="4"/>
    <n v="5"/>
    <n v="4"/>
    <n v="-4"/>
    <n v="0"/>
    <n v="0"/>
    <n v="0"/>
    <n v="0"/>
    <n v="0"/>
    <n v="0"/>
    <n v="0"/>
    <n v="0"/>
    <n v="0"/>
  </r>
  <r>
    <x v="0"/>
    <x v="16"/>
    <x v="0"/>
    <x v="327"/>
    <x v="0"/>
    <n v="76"/>
    <n v="4"/>
    <s v="home"/>
    <s v="1. FC Heidenheim"/>
    <s v="0"/>
    <s v="2"/>
    <n v="0"/>
    <n v="0"/>
    <n v="0"/>
    <n v="0"/>
    <n v="0"/>
    <n v="1"/>
    <n v="0"/>
    <n v="0"/>
    <s v="FALSE"/>
    <x v="2"/>
    <x v="317"/>
    <x v="10"/>
    <n v="10"/>
    <n v="4.3"/>
    <n v="4"/>
    <n v="4"/>
    <n v="-2"/>
    <n v="0"/>
    <n v="0"/>
    <n v="0"/>
    <n v="0"/>
    <n v="0"/>
    <n v="0"/>
    <n v="0"/>
    <n v="0"/>
    <n v="2"/>
  </r>
  <r>
    <x v="0"/>
    <x v="16"/>
    <x v="0"/>
    <x v="328"/>
    <x v="0"/>
    <n v="84"/>
    <n v="5"/>
    <s v="home"/>
    <s v="1. FC Heidenheim"/>
    <s v="0"/>
    <s v="2"/>
    <n v="0"/>
    <n v="0"/>
    <n v="0"/>
    <n v="0"/>
    <n v="0"/>
    <n v="0"/>
    <n v="0"/>
    <n v="0"/>
    <s v="FALSE"/>
    <x v="2"/>
    <x v="318"/>
    <x v="13"/>
    <n v="4"/>
    <n v="4.17"/>
    <n v="4"/>
    <n v="4"/>
    <n v="-6"/>
    <n v="0"/>
    <n v="0"/>
    <n v="0"/>
    <n v="0"/>
    <n v="0"/>
    <n v="0"/>
    <n v="0"/>
    <n v="0"/>
    <n v="-2"/>
  </r>
  <r>
    <x v="0"/>
    <x v="16"/>
    <x v="0"/>
    <x v="329"/>
    <x v="0"/>
    <n v="90"/>
    <n v="4"/>
    <s v="home"/>
    <s v="1. FC Heidenheim"/>
    <s v="0"/>
    <s v="2"/>
    <n v="0"/>
    <n v="0"/>
    <n v="0"/>
    <n v="0"/>
    <n v="0"/>
    <n v="0"/>
    <n v="0"/>
    <n v="0"/>
    <s v="FALSE"/>
    <x v="3"/>
    <x v="319"/>
    <x v="6"/>
    <n v="49"/>
    <n v="3.93"/>
    <n v="3"/>
    <n v="4"/>
    <n v="-2"/>
    <n v="0"/>
    <n v="0"/>
    <n v="0"/>
    <n v="0"/>
    <n v="0"/>
    <n v="0"/>
    <n v="0"/>
    <n v="0"/>
    <n v="2"/>
  </r>
  <r>
    <x v="0"/>
    <x v="16"/>
    <x v="0"/>
    <x v="330"/>
    <x v="0"/>
    <n v="76"/>
    <n v="4"/>
    <s v="home"/>
    <s v="1. FC Heidenheim"/>
    <s v="0"/>
    <s v="2"/>
    <n v="0"/>
    <n v="0"/>
    <n v="0"/>
    <n v="0"/>
    <n v="0"/>
    <n v="0"/>
    <n v="0"/>
    <n v="0"/>
    <s v="FALSE"/>
    <x v="3"/>
    <x v="320"/>
    <x v="1"/>
    <n v="34"/>
    <n v="3.92"/>
    <n v="3"/>
    <n v="4"/>
    <n v="-2"/>
    <n v="0"/>
    <n v="0"/>
    <n v="0"/>
    <n v="0"/>
    <n v="0"/>
    <n v="0"/>
    <n v="0"/>
    <n v="0"/>
    <n v="2"/>
  </r>
  <r>
    <x v="0"/>
    <x v="16"/>
    <x v="1"/>
    <x v="331"/>
    <x v="24"/>
    <n v="90"/>
    <e v="#N/A"/>
    <s v="home"/>
    <s v="1. FC Heidenheim"/>
    <s v="0"/>
    <s v="2"/>
    <n v="0"/>
    <n v="0"/>
    <n v="0"/>
    <n v="0"/>
    <n v="0"/>
    <n v="0"/>
    <n v="0"/>
    <n v="0"/>
    <s v="FALSE"/>
    <x v="3"/>
    <x v="321"/>
    <x v="6"/>
    <n v="64"/>
    <n v="3.42"/>
    <n v="3"/>
    <n v="2"/>
    <e v="#N/A"/>
    <n v="0"/>
    <n v="0"/>
    <n v="0"/>
    <n v="0"/>
    <n v="0"/>
    <n v="0"/>
    <n v="0"/>
    <n v="0"/>
    <n v="2"/>
  </r>
  <r>
    <x v="0"/>
    <x v="16"/>
    <x v="1"/>
    <x v="332"/>
    <x v="24"/>
    <n v="90"/>
    <e v="#N/A"/>
    <s v="home"/>
    <s v="1. FC Heidenheim"/>
    <s v="0"/>
    <s v="2"/>
    <n v="0"/>
    <n v="0"/>
    <n v="0"/>
    <n v="0"/>
    <n v="0"/>
    <n v="0"/>
    <n v="0"/>
    <n v="0"/>
    <s v="FALSE"/>
    <x v="1"/>
    <x v="322"/>
    <x v="10"/>
    <n v="37"/>
    <n v="3.88"/>
    <n v="5"/>
    <n v="2"/>
    <e v="#N/A"/>
    <n v="0"/>
    <n v="0"/>
    <n v="0"/>
    <n v="0"/>
    <n v="0"/>
    <n v="0"/>
    <n v="0"/>
    <n v="0"/>
    <n v="2"/>
  </r>
  <r>
    <x v="0"/>
    <x v="16"/>
    <x v="1"/>
    <x v="333"/>
    <x v="24"/>
    <n v="90"/>
    <e v="#N/A"/>
    <s v="home"/>
    <s v="1. FC Heidenheim"/>
    <s v="0"/>
    <s v="2"/>
    <n v="0"/>
    <n v="0"/>
    <n v="0"/>
    <n v="0"/>
    <n v="0"/>
    <n v="0"/>
    <n v="0"/>
    <n v="0"/>
    <s v="FALSE"/>
    <x v="2"/>
    <x v="323"/>
    <x v="11"/>
    <n v="46"/>
    <n v="3.64"/>
    <n v="4"/>
    <n v="2"/>
    <e v="#N/A"/>
    <n v="0"/>
    <n v="0"/>
    <n v="0"/>
    <n v="0"/>
    <n v="0"/>
    <n v="0"/>
    <n v="0"/>
    <n v="0"/>
    <n v="2"/>
  </r>
  <r>
    <x v="0"/>
    <x v="16"/>
    <x v="1"/>
    <x v="334"/>
    <x v="30"/>
    <n v="90"/>
    <e v="#N/A"/>
    <s v="home"/>
    <s v="1. FC Heidenheim"/>
    <s v="0"/>
    <s v="2"/>
    <n v="0"/>
    <n v="0"/>
    <n v="0"/>
    <n v="0"/>
    <n v="0"/>
    <n v="0"/>
    <n v="0"/>
    <n v="0"/>
    <s v="FALSE"/>
    <x v="3"/>
    <x v="324"/>
    <x v="10"/>
    <n v="47"/>
    <n v="2.7"/>
    <n v="3"/>
    <n v="2"/>
    <e v="#N/A"/>
    <n v="0"/>
    <n v="0"/>
    <n v="0"/>
    <n v="0"/>
    <n v="0"/>
    <n v="0"/>
    <n v="0"/>
    <n v="0"/>
    <n v="2"/>
  </r>
  <r>
    <x v="0"/>
    <x v="16"/>
    <x v="2"/>
    <x v="335"/>
    <x v="3"/>
    <e v="#N/A"/>
    <e v="#N/A"/>
    <s v="home"/>
    <s v="1. FC Heidenheim"/>
    <s v="0"/>
    <s v="2"/>
    <n v="0"/>
    <n v="0"/>
    <n v="0"/>
    <n v="0"/>
    <n v="0"/>
    <n v="0"/>
    <n v="0"/>
    <n v="0"/>
    <s v="FALSE"/>
    <x v="0"/>
    <x v="325"/>
    <x v="11"/>
    <n v="0"/>
    <n v="0"/>
    <n v="6"/>
    <n v="0"/>
    <e v="#N/A"/>
    <n v="0"/>
    <n v="0"/>
    <n v="0"/>
    <n v="0"/>
    <n v="0"/>
    <n v="0"/>
    <n v="0"/>
    <n v="0"/>
    <n v="0"/>
  </r>
  <r>
    <x v="0"/>
    <x v="16"/>
    <x v="2"/>
    <x v="336"/>
    <x v="3"/>
    <e v="#N/A"/>
    <e v="#N/A"/>
    <s v="home"/>
    <s v="1. FC Heidenheim"/>
    <s v="0"/>
    <s v="2"/>
    <n v="0"/>
    <n v="0"/>
    <n v="0"/>
    <n v="0"/>
    <n v="0"/>
    <n v="0"/>
    <n v="0"/>
    <n v="0"/>
    <s v="FALSE"/>
    <x v="1"/>
    <x v="326"/>
    <x v="11"/>
    <n v="20"/>
    <n v="3"/>
    <n v="5"/>
    <n v="0"/>
    <e v="#N/A"/>
    <n v="0"/>
    <n v="0"/>
    <n v="0"/>
    <n v="0"/>
    <n v="0"/>
    <n v="0"/>
    <n v="0"/>
    <n v="0"/>
    <n v="0"/>
  </r>
  <r>
    <x v="0"/>
    <x v="16"/>
    <x v="2"/>
    <x v="337"/>
    <x v="3"/>
    <e v="#N/A"/>
    <e v="#N/A"/>
    <s v="home"/>
    <s v="1. FC Heidenheim"/>
    <s v="0"/>
    <s v="2"/>
    <n v="0"/>
    <n v="0"/>
    <n v="0"/>
    <n v="0"/>
    <n v="0"/>
    <n v="0"/>
    <n v="0"/>
    <n v="0"/>
    <s v="FALSE"/>
    <x v="1"/>
    <x v="327"/>
    <x v="11"/>
    <n v="18"/>
    <n v="3.6"/>
    <n v="5"/>
    <n v="0"/>
    <e v="#N/A"/>
    <n v="0"/>
    <n v="0"/>
    <n v="0"/>
    <n v="0"/>
    <n v="0"/>
    <n v="0"/>
    <n v="0"/>
    <n v="0"/>
    <n v="0"/>
  </r>
  <r>
    <x v="0"/>
    <x v="16"/>
    <x v="2"/>
    <x v="338"/>
    <x v="3"/>
    <e v="#N/A"/>
    <e v="#N/A"/>
    <s v="home"/>
    <s v="1. FC Heidenheim"/>
    <s v="0"/>
    <s v="2"/>
    <n v="0"/>
    <n v="0"/>
    <n v="0"/>
    <n v="0"/>
    <n v="0"/>
    <n v="0"/>
    <n v="0"/>
    <n v="0"/>
    <s v="FALSE"/>
    <x v="1"/>
    <x v="328"/>
    <x v="11"/>
    <n v="0"/>
    <n v="0"/>
    <n v="5"/>
    <n v="0"/>
    <e v="#N/A"/>
    <n v="0"/>
    <n v="0"/>
    <n v="0"/>
    <n v="0"/>
    <n v="0"/>
    <n v="0"/>
    <n v="0"/>
    <n v="0"/>
    <n v="0"/>
  </r>
  <r>
    <x v="0"/>
    <x v="16"/>
    <x v="2"/>
    <x v="339"/>
    <x v="3"/>
    <e v="#N/A"/>
    <e v="#N/A"/>
    <s v="home"/>
    <s v="1. FC Heidenheim"/>
    <s v="0"/>
    <s v="2"/>
    <n v="0"/>
    <n v="0"/>
    <n v="0"/>
    <n v="0"/>
    <n v="0"/>
    <n v="0"/>
    <n v="0"/>
    <n v="0"/>
    <s v="FALSE"/>
    <x v="3"/>
    <x v="329"/>
    <x v="26"/>
    <n v="14"/>
    <n v="4.5"/>
    <n v="3"/>
    <n v="0"/>
    <e v="#N/A"/>
    <n v="0"/>
    <n v="0"/>
    <n v="0"/>
    <n v="0"/>
    <n v="0"/>
    <n v="0"/>
    <n v="0"/>
    <n v="0"/>
    <n v="0"/>
  </r>
  <r>
    <x v="0"/>
    <x v="17"/>
    <x v="0"/>
    <x v="340"/>
    <x v="0"/>
    <n v="90"/>
    <n v="2.5"/>
    <s v="away"/>
    <s v="FC St. Pauli"/>
    <s v="2"/>
    <s v="0"/>
    <n v="0"/>
    <n v="0"/>
    <n v="0"/>
    <n v="0"/>
    <n v="0"/>
    <n v="0"/>
    <n v="0"/>
    <n v="0"/>
    <s v="FALSE"/>
    <x v="0"/>
    <x v="330"/>
    <x v="25"/>
    <n v="80"/>
    <n v="3.3"/>
    <n v="6"/>
    <n v="4"/>
    <n v="4"/>
    <n v="0"/>
    <n v="0"/>
    <n v="0"/>
    <n v="0"/>
    <n v="0"/>
    <n v="0"/>
    <n v="0"/>
    <n v="2"/>
    <n v="10"/>
  </r>
  <r>
    <x v="0"/>
    <x v="17"/>
    <x v="0"/>
    <x v="341"/>
    <x v="0"/>
    <n v="90"/>
    <n v="3"/>
    <s v="away"/>
    <s v="FC St. Pauli"/>
    <s v="2"/>
    <s v="0"/>
    <n v="0"/>
    <n v="0"/>
    <n v="0"/>
    <n v="0"/>
    <n v="0"/>
    <n v="1"/>
    <n v="0"/>
    <n v="0"/>
    <s v="FALSE"/>
    <x v="1"/>
    <x v="331"/>
    <x v="12"/>
    <n v="30"/>
    <n v="3.96"/>
    <n v="5"/>
    <n v="4"/>
    <n v="2"/>
    <n v="0"/>
    <n v="0"/>
    <n v="0"/>
    <n v="0"/>
    <n v="0"/>
    <n v="0"/>
    <n v="0"/>
    <n v="0"/>
    <n v="6"/>
  </r>
  <r>
    <x v="0"/>
    <x v="17"/>
    <x v="0"/>
    <x v="342"/>
    <x v="0"/>
    <n v="90"/>
    <n v="2"/>
    <s v="away"/>
    <s v="FC St. Pauli"/>
    <s v="2"/>
    <s v="0"/>
    <n v="0"/>
    <n v="0"/>
    <n v="0"/>
    <n v="0"/>
    <n v="0"/>
    <n v="0"/>
    <n v="0"/>
    <n v="0"/>
    <s v="TRUE"/>
    <x v="1"/>
    <x v="332"/>
    <x v="3"/>
    <n v="58"/>
    <n v="3.67"/>
    <n v="5"/>
    <n v="4"/>
    <n v="6"/>
    <n v="0"/>
    <n v="0"/>
    <n v="0"/>
    <n v="0"/>
    <n v="0"/>
    <n v="0"/>
    <n v="3"/>
    <n v="0"/>
    <n v="13"/>
  </r>
  <r>
    <x v="0"/>
    <x v="17"/>
    <x v="0"/>
    <x v="343"/>
    <x v="0"/>
    <n v="90"/>
    <n v="3"/>
    <s v="away"/>
    <s v="FC St. Pauli"/>
    <s v="2"/>
    <s v="0"/>
    <n v="0"/>
    <n v="0"/>
    <n v="0"/>
    <n v="0"/>
    <n v="0"/>
    <n v="1"/>
    <n v="0"/>
    <n v="0"/>
    <s v="FALSE"/>
    <x v="1"/>
    <x v="333"/>
    <x v="12"/>
    <n v="36"/>
    <n v="3.86"/>
    <n v="5"/>
    <n v="4"/>
    <n v="2"/>
    <n v="0"/>
    <n v="0"/>
    <n v="0"/>
    <n v="0"/>
    <n v="0"/>
    <n v="0"/>
    <n v="0"/>
    <n v="0"/>
    <n v="6"/>
  </r>
  <r>
    <x v="0"/>
    <x v="17"/>
    <x v="0"/>
    <x v="344"/>
    <x v="0"/>
    <n v="90"/>
    <n v="3"/>
    <s v="away"/>
    <s v="FC St. Pauli"/>
    <s v="2"/>
    <s v="0"/>
    <n v="0"/>
    <n v="0"/>
    <n v="0"/>
    <n v="0"/>
    <n v="0"/>
    <n v="0"/>
    <n v="0"/>
    <n v="0"/>
    <s v="FALSE"/>
    <x v="1"/>
    <x v="334"/>
    <x v="6"/>
    <n v="46"/>
    <n v="3.77"/>
    <n v="5"/>
    <n v="4"/>
    <n v="2"/>
    <n v="0"/>
    <n v="0"/>
    <n v="0"/>
    <n v="0"/>
    <n v="0"/>
    <n v="0"/>
    <n v="0"/>
    <n v="0"/>
    <n v="6"/>
  </r>
  <r>
    <x v="0"/>
    <x v="17"/>
    <x v="0"/>
    <x v="345"/>
    <x v="0"/>
    <n v="90"/>
    <n v="3.5"/>
    <s v="away"/>
    <s v="FC St. Pauli"/>
    <s v="2"/>
    <s v="0"/>
    <n v="0"/>
    <n v="0"/>
    <n v="0"/>
    <n v="0"/>
    <n v="0"/>
    <n v="1"/>
    <n v="0"/>
    <n v="0"/>
    <s v="FALSE"/>
    <x v="2"/>
    <x v="335"/>
    <x v="2"/>
    <n v="28"/>
    <n v="3.85"/>
    <n v="4"/>
    <n v="4"/>
    <n v="0"/>
    <n v="0"/>
    <n v="0"/>
    <n v="0"/>
    <n v="0"/>
    <n v="0"/>
    <n v="0"/>
    <n v="0"/>
    <n v="0"/>
    <n v="4"/>
  </r>
  <r>
    <x v="0"/>
    <x v="17"/>
    <x v="0"/>
    <x v="346"/>
    <x v="0"/>
    <n v="90"/>
    <n v="2"/>
    <s v="away"/>
    <s v="FC St. Pauli"/>
    <s v="2"/>
    <s v="0"/>
    <n v="1"/>
    <n v="0"/>
    <n v="0"/>
    <n v="0"/>
    <n v="0"/>
    <n v="0"/>
    <n v="0"/>
    <n v="0"/>
    <s v="FALSE"/>
    <x v="2"/>
    <x v="336"/>
    <x v="12"/>
    <n v="62"/>
    <n v="3.61"/>
    <n v="4"/>
    <n v="4"/>
    <n v="6"/>
    <n v="4"/>
    <n v="0"/>
    <n v="0"/>
    <n v="0"/>
    <n v="0"/>
    <n v="0"/>
    <n v="0"/>
    <n v="0"/>
    <n v="14"/>
  </r>
  <r>
    <x v="0"/>
    <x v="17"/>
    <x v="0"/>
    <x v="347"/>
    <x v="0"/>
    <n v="62"/>
    <n v="3.5"/>
    <s v="away"/>
    <s v="FC St. Pauli"/>
    <s v="2"/>
    <s v="0"/>
    <n v="0"/>
    <n v="0"/>
    <n v="0"/>
    <n v="0"/>
    <n v="0"/>
    <n v="0"/>
    <n v="0"/>
    <n v="0"/>
    <s v="FALSE"/>
    <x v="2"/>
    <x v="337"/>
    <x v="37"/>
    <n v="34"/>
    <n v="3.83"/>
    <n v="4"/>
    <n v="4"/>
    <n v="0"/>
    <n v="0"/>
    <n v="0"/>
    <n v="0"/>
    <n v="0"/>
    <n v="0"/>
    <n v="0"/>
    <n v="0"/>
    <n v="0"/>
    <n v="4"/>
  </r>
  <r>
    <x v="0"/>
    <x v="17"/>
    <x v="0"/>
    <x v="348"/>
    <x v="0"/>
    <n v="81"/>
    <n v="2.5"/>
    <s v="away"/>
    <s v="FC St. Pauli"/>
    <s v="2"/>
    <s v="0"/>
    <n v="1"/>
    <n v="0"/>
    <n v="0"/>
    <n v="0"/>
    <n v="0"/>
    <n v="0"/>
    <n v="0"/>
    <n v="0"/>
    <s v="FALSE"/>
    <x v="2"/>
    <x v="338"/>
    <x v="10"/>
    <n v="60"/>
    <n v="3.7"/>
    <n v="4"/>
    <n v="4"/>
    <n v="4"/>
    <n v="4"/>
    <n v="0"/>
    <n v="0"/>
    <n v="0"/>
    <n v="0"/>
    <n v="0"/>
    <n v="0"/>
    <n v="0"/>
    <n v="12"/>
  </r>
  <r>
    <x v="0"/>
    <x v="17"/>
    <x v="0"/>
    <x v="349"/>
    <x v="0"/>
    <n v="62"/>
    <n v="3.5"/>
    <s v="away"/>
    <s v="FC St. Pauli"/>
    <s v="2"/>
    <s v="0"/>
    <n v="0"/>
    <n v="0"/>
    <n v="0"/>
    <n v="0"/>
    <n v="0"/>
    <n v="0"/>
    <n v="0"/>
    <n v="0"/>
    <s v="FALSE"/>
    <x v="2"/>
    <x v="339"/>
    <x v="13"/>
    <n v="57"/>
    <n v="3.5"/>
    <n v="4"/>
    <n v="4"/>
    <n v="0"/>
    <n v="0"/>
    <n v="0"/>
    <n v="0"/>
    <n v="0"/>
    <n v="0"/>
    <n v="0"/>
    <n v="0"/>
    <n v="0"/>
    <n v="4"/>
  </r>
  <r>
    <x v="0"/>
    <x v="17"/>
    <x v="0"/>
    <x v="350"/>
    <x v="0"/>
    <n v="81"/>
    <n v="3.5"/>
    <s v="away"/>
    <s v="FC St. Pauli"/>
    <s v="2"/>
    <s v="0"/>
    <n v="0"/>
    <n v="0"/>
    <n v="0"/>
    <n v="0"/>
    <n v="0"/>
    <n v="0"/>
    <n v="0"/>
    <n v="0"/>
    <s v="FALSE"/>
    <x v="3"/>
    <x v="340"/>
    <x v="11"/>
    <n v="24"/>
    <n v="4"/>
    <n v="3"/>
    <n v="4"/>
    <n v="0"/>
    <n v="0"/>
    <n v="0"/>
    <n v="0"/>
    <n v="0"/>
    <n v="0"/>
    <n v="0"/>
    <n v="0"/>
    <n v="0"/>
    <n v="4"/>
  </r>
  <r>
    <x v="0"/>
    <x v="17"/>
    <x v="1"/>
    <x v="351"/>
    <x v="31"/>
    <n v="90"/>
    <n v="3"/>
    <s v="away"/>
    <s v="FC St. Pauli"/>
    <s v="2"/>
    <s v="0"/>
    <n v="0"/>
    <n v="0"/>
    <n v="1"/>
    <n v="0"/>
    <n v="0"/>
    <n v="0"/>
    <n v="0"/>
    <n v="0"/>
    <s v="FALSE"/>
    <x v="3"/>
    <x v="341"/>
    <x v="6"/>
    <n v="77"/>
    <n v="3.38"/>
    <n v="3"/>
    <n v="2"/>
    <n v="2"/>
    <n v="0"/>
    <n v="0"/>
    <n v="2"/>
    <n v="0"/>
    <n v="0"/>
    <n v="0"/>
    <n v="0"/>
    <n v="0"/>
    <n v="6"/>
  </r>
  <r>
    <x v="0"/>
    <x v="17"/>
    <x v="1"/>
    <x v="352"/>
    <x v="31"/>
    <n v="90"/>
    <n v="2"/>
    <s v="away"/>
    <s v="FC St. Pauli"/>
    <s v="2"/>
    <s v="0"/>
    <n v="0"/>
    <n v="0"/>
    <n v="0"/>
    <n v="0"/>
    <n v="0"/>
    <n v="0"/>
    <n v="0"/>
    <n v="0"/>
    <s v="FALSE"/>
    <x v="2"/>
    <x v="342"/>
    <x v="37"/>
    <n v="10"/>
    <n v="4.13"/>
    <n v="4"/>
    <n v="2"/>
    <n v="6"/>
    <n v="0"/>
    <n v="0"/>
    <n v="0"/>
    <n v="0"/>
    <n v="0"/>
    <n v="0"/>
    <n v="0"/>
    <n v="0"/>
    <n v="8"/>
  </r>
  <r>
    <x v="0"/>
    <x v="17"/>
    <x v="1"/>
    <x v="353"/>
    <x v="19"/>
    <n v="90"/>
    <e v="#N/A"/>
    <s v="away"/>
    <s v="FC St. Pauli"/>
    <s v="2"/>
    <s v="0"/>
    <n v="0"/>
    <n v="0"/>
    <n v="1"/>
    <n v="0"/>
    <n v="0"/>
    <n v="0"/>
    <n v="0"/>
    <n v="0"/>
    <s v="FALSE"/>
    <x v="3"/>
    <x v="343"/>
    <x v="37"/>
    <n v="26"/>
    <n v="4.0599999999999996"/>
    <n v="3"/>
    <n v="2"/>
    <e v="#N/A"/>
    <n v="0"/>
    <n v="0"/>
    <n v="2"/>
    <n v="0"/>
    <n v="0"/>
    <n v="0"/>
    <n v="0"/>
    <n v="0"/>
    <n v="4"/>
  </r>
  <r>
    <x v="0"/>
    <x v="17"/>
    <x v="1"/>
    <x v="354"/>
    <x v="19"/>
    <n v="90"/>
    <e v="#N/A"/>
    <s v="away"/>
    <s v="FC St. Pauli"/>
    <s v="2"/>
    <s v="0"/>
    <n v="0"/>
    <n v="0"/>
    <n v="0"/>
    <n v="0"/>
    <n v="0"/>
    <n v="0"/>
    <n v="0"/>
    <n v="0"/>
    <s v="FALSE"/>
    <x v="2"/>
    <x v="344"/>
    <x v="11"/>
    <n v="8"/>
    <n v="4.17"/>
    <n v="4"/>
    <n v="2"/>
    <e v="#N/A"/>
    <n v="0"/>
    <n v="0"/>
    <n v="0"/>
    <n v="0"/>
    <n v="0"/>
    <n v="0"/>
    <n v="0"/>
    <n v="0"/>
    <n v="2"/>
  </r>
  <r>
    <x v="0"/>
    <x v="17"/>
    <x v="1"/>
    <x v="355"/>
    <x v="2"/>
    <n v="90"/>
    <e v="#N/A"/>
    <s v="away"/>
    <s v="FC St. Pauli"/>
    <s v="2"/>
    <s v="0"/>
    <n v="0"/>
    <n v="0"/>
    <n v="0"/>
    <n v="0"/>
    <n v="0"/>
    <n v="0"/>
    <n v="0"/>
    <n v="0"/>
    <s v="FALSE"/>
    <x v="1"/>
    <x v="345"/>
    <x v="37"/>
    <n v="22"/>
    <n v="3.67"/>
    <n v="5"/>
    <n v="2"/>
    <e v="#N/A"/>
    <n v="0"/>
    <n v="0"/>
    <n v="0"/>
    <n v="0"/>
    <n v="0"/>
    <n v="0"/>
    <n v="0"/>
    <n v="0"/>
    <n v="2"/>
  </r>
  <r>
    <x v="0"/>
    <x v="17"/>
    <x v="2"/>
    <x v="356"/>
    <x v="3"/>
    <e v="#N/A"/>
    <e v="#N/A"/>
    <s v="away"/>
    <s v="FC St. Pauli"/>
    <s v="2"/>
    <s v="0"/>
    <n v="0"/>
    <n v="0"/>
    <n v="0"/>
    <n v="0"/>
    <n v="0"/>
    <n v="0"/>
    <n v="0"/>
    <n v="0"/>
    <s v="FALSE"/>
    <x v="0"/>
    <x v="346"/>
    <x v="28"/>
    <n v="0"/>
    <n v="0"/>
    <n v="6"/>
    <n v="0"/>
    <e v="#N/A"/>
    <n v="0"/>
    <n v="0"/>
    <n v="0"/>
    <n v="0"/>
    <n v="0"/>
    <n v="0"/>
    <n v="0"/>
    <n v="0"/>
    <n v="0"/>
  </r>
  <r>
    <x v="0"/>
    <x v="17"/>
    <x v="2"/>
    <x v="357"/>
    <x v="3"/>
    <e v="#N/A"/>
    <e v="#N/A"/>
    <s v="away"/>
    <s v="FC St. Pauli"/>
    <s v="2"/>
    <s v="0"/>
    <n v="0"/>
    <n v="0"/>
    <n v="0"/>
    <n v="0"/>
    <n v="0"/>
    <n v="0"/>
    <n v="0"/>
    <n v="0"/>
    <s v="FALSE"/>
    <x v="1"/>
    <x v="347"/>
    <x v="27"/>
    <n v="4"/>
    <n v="4.33"/>
    <n v="5"/>
    <n v="0"/>
    <e v="#N/A"/>
    <n v="0"/>
    <n v="0"/>
    <n v="0"/>
    <n v="0"/>
    <n v="0"/>
    <n v="0"/>
    <n v="0"/>
    <n v="0"/>
    <n v="0"/>
  </r>
  <r>
    <x v="0"/>
    <x v="17"/>
    <x v="2"/>
    <x v="358"/>
    <x v="3"/>
    <e v="#N/A"/>
    <e v="#N/A"/>
    <s v="away"/>
    <s v="FC St. Pauli"/>
    <s v="2"/>
    <s v="0"/>
    <n v="0"/>
    <n v="0"/>
    <n v="0"/>
    <n v="0"/>
    <n v="0"/>
    <n v="0"/>
    <n v="0"/>
    <n v="0"/>
    <s v="FALSE"/>
    <x v="2"/>
    <x v="348"/>
    <x v="37"/>
    <n v="0"/>
    <n v="0"/>
    <n v="4"/>
    <n v="0"/>
    <e v="#N/A"/>
    <n v="0"/>
    <n v="0"/>
    <n v="0"/>
    <n v="0"/>
    <n v="0"/>
    <n v="0"/>
    <n v="0"/>
    <n v="0"/>
    <n v="0"/>
  </r>
  <r>
    <x v="0"/>
    <x v="17"/>
    <x v="2"/>
    <x v="359"/>
    <x v="3"/>
    <e v="#N/A"/>
    <e v="#N/A"/>
    <s v="away"/>
    <s v="FC St. Pauli"/>
    <s v="2"/>
    <s v="0"/>
    <n v="0"/>
    <n v="0"/>
    <n v="0"/>
    <n v="0"/>
    <n v="0"/>
    <n v="0"/>
    <n v="0"/>
    <n v="0"/>
    <s v="FALSE"/>
    <x v="3"/>
    <x v="349"/>
    <x v="1"/>
    <n v="8"/>
    <n v="4.25"/>
    <n v="3"/>
    <n v="0"/>
    <e v="#N/A"/>
    <n v="0"/>
    <n v="0"/>
    <n v="0"/>
    <n v="0"/>
    <n v="0"/>
    <n v="0"/>
    <n v="0"/>
    <n v="0"/>
    <n v="0"/>
  </r>
  <r>
    <x v="1"/>
    <x v="11"/>
    <x v="0"/>
    <x v="220"/>
    <x v="0"/>
    <n v="90"/>
    <n v="3"/>
    <s v="home"/>
    <s v="FC St. Pauli"/>
    <s v="1"/>
    <s v="0"/>
    <n v="0"/>
    <n v="0"/>
    <n v="0"/>
    <n v="0"/>
    <n v="0"/>
    <n v="0"/>
    <n v="0"/>
    <n v="0"/>
    <s v="FALSE"/>
    <x v="0"/>
    <x v="215"/>
    <x v="20"/>
    <n v="98"/>
    <n v="3"/>
    <n v="6"/>
    <n v="4"/>
    <n v="2"/>
    <n v="0"/>
    <n v="0"/>
    <n v="0"/>
    <n v="0"/>
    <n v="0"/>
    <n v="0"/>
    <n v="0"/>
    <n v="2"/>
    <n v="8"/>
  </r>
  <r>
    <x v="1"/>
    <x v="11"/>
    <x v="0"/>
    <x v="221"/>
    <x v="0"/>
    <n v="90"/>
    <n v="3.5"/>
    <s v="home"/>
    <s v="FC St. Pauli"/>
    <s v="1"/>
    <s v="0"/>
    <n v="0"/>
    <n v="0"/>
    <n v="0"/>
    <n v="0"/>
    <n v="0"/>
    <n v="0"/>
    <n v="0"/>
    <n v="0"/>
    <s v="FALSE"/>
    <x v="1"/>
    <x v="216"/>
    <x v="0"/>
    <n v="65"/>
    <n v="3.5"/>
    <n v="5"/>
    <n v="4"/>
    <n v="0"/>
    <n v="0"/>
    <n v="0"/>
    <n v="0"/>
    <n v="0"/>
    <n v="0"/>
    <n v="0"/>
    <n v="0"/>
    <n v="0"/>
    <n v="4"/>
  </r>
  <r>
    <x v="1"/>
    <x v="11"/>
    <x v="0"/>
    <x v="222"/>
    <x v="0"/>
    <n v="90"/>
    <n v="3.5"/>
    <s v="home"/>
    <s v="FC St. Pauli"/>
    <s v="1"/>
    <s v="0"/>
    <n v="0"/>
    <n v="0"/>
    <n v="0"/>
    <n v="0"/>
    <n v="0"/>
    <n v="0"/>
    <n v="0"/>
    <n v="0"/>
    <s v="FALSE"/>
    <x v="1"/>
    <x v="217"/>
    <x v="8"/>
    <n v="66"/>
    <n v="3.38"/>
    <n v="5"/>
    <n v="4"/>
    <n v="0"/>
    <n v="0"/>
    <n v="0"/>
    <n v="0"/>
    <n v="0"/>
    <n v="0"/>
    <n v="0"/>
    <n v="0"/>
    <n v="0"/>
    <n v="4"/>
  </r>
  <r>
    <x v="1"/>
    <x v="11"/>
    <x v="0"/>
    <x v="223"/>
    <x v="0"/>
    <n v="90"/>
    <n v="3"/>
    <s v="home"/>
    <s v="FC St. Pauli"/>
    <s v="1"/>
    <s v="0"/>
    <n v="0"/>
    <n v="0"/>
    <n v="0"/>
    <n v="0"/>
    <n v="0"/>
    <n v="0"/>
    <n v="0"/>
    <n v="0"/>
    <s v="FALSE"/>
    <x v="1"/>
    <x v="218"/>
    <x v="6"/>
    <n v="54"/>
    <n v="3.58"/>
    <n v="5"/>
    <n v="4"/>
    <n v="2"/>
    <n v="0"/>
    <n v="0"/>
    <n v="0"/>
    <n v="0"/>
    <n v="0"/>
    <n v="0"/>
    <n v="0"/>
    <n v="0"/>
    <n v="6"/>
  </r>
  <r>
    <x v="1"/>
    <x v="11"/>
    <x v="0"/>
    <x v="232"/>
    <x v="0"/>
    <n v="90"/>
    <n v="4"/>
    <s v="home"/>
    <s v="FC St. Pauli"/>
    <s v="1"/>
    <s v="0"/>
    <n v="0"/>
    <n v="0"/>
    <n v="0"/>
    <n v="0"/>
    <n v="0"/>
    <n v="0"/>
    <n v="0"/>
    <n v="0"/>
    <s v="FALSE"/>
    <x v="2"/>
    <x v="226"/>
    <x v="6"/>
    <n v="24"/>
    <n v="3.9"/>
    <n v="4"/>
    <n v="4"/>
    <n v="-2"/>
    <n v="0"/>
    <n v="0"/>
    <n v="0"/>
    <n v="0"/>
    <n v="0"/>
    <n v="0"/>
    <n v="0"/>
    <n v="0"/>
    <n v="2"/>
  </r>
  <r>
    <x v="1"/>
    <x v="11"/>
    <x v="0"/>
    <x v="227"/>
    <x v="0"/>
    <n v="68"/>
    <n v="3"/>
    <s v="home"/>
    <s v="FC St. Pauli"/>
    <s v="1"/>
    <s v="0"/>
    <n v="0"/>
    <n v="0"/>
    <n v="0"/>
    <n v="0"/>
    <n v="0"/>
    <n v="0"/>
    <n v="0"/>
    <n v="0"/>
    <s v="FALSE"/>
    <x v="2"/>
    <x v="221"/>
    <x v="29"/>
    <n v="10"/>
    <n v="3.5"/>
    <n v="4"/>
    <n v="4"/>
    <n v="2"/>
    <n v="0"/>
    <n v="0"/>
    <n v="0"/>
    <n v="0"/>
    <n v="0"/>
    <n v="0"/>
    <n v="0"/>
    <n v="0"/>
    <n v="6"/>
  </r>
  <r>
    <x v="1"/>
    <x v="11"/>
    <x v="0"/>
    <x v="225"/>
    <x v="0"/>
    <n v="90"/>
    <n v="3.5"/>
    <s v="home"/>
    <s v="FC St. Pauli"/>
    <s v="1"/>
    <s v="0"/>
    <n v="0"/>
    <n v="0"/>
    <n v="0"/>
    <n v="0"/>
    <n v="0"/>
    <n v="0"/>
    <n v="0"/>
    <n v="0"/>
    <s v="FALSE"/>
    <x v="2"/>
    <x v="220"/>
    <x v="5"/>
    <n v="52"/>
    <n v="3.63"/>
    <n v="4"/>
    <n v="4"/>
    <n v="0"/>
    <n v="0"/>
    <n v="0"/>
    <n v="0"/>
    <n v="0"/>
    <n v="0"/>
    <n v="0"/>
    <n v="0"/>
    <n v="0"/>
    <n v="4"/>
  </r>
  <r>
    <x v="1"/>
    <x v="11"/>
    <x v="0"/>
    <x v="238"/>
    <x v="0"/>
    <n v="89"/>
    <n v="3"/>
    <s v="home"/>
    <s v="FC St. Pauli"/>
    <s v="1"/>
    <s v="0"/>
    <n v="0"/>
    <n v="0"/>
    <n v="0"/>
    <n v="0"/>
    <n v="0"/>
    <n v="0"/>
    <n v="0"/>
    <n v="0"/>
    <s v="FALSE"/>
    <x v="1"/>
    <x v="231"/>
    <x v="2"/>
    <n v="72"/>
    <n v="3.42"/>
    <n v="5"/>
    <n v="4"/>
    <n v="2"/>
    <n v="0"/>
    <n v="0"/>
    <n v="0"/>
    <n v="0"/>
    <n v="0"/>
    <n v="0"/>
    <n v="0"/>
    <n v="0"/>
    <n v="6"/>
  </r>
  <r>
    <x v="1"/>
    <x v="11"/>
    <x v="0"/>
    <x v="230"/>
    <x v="0"/>
    <n v="78"/>
    <n v="2.5"/>
    <s v="home"/>
    <s v="FC St. Pauli"/>
    <s v="1"/>
    <s v="0"/>
    <n v="1"/>
    <n v="0"/>
    <n v="0"/>
    <n v="0"/>
    <n v="0"/>
    <n v="1"/>
    <n v="0"/>
    <n v="0"/>
    <s v="TRUE"/>
    <x v="3"/>
    <x v="224"/>
    <x v="12"/>
    <n v="72"/>
    <n v="3.53"/>
    <n v="3"/>
    <n v="4"/>
    <n v="4"/>
    <n v="3"/>
    <n v="0"/>
    <n v="0"/>
    <n v="0"/>
    <n v="0"/>
    <n v="0"/>
    <n v="3"/>
    <n v="0"/>
    <n v="14"/>
  </r>
  <r>
    <x v="1"/>
    <x v="11"/>
    <x v="0"/>
    <x v="231"/>
    <x v="0"/>
    <n v="68"/>
    <n v="4"/>
    <s v="home"/>
    <s v="FC St. Pauli"/>
    <s v="1"/>
    <s v="0"/>
    <n v="0"/>
    <n v="0"/>
    <n v="0"/>
    <n v="0"/>
    <n v="0"/>
    <n v="0"/>
    <n v="0"/>
    <n v="0"/>
    <s v="FALSE"/>
    <x v="3"/>
    <x v="225"/>
    <x v="6"/>
    <n v="35"/>
    <n v="3.75"/>
    <n v="3"/>
    <n v="4"/>
    <n v="-2"/>
    <n v="0"/>
    <n v="0"/>
    <n v="0"/>
    <n v="0"/>
    <n v="0"/>
    <n v="0"/>
    <n v="0"/>
    <n v="0"/>
    <n v="2"/>
  </r>
  <r>
    <x v="1"/>
    <x v="11"/>
    <x v="0"/>
    <x v="229"/>
    <x v="0"/>
    <n v="88"/>
    <n v="4.5"/>
    <s v="home"/>
    <s v="FC St. Pauli"/>
    <s v="1"/>
    <s v="0"/>
    <n v="0"/>
    <n v="0"/>
    <n v="0"/>
    <n v="0"/>
    <n v="0"/>
    <n v="0"/>
    <n v="0"/>
    <n v="0"/>
    <s v="FALSE"/>
    <x v="3"/>
    <x v="223"/>
    <x v="12"/>
    <n v="16"/>
    <n v="4.17"/>
    <n v="3"/>
    <n v="4"/>
    <n v="-4"/>
    <n v="0"/>
    <n v="0"/>
    <n v="0"/>
    <n v="0"/>
    <n v="0"/>
    <n v="0"/>
    <n v="0"/>
    <n v="0"/>
    <n v="0"/>
  </r>
  <r>
    <x v="1"/>
    <x v="11"/>
    <x v="1"/>
    <x v="233"/>
    <x v="11"/>
    <n v="90"/>
    <e v="#N/A"/>
    <s v="home"/>
    <s v="FC St. Pauli"/>
    <s v="1"/>
    <s v="0"/>
    <n v="0"/>
    <n v="0"/>
    <n v="0"/>
    <n v="0"/>
    <n v="0"/>
    <n v="0"/>
    <n v="0"/>
    <n v="0"/>
    <s v="FALSE"/>
    <x v="2"/>
    <x v="227"/>
    <x v="2"/>
    <n v="20"/>
    <n v="5"/>
    <n v="4"/>
    <n v="2"/>
    <e v="#N/A"/>
    <n v="0"/>
    <n v="0"/>
    <n v="0"/>
    <n v="0"/>
    <n v="0"/>
    <n v="0"/>
    <n v="0"/>
    <n v="0"/>
    <n v="2"/>
  </r>
  <r>
    <x v="1"/>
    <x v="11"/>
    <x v="1"/>
    <x v="228"/>
    <x v="11"/>
    <n v="90"/>
    <e v="#N/A"/>
    <s v="home"/>
    <s v="FC St. Pauli"/>
    <s v="1"/>
    <s v="0"/>
    <n v="0"/>
    <n v="0"/>
    <n v="0"/>
    <n v="0"/>
    <n v="0"/>
    <n v="0"/>
    <n v="0"/>
    <n v="0"/>
    <s v="FALSE"/>
    <x v="2"/>
    <x v="222"/>
    <x v="12"/>
    <n v="32"/>
    <n v="3.94"/>
    <n v="4"/>
    <n v="2"/>
    <e v="#N/A"/>
    <n v="0"/>
    <n v="0"/>
    <n v="0"/>
    <n v="0"/>
    <n v="0"/>
    <n v="0"/>
    <n v="0"/>
    <n v="0"/>
    <n v="2"/>
  </r>
  <r>
    <x v="1"/>
    <x v="11"/>
    <x v="1"/>
    <x v="234"/>
    <x v="29"/>
    <n v="90"/>
    <e v="#N/A"/>
    <s v="home"/>
    <s v="FC St. Pauli"/>
    <s v="1"/>
    <s v="0"/>
    <n v="0"/>
    <n v="0"/>
    <n v="0"/>
    <n v="0"/>
    <n v="0"/>
    <n v="0"/>
    <n v="0"/>
    <n v="0"/>
    <s v="FALSE"/>
    <x v="3"/>
    <x v="228"/>
    <x v="8"/>
    <n v="12"/>
    <n v="4.38"/>
    <n v="3"/>
    <n v="2"/>
    <e v="#N/A"/>
    <n v="0"/>
    <n v="0"/>
    <n v="0"/>
    <n v="0"/>
    <n v="0"/>
    <n v="0"/>
    <n v="0"/>
    <n v="0"/>
    <n v="2"/>
  </r>
  <r>
    <x v="1"/>
    <x v="11"/>
    <x v="1"/>
    <x v="360"/>
    <x v="22"/>
    <n v="90"/>
    <e v="#N/A"/>
    <s v="home"/>
    <s v="FC St. Pauli"/>
    <s v="1"/>
    <s v="0"/>
    <n v="0"/>
    <n v="0"/>
    <n v="0"/>
    <n v="0"/>
    <n v="0"/>
    <n v="1"/>
    <n v="0"/>
    <n v="0"/>
    <s v="FALSE"/>
    <x v="2"/>
    <x v="350"/>
    <x v="10"/>
    <n v="44"/>
    <n v="3.75"/>
    <n v="4"/>
    <n v="2"/>
    <e v="#N/A"/>
    <n v="0"/>
    <n v="0"/>
    <n v="0"/>
    <n v="0"/>
    <n v="0"/>
    <n v="0"/>
    <n v="0"/>
    <n v="0"/>
    <n v="2"/>
  </r>
  <r>
    <x v="1"/>
    <x v="11"/>
    <x v="1"/>
    <x v="235"/>
    <x v="13"/>
    <n v="90"/>
    <e v="#N/A"/>
    <s v="home"/>
    <s v="FC St. Pauli"/>
    <s v="1"/>
    <s v="0"/>
    <n v="0"/>
    <n v="0"/>
    <n v="0"/>
    <n v="0"/>
    <n v="0"/>
    <n v="1"/>
    <n v="0"/>
    <n v="0"/>
    <s v="FALSE"/>
    <x v="1"/>
    <x v="229"/>
    <x v="2"/>
    <n v="16"/>
    <n v="4.07"/>
    <n v="5"/>
    <n v="2"/>
    <e v="#N/A"/>
    <n v="0"/>
    <n v="0"/>
    <n v="0"/>
    <n v="0"/>
    <n v="0"/>
    <n v="0"/>
    <n v="0"/>
    <n v="0"/>
    <n v="2"/>
  </r>
  <r>
    <x v="1"/>
    <x v="11"/>
    <x v="2"/>
    <x v="236"/>
    <x v="3"/>
    <e v="#N/A"/>
    <e v="#N/A"/>
    <s v="home"/>
    <s v="FC St. Pauli"/>
    <s v="1"/>
    <s v="0"/>
    <n v="0"/>
    <n v="0"/>
    <n v="0"/>
    <n v="0"/>
    <n v="0"/>
    <n v="0"/>
    <n v="0"/>
    <n v="0"/>
    <s v="FALSE"/>
    <x v="0"/>
    <x v="230"/>
    <x v="26"/>
    <n v="2"/>
    <n v="4"/>
    <n v="6"/>
    <n v="0"/>
    <e v="#N/A"/>
    <n v="0"/>
    <n v="0"/>
    <n v="0"/>
    <n v="0"/>
    <n v="0"/>
    <n v="0"/>
    <n v="0"/>
    <n v="0"/>
    <n v="0"/>
  </r>
  <r>
    <x v="1"/>
    <x v="11"/>
    <x v="2"/>
    <x v="361"/>
    <x v="3"/>
    <e v="#N/A"/>
    <e v="#N/A"/>
    <s v="home"/>
    <s v="FC St. Pauli"/>
    <s v="1"/>
    <s v="0"/>
    <n v="0"/>
    <n v="0"/>
    <n v="0"/>
    <n v="0"/>
    <n v="0"/>
    <n v="0"/>
    <n v="0"/>
    <n v="0"/>
    <s v="FALSE"/>
    <x v="1"/>
    <x v="351"/>
    <x v="6"/>
    <n v="2"/>
    <n v="0"/>
    <n v="5"/>
    <n v="0"/>
    <e v="#N/A"/>
    <n v="0"/>
    <n v="0"/>
    <n v="0"/>
    <n v="0"/>
    <n v="0"/>
    <n v="0"/>
    <n v="0"/>
    <n v="0"/>
    <n v="0"/>
  </r>
  <r>
    <x v="1"/>
    <x v="11"/>
    <x v="2"/>
    <x v="224"/>
    <x v="3"/>
    <e v="#N/A"/>
    <e v="#N/A"/>
    <s v="home"/>
    <s v="FC St. Pauli"/>
    <s v="1"/>
    <s v="0"/>
    <n v="0"/>
    <n v="0"/>
    <n v="0"/>
    <n v="0"/>
    <n v="0"/>
    <n v="0"/>
    <n v="0"/>
    <n v="0"/>
    <s v="FALSE"/>
    <x v="1"/>
    <x v="219"/>
    <x v="6"/>
    <n v="22"/>
    <n v="4"/>
    <n v="5"/>
    <n v="0"/>
    <e v="#N/A"/>
    <n v="0"/>
    <n v="0"/>
    <n v="0"/>
    <n v="0"/>
    <n v="0"/>
    <n v="0"/>
    <n v="0"/>
    <n v="0"/>
    <n v="0"/>
  </r>
  <r>
    <x v="1"/>
    <x v="11"/>
    <x v="2"/>
    <x v="239"/>
    <x v="3"/>
    <e v="#N/A"/>
    <e v="#N/A"/>
    <s v="home"/>
    <s v="FC St. Pauli"/>
    <s v="1"/>
    <s v="0"/>
    <n v="0"/>
    <n v="0"/>
    <n v="0"/>
    <n v="0"/>
    <n v="0"/>
    <n v="0"/>
    <n v="0"/>
    <n v="0"/>
    <s v="FALSE"/>
    <x v="2"/>
    <x v="232"/>
    <x v="1"/>
    <n v="42"/>
    <n v="3.43"/>
    <n v="4"/>
    <n v="0"/>
    <e v="#N/A"/>
    <n v="0"/>
    <n v="0"/>
    <n v="0"/>
    <n v="0"/>
    <n v="0"/>
    <n v="0"/>
    <n v="0"/>
    <n v="0"/>
    <n v="0"/>
  </r>
  <r>
    <x v="1"/>
    <x v="16"/>
    <x v="0"/>
    <x v="320"/>
    <x v="0"/>
    <n v="90"/>
    <n v="3"/>
    <s v="away"/>
    <s v="1. FC Union Berlin"/>
    <s v="0"/>
    <s v="1"/>
    <n v="0"/>
    <n v="0"/>
    <n v="0"/>
    <n v="0"/>
    <n v="0"/>
    <n v="0"/>
    <n v="0"/>
    <n v="0"/>
    <s v="FALSE"/>
    <x v="0"/>
    <x v="310"/>
    <x v="5"/>
    <n v="120"/>
    <n v="2.77"/>
    <n v="6"/>
    <n v="4"/>
    <n v="2"/>
    <n v="0"/>
    <n v="0"/>
    <n v="0"/>
    <n v="0"/>
    <n v="0"/>
    <n v="0"/>
    <n v="0"/>
    <n v="0"/>
    <n v="6"/>
  </r>
  <r>
    <x v="1"/>
    <x v="16"/>
    <x v="0"/>
    <x v="321"/>
    <x v="0"/>
    <n v="90"/>
    <n v="3.5"/>
    <s v="away"/>
    <s v="1. FC Union Berlin"/>
    <s v="0"/>
    <s v="1"/>
    <n v="0"/>
    <n v="0"/>
    <n v="0"/>
    <n v="0"/>
    <n v="0"/>
    <n v="0"/>
    <n v="0"/>
    <n v="0"/>
    <s v="FALSE"/>
    <x v="1"/>
    <x v="311"/>
    <x v="12"/>
    <n v="64"/>
    <n v="3.43"/>
    <n v="5"/>
    <n v="4"/>
    <n v="0"/>
    <n v="0"/>
    <n v="0"/>
    <n v="0"/>
    <n v="0"/>
    <n v="0"/>
    <n v="0"/>
    <n v="0"/>
    <n v="0"/>
    <n v="4"/>
  </r>
  <r>
    <x v="1"/>
    <x v="16"/>
    <x v="0"/>
    <x v="322"/>
    <x v="0"/>
    <n v="40"/>
    <n v="4"/>
    <s v="away"/>
    <s v="1. FC Union Berlin"/>
    <s v="0"/>
    <s v="1"/>
    <n v="0"/>
    <n v="0"/>
    <n v="0"/>
    <n v="0"/>
    <n v="0"/>
    <n v="0"/>
    <n v="0"/>
    <n v="0"/>
    <s v="FALSE"/>
    <x v="1"/>
    <x v="312"/>
    <x v="12"/>
    <n v="55"/>
    <n v="3.61"/>
    <n v="5"/>
    <n v="4"/>
    <n v="-2"/>
    <n v="0"/>
    <n v="0"/>
    <n v="0"/>
    <n v="0"/>
    <n v="0"/>
    <n v="0"/>
    <n v="0"/>
    <n v="0"/>
    <n v="2"/>
  </r>
  <r>
    <x v="1"/>
    <x v="16"/>
    <x v="0"/>
    <x v="323"/>
    <x v="0"/>
    <n v="90"/>
    <n v="3"/>
    <s v="away"/>
    <s v="1. FC Union Berlin"/>
    <s v="0"/>
    <s v="1"/>
    <n v="0"/>
    <n v="0"/>
    <n v="0"/>
    <n v="0"/>
    <n v="0"/>
    <n v="0"/>
    <n v="0"/>
    <n v="0"/>
    <s v="FALSE"/>
    <x v="1"/>
    <x v="313"/>
    <x v="10"/>
    <n v="40"/>
    <n v="3.5"/>
    <n v="5"/>
    <n v="4"/>
    <n v="2"/>
    <n v="0"/>
    <n v="0"/>
    <n v="0"/>
    <n v="0"/>
    <n v="0"/>
    <n v="0"/>
    <n v="0"/>
    <n v="0"/>
    <n v="6"/>
  </r>
  <r>
    <x v="1"/>
    <x v="16"/>
    <x v="0"/>
    <x v="324"/>
    <x v="0"/>
    <n v="90"/>
    <n v="4"/>
    <s v="away"/>
    <s v="1. FC Union Berlin"/>
    <s v="0"/>
    <s v="1"/>
    <n v="0"/>
    <n v="0"/>
    <n v="0"/>
    <n v="0"/>
    <n v="0"/>
    <n v="0"/>
    <n v="0"/>
    <n v="0"/>
    <s v="FALSE"/>
    <x v="1"/>
    <x v="314"/>
    <x v="13"/>
    <n v="50"/>
    <n v="3.64"/>
    <n v="5"/>
    <n v="4"/>
    <n v="-2"/>
    <n v="0"/>
    <n v="0"/>
    <n v="0"/>
    <n v="0"/>
    <n v="0"/>
    <n v="0"/>
    <n v="0"/>
    <n v="0"/>
    <n v="2"/>
  </r>
  <r>
    <x v="1"/>
    <x v="16"/>
    <x v="0"/>
    <x v="325"/>
    <x v="0"/>
    <n v="90"/>
    <n v="4"/>
    <s v="away"/>
    <s v="1. FC Union Berlin"/>
    <s v="0"/>
    <s v="1"/>
    <n v="0"/>
    <n v="0"/>
    <n v="0"/>
    <n v="0"/>
    <n v="0"/>
    <n v="0"/>
    <n v="0"/>
    <n v="0"/>
    <s v="FALSE"/>
    <x v="2"/>
    <x v="315"/>
    <x v="5"/>
    <n v="63"/>
    <n v="3.6"/>
    <n v="4"/>
    <n v="4"/>
    <n v="-2"/>
    <n v="0"/>
    <n v="0"/>
    <n v="0"/>
    <n v="0"/>
    <n v="0"/>
    <n v="0"/>
    <n v="0"/>
    <n v="0"/>
    <n v="2"/>
  </r>
  <r>
    <x v="1"/>
    <x v="16"/>
    <x v="0"/>
    <x v="326"/>
    <x v="0"/>
    <n v="83"/>
    <n v="4"/>
    <s v="away"/>
    <s v="1. FC Union Berlin"/>
    <s v="0"/>
    <s v="1"/>
    <n v="0"/>
    <n v="0"/>
    <n v="0"/>
    <n v="0"/>
    <n v="0"/>
    <n v="0"/>
    <n v="0"/>
    <n v="0"/>
    <s v="FALSE"/>
    <x v="1"/>
    <x v="316"/>
    <x v="27"/>
    <n v="18"/>
    <n v="4"/>
    <n v="5"/>
    <n v="4"/>
    <n v="-2"/>
    <n v="0"/>
    <n v="0"/>
    <n v="0"/>
    <n v="0"/>
    <n v="0"/>
    <n v="0"/>
    <n v="0"/>
    <n v="0"/>
    <n v="2"/>
  </r>
  <r>
    <x v="1"/>
    <x v="16"/>
    <x v="0"/>
    <x v="327"/>
    <x v="0"/>
    <n v="61"/>
    <n v="4.5"/>
    <s v="away"/>
    <s v="1. FC Union Berlin"/>
    <s v="0"/>
    <s v="1"/>
    <n v="0"/>
    <n v="0"/>
    <n v="0"/>
    <n v="0"/>
    <n v="0"/>
    <n v="0"/>
    <n v="0"/>
    <n v="0"/>
    <s v="FALSE"/>
    <x v="2"/>
    <x v="317"/>
    <x v="10"/>
    <n v="10"/>
    <n v="4.3"/>
    <n v="4"/>
    <n v="4"/>
    <n v="-4"/>
    <n v="0"/>
    <n v="0"/>
    <n v="0"/>
    <n v="0"/>
    <n v="0"/>
    <n v="0"/>
    <n v="0"/>
    <n v="0"/>
    <n v="0"/>
  </r>
  <r>
    <x v="1"/>
    <x v="16"/>
    <x v="0"/>
    <x v="328"/>
    <x v="0"/>
    <n v="90"/>
    <n v="4"/>
    <s v="away"/>
    <s v="1. FC Union Berlin"/>
    <s v="0"/>
    <s v="1"/>
    <n v="0"/>
    <n v="0"/>
    <n v="0"/>
    <n v="0"/>
    <n v="0"/>
    <n v="0"/>
    <n v="0"/>
    <n v="0"/>
    <s v="FALSE"/>
    <x v="2"/>
    <x v="318"/>
    <x v="13"/>
    <n v="4"/>
    <n v="4.17"/>
    <n v="4"/>
    <n v="4"/>
    <n v="-2"/>
    <n v="0"/>
    <n v="0"/>
    <n v="0"/>
    <n v="0"/>
    <n v="0"/>
    <n v="0"/>
    <n v="0"/>
    <n v="0"/>
    <n v="2"/>
  </r>
  <r>
    <x v="1"/>
    <x v="16"/>
    <x v="0"/>
    <x v="329"/>
    <x v="0"/>
    <n v="83"/>
    <n v="5"/>
    <s v="away"/>
    <s v="1. FC Union Berlin"/>
    <s v="0"/>
    <s v="1"/>
    <n v="0"/>
    <n v="0"/>
    <n v="0"/>
    <n v="0"/>
    <n v="0"/>
    <n v="0"/>
    <n v="0"/>
    <n v="0"/>
    <s v="FALSE"/>
    <x v="3"/>
    <x v="319"/>
    <x v="6"/>
    <n v="49"/>
    <n v="3.93"/>
    <n v="3"/>
    <n v="4"/>
    <n v="-6"/>
    <n v="0"/>
    <n v="0"/>
    <n v="0"/>
    <n v="0"/>
    <n v="0"/>
    <n v="0"/>
    <n v="0"/>
    <n v="0"/>
    <n v="-2"/>
  </r>
  <r>
    <x v="1"/>
    <x v="16"/>
    <x v="0"/>
    <x v="330"/>
    <x v="0"/>
    <n v="61"/>
    <n v="5"/>
    <s v="away"/>
    <s v="1. FC Union Berlin"/>
    <s v="0"/>
    <s v="1"/>
    <n v="0"/>
    <n v="0"/>
    <n v="0"/>
    <n v="0"/>
    <n v="0"/>
    <n v="1"/>
    <n v="0"/>
    <n v="0"/>
    <s v="FALSE"/>
    <x v="3"/>
    <x v="320"/>
    <x v="1"/>
    <n v="34"/>
    <n v="3.92"/>
    <n v="3"/>
    <n v="4"/>
    <n v="-6"/>
    <n v="0"/>
    <n v="0"/>
    <n v="0"/>
    <n v="0"/>
    <n v="0"/>
    <n v="0"/>
    <n v="0"/>
    <n v="0"/>
    <n v="-2"/>
  </r>
  <r>
    <x v="1"/>
    <x v="16"/>
    <x v="1"/>
    <x v="336"/>
    <x v="32"/>
    <n v="90"/>
    <n v="3"/>
    <s v="away"/>
    <s v="1. FC Union Berlin"/>
    <s v="0"/>
    <s v="1"/>
    <n v="0"/>
    <n v="0"/>
    <n v="0"/>
    <n v="0"/>
    <n v="0"/>
    <n v="0"/>
    <n v="0"/>
    <n v="0"/>
    <s v="FALSE"/>
    <x v="1"/>
    <x v="326"/>
    <x v="11"/>
    <n v="20"/>
    <n v="3"/>
    <n v="5"/>
    <n v="2"/>
    <n v="2"/>
    <n v="0"/>
    <n v="0"/>
    <n v="0"/>
    <n v="0"/>
    <n v="0"/>
    <n v="0"/>
    <n v="0"/>
    <n v="0"/>
    <n v="4"/>
  </r>
  <r>
    <x v="1"/>
    <x v="16"/>
    <x v="1"/>
    <x v="334"/>
    <x v="33"/>
    <n v="90"/>
    <n v="3"/>
    <s v="away"/>
    <s v="1. FC Union Berlin"/>
    <s v="0"/>
    <s v="1"/>
    <n v="0"/>
    <n v="0"/>
    <n v="0"/>
    <n v="0"/>
    <n v="0"/>
    <n v="0"/>
    <n v="0"/>
    <n v="0"/>
    <s v="FALSE"/>
    <x v="3"/>
    <x v="324"/>
    <x v="10"/>
    <n v="47"/>
    <n v="2.7"/>
    <n v="3"/>
    <n v="2"/>
    <n v="2"/>
    <n v="0"/>
    <n v="0"/>
    <n v="0"/>
    <n v="0"/>
    <n v="0"/>
    <n v="0"/>
    <n v="0"/>
    <n v="0"/>
    <n v="4"/>
  </r>
  <r>
    <x v="1"/>
    <x v="16"/>
    <x v="1"/>
    <x v="331"/>
    <x v="33"/>
    <n v="90"/>
    <n v="3"/>
    <s v="away"/>
    <s v="1. FC Union Berlin"/>
    <s v="0"/>
    <s v="1"/>
    <n v="0"/>
    <n v="0"/>
    <n v="0"/>
    <n v="0"/>
    <n v="0"/>
    <n v="0"/>
    <n v="0"/>
    <n v="0"/>
    <s v="FALSE"/>
    <x v="3"/>
    <x v="321"/>
    <x v="6"/>
    <n v="64"/>
    <n v="3.42"/>
    <n v="3"/>
    <n v="2"/>
    <n v="2"/>
    <n v="0"/>
    <n v="0"/>
    <n v="0"/>
    <n v="0"/>
    <n v="0"/>
    <n v="0"/>
    <n v="0"/>
    <n v="0"/>
    <n v="4"/>
  </r>
  <r>
    <x v="1"/>
    <x v="16"/>
    <x v="1"/>
    <x v="333"/>
    <x v="27"/>
    <n v="90"/>
    <e v="#N/A"/>
    <s v="away"/>
    <s v="1. FC Union Berlin"/>
    <s v="0"/>
    <s v="1"/>
    <n v="0"/>
    <n v="0"/>
    <n v="0"/>
    <n v="0"/>
    <n v="0"/>
    <n v="0"/>
    <n v="0"/>
    <n v="0"/>
    <s v="FALSE"/>
    <x v="2"/>
    <x v="323"/>
    <x v="11"/>
    <n v="46"/>
    <n v="3.64"/>
    <n v="4"/>
    <n v="2"/>
    <e v="#N/A"/>
    <n v="0"/>
    <n v="0"/>
    <n v="0"/>
    <n v="0"/>
    <n v="0"/>
    <n v="0"/>
    <n v="0"/>
    <n v="0"/>
    <n v="2"/>
  </r>
  <r>
    <x v="1"/>
    <x v="16"/>
    <x v="1"/>
    <x v="362"/>
    <x v="27"/>
    <n v="90"/>
    <e v="#N/A"/>
    <s v="away"/>
    <s v="1. FC Union Berlin"/>
    <s v="0"/>
    <s v="1"/>
    <n v="0"/>
    <n v="0"/>
    <n v="0"/>
    <n v="0"/>
    <n v="0"/>
    <n v="0"/>
    <n v="0"/>
    <n v="0"/>
    <s v="FALSE"/>
    <x v="3"/>
    <x v="352"/>
    <x v="26"/>
    <n v="27"/>
    <n v="0"/>
    <n v="3"/>
    <n v="2"/>
    <e v="#N/A"/>
    <n v="0"/>
    <n v="0"/>
    <n v="0"/>
    <n v="0"/>
    <n v="0"/>
    <n v="0"/>
    <n v="0"/>
    <n v="0"/>
    <n v="2"/>
  </r>
  <r>
    <x v="1"/>
    <x v="16"/>
    <x v="2"/>
    <x v="335"/>
    <x v="3"/>
    <e v="#N/A"/>
    <e v="#N/A"/>
    <s v="away"/>
    <s v="1. FC Union Berlin"/>
    <s v="0"/>
    <s v="1"/>
    <n v="0"/>
    <n v="0"/>
    <n v="0"/>
    <n v="0"/>
    <n v="0"/>
    <n v="0"/>
    <n v="0"/>
    <n v="0"/>
    <s v="FALSE"/>
    <x v="0"/>
    <x v="325"/>
    <x v="11"/>
    <n v="0"/>
    <n v="0"/>
    <n v="6"/>
    <n v="0"/>
    <e v="#N/A"/>
    <n v="0"/>
    <n v="0"/>
    <n v="0"/>
    <n v="0"/>
    <n v="0"/>
    <n v="0"/>
    <n v="0"/>
    <n v="0"/>
    <n v="0"/>
  </r>
  <r>
    <x v="1"/>
    <x v="16"/>
    <x v="2"/>
    <x v="337"/>
    <x v="3"/>
    <e v="#N/A"/>
    <e v="#N/A"/>
    <s v="away"/>
    <s v="1. FC Union Berlin"/>
    <s v="0"/>
    <s v="1"/>
    <n v="0"/>
    <n v="0"/>
    <n v="0"/>
    <n v="0"/>
    <n v="0"/>
    <n v="0"/>
    <n v="0"/>
    <n v="0"/>
    <s v="FALSE"/>
    <x v="1"/>
    <x v="327"/>
    <x v="11"/>
    <n v="18"/>
    <n v="3.6"/>
    <n v="5"/>
    <n v="0"/>
    <e v="#N/A"/>
    <n v="0"/>
    <n v="0"/>
    <n v="0"/>
    <n v="0"/>
    <n v="0"/>
    <n v="0"/>
    <n v="0"/>
    <n v="0"/>
    <n v="0"/>
  </r>
  <r>
    <x v="1"/>
    <x v="16"/>
    <x v="2"/>
    <x v="332"/>
    <x v="3"/>
    <e v="#N/A"/>
    <e v="#N/A"/>
    <s v="away"/>
    <s v="1. FC Union Berlin"/>
    <s v="0"/>
    <s v="1"/>
    <n v="0"/>
    <n v="0"/>
    <n v="0"/>
    <n v="0"/>
    <n v="0"/>
    <n v="0"/>
    <n v="0"/>
    <n v="0"/>
    <s v="FALSE"/>
    <x v="1"/>
    <x v="322"/>
    <x v="10"/>
    <n v="37"/>
    <n v="3.88"/>
    <n v="5"/>
    <n v="0"/>
    <e v="#N/A"/>
    <n v="0"/>
    <n v="0"/>
    <n v="0"/>
    <n v="0"/>
    <n v="0"/>
    <n v="0"/>
    <n v="0"/>
    <n v="0"/>
    <n v="0"/>
  </r>
  <r>
    <x v="1"/>
    <x v="16"/>
    <x v="2"/>
    <x v="363"/>
    <x v="3"/>
    <e v="#N/A"/>
    <e v="#N/A"/>
    <s v="away"/>
    <s v="1. FC Union Berlin"/>
    <s v="0"/>
    <s v="1"/>
    <n v="0"/>
    <n v="0"/>
    <n v="0"/>
    <n v="0"/>
    <n v="0"/>
    <n v="0"/>
    <n v="0"/>
    <n v="0"/>
    <s v="FALSE"/>
    <x v="3"/>
    <x v="353"/>
    <x v="27"/>
    <n v="12"/>
    <n v="0"/>
    <n v="3"/>
    <n v="0"/>
    <e v="#N/A"/>
    <n v="0"/>
    <n v="0"/>
    <n v="0"/>
    <n v="0"/>
    <n v="0"/>
    <n v="0"/>
    <n v="0"/>
    <n v="0"/>
    <n v="0"/>
  </r>
  <r>
    <x v="1"/>
    <x v="7"/>
    <x v="0"/>
    <x v="140"/>
    <x v="0"/>
    <n v="90"/>
    <n v="2"/>
    <s v="home"/>
    <s v="1. FSV Mainz 05"/>
    <s v="3"/>
    <s v="3"/>
    <n v="0"/>
    <n v="0"/>
    <n v="1"/>
    <n v="0"/>
    <n v="0"/>
    <n v="0"/>
    <n v="0"/>
    <n v="0"/>
    <s v="FALSE"/>
    <x v="0"/>
    <x v="138"/>
    <x v="25"/>
    <n v="95"/>
    <n v="3.07"/>
    <n v="6"/>
    <n v="4"/>
    <n v="6"/>
    <n v="0"/>
    <n v="0"/>
    <n v="2"/>
    <n v="0"/>
    <n v="0"/>
    <n v="0"/>
    <n v="0"/>
    <n v="0"/>
    <n v="12"/>
  </r>
  <r>
    <x v="1"/>
    <x v="7"/>
    <x v="0"/>
    <x v="141"/>
    <x v="0"/>
    <n v="46"/>
    <n v="4"/>
    <s v="home"/>
    <s v="1. FSV Mainz 05"/>
    <s v="3"/>
    <s v="3"/>
    <n v="0"/>
    <n v="0"/>
    <n v="0"/>
    <n v="0"/>
    <n v="0"/>
    <n v="0"/>
    <n v="0"/>
    <n v="0"/>
    <s v="FALSE"/>
    <x v="1"/>
    <x v="139"/>
    <x v="6"/>
    <n v="4"/>
    <n v="4.5"/>
    <n v="5"/>
    <n v="4"/>
    <n v="-2"/>
    <n v="0"/>
    <n v="0"/>
    <n v="0"/>
    <n v="0"/>
    <n v="0"/>
    <n v="0"/>
    <n v="0"/>
    <n v="0"/>
    <n v="2"/>
  </r>
  <r>
    <x v="1"/>
    <x v="7"/>
    <x v="0"/>
    <x v="152"/>
    <x v="0"/>
    <n v="90"/>
    <n v="4.5"/>
    <s v="home"/>
    <s v="1. FSV Mainz 05"/>
    <s v="3"/>
    <s v="3"/>
    <n v="0"/>
    <n v="0"/>
    <n v="0"/>
    <n v="0"/>
    <n v="0"/>
    <n v="0"/>
    <n v="0"/>
    <n v="0"/>
    <s v="FALSE"/>
    <x v="1"/>
    <x v="150"/>
    <x v="28"/>
    <n v="14"/>
    <n v="4.17"/>
    <n v="5"/>
    <n v="4"/>
    <n v="-4"/>
    <n v="0"/>
    <n v="0"/>
    <n v="0"/>
    <n v="0"/>
    <n v="0"/>
    <n v="0"/>
    <n v="0"/>
    <n v="0"/>
    <n v="0"/>
  </r>
  <r>
    <x v="1"/>
    <x v="7"/>
    <x v="0"/>
    <x v="143"/>
    <x v="0"/>
    <n v="90"/>
    <n v="4.5"/>
    <s v="home"/>
    <s v="1. FSV Mainz 05"/>
    <s v="3"/>
    <s v="3"/>
    <n v="0"/>
    <n v="0"/>
    <n v="0"/>
    <n v="0"/>
    <n v="0"/>
    <n v="1"/>
    <n v="0"/>
    <n v="0"/>
    <s v="FALSE"/>
    <x v="1"/>
    <x v="141"/>
    <x v="20"/>
    <n v="61"/>
    <n v="3.35"/>
    <n v="5"/>
    <n v="4"/>
    <n v="-4"/>
    <n v="0"/>
    <n v="0"/>
    <n v="0"/>
    <n v="0"/>
    <n v="0"/>
    <n v="0"/>
    <n v="0"/>
    <n v="0"/>
    <n v="0"/>
  </r>
  <r>
    <x v="1"/>
    <x v="7"/>
    <x v="0"/>
    <x v="151"/>
    <x v="0"/>
    <n v="90"/>
    <n v="4.5"/>
    <s v="home"/>
    <s v="1. FSV Mainz 05"/>
    <s v="3"/>
    <s v="3"/>
    <n v="0"/>
    <n v="0"/>
    <n v="0"/>
    <n v="0"/>
    <n v="0"/>
    <n v="0"/>
    <n v="0"/>
    <n v="0"/>
    <s v="FALSE"/>
    <x v="1"/>
    <x v="149"/>
    <x v="7"/>
    <n v="69"/>
    <n v="3.5"/>
    <n v="5"/>
    <n v="4"/>
    <n v="-4"/>
    <n v="0"/>
    <n v="0"/>
    <n v="0"/>
    <n v="0"/>
    <n v="0"/>
    <n v="0"/>
    <n v="0"/>
    <n v="0"/>
    <n v="0"/>
  </r>
  <r>
    <x v="1"/>
    <x v="7"/>
    <x v="0"/>
    <x v="147"/>
    <x v="0"/>
    <n v="90"/>
    <n v="3.5"/>
    <s v="home"/>
    <s v="1. FSV Mainz 05"/>
    <s v="3"/>
    <s v="3"/>
    <n v="0"/>
    <n v="0"/>
    <n v="0"/>
    <n v="0"/>
    <n v="0"/>
    <n v="1"/>
    <n v="0"/>
    <n v="0"/>
    <s v="FALSE"/>
    <x v="2"/>
    <x v="145"/>
    <x v="4"/>
    <n v="59"/>
    <n v="3.5"/>
    <n v="4"/>
    <n v="4"/>
    <n v="0"/>
    <n v="0"/>
    <n v="0"/>
    <n v="0"/>
    <n v="0"/>
    <n v="0"/>
    <n v="0"/>
    <n v="0"/>
    <n v="0"/>
    <n v="4"/>
  </r>
  <r>
    <x v="1"/>
    <x v="7"/>
    <x v="0"/>
    <x v="142"/>
    <x v="0"/>
    <n v="90"/>
    <n v="3"/>
    <s v="home"/>
    <s v="1. FSV Mainz 05"/>
    <s v="3"/>
    <s v="3"/>
    <n v="0"/>
    <n v="0"/>
    <n v="0"/>
    <n v="0"/>
    <n v="0"/>
    <n v="0"/>
    <n v="0"/>
    <n v="0"/>
    <s v="FALSE"/>
    <x v="2"/>
    <x v="140"/>
    <x v="21"/>
    <n v="78"/>
    <n v="3.23"/>
    <n v="4"/>
    <n v="4"/>
    <n v="2"/>
    <n v="0"/>
    <n v="0"/>
    <n v="0"/>
    <n v="0"/>
    <n v="0"/>
    <n v="0"/>
    <n v="0"/>
    <n v="0"/>
    <n v="6"/>
  </r>
  <r>
    <x v="1"/>
    <x v="7"/>
    <x v="0"/>
    <x v="144"/>
    <x v="0"/>
    <n v="74"/>
    <n v="2.5"/>
    <s v="home"/>
    <s v="1. FSV Mainz 05"/>
    <s v="3"/>
    <s v="3"/>
    <n v="1"/>
    <n v="0"/>
    <n v="0"/>
    <n v="0"/>
    <n v="0"/>
    <n v="0"/>
    <n v="0"/>
    <n v="0"/>
    <s v="FALSE"/>
    <x v="3"/>
    <x v="142"/>
    <x v="0"/>
    <n v="51"/>
    <n v="3.25"/>
    <n v="3"/>
    <n v="4"/>
    <n v="4"/>
    <n v="3"/>
    <n v="0"/>
    <n v="0"/>
    <n v="0"/>
    <n v="0"/>
    <n v="0"/>
    <n v="0"/>
    <n v="0"/>
    <n v="11"/>
  </r>
  <r>
    <x v="1"/>
    <x v="7"/>
    <x v="0"/>
    <x v="149"/>
    <x v="0"/>
    <n v="46"/>
    <n v="3"/>
    <s v="home"/>
    <s v="1. FSV Mainz 05"/>
    <s v="3"/>
    <s v="3"/>
    <n v="0"/>
    <n v="0"/>
    <n v="1"/>
    <n v="0"/>
    <n v="0"/>
    <n v="0"/>
    <n v="0"/>
    <n v="0"/>
    <s v="FALSE"/>
    <x v="2"/>
    <x v="147"/>
    <x v="24"/>
    <n v="59"/>
    <n v="3.41"/>
    <n v="4"/>
    <n v="4"/>
    <n v="2"/>
    <n v="0"/>
    <n v="0"/>
    <n v="2"/>
    <n v="0"/>
    <n v="0"/>
    <n v="0"/>
    <n v="0"/>
    <n v="0"/>
    <n v="8"/>
  </r>
  <r>
    <x v="1"/>
    <x v="7"/>
    <x v="0"/>
    <x v="146"/>
    <x v="0"/>
    <n v="90"/>
    <n v="2.5"/>
    <s v="home"/>
    <s v="1. FSV Mainz 05"/>
    <s v="3"/>
    <s v="3"/>
    <n v="1"/>
    <n v="0"/>
    <n v="0"/>
    <n v="0"/>
    <n v="0"/>
    <n v="1"/>
    <n v="0"/>
    <n v="0"/>
    <s v="FALSE"/>
    <x v="2"/>
    <x v="144"/>
    <x v="7"/>
    <n v="101"/>
    <n v="3.04"/>
    <n v="4"/>
    <n v="4"/>
    <n v="4"/>
    <n v="4"/>
    <n v="0"/>
    <n v="0"/>
    <n v="0"/>
    <n v="0"/>
    <n v="0"/>
    <n v="0"/>
    <n v="0"/>
    <n v="12"/>
  </r>
  <r>
    <x v="1"/>
    <x v="7"/>
    <x v="0"/>
    <x v="148"/>
    <x v="0"/>
    <n v="74"/>
    <n v="3"/>
    <s v="home"/>
    <s v="1. FSV Mainz 05"/>
    <s v="3"/>
    <s v="3"/>
    <n v="0"/>
    <n v="0"/>
    <n v="0"/>
    <n v="0"/>
    <n v="0"/>
    <n v="0"/>
    <n v="0"/>
    <n v="0"/>
    <s v="FALSE"/>
    <x v="3"/>
    <x v="146"/>
    <x v="15"/>
    <n v="53"/>
    <n v="3.39"/>
    <n v="3"/>
    <n v="4"/>
    <n v="2"/>
    <n v="0"/>
    <n v="0"/>
    <n v="0"/>
    <n v="0"/>
    <n v="0"/>
    <n v="0"/>
    <n v="0"/>
    <n v="0"/>
    <n v="6"/>
  </r>
  <r>
    <x v="1"/>
    <x v="7"/>
    <x v="1"/>
    <x v="154"/>
    <x v="14"/>
    <n v="90"/>
    <n v="2.5"/>
    <s v="home"/>
    <s v="1. FSV Mainz 05"/>
    <s v="3"/>
    <s v="3"/>
    <n v="1"/>
    <n v="0"/>
    <n v="0"/>
    <n v="0"/>
    <n v="0"/>
    <n v="0"/>
    <n v="0"/>
    <n v="0"/>
    <s v="FALSE"/>
    <x v="2"/>
    <x v="152"/>
    <x v="5"/>
    <n v="36"/>
    <n v="3.95"/>
    <n v="4"/>
    <n v="2"/>
    <n v="4"/>
    <n v="4"/>
    <n v="0"/>
    <n v="0"/>
    <n v="0"/>
    <n v="0"/>
    <n v="0"/>
    <n v="0"/>
    <n v="0"/>
    <n v="10"/>
  </r>
  <r>
    <x v="1"/>
    <x v="7"/>
    <x v="1"/>
    <x v="364"/>
    <x v="14"/>
    <n v="90"/>
    <n v="4"/>
    <s v="home"/>
    <s v="1. FSV Mainz 05"/>
    <s v="3"/>
    <s v="3"/>
    <n v="0"/>
    <n v="0"/>
    <n v="0"/>
    <n v="0"/>
    <n v="0"/>
    <n v="1"/>
    <n v="0"/>
    <n v="0"/>
    <s v="FALSE"/>
    <x v="1"/>
    <x v="354"/>
    <x v="5"/>
    <n v="39"/>
    <n v="3.86"/>
    <n v="5"/>
    <n v="2"/>
    <n v="-2"/>
    <n v="0"/>
    <n v="0"/>
    <n v="0"/>
    <n v="0"/>
    <n v="0"/>
    <n v="0"/>
    <n v="0"/>
    <n v="0"/>
    <n v="0"/>
  </r>
  <r>
    <x v="1"/>
    <x v="7"/>
    <x v="1"/>
    <x v="150"/>
    <x v="34"/>
    <n v="90"/>
    <e v="#N/A"/>
    <s v="home"/>
    <s v="1. FSV Mainz 05"/>
    <s v="3"/>
    <s v="3"/>
    <n v="0"/>
    <n v="0"/>
    <n v="0"/>
    <n v="0"/>
    <n v="0"/>
    <n v="0"/>
    <n v="0"/>
    <n v="0"/>
    <s v="FALSE"/>
    <x v="3"/>
    <x v="148"/>
    <x v="31"/>
    <n v="73"/>
    <n v="3.65"/>
    <n v="3"/>
    <n v="2"/>
    <e v="#N/A"/>
    <n v="0"/>
    <n v="0"/>
    <n v="0"/>
    <n v="0"/>
    <n v="0"/>
    <n v="0"/>
    <n v="0"/>
    <n v="0"/>
    <n v="2"/>
  </r>
  <r>
    <x v="1"/>
    <x v="7"/>
    <x v="1"/>
    <x v="365"/>
    <x v="34"/>
    <n v="90"/>
    <e v="#N/A"/>
    <s v="home"/>
    <s v="1. FSV Mainz 05"/>
    <s v="3"/>
    <s v="3"/>
    <n v="0"/>
    <n v="0"/>
    <n v="0"/>
    <n v="0"/>
    <n v="0"/>
    <n v="0"/>
    <n v="0"/>
    <n v="0"/>
    <s v="FALSE"/>
    <x v="3"/>
    <x v="355"/>
    <x v="8"/>
    <n v="29"/>
    <n v="3.88"/>
    <n v="3"/>
    <n v="2"/>
    <e v="#N/A"/>
    <n v="0"/>
    <n v="0"/>
    <n v="0"/>
    <n v="0"/>
    <n v="0"/>
    <n v="0"/>
    <n v="0"/>
    <n v="0"/>
    <n v="2"/>
  </r>
  <r>
    <x v="1"/>
    <x v="7"/>
    <x v="1"/>
    <x v="157"/>
    <x v="2"/>
    <n v="90"/>
    <e v="#N/A"/>
    <s v="home"/>
    <s v="1. FSV Mainz 05"/>
    <s v="3"/>
    <s v="3"/>
    <n v="0"/>
    <n v="0"/>
    <n v="0"/>
    <n v="0"/>
    <n v="0"/>
    <n v="0"/>
    <n v="0"/>
    <n v="0"/>
    <s v="FALSE"/>
    <x v="1"/>
    <x v="155"/>
    <x v="2"/>
    <n v="14"/>
    <n v="4.25"/>
    <n v="5"/>
    <n v="2"/>
    <e v="#N/A"/>
    <n v="0"/>
    <n v="0"/>
    <n v="0"/>
    <n v="0"/>
    <n v="0"/>
    <n v="0"/>
    <n v="0"/>
    <n v="0"/>
    <n v="2"/>
  </r>
  <r>
    <x v="1"/>
    <x v="7"/>
    <x v="2"/>
    <x v="156"/>
    <x v="3"/>
    <e v="#N/A"/>
    <e v="#N/A"/>
    <s v="home"/>
    <s v="1. FSV Mainz 05"/>
    <s v="3"/>
    <s v="3"/>
    <n v="0"/>
    <n v="0"/>
    <n v="0"/>
    <n v="0"/>
    <n v="0"/>
    <n v="0"/>
    <n v="0"/>
    <n v="0"/>
    <s v="FALSE"/>
    <x v="0"/>
    <x v="154"/>
    <x v="26"/>
    <n v="0"/>
    <n v="0"/>
    <n v="6"/>
    <n v="0"/>
    <e v="#N/A"/>
    <n v="0"/>
    <n v="0"/>
    <n v="0"/>
    <n v="0"/>
    <n v="0"/>
    <n v="0"/>
    <n v="0"/>
    <n v="0"/>
    <n v="0"/>
  </r>
  <r>
    <x v="1"/>
    <x v="7"/>
    <x v="2"/>
    <x v="145"/>
    <x v="3"/>
    <e v="#N/A"/>
    <e v="#N/A"/>
    <s v="home"/>
    <s v="1. FSV Mainz 05"/>
    <s v="3"/>
    <s v="3"/>
    <n v="0"/>
    <n v="0"/>
    <n v="0"/>
    <n v="0"/>
    <n v="0"/>
    <n v="0"/>
    <n v="0"/>
    <n v="0"/>
    <s v="FALSE"/>
    <x v="1"/>
    <x v="143"/>
    <x v="12"/>
    <n v="0"/>
    <n v="4.5"/>
    <n v="5"/>
    <n v="0"/>
    <e v="#N/A"/>
    <n v="0"/>
    <n v="0"/>
    <n v="0"/>
    <n v="0"/>
    <n v="0"/>
    <n v="0"/>
    <n v="0"/>
    <n v="0"/>
    <n v="0"/>
  </r>
  <r>
    <x v="1"/>
    <x v="7"/>
    <x v="2"/>
    <x v="153"/>
    <x v="3"/>
    <e v="#N/A"/>
    <e v="#N/A"/>
    <s v="home"/>
    <s v="1. FSV Mainz 05"/>
    <s v="3"/>
    <s v="3"/>
    <n v="0"/>
    <n v="0"/>
    <n v="0"/>
    <n v="0"/>
    <n v="0"/>
    <n v="0"/>
    <n v="0"/>
    <n v="0"/>
    <s v="FALSE"/>
    <x v="3"/>
    <x v="151"/>
    <x v="10"/>
    <n v="7"/>
    <n v="4.25"/>
    <n v="3"/>
    <n v="0"/>
    <e v="#N/A"/>
    <n v="0"/>
    <n v="0"/>
    <n v="0"/>
    <n v="0"/>
    <n v="0"/>
    <n v="0"/>
    <n v="0"/>
    <n v="0"/>
    <n v="0"/>
  </r>
  <r>
    <x v="1"/>
    <x v="7"/>
    <x v="2"/>
    <x v="155"/>
    <x v="3"/>
    <e v="#N/A"/>
    <e v="#N/A"/>
    <s v="home"/>
    <s v="1. FSV Mainz 05"/>
    <s v="3"/>
    <s v="3"/>
    <n v="0"/>
    <n v="0"/>
    <n v="0"/>
    <n v="0"/>
    <n v="0"/>
    <n v="0"/>
    <n v="0"/>
    <n v="0"/>
    <s v="FALSE"/>
    <x v="3"/>
    <x v="153"/>
    <x v="12"/>
    <n v="60"/>
    <n v="2.63"/>
    <n v="3"/>
    <n v="0"/>
    <e v="#N/A"/>
    <n v="0"/>
    <n v="0"/>
    <n v="0"/>
    <n v="0"/>
    <n v="0"/>
    <n v="0"/>
    <n v="0"/>
    <n v="0"/>
    <n v="0"/>
  </r>
  <r>
    <x v="1"/>
    <x v="10"/>
    <x v="0"/>
    <x v="200"/>
    <x v="0"/>
    <n v="90"/>
    <n v="2"/>
    <s v="away"/>
    <s v="VfB Stuttgart"/>
    <s v="3"/>
    <s v="3"/>
    <n v="0"/>
    <n v="0"/>
    <n v="0"/>
    <n v="0"/>
    <n v="0"/>
    <n v="0"/>
    <n v="0"/>
    <n v="0"/>
    <s v="FALSE"/>
    <x v="0"/>
    <x v="196"/>
    <x v="3"/>
    <n v="121"/>
    <n v="2.67"/>
    <n v="6"/>
    <n v="4"/>
    <n v="6"/>
    <n v="0"/>
    <n v="0"/>
    <n v="0"/>
    <n v="0"/>
    <n v="0"/>
    <n v="0"/>
    <n v="0"/>
    <n v="0"/>
    <n v="10"/>
  </r>
  <r>
    <x v="1"/>
    <x v="10"/>
    <x v="0"/>
    <x v="201"/>
    <x v="0"/>
    <n v="90"/>
    <n v="4.5"/>
    <s v="away"/>
    <s v="VfB Stuttgart"/>
    <s v="3"/>
    <s v="3"/>
    <n v="0"/>
    <n v="0"/>
    <n v="0"/>
    <n v="0"/>
    <n v="0"/>
    <n v="0"/>
    <n v="0"/>
    <n v="0"/>
    <s v="FALSE"/>
    <x v="1"/>
    <x v="197"/>
    <x v="2"/>
    <n v="73"/>
    <n v="3.25"/>
    <n v="5"/>
    <n v="4"/>
    <n v="-4"/>
    <n v="0"/>
    <n v="0"/>
    <n v="0"/>
    <n v="0"/>
    <n v="0"/>
    <n v="0"/>
    <n v="0"/>
    <n v="0"/>
    <n v="0"/>
  </r>
  <r>
    <x v="1"/>
    <x v="10"/>
    <x v="0"/>
    <x v="211"/>
    <x v="0"/>
    <n v="46"/>
    <n v="5"/>
    <s v="away"/>
    <s v="VfB Stuttgart"/>
    <s v="3"/>
    <s v="3"/>
    <n v="0"/>
    <n v="0"/>
    <n v="0"/>
    <n v="0"/>
    <n v="0"/>
    <n v="0"/>
    <n v="0"/>
    <n v="0"/>
    <s v="FALSE"/>
    <x v="1"/>
    <x v="207"/>
    <x v="10"/>
    <n v="45"/>
    <n v="3.4"/>
    <n v="5"/>
    <n v="4"/>
    <n v="-6"/>
    <n v="0"/>
    <n v="0"/>
    <n v="0"/>
    <n v="0"/>
    <n v="0"/>
    <n v="0"/>
    <n v="0"/>
    <n v="0"/>
    <n v="-2"/>
  </r>
  <r>
    <x v="1"/>
    <x v="10"/>
    <x v="0"/>
    <x v="203"/>
    <x v="0"/>
    <n v="90"/>
    <n v="3.5"/>
    <s v="away"/>
    <s v="VfB Stuttgart"/>
    <s v="3"/>
    <s v="3"/>
    <n v="0"/>
    <n v="0"/>
    <n v="1"/>
    <n v="0"/>
    <n v="0"/>
    <n v="0"/>
    <n v="0"/>
    <n v="0"/>
    <s v="FALSE"/>
    <x v="1"/>
    <x v="199"/>
    <x v="20"/>
    <n v="13"/>
    <n v="3.8"/>
    <n v="5"/>
    <n v="4"/>
    <n v="0"/>
    <n v="0"/>
    <n v="0"/>
    <n v="2"/>
    <n v="0"/>
    <n v="0"/>
    <n v="0"/>
    <n v="0"/>
    <n v="0"/>
    <n v="6"/>
  </r>
  <r>
    <x v="1"/>
    <x v="10"/>
    <x v="0"/>
    <x v="204"/>
    <x v="0"/>
    <n v="73"/>
    <n v="4.5"/>
    <s v="away"/>
    <s v="VfB Stuttgart"/>
    <s v="3"/>
    <s v="3"/>
    <n v="0"/>
    <n v="0"/>
    <n v="0"/>
    <n v="0"/>
    <n v="0"/>
    <n v="0"/>
    <n v="0"/>
    <n v="0"/>
    <s v="FALSE"/>
    <x v="1"/>
    <x v="200"/>
    <x v="2"/>
    <n v="70"/>
    <n v="3.43"/>
    <n v="5"/>
    <n v="4"/>
    <n v="-4"/>
    <n v="0"/>
    <n v="0"/>
    <n v="0"/>
    <n v="0"/>
    <n v="0"/>
    <n v="0"/>
    <n v="0"/>
    <n v="0"/>
    <n v="0"/>
  </r>
  <r>
    <x v="1"/>
    <x v="10"/>
    <x v="0"/>
    <x v="205"/>
    <x v="0"/>
    <n v="90"/>
    <n v="3.5"/>
    <s v="away"/>
    <s v="VfB Stuttgart"/>
    <s v="3"/>
    <s v="3"/>
    <n v="0"/>
    <n v="0"/>
    <n v="0"/>
    <n v="0"/>
    <n v="0"/>
    <n v="0"/>
    <n v="0"/>
    <n v="0"/>
    <s v="FALSE"/>
    <x v="2"/>
    <x v="201"/>
    <x v="12"/>
    <n v="76"/>
    <n v="3.23"/>
    <n v="4"/>
    <n v="4"/>
    <n v="0"/>
    <n v="0"/>
    <n v="0"/>
    <n v="0"/>
    <n v="0"/>
    <n v="0"/>
    <n v="0"/>
    <n v="0"/>
    <n v="0"/>
    <n v="4"/>
  </r>
  <r>
    <x v="1"/>
    <x v="10"/>
    <x v="0"/>
    <x v="206"/>
    <x v="0"/>
    <n v="87"/>
    <n v="2.5"/>
    <s v="away"/>
    <s v="VfB Stuttgart"/>
    <s v="3"/>
    <s v="3"/>
    <n v="0"/>
    <n v="1"/>
    <n v="0"/>
    <n v="0"/>
    <n v="0"/>
    <n v="0"/>
    <n v="0"/>
    <n v="0"/>
    <s v="FALSE"/>
    <x v="2"/>
    <x v="202"/>
    <x v="7"/>
    <n v="90"/>
    <n v="3.07"/>
    <n v="4"/>
    <n v="4"/>
    <n v="4"/>
    <n v="0"/>
    <n v="4"/>
    <n v="0"/>
    <n v="0"/>
    <n v="0"/>
    <n v="0"/>
    <n v="0"/>
    <n v="0"/>
    <n v="12"/>
  </r>
  <r>
    <x v="1"/>
    <x v="10"/>
    <x v="0"/>
    <x v="207"/>
    <x v="0"/>
    <n v="90"/>
    <n v="3"/>
    <s v="away"/>
    <s v="VfB Stuttgart"/>
    <s v="3"/>
    <s v="3"/>
    <n v="0"/>
    <n v="0"/>
    <n v="0"/>
    <n v="0"/>
    <n v="0"/>
    <n v="0"/>
    <n v="0"/>
    <n v="0"/>
    <s v="FALSE"/>
    <x v="1"/>
    <x v="203"/>
    <x v="12"/>
    <n v="86"/>
    <n v="3.2"/>
    <n v="5"/>
    <n v="4"/>
    <n v="2"/>
    <n v="0"/>
    <n v="0"/>
    <n v="0"/>
    <n v="0"/>
    <n v="0"/>
    <n v="0"/>
    <n v="0"/>
    <n v="0"/>
    <n v="6"/>
  </r>
  <r>
    <x v="1"/>
    <x v="10"/>
    <x v="0"/>
    <x v="366"/>
    <x v="0"/>
    <n v="64"/>
    <n v="4"/>
    <s v="away"/>
    <s v="VfB Stuttgart"/>
    <s v="3"/>
    <s v="3"/>
    <n v="0"/>
    <n v="0"/>
    <n v="0"/>
    <n v="0"/>
    <n v="0"/>
    <n v="0"/>
    <n v="0"/>
    <n v="0"/>
    <s v="FALSE"/>
    <x v="2"/>
    <x v="356"/>
    <x v="2"/>
    <n v="28"/>
    <n v="4"/>
    <n v="4"/>
    <n v="4"/>
    <n v="-2"/>
    <n v="0"/>
    <n v="0"/>
    <n v="0"/>
    <n v="0"/>
    <n v="0"/>
    <n v="0"/>
    <n v="0"/>
    <n v="0"/>
    <n v="2"/>
  </r>
  <r>
    <x v="1"/>
    <x v="10"/>
    <x v="0"/>
    <x v="209"/>
    <x v="0"/>
    <n v="87"/>
    <n v="3"/>
    <s v="away"/>
    <s v="VfB Stuttgart"/>
    <s v="3"/>
    <s v="3"/>
    <n v="0"/>
    <n v="0"/>
    <n v="0"/>
    <n v="0"/>
    <n v="0"/>
    <n v="0"/>
    <n v="0"/>
    <n v="0"/>
    <s v="FALSE"/>
    <x v="2"/>
    <x v="205"/>
    <x v="3"/>
    <n v="100"/>
    <n v="3.29"/>
    <n v="4"/>
    <n v="4"/>
    <n v="2"/>
    <n v="0"/>
    <n v="0"/>
    <n v="0"/>
    <n v="0"/>
    <n v="0"/>
    <n v="0"/>
    <n v="0"/>
    <n v="0"/>
    <n v="6"/>
  </r>
  <r>
    <x v="1"/>
    <x v="10"/>
    <x v="0"/>
    <x v="210"/>
    <x v="0"/>
    <n v="90"/>
    <n v="2"/>
    <s v="away"/>
    <s v="VfB Stuttgart"/>
    <s v="3"/>
    <s v="3"/>
    <n v="1"/>
    <n v="0"/>
    <n v="0"/>
    <n v="1"/>
    <n v="0"/>
    <n v="0"/>
    <n v="0"/>
    <n v="0"/>
    <s v="TRUE"/>
    <x v="3"/>
    <x v="206"/>
    <x v="9"/>
    <n v="128"/>
    <n v="2.96"/>
    <n v="3"/>
    <n v="4"/>
    <n v="6"/>
    <n v="3"/>
    <n v="0"/>
    <n v="0"/>
    <n v="2"/>
    <n v="0"/>
    <n v="0"/>
    <n v="3"/>
    <n v="0"/>
    <n v="18"/>
  </r>
  <r>
    <x v="1"/>
    <x v="10"/>
    <x v="1"/>
    <x v="202"/>
    <x v="14"/>
    <n v="90"/>
    <n v="3"/>
    <s v="away"/>
    <s v="VfB Stuttgart"/>
    <s v="3"/>
    <s v="3"/>
    <n v="1"/>
    <n v="0"/>
    <n v="0"/>
    <n v="0"/>
    <n v="0"/>
    <n v="0"/>
    <n v="0"/>
    <n v="0"/>
    <s v="FALSE"/>
    <x v="1"/>
    <x v="198"/>
    <x v="1"/>
    <n v="39"/>
    <n v="3.38"/>
    <n v="5"/>
    <n v="2"/>
    <n v="2"/>
    <n v="5"/>
    <n v="0"/>
    <n v="0"/>
    <n v="0"/>
    <n v="0"/>
    <n v="0"/>
    <n v="0"/>
    <n v="0"/>
    <n v="9"/>
  </r>
  <r>
    <x v="1"/>
    <x v="10"/>
    <x v="1"/>
    <x v="212"/>
    <x v="35"/>
    <n v="90"/>
    <n v="4"/>
    <s v="away"/>
    <s v="VfB Stuttgart"/>
    <s v="3"/>
    <s v="3"/>
    <n v="0"/>
    <n v="0"/>
    <n v="0"/>
    <n v="0"/>
    <n v="0"/>
    <n v="0"/>
    <n v="0"/>
    <n v="0"/>
    <s v="FALSE"/>
    <x v="3"/>
    <x v="208"/>
    <x v="6"/>
    <n v="38"/>
    <n v="3.7"/>
    <n v="3"/>
    <n v="2"/>
    <n v="-2"/>
    <n v="0"/>
    <n v="0"/>
    <n v="0"/>
    <n v="0"/>
    <n v="0"/>
    <n v="0"/>
    <n v="0"/>
    <n v="0"/>
    <n v="0"/>
  </r>
  <r>
    <x v="1"/>
    <x v="10"/>
    <x v="1"/>
    <x v="367"/>
    <x v="17"/>
    <n v="90"/>
    <e v="#N/A"/>
    <s v="away"/>
    <s v="VfB Stuttgart"/>
    <s v="3"/>
    <s v="3"/>
    <n v="0"/>
    <n v="0"/>
    <n v="1"/>
    <n v="0"/>
    <n v="0"/>
    <n v="1"/>
    <n v="0"/>
    <n v="0"/>
    <s v="FALSE"/>
    <x v="1"/>
    <x v="357"/>
    <x v="12"/>
    <n v="22"/>
    <n v="5"/>
    <n v="5"/>
    <n v="2"/>
    <e v="#N/A"/>
    <n v="0"/>
    <n v="0"/>
    <n v="2"/>
    <n v="0"/>
    <n v="0"/>
    <n v="0"/>
    <n v="0"/>
    <n v="0"/>
    <n v="4"/>
  </r>
  <r>
    <x v="1"/>
    <x v="10"/>
    <x v="1"/>
    <x v="218"/>
    <x v="36"/>
    <n v="90"/>
    <e v="#N/A"/>
    <s v="away"/>
    <s v="VfB Stuttgart"/>
    <s v="3"/>
    <s v="3"/>
    <n v="0"/>
    <n v="0"/>
    <n v="0"/>
    <n v="0"/>
    <n v="0"/>
    <n v="0"/>
    <n v="0"/>
    <n v="0"/>
    <s v="FALSE"/>
    <x v="2"/>
    <x v="214"/>
    <x v="27"/>
    <n v="10"/>
    <n v="3"/>
    <n v="4"/>
    <n v="2"/>
    <e v="#N/A"/>
    <n v="0"/>
    <n v="0"/>
    <n v="0"/>
    <n v="0"/>
    <n v="0"/>
    <n v="0"/>
    <n v="0"/>
    <n v="0"/>
    <n v="2"/>
  </r>
  <r>
    <x v="1"/>
    <x v="10"/>
    <x v="1"/>
    <x v="217"/>
    <x v="36"/>
    <n v="90"/>
    <e v="#N/A"/>
    <s v="away"/>
    <s v="VfB Stuttgart"/>
    <s v="3"/>
    <s v="3"/>
    <n v="0"/>
    <n v="0"/>
    <n v="0"/>
    <n v="0"/>
    <n v="0"/>
    <n v="0"/>
    <n v="0"/>
    <n v="0"/>
    <s v="FALSE"/>
    <x v="1"/>
    <x v="213"/>
    <x v="1"/>
    <n v="12"/>
    <n v="3"/>
    <n v="5"/>
    <n v="2"/>
    <e v="#N/A"/>
    <n v="0"/>
    <n v="0"/>
    <n v="0"/>
    <n v="0"/>
    <n v="0"/>
    <n v="0"/>
    <n v="0"/>
    <n v="0"/>
    <n v="2"/>
  </r>
  <r>
    <x v="1"/>
    <x v="10"/>
    <x v="2"/>
    <x v="215"/>
    <x v="3"/>
    <e v="#N/A"/>
    <e v="#N/A"/>
    <s v="away"/>
    <s v="VfB Stuttgart"/>
    <s v="3"/>
    <s v="3"/>
    <n v="0"/>
    <n v="0"/>
    <n v="0"/>
    <n v="0"/>
    <n v="0"/>
    <n v="1"/>
    <n v="0"/>
    <n v="0"/>
    <s v="FALSE"/>
    <x v="0"/>
    <x v="211"/>
    <x v="28"/>
    <n v="0"/>
    <n v="0"/>
    <n v="6"/>
    <n v="0"/>
    <e v="#N/A"/>
    <n v="0"/>
    <n v="0"/>
    <n v="0"/>
    <n v="0"/>
    <n v="0"/>
    <n v="0"/>
    <n v="0"/>
    <n v="0"/>
    <n v="0"/>
  </r>
  <r>
    <x v="1"/>
    <x v="10"/>
    <x v="2"/>
    <x v="216"/>
    <x v="3"/>
    <e v="#N/A"/>
    <e v="#N/A"/>
    <s v="away"/>
    <s v="VfB Stuttgart"/>
    <s v="3"/>
    <s v="3"/>
    <n v="0"/>
    <n v="0"/>
    <n v="0"/>
    <n v="0"/>
    <n v="0"/>
    <n v="0"/>
    <n v="0"/>
    <n v="0"/>
    <s v="FALSE"/>
    <x v="1"/>
    <x v="212"/>
    <x v="27"/>
    <n v="36"/>
    <n v="3"/>
    <n v="5"/>
    <n v="0"/>
    <e v="#N/A"/>
    <n v="0"/>
    <n v="0"/>
    <n v="0"/>
    <n v="0"/>
    <n v="0"/>
    <n v="0"/>
    <n v="0"/>
    <n v="0"/>
    <n v="0"/>
  </r>
  <r>
    <x v="1"/>
    <x v="10"/>
    <x v="2"/>
    <x v="214"/>
    <x v="3"/>
    <e v="#N/A"/>
    <e v="#N/A"/>
    <s v="away"/>
    <s v="VfB Stuttgart"/>
    <s v="3"/>
    <s v="3"/>
    <n v="0"/>
    <n v="0"/>
    <n v="0"/>
    <n v="0"/>
    <n v="0"/>
    <n v="0"/>
    <n v="0"/>
    <n v="0"/>
    <s v="FALSE"/>
    <x v="2"/>
    <x v="210"/>
    <x v="12"/>
    <n v="103"/>
    <n v="2.65"/>
    <n v="4"/>
    <n v="0"/>
    <e v="#N/A"/>
    <n v="0"/>
    <n v="0"/>
    <n v="0"/>
    <n v="0"/>
    <n v="0"/>
    <n v="0"/>
    <n v="0"/>
    <n v="0"/>
    <n v="0"/>
  </r>
  <r>
    <x v="1"/>
    <x v="10"/>
    <x v="2"/>
    <x v="208"/>
    <x v="3"/>
    <e v="#N/A"/>
    <e v="#N/A"/>
    <s v="away"/>
    <s v="VfB Stuttgart"/>
    <s v="3"/>
    <s v="3"/>
    <n v="0"/>
    <n v="0"/>
    <n v="0"/>
    <n v="0"/>
    <n v="0"/>
    <n v="0"/>
    <n v="0"/>
    <n v="0"/>
    <s v="FALSE"/>
    <x v="3"/>
    <x v="204"/>
    <x v="29"/>
    <n v="14"/>
    <n v="3.5"/>
    <n v="3"/>
    <n v="0"/>
    <e v="#N/A"/>
    <n v="0"/>
    <n v="0"/>
    <n v="0"/>
    <n v="0"/>
    <n v="0"/>
    <n v="0"/>
    <n v="0"/>
    <n v="0"/>
    <n v="0"/>
  </r>
  <r>
    <x v="1"/>
    <x v="13"/>
    <x v="0"/>
    <x v="260"/>
    <x v="0"/>
    <n v="90"/>
    <n v="3.5"/>
    <s v="home"/>
    <s v="TSG Hoffenheim"/>
    <s v="3"/>
    <s v="1"/>
    <n v="0"/>
    <n v="0"/>
    <n v="0"/>
    <n v="0"/>
    <n v="0"/>
    <n v="0"/>
    <n v="0"/>
    <n v="0"/>
    <s v="FALSE"/>
    <x v="0"/>
    <x v="252"/>
    <x v="20"/>
    <n v="62"/>
    <n v="3.18"/>
    <n v="6"/>
    <n v="4"/>
    <n v="0"/>
    <n v="0"/>
    <n v="0"/>
    <n v="0"/>
    <n v="0"/>
    <n v="0"/>
    <n v="0"/>
    <n v="0"/>
    <n v="0"/>
    <n v="4"/>
  </r>
  <r>
    <x v="1"/>
    <x v="13"/>
    <x v="0"/>
    <x v="262"/>
    <x v="0"/>
    <n v="90"/>
    <n v="3"/>
    <s v="home"/>
    <s v="TSG Hoffenheim"/>
    <s v="3"/>
    <s v="1"/>
    <n v="0"/>
    <n v="0"/>
    <n v="0"/>
    <n v="0"/>
    <n v="0"/>
    <n v="0"/>
    <n v="0"/>
    <n v="0"/>
    <s v="FALSE"/>
    <x v="1"/>
    <x v="254"/>
    <x v="12"/>
    <n v="81"/>
    <n v="3.08"/>
    <n v="5"/>
    <n v="4"/>
    <n v="2"/>
    <n v="0"/>
    <n v="0"/>
    <n v="0"/>
    <n v="0"/>
    <n v="0"/>
    <n v="0"/>
    <n v="0"/>
    <n v="0"/>
    <n v="6"/>
  </r>
  <r>
    <x v="1"/>
    <x v="13"/>
    <x v="0"/>
    <x v="263"/>
    <x v="0"/>
    <n v="90"/>
    <n v="2.5"/>
    <s v="home"/>
    <s v="TSG Hoffenheim"/>
    <s v="3"/>
    <s v="1"/>
    <n v="0"/>
    <n v="0"/>
    <n v="0"/>
    <n v="0"/>
    <n v="0"/>
    <n v="0"/>
    <n v="0"/>
    <n v="0"/>
    <s v="FALSE"/>
    <x v="1"/>
    <x v="255"/>
    <x v="4"/>
    <n v="84"/>
    <n v="3.1"/>
    <n v="5"/>
    <n v="4"/>
    <n v="4"/>
    <n v="0"/>
    <n v="0"/>
    <n v="0"/>
    <n v="0"/>
    <n v="0"/>
    <n v="0"/>
    <n v="0"/>
    <n v="0"/>
    <n v="8"/>
  </r>
  <r>
    <x v="1"/>
    <x v="13"/>
    <x v="0"/>
    <x v="264"/>
    <x v="0"/>
    <n v="90"/>
    <n v="3"/>
    <s v="home"/>
    <s v="TSG Hoffenheim"/>
    <s v="3"/>
    <s v="1"/>
    <n v="0"/>
    <n v="0"/>
    <n v="0"/>
    <n v="0"/>
    <n v="0"/>
    <n v="0"/>
    <n v="0"/>
    <n v="0"/>
    <s v="FALSE"/>
    <x v="1"/>
    <x v="256"/>
    <x v="33"/>
    <n v="65"/>
    <n v="3.29"/>
    <n v="5"/>
    <n v="4"/>
    <n v="2"/>
    <n v="0"/>
    <n v="0"/>
    <n v="0"/>
    <n v="0"/>
    <n v="0"/>
    <n v="0"/>
    <n v="0"/>
    <n v="0"/>
    <n v="6"/>
  </r>
  <r>
    <x v="1"/>
    <x v="13"/>
    <x v="0"/>
    <x v="261"/>
    <x v="0"/>
    <n v="90"/>
    <n v="3.5"/>
    <s v="home"/>
    <s v="TSG Hoffenheim"/>
    <s v="3"/>
    <s v="1"/>
    <n v="0"/>
    <n v="0"/>
    <n v="0"/>
    <n v="0"/>
    <n v="0"/>
    <n v="0"/>
    <n v="0"/>
    <n v="0"/>
    <s v="FALSE"/>
    <x v="1"/>
    <x v="253"/>
    <x v="2"/>
    <n v="71"/>
    <n v="3.13"/>
    <n v="5"/>
    <n v="4"/>
    <n v="0"/>
    <n v="0"/>
    <n v="0"/>
    <n v="0"/>
    <n v="0"/>
    <n v="0"/>
    <n v="0"/>
    <n v="0"/>
    <n v="0"/>
    <n v="4"/>
  </r>
  <r>
    <x v="1"/>
    <x v="13"/>
    <x v="0"/>
    <x v="265"/>
    <x v="0"/>
    <n v="90"/>
    <n v="3.5"/>
    <s v="home"/>
    <s v="TSG Hoffenheim"/>
    <s v="3"/>
    <s v="1"/>
    <n v="0"/>
    <n v="0"/>
    <n v="0"/>
    <n v="0"/>
    <n v="0"/>
    <n v="0"/>
    <n v="0"/>
    <n v="0"/>
    <s v="FALSE"/>
    <x v="2"/>
    <x v="257"/>
    <x v="20"/>
    <n v="46"/>
    <n v="3.64"/>
    <n v="4"/>
    <n v="4"/>
    <n v="0"/>
    <n v="0"/>
    <n v="0"/>
    <n v="0"/>
    <n v="0"/>
    <n v="0"/>
    <n v="0"/>
    <n v="0"/>
    <n v="0"/>
    <n v="4"/>
  </r>
  <r>
    <x v="1"/>
    <x v="13"/>
    <x v="0"/>
    <x v="266"/>
    <x v="0"/>
    <n v="90"/>
    <n v="2"/>
    <s v="home"/>
    <s v="TSG Hoffenheim"/>
    <s v="3"/>
    <s v="1"/>
    <n v="1"/>
    <n v="0"/>
    <n v="0"/>
    <n v="0"/>
    <n v="0"/>
    <n v="0"/>
    <n v="0"/>
    <n v="0"/>
    <s v="FALSE"/>
    <x v="2"/>
    <x v="258"/>
    <x v="5"/>
    <n v="66"/>
    <n v="3.33"/>
    <n v="4"/>
    <n v="4"/>
    <n v="6"/>
    <n v="4"/>
    <n v="0"/>
    <n v="0"/>
    <n v="0"/>
    <n v="0"/>
    <n v="0"/>
    <n v="0"/>
    <n v="0"/>
    <n v="14"/>
  </r>
  <r>
    <x v="1"/>
    <x v="13"/>
    <x v="0"/>
    <x v="271"/>
    <x v="0"/>
    <n v="79"/>
    <n v="3"/>
    <s v="home"/>
    <s v="TSG Hoffenheim"/>
    <s v="3"/>
    <s v="1"/>
    <n v="0"/>
    <n v="0"/>
    <n v="0"/>
    <n v="0"/>
    <n v="0"/>
    <n v="0"/>
    <n v="0"/>
    <n v="0"/>
    <s v="FALSE"/>
    <x v="1"/>
    <x v="263"/>
    <x v="10"/>
    <n v="26"/>
    <n v="3.25"/>
    <n v="5"/>
    <n v="4"/>
    <n v="2"/>
    <n v="0"/>
    <n v="0"/>
    <n v="0"/>
    <n v="0"/>
    <n v="0"/>
    <n v="0"/>
    <n v="0"/>
    <n v="0"/>
    <n v="6"/>
  </r>
  <r>
    <x v="1"/>
    <x v="13"/>
    <x v="0"/>
    <x v="267"/>
    <x v="0"/>
    <n v="79"/>
    <n v="2.5"/>
    <s v="home"/>
    <s v="TSG Hoffenheim"/>
    <s v="3"/>
    <s v="1"/>
    <n v="0"/>
    <n v="0"/>
    <n v="1"/>
    <n v="0"/>
    <n v="0"/>
    <n v="0"/>
    <n v="0"/>
    <n v="0"/>
    <s v="FALSE"/>
    <x v="2"/>
    <x v="259"/>
    <x v="8"/>
    <n v="60"/>
    <n v="3.19"/>
    <n v="4"/>
    <n v="4"/>
    <n v="4"/>
    <n v="0"/>
    <n v="0"/>
    <n v="2"/>
    <n v="0"/>
    <n v="0"/>
    <n v="0"/>
    <n v="0"/>
    <n v="0"/>
    <n v="10"/>
  </r>
  <r>
    <x v="1"/>
    <x v="13"/>
    <x v="0"/>
    <x v="269"/>
    <x v="0"/>
    <n v="79"/>
    <n v="1.5"/>
    <s v="home"/>
    <s v="TSG Hoffenheim"/>
    <s v="3"/>
    <s v="1"/>
    <n v="1"/>
    <n v="0"/>
    <n v="1"/>
    <n v="0"/>
    <n v="0"/>
    <n v="0"/>
    <n v="0"/>
    <n v="0"/>
    <s v="FALSE"/>
    <x v="3"/>
    <x v="261"/>
    <x v="7"/>
    <n v="198"/>
    <n v="2.4700000000000002"/>
    <n v="3"/>
    <n v="4"/>
    <n v="8"/>
    <n v="3"/>
    <n v="0"/>
    <n v="2"/>
    <n v="0"/>
    <n v="0"/>
    <n v="0"/>
    <n v="0"/>
    <n v="0"/>
    <n v="17"/>
  </r>
  <r>
    <x v="1"/>
    <x v="13"/>
    <x v="0"/>
    <x v="270"/>
    <x v="0"/>
    <n v="65"/>
    <n v="1.5"/>
    <s v="home"/>
    <s v="TSG Hoffenheim"/>
    <s v="3"/>
    <s v="1"/>
    <n v="1"/>
    <n v="0"/>
    <n v="1"/>
    <n v="0"/>
    <n v="0"/>
    <n v="0"/>
    <n v="0"/>
    <n v="0"/>
    <s v="TRUE"/>
    <x v="3"/>
    <x v="262"/>
    <x v="7"/>
    <n v="101"/>
    <n v="3.23"/>
    <n v="3"/>
    <n v="4"/>
    <n v="8"/>
    <n v="3"/>
    <n v="0"/>
    <n v="2"/>
    <n v="0"/>
    <n v="0"/>
    <n v="0"/>
    <n v="3"/>
    <n v="0"/>
    <n v="20"/>
  </r>
  <r>
    <x v="1"/>
    <x v="13"/>
    <x v="1"/>
    <x v="272"/>
    <x v="4"/>
    <n v="90"/>
    <n v="3"/>
    <s v="home"/>
    <s v="TSG Hoffenheim"/>
    <s v="3"/>
    <s v="1"/>
    <n v="0"/>
    <n v="0"/>
    <n v="0"/>
    <n v="0"/>
    <n v="0"/>
    <n v="0"/>
    <n v="0"/>
    <n v="0"/>
    <s v="FALSE"/>
    <x v="3"/>
    <x v="264"/>
    <x v="5"/>
    <n v="27"/>
    <n v="3.8"/>
    <n v="3"/>
    <n v="2"/>
    <n v="2"/>
    <n v="0"/>
    <n v="0"/>
    <n v="0"/>
    <n v="0"/>
    <n v="0"/>
    <n v="0"/>
    <n v="0"/>
    <n v="0"/>
    <n v="4"/>
  </r>
  <r>
    <x v="1"/>
    <x v="13"/>
    <x v="1"/>
    <x v="268"/>
    <x v="16"/>
    <n v="90"/>
    <e v="#N/A"/>
    <s v="home"/>
    <s v="TSG Hoffenheim"/>
    <s v="3"/>
    <s v="1"/>
    <n v="0"/>
    <n v="0"/>
    <n v="0"/>
    <n v="0"/>
    <n v="0"/>
    <n v="0"/>
    <n v="0"/>
    <n v="0"/>
    <s v="FALSE"/>
    <x v="2"/>
    <x v="260"/>
    <x v="12"/>
    <n v="22"/>
    <n v="4.1100000000000003"/>
    <n v="4"/>
    <n v="2"/>
    <e v="#N/A"/>
    <n v="0"/>
    <n v="0"/>
    <n v="0"/>
    <n v="0"/>
    <n v="0"/>
    <n v="0"/>
    <n v="0"/>
    <n v="0"/>
    <n v="2"/>
  </r>
  <r>
    <x v="1"/>
    <x v="13"/>
    <x v="1"/>
    <x v="275"/>
    <x v="16"/>
    <n v="90"/>
    <e v="#N/A"/>
    <s v="home"/>
    <s v="TSG Hoffenheim"/>
    <s v="3"/>
    <s v="1"/>
    <n v="0"/>
    <n v="0"/>
    <n v="0"/>
    <n v="0"/>
    <n v="0"/>
    <n v="0"/>
    <n v="0"/>
    <n v="0"/>
    <s v="FALSE"/>
    <x v="2"/>
    <x v="267"/>
    <x v="2"/>
    <n v="58"/>
    <n v="3.44"/>
    <n v="4"/>
    <n v="2"/>
    <e v="#N/A"/>
    <n v="0"/>
    <n v="0"/>
    <n v="0"/>
    <n v="0"/>
    <n v="0"/>
    <n v="0"/>
    <n v="0"/>
    <n v="0"/>
    <n v="2"/>
  </r>
  <r>
    <x v="1"/>
    <x v="13"/>
    <x v="1"/>
    <x v="274"/>
    <x v="16"/>
    <n v="90"/>
    <e v="#N/A"/>
    <s v="home"/>
    <s v="TSG Hoffenheim"/>
    <s v="3"/>
    <s v="1"/>
    <n v="0"/>
    <n v="0"/>
    <n v="0"/>
    <n v="0"/>
    <n v="0"/>
    <n v="0"/>
    <n v="0"/>
    <n v="0"/>
    <s v="FALSE"/>
    <x v="3"/>
    <x v="266"/>
    <x v="2"/>
    <n v="30"/>
    <n v="3.33"/>
    <n v="3"/>
    <n v="2"/>
    <e v="#N/A"/>
    <n v="0"/>
    <n v="0"/>
    <n v="0"/>
    <n v="0"/>
    <n v="0"/>
    <n v="0"/>
    <n v="0"/>
    <n v="0"/>
    <n v="2"/>
  </r>
  <r>
    <x v="1"/>
    <x v="13"/>
    <x v="1"/>
    <x v="278"/>
    <x v="2"/>
    <n v="90"/>
    <e v="#N/A"/>
    <s v="home"/>
    <s v="TSG Hoffenheim"/>
    <s v="3"/>
    <s v="1"/>
    <n v="0"/>
    <n v="0"/>
    <n v="0"/>
    <n v="0"/>
    <n v="0"/>
    <n v="0"/>
    <n v="0"/>
    <n v="0"/>
    <s v="FALSE"/>
    <x v="1"/>
    <x v="270"/>
    <x v="34"/>
    <n v="24"/>
    <n v="3.38"/>
    <n v="5"/>
    <n v="2"/>
    <e v="#N/A"/>
    <n v="0"/>
    <n v="0"/>
    <n v="0"/>
    <n v="0"/>
    <n v="0"/>
    <n v="0"/>
    <n v="0"/>
    <n v="0"/>
    <n v="2"/>
  </r>
  <r>
    <x v="1"/>
    <x v="13"/>
    <x v="2"/>
    <x v="276"/>
    <x v="3"/>
    <e v="#N/A"/>
    <e v="#N/A"/>
    <s v="home"/>
    <s v="TSG Hoffenheim"/>
    <s v="3"/>
    <s v="1"/>
    <n v="0"/>
    <n v="0"/>
    <n v="0"/>
    <n v="0"/>
    <n v="0"/>
    <n v="0"/>
    <n v="0"/>
    <n v="0"/>
    <s v="FALSE"/>
    <x v="0"/>
    <x v="268"/>
    <x v="28"/>
    <n v="20"/>
    <n v="3.5"/>
    <n v="6"/>
    <n v="0"/>
    <e v="#N/A"/>
    <n v="0"/>
    <n v="0"/>
    <n v="0"/>
    <n v="0"/>
    <n v="0"/>
    <n v="0"/>
    <n v="0"/>
    <n v="0"/>
    <n v="0"/>
  </r>
  <r>
    <x v="1"/>
    <x v="13"/>
    <x v="2"/>
    <x v="277"/>
    <x v="3"/>
    <e v="#N/A"/>
    <e v="#N/A"/>
    <s v="home"/>
    <s v="TSG Hoffenheim"/>
    <s v="3"/>
    <s v="1"/>
    <n v="0"/>
    <n v="0"/>
    <n v="0"/>
    <n v="0"/>
    <n v="0"/>
    <n v="0"/>
    <n v="0"/>
    <n v="0"/>
    <s v="FALSE"/>
    <x v="1"/>
    <x v="269"/>
    <x v="10"/>
    <n v="12"/>
    <n v="3"/>
    <n v="5"/>
    <n v="0"/>
    <e v="#N/A"/>
    <n v="0"/>
    <n v="0"/>
    <n v="0"/>
    <n v="0"/>
    <n v="0"/>
    <n v="0"/>
    <n v="0"/>
    <n v="0"/>
    <n v="0"/>
  </r>
  <r>
    <x v="1"/>
    <x v="13"/>
    <x v="2"/>
    <x v="368"/>
    <x v="3"/>
    <e v="#N/A"/>
    <e v="#N/A"/>
    <s v="home"/>
    <s v="TSG Hoffenheim"/>
    <s v="3"/>
    <s v="1"/>
    <n v="0"/>
    <n v="0"/>
    <n v="0"/>
    <n v="0"/>
    <n v="0"/>
    <n v="0"/>
    <n v="0"/>
    <n v="0"/>
    <s v="FALSE"/>
    <x v="1"/>
    <x v="358"/>
    <x v="30"/>
    <n v="2"/>
    <n v="0"/>
    <n v="5"/>
    <n v="0"/>
    <e v="#N/A"/>
    <n v="0"/>
    <n v="0"/>
    <n v="0"/>
    <n v="0"/>
    <n v="0"/>
    <n v="0"/>
    <n v="0"/>
    <n v="0"/>
    <n v="0"/>
  </r>
  <r>
    <x v="1"/>
    <x v="13"/>
    <x v="2"/>
    <x v="279"/>
    <x v="3"/>
    <e v="#N/A"/>
    <e v="#N/A"/>
    <s v="home"/>
    <s v="TSG Hoffenheim"/>
    <s v="3"/>
    <s v="1"/>
    <n v="0"/>
    <n v="0"/>
    <n v="0"/>
    <n v="0"/>
    <n v="0"/>
    <n v="0"/>
    <n v="0"/>
    <n v="0"/>
    <s v="FALSE"/>
    <x v="3"/>
    <x v="271"/>
    <x v="27"/>
    <n v="20"/>
    <n v="3.67"/>
    <n v="3"/>
    <n v="0"/>
    <e v="#N/A"/>
    <n v="0"/>
    <n v="0"/>
    <n v="0"/>
    <n v="0"/>
    <n v="0"/>
    <n v="0"/>
    <n v="0"/>
    <n v="0"/>
    <n v="0"/>
  </r>
  <r>
    <x v="1"/>
    <x v="4"/>
    <x v="0"/>
    <x v="80"/>
    <x v="0"/>
    <n v="90"/>
    <n v="3.5"/>
    <s v="away"/>
    <s v="Eintracht Frankfurt"/>
    <s v="1"/>
    <s v="3"/>
    <n v="0"/>
    <n v="0"/>
    <n v="0"/>
    <n v="0"/>
    <n v="0"/>
    <n v="0"/>
    <n v="0"/>
    <n v="0"/>
    <s v="FALSE"/>
    <x v="0"/>
    <x v="79"/>
    <x v="9"/>
    <n v="107"/>
    <n v="2.83"/>
    <n v="6"/>
    <n v="4"/>
    <n v="0"/>
    <n v="0"/>
    <n v="0"/>
    <n v="0"/>
    <n v="0"/>
    <n v="0"/>
    <n v="0"/>
    <n v="0"/>
    <n v="0"/>
    <n v="4"/>
  </r>
  <r>
    <x v="1"/>
    <x v="4"/>
    <x v="0"/>
    <x v="81"/>
    <x v="0"/>
    <n v="46"/>
    <n v="5"/>
    <s v="away"/>
    <s v="Eintracht Frankfurt"/>
    <s v="1"/>
    <s v="3"/>
    <n v="0"/>
    <n v="0"/>
    <n v="0"/>
    <n v="0"/>
    <n v="0"/>
    <n v="1"/>
    <n v="0"/>
    <n v="0"/>
    <s v="FALSE"/>
    <x v="1"/>
    <x v="80"/>
    <x v="27"/>
    <n v="8"/>
    <n v="4.4000000000000004"/>
    <n v="5"/>
    <n v="4"/>
    <n v="-6"/>
    <n v="0"/>
    <n v="0"/>
    <n v="0"/>
    <n v="0"/>
    <n v="0"/>
    <n v="0"/>
    <n v="0"/>
    <n v="0"/>
    <n v="-2"/>
  </r>
  <r>
    <x v="1"/>
    <x v="4"/>
    <x v="0"/>
    <x v="82"/>
    <x v="0"/>
    <n v="90"/>
    <n v="4"/>
    <s v="away"/>
    <s v="Eintracht Frankfurt"/>
    <s v="1"/>
    <s v="3"/>
    <n v="0"/>
    <n v="0"/>
    <n v="0"/>
    <n v="0"/>
    <n v="0"/>
    <n v="0"/>
    <n v="0"/>
    <n v="0"/>
    <s v="FALSE"/>
    <x v="2"/>
    <x v="81"/>
    <x v="4"/>
    <n v="81"/>
    <n v="3.2"/>
    <n v="4"/>
    <n v="4"/>
    <n v="-2"/>
    <n v="0"/>
    <n v="0"/>
    <n v="0"/>
    <n v="0"/>
    <n v="0"/>
    <n v="0"/>
    <n v="0"/>
    <n v="0"/>
    <n v="2"/>
  </r>
  <r>
    <x v="1"/>
    <x v="4"/>
    <x v="0"/>
    <x v="83"/>
    <x v="0"/>
    <n v="90"/>
    <n v="3"/>
    <s v="away"/>
    <s v="Eintracht Frankfurt"/>
    <s v="1"/>
    <s v="3"/>
    <n v="0"/>
    <n v="0"/>
    <n v="0"/>
    <n v="0"/>
    <n v="0"/>
    <n v="1"/>
    <n v="0"/>
    <n v="0"/>
    <s v="FALSE"/>
    <x v="1"/>
    <x v="82"/>
    <x v="6"/>
    <n v="32"/>
    <n v="3.91"/>
    <n v="5"/>
    <n v="4"/>
    <n v="2"/>
    <n v="0"/>
    <n v="0"/>
    <n v="0"/>
    <n v="0"/>
    <n v="0"/>
    <n v="0"/>
    <n v="0"/>
    <n v="0"/>
    <n v="6"/>
  </r>
  <r>
    <x v="1"/>
    <x v="4"/>
    <x v="0"/>
    <x v="84"/>
    <x v="0"/>
    <n v="90"/>
    <n v="3.5"/>
    <s v="away"/>
    <s v="Eintracht Frankfurt"/>
    <s v="1"/>
    <s v="3"/>
    <n v="0"/>
    <n v="0"/>
    <n v="0"/>
    <n v="0"/>
    <n v="0"/>
    <n v="0"/>
    <n v="0"/>
    <n v="0"/>
    <s v="FALSE"/>
    <x v="1"/>
    <x v="83"/>
    <x v="5"/>
    <n v="16"/>
    <n v="4.0599999999999996"/>
    <n v="5"/>
    <n v="4"/>
    <n v="0"/>
    <n v="0"/>
    <n v="0"/>
    <n v="0"/>
    <n v="0"/>
    <n v="0"/>
    <n v="0"/>
    <n v="0"/>
    <n v="0"/>
    <n v="4"/>
  </r>
  <r>
    <x v="1"/>
    <x v="4"/>
    <x v="0"/>
    <x v="93"/>
    <x v="0"/>
    <n v="59"/>
    <n v="4"/>
    <s v="away"/>
    <s v="Eintracht Frankfurt"/>
    <s v="1"/>
    <s v="3"/>
    <n v="0"/>
    <n v="0"/>
    <n v="0"/>
    <n v="0"/>
    <n v="0"/>
    <n v="0"/>
    <n v="0"/>
    <n v="0"/>
    <s v="FALSE"/>
    <x v="2"/>
    <x v="92"/>
    <x v="10"/>
    <n v="12"/>
    <n v="4.25"/>
    <n v="4"/>
    <n v="4"/>
    <n v="-2"/>
    <n v="0"/>
    <n v="0"/>
    <n v="0"/>
    <n v="0"/>
    <n v="0"/>
    <n v="0"/>
    <n v="0"/>
    <n v="0"/>
    <n v="2"/>
  </r>
  <r>
    <x v="1"/>
    <x v="4"/>
    <x v="0"/>
    <x v="86"/>
    <x v="0"/>
    <n v="73"/>
    <n v="4"/>
    <s v="away"/>
    <s v="Eintracht Frankfurt"/>
    <s v="1"/>
    <s v="3"/>
    <n v="0"/>
    <n v="0"/>
    <n v="0"/>
    <n v="0"/>
    <n v="0"/>
    <n v="0"/>
    <n v="0"/>
    <n v="0"/>
    <s v="FALSE"/>
    <x v="2"/>
    <x v="85"/>
    <x v="2"/>
    <n v="36"/>
    <n v="3.93"/>
    <n v="4"/>
    <n v="4"/>
    <n v="-2"/>
    <n v="0"/>
    <n v="0"/>
    <n v="0"/>
    <n v="0"/>
    <n v="0"/>
    <n v="0"/>
    <n v="0"/>
    <n v="0"/>
    <n v="2"/>
  </r>
  <r>
    <x v="1"/>
    <x v="4"/>
    <x v="0"/>
    <x v="87"/>
    <x v="0"/>
    <n v="85"/>
    <n v="4"/>
    <s v="away"/>
    <s v="Eintracht Frankfurt"/>
    <s v="1"/>
    <s v="3"/>
    <n v="0"/>
    <n v="0"/>
    <n v="0"/>
    <n v="0"/>
    <n v="0"/>
    <n v="0"/>
    <n v="0"/>
    <n v="0"/>
    <s v="FALSE"/>
    <x v="2"/>
    <x v="86"/>
    <x v="8"/>
    <n v="6"/>
    <n v="3.75"/>
    <n v="4"/>
    <n v="4"/>
    <n v="-2"/>
    <n v="0"/>
    <n v="0"/>
    <n v="0"/>
    <n v="0"/>
    <n v="0"/>
    <n v="0"/>
    <n v="0"/>
    <n v="0"/>
    <n v="2"/>
  </r>
  <r>
    <x v="1"/>
    <x v="4"/>
    <x v="0"/>
    <x v="88"/>
    <x v="0"/>
    <n v="90"/>
    <n v="2"/>
    <s v="away"/>
    <s v="Eintracht Frankfurt"/>
    <s v="1"/>
    <s v="3"/>
    <n v="1"/>
    <n v="0"/>
    <n v="0"/>
    <n v="0"/>
    <n v="0"/>
    <n v="0"/>
    <n v="0"/>
    <n v="0"/>
    <s v="FALSE"/>
    <x v="3"/>
    <x v="87"/>
    <x v="24"/>
    <n v="75"/>
    <n v="3.61"/>
    <n v="3"/>
    <n v="4"/>
    <n v="6"/>
    <n v="3"/>
    <n v="0"/>
    <n v="0"/>
    <n v="0"/>
    <n v="0"/>
    <n v="0"/>
    <n v="0"/>
    <n v="0"/>
    <n v="13"/>
  </r>
  <r>
    <x v="1"/>
    <x v="4"/>
    <x v="0"/>
    <x v="89"/>
    <x v="0"/>
    <n v="90"/>
    <n v="3.5"/>
    <s v="away"/>
    <s v="Eintracht Frankfurt"/>
    <s v="1"/>
    <s v="3"/>
    <n v="0"/>
    <n v="0"/>
    <n v="1"/>
    <n v="0"/>
    <n v="0"/>
    <n v="0"/>
    <n v="0"/>
    <n v="0"/>
    <s v="FALSE"/>
    <x v="3"/>
    <x v="88"/>
    <x v="12"/>
    <n v="52"/>
    <n v="3.77"/>
    <n v="3"/>
    <n v="4"/>
    <n v="0"/>
    <n v="0"/>
    <n v="0"/>
    <n v="2"/>
    <n v="0"/>
    <n v="0"/>
    <n v="0"/>
    <n v="0"/>
    <n v="0"/>
    <n v="6"/>
  </r>
  <r>
    <x v="1"/>
    <x v="4"/>
    <x v="0"/>
    <x v="90"/>
    <x v="0"/>
    <n v="46"/>
    <n v="4.5"/>
    <s v="away"/>
    <s v="Eintracht Frankfurt"/>
    <s v="1"/>
    <s v="3"/>
    <n v="0"/>
    <n v="0"/>
    <n v="0"/>
    <n v="0"/>
    <n v="0"/>
    <n v="0"/>
    <n v="0"/>
    <n v="0"/>
    <s v="FALSE"/>
    <x v="3"/>
    <x v="89"/>
    <x v="29"/>
    <n v="68"/>
    <n v="3.32"/>
    <n v="3"/>
    <n v="4"/>
    <n v="-4"/>
    <n v="0"/>
    <n v="0"/>
    <n v="0"/>
    <n v="0"/>
    <n v="0"/>
    <n v="0"/>
    <n v="0"/>
    <n v="0"/>
    <n v="0"/>
  </r>
  <r>
    <x v="1"/>
    <x v="4"/>
    <x v="1"/>
    <x v="369"/>
    <x v="14"/>
    <n v="90"/>
    <n v="5"/>
    <s v="away"/>
    <s v="Eintracht Frankfurt"/>
    <s v="1"/>
    <s v="3"/>
    <n v="0"/>
    <n v="0"/>
    <n v="0"/>
    <n v="0"/>
    <n v="0"/>
    <n v="0"/>
    <n v="0"/>
    <n v="0"/>
    <s v="FALSE"/>
    <x v="1"/>
    <x v="359"/>
    <x v="12"/>
    <n v="-2"/>
    <n v="4.33"/>
    <n v="5"/>
    <n v="2"/>
    <n v="-6"/>
    <n v="0"/>
    <n v="0"/>
    <n v="0"/>
    <n v="0"/>
    <n v="0"/>
    <n v="0"/>
    <n v="0"/>
    <n v="0"/>
    <n v="-4"/>
  </r>
  <r>
    <x v="1"/>
    <x v="4"/>
    <x v="1"/>
    <x v="91"/>
    <x v="14"/>
    <n v="90"/>
    <n v="4"/>
    <s v="away"/>
    <s v="Eintracht Frankfurt"/>
    <s v="1"/>
    <s v="3"/>
    <n v="0"/>
    <n v="0"/>
    <n v="0"/>
    <n v="0"/>
    <n v="0"/>
    <n v="0"/>
    <n v="0"/>
    <n v="0"/>
    <s v="FALSE"/>
    <x v="3"/>
    <x v="90"/>
    <x v="5"/>
    <n v="31"/>
    <n v="3.58"/>
    <n v="3"/>
    <n v="2"/>
    <n v="-2"/>
    <n v="0"/>
    <n v="0"/>
    <n v="0"/>
    <n v="0"/>
    <n v="0"/>
    <n v="0"/>
    <n v="0"/>
    <n v="0"/>
    <n v="0"/>
  </r>
  <r>
    <x v="1"/>
    <x v="4"/>
    <x v="1"/>
    <x v="99"/>
    <x v="10"/>
    <n v="90"/>
    <n v="3.5"/>
    <s v="away"/>
    <s v="Eintracht Frankfurt"/>
    <s v="1"/>
    <s v="3"/>
    <n v="0"/>
    <n v="0"/>
    <n v="0"/>
    <n v="0"/>
    <n v="0"/>
    <n v="1"/>
    <n v="0"/>
    <n v="0"/>
    <s v="FALSE"/>
    <x v="2"/>
    <x v="98"/>
    <x v="28"/>
    <n v="2"/>
    <n v="3.5"/>
    <n v="4"/>
    <n v="2"/>
    <n v="0"/>
    <n v="0"/>
    <n v="0"/>
    <n v="0"/>
    <n v="0"/>
    <n v="0"/>
    <n v="0"/>
    <n v="0"/>
    <n v="0"/>
    <n v="2"/>
  </r>
  <r>
    <x v="1"/>
    <x v="4"/>
    <x v="1"/>
    <x v="92"/>
    <x v="17"/>
    <n v="90"/>
    <e v="#N/A"/>
    <s v="away"/>
    <s v="Eintracht Frankfurt"/>
    <s v="1"/>
    <s v="3"/>
    <n v="0"/>
    <n v="0"/>
    <n v="0"/>
    <n v="0"/>
    <n v="0"/>
    <n v="0"/>
    <n v="0"/>
    <n v="0"/>
    <s v="FALSE"/>
    <x v="3"/>
    <x v="91"/>
    <x v="12"/>
    <n v="40"/>
    <n v="3.6"/>
    <n v="3"/>
    <n v="2"/>
    <e v="#N/A"/>
    <n v="0"/>
    <n v="0"/>
    <n v="0"/>
    <n v="0"/>
    <n v="0"/>
    <n v="0"/>
    <n v="0"/>
    <n v="0"/>
    <n v="2"/>
  </r>
  <r>
    <x v="1"/>
    <x v="4"/>
    <x v="1"/>
    <x v="370"/>
    <x v="25"/>
    <n v="90"/>
    <e v="#N/A"/>
    <s v="away"/>
    <s v="Eintracht Frankfurt"/>
    <s v="1"/>
    <s v="3"/>
    <n v="0"/>
    <n v="0"/>
    <n v="0"/>
    <n v="0"/>
    <n v="0"/>
    <n v="0"/>
    <n v="0"/>
    <n v="0"/>
    <s v="FALSE"/>
    <x v="3"/>
    <x v="360"/>
    <x v="8"/>
    <n v="19"/>
    <n v="4"/>
    <n v="3"/>
    <n v="2"/>
    <e v="#N/A"/>
    <n v="0"/>
    <n v="0"/>
    <n v="0"/>
    <n v="0"/>
    <n v="0"/>
    <n v="0"/>
    <n v="0"/>
    <n v="0"/>
    <n v="2"/>
  </r>
  <r>
    <x v="1"/>
    <x v="4"/>
    <x v="2"/>
    <x v="96"/>
    <x v="3"/>
    <e v="#N/A"/>
    <e v="#N/A"/>
    <s v="away"/>
    <s v="Eintracht Frankfurt"/>
    <s v="1"/>
    <s v="3"/>
    <n v="0"/>
    <n v="0"/>
    <n v="0"/>
    <n v="0"/>
    <n v="0"/>
    <n v="0"/>
    <n v="0"/>
    <n v="0"/>
    <s v="FALSE"/>
    <x v="0"/>
    <x v="95"/>
    <x v="26"/>
    <n v="0"/>
    <n v="0"/>
    <n v="6"/>
    <n v="0"/>
    <e v="#N/A"/>
    <n v="0"/>
    <n v="0"/>
    <n v="0"/>
    <n v="0"/>
    <n v="0"/>
    <n v="0"/>
    <n v="0"/>
    <n v="0"/>
    <n v="0"/>
  </r>
  <r>
    <x v="1"/>
    <x v="4"/>
    <x v="2"/>
    <x v="371"/>
    <x v="3"/>
    <e v="#N/A"/>
    <e v="#N/A"/>
    <s v="away"/>
    <s v="Eintracht Frankfurt"/>
    <s v="1"/>
    <s v="3"/>
    <n v="0"/>
    <n v="0"/>
    <n v="0"/>
    <n v="0"/>
    <n v="0"/>
    <n v="0"/>
    <n v="0"/>
    <n v="0"/>
    <s v="FALSE"/>
    <x v="1"/>
    <x v="361"/>
    <x v="2"/>
    <n v="39"/>
    <n v="3.59"/>
    <n v="5"/>
    <n v="0"/>
    <e v="#N/A"/>
    <n v="0"/>
    <n v="0"/>
    <n v="0"/>
    <n v="0"/>
    <n v="0"/>
    <n v="0"/>
    <n v="0"/>
    <n v="0"/>
    <n v="0"/>
  </r>
  <r>
    <x v="1"/>
    <x v="4"/>
    <x v="2"/>
    <x v="94"/>
    <x v="3"/>
    <e v="#N/A"/>
    <e v="#N/A"/>
    <s v="away"/>
    <s v="Eintracht Frankfurt"/>
    <s v="1"/>
    <s v="3"/>
    <n v="0"/>
    <n v="0"/>
    <n v="0"/>
    <n v="0"/>
    <n v="0"/>
    <n v="0"/>
    <n v="0"/>
    <n v="0"/>
    <s v="FALSE"/>
    <x v="1"/>
    <x v="93"/>
    <x v="27"/>
    <n v="18"/>
    <n v="3.86"/>
    <n v="5"/>
    <n v="0"/>
    <e v="#N/A"/>
    <n v="0"/>
    <n v="0"/>
    <n v="0"/>
    <n v="0"/>
    <n v="0"/>
    <n v="0"/>
    <n v="0"/>
    <n v="0"/>
    <n v="0"/>
  </r>
  <r>
    <x v="1"/>
    <x v="4"/>
    <x v="2"/>
    <x v="372"/>
    <x v="3"/>
    <e v="#N/A"/>
    <e v="#N/A"/>
    <s v="away"/>
    <s v="Eintracht Frankfurt"/>
    <s v="1"/>
    <s v="3"/>
    <n v="0"/>
    <n v="0"/>
    <n v="0"/>
    <n v="0"/>
    <n v="0"/>
    <n v="0"/>
    <n v="0"/>
    <n v="0"/>
    <s v="FALSE"/>
    <x v="2"/>
    <x v="362"/>
    <x v="13"/>
    <n v="20"/>
    <n v="3.17"/>
    <n v="4"/>
    <n v="0"/>
    <e v="#N/A"/>
    <n v="0"/>
    <n v="0"/>
    <n v="0"/>
    <n v="0"/>
    <n v="0"/>
    <n v="0"/>
    <n v="0"/>
    <n v="0"/>
    <n v="0"/>
  </r>
  <r>
    <x v="1"/>
    <x v="9"/>
    <x v="0"/>
    <x v="180"/>
    <x v="0"/>
    <n v="90"/>
    <n v="2.5"/>
    <s v="home"/>
    <s v="Borussia Dortmund"/>
    <s v="0"/>
    <s v="0"/>
    <n v="0"/>
    <n v="0"/>
    <n v="0"/>
    <n v="0"/>
    <n v="0"/>
    <n v="0"/>
    <n v="0"/>
    <n v="0"/>
    <s v="FALSE"/>
    <x v="0"/>
    <x v="176"/>
    <x v="20"/>
    <n v="80"/>
    <n v="3.27"/>
    <n v="6"/>
    <n v="4"/>
    <n v="4"/>
    <n v="0"/>
    <n v="0"/>
    <n v="0"/>
    <n v="0"/>
    <n v="0"/>
    <n v="0"/>
    <n v="0"/>
    <n v="2"/>
    <n v="10"/>
  </r>
  <r>
    <x v="1"/>
    <x v="9"/>
    <x v="0"/>
    <x v="181"/>
    <x v="0"/>
    <n v="90"/>
    <n v="2"/>
    <s v="home"/>
    <s v="Borussia Dortmund"/>
    <s v="0"/>
    <s v="0"/>
    <n v="0"/>
    <n v="0"/>
    <n v="0"/>
    <n v="0"/>
    <n v="0"/>
    <n v="0"/>
    <n v="0"/>
    <n v="0"/>
    <s v="TRUE"/>
    <x v="1"/>
    <x v="177"/>
    <x v="2"/>
    <n v="49"/>
    <n v="3.45"/>
    <n v="5"/>
    <n v="4"/>
    <n v="6"/>
    <n v="0"/>
    <n v="0"/>
    <n v="0"/>
    <n v="0"/>
    <n v="0"/>
    <n v="0"/>
    <n v="3"/>
    <n v="0"/>
    <n v="13"/>
  </r>
  <r>
    <x v="1"/>
    <x v="9"/>
    <x v="0"/>
    <x v="182"/>
    <x v="0"/>
    <n v="90"/>
    <n v="2.5"/>
    <s v="home"/>
    <s v="Borussia Dortmund"/>
    <s v="0"/>
    <s v="0"/>
    <n v="0"/>
    <n v="0"/>
    <n v="0"/>
    <n v="0"/>
    <n v="0"/>
    <n v="1"/>
    <n v="0"/>
    <n v="0"/>
    <s v="FALSE"/>
    <x v="1"/>
    <x v="178"/>
    <x v="7"/>
    <n v="62"/>
    <n v="3.19"/>
    <n v="5"/>
    <n v="4"/>
    <n v="4"/>
    <n v="0"/>
    <n v="0"/>
    <n v="0"/>
    <n v="0"/>
    <n v="0"/>
    <n v="0"/>
    <n v="0"/>
    <n v="0"/>
    <n v="8"/>
  </r>
  <r>
    <x v="1"/>
    <x v="9"/>
    <x v="0"/>
    <x v="191"/>
    <x v="0"/>
    <n v="90"/>
    <n v="3"/>
    <s v="home"/>
    <s v="Borussia Dortmund"/>
    <s v="0"/>
    <s v="0"/>
    <n v="0"/>
    <n v="0"/>
    <n v="0"/>
    <n v="0"/>
    <n v="0"/>
    <n v="0"/>
    <n v="0"/>
    <n v="0"/>
    <s v="FALSE"/>
    <x v="1"/>
    <x v="187"/>
    <x v="2"/>
    <n v="38"/>
    <n v="3.73"/>
    <n v="5"/>
    <n v="4"/>
    <n v="2"/>
    <n v="0"/>
    <n v="0"/>
    <n v="0"/>
    <n v="0"/>
    <n v="0"/>
    <n v="0"/>
    <n v="0"/>
    <n v="0"/>
    <n v="6"/>
  </r>
  <r>
    <x v="1"/>
    <x v="9"/>
    <x v="0"/>
    <x v="184"/>
    <x v="0"/>
    <n v="90"/>
    <n v="3.5"/>
    <s v="home"/>
    <s v="Borussia Dortmund"/>
    <s v="0"/>
    <s v="0"/>
    <n v="0"/>
    <n v="0"/>
    <n v="0"/>
    <n v="0"/>
    <n v="0"/>
    <n v="1"/>
    <n v="0"/>
    <n v="0"/>
    <s v="FALSE"/>
    <x v="1"/>
    <x v="180"/>
    <x v="4"/>
    <n v="94"/>
    <n v="3.29"/>
    <n v="5"/>
    <n v="4"/>
    <n v="0"/>
    <n v="0"/>
    <n v="0"/>
    <n v="0"/>
    <n v="0"/>
    <n v="0"/>
    <n v="0"/>
    <n v="0"/>
    <n v="0"/>
    <n v="4"/>
  </r>
  <r>
    <x v="1"/>
    <x v="9"/>
    <x v="0"/>
    <x v="185"/>
    <x v="0"/>
    <n v="90"/>
    <n v="3.5"/>
    <s v="home"/>
    <s v="Borussia Dortmund"/>
    <s v="0"/>
    <s v="0"/>
    <n v="0"/>
    <n v="0"/>
    <n v="0"/>
    <n v="0"/>
    <n v="0"/>
    <n v="0"/>
    <n v="0"/>
    <n v="0"/>
    <s v="FALSE"/>
    <x v="2"/>
    <x v="181"/>
    <x v="2"/>
    <n v="42"/>
    <n v="3.75"/>
    <n v="4"/>
    <n v="4"/>
    <n v="0"/>
    <n v="0"/>
    <n v="0"/>
    <n v="0"/>
    <n v="0"/>
    <n v="0"/>
    <n v="0"/>
    <n v="0"/>
    <n v="0"/>
    <n v="4"/>
  </r>
  <r>
    <x v="1"/>
    <x v="9"/>
    <x v="0"/>
    <x v="186"/>
    <x v="0"/>
    <n v="90"/>
    <n v="3"/>
    <s v="home"/>
    <s v="Borussia Dortmund"/>
    <s v="0"/>
    <s v="0"/>
    <n v="0"/>
    <n v="0"/>
    <n v="0"/>
    <n v="0"/>
    <n v="0"/>
    <n v="0"/>
    <n v="0"/>
    <n v="0"/>
    <s v="FALSE"/>
    <x v="1"/>
    <x v="182"/>
    <x v="10"/>
    <n v="44"/>
    <n v="3.7"/>
    <n v="5"/>
    <n v="4"/>
    <n v="2"/>
    <n v="0"/>
    <n v="0"/>
    <n v="0"/>
    <n v="0"/>
    <n v="0"/>
    <n v="0"/>
    <n v="0"/>
    <n v="0"/>
    <n v="6"/>
  </r>
  <r>
    <x v="1"/>
    <x v="9"/>
    <x v="0"/>
    <x v="187"/>
    <x v="0"/>
    <n v="90"/>
    <n v="3.5"/>
    <s v="home"/>
    <s v="Borussia Dortmund"/>
    <s v="0"/>
    <s v="0"/>
    <n v="0"/>
    <n v="0"/>
    <n v="0"/>
    <n v="0"/>
    <n v="0"/>
    <n v="0"/>
    <n v="0"/>
    <n v="0"/>
    <s v="FALSE"/>
    <x v="2"/>
    <x v="183"/>
    <x v="20"/>
    <n v="76"/>
    <n v="3.47"/>
    <n v="4"/>
    <n v="4"/>
    <n v="0"/>
    <n v="0"/>
    <n v="0"/>
    <n v="0"/>
    <n v="0"/>
    <n v="0"/>
    <n v="0"/>
    <n v="0"/>
    <n v="0"/>
    <n v="4"/>
  </r>
  <r>
    <x v="1"/>
    <x v="9"/>
    <x v="0"/>
    <x v="188"/>
    <x v="0"/>
    <n v="90"/>
    <n v="4"/>
    <s v="home"/>
    <s v="Borussia Dortmund"/>
    <s v="0"/>
    <s v="0"/>
    <n v="0"/>
    <n v="0"/>
    <n v="0"/>
    <n v="0"/>
    <n v="0"/>
    <n v="0"/>
    <n v="0"/>
    <n v="0"/>
    <s v="FALSE"/>
    <x v="2"/>
    <x v="184"/>
    <x v="2"/>
    <n v="101"/>
    <n v="3"/>
    <n v="4"/>
    <n v="4"/>
    <n v="-2"/>
    <n v="0"/>
    <n v="0"/>
    <n v="0"/>
    <n v="0"/>
    <n v="0"/>
    <n v="0"/>
    <n v="0"/>
    <n v="0"/>
    <n v="2"/>
  </r>
  <r>
    <x v="1"/>
    <x v="9"/>
    <x v="0"/>
    <x v="190"/>
    <x v="0"/>
    <n v="90"/>
    <n v="4"/>
    <s v="home"/>
    <s v="Borussia Dortmund"/>
    <s v="0"/>
    <s v="0"/>
    <n v="0"/>
    <n v="0"/>
    <n v="0"/>
    <n v="0"/>
    <n v="0"/>
    <n v="0"/>
    <n v="0"/>
    <n v="0"/>
    <s v="FALSE"/>
    <x v="3"/>
    <x v="186"/>
    <x v="9"/>
    <n v="82"/>
    <n v="3.57"/>
    <n v="3"/>
    <n v="4"/>
    <n v="-2"/>
    <n v="0"/>
    <n v="0"/>
    <n v="0"/>
    <n v="0"/>
    <n v="0"/>
    <n v="0"/>
    <n v="0"/>
    <n v="0"/>
    <n v="2"/>
  </r>
  <r>
    <x v="1"/>
    <x v="9"/>
    <x v="0"/>
    <x v="192"/>
    <x v="0"/>
    <n v="82"/>
    <n v="3"/>
    <s v="home"/>
    <s v="Borussia Dortmund"/>
    <s v="0"/>
    <s v="0"/>
    <n v="0"/>
    <n v="0"/>
    <n v="0"/>
    <n v="0"/>
    <n v="0"/>
    <n v="0"/>
    <n v="0"/>
    <n v="0"/>
    <s v="FALSE"/>
    <x v="3"/>
    <x v="188"/>
    <x v="2"/>
    <n v="30"/>
    <n v="3.86"/>
    <n v="3"/>
    <n v="4"/>
    <n v="2"/>
    <n v="0"/>
    <n v="0"/>
    <n v="0"/>
    <n v="0"/>
    <n v="0"/>
    <n v="0"/>
    <n v="0"/>
    <n v="0"/>
    <n v="6"/>
  </r>
  <r>
    <x v="1"/>
    <x v="9"/>
    <x v="1"/>
    <x v="189"/>
    <x v="5"/>
    <n v="90"/>
    <e v="#N/A"/>
    <s v="home"/>
    <s v="Borussia Dortmund"/>
    <s v="0"/>
    <s v="0"/>
    <n v="0"/>
    <n v="0"/>
    <n v="0"/>
    <n v="0"/>
    <n v="0"/>
    <n v="0"/>
    <n v="0"/>
    <n v="0"/>
    <s v="FALSE"/>
    <x v="3"/>
    <x v="185"/>
    <x v="13"/>
    <n v="17"/>
    <n v="5"/>
    <n v="3"/>
    <n v="2"/>
    <e v="#N/A"/>
    <n v="0"/>
    <n v="0"/>
    <n v="0"/>
    <n v="0"/>
    <n v="0"/>
    <n v="0"/>
    <n v="0"/>
    <n v="0"/>
    <n v="2"/>
  </r>
  <r>
    <x v="1"/>
    <x v="9"/>
    <x v="1"/>
    <x v="193"/>
    <x v="2"/>
    <n v="90"/>
    <e v="#N/A"/>
    <s v="home"/>
    <s v="Borussia Dortmund"/>
    <s v="0"/>
    <s v="0"/>
    <n v="0"/>
    <n v="0"/>
    <n v="0"/>
    <n v="0"/>
    <n v="0"/>
    <n v="0"/>
    <n v="0"/>
    <n v="0"/>
    <s v="FALSE"/>
    <x v="3"/>
    <x v="189"/>
    <x v="12"/>
    <n v="46"/>
    <n v="3.71"/>
    <n v="3"/>
    <n v="2"/>
    <e v="#N/A"/>
    <n v="0"/>
    <n v="0"/>
    <n v="0"/>
    <n v="0"/>
    <n v="0"/>
    <n v="0"/>
    <n v="0"/>
    <n v="0"/>
    <n v="2"/>
  </r>
  <r>
    <x v="1"/>
    <x v="9"/>
    <x v="2"/>
    <x v="196"/>
    <x v="3"/>
    <e v="#N/A"/>
    <e v="#N/A"/>
    <s v="home"/>
    <s v="Borussia Dortmund"/>
    <s v="0"/>
    <s v="0"/>
    <n v="0"/>
    <n v="0"/>
    <n v="0"/>
    <n v="0"/>
    <n v="0"/>
    <n v="0"/>
    <n v="0"/>
    <n v="0"/>
    <s v="FALSE"/>
    <x v="0"/>
    <x v="192"/>
    <x v="11"/>
    <n v="0"/>
    <n v="0"/>
    <n v="6"/>
    <n v="0"/>
    <e v="#N/A"/>
    <n v="0"/>
    <n v="0"/>
    <n v="0"/>
    <n v="0"/>
    <n v="0"/>
    <n v="0"/>
    <n v="0"/>
    <n v="0"/>
    <n v="0"/>
  </r>
  <r>
    <x v="1"/>
    <x v="9"/>
    <x v="2"/>
    <x v="197"/>
    <x v="3"/>
    <e v="#N/A"/>
    <e v="#N/A"/>
    <s v="home"/>
    <s v="Borussia Dortmund"/>
    <s v="0"/>
    <s v="0"/>
    <n v="0"/>
    <n v="0"/>
    <n v="0"/>
    <n v="0"/>
    <n v="0"/>
    <n v="0"/>
    <n v="0"/>
    <n v="0"/>
    <s v="FALSE"/>
    <x v="1"/>
    <x v="193"/>
    <x v="27"/>
    <n v="33"/>
    <n v="3.5"/>
    <n v="5"/>
    <n v="0"/>
    <e v="#N/A"/>
    <n v="0"/>
    <n v="0"/>
    <n v="0"/>
    <n v="0"/>
    <n v="0"/>
    <n v="0"/>
    <n v="0"/>
    <n v="0"/>
    <n v="0"/>
  </r>
  <r>
    <x v="1"/>
    <x v="9"/>
    <x v="2"/>
    <x v="195"/>
    <x v="3"/>
    <e v="#N/A"/>
    <e v="#N/A"/>
    <s v="home"/>
    <s v="Borussia Dortmund"/>
    <s v="0"/>
    <s v="0"/>
    <n v="0"/>
    <n v="0"/>
    <n v="0"/>
    <n v="0"/>
    <n v="0"/>
    <n v="0"/>
    <n v="0"/>
    <n v="0"/>
    <s v="FALSE"/>
    <x v="2"/>
    <x v="191"/>
    <x v="10"/>
    <n v="16"/>
    <n v="4"/>
    <n v="4"/>
    <n v="0"/>
    <e v="#N/A"/>
    <n v="0"/>
    <n v="0"/>
    <n v="0"/>
    <n v="0"/>
    <n v="0"/>
    <n v="0"/>
    <n v="0"/>
    <n v="0"/>
    <n v="0"/>
  </r>
  <r>
    <x v="1"/>
    <x v="9"/>
    <x v="2"/>
    <x v="194"/>
    <x v="3"/>
    <e v="#N/A"/>
    <e v="#N/A"/>
    <s v="home"/>
    <s v="Borussia Dortmund"/>
    <s v="0"/>
    <s v="0"/>
    <n v="0"/>
    <n v="0"/>
    <n v="0"/>
    <n v="0"/>
    <n v="0"/>
    <n v="0"/>
    <n v="0"/>
    <n v="0"/>
    <s v="FALSE"/>
    <x v="2"/>
    <x v="190"/>
    <x v="6"/>
    <n v="20"/>
    <n v="3.79"/>
    <n v="4"/>
    <n v="0"/>
    <e v="#N/A"/>
    <n v="0"/>
    <n v="0"/>
    <n v="0"/>
    <n v="0"/>
    <n v="0"/>
    <n v="0"/>
    <n v="0"/>
    <n v="0"/>
    <n v="0"/>
  </r>
  <r>
    <x v="1"/>
    <x v="9"/>
    <x v="2"/>
    <x v="198"/>
    <x v="3"/>
    <e v="#N/A"/>
    <e v="#N/A"/>
    <s v="home"/>
    <s v="Borussia Dortmund"/>
    <s v="0"/>
    <s v="0"/>
    <n v="0"/>
    <n v="0"/>
    <n v="0"/>
    <n v="0"/>
    <n v="0"/>
    <n v="0"/>
    <n v="0"/>
    <n v="0"/>
    <s v="FALSE"/>
    <x v="2"/>
    <x v="194"/>
    <x v="10"/>
    <n v="18"/>
    <n v="0"/>
    <n v="4"/>
    <n v="0"/>
    <e v="#N/A"/>
    <n v="0"/>
    <n v="0"/>
    <n v="0"/>
    <n v="0"/>
    <n v="0"/>
    <n v="0"/>
    <n v="0"/>
    <n v="0"/>
    <n v="0"/>
  </r>
  <r>
    <x v="1"/>
    <x v="9"/>
    <x v="2"/>
    <x v="199"/>
    <x v="3"/>
    <e v="#N/A"/>
    <e v="#N/A"/>
    <s v="home"/>
    <s v="Borussia Dortmund"/>
    <s v="0"/>
    <s v="0"/>
    <n v="0"/>
    <n v="0"/>
    <n v="0"/>
    <n v="0"/>
    <n v="0"/>
    <n v="0"/>
    <n v="0"/>
    <n v="0"/>
    <s v="FALSE"/>
    <x v="2"/>
    <x v="195"/>
    <x v="11"/>
    <n v="0"/>
    <n v="0"/>
    <n v="4"/>
    <n v="0"/>
    <e v="#N/A"/>
    <n v="0"/>
    <n v="0"/>
    <n v="0"/>
    <n v="0"/>
    <n v="0"/>
    <n v="0"/>
    <n v="0"/>
    <n v="0"/>
    <n v="0"/>
  </r>
  <r>
    <x v="1"/>
    <x v="9"/>
    <x v="2"/>
    <x v="373"/>
    <x v="3"/>
    <e v="#N/A"/>
    <e v="#N/A"/>
    <s v="home"/>
    <s v="Borussia Dortmund"/>
    <s v="0"/>
    <s v="0"/>
    <n v="0"/>
    <n v="0"/>
    <n v="0"/>
    <n v="0"/>
    <n v="0"/>
    <n v="0"/>
    <n v="0"/>
    <n v="0"/>
    <s v="FALSE"/>
    <x v="3"/>
    <x v="363"/>
    <x v="26"/>
    <n v="17"/>
    <n v="4.5"/>
    <n v="3"/>
    <n v="0"/>
    <e v="#N/A"/>
    <n v="0"/>
    <n v="0"/>
    <n v="0"/>
    <n v="0"/>
    <n v="0"/>
    <n v="0"/>
    <n v="0"/>
    <n v="0"/>
    <n v="0"/>
  </r>
  <r>
    <x v="1"/>
    <x v="12"/>
    <x v="0"/>
    <x v="240"/>
    <x v="0"/>
    <n v="90"/>
    <n v="3"/>
    <s v="away"/>
    <s v="Werder Bremen"/>
    <s v="0"/>
    <s v="0"/>
    <n v="0"/>
    <n v="0"/>
    <n v="0"/>
    <n v="0"/>
    <n v="0"/>
    <n v="0"/>
    <n v="0"/>
    <n v="0"/>
    <s v="FALSE"/>
    <x v="0"/>
    <x v="233"/>
    <x v="32"/>
    <n v="76"/>
    <n v="3.15"/>
    <n v="6"/>
    <n v="4"/>
    <n v="2"/>
    <n v="0"/>
    <n v="0"/>
    <n v="0"/>
    <n v="0"/>
    <n v="0"/>
    <n v="0"/>
    <n v="0"/>
    <n v="2"/>
    <n v="8"/>
  </r>
  <r>
    <x v="1"/>
    <x v="12"/>
    <x v="0"/>
    <x v="241"/>
    <x v="0"/>
    <n v="90"/>
    <n v="3"/>
    <s v="away"/>
    <s v="Werder Bremen"/>
    <s v="0"/>
    <s v="0"/>
    <n v="0"/>
    <n v="0"/>
    <n v="0"/>
    <n v="0"/>
    <n v="0"/>
    <n v="1"/>
    <n v="0"/>
    <n v="0"/>
    <s v="FALSE"/>
    <x v="1"/>
    <x v="234"/>
    <x v="18"/>
    <n v="44"/>
    <n v="3.45"/>
    <n v="5"/>
    <n v="4"/>
    <n v="2"/>
    <n v="0"/>
    <n v="0"/>
    <n v="0"/>
    <n v="0"/>
    <n v="0"/>
    <n v="0"/>
    <n v="0"/>
    <n v="0"/>
    <n v="6"/>
  </r>
  <r>
    <x v="1"/>
    <x v="12"/>
    <x v="0"/>
    <x v="242"/>
    <x v="0"/>
    <n v="57"/>
    <n v="3"/>
    <s v="away"/>
    <s v="Werder Bremen"/>
    <s v="0"/>
    <s v="0"/>
    <n v="0"/>
    <n v="0"/>
    <n v="0"/>
    <n v="0"/>
    <n v="0"/>
    <n v="1"/>
    <n v="0"/>
    <n v="0"/>
    <s v="FALSE"/>
    <x v="1"/>
    <x v="235"/>
    <x v="4"/>
    <n v="32"/>
    <n v="3.17"/>
    <n v="5"/>
    <n v="4"/>
    <n v="2"/>
    <n v="0"/>
    <n v="0"/>
    <n v="0"/>
    <n v="0"/>
    <n v="0"/>
    <n v="0"/>
    <n v="0"/>
    <n v="0"/>
    <n v="6"/>
  </r>
  <r>
    <x v="1"/>
    <x v="12"/>
    <x v="0"/>
    <x v="243"/>
    <x v="0"/>
    <n v="90"/>
    <n v="4"/>
    <s v="away"/>
    <s v="Werder Bremen"/>
    <s v="0"/>
    <s v="0"/>
    <n v="0"/>
    <n v="0"/>
    <n v="0"/>
    <n v="0"/>
    <n v="0"/>
    <n v="0"/>
    <n v="1"/>
    <n v="0"/>
    <s v="FALSE"/>
    <x v="1"/>
    <x v="236"/>
    <x v="9"/>
    <n v="62"/>
    <n v="3.46"/>
    <n v="5"/>
    <n v="4"/>
    <n v="-2"/>
    <n v="0"/>
    <n v="0"/>
    <n v="0"/>
    <n v="0"/>
    <n v="-3"/>
    <n v="0"/>
    <n v="0"/>
    <n v="0"/>
    <n v="-1"/>
  </r>
  <r>
    <x v="1"/>
    <x v="12"/>
    <x v="0"/>
    <x v="244"/>
    <x v="0"/>
    <n v="90"/>
    <n v="3"/>
    <s v="away"/>
    <s v="Werder Bremen"/>
    <s v="0"/>
    <s v="0"/>
    <n v="0"/>
    <n v="0"/>
    <n v="0"/>
    <n v="0"/>
    <n v="0"/>
    <n v="1"/>
    <n v="0"/>
    <n v="0"/>
    <s v="FALSE"/>
    <x v="1"/>
    <x v="237"/>
    <x v="3"/>
    <n v="51"/>
    <n v="3.58"/>
    <n v="5"/>
    <n v="4"/>
    <n v="2"/>
    <n v="0"/>
    <n v="0"/>
    <n v="0"/>
    <n v="0"/>
    <n v="0"/>
    <n v="0"/>
    <n v="0"/>
    <n v="0"/>
    <n v="6"/>
  </r>
  <r>
    <x v="1"/>
    <x v="12"/>
    <x v="0"/>
    <x v="245"/>
    <x v="0"/>
    <n v="90"/>
    <n v="4"/>
    <s v="away"/>
    <s v="Werder Bremen"/>
    <s v="0"/>
    <s v="0"/>
    <n v="0"/>
    <n v="0"/>
    <n v="0"/>
    <n v="0"/>
    <n v="0"/>
    <n v="0"/>
    <n v="0"/>
    <n v="0"/>
    <s v="FALSE"/>
    <x v="2"/>
    <x v="238"/>
    <x v="8"/>
    <n v="30"/>
    <n v="3.9"/>
    <n v="4"/>
    <n v="4"/>
    <n v="-2"/>
    <n v="0"/>
    <n v="0"/>
    <n v="0"/>
    <n v="0"/>
    <n v="0"/>
    <n v="0"/>
    <n v="0"/>
    <n v="0"/>
    <n v="2"/>
  </r>
  <r>
    <x v="1"/>
    <x v="12"/>
    <x v="0"/>
    <x v="246"/>
    <x v="0"/>
    <n v="90"/>
    <n v="3"/>
    <s v="away"/>
    <s v="Werder Bremen"/>
    <s v="0"/>
    <s v="0"/>
    <n v="0"/>
    <n v="0"/>
    <n v="0"/>
    <n v="0"/>
    <n v="0"/>
    <n v="1"/>
    <n v="0"/>
    <n v="0"/>
    <s v="FALSE"/>
    <x v="2"/>
    <x v="239"/>
    <x v="9"/>
    <n v="40"/>
    <n v="3.75"/>
    <n v="4"/>
    <n v="4"/>
    <n v="2"/>
    <n v="0"/>
    <n v="0"/>
    <n v="0"/>
    <n v="0"/>
    <n v="0"/>
    <n v="0"/>
    <n v="0"/>
    <n v="0"/>
    <n v="6"/>
  </r>
  <r>
    <x v="1"/>
    <x v="12"/>
    <x v="0"/>
    <x v="252"/>
    <x v="0"/>
    <n v="57"/>
    <n v="5"/>
    <s v="away"/>
    <s v="Werder Bremen"/>
    <s v="0"/>
    <s v="0"/>
    <n v="0"/>
    <n v="0"/>
    <n v="0"/>
    <n v="0"/>
    <n v="0"/>
    <n v="0"/>
    <n v="0"/>
    <n v="0"/>
    <s v="FALSE"/>
    <x v="3"/>
    <x v="245"/>
    <x v="29"/>
    <n v="85"/>
    <n v="3.39"/>
    <n v="3"/>
    <n v="4"/>
    <n v="-6"/>
    <n v="0"/>
    <n v="0"/>
    <n v="0"/>
    <n v="0"/>
    <n v="0"/>
    <n v="0"/>
    <n v="0"/>
    <n v="0"/>
    <n v="-2"/>
  </r>
  <r>
    <x v="1"/>
    <x v="12"/>
    <x v="0"/>
    <x v="248"/>
    <x v="0"/>
    <n v="90"/>
    <n v="4.5"/>
    <s v="away"/>
    <s v="Werder Bremen"/>
    <s v="0"/>
    <s v="0"/>
    <n v="0"/>
    <n v="0"/>
    <n v="0"/>
    <n v="0"/>
    <n v="0"/>
    <n v="0"/>
    <n v="0"/>
    <n v="0"/>
    <s v="FALSE"/>
    <x v="2"/>
    <x v="241"/>
    <x v="18"/>
    <n v="28"/>
    <n v="3.88"/>
    <n v="4"/>
    <n v="4"/>
    <n v="-4"/>
    <n v="0"/>
    <n v="0"/>
    <n v="0"/>
    <n v="0"/>
    <n v="0"/>
    <n v="0"/>
    <n v="0"/>
    <n v="0"/>
    <n v="0"/>
  </r>
  <r>
    <x v="1"/>
    <x v="12"/>
    <x v="0"/>
    <x v="249"/>
    <x v="0"/>
    <n v="77"/>
    <n v="3.5"/>
    <s v="away"/>
    <s v="Werder Bremen"/>
    <s v="0"/>
    <s v="0"/>
    <n v="0"/>
    <n v="0"/>
    <n v="0"/>
    <n v="0"/>
    <n v="0"/>
    <n v="0"/>
    <n v="0"/>
    <n v="0"/>
    <s v="FALSE"/>
    <x v="2"/>
    <x v="242"/>
    <x v="24"/>
    <n v="75"/>
    <n v="3.33"/>
    <n v="4"/>
    <n v="4"/>
    <n v="0"/>
    <n v="0"/>
    <n v="0"/>
    <n v="0"/>
    <n v="0"/>
    <n v="0"/>
    <n v="0"/>
    <n v="0"/>
    <n v="0"/>
    <n v="4"/>
  </r>
  <r>
    <x v="1"/>
    <x v="12"/>
    <x v="0"/>
    <x v="251"/>
    <x v="0"/>
    <n v="71"/>
    <n v="5"/>
    <s v="away"/>
    <s v="Werder Bremen"/>
    <s v="0"/>
    <s v="0"/>
    <n v="0"/>
    <n v="0"/>
    <n v="0"/>
    <n v="0"/>
    <n v="0"/>
    <n v="0"/>
    <n v="0"/>
    <n v="0"/>
    <s v="FALSE"/>
    <x v="3"/>
    <x v="244"/>
    <x v="31"/>
    <n v="54"/>
    <n v="3.68"/>
    <n v="3"/>
    <n v="4"/>
    <n v="-6"/>
    <n v="0"/>
    <n v="0"/>
    <n v="0"/>
    <n v="0"/>
    <n v="0"/>
    <n v="0"/>
    <n v="0"/>
    <n v="0"/>
    <n v="-2"/>
  </r>
  <r>
    <x v="1"/>
    <x v="12"/>
    <x v="1"/>
    <x v="250"/>
    <x v="18"/>
    <n v="90"/>
    <n v="4"/>
    <s v="away"/>
    <s v="Werder Bremen"/>
    <s v="0"/>
    <s v="0"/>
    <n v="0"/>
    <n v="0"/>
    <n v="0"/>
    <n v="0"/>
    <n v="0"/>
    <n v="0"/>
    <n v="0"/>
    <n v="0"/>
    <s v="FALSE"/>
    <x v="3"/>
    <x v="243"/>
    <x v="4"/>
    <n v="39"/>
    <n v="3.42"/>
    <n v="3"/>
    <n v="2"/>
    <n v="-2"/>
    <n v="0"/>
    <n v="0"/>
    <n v="0"/>
    <n v="0"/>
    <n v="0"/>
    <n v="0"/>
    <n v="0"/>
    <n v="0"/>
    <n v="0"/>
  </r>
  <r>
    <x v="1"/>
    <x v="12"/>
    <x v="1"/>
    <x v="255"/>
    <x v="18"/>
    <n v="90"/>
    <n v="3.5"/>
    <s v="away"/>
    <s v="Werder Bremen"/>
    <s v="0"/>
    <s v="0"/>
    <n v="0"/>
    <n v="0"/>
    <n v="0"/>
    <n v="0"/>
    <n v="0"/>
    <n v="1"/>
    <n v="0"/>
    <n v="0"/>
    <s v="FALSE"/>
    <x v="1"/>
    <x v="248"/>
    <x v="29"/>
    <n v="76"/>
    <n v="3.18"/>
    <n v="5"/>
    <n v="2"/>
    <n v="0"/>
    <n v="0"/>
    <n v="0"/>
    <n v="0"/>
    <n v="0"/>
    <n v="0"/>
    <n v="0"/>
    <n v="0"/>
    <n v="0"/>
    <n v="2"/>
  </r>
  <r>
    <x v="1"/>
    <x v="12"/>
    <x v="1"/>
    <x v="247"/>
    <x v="1"/>
    <n v="90"/>
    <e v="#N/A"/>
    <s v="away"/>
    <s v="Werder Bremen"/>
    <s v="0"/>
    <s v="0"/>
    <n v="0"/>
    <n v="0"/>
    <n v="0"/>
    <n v="0"/>
    <n v="0"/>
    <n v="0"/>
    <n v="0"/>
    <n v="0"/>
    <s v="FALSE"/>
    <x v="3"/>
    <x v="240"/>
    <x v="21"/>
    <n v="31"/>
    <n v="3.9"/>
    <n v="3"/>
    <n v="2"/>
    <e v="#N/A"/>
    <n v="0"/>
    <n v="0"/>
    <n v="0"/>
    <n v="0"/>
    <n v="0"/>
    <n v="0"/>
    <n v="0"/>
    <n v="0"/>
    <n v="2"/>
  </r>
  <r>
    <x v="1"/>
    <x v="12"/>
    <x v="1"/>
    <x v="253"/>
    <x v="28"/>
    <n v="90"/>
    <e v="#N/A"/>
    <s v="away"/>
    <s v="Werder Bremen"/>
    <s v="0"/>
    <s v="0"/>
    <n v="0"/>
    <n v="0"/>
    <n v="0"/>
    <n v="0"/>
    <n v="0"/>
    <n v="0"/>
    <n v="0"/>
    <n v="0"/>
    <s v="FALSE"/>
    <x v="2"/>
    <x v="246"/>
    <x v="5"/>
    <n v="67"/>
    <n v="3.41"/>
    <n v="4"/>
    <n v="2"/>
    <e v="#N/A"/>
    <n v="0"/>
    <n v="0"/>
    <n v="0"/>
    <n v="0"/>
    <n v="0"/>
    <n v="0"/>
    <n v="0"/>
    <n v="0"/>
    <n v="2"/>
  </r>
  <r>
    <x v="1"/>
    <x v="12"/>
    <x v="2"/>
    <x v="374"/>
    <x v="3"/>
    <e v="#N/A"/>
    <e v="#N/A"/>
    <s v="away"/>
    <s v="Werder Bremen"/>
    <s v="0"/>
    <s v="0"/>
    <n v="0"/>
    <n v="0"/>
    <n v="0"/>
    <n v="0"/>
    <n v="0"/>
    <n v="0"/>
    <n v="0"/>
    <n v="0"/>
    <s v="FALSE"/>
    <x v="0"/>
    <x v="364"/>
    <x v="28"/>
    <n v="0"/>
    <n v="0"/>
    <n v="6"/>
    <n v="0"/>
    <e v="#N/A"/>
    <n v="0"/>
    <n v="0"/>
    <n v="0"/>
    <n v="0"/>
    <n v="0"/>
    <n v="0"/>
    <n v="0"/>
    <n v="0"/>
    <n v="0"/>
  </r>
  <r>
    <x v="1"/>
    <x v="12"/>
    <x v="2"/>
    <x v="256"/>
    <x v="3"/>
    <e v="#N/A"/>
    <e v="#N/A"/>
    <s v="away"/>
    <s v="Werder Bremen"/>
    <s v="0"/>
    <s v="0"/>
    <n v="0"/>
    <n v="0"/>
    <n v="0"/>
    <n v="0"/>
    <n v="0"/>
    <n v="0"/>
    <n v="0"/>
    <n v="0"/>
    <s v="FALSE"/>
    <x v="0"/>
    <x v="249"/>
    <x v="26"/>
    <n v="16"/>
    <n v="2.5"/>
    <n v="6"/>
    <n v="0"/>
    <e v="#N/A"/>
    <n v="0"/>
    <n v="0"/>
    <n v="0"/>
    <n v="0"/>
    <n v="0"/>
    <n v="0"/>
    <n v="0"/>
    <n v="0"/>
    <n v="0"/>
  </r>
  <r>
    <x v="1"/>
    <x v="12"/>
    <x v="2"/>
    <x v="375"/>
    <x v="3"/>
    <e v="#N/A"/>
    <e v="#N/A"/>
    <s v="away"/>
    <s v="Werder Bremen"/>
    <s v="0"/>
    <s v="0"/>
    <n v="0"/>
    <n v="0"/>
    <n v="0"/>
    <n v="0"/>
    <n v="0"/>
    <n v="0"/>
    <n v="0"/>
    <n v="0"/>
    <s v="FALSE"/>
    <x v="1"/>
    <x v="365"/>
    <x v="28"/>
    <n v="0"/>
    <n v="0"/>
    <n v="5"/>
    <n v="0"/>
    <e v="#N/A"/>
    <n v="0"/>
    <n v="0"/>
    <n v="0"/>
    <n v="0"/>
    <n v="0"/>
    <n v="0"/>
    <n v="0"/>
    <n v="0"/>
    <n v="0"/>
  </r>
  <r>
    <x v="1"/>
    <x v="12"/>
    <x v="2"/>
    <x v="254"/>
    <x v="3"/>
    <e v="#N/A"/>
    <e v="#N/A"/>
    <s v="away"/>
    <s v="Werder Bremen"/>
    <s v="0"/>
    <s v="0"/>
    <n v="0"/>
    <n v="0"/>
    <n v="0"/>
    <n v="0"/>
    <n v="0"/>
    <n v="0"/>
    <n v="0"/>
    <n v="0"/>
    <s v="FALSE"/>
    <x v="2"/>
    <x v="247"/>
    <x v="2"/>
    <n v="20"/>
    <n v="3"/>
    <n v="4"/>
    <n v="0"/>
    <e v="#N/A"/>
    <n v="0"/>
    <n v="0"/>
    <n v="0"/>
    <n v="0"/>
    <n v="0"/>
    <n v="0"/>
    <n v="0"/>
    <n v="0"/>
    <n v="0"/>
  </r>
  <r>
    <x v="1"/>
    <x v="12"/>
    <x v="2"/>
    <x v="258"/>
    <x v="3"/>
    <e v="#N/A"/>
    <e v="#N/A"/>
    <s v="away"/>
    <s v="Werder Bremen"/>
    <s v="0"/>
    <s v="0"/>
    <n v="0"/>
    <n v="0"/>
    <n v="0"/>
    <n v="0"/>
    <n v="0"/>
    <n v="0"/>
    <n v="0"/>
    <n v="0"/>
    <s v="FALSE"/>
    <x v="3"/>
    <x v="251"/>
    <x v="11"/>
    <n v="6"/>
    <n v="0"/>
    <n v="3"/>
    <n v="0"/>
    <e v="#N/A"/>
    <n v="0"/>
    <n v="0"/>
    <n v="0"/>
    <n v="0"/>
    <n v="0"/>
    <n v="0"/>
    <n v="0"/>
    <n v="0"/>
    <n v="0"/>
  </r>
  <r>
    <x v="1"/>
    <x v="3"/>
    <x v="0"/>
    <x v="60"/>
    <x v="0"/>
    <n v="90"/>
    <n v="3.5"/>
    <s v="home"/>
    <s v="Bor. Mönchengladbach"/>
    <s v="0"/>
    <s v="2"/>
    <n v="0"/>
    <n v="0"/>
    <n v="0"/>
    <n v="0"/>
    <n v="0"/>
    <n v="0"/>
    <n v="0"/>
    <n v="0"/>
    <s v="FALSE"/>
    <x v="0"/>
    <x v="59"/>
    <x v="2"/>
    <n v="72"/>
    <n v="3.33"/>
    <n v="6"/>
    <n v="4"/>
    <n v="0"/>
    <n v="0"/>
    <n v="0"/>
    <n v="0"/>
    <n v="0"/>
    <n v="0"/>
    <n v="0"/>
    <n v="0"/>
    <n v="0"/>
    <n v="4"/>
  </r>
  <r>
    <x v="1"/>
    <x v="3"/>
    <x v="0"/>
    <x v="61"/>
    <x v="0"/>
    <n v="90"/>
    <n v="4"/>
    <s v="home"/>
    <s v="Bor. Mönchengladbach"/>
    <s v="0"/>
    <s v="2"/>
    <n v="0"/>
    <n v="0"/>
    <n v="0"/>
    <n v="0"/>
    <n v="0"/>
    <n v="0"/>
    <n v="0"/>
    <n v="0"/>
    <s v="FALSE"/>
    <x v="1"/>
    <x v="60"/>
    <x v="13"/>
    <n v="36"/>
    <n v="3.97"/>
    <n v="5"/>
    <n v="4"/>
    <n v="-2"/>
    <n v="0"/>
    <n v="0"/>
    <n v="0"/>
    <n v="0"/>
    <n v="0"/>
    <n v="0"/>
    <n v="0"/>
    <n v="0"/>
    <n v="2"/>
  </r>
  <r>
    <x v="1"/>
    <x v="3"/>
    <x v="0"/>
    <x v="62"/>
    <x v="0"/>
    <n v="81"/>
    <n v="4"/>
    <s v="home"/>
    <s v="Bor. Mönchengladbach"/>
    <s v="0"/>
    <s v="2"/>
    <n v="0"/>
    <n v="0"/>
    <n v="0"/>
    <n v="0"/>
    <n v="0"/>
    <n v="0"/>
    <n v="0"/>
    <n v="0"/>
    <s v="FALSE"/>
    <x v="1"/>
    <x v="61"/>
    <x v="1"/>
    <n v="24"/>
    <n v="4"/>
    <n v="5"/>
    <n v="4"/>
    <n v="-2"/>
    <n v="0"/>
    <n v="0"/>
    <n v="0"/>
    <n v="0"/>
    <n v="0"/>
    <n v="0"/>
    <n v="0"/>
    <n v="0"/>
    <n v="2"/>
  </r>
  <r>
    <x v="1"/>
    <x v="3"/>
    <x v="0"/>
    <x v="63"/>
    <x v="0"/>
    <n v="90"/>
    <n v="3.5"/>
    <s v="home"/>
    <s v="Bor. Mönchengladbach"/>
    <s v="0"/>
    <s v="2"/>
    <n v="0"/>
    <n v="0"/>
    <n v="0"/>
    <n v="0"/>
    <n v="0"/>
    <n v="0"/>
    <n v="0"/>
    <n v="0"/>
    <s v="FALSE"/>
    <x v="1"/>
    <x v="62"/>
    <x v="1"/>
    <n v="2"/>
    <n v="4.67"/>
    <n v="5"/>
    <n v="4"/>
    <n v="0"/>
    <n v="0"/>
    <n v="0"/>
    <n v="0"/>
    <n v="0"/>
    <n v="0"/>
    <n v="0"/>
    <n v="0"/>
    <n v="0"/>
    <n v="4"/>
  </r>
  <r>
    <x v="1"/>
    <x v="3"/>
    <x v="0"/>
    <x v="64"/>
    <x v="0"/>
    <n v="90"/>
    <n v="3"/>
    <s v="home"/>
    <s v="Bor. Mönchengladbach"/>
    <s v="0"/>
    <s v="2"/>
    <n v="0"/>
    <n v="0"/>
    <n v="0"/>
    <n v="0"/>
    <n v="0"/>
    <n v="0"/>
    <n v="0"/>
    <n v="0"/>
    <s v="FALSE"/>
    <x v="1"/>
    <x v="63"/>
    <x v="6"/>
    <n v="36"/>
    <n v="3.93"/>
    <n v="5"/>
    <n v="4"/>
    <n v="2"/>
    <n v="0"/>
    <n v="0"/>
    <n v="0"/>
    <n v="0"/>
    <n v="0"/>
    <n v="0"/>
    <n v="0"/>
    <n v="0"/>
    <n v="6"/>
  </r>
  <r>
    <x v="1"/>
    <x v="3"/>
    <x v="0"/>
    <x v="65"/>
    <x v="0"/>
    <n v="81"/>
    <n v="4"/>
    <s v="home"/>
    <s v="Bor. Mönchengladbach"/>
    <s v="0"/>
    <s v="2"/>
    <n v="0"/>
    <n v="0"/>
    <n v="0"/>
    <n v="0"/>
    <n v="0"/>
    <n v="0"/>
    <n v="0"/>
    <n v="0"/>
    <s v="FALSE"/>
    <x v="2"/>
    <x v="64"/>
    <x v="12"/>
    <n v="66"/>
    <n v="3.53"/>
    <n v="4"/>
    <n v="4"/>
    <n v="-2"/>
    <n v="0"/>
    <n v="0"/>
    <n v="0"/>
    <n v="0"/>
    <n v="0"/>
    <n v="0"/>
    <n v="0"/>
    <n v="0"/>
    <n v="2"/>
  </r>
  <r>
    <x v="1"/>
    <x v="3"/>
    <x v="0"/>
    <x v="66"/>
    <x v="0"/>
    <n v="46"/>
    <n v="4"/>
    <s v="home"/>
    <s v="Bor. Mönchengladbach"/>
    <s v="0"/>
    <s v="2"/>
    <n v="0"/>
    <n v="0"/>
    <n v="0"/>
    <n v="0"/>
    <n v="0"/>
    <n v="0"/>
    <n v="0"/>
    <n v="0"/>
    <s v="FALSE"/>
    <x v="2"/>
    <x v="65"/>
    <x v="2"/>
    <n v="34"/>
    <n v="3.77"/>
    <n v="4"/>
    <n v="4"/>
    <n v="-2"/>
    <n v="0"/>
    <n v="0"/>
    <n v="0"/>
    <n v="0"/>
    <n v="0"/>
    <n v="0"/>
    <n v="0"/>
    <n v="0"/>
    <n v="2"/>
  </r>
  <r>
    <x v="1"/>
    <x v="3"/>
    <x v="0"/>
    <x v="67"/>
    <x v="0"/>
    <n v="90"/>
    <n v="3.5"/>
    <s v="home"/>
    <s v="Bor. Mönchengladbach"/>
    <s v="0"/>
    <s v="2"/>
    <n v="0"/>
    <n v="0"/>
    <n v="0"/>
    <n v="0"/>
    <n v="0"/>
    <n v="0"/>
    <n v="0"/>
    <n v="0"/>
    <s v="FALSE"/>
    <x v="2"/>
    <x v="66"/>
    <x v="10"/>
    <n v="54"/>
    <n v="3.65"/>
    <n v="4"/>
    <n v="4"/>
    <n v="0"/>
    <n v="0"/>
    <n v="0"/>
    <n v="0"/>
    <n v="0"/>
    <n v="0"/>
    <n v="0"/>
    <n v="0"/>
    <n v="0"/>
    <n v="4"/>
  </r>
  <r>
    <x v="1"/>
    <x v="3"/>
    <x v="0"/>
    <x v="376"/>
    <x v="0"/>
    <n v="90"/>
    <n v="3"/>
    <s v="home"/>
    <s v="Bor. Mönchengladbach"/>
    <s v="0"/>
    <s v="2"/>
    <n v="0"/>
    <n v="0"/>
    <n v="0"/>
    <n v="0"/>
    <n v="0"/>
    <n v="0"/>
    <n v="0"/>
    <n v="0"/>
    <s v="FALSE"/>
    <x v="2"/>
    <x v="366"/>
    <x v="5"/>
    <n v="24"/>
    <n v="4.22"/>
    <n v="4"/>
    <n v="4"/>
    <n v="2"/>
    <n v="0"/>
    <n v="0"/>
    <n v="0"/>
    <n v="0"/>
    <n v="0"/>
    <n v="0"/>
    <n v="0"/>
    <n v="0"/>
    <n v="6"/>
  </r>
  <r>
    <x v="1"/>
    <x v="3"/>
    <x v="0"/>
    <x v="69"/>
    <x v="0"/>
    <n v="65"/>
    <n v="4.5"/>
    <s v="home"/>
    <s v="Bor. Mönchengladbach"/>
    <s v="0"/>
    <s v="2"/>
    <n v="0"/>
    <n v="0"/>
    <n v="0"/>
    <n v="0"/>
    <n v="0"/>
    <n v="0"/>
    <n v="0"/>
    <n v="0"/>
    <s v="FALSE"/>
    <x v="3"/>
    <x v="68"/>
    <x v="12"/>
    <n v="29"/>
    <n v="4.12"/>
    <n v="3"/>
    <n v="4"/>
    <n v="-4"/>
    <n v="0"/>
    <n v="0"/>
    <n v="0"/>
    <n v="0"/>
    <n v="0"/>
    <n v="0"/>
    <n v="0"/>
    <n v="0"/>
    <n v="0"/>
  </r>
  <r>
    <x v="1"/>
    <x v="3"/>
    <x v="0"/>
    <x v="70"/>
    <x v="0"/>
    <n v="46"/>
    <n v="5"/>
    <s v="home"/>
    <s v="Bor. Mönchengladbach"/>
    <s v="0"/>
    <s v="2"/>
    <n v="0"/>
    <n v="0"/>
    <n v="0"/>
    <n v="0"/>
    <n v="0"/>
    <n v="0"/>
    <n v="0"/>
    <n v="0"/>
    <s v="FALSE"/>
    <x v="3"/>
    <x v="69"/>
    <x v="27"/>
    <n v="17"/>
    <n v="4.21"/>
    <n v="3"/>
    <n v="4"/>
    <n v="-6"/>
    <n v="0"/>
    <n v="0"/>
    <n v="0"/>
    <n v="0"/>
    <n v="0"/>
    <n v="0"/>
    <n v="0"/>
    <n v="0"/>
    <n v="-2"/>
  </r>
  <r>
    <x v="1"/>
    <x v="3"/>
    <x v="1"/>
    <x v="71"/>
    <x v="14"/>
    <n v="90"/>
    <n v="4.5"/>
    <s v="home"/>
    <s v="Bor. Mönchengladbach"/>
    <s v="0"/>
    <s v="2"/>
    <n v="0"/>
    <n v="0"/>
    <n v="0"/>
    <n v="0"/>
    <n v="0"/>
    <n v="0"/>
    <n v="0"/>
    <n v="0"/>
    <s v="FALSE"/>
    <x v="3"/>
    <x v="70"/>
    <x v="6"/>
    <n v="31"/>
    <n v="3.5"/>
    <n v="3"/>
    <n v="2"/>
    <n v="-4"/>
    <n v="0"/>
    <n v="0"/>
    <n v="0"/>
    <n v="0"/>
    <n v="0"/>
    <n v="0"/>
    <n v="0"/>
    <n v="0"/>
    <n v="-2"/>
  </r>
  <r>
    <x v="1"/>
    <x v="3"/>
    <x v="1"/>
    <x v="72"/>
    <x v="14"/>
    <n v="90"/>
    <n v="3.5"/>
    <s v="home"/>
    <s v="Bor. Mönchengladbach"/>
    <s v="0"/>
    <s v="2"/>
    <n v="0"/>
    <n v="0"/>
    <n v="0"/>
    <n v="0"/>
    <n v="0"/>
    <n v="0"/>
    <n v="0"/>
    <n v="0"/>
    <s v="FALSE"/>
    <x v="3"/>
    <x v="71"/>
    <x v="27"/>
    <n v="10"/>
    <n v="3.5"/>
    <n v="3"/>
    <n v="2"/>
    <n v="0"/>
    <n v="0"/>
    <n v="0"/>
    <n v="0"/>
    <n v="0"/>
    <n v="0"/>
    <n v="0"/>
    <n v="0"/>
    <n v="0"/>
    <n v="2"/>
  </r>
  <r>
    <x v="1"/>
    <x v="3"/>
    <x v="1"/>
    <x v="68"/>
    <x v="4"/>
    <n v="90"/>
    <n v="4"/>
    <s v="home"/>
    <s v="Bor. Mönchengladbach"/>
    <s v="0"/>
    <s v="2"/>
    <n v="0"/>
    <n v="0"/>
    <n v="0"/>
    <n v="0"/>
    <n v="0"/>
    <n v="0"/>
    <n v="0"/>
    <n v="0"/>
    <s v="FALSE"/>
    <x v="2"/>
    <x v="67"/>
    <x v="1"/>
    <n v="10"/>
    <n v="4.3099999999999996"/>
    <n v="4"/>
    <n v="2"/>
    <n v="-2"/>
    <n v="0"/>
    <n v="0"/>
    <n v="0"/>
    <n v="0"/>
    <n v="0"/>
    <n v="0"/>
    <n v="0"/>
    <n v="0"/>
    <n v="0"/>
  </r>
  <r>
    <x v="1"/>
    <x v="3"/>
    <x v="1"/>
    <x v="73"/>
    <x v="19"/>
    <n v="90"/>
    <e v="#N/A"/>
    <s v="home"/>
    <s v="Bor. Mönchengladbach"/>
    <s v="0"/>
    <s v="2"/>
    <n v="0"/>
    <n v="0"/>
    <n v="0"/>
    <n v="0"/>
    <n v="0"/>
    <n v="1"/>
    <n v="0"/>
    <n v="0"/>
    <s v="FALSE"/>
    <x v="2"/>
    <x v="72"/>
    <x v="28"/>
    <n v="8"/>
    <n v="5"/>
    <n v="4"/>
    <n v="2"/>
    <e v="#N/A"/>
    <n v="0"/>
    <n v="0"/>
    <n v="0"/>
    <n v="0"/>
    <n v="0"/>
    <n v="0"/>
    <n v="0"/>
    <n v="0"/>
    <n v="2"/>
  </r>
  <r>
    <x v="1"/>
    <x v="3"/>
    <x v="1"/>
    <x v="74"/>
    <x v="19"/>
    <n v="90"/>
    <e v="#N/A"/>
    <s v="home"/>
    <s v="Bor. Mönchengladbach"/>
    <s v="0"/>
    <s v="2"/>
    <n v="0"/>
    <n v="0"/>
    <n v="0"/>
    <n v="0"/>
    <n v="0"/>
    <n v="0"/>
    <n v="0"/>
    <n v="0"/>
    <s v="FALSE"/>
    <x v="1"/>
    <x v="73"/>
    <x v="13"/>
    <n v="29"/>
    <n v="3.89"/>
    <n v="5"/>
    <n v="2"/>
    <e v="#N/A"/>
    <n v="0"/>
    <n v="0"/>
    <n v="0"/>
    <n v="0"/>
    <n v="0"/>
    <n v="0"/>
    <n v="0"/>
    <n v="0"/>
    <n v="2"/>
  </r>
  <r>
    <x v="1"/>
    <x v="3"/>
    <x v="2"/>
    <x v="76"/>
    <x v="3"/>
    <e v="#N/A"/>
    <e v="#N/A"/>
    <s v="home"/>
    <s v="Bor. Mönchengladbach"/>
    <s v="0"/>
    <s v="2"/>
    <n v="0"/>
    <n v="0"/>
    <n v="0"/>
    <n v="0"/>
    <n v="0"/>
    <n v="0"/>
    <n v="0"/>
    <n v="0"/>
    <s v="FALSE"/>
    <x v="0"/>
    <x v="75"/>
    <x v="29"/>
    <n v="0"/>
    <n v="0"/>
    <n v="6"/>
    <n v="0"/>
    <e v="#N/A"/>
    <n v="0"/>
    <n v="0"/>
    <n v="0"/>
    <n v="0"/>
    <n v="0"/>
    <n v="0"/>
    <n v="0"/>
    <n v="0"/>
    <n v="0"/>
  </r>
  <r>
    <x v="1"/>
    <x v="3"/>
    <x v="2"/>
    <x v="77"/>
    <x v="3"/>
    <e v="#N/A"/>
    <e v="#N/A"/>
    <s v="home"/>
    <s v="Bor. Mönchengladbach"/>
    <s v="0"/>
    <s v="2"/>
    <n v="0"/>
    <n v="0"/>
    <n v="0"/>
    <n v="0"/>
    <n v="0"/>
    <n v="0"/>
    <n v="0"/>
    <n v="0"/>
    <s v="FALSE"/>
    <x v="1"/>
    <x v="76"/>
    <x v="27"/>
    <n v="11"/>
    <n v="4.5"/>
    <n v="5"/>
    <n v="0"/>
    <e v="#N/A"/>
    <n v="0"/>
    <n v="0"/>
    <n v="0"/>
    <n v="0"/>
    <n v="0"/>
    <n v="0"/>
    <n v="0"/>
    <n v="0"/>
    <n v="0"/>
  </r>
  <r>
    <x v="1"/>
    <x v="3"/>
    <x v="2"/>
    <x v="78"/>
    <x v="3"/>
    <e v="#N/A"/>
    <e v="#N/A"/>
    <s v="home"/>
    <s v="Bor. Mönchengladbach"/>
    <s v="0"/>
    <s v="2"/>
    <n v="0"/>
    <n v="0"/>
    <n v="0"/>
    <n v="0"/>
    <n v="0"/>
    <n v="0"/>
    <n v="0"/>
    <n v="0"/>
    <s v="FALSE"/>
    <x v="1"/>
    <x v="77"/>
    <x v="11"/>
    <n v="0"/>
    <n v="0"/>
    <n v="5"/>
    <n v="0"/>
    <e v="#N/A"/>
    <n v="0"/>
    <n v="0"/>
    <n v="0"/>
    <n v="0"/>
    <n v="0"/>
    <n v="0"/>
    <n v="0"/>
    <n v="0"/>
    <n v="0"/>
  </r>
  <r>
    <x v="1"/>
    <x v="3"/>
    <x v="2"/>
    <x v="75"/>
    <x v="3"/>
    <e v="#N/A"/>
    <e v="#N/A"/>
    <s v="home"/>
    <s v="Bor. Mönchengladbach"/>
    <s v="0"/>
    <s v="2"/>
    <n v="0"/>
    <n v="0"/>
    <n v="0"/>
    <n v="0"/>
    <n v="0"/>
    <n v="0"/>
    <n v="0"/>
    <n v="0"/>
    <s v="FALSE"/>
    <x v="3"/>
    <x v="74"/>
    <x v="13"/>
    <n v="6"/>
    <n v="0"/>
    <n v="3"/>
    <n v="0"/>
    <e v="#N/A"/>
    <n v="0"/>
    <n v="0"/>
    <n v="0"/>
    <n v="0"/>
    <n v="0"/>
    <n v="0"/>
    <n v="0"/>
    <n v="0"/>
    <n v="0"/>
  </r>
  <r>
    <x v="1"/>
    <x v="0"/>
    <x v="0"/>
    <x v="0"/>
    <x v="0"/>
    <n v="90"/>
    <n v="3.5"/>
    <s v="away"/>
    <s v="VfL Bochum"/>
    <s v="2"/>
    <s v="0"/>
    <n v="0"/>
    <n v="0"/>
    <n v="0"/>
    <n v="0"/>
    <n v="0"/>
    <n v="0"/>
    <n v="0"/>
    <n v="0"/>
    <s v="FALSE"/>
    <x v="0"/>
    <x v="0"/>
    <x v="0"/>
    <n v="14"/>
    <n v="3.5"/>
    <n v="6"/>
    <n v="4"/>
    <n v="0"/>
    <n v="0"/>
    <n v="0"/>
    <n v="0"/>
    <n v="0"/>
    <n v="0"/>
    <n v="0"/>
    <n v="0"/>
    <n v="2"/>
    <n v="6"/>
  </r>
  <r>
    <x v="1"/>
    <x v="0"/>
    <x v="0"/>
    <x v="1"/>
    <x v="0"/>
    <n v="90"/>
    <n v="3.5"/>
    <s v="away"/>
    <s v="VfL Bochum"/>
    <s v="2"/>
    <s v="0"/>
    <n v="0"/>
    <n v="0"/>
    <n v="0"/>
    <n v="0"/>
    <n v="0"/>
    <n v="0"/>
    <n v="0"/>
    <n v="0"/>
    <s v="FALSE"/>
    <x v="1"/>
    <x v="1"/>
    <x v="1"/>
    <n v="32"/>
    <n v="4"/>
    <n v="5"/>
    <n v="4"/>
    <n v="0"/>
    <n v="0"/>
    <n v="0"/>
    <n v="0"/>
    <n v="0"/>
    <n v="0"/>
    <n v="0"/>
    <n v="0"/>
    <n v="0"/>
    <n v="4"/>
  </r>
  <r>
    <x v="1"/>
    <x v="0"/>
    <x v="0"/>
    <x v="2"/>
    <x v="0"/>
    <n v="90"/>
    <n v="2.5"/>
    <s v="away"/>
    <s v="VfL Bochum"/>
    <s v="2"/>
    <s v="0"/>
    <n v="0"/>
    <n v="0"/>
    <n v="0"/>
    <n v="0"/>
    <n v="0"/>
    <n v="0"/>
    <n v="0"/>
    <n v="0"/>
    <s v="FALSE"/>
    <x v="1"/>
    <x v="2"/>
    <x v="2"/>
    <n v="77"/>
    <n v="3.33"/>
    <n v="5"/>
    <n v="4"/>
    <n v="4"/>
    <n v="0"/>
    <n v="0"/>
    <n v="0"/>
    <n v="0"/>
    <n v="0"/>
    <n v="0"/>
    <n v="0"/>
    <n v="0"/>
    <n v="8"/>
  </r>
  <r>
    <x v="1"/>
    <x v="0"/>
    <x v="0"/>
    <x v="3"/>
    <x v="0"/>
    <n v="90"/>
    <n v="3"/>
    <s v="away"/>
    <s v="VfL Bochum"/>
    <s v="2"/>
    <s v="0"/>
    <n v="0"/>
    <n v="0"/>
    <n v="0"/>
    <n v="0"/>
    <n v="0"/>
    <n v="0"/>
    <n v="0"/>
    <n v="0"/>
    <s v="FALSE"/>
    <x v="1"/>
    <x v="3"/>
    <x v="2"/>
    <n v="55"/>
    <n v="3.17"/>
    <n v="5"/>
    <n v="4"/>
    <n v="2"/>
    <n v="0"/>
    <n v="0"/>
    <n v="0"/>
    <n v="0"/>
    <n v="0"/>
    <n v="0"/>
    <n v="0"/>
    <n v="0"/>
    <n v="6"/>
  </r>
  <r>
    <x v="1"/>
    <x v="0"/>
    <x v="0"/>
    <x v="7"/>
    <x v="0"/>
    <n v="87"/>
    <n v="3"/>
    <s v="away"/>
    <s v="VfL Bochum"/>
    <s v="2"/>
    <s v="0"/>
    <n v="0"/>
    <n v="0"/>
    <n v="0"/>
    <n v="0"/>
    <n v="0"/>
    <n v="0"/>
    <n v="0"/>
    <n v="0"/>
    <s v="FALSE"/>
    <x v="1"/>
    <x v="7"/>
    <x v="6"/>
    <n v="8"/>
    <n v="4.33"/>
    <n v="5"/>
    <n v="4"/>
    <n v="2"/>
    <n v="0"/>
    <n v="0"/>
    <n v="0"/>
    <n v="0"/>
    <n v="0"/>
    <n v="0"/>
    <n v="0"/>
    <n v="0"/>
    <n v="6"/>
  </r>
  <r>
    <x v="1"/>
    <x v="0"/>
    <x v="0"/>
    <x v="12"/>
    <x v="0"/>
    <n v="68"/>
    <n v="3"/>
    <s v="away"/>
    <s v="VfL Bochum"/>
    <s v="2"/>
    <s v="0"/>
    <n v="0"/>
    <n v="0"/>
    <n v="0"/>
    <n v="0"/>
    <n v="0"/>
    <n v="0"/>
    <n v="0"/>
    <n v="0"/>
    <s v="FALSE"/>
    <x v="2"/>
    <x v="12"/>
    <x v="2"/>
    <n v="38"/>
    <n v="3.75"/>
    <n v="4"/>
    <n v="4"/>
    <n v="2"/>
    <n v="0"/>
    <n v="0"/>
    <n v="0"/>
    <n v="0"/>
    <n v="0"/>
    <n v="0"/>
    <n v="0"/>
    <n v="0"/>
    <n v="6"/>
  </r>
  <r>
    <x v="1"/>
    <x v="0"/>
    <x v="0"/>
    <x v="6"/>
    <x v="0"/>
    <n v="90"/>
    <n v="2.5"/>
    <s v="away"/>
    <s v="VfL Bochum"/>
    <s v="2"/>
    <s v="0"/>
    <n v="0"/>
    <n v="0"/>
    <n v="0"/>
    <n v="0"/>
    <n v="0"/>
    <n v="0"/>
    <n v="0"/>
    <n v="0"/>
    <s v="FALSE"/>
    <x v="2"/>
    <x v="6"/>
    <x v="5"/>
    <n v="42"/>
    <n v="3.75"/>
    <n v="4"/>
    <n v="4"/>
    <n v="4"/>
    <n v="0"/>
    <n v="0"/>
    <n v="0"/>
    <n v="0"/>
    <n v="0"/>
    <n v="0"/>
    <n v="0"/>
    <n v="0"/>
    <n v="8"/>
  </r>
  <r>
    <x v="1"/>
    <x v="0"/>
    <x v="0"/>
    <x v="4"/>
    <x v="0"/>
    <n v="82"/>
    <n v="2"/>
    <s v="away"/>
    <s v="VfL Bochum"/>
    <s v="2"/>
    <s v="0"/>
    <n v="1"/>
    <n v="0"/>
    <n v="1"/>
    <n v="0"/>
    <n v="0"/>
    <n v="0"/>
    <n v="0"/>
    <n v="0"/>
    <s v="TRUE"/>
    <x v="2"/>
    <x v="4"/>
    <x v="3"/>
    <n v="77"/>
    <n v="3.33"/>
    <n v="4"/>
    <n v="4"/>
    <n v="6"/>
    <n v="4"/>
    <n v="0"/>
    <n v="2"/>
    <n v="0"/>
    <n v="0"/>
    <n v="0"/>
    <n v="3"/>
    <n v="0"/>
    <n v="19"/>
  </r>
  <r>
    <x v="1"/>
    <x v="0"/>
    <x v="0"/>
    <x v="9"/>
    <x v="0"/>
    <n v="68"/>
    <n v="3.5"/>
    <s v="away"/>
    <s v="VfL Bochum"/>
    <s v="2"/>
    <s v="0"/>
    <n v="0"/>
    <n v="0"/>
    <n v="0"/>
    <n v="0"/>
    <n v="0"/>
    <n v="0"/>
    <n v="0"/>
    <n v="0"/>
    <s v="FALSE"/>
    <x v="3"/>
    <x v="9"/>
    <x v="8"/>
    <n v="91"/>
    <n v="3.39"/>
    <n v="3"/>
    <n v="4"/>
    <n v="0"/>
    <n v="0"/>
    <n v="0"/>
    <n v="0"/>
    <n v="0"/>
    <n v="0"/>
    <n v="0"/>
    <n v="0"/>
    <n v="0"/>
    <n v="4"/>
  </r>
  <r>
    <x v="1"/>
    <x v="0"/>
    <x v="0"/>
    <x v="8"/>
    <x v="0"/>
    <n v="90"/>
    <n v="2.5"/>
    <s v="away"/>
    <s v="VfL Bochum"/>
    <s v="2"/>
    <s v="0"/>
    <n v="0"/>
    <n v="0"/>
    <n v="0"/>
    <n v="0"/>
    <n v="0"/>
    <n v="0"/>
    <n v="0"/>
    <n v="0"/>
    <s v="FALSE"/>
    <x v="2"/>
    <x v="8"/>
    <x v="7"/>
    <n v="64"/>
    <n v="3.28"/>
    <n v="4"/>
    <n v="4"/>
    <n v="4"/>
    <n v="0"/>
    <n v="0"/>
    <n v="0"/>
    <n v="0"/>
    <n v="0"/>
    <n v="0"/>
    <n v="0"/>
    <n v="0"/>
    <n v="8"/>
  </r>
  <r>
    <x v="1"/>
    <x v="0"/>
    <x v="0"/>
    <x v="10"/>
    <x v="0"/>
    <n v="82"/>
    <n v="2.5"/>
    <s v="away"/>
    <s v="VfL Bochum"/>
    <s v="2"/>
    <s v="0"/>
    <n v="1"/>
    <n v="0"/>
    <n v="1"/>
    <n v="0"/>
    <n v="0"/>
    <n v="0"/>
    <n v="0"/>
    <n v="0"/>
    <s v="FALSE"/>
    <x v="3"/>
    <x v="10"/>
    <x v="9"/>
    <n v="132"/>
    <n v="3.07"/>
    <n v="3"/>
    <n v="4"/>
    <n v="4"/>
    <n v="3"/>
    <n v="0"/>
    <n v="2"/>
    <n v="0"/>
    <n v="0"/>
    <n v="0"/>
    <n v="0"/>
    <n v="0"/>
    <n v="13"/>
  </r>
  <r>
    <x v="1"/>
    <x v="0"/>
    <x v="1"/>
    <x v="18"/>
    <x v="11"/>
    <n v="90"/>
    <e v="#N/A"/>
    <s v="away"/>
    <s v="VfL Bochum"/>
    <s v="2"/>
    <s v="0"/>
    <n v="0"/>
    <n v="0"/>
    <n v="0"/>
    <n v="0"/>
    <n v="0"/>
    <n v="0"/>
    <n v="0"/>
    <n v="0"/>
    <s v="FALSE"/>
    <x v="2"/>
    <x v="18"/>
    <x v="7"/>
    <n v="42"/>
    <n v="3.82"/>
    <n v="4"/>
    <n v="2"/>
    <e v="#N/A"/>
    <n v="0"/>
    <n v="0"/>
    <n v="0"/>
    <n v="0"/>
    <n v="0"/>
    <n v="0"/>
    <n v="0"/>
    <n v="0"/>
    <n v="2"/>
  </r>
  <r>
    <x v="1"/>
    <x v="0"/>
    <x v="1"/>
    <x v="5"/>
    <x v="11"/>
    <n v="90"/>
    <e v="#N/A"/>
    <s v="away"/>
    <s v="VfL Bochum"/>
    <s v="2"/>
    <s v="0"/>
    <n v="0"/>
    <n v="0"/>
    <n v="0"/>
    <n v="0"/>
    <n v="0"/>
    <n v="0"/>
    <n v="0"/>
    <n v="0"/>
    <s v="FALSE"/>
    <x v="2"/>
    <x v="5"/>
    <x v="4"/>
    <n v="66"/>
    <n v="3.21"/>
    <n v="4"/>
    <n v="2"/>
    <e v="#N/A"/>
    <n v="0"/>
    <n v="0"/>
    <n v="0"/>
    <n v="0"/>
    <n v="0"/>
    <n v="0"/>
    <n v="0"/>
    <n v="0"/>
    <n v="2"/>
  </r>
  <r>
    <x v="1"/>
    <x v="0"/>
    <x v="1"/>
    <x v="11"/>
    <x v="5"/>
    <n v="90"/>
    <e v="#N/A"/>
    <s v="away"/>
    <s v="VfL Bochum"/>
    <s v="2"/>
    <s v="0"/>
    <n v="0"/>
    <n v="0"/>
    <n v="0"/>
    <n v="0"/>
    <n v="0"/>
    <n v="0"/>
    <n v="0"/>
    <n v="0"/>
    <s v="FALSE"/>
    <x v="3"/>
    <x v="11"/>
    <x v="10"/>
    <n v="29"/>
    <n v="3.5"/>
    <n v="3"/>
    <n v="2"/>
    <e v="#N/A"/>
    <n v="0"/>
    <n v="0"/>
    <n v="0"/>
    <n v="0"/>
    <n v="0"/>
    <n v="0"/>
    <n v="0"/>
    <n v="0"/>
    <n v="2"/>
  </r>
  <r>
    <x v="1"/>
    <x v="0"/>
    <x v="1"/>
    <x v="14"/>
    <x v="5"/>
    <n v="90"/>
    <e v="#N/A"/>
    <s v="away"/>
    <s v="VfL Bochum"/>
    <s v="2"/>
    <s v="0"/>
    <n v="0"/>
    <n v="0"/>
    <n v="0"/>
    <n v="0"/>
    <n v="0"/>
    <n v="0"/>
    <n v="0"/>
    <n v="0"/>
    <s v="FALSE"/>
    <x v="2"/>
    <x v="14"/>
    <x v="12"/>
    <n v="8"/>
    <n v="4.38"/>
    <n v="4"/>
    <n v="2"/>
    <e v="#N/A"/>
    <n v="0"/>
    <n v="0"/>
    <n v="0"/>
    <n v="0"/>
    <n v="0"/>
    <n v="0"/>
    <n v="0"/>
    <n v="0"/>
    <n v="2"/>
  </r>
  <r>
    <x v="1"/>
    <x v="0"/>
    <x v="1"/>
    <x v="15"/>
    <x v="36"/>
    <n v="90"/>
    <e v="#N/A"/>
    <s v="away"/>
    <s v="VfL Bochum"/>
    <s v="2"/>
    <s v="0"/>
    <n v="0"/>
    <n v="0"/>
    <n v="0"/>
    <n v="0"/>
    <n v="0"/>
    <n v="0"/>
    <n v="0"/>
    <n v="0"/>
    <s v="FALSE"/>
    <x v="1"/>
    <x v="15"/>
    <x v="13"/>
    <n v="16"/>
    <n v="3.88"/>
    <n v="5"/>
    <n v="2"/>
    <e v="#N/A"/>
    <n v="0"/>
    <n v="0"/>
    <n v="0"/>
    <n v="0"/>
    <n v="0"/>
    <n v="0"/>
    <n v="0"/>
    <n v="0"/>
    <n v="2"/>
  </r>
  <r>
    <x v="1"/>
    <x v="0"/>
    <x v="2"/>
    <x v="16"/>
    <x v="3"/>
    <e v="#N/A"/>
    <e v="#N/A"/>
    <s v="away"/>
    <s v="VfL Bochum"/>
    <s v="2"/>
    <s v="0"/>
    <n v="0"/>
    <n v="0"/>
    <n v="0"/>
    <n v="0"/>
    <n v="0"/>
    <n v="0"/>
    <n v="0"/>
    <n v="0"/>
    <s v="FALSE"/>
    <x v="0"/>
    <x v="16"/>
    <x v="12"/>
    <n v="87"/>
    <n v="2.88"/>
    <n v="6"/>
    <n v="0"/>
    <e v="#N/A"/>
    <n v="0"/>
    <n v="0"/>
    <n v="0"/>
    <n v="0"/>
    <n v="0"/>
    <n v="0"/>
    <n v="0"/>
    <n v="0"/>
    <n v="0"/>
  </r>
  <r>
    <x v="1"/>
    <x v="0"/>
    <x v="2"/>
    <x v="13"/>
    <x v="3"/>
    <e v="#N/A"/>
    <e v="#N/A"/>
    <s v="away"/>
    <s v="VfL Bochum"/>
    <s v="2"/>
    <s v="0"/>
    <n v="0"/>
    <n v="0"/>
    <n v="0"/>
    <n v="0"/>
    <n v="0"/>
    <n v="0"/>
    <n v="0"/>
    <n v="0"/>
    <s v="FALSE"/>
    <x v="1"/>
    <x v="13"/>
    <x v="11"/>
    <n v="14"/>
    <n v="0"/>
    <n v="5"/>
    <n v="0"/>
    <e v="#N/A"/>
    <n v="0"/>
    <n v="0"/>
    <n v="0"/>
    <n v="0"/>
    <n v="0"/>
    <n v="0"/>
    <n v="0"/>
    <n v="0"/>
    <n v="0"/>
  </r>
  <r>
    <x v="1"/>
    <x v="0"/>
    <x v="2"/>
    <x v="17"/>
    <x v="3"/>
    <e v="#N/A"/>
    <e v="#N/A"/>
    <s v="away"/>
    <s v="VfL Bochum"/>
    <s v="2"/>
    <s v="0"/>
    <n v="0"/>
    <n v="0"/>
    <n v="0"/>
    <n v="0"/>
    <n v="0"/>
    <n v="0"/>
    <n v="0"/>
    <n v="0"/>
    <s v="FALSE"/>
    <x v="1"/>
    <x v="17"/>
    <x v="10"/>
    <n v="42"/>
    <n v="3.29"/>
    <n v="5"/>
    <n v="0"/>
    <e v="#N/A"/>
    <n v="0"/>
    <n v="0"/>
    <n v="0"/>
    <n v="0"/>
    <n v="0"/>
    <n v="0"/>
    <n v="0"/>
    <n v="0"/>
    <n v="0"/>
  </r>
  <r>
    <x v="1"/>
    <x v="0"/>
    <x v="2"/>
    <x v="19"/>
    <x v="3"/>
    <e v="#N/A"/>
    <e v="#N/A"/>
    <s v="away"/>
    <s v="VfL Bochum"/>
    <s v="2"/>
    <s v="0"/>
    <n v="0"/>
    <n v="0"/>
    <n v="0"/>
    <n v="0"/>
    <n v="0"/>
    <n v="0"/>
    <n v="0"/>
    <n v="0"/>
    <s v="FALSE"/>
    <x v="2"/>
    <x v="19"/>
    <x v="5"/>
    <n v="12"/>
    <n v="0"/>
    <n v="4"/>
    <n v="0"/>
    <e v="#N/A"/>
    <n v="0"/>
    <n v="0"/>
    <n v="0"/>
    <n v="0"/>
    <n v="0"/>
    <n v="0"/>
    <n v="0"/>
    <n v="0"/>
    <n v="0"/>
  </r>
  <r>
    <x v="1"/>
    <x v="5"/>
    <x v="0"/>
    <x v="100"/>
    <x v="0"/>
    <n v="90"/>
    <n v="2"/>
    <s v="home"/>
    <s v="VfL Wolfsburg"/>
    <s v="0"/>
    <s v="2"/>
    <n v="0"/>
    <n v="0"/>
    <n v="0"/>
    <n v="0"/>
    <n v="0"/>
    <n v="0"/>
    <n v="0"/>
    <n v="0"/>
    <s v="FALSE"/>
    <x v="0"/>
    <x v="99"/>
    <x v="29"/>
    <n v="62"/>
    <n v="3.5"/>
    <n v="6"/>
    <n v="4"/>
    <n v="6"/>
    <n v="0"/>
    <n v="0"/>
    <n v="0"/>
    <n v="0"/>
    <n v="0"/>
    <n v="0"/>
    <n v="0"/>
    <n v="0"/>
    <n v="10"/>
  </r>
  <r>
    <x v="1"/>
    <x v="5"/>
    <x v="0"/>
    <x v="377"/>
    <x v="0"/>
    <n v="90"/>
    <n v="3"/>
    <s v="home"/>
    <s v="VfL Wolfsburg"/>
    <s v="0"/>
    <s v="2"/>
    <n v="0"/>
    <n v="0"/>
    <n v="0"/>
    <n v="0"/>
    <n v="0"/>
    <n v="0"/>
    <n v="0"/>
    <n v="0"/>
    <s v="FALSE"/>
    <x v="1"/>
    <x v="367"/>
    <x v="13"/>
    <n v="-4"/>
    <n v="4.88"/>
    <n v="5"/>
    <n v="4"/>
    <n v="2"/>
    <n v="0"/>
    <n v="0"/>
    <n v="0"/>
    <n v="0"/>
    <n v="0"/>
    <n v="0"/>
    <n v="0"/>
    <n v="0"/>
    <n v="6"/>
  </r>
  <r>
    <x v="1"/>
    <x v="5"/>
    <x v="0"/>
    <x v="102"/>
    <x v="0"/>
    <n v="90"/>
    <n v="3.5"/>
    <s v="home"/>
    <s v="VfL Wolfsburg"/>
    <s v="0"/>
    <s v="2"/>
    <n v="0"/>
    <n v="0"/>
    <n v="0"/>
    <n v="0"/>
    <n v="0"/>
    <n v="0"/>
    <n v="0"/>
    <n v="0"/>
    <s v="FALSE"/>
    <x v="1"/>
    <x v="101"/>
    <x v="6"/>
    <n v="22"/>
    <n v="4.1500000000000004"/>
    <n v="5"/>
    <n v="4"/>
    <n v="0"/>
    <n v="0"/>
    <n v="0"/>
    <n v="0"/>
    <n v="0"/>
    <n v="0"/>
    <n v="0"/>
    <n v="0"/>
    <n v="0"/>
    <n v="4"/>
  </r>
  <r>
    <x v="1"/>
    <x v="5"/>
    <x v="0"/>
    <x v="103"/>
    <x v="0"/>
    <n v="46"/>
    <n v="4"/>
    <s v="home"/>
    <s v="VfL Wolfsburg"/>
    <s v="0"/>
    <s v="2"/>
    <n v="0"/>
    <n v="0"/>
    <n v="0"/>
    <n v="0"/>
    <n v="0"/>
    <n v="0"/>
    <n v="0"/>
    <n v="0"/>
    <s v="FALSE"/>
    <x v="1"/>
    <x v="102"/>
    <x v="27"/>
    <n v="10"/>
    <n v="4.13"/>
    <n v="5"/>
    <n v="4"/>
    <n v="-2"/>
    <n v="0"/>
    <n v="0"/>
    <n v="0"/>
    <n v="0"/>
    <n v="0"/>
    <n v="0"/>
    <n v="0"/>
    <n v="0"/>
    <n v="2"/>
  </r>
  <r>
    <x v="1"/>
    <x v="5"/>
    <x v="0"/>
    <x v="104"/>
    <x v="0"/>
    <n v="90"/>
    <n v="4"/>
    <s v="home"/>
    <s v="VfL Wolfsburg"/>
    <s v="0"/>
    <s v="2"/>
    <n v="0"/>
    <n v="0"/>
    <n v="0"/>
    <n v="0"/>
    <n v="0"/>
    <n v="0"/>
    <n v="0"/>
    <n v="0"/>
    <s v="FALSE"/>
    <x v="1"/>
    <x v="103"/>
    <x v="12"/>
    <n v="18"/>
    <n v="4.13"/>
    <n v="5"/>
    <n v="4"/>
    <n v="-2"/>
    <n v="0"/>
    <n v="0"/>
    <n v="0"/>
    <n v="0"/>
    <n v="0"/>
    <n v="0"/>
    <n v="0"/>
    <n v="0"/>
    <n v="2"/>
  </r>
  <r>
    <x v="1"/>
    <x v="5"/>
    <x v="0"/>
    <x v="106"/>
    <x v="0"/>
    <n v="86"/>
    <n v="3"/>
    <s v="home"/>
    <s v="VfL Wolfsburg"/>
    <s v="0"/>
    <s v="2"/>
    <n v="0"/>
    <n v="0"/>
    <n v="0"/>
    <n v="0"/>
    <n v="0"/>
    <n v="0"/>
    <n v="0"/>
    <n v="0"/>
    <s v="FALSE"/>
    <x v="2"/>
    <x v="105"/>
    <x v="12"/>
    <n v="14"/>
    <n v="4.3"/>
    <n v="4"/>
    <n v="4"/>
    <n v="2"/>
    <n v="0"/>
    <n v="0"/>
    <n v="0"/>
    <n v="0"/>
    <n v="0"/>
    <n v="0"/>
    <n v="0"/>
    <n v="0"/>
    <n v="6"/>
  </r>
  <r>
    <x v="1"/>
    <x v="5"/>
    <x v="0"/>
    <x v="105"/>
    <x v="0"/>
    <n v="75"/>
    <n v="3.5"/>
    <s v="home"/>
    <s v="VfL Wolfsburg"/>
    <s v="0"/>
    <s v="2"/>
    <n v="0"/>
    <n v="0"/>
    <n v="0"/>
    <n v="0"/>
    <n v="0"/>
    <n v="1"/>
    <n v="0"/>
    <n v="0"/>
    <s v="FALSE"/>
    <x v="2"/>
    <x v="104"/>
    <x v="1"/>
    <n v="30"/>
    <n v="4"/>
    <n v="4"/>
    <n v="4"/>
    <n v="0"/>
    <n v="0"/>
    <n v="0"/>
    <n v="0"/>
    <n v="0"/>
    <n v="0"/>
    <n v="0"/>
    <n v="0"/>
    <n v="0"/>
    <n v="4"/>
  </r>
  <r>
    <x v="1"/>
    <x v="5"/>
    <x v="0"/>
    <x v="109"/>
    <x v="0"/>
    <n v="63"/>
    <n v="4.5"/>
    <s v="home"/>
    <s v="VfL Wolfsburg"/>
    <s v="0"/>
    <s v="2"/>
    <n v="0"/>
    <n v="0"/>
    <n v="0"/>
    <n v="0"/>
    <n v="0"/>
    <n v="1"/>
    <n v="0"/>
    <n v="0"/>
    <s v="FALSE"/>
    <x v="3"/>
    <x v="108"/>
    <x v="10"/>
    <n v="17"/>
    <n v="3.8"/>
    <n v="3"/>
    <n v="4"/>
    <n v="-4"/>
    <n v="0"/>
    <n v="0"/>
    <n v="0"/>
    <n v="0"/>
    <n v="0"/>
    <n v="0"/>
    <n v="0"/>
    <n v="0"/>
    <n v="0"/>
  </r>
  <r>
    <x v="1"/>
    <x v="5"/>
    <x v="0"/>
    <x v="111"/>
    <x v="0"/>
    <n v="63"/>
    <n v="4"/>
    <s v="home"/>
    <s v="VfL Wolfsburg"/>
    <s v="0"/>
    <s v="2"/>
    <n v="0"/>
    <n v="0"/>
    <n v="0"/>
    <n v="0"/>
    <n v="0"/>
    <n v="0"/>
    <n v="0"/>
    <n v="0"/>
    <s v="FALSE"/>
    <x v="2"/>
    <x v="110"/>
    <x v="10"/>
    <n v="42"/>
    <n v="3.73"/>
    <n v="4"/>
    <n v="4"/>
    <n v="-2"/>
    <n v="0"/>
    <n v="0"/>
    <n v="0"/>
    <n v="0"/>
    <n v="0"/>
    <n v="0"/>
    <n v="0"/>
    <n v="0"/>
    <n v="2"/>
  </r>
  <r>
    <x v="1"/>
    <x v="5"/>
    <x v="0"/>
    <x v="110"/>
    <x v="0"/>
    <n v="90"/>
    <n v="3.5"/>
    <s v="home"/>
    <s v="VfL Wolfsburg"/>
    <s v="0"/>
    <s v="2"/>
    <n v="0"/>
    <n v="0"/>
    <n v="0"/>
    <n v="0"/>
    <n v="0"/>
    <n v="0"/>
    <n v="0"/>
    <n v="0"/>
    <s v="FALSE"/>
    <x v="3"/>
    <x v="109"/>
    <x v="1"/>
    <n v="27"/>
    <n v="4"/>
    <n v="3"/>
    <n v="4"/>
    <n v="0"/>
    <n v="0"/>
    <n v="0"/>
    <n v="0"/>
    <n v="0"/>
    <n v="0"/>
    <n v="0"/>
    <n v="0"/>
    <n v="0"/>
    <n v="4"/>
  </r>
  <r>
    <x v="1"/>
    <x v="5"/>
    <x v="0"/>
    <x v="108"/>
    <x v="0"/>
    <n v="90"/>
    <n v="3.5"/>
    <s v="home"/>
    <s v="VfL Wolfsburg"/>
    <s v="0"/>
    <s v="2"/>
    <n v="0"/>
    <n v="0"/>
    <n v="0"/>
    <n v="0"/>
    <n v="0"/>
    <n v="0"/>
    <n v="0"/>
    <n v="0"/>
    <s v="FALSE"/>
    <x v="3"/>
    <x v="107"/>
    <x v="13"/>
    <n v="59"/>
    <n v="3.73"/>
    <n v="3"/>
    <n v="4"/>
    <n v="0"/>
    <n v="0"/>
    <n v="0"/>
    <n v="0"/>
    <n v="0"/>
    <n v="0"/>
    <n v="0"/>
    <n v="0"/>
    <n v="0"/>
    <n v="4"/>
  </r>
  <r>
    <x v="1"/>
    <x v="5"/>
    <x v="1"/>
    <x v="117"/>
    <x v="14"/>
    <n v="90"/>
    <n v="3.5"/>
    <s v="home"/>
    <s v="VfL Wolfsburg"/>
    <s v="0"/>
    <s v="2"/>
    <n v="0"/>
    <n v="0"/>
    <n v="0"/>
    <n v="0"/>
    <n v="0"/>
    <n v="1"/>
    <n v="0"/>
    <n v="0"/>
    <s v="FALSE"/>
    <x v="1"/>
    <x v="116"/>
    <x v="11"/>
    <n v="39"/>
    <n v="3.85"/>
    <n v="5"/>
    <n v="2"/>
    <n v="0"/>
    <n v="0"/>
    <n v="0"/>
    <n v="0"/>
    <n v="0"/>
    <n v="0"/>
    <n v="0"/>
    <n v="0"/>
    <n v="0"/>
    <n v="2"/>
  </r>
  <r>
    <x v="1"/>
    <x v="5"/>
    <x v="1"/>
    <x v="113"/>
    <x v="9"/>
    <n v="90"/>
    <n v="3.5"/>
    <s v="home"/>
    <s v="VfL Wolfsburg"/>
    <s v="0"/>
    <s v="2"/>
    <n v="0"/>
    <n v="0"/>
    <n v="0"/>
    <n v="0"/>
    <n v="0"/>
    <n v="1"/>
    <n v="0"/>
    <n v="0"/>
    <s v="FALSE"/>
    <x v="3"/>
    <x v="112"/>
    <x v="27"/>
    <n v="12"/>
    <n v="3.93"/>
    <n v="3"/>
    <n v="2"/>
    <n v="0"/>
    <n v="0"/>
    <n v="0"/>
    <n v="0"/>
    <n v="0"/>
    <n v="0"/>
    <n v="0"/>
    <n v="0"/>
    <n v="0"/>
    <n v="2"/>
  </r>
  <r>
    <x v="1"/>
    <x v="5"/>
    <x v="1"/>
    <x v="119"/>
    <x v="9"/>
    <n v="90"/>
    <n v="4"/>
    <s v="home"/>
    <s v="VfL Wolfsburg"/>
    <s v="0"/>
    <s v="2"/>
    <n v="0"/>
    <n v="0"/>
    <n v="0"/>
    <n v="0"/>
    <n v="0"/>
    <n v="0"/>
    <n v="0"/>
    <n v="0"/>
    <s v="FALSE"/>
    <x v="2"/>
    <x v="118"/>
    <x v="27"/>
    <n v="44"/>
    <n v="3.88"/>
    <n v="4"/>
    <n v="2"/>
    <n v="-2"/>
    <n v="0"/>
    <n v="0"/>
    <n v="0"/>
    <n v="0"/>
    <n v="0"/>
    <n v="0"/>
    <n v="0"/>
    <n v="0"/>
    <n v="0"/>
  </r>
  <r>
    <x v="1"/>
    <x v="5"/>
    <x v="1"/>
    <x v="114"/>
    <x v="7"/>
    <n v="90"/>
    <e v="#N/A"/>
    <s v="home"/>
    <s v="VfL Wolfsburg"/>
    <s v="0"/>
    <s v="2"/>
    <n v="0"/>
    <n v="0"/>
    <n v="0"/>
    <n v="0"/>
    <n v="0"/>
    <n v="0"/>
    <n v="0"/>
    <n v="0"/>
    <s v="FALSE"/>
    <x v="2"/>
    <x v="113"/>
    <x v="13"/>
    <n v="32"/>
    <n v="3.91"/>
    <n v="4"/>
    <n v="2"/>
    <e v="#N/A"/>
    <n v="0"/>
    <n v="0"/>
    <n v="0"/>
    <n v="0"/>
    <n v="0"/>
    <n v="0"/>
    <n v="0"/>
    <n v="0"/>
    <n v="2"/>
  </r>
  <r>
    <x v="1"/>
    <x v="5"/>
    <x v="1"/>
    <x v="118"/>
    <x v="8"/>
    <n v="90"/>
    <e v="#N/A"/>
    <s v="home"/>
    <s v="VfL Wolfsburg"/>
    <s v="0"/>
    <s v="2"/>
    <n v="0"/>
    <n v="0"/>
    <n v="0"/>
    <n v="0"/>
    <n v="0"/>
    <n v="0"/>
    <n v="0"/>
    <n v="0"/>
    <s v="FALSE"/>
    <x v="1"/>
    <x v="117"/>
    <x v="26"/>
    <n v="25"/>
    <n v="3.75"/>
    <n v="5"/>
    <n v="2"/>
    <e v="#N/A"/>
    <n v="0"/>
    <n v="0"/>
    <n v="0"/>
    <n v="0"/>
    <n v="0"/>
    <n v="0"/>
    <n v="0"/>
    <n v="0"/>
    <n v="2"/>
  </r>
  <r>
    <x v="1"/>
    <x v="5"/>
    <x v="2"/>
    <x v="116"/>
    <x v="3"/>
    <e v="#N/A"/>
    <e v="#N/A"/>
    <s v="home"/>
    <s v="VfL Wolfsburg"/>
    <s v="0"/>
    <s v="2"/>
    <n v="0"/>
    <n v="0"/>
    <n v="0"/>
    <n v="0"/>
    <n v="0"/>
    <n v="0"/>
    <n v="0"/>
    <n v="0"/>
    <s v="FALSE"/>
    <x v="0"/>
    <x v="115"/>
    <x v="26"/>
    <n v="0"/>
    <n v="0"/>
    <n v="6"/>
    <n v="0"/>
    <e v="#N/A"/>
    <n v="0"/>
    <n v="0"/>
    <n v="0"/>
    <n v="0"/>
    <n v="0"/>
    <n v="0"/>
    <n v="0"/>
    <n v="0"/>
    <n v="0"/>
  </r>
  <r>
    <x v="1"/>
    <x v="5"/>
    <x v="2"/>
    <x v="107"/>
    <x v="3"/>
    <e v="#N/A"/>
    <e v="#N/A"/>
    <s v="home"/>
    <s v="VfL Wolfsburg"/>
    <s v="0"/>
    <s v="2"/>
    <n v="0"/>
    <n v="0"/>
    <n v="0"/>
    <n v="0"/>
    <n v="0"/>
    <n v="0"/>
    <n v="0"/>
    <n v="0"/>
    <s v="FALSE"/>
    <x v="1"/>
    <x v="106"/>
    <x v="13"/>
    <n v="16"/>
    <n v="4.17"/>
    <n v="5"/>
    <n v="0"/>
    <e v="#N/A"/>
    <n v="0"/>
    <n v="0"/>
    <n v="0"/>
    <n v="0"/>
    <n v="0"/>
    <n v="0"/>
    <n v="0"/>
    <n v="0"/>
    <n v="0"/>
  </r>
  <r>
    <x v="1"/>
    <x v="5"/>
    <x v="2"/>
    <x v="101"/>
    <x v="3"/>
    <e v="#N/A"/>
    <e v="#N/A"/>
    <s v="home"/>
    <s v="VfL Wolfsburg"/>
    <s v="0"/>
    <s v="2"/>
    <n v="0"/>
    <n v="0"/>
    <n v="0"/>
    <n v="0"/>
    <n v="0"/>
    <n v="0"/>
    <n v="0"/>
    <n v="0"/>
    <s v="FALSE"/>
    <x v="2"/>
    <x v="100"/>
    <x v="10"/>
    <n v="18"/>
    <n v="4.09"/>
    <n v="4"/>
    <n v="0"/>
    <e v="#N/A"/>
    <n v="0"/>
    <n v="0"/>
    <n v="0"/>
    <n v="0"/>
    <n v="0"/>
    <n v="0"/>
    <n v="0"/>
    <n v="0"/>
    <n v="0"/>
  </r>
  <r>
    <x v="1"/>
    <x v="5"/>
    <x v="2"/>
    <x v="115"/>
    <x v="3"/>
    <e v="#N/A"/>
    <e v="#N/A"/>
    <s v="home"/>
    <s v="VfL Wolfsburg"/>
    <s v="0"/>
    <s v="2"/>
    <n v="0"/>
    <n v="0"/>
    <n v="0"/>
    <n v="0"/>
    <n v="0"/>
    <n v="0"/>
    <n v="0"/>
    <n v="0"/>
    <s v="FALSE"/>
    <x v="2"/>
    <x v="114"/>
    <x v="13"/>
    <n v="6"/>
    <n v="4.83"/>
    <n v="4"/>
    <n v="0"/>
    <e v="#N/A"/>
    <n v="0"/>
    <n v="0"/>
    <n v="0"/>
    <n v="0"/>
    <n v="0"/>
    <n v="0"/>
    <n v="0"/>
    <n v="0"/>
    <n v="0"/>
  </r>
  <r>
    <x v="1"/>
    <x v="14"/>
    <x v="0"/>
    <x v="280"/>
    <x v="0"/>
    <n v="90"/>
    <n v="2"/>
    <s v="away"/>
    <s v="Holstein Kiel"/>
    <s v="2"/>
    <s v="0"/>
    <n v="0"/>
    <n v="0"/>
    <n v="0"/>
    <n v="0"/>
    <n v="0"/>
    <n v="0"/>
    <n v="0"/>
    <n v="0"/>
    <s v="FALSE"/>
    <x v="0"/>
    <x v="272"/>
    <x v="3"/>
    <n v="110"/>
    <n v="2.87"/>
    <n v="6"/>
    <n v="4"/>
    <n v="6"/>
    <n v="0"/>
    <n v="0"/>
    <n v="0"/>
    <n v="0"/>
    <n v="0"/>
    <n v="0"/>
    <n v="0"/>
    <n v="2"/>
    <n v="12"/>
  </r>
  <r>
    <x v="1"/>
    <x v="14"/>
    <x v="0"/>
    <x v="281"/>
    <x v="0"/>
    <n v="90"/>
    <n v="3"/>
    <s v="away"/>
    <s v="Holstein Kiel"/>
    <s v="2"/>
    <s v="0"/>
    <n v="0"/>
    <n v="0"/>
    <n v="0"/>
    <n v="0"/>
    <n v="0"/>
    <n v="1"/>
    <n v="0"/>
    <n v="0"/>
    <s v="FALSE"/>
    <x v="1"/>
    <x v="273"/>
    <x v="1"/>
    <n v="44"/>
    <n v="3.71"/>
    <n v="5"/>
    <n v="4"/>
    <n v="2"/>
    <n v="0"/>
    <n v="0"/>
    <n v="0"/>
    <n v="0"/>
    <n v="0"/>
    <n v="0"/>
    <n v="0"/>
    <n v="0"/>
    <n v="6"/>
  </r>
  <r>
    <x v="1"/>
    <x v="14"/>
    <x v="0"/>
    <x v="282"/>
    <x v="0"/>
    <n v="90"/>
    <n v="2.5"/>
    <s v="away"/>
    <s v="Holstein Kiel"/>
    <s v="2"/>
    <s v="0"/>
    <n v="1"/>
    <n v="0"/>
    <n v="0"/>
    <n v="0"/>
    <n v="0"/>
    <n v="0"/>
    <n v="0"/>
    <n v="0"/>
    <s v="FALSE"/>
    <x v="1"/>
    <x v="274"/>
    <x v="12"/>
    <n v="40"/>
    <n v="3.43"/>
    <n v="5"/>
    <n v="4"/>
    <n v="4"/>
    <n v="5"/>
    <n v="0"/>
    <n v="0"/>
    <n v="0"/>
    <n v="0"/>
    <n v="0"/>
    <n v="0"/>
    <n v="0"/>
    <n v="13"/>
  </r>
  <r>
    <x v="1"/>
    <x v="14"/>
    <x v="0"/>
    <x v="283"/>
    <x v="0"/>
    <n v="90"/>
    <n v="3"/>
    <s v="away"/>
    <s v="Holstein Kiel"/>
    <s v="2"/>
    <s v="0"/>
    <n v="0"/>
    <n v="0"/>
    <n v="0"/>
    <n v="0"/>
    <n v="0"/>
    <n v="1"/>
    <n v="0"/>
    <n v="0"/>
    <s v="FALSE"/>
    <x v="1"/>
    <x v="275"/>
    <x v="12"/>
    <n v="6"/>
    <n v="4.25"/>
    <n v="5"/>
    <n v="4"/>
    <n v="2"/>
    <n v="0"/>
    <n v="0"/>
    <n v="0"/>
    <n v="0"/>
    <n v="0"/>
    <n v="0"/>
    <n v="0"/>
    <n v="0"/>
    <n v="6"/>
  </r>
  <r>
    <x v="1"/>
    <x v="14"/>
    <x v="0"/>
    <x v="284"/>
    <x v="0"/>
    <n v="90"/>
    <n v="3.5"/>
    <s v="away"/>
    <s v="Holstein Kiel"/>
    <s v="2"/>
    <s v="0"/>
    <n v="0"/>
    <n v="0"/>
    <n v="0"/>
    <n v="0"/>
    <n v="0"/>
    <n v="0"/>
    <n v="0"/>
    <n v="0"/>
    <s v="FALSE"/>
    <x v="2"/>
    <x v="276"/>
    <x v="10"/>
    <n v="30"/>
    <n v="3.79"/>
    <n v="4"/>
    <n v="4"/>
    <n v="0"/>
    <n v="0"/>
    <n v="0"/>
    <n v="0"/>
    <n v="0"/>
    <n v="0"/>
    <n v="0"/>
    <n v="0"/>
    <n v="0"/>
    <n v="4"/>
  </r>
  <r>
    <x v="1"/>
    <x v="14"/>
    <x v="0"/>
    <x v="285"/>
    <x v="0"/>
    <n v="90"/>
    <n v="2"/>
    <s v="away"/>
    <s v="Holstein Kiel"/>
    <s v="2"/>
    <s v="0"/>
    <n v="1"/>
    <n v="0"/>
    <n v="1"/>
    <n v="0"/>
    <n v="0"/>
    <n v="1"/>
    <n v="0"/>
    <n v="0"/>
    <s v="TRUE"/>
    <x v="2"/>
    <x v="277"/>
    <x v="0"/>
    <n v="83"/>
    <n v="3.25"/>
    <n v="4"/>
    <n v="4"/>
    <n v="6"/>
    <n v="4"/>
    <n v="0"/>
    <n v="2"/>
    <n v="0"/>
    <n v="0"/>
    <n v="0"/>
    <n v="3"/>
    <n v="0"/>
    <n v="19"/>
  </r>
  <r>
    <x v="1"/>
    <x v="14"/>
    <x v="0"/>
    <x v="286"/>
    <x v="0"/>
    <n v="74"/>
    <n v="4"/>
    <s v="away"/>
    <s v="Holstein Kiel"/>
    <s v="2"/>
    <s v="0"/>
    <n v="0"/>
    <n v="0"/>
    <n v="0"/>
    <n v="0"/>
    <n v="0"/>
    <n v="1"/>
    <n v="0"/>
    <n v="0"/>
    <s v="FALSE"/>
    <x v="2"/>
    <x v="278"/>
    <x v="5"/>
    <n v="32"/>
    <n v="3.71"/>
    <n v="4"/>
    <n v="4"/>
    <n v="-2"/>
    <n v="0"/>
    <n v="0"/>
    <n v="0"/>
    <n v="0"/>
    <n v="0"/>
    <n v="0"/>
    <n v="0"/>
    <n v="0"/>
    <n v="2"/>
  </r>
  <r>
    <x v="1"/>
    <x v="14"/>
    <x v="0"/>
    <x v="287"/>
    <x v="0"/>
    <n v="80"/>
    <n v="4"/>
    <s v="away"/>
    <s v="Holstein Kiel"/>
    <s v="2"/>
    <s v="0"/>
    <n v="0"/>
    <n v="0"/>
    <n v="0"/>
    <n v="0"/>
    <n v="0"/>
    <n v="1"/>
    <n v="0"/>
    <n v="0"/>
    <s v="FALSE"/>
    <x v="2"/>
    <x v="279"/>
    <x v="2"/>
    <n v="67"/>
    <n v="3.61"/>
    <n v="4"/>
    <n v="4"/>
    <n v="-2"/>
    <n v="0"/>
    <n v="0"/>
    <n v="0"/>
    <n v="0"/>
    <n v="0"/>
    <n v="0"/>
    <n v="0"/>
    <n v="0"/>
    <n v="2"/>
  </r>
  <r>
    <x v="1"/>
    <x v="14"/>
    <x v="0"/>
    <x v="288"/>
    <x v="0"/>
    <n v="45"/>
    <n v="3.5"/>
    <s v="away"/>
    <s v="Holstein Kiel"/>
    <s v="2"/>
    <s v="0"/>
    <n v="0"/>
    <n v="0"/>
    <n v="0"/>
    <n v="0"/>
    <n v="0"/>
    <n v="0"/>
    <n v="0"/>
    <n v="0"/>
    <s v="FALSE"/>
    <x v="2"/>
    <x v="280"/>
    <x v="5"/>
    <n v="26"/>
    <n v="2.75"/>
    <n v="4"/>
    <n v="4"/>
    <n v="0"/>
    <n v="0"/>
    <n v="0"/>
    <n v="0"/>
    <n v="0"/>
    <n v="0"/>
    <n v="0"/>
    <n v="0"/>
    <n v="0"/>
    <n v="4"/>
  </r>
  <r>
    <x v="1"/>
    <x v="14"/>
    <x v="0"/>
    <x v="289"/>
    <x v="0"/>
    <n v="80"/>
    <n v="3.5"/>
    <s v="away"/>
    <s v="Holstein Kiel"/>
    <s v="2"/>
    <s v="0"/>
    <n v="0"/>
    <n v="0"/>
    <n v="0"/>
    <n v="0"/>
    <n v="0"/>
    <n v="1"/>
    <n v="0"/>
    <n v="0"/>
    <s v="FALSE"/>
    <x v="3"/>
    <x v="281"/>
    <x v="10"/>
    <n v="69"/>
    <n v="3.61"/>
    <n v="3"/>
    <n v="4"/>
    <n v="0"/>
    <n v="0"/>
    <n v="0"/>
    <n v="0"/>
    <n v="0"/>
    <n v="0"/>
    <n v="0"/>
    <n v="0"/>
    <n v="0"/>
    <n v="4"/>
  </r>
  <r>
    <x v="1"/>
    <x v="14"/>
    <x v="0"/>
    <x v="290"/>
    <x v="0"/>
    <n v="90"/>
    <n v="4"/>
    <s v="away"/>
    <s v="Holstein Kiel"/>
    <s v="2"/>
    <s v="0"/>
    <n v="0"/>
    <n v="0"/>
    <n v="0"/>
    <n v="0"/>
    <n v="0"/>
    <n v="1"/>
    <n v="0"/>
    <n v="0"/>
    <s v="FALSE"/>
    <x v="2"/>
    <x v="282"/>
    <x v="2"/>
    <n v="30"/>
    <n v="3.8"/>
    <n v="4"/>
    <n v="4"/>
    <n v="-2"/>
    <n v="0"/>
    <n v="0"/>
    <n v="0"/>
    <n v="0"/>
    <n v="0"/>
    <n v="0"/>
    <n v="0"/>
    <n v="0"/>
    <n v="2"/>
  </r>
  <r>
    <x v="1"/>
    <x v="14"/>
    <x v="1"/>
    <x v="378"/>
    <x v="37"/>
    <n v="90"/>
    <n v="3"/>
    <s v="away"/>
    <s v="Holstein Kiel"/>
    <s v="2"/>
    <s v="0"/>
    <n v="0"/>
    <n v="0"/>
    <n v="0"/>
    <n v="0"/>
    <n v="0"/>
    <n v="0"/>
    <n v="0"/>
    <n v="0"/>
    <s v="FALSE"/>
    <x v="2"/>
    <x v="368"/>
    <x v="12"/>
    <n v="22"/>
    <n v="3.88"/>
    <n v="4"/>
    <n v="2"/>
    <n v="2"/>
    <n v="0"/>
    <n v="0"/>
    <n v="0"/>
    <n v="0"/>
    <n v="0"/>
    <n v="0"/>
    <n v="0"/>
    <n v="0"/>
    <n v="4"/>
  </r>
  <r>
    <x v="1"/>
    <x v="14"/>
    <x v="1"/>
    <x v="293"/>
    <x v="34"/>
    <n v="90"/>
    <e v="#N/A"/>
    <s v="away"/>
    <s v="Holstein Kiel"/>
    <s v="2"/>
    <s v="0"/>
    <n v="0"/>
    <n v="0"/>
    <n v="0"/>
    <n v="0"/>
    <n v="0"/>
    <n v="0"/>
    <n v="0"/>
    <n v="0"/>
    <s v="FALSE"/>
    <x v="3"/>
    <x v="285"/>
    <x v="9"/>
    <n v="71"/>
    <n v="3.22"/>
    <n v="3"/>
    <n v="2"/>
    <e v="#N/A"/>
    <n v="0"/>
    <n v="0"/>
    <n v="0"/>
    <n v="0"/>
    <n v="0"/>
    <n v="0"/>
    <n v="0"/>
    <n v="0"/>
    <n v="2"/>
  </r>
  <r>
    <x v="1"/>
    <x v="14"/>
    <x v="1"/>
    <x v="292"/>
    <x v="21"/>
    <n v="90"/>
    <e v="#N/A"/>
    <s v="away"/>
    <s v="Holstein Kiel"/>
    <s v="2"/>
    <s v="0"/>
    <n v="0"/>
    <n v="0"/>
    <n v="0"/>
    <n v="0"/>
    <n v="0"/>
    <n v="0"/>
    <n v="0"/>
    <n v="0"/>
    <s v="FALSE"/>
    <x v="2"/>
    <x v="284"/>
    <x v="2"/>
    <n v="28"/>
    <n v="3.7"/>
    <n v="4"/>
    <n v="2"/>
    <e v="#N/A"/>
    <n v="0"/>
    <n v="0"/>
    <n v="0"/>
    <n v="0"/>
    <n v="0"/>
    <n v="0"/>
    <n v="0"/>
    <n v="0"/>
    <n v="2"/>
  </r>
  <r>
    <x v="1"/>
    <x v="14"/>
    <x v="1"/>
    <x v="298"/>
    <x v="21"/>
    <n v="90"/>
    <e v="#N/A"/>
    <s v="away"/>
    <s v="Holstein Kiel"/>
    <s v="2"/>
    <s v="0"/>
    <n v="0"/>
    <n v="0"/>
    <n v="0"/>
    <n v="0"/>
    <n v="0"/>
    <n v="0"/>
    <n v="0"/>
    <n v="0"/>
    <s v="FALSE"/>
    <x v="2"/>
    <x v="289"/>
    <x v="30"/>
    <n v="28"/>
    <n v="3.75"/>
    <n v="4"/>
    <n v="2"/>
    <e v="#N/A"/>
    <n v="0"/>
    <n v="0"/>
    <n v="0"/>
    <n v="0"/>
    <n v="0"/>
    <n v="0"/>
    <n v="0"/>
    <n v="0"/>
    <n v="2"/>
  </r>
  <r>
    <x v="1"/>
    <x v="14"/>
    <x v="2"/>
    <x v="294"/>
    <x v="3"/>
    <e v="#N/A"/>
    <e v="#N/A"/>
    <s v="away"/>
    <s v="Holstein Kiel"/>
    <s v="2"/>
    <s v="0"/>
    <n v="0"/>
    <n v="0"/>
    <n v="0"/>
    <n v="0"/>
    <n v="0"/>
    <n v="0"/>
    <n v="0"/>
    <n v="0"/>
    <s v="FALSE"/>
    <x v="0"/>
    <x v="286"/>
    <x v="11"/>
    <n v="0"/>
    <n v="0"/>
    <n v="6"/>
    <n v="0"/>
    <e v="#N/A"/>
    <n v="0"/>
    <n v="0"/>
    <n v="0"/>
    <n v="0"/>
    <n v="0"/>
    <n v="0"/>
    <n v="0"/>
    <n v="0"/>
    <n v="0"/>
  </r>
  <r>
    <x v="1"/>
    <x v="14"/>
    <x v="2"/>
    <x v="379"/>
    <x v="3"/>
    <e v="#N/A"/>
    <e v="#N/A"/>
    <s v="away"/>
    <s v="Holstein Kiel"/>
    <s v="2"/>
    <s v="0"/>
    <n v="0"/>
    <n v="0"/>
    <n v="0"/>
    <n v="0"/>
    <n v="0"/>
    <n v="0"/>
    <n v="0"/>
    <n v="0"/>
    <s v="FALSE"/>
    <x v="1"/>
    <x v="369"/>
    <x v="26"/>
    <n v="0"/>
    <n v="0"/>
    <n v="5"/>
    <n v="0"/>
    <e v="#N/A"/>
    <n v="0"/>
    <n v="0"/>
    <n v="0"/>
    <n v="0"/>
    <n v="0"/>
    <n v="0"/>
    <n v="0"/>
    <n v="0"/>
    <n v="0"/>
  </r>
  <r>
    <x v="1"/>
    <x v="14"/>
    <x v="2"/>
    <x v="296"/>
    <x v="3"/>
    <e v="#N/A"/>
    <e v="#N/A"/>
    <s v="away"/>
    <s v="Holstein Kiel"/>
    <s v="2"/>
    <s v="0"/>
    <n v="0"/>
    <n v="0"/>
    <n v="0"/>
    <n v="0"/>
    <n v="0"/>
    <n v="0"/>
    <n v="0"/>
    <n v="0"/>
    <s v="FALSE"/>
    <x v="1"/>
    <x v="287"/>
    <x v="28"/>
    <n v="0"/>
    <n v="0"/>
    <n v="5"/>
    <n v="0"/>
    <e v="#N/A"/>
    <n v="0"/>
    <n v="0"/>
    <n v="0"/>
    <n v="0"/>
    <n v="0"/>
    <n v="0"/>
    <n v="0"/>
    <n v="0"/>
    <n v="0"/>
  </r>
  <r>
    <x v="1"/>
    <x v="14"/>
    <x v="2"/>
    <x v="297"/>
    <x v="3"/>
    <e v="#N/A"/>
    <e v="#N/A"/>
    <s v="away"/>
    <s v="Holstein Kiel"/>
    <s v="2"/>
    <s v="0"/>
    <n v="0"/>
    <n v="0"/>
    <n v="0"/>
    <n v="0"/>
    <n v="0"/>
    <n v="0"/>
    <n v="0"/>
    <n v="0"/>
    <s v="FALSE"/>
    <x v="2"/>
    <x v="288"/>
    <x v="28"/>
    <n v="0"/>
    <n v="0"/>
    <n v="4"/>
    <n v="0"/>
    <e v="#N/A"/>
    <n v="0"/>
    <n v="0"/>
    <n v="0"/>
    <n v="0"/>
    <n v="0"/>
    <n v="0"/>
    <n v="0"/>
    <n v="0"/>
    <n v="0"/>
  </r>
  <r>
    <x v="1"/>
    <x v="14"/>
    <x v="2"/>
    <x v="291"/>
    <x v="3"/>
    <e v="#N/A"/>
    <e v="#N/A"/>
    <s v="away"/>
    <s v="Holstein Kiel"/>
    <s v="2"/>
    <s v="0"/>
    <n v="0"/>
    <n v="0"/>
    <n v="0"/>
    <n v="0"/>
    <n v="0"/>
    <n v="0"/>
    <n v="0"/>
    <n v="0"/>
    <s v="FALSE"/>
    <x v="3"/>
    <x v="283"/>
    <x v="12"/>
    <n v="17"/>
    <n v="5"/>
    <n v="3"/>
    <n v="0"/>
    <e v="#N/A"/>
    <n v="0"/>
    <n v="0"/>
    <n v="0"/>
    <n v="0"/>
    <n v="0"/>
    <n v="0"/>
    <n v="0"/>
    <n v="0"/>
    <n v="0"/>
  </r>
  <r>
    <x v="1"/>
    <x v="1"/>
    <x v="0"/>
    <x v="34"/>
    <x v="0"/>
    <n v="90"/>
    <n v="4"/>
    <s v="home"/>
    <s v="RB Leipzig"/>
    <s v="2"/>
    <s v="3"/>
    <n v="0"/>
    <n v="0"/>
    <n v="0"/>
    <n v="0"/>
    <n v="0"/>
    <n v="0"/>
    <n v="0"/>
    <n v="0"/>
    <s v="FALSE"/>
    <x v="0"/>
    <x v="34"/>
    <x v="11"/>
    <n v="2"/>
    <n v="4"/>
    <n v="6"/>
    <n v="4"/>
    <n v="-2"/>
    <n v="0"/>
    <n v="0"/>
    <n v="0"/>
    <n v="0"/>
    <n v="0"/>
    <n v="0"/>
    <n v="0"/>
    <n v="0"/>
    <n v="2"/>
  </r>
  <r>
    <x v="1"/>
    <x v="1"/>
    <x v="0"/>
    <x v="21"/>
    <x v="0"/>
    <n v="86"/>
    <n v="4"/>
    <s v="home"/>
    <s v="RB Leipzig"/>
    <s v="2"/>
    <s v="3"/>
    <n v="0"/>
    <n v="0"/>
    <n v="0"/>
    <n v="0"/>
    <n v="0"/>
    <n v="1"/>
    <n v="0"/>
    <n v="0"/>
    <s v="FALSE"/>
    <x v="1"/>
    <x v="21"/>
    <x v="14"/>
    <n v="66"/>
    <n v="3.4"/>
    <n v="5"/>
    <n v="4"/>
    <n v="-2"/>
    <n v="0"/>
    <n v="0"/>
    <n v="0"/>
    <n v="0"/>
    <n v="0"/>
    <n v="0"/>
    <n v="0"/>
    <n v="0"/>
    <n v="2"/>
  </r>
  <r>
    <x v="1"/>
    <x v="1"/>
    <x v="0"/>
    <x v="22"/>
    <x v="0"/>
    <n v="90"/>
    <n v="3.5"/>
    <s v="home"/>
    <s v="RB Leipzig"/>
    <s v="2"/>
    <s v="3"/>
    <n v="0"/>
    <n v="0"/>
    <n v="0"/>
    <n v="0"/>
    <n v="0"/>
    <n v="0"/>
    <n v="0"/>
    <n v="0"/>
    <s v="FALSE"/>
    <x v="1"/>
    <x v="22"/>
    <x v="15"/>
    <n v="111"/>
    <n v="2.87"/>
    <n v="5"/>
    <n v="4"/>
    <n v="0"/>
    <n v="0"/>
    <n v="0"/>
    <n v="0"/>
    <n v="0"/>
    <n v="0"/>
    <n v="0"/>
    <n v="0"/>
    <n v="0"/>
    <n v="4"/>
  </r>
  <r>
    <x v="1"/>
    <x v="1"/>
    <x v="0"/>
    <x v="23"/>
    <x v="0"/>
    <n v="90"/>
    <n v="3.5"/>
    <s v="home"/>
    <s v="RB Leipzig"/>
    <s v="2"/>
    <s v="3"/>
    <n v="0"/>
    <n v="0"/>
    <n v="0"/>
    <n v="0"/>
    <n v="0"/>
    <n v="0"/>
    <n v="0"/>
    <n v="0"/>
    <s v="FALSE"/>
    <x v="1"/>
    <x v="23"/>
    <x v="0"/>
    <n v="87"/>
    <n v="3.04"/>
    <n v="5"/>
    <n v="4"/>
    <n v="0"/>
    <n v="0"/>
    <n v="0"/>
    <n v="0"/>
    <n v="0"/>
    <n v="0"/>
    <n v="0"/>
    <n v="0"/>
    <n v="0"/>
    <n v="4"/>
  </r>
  <r>
    <x v="1"/>
    <x v="1"/>
    <x v="0"/>
    <x v="24"/>
    <x v="0"/>
    <n v="77"/>
    <n v="2.5"/>
    <s v="home"/>
    <s v="RB Leipzig"/>
    <s v="2"/>
    <s v="3"/>
    <n v="1"/>
    <n v="0"/>
    <n v="0"/>
    <n v="0"/>
    <n v="0"/>
    <n v="1"/>
    <n v="0"/>
    <n v="0"/>
    <s v="FALSE"/>
    <x v="1"/>
    <x v="24"/>
    <x v="16"/>
    <n v="86"/>
    <n v="3.23"/>
    <n v="5"/>
    <n v="4"/>
    <n v="4"/>
    <n v="5"/>
    <n v="0"/>
    <n v="0"/>
    <n v="0"/>
    <n v="0"/>
    <n v="0"/>
    <n v="0"/>
    <n v="0"/>
    <n v="13"/>
  </r>
  <r>
    <x v="1"/>
    <x v="1"/>
    <x v="0"/>
    <x v="25"/>
    <x v="0"/>
    <n v="90"/>
    <n v="3.5"/>
    <s v="home"/>
    <s v="RB Leipzig"/>
    <s v="2"/>
    <s v="3"/>
    <n v="0"/>
    <n v="0"/>
    <n v="0"/>
    <n v="0"/>
    <n v="0"/>
    <n v="0"/>
    <n v="0"/>
    <n v="0"/>
    <s v="FALSE"/>
    <x v="2"/>
    <x v="25"/>
    <x v="16"/>
    <n v="121"/>
    <n v="2.83"/>
    <n v="4"/>
    <n v="4"/>
    <n v="0"/>
    <n v="0"/>
    <n v="0"/>
    <n v="0"/>
    <n v="0"/>
    <n v="0"/>
    <n v="0"/>
    <n v="0"/>
    <n v="0"/>
    <n v="4"/>
  </r>
  <r>
    <x v="1"/>
    <x v="1"/>
    <x v="0"/>
    <x v="32"/>
    <x v="0"/>
    <n v="90"/>
    <n v="4"/>
    <s v="home"/>
    <s v="RB Leipzig"/>
    <s v="2"/>
    <s v="3"/>
    <n v="0"/>
    <n v="0"/>
    <n v="0"/>
    <n v="0"/>
    <n v="0"/>
    <n v="0"/>
    <n v="0"/>
    <n v="0"/>
    <s v="FALSE"/>
    <x v="2"/>
    <x v="32"/>
    <x v="20"/>
    <n v="38"/>
    <n v="3.58"/>
    <n v="4"/>
    <n v="4"/>
    <n v="-2"/>
    <n v="0"/>
    <n v="0"/>
    <n v="0"/>
    <n v="0"/>
    <n v="0"/>
    <n v="0"/>
    <n v="0"/>
    <n v="0"/>
    <n v="2"/>
  </r>
  <r>
    <x v="1"/>
    <x v="1"/>
    <x v="0"/>
    <x v="27"/>
    <x v="0"/>
    <n v="90"/>
    <n v="3"/>
    <s v="home"/>
    <s v="RB Leipzig"/>
    <s v="2"/>
    <s v="3"/>
    <n v="1"/>
    <n v="0"/>
    <n v="0"/>
    <n v="0"/>
    <n v="0"/>
    <n v="0"/>
    <n v="0"/>
    <n v="0"/>
    <s v="FALSE"/>
    <x v="1"/>
    <x v="27"/>
    <x v="17"/>
    <n v="93"/>
    <n v="3.2"/>
    <n v="5"/>
    <n v="4"/>
    <n v="2"/>
    <n v="5"/>
    <n v="0"/>
    <n v="0"/>
    <n v="0"/>
    <n v="0"/>
    <n v="0"/>
    <n v="0"/>
    <n v="0"/>
    <n v="11"/>
  </r>
  <r>
    <x v="1"/>
    <x v="1"/>
    <x v="0"/>
    <x v="31"/>
    <x v="0"/>
    <n v="71"/>
    <n v="3.5"/>
    <s v="home"/>
    <s v="RB Leipzig"/>
    <s v="2"/>
    <s v="3"/>
    <n v="0"/>
    <n v="0"/>
    <n v="0"/>
    <n v="0"/>
    <n v="0"/>
    <n v="0"/>
    <n v="0"/>
    <n v="0"/>
    <s v="FALSE"/>
    <x v="3"/>
    <x v="31"/>
    <x v="4"/>
    <n v="42"/>
    <n v="3.56"/>
    <n v="3"/>
    <n v="4"/>
    <n v="0"/>
    <n v="0"/>
    <n v="0"/>
    <n v="0"/>
    <n v="0"/>
    <n v="0"/>
    <n v="0"/>
    <n v="0"/>
    <n v="0"/>
    <n v="4"/>
  </r>
  <r>
    <x v="1"/>
    <x v="1"/>
    <x v="0"/>
    <x v="29"/>
    <x v="0"/>
    <n v="90"/>
    <n v="2"/>
    <s v="home"/>
    <s v="RB Leipzig"/>
    <s v="2"/>
    <s v="3"/>
    <n v="0"/>
    <n v="0"/>
    <n v="1"/>
    <n v="0"/>
    <n v="0"/>
    <n v="0"/>
    <n v="0"/>
    <n v="0"/>
    <s v="FALSE"/>
    <x v="2"/>
    <x v="29"/>
    <x v="19"/>
    <n v="182"/>
    <n v="2.23"/>
    <n v="4"/>
    <n v="4"/>
    <n v="6"/>
    <n v="0"/>
    <n v="0"/>
    <n v="2"/>
    <n v="0"/>
    <n v="0"/>
    <n v="0"/>
    <n v="0"/>
    <n v="0"/>
    <n v="12"/>
  </r>
  <r>
    <x v="1"/>
    <x v="1"/>
    <x v="0"/>
    <x v="30"/>
    <x v="0"/>
    <n v="77"/>
    <n v="3.5"/>
    <s v="home"/>
    <s v="RB Leipzig"/>
    <s v="2"/>
    <s v="3"/>
    <n v="0"/>
    <n v="0"/>
    <n v="0"/>
    <n v="0"/>
    <n v="0"/>
    <n v="1"/>
    <n v="0"/>
    <n v="0"/>
    <s v="FALSE"/>
    <x v="3"/>
    <x v="30"/>
    <x v="16"/>
    <n v="69"/>
    <n v="3.19"/>
    <n v="3"/>
    <n v="4"/>
    <n v="0"/>
    <n v="0"/>
    <n v="0"/>
    <n v="0"/>
    <n v="0"/>
    <n v="0"/>
    <n v="0"/>
    <n v="0"/>
    <n v="0"/>
    <n v="4"/>
  </r>
  <r>
    <x v="1"/>
    <x v="1"/>
    <x v="1"/>
    <x v="33"/>
    <x v="1"/>
    <n v="90"/>
    <e v="#N/A"/>
    <s v="home"/>
    <s v="RB Leipzig"/>
    <s v="2"/>
    <s v="3"/>
    <n v="0"/>
    <n v="0"/>
    <n v="0"/>
    <n v="0"/>
    <n v="0"/>
    <n v="0"/>
    <n v="0"/>
    <n v="0"/>
    <s v="FALSE"/>
    <x v="3"/>
    <x v="33"/>
    <x v="0"/>
    <n v="22"/>
    <n v="3.17"/>
    <n v="3"/>
    <n v="2"/>
    <e v="#N/A"/>
    <n v="0"/>
    <n v="0"/>
    <n v="0"/>
    <n v="0"/>
    <n v="0"/>
    <n v="0"/>
    <n v="0"/>
    <n v="0"/>
    <n v="2"/>
  </r>
  <r>
    <x v="1"/>
    <x v="1"/>
    <x v="1"/>
    <x v="39"/>
    <x v="28"/>
    <n v="90"/>
    <e v="#N/A"/>
    <s v="home"/>
    <s v="RB Leipzig"/>
    <s v="2"/>
    <s v="3"/>
    <n v="0"/>
    <n v="0"/>
    <n v="0"/>
    <n v="0"/>
    <n v="0"/>
    <n v="0"/>
    <n v="0"/>
    <n v="0"/>
    <s v="FALSE"/>
    <x v="3"/>
    <x v="39"/>
    <x v="4"/>
    <n v="32"/>
    <n v="3.58"/>
    <n v="3"/>
    <n v="2"/>
    <e v="#N/A"/>
    <n v="0"/>
    <n v="0"/>
    <n v="0"/>
    <n v="0"/>
    <n v="0"/>
    <n v="0"/>
    <n v="0"/>
    <n v="0"/>
    <n v="2"/>
  </r>
  <r>
    <x v="1"/>
    <x v="1"/>
    <x v="1"/>
    <x v="38"/>
    <x v="28"/>
    <n v="90"/>
    <e v="#N/A"/>
    <s v="home"/>
    <s v="RB Leipzig"/>
    <s v="2"/>
    <s v="3"/>
    <n v="0"/>
    <n v="0"/>
    <n v="0"/>
    <n v="0"/>
    <n v="0"/>
    <n v="0"/>
    <n v="0"/>
    <n v="0"/>
    <s v="FALSE"/>
    <x v="3"/>
    <x v="38"/>
    <x v="18"/>
    <n v="100"/>
    <n v="2.1"/>
    <n v="3"/>
    <n v="2"/>
    <e v="#N/A"/>
    <n v="0"/>
    <n v="0"/>
    <n v="0"/>
    <n v="0"/>
    <n v="0"/>
    <n v="0"/>
    <n v="0"/>
    <n v="0"/>
    <n v="2"/>
  </r>
  <r>
    <x v="1"/>
    <x v="1"/>
    <x v="1"/>
    <x v="35"/>
    <x v="8"/>
    <n v="90"/>
    <e v="#N/A"/>
    <s v="home"/>
    <s v="RB Leipzig"/>
    <s v="2"/>
    <s v="3"/>
    <n v="0"/>
    <n v="0"/>
    <n v="0"/>
    <n v="0"/>
    <n v="0"/>
    <n v="0"/>
    <n v="0"/>
    <n v="0"/>
    <s v="FALSE"/>
    <x v="1"/>
    <x v="35"/>
    <x v="10"/>
    <n v="10"/>
    <n v="4.5"/>
    <n v="5"/>
    <n v="2"/>
    <e v="#N/A"/>
    <n v="0"/>
    <n v="0"/>
    <n v="0"/>
    <n v="0"/>
    <n v="0"/>
    <n v="0"/>
    <n v="0"/>
    <n v="0"/>
    <n v="2"/>
  </r>
  <r>
    <x v="1"/>
    <x v="1"/>
    <x v="2"/>
    <x v="380"/>
    <x v="3"/>
    <e v="#N/A"/>
    <e v="#N/A"/>
    <s v="home"/>
    <s v="RB Leipzig"/>
    <s v="2"/>
    <s v="3"/>
    <n v="0"/>
    <n v="0"/>
    <n v="0"/>
    <n v="0"/>
    <n v="0"/>
    <n v="0"/>
    <n v="0"/>
    <n v="0"/>
    <s v="FALSE"/>
    <x v="0"/>
    <x v="370"/>
    <x v="28"/>
    <n v="0"/>
    <n v="0"/>
    <n v="6"/>
    <n v="0"/>
    <e v="#N/A"/>
    <n v="0"/>
    <n v="0"/>
    <n v="0"/>
    <n v="0"/>
    <n v="0"/>
    <n v="0"/>
    <n v="0"/>
    <n v="0"/>
    <n v="0"/>
  </r>
  <r>
    <x v="1"/>
    <x v="1"/>
    <x v="2"/>
    <x v="36"/>
    <x v="3"/>
    <e v="#N/A"/>
    <e v="#N/A"/>
    <s v="home"/>
    <s v="RB Leipzig"/>
    <s v="2"/>
    <s v="3"/>
    <n v="0"/>
    <n v="0"/>
    <n v="0"/>
    <n v="0"/>
    <n v="0"/>
    <n v="0"/>
    <n v="0"/>
    <n v="0"/>
    <s v="FALSE"/>
    <x v="1"/>
    <x v="36"/>
    <x v="1"/>
    <n v="8"/>
    <n v="4.5"/>
    <n v="5"/>
    <n v="0"/>
    <e v="#N/A"/>
    <n v="0"/>
    <n v="0"/>
    <n v="0"/>
    <n v="0"/>
    <n v="0"/>
    <n v="0"/>
    <n v="0"/>
    <n v="0"/>
    <n v="0"/>
  </r>
  <r>
    <x v="1"/>
    <x v="1"/>
    <x v="2"/>
    <x v="381"/>
    <x v="3"/>
    <e v="#N/A"/>
    <e v="#N/A"/>
    <s v="home"/>
    <s v="RB Leipzig"/>
    <s v="2"/>
    <s v="3"/>
    <n v="0"/>
    <n v="0"/>
    <n v="0"/>
    <n v="0"/>
    <n v="0"/>
    <n v="0"/>
    <n v="0"/>
    <n v="0"/>
    <s v="FALSE"/>
    <x v="1"/>
    <x v="371"/>
    <x v="5"/>
    <n v="8"/>
    <n v="4.25"/>
    <n v="5"/>
    <n v="0"/>
    <e v="#N/A"/>
    <n v="0"/>
    <n v="0"/>
    <n v="0"/>
    <n v="0"/>
    <n v="0"/>
    <n v="0"/>
    <n v="0"/>
    <n v="0"/>
    <n v="0"/>
  </r>
  <r>
    <x v="1"/>
    <x v="1"/>
    <x v="2"/>
    <x v="26"/>
    <x v="3"/>
    <e v="#N/A"/>
    <e v="#N/A"/>
    <s v="home"/>
    <s v="RB Leipzig"/>
    <s v="2"/>
    <s v="3"/>
    <n v="0"/>
    <n v="0"/>
    <n v="0"/>
    <n v="0"/>
    <n v="0"/>
    <n v="0"/>
    <n v="0"/>
    <n v="0"/>
    <s v="FALSE"/>
    <x v="2"/>
    <x v="26"/>
    <x v="9"/>
    <n v="67"/>
    <n v="3.2"/>
    <n v="4"/>
    <n v="0"/>
    <e v="#N/A"/>
    <n v="0"/>
    <n v="0"/>
    <n v="0"/>
    <n v="0"/>
    <n v="0"/>
    <n v="0"/>
    <n v="0"/>
    <n v="0"/>
    <n v="0"/>
  </r>
  <r>
    <x v="1"/>
    <x v="2"/>
    <x v="0"/>
    <x v="40"/>
    <x v="0"/>
    <n v="90"/>
    <n v="1.5"/>
    <s v="away"/>
    <s v="Bayer 04 Leverkusen"/>
    <s v="3"/>
    <s v="2"/>
    <n v="0"/>
    <n v="0"/>
    <n v="0"/>
    <n v="0"/>
    <n v="0"/>
    <n v="0"/>
    <n v="0"/>
    <n v="0"/>
    <s v="FALSE"/>
    <x v="0"/>
    <x v="40"/>
    <x v="14"/>
    <n v="126"/>
    <n v="2.64"/>
    <n v="6"/>
    <n v="4"/>
    <n v="8"/>
    <n v="0"/>
    <n v="0"/>
    <n v="0"/>
    <n v="0"/>
    <n v="0"/>
    <n v="0"/>
    <n v="0"/>
    <n v="0"/>
    <n v="12"/>
  </r>
  <r>
    <x v="1"/>
    <x v="2"/>
    <x v="0"/>
    <x v="54"/>
    <x v="0"/>
    <n v="90"/>
    <n v="4.5"/>
    <s v="away"/>
    <s v="Bayer 04 Leverkusen"/>
    <s v="3"/>
    <s v="2"/>
    <n v="0"/>
    <n v="0"/>
    <n v="0"/>
    <n v="0"/>
    <n v="0"/>
    <n v="1"/>
    <n v="0"/>
    <n v="0"/>
    <s v="FALSE"/>
    <x v="1"/>
    <x v="53"/>
    <x v="2"/>
    <n v="44"/>
    <n v="3.44"/>
    <n v="5"/>
    <n v="4"/>
    <n v="-4"/>
    <n v="0"/>
    <n v="0"/>
    <n v="0"/>
    <n v="0"/>
    <n v="0"/>
    <n v="0"/>
    <n v="0"/>
    <n v="0"/>
    <n v="0"/>
  </r>
  <r>
    <x v="1"/>
    <x v="2"/>
    <x v="0"/>
    <x v="382"/>
    <x v="0"/>
    <n v="90"/>
    <n v="4"/>
    <s v="away"/>
    <s v="Bayer 04 Leverkusen"/>
    <s v="3"/>
    <s v="2"/>
    <n v="0"/>
    <n v="0"/>
    <n v="0"/>
    <n v="0"/>
    <n v="0"/>
    <n v="0"/>
    <n v="0"/>
    <n v="0"/>
    <s v="FALSE"/>
    <x v="1"/>
    <x v="372"/>
    <x v="1"/>
    <n v="16"/>
    <n v="3.75"/>
    <n v="5"/>
    <n v="4"/>
    <n v="-2"/>
    <n v="0"/>
    <n v="0"/>
    <n v="0"/>
    <n v="0"/>
    <n v="0"/>
    <n v="0"/>
    <n v="0"/>
    <n v="0"/>
    <n v="2"/>
  </r>
  <r>
    <x v="1"/>
    <x v="2"/>
    <x v="0"/>
    <x v="43"/>
    <x v="0"/>
    <n v="90"/>
    <n v="3"/>
    <s v="away"/>
    <s v="Bayer 04 Leverkusen"/>
    <s v="3"/>
    <s v="2"/>
    <n v="0"/>
    <n v="0"/>
    <n v="0"/>
    <n v="0"/>
    <n v="0"/>
    <n v="0"/>
    <n v="0"/>
    <n v="0"/>
    <s v="FALSE"/>
    <x v="1"/>
    <x v="42"/>
    <x v="3"/>
    <n v="44"/>
    <n v="3.28"/>
    <n v="5"/>
    <n v="4"/>
    <n v="2"/>
    <n v="0"/>
    <n v="0"/>
    <n v="0"/>
    <n v="0"/>
    <n v="0"/>
    <n v="0"/>
    <n v="0"/>
    <n v="0"/>
    <n v="6"/>
  </r>
  <r>
    <x v="1"/>
    <x v="2"/>
    <x v="0"/>
    <x v="51"/>
    <x v="0"/>
    <n v="89"/>
    <n v="2.5"/>
    <s v="away"/>
    <s v="Bayer 04 Leverkusen"/>
    <s v="3"/>
    <s v="2"/>
    <n v="0"/>
    <n v="0"/>
    <n v="1"/>
    <n v="0"/>
    <n v="0"/>
    <n v="0"/>
    <n v="0"/>
    <n v="0"/>
    <s v="FALSE"/>
    <x v="1"/>
    <x v="50"/>
    <x v="25"/>
    <n v="44"/>
    <n v="3.73"/>
    <n v="5"/>
    <n v="4"/>
    <n v="4"/>
    <n v="0"/>
    <n v="0"/>
    <n v="2"/>
    <n v="0"/>
    <n v="0"/>
    <n v="0"/>
    <n v="0"/>
    <n v="0"/>
    <n v="10"/>
  </r>
  <r>
    <x v="1"/>
    <x v="2"/>
    <x v="0"/>
    <x v="47"/>
    <x v="0"/>
    <n v="15"/>
    <e v="#N/A"/>
    <s v="away"/>
    <s v="Bayer 04 Leverkusen"/>
    <s v="3"/>
    <s v="2"/>
    <n v="0"/>
    <n v="0"/>
    <n v="0"/>
    <n v="0"/>
    <n v="0"/>
    <n v="0"/>
    <n v="0"/>
    <n v="0"/>
    <s v="FALSE"/>
    <x v="2"/>
    <x v="46"/>
    <x v="3"/>
    <n v="44"/>
    <n v="3.65"/>
    <n v="4"/>
    <n v="4"/>
    <e v="#N/A"/>
    <n v="0"/>
    <n v="0"/>
    <n v="0"/>
    <n v="0"/>
    <n v="0"/>
    <n v="0"/>
    <n v="0"/>
    <n v="0"/>
    <n v="4"/>
  </r>
  <r>
    <x v="1"/>
    <x v="2"/>
    <x v="0"/>
    <x v="46"/>
    <x v="0"/>
    <n v="89"/>
    <n v="2"/>
    <s v="away"/>
    <s v="Bayer 04 Leverkusen"/>
    <s v="3"/>
    <s v="2"/>
    <n v="1"/>
    <n v="0"/>
    <n v="0"/>
    <n v="0"/>
    <n v="0"/>
    <n v="0"/>
    <n v="0"/>
    <n v="0"/>
    <s v="FALSE"/>
    <x v="2"/>
    <x v="45"/>
    <x v="12"/>
    <n v="48"/>
    <n v="3.4"/>
    <n v="4"/>
    <n v="4"/>
    <n v="6"/>
    <n v="4"/>
    <n v="0"/>
    <n v="0"/>
    <n v="0"/>
    <n v="0"/>
    <n v="0"/>
    <n v="0"/>
    <n v="0"/>
    <n v="14"/>
  </r>
  <r>
    <x v="1"/>
    <x v="2"/>
    <x v="0"/>
    <x v="44"/>
    <x v="0"/>
    <n v="90"/>
    <n v="3"/>
    <s v="away"/>
    <s v="Bayer 04 Leverkusen"/>
    <s v="3"/>
    <s v="2"/>
    <n v="0"/>
    <n v="0"/>
    <n v="0"/>
    <n v="0"/>
    <n v="0"/>
    <n v="0"/>
    <n v="0"/>
    <n v="0"/>
    <s v="FALSE"/>
    <x v="1"/>
    <x v="43"/>
    <x v="14"/>
    <n v="32"/>
    <n v="3.33"/>
    <n v="5"/>
    <n v="4"/>
    <n v="2"/>
    <n v="0"/>
    <n v="0"/>
    <n v="0"/>
    <n v="0"/>
    <n v="0"/>
    <n v="0"/>
    <n v="0"/>
    <n v="0"/>
    <n v="6"/>
  </r>
  <r>
    <x v="1"/>
    <x v="2"/>
    <x v="0"/>
    <x v="50"/>
    <x v="0"/>
    <n v="67"/>
    <n v="3.5"/>
    <s v="away"/>
    <s v="Bayer 04 Leverkusen"/>
    <s v="3"/>
    <s v="2"/>
    <n v="0"/>
    <n v="0"/>
    <n v="1"/>
    <n v="0"/>
    <n v="0"/>
    <n v="0"/>
    <n v="0"/>
    <n v="0"/>
    <s v="FALSE"/>
    <x v="3"/>
    <x v="49"/>
    <x v="24"/>
    <n v="61"/>
    <n v="3.89"/>
    <n v="3"/>
    <n v="4"/>
    <n v="0"/>
    <n v="0"/>
    <n v="0"/>
    <n v="2"/>
    <n v="0"/>
    <n v="0"/>
    <n v="0"/>
    <n v="0"/>
    <n v="0"/>
    <n v="6"/>
  </r>
  <r>
    <x v="1"/>
    <x v="2"/>
    <x v="0"/>
    <x v="48"/>
    <x v="0"/>
    <n v="90"/>
    <n v="4"/>
    <s v="away"/>
    <s v="Bayer 04 Leverkusen"/>
    <s v="3"/>
    <s v="2"/>
    <n v="0"/>
    <n v="0"/>
    <n v="0"/>
    <n v="0"/>
    <n v="0"/>
    <n v="0"/>
    <n v="0"/>
    <n v="0"/>
    <s v="FALSE"/>
    <x v="2"/>
    <x v="47"/>
    <x v="17"/>
    <n v="46"/>
    <n v="3.29"/>
    <n v="4"/>
    <n v="4"/>
    <n v="-2"/>
    <n v="0"/>
    <n v="0"/>
    <n v="0"/>
    <n v="0"/>
    <n v="0"/>
    <n v="0"/>
    <n v="0"/>
    <n v="0"/>
    <n v="2"/>
  </r>
  <r>
    <x v="1"/>
    <x v="2"/>
    <x v="0"/>
    <x v="49"/>
    <x v="0"/>
    <n v="89"/>
    <n v="1"/>
    <s v="away"/>
    <s v="Bayer 04 Leverkusen"/>
    <s v="3"/>
    <s v="2"/>
    <n v="2"/>
    <n v="0"/>
    <n v="0"/>
    <n v="0"/>
    <n v="0"/>
    <n v="0"/>
    <n v="0"/>
    <n v="0"/>
    <s v="TRUE"/>
    <x v="3"/>
    <x v="48"/>
    <x v="23"/>
    <n v="131"/>
    <n v="3"/>
    <n v="3"/>
    <n v="4"/>
    <n v="10"/>
    <n v="6"/>
    <n v="0"/>
    <n v="0"/>
    <n v="0"/>
    <n v="0"/>
    <n v="0"/>
    <n v="3"/>
    <n v="0"/>
    <n v="23"/>
  </r>
  <r>
    <x v="1"/>
    <x v="2"/>
    <x v="1"/>
    <x v="45"/>
    <x v="38"/>
    <n v="90"/>
    <n v="3"/>
    <s v="away"/>
    <s v="Bayer 04 Leverkusen"/>
    <s v="3"/>
    <s v="2"/>
    <n v="0"/>
    <n v="0"/>
    <n v="0"/>
    <n v="0"/>
    <n v="0"/>
    <n v="0"/>
    <n v="0"/>
    <n v="0"/>
    <s v="FALSE"/>
    <x v="2"/>
    <x v="44"/>
    <x v="5"/>
    <n v="24"/>
    <n v="3.78"/>
    <n v="4"/>
    <n v="2"/>
    <n v="2"/>
    <n v="0"/>
    <n v="0"/>
    <n v="0"/>
    <n v="0"/>
    <n v="0"/>
    <n v="0"/>
    <n v="0"/>
    <n v="0"/>
    <n v="4"/>
  </r>
  <r>
    <x v="1"/>
    <x v="2"/>
    <x v="1"/>
    <x v="52"/>
    <x v="39"/>
    <n v="90"/>
    <e v="#N/A"/>
    <s v="away"/>
    <s v="Bayer 04 Leverkusen"/>
    <s v="3"/>
    <s v="2"/>
    <n v="0"/>
    <n v="0"/>
    <n v="1"/>
    <n v="0"/>
    <n v="0"/>
    <n v="0"/>
    <n v="0"/>
    <n v="0"/>
    <s v="FALSE"/>
    <x v="3"/>
    <x v="51"/>
    <x v="2"/>
    <n v="79"/>
    <n v="3.31"/>
    <n v="3"/>
    <n v="2"/>
    <e v="#N/A"/>
    <n v="0"/>
    <n v="0"/>
    <n v="2"/>
    <n v="0"/>
    <n v="0"/>
    <n v="0"/>
    <n v="0"/>
    <n v="0"/>
    <n v="4"/>
  </r>
  <r>
    <x v="1"/>
    <x v="2"/>
    <x v="1"/>
    <x v="53"/>
    <x v="13"/>
    <n v="90"/>
    <e v="#N/A"/>
    <s v="away"/>
    <s v="Bayer 04 Leverkusen"/>
    <s v="3"/>
    <s v="2"/>
    <n v="0"/>
    <n v="0"/>
    <n v="0"/>
    <n v="0"/>
    <n v="0"/>
    <n v="0"/>
    <n v="0"/>
    <n v="0"/>
    <s v="FALSE"/>
    <x v="3"/>
    <x v="52"/>
    <x v="5"/>
    <n v="18"/>
    <n v="4"/>
    <n v="3"/>
    <n v="2"/>
    <e v="#N/A"/>
    <n v="0"/>
    <n v="0"/>
    <n v="0"/>
    <n v="0"/>
    <n v="0"/>
    <n v="0"/>
    <n v="0"/>
    <n v="0"/>
    <n v="2"/>
  </r>
  <r>
    <x v="1"/>
    <x v="2"/>
    <x v="1"/>
    <x v="55"/>
    <x v="13"/>
    <n v="90"/>
    <e v="#N/A"/>
    <s v="away"/>
    <s v="Bayer 04 Leverkusen"/>
    <s v="3"/>
    <s v="2"/>
    <n v="0"/>
    <n v="0"/>
    <n v="0"/>
    <n v="0"/>
    <n v="0"/>
    <n v="0"/>
    <n v="0"/>
    <n v="0"/>
    <s v="FALSE"/>
    <x v="2"/>
    <x v="54"/>
    <x v="4"/>
    <n v="32"/>
    <n v="4"/>
    <n v="4"/>
    <n v="2"/>
    <e v="#N/A"/>
    <n v="0"/>
    <n v="0"/>
    <n v="0"/>
    <n v="0"/>
    <n v="0"/>
    <n v="0"/>
    <n v="0"/>
    <n v="0"/>
    <n v="2"/>
  </r>
  <r>
    <x v="1"/>
    <x v="2"/>
    <x v="1"/>
    <x v="383"/>
    <x v="13"/>
    <n v="90"/>
    <e v="#N/A"/>
    <s v="away"/>
    <s v="Bayer 04 Leverkusen"/>
    <s v="3"/>
    <s v="2"/>
    <n v="0"/>
    <n v="0"/>
    <n v="0"/>
    <n v="0"/>
    <n v="0"/>
    <n v="0"/>
    <n v="0"/>
    <n v="0"/>
    <s v="FALSE"/>
    <x v="2"/>
    <x v="373"/>
    <x v="5"/>
    <n v="30"/>
    <n v="3.75"/>
    <n v="4"/>
    <n v="2"/>
    <e v="#N/A"/>
    <n v="0"/>
    <n v="0"/>
    <n v="0"/>
    <n v="0"/>
    <n v="0"/>
    <n v="0"/>
    <n v="0"/>
    <n v="0"/>
    <n v="2"/>
  </r>
  <r>
    <x v="1"/>
    <x v="2"/>
    <x v="2"/>
    <x v="56"/>
    <x v="3"/>
    <e v="#N/A"/>
    <e v="#N/A"/>
    <s v="away"/>
    <s v="Bayer 04 Leverkusen"/>
    <s v="3"/>
    <s v="2"/>
    <n v="0"/>
    <n v="0"/>
    <n v="0"/>
    <n v="0"/>
    <n v="0"/>
    <n v="0"/>
    <n v="0"/>
    <n v="0"/>
    <s v="FALSE"/>
    <x v="0"/>
    <x v="55"/>
    <x v="11"/>
    <n v="10"/>
    <n v="3"/>
    <n v="6"/>
    <n v="0"/>
    <e v="#N/A"/>
    <n v="0"/>
    <n v="0"/>
    <n v="0"/>
    <n v="0"/>
    <n v="0"/>
    <n v="0"/>
    <n v="0"/>
    <n v="0"/>
    <n v="0"/>
  </r>
  <r>
    <x v="1"/>
    <x v="2"/>
    <x v="2"/>
    <x v="57"/>
    <x v="3"/>
    <e v="#N/A"/>
    <e v="#N/A"/>
    <s v="away"/>
    <s v="Bayer 04 Leverkusen"/>
    <s v="3"/>
    <s v="2"/>
    <n v="0"/>
    <n v="0"/>
    <n v="0"/>
    <n v="0"/>
    <n v="0"/>
    <n v="0"/>
    <n v="0"/>
    <n v="0"/>
    <s v="FALSE"/>
    <x v="2"/>
    <x v="56"/>
    <x v="2"/>
    <n v="0"/>
    <n v="4.5"/>
    <n v="4"/>
    <n v="0"/>
    <e v="#N/A"/>
    <n v="0"/>
    <n v="0"/>
    <n v="0"/>
    <n v="0"/>
    <n v="0"/>
    <n v="0"/>
    <n v="0"/>
    <n v="0"/>
    <n v="0"/>
  </r>
  <r>
    <x v="1"/>
    <x v="2"/>
    <x v="2"/>
    <x v="58"/>
    <x v="3"/>
    <e v="#N/A"/>
    <e v="#N/A"/>
    <s v="away"/>
    <s v="Bayer 04 Leverkusen"/>
    <s v="3"/>
    <s v="2"/>
    <n v="0"/>
    <n v="0"/>
    <n v="0"/>
    <n v="0"/>
    <n v="0"/>
    <n v="0"/>
    <n v="0"/>
    <n v="0"/>
    <s v="FALSE"/>
    <x v="2"/>
    <x v="57"/>
    <x v="26"/>
    <n v="2"/>
    <n v="0"/>
    <n v="4"/>
    <n v="0"/>
    <e v="#N/A"/>
    <n v="0"/>
    <n v="0"/>
    <n v="0"/>
    <n v="0"/>
    <n v="0"/>
    <n v="0"/>
    <n v="0"/>
    <n v="0"/>
    <n v="0"/>
  </r>
  <r>
    <x v="1"/>
    <x v="2"/>
    <x v="2"/>
    <x v="59"/>
    <x v="3"/>
    <e v="#N/A"/>
    <e v="#N/A"/>
    <s v="away"/>
    <s v="Bayer 04 Leverkusen"/>
    <s v="3"/>
    <s v="2"/>
    <n v="0"/>
    <n v="0"/>
    <n v="0"/>
    <n v="0"/>
    <n v="0"/>
    <n v="0"/>
    <n v="0"/>
    <n v="0"/>
    <s v="FALSE"/>
    <x v="3"/>
    <x v="58"/>
    <x v="3"/>
    <n v="25"/>
    <n v="2.75"/>
    <n v="3"/>
    <n v="0"/>
    <e v="#N/A"/>
    <n v="0"/>
    <n v="0"/>
    <n v="0"/>
    <n v="0"/>
    <n v="0"/>
    <n v="0"/>
    <n v="0"/>
    <n v="0"/>
    <n v="0"/>
  </r>
  <r>
    <x v="1"/>
    <x v="17"/>
    <x v="0"/>
    <x v="340"/>
    <x v="0"/>
    <n v="90"/>
    <n v="3"/>
    <s v="home"/>
    <s v="FC Augsburg"/>
    <s v="4"/>
    <s v="0"/>
    <n v="0"/>
    <n v="0"/>
    <n v="0"/>
    <n v="0"/>
    <n v="0"/>
    <n v="0"/>
    <n v="0"/>
    <n v="0"/>
    <s v="FALSE"/>
    <x v="0"/>
    <x v="330"/>
    <x v="25"/>
    <n v="80"/>
    <n v="3.3"/>
    <n v="6"/>
    <n v="4"/>
    <n v="2"/>
    <n v="0"/>
    <n v="0"/>
    <n v="0"/>
    <n v="0"/>
    <n v="0"/>
    <n v="0"/>
    <n v="0"/>
    <n v="2"/>
    <n v="8"/>
  </r>
  <r>
    <x v="1"/>
    <x v="17"/>
    <x v="0"/>
    <x v="341"/>
    <x v="0"/>
    <n v="90"/>
    <n v="2.5"/>
    <s v="home"/>
    <s v="FC Augsburg"/>
    <s v="4"/>
    <s v="0"/>
    <n v="0"/>
    <n v="0"/>
    <n v="0"/>
    <n v="0"/>
    <n v="0"/>
    <n v="0"/>
    <n v="0"/>
    <n v="0"/>
    <s v="FALSE"/>
    <x v="1"/>
    <x v="331"/>
    <x v="12"/>
    <n v="30"/>
    <n v="3.96"/>
    <n v="5"/>
    <n v="4"/>
    <n v="4"/>
    <n v="0"/>
    <n v="0"/>
    <n v="0"/>
    <n v="0"/>
    <n v="0"/>
    <n v="0"/>
    <n v="0"/>
    <n v="0"/>
    <n v="8"/>
  </r>
  <r>
    <x v="1"/>
    <x v="17"/>
    <x v="0"/>
    <x v="342"/>
    <x v="0"/>
    <n v="90"/>
    <n v="3"/>
    <s v="home"/>
    <s v="FC Augsburg"/>
    <s v="4"/>
    <s v="0"/>
    <n v="0"/>
    <n v="0"/>
    <n v="0"/>
    <n v="0"/>
    <n v="0"/>
    <n v="0"/>
    <n v="0"/>
    <n v="0"/>
    <s v="FALSE"/>
    <x v="1"/>
    <x v="332"/>
    <x v="3"/>
    <n v="58"/>
    <n v="3.67"/>
    <n v="5"/>
    <n v="4"/>
    <n v="2"/>
    <n v="0"/>
    <n v="0"/>
    <n v="0"/>
    <n v="0"/>
    <n v="0"/>
    <n v="0"/>
    <n v="0"/>
    <n v="0"/>
    <n v="6"/>
  </r>
  <r>
    <x v="1"/>
    <x v="17"/>
    <x v="0"/>
    <x v="343"/>
    <x v="0"/>
    <n v="90"/>
    <n v="3"/>
    <s v="home"/>
    <s v="FC Augsburg"/>
    <s v="4"/>
    <s v="0"/>
    <n v="0"/>
    <n v="0"/>
    <n v="0"/>
    <n v="0"/>
    <n v="0"/>
    <n v="0"/>
    <n v="0"/>
    <n v="0"/>
    <s v="FALSE"/>
    <x v="1"/>
    <x v="333"/>
    <x v="12"/>
    <n v="36"/>
    <n v="3.86"/>
    <n v="5"/>
    <n v="4"/>
    <n v="2"/>
    <n v="0"/>
    <n v="0"/>
    <n v="0"/>
    <n v="0"/>
    <n v="0"/>
    <n v="0"/>
    <n v="0"/>
    <n v="0"/>
    <n v="6"/>
  </r>
  <r>
    <x v="1"/>
    <x v="17"/>
    <x v="0"/>
    <x v="344"/>
    <x v="0"/>
    <n v="90"/>
    <n v="3"/>
    <s v="home"/>
    <s v="FC Augsburg"/>
    <s v="4"/>
    <s v="0"/>
    <n v="0"/>
    <n v="0"/>
    <n v="0"/>
    <n v="0"/>
    <n v="0"/>
    <n v="0"/>
    <n v="0"/>
    <n v="0"/>
    <s v="FALSE"/>
    <x v="1"/>
    <x v="334"/>
    <x v="6"/>
    <n v="46"/>
    <n v="3.77"/>
    <n v="5"/>
    <n v="4"/>
    <n v="2"/>
    <n v="0"/>
    <n v="0"/>
    <n v="0"/>
    <n v="0"/>
    <n v="0"/>
    <n v="0"/>
    <n v="0"/>
    <n v="0"/>
    <n v="6"/>
  </r>
  <r>
    <x v="1"/>
    <x v="17"/>
    <x v="0"/>
    <x v="345"/>
    <x v="0"/>
    <n v="41"/>
    <n v="3"/>
    <s v="home"/>
    <s v="FC Augsburg"/>
    <s v="4"/>
    <s v="0"/>
    <n v="0"/>
    <n v="0"/>
    <n v="0"/>
    <n v="0"/>
    <n v="0"/>
    <n v="0"/>
    <n v="0"/>
    <n v="0"/>
    <s v="FALSE"/>
    <x v="2"/>
    <x v="335"/>
    <x v="2"/>
    <n v="28"/>
    <n v="3.85"/>
    <n v="4"/>
    <n v="4"/>
    <n v="2"/>
    <n v="0"/>
    <n v="0"/>
    <n v="0"/>
    <n v="0"/>
    <n v="0"/>
    <n v="0"/>
    <n v="0"/>
    <n v="0"/>
    <n v="6"/>
  </r>
  <r>
    <x v="1"/>
    <x v="17"/>
    <x v="0"/>
    <x v="346"/>
    <x v="0"/>
    <n v="90"/>
    <n v="2"/>
    <s v="home"/>
    <s v="FC Augsburg"/>
    <s v="4"/>
    <s v="0"/>
    <n v="0"/>
    <n v="0"/>
    <n v="0"/>
    <n v="0"/>
    <n v="0"/>
    <n v="0"/>
    <n v="0"/>
    <n v="0"/>
    <s v="FALSE"/>
    <x v="2"/>
    <x v="336"/>
    <x v="12"/>
    <n v="62"/>
    <n v="3.61"/>
    <n v="4"/>
    <n v="4"/>
    <n v="6"/>
    <n v="0"/>
    <n v="0"/>
    <n v="0"/>
    <n v="0"/>
    <n v="0"/>
    <n v="0"/>
    <n v="0"/>
    <n v="0"/>
    <n v="10"/>
  </r>
  <r>
    <x v="1"/>
    <x v="17"/>
    <x v="0"/>
    <x v="347"/>
    <x v="0"/>
    <n v="81"/>
    <n v="2"/>
    <s v="home"/>
    <s v="FC Augsburg"/>
    <s v="4"/>
    <s v="0"/>
    <n v="1"/>
    <n v="0"/>
    <n v="0"/>
    <n v="0"/>
    <n v="0"/>
    <n v="0"/>
    <n v="0"/>
    <n v="0"/>
    <s v="FALSE"/>
    <x v="2"/>
    <x v="337"/>
    <x v="37"/>
    <n v="34"/>
    <n v="3.83"/>
    <n v="4"/>
    <n v="4"/>
    <n v="6"/>
    <n v="4"/>
    <n v="0"/>
    <n v="0"/>
    <n v="0"/>
    <n v="0"/>
    <n v="0"/>
    <n v="0"/>
    <n v="0"/>
    <n v="14"/>
  </r>
  <r>
    <x v="1"/>
    <x v="17"/>
    <x v="0"/>
    <x v="348"/>
    <x v="0"/>
    <n v="70"/>
    <n v="2"/>
    <s v="home"/>
    <s v="FC Augsburg"/>
    <s v="4"/>
    <s v="0"/>
    <n v="0"/>
    <n v="1"/>
    <n v="1"/>
    <n v="0"/>
    <n v="0"/>
    <n v="0"/>
    <n v="0"/>
    <n v="0"/>
    <s v="FALSE"/>
    <x v="2"/>
    <x v="338"/>
    <x v="10"/>
    <n v="60"/>
    <n v="3.7"/>
    <n v="4"/>
    <n v="4"/>
    <n v="6"/>
    <n v="0"/>
    <n v="4"/>
    <n v="2"/>
    <n v="0"/>
    <n v="0"/>
    <n v="0"/>
    <n v="0"/>
    <n v="0"/>
    <n v="16"/>
  </r>
  <r>
    <x v="1"/>
    <x v="17"/>
    <x v="0"/>
    <x v="349"/>
    <x v="0"/>
    <n v="81"/>
    <n v="2"/>
    <s v="home"/>
    <s v="FC Augsburg"/>
    <s v="4"/>
    <s v="0"/>
    <n v="1"/>
    <n v="0"/>
    <n v="0"/>
    <n v="0"/>
    <n v="0"/>
    <n v="0"/>
    <n v="0"/>
    <n v="0"/>
    <s v="TRUE"/>
    <x v="2"/>
    <x v="339"/>
    <x v="13"/>
    <n v="57"/>
    <n v="3.5"/>
    <n v="4"/>
    <n v="4"/>
    <n v="6"/>
    <n v="4"/>
    <n v="0"/>
    <n v="0"/>
    <n v="0"/>
    <n v="0"/>
    <n v="0"/>
    <n v="3"/>
    <n v="0"/>
    <n v="17"/>
  </r>
  <r>
    <x v="1"/>
    <x v="17"/>
    <x v="0"/>
    <x v="351"/>
    <x v="0"/>
    <n v="70"/>
    <n v="2.5"/>
    <s v="home"/>
    <s v="FC Augsburg"/>
    <s v="4"/>
    <s v="0"/>
    <n v="0"/>
    <n v="0"/>
    <n v="1"/>
    <n v="0"/>
    <n v="0"/>
    <n v="0"/>
    <n v="0"/>
    <n v="0"/>
    <s v="FALSE"/>
    <x v="3"/>
    <x v="341"/>
    <x v="6"/>
    <n v="77"/>
    <n v="3.38"/>
    <n v="3"/>
    <n v="4"/>
    <n v="4"/>
    <n v="0"/>
    <n v="0"/>
    <n v="2"/>
    <n v="0"/>
    <n v="0"/>
    <n v="0"/>
    <n v="0"/>
    <n v="0"/>
    <n v="10"/>
  </r>
  <r>
    <x v="1"/>
    <x v="17"/>
    <x v="1"/>
    <x v="354"/>
    <x v="40"/>
    <n v="90"/>
    <n v="3"/>
    <s v="home"/>
    <s v="FC Augsburg"/>
    <s v="4"/>
    <s v="0"/>
    <n v="0"/>
    <n v="0"/>
    <n v="0"/>
    <n v="0"/>
    <n v="0"/>
    <n v="0"/>
    <n v="0"/>
    <n v="0"/>
    <s v="FALSE"/>
    <x v="2"/>
    <x v="344"/>
    <x v="11"/>
    <n v="8"/>
    <n v="4.17"/>
    <n v="4"/>
    <n v="2"/>
    <n v="2"/>
    <n v="0"/>
    <n v="0"/>
    <n v="0"/>
    <n v="0"/>
    <n v="0"/>
    <n v="0"/>
    <n v="0"/>
    <n v="0"/>
    <n v="4"/>
  </r>
  <r>
    <x v="1"/>
    <x v="17"/>
    <x v="1"/>
    <x v="352"/>
    <x v="41"/>
    <n v="90"/>
    <e v="#N/A"/>
    <s v="home"/>
    <s v="FC Augsburg"/>
    <s v="4"/>
    <s v="0"/>
    <n v="0"/>
    <n v="0"/>
    <n v="1"/>
    <n v="0"/>
    <n v="0"/>
    <n v="0"/>
    <n v="0"/>
    <n v="0"/>
    <s v="FALSE"/>
    <x v="2"/>
    <x v="342"/>
    <x v="37"/>
    <n v="10"/>
    <n v="4.13"/>
    <n v="4"/>
    <n v="2"/>
    <e v="#N/A"/>
    <n v="0"/>
    <n v="0"/>
    <n v="2"/>
    <n v="0"/>
    <n v="0"/>
    <n v="0"/>
    <n v="0"/>
    <n v="0"/>
    <n v="4"/>
  </r>
  <r>
    <x v="1"/>
    <x v="17"/>
    <x v="1"/>
    <x v="350"/>
    <x v="41"/>
    <n v="90"/>
    <e v="#N/A"/>
    <s v="home"/>
    <s v="FC Augsburg"/>
    <s v="4"/>
    <s v="0"/>
    <n v="1"/>
    <n v="0"/>
    <n v="0"/>
    <n v="0"/>
    <n v="0"/>
    <n v="0"/>
    <n v="0"/>
    <n v="0"/>
    <s v="FALSE"/>
    <x v="3"/>
    <x v="340"/>
    <x v="11"/>
    <n v="24"/>
    <n v="4"/>
    <n v="3"/>
    <n v="2"/>
    <e v="#N/A"/>
    <n v="3"/>
    <n v="0"/>
    <n v="0"/>
    <n v="0"/>
    <n v="0"/>
    <n v="0"/>
    <n v="0"/>
    <n v="0"/>
    <n v="5"/>
  </r>
  <r>
    <x v="1"/>
    <x v="17"/>
    <x v="1"/>
    <x v="353"/>
    <x v="19"/>
    <n v="90"/>
    <e v="#N/A"/>
    <s v="home"/>
    <s v="FC Augsburg"/>
    <s v="4"/>
    <s v="0"/>
    <n v="0"/>
    <n v="0"/>
    <n v="0"/>
    <n v="0"/>
    <n v="0"/>
    <n v="1"/>
    <n v="0"/>
    <n v="0"/>
    <s v="FALSE"/>
    <x v="3"/>
    <x v="343"/>
    <x v="37"/>
    <n v="26"/>
    <n v="4.0599999999999996"/>
    <n v="3"/>
    <n v="2"/>
    <e v="#N/A"/>
    <n v="0"/>
    <n v="0"/>
    <n v="0"/>
    <n v="0"/>
    <n v="0"/>
    <n v="0"/>
    <n v="0"/>
    <n v="0"/>
    <n v="2"/>
  </r>
  <r>
    <x v="1"/>
    <x v="17"/>
    <x v="1"/>
    <x v="357"/>
    <x v="19"/>
    <n v="90"/>
    <e v="#N/A"/>
    <s v="home"/>
    <s v="FC Augsburg"/>
    <s v="4"/>
    <s v="0"/>
    <n v="0"/>
    <n v="0"/>
    <n v="0"/>
    <n v="0"/>
    <n v="0"/>
    <n v="0"/>
    <n v="0"/>
    <n v="0"/>
    <s v="FALSE"/>
    <x v="1"/>
    <x v="347"/>
    <x v="27"/>
    <n v="4"/>
    <n v="4.33"/>
    <n v="5"/>
    <n v="2"/>
    <e v="#N/A"/>
    <n v="0"/>
    <n v="0"/>
    <n v="0"/>
    <n v="0"/>
    <n v="0"/>
    <n v="0"/>
    <n v="0"/>
    <n v="0"/>
    <n v="2"/>
  </r>
  <r>
    <x v="1"/>
    <x v="17"/>
    <x v="2"/>
    <x v="384"/>
    <x v="3"/>
    <e v="#N/A"/>
    <e v="#N/A"/>
    <s v="home"/>
    <s v="FC Augsburg"/>
    <s v="4"/>
    <s v="0"/>
    <n v="0"/>
    <n v="0"/>
    <n v="0"/>
    <n v="0"/>
    <n v="0"/>
    <n v="0"/>
    <n v="0"/>
    <n v="0"/>
    <s v="FALSE"/>
    <x v="0"/>
    <x v="374"/>
    <x v="26"/>
    <n v="0"/>
    <n v="0"/>
    <n v="6"/>
    <n v="0"/>
    <e v="#N/A"/>
    <n v="0"/>
    <n v="0"/>
    <n v="0"/>
    <n v="0"/>
    <n v="0"/>
    <n v="0"/>
    <n v="0"/>
    <n v="0"/>
    <n v="0"/>
  </r>
  <r>
    <x v="1"/>
    <x v="17"/>
    <x v="2"/>
    <x v="355"/>
    <x v="3"/>
    <e v="#N/A"/>
    <e v="#N/A"/>
    <s v="home"/>
    <s v="FC Augsburg"/>
    <s v="4"/>
    <s v="0"/>
    <n v="0"/>
    <n v="0"/>
    <n v="0"/>
    <n v="0"/>
    <n v="0"/>
    <n v="0"/>
    <n v="0"/>
    <n v="0"/>
    <s v="FALSE"/>
    <x v="1"/>
    <x v="345"/>
    <x v="37"/>
    <n v="22"/>
    <n v="3.67"/>
    <n v="5"/>
    <n v="0"/>
    <e v="#N/A"/>
    <n v="0"/>
    <n v="0"/>
    <n v="0"/>
    <n v="0"/>
    <n v="0"/>
    <n v="0"/>
    <n v="0"/>
    <n v="0"/>
    <n v="0"/>
  </r>
  <r>
    <x v="1"/>
    <x v="17"/>
    <x v="2"/>
    <x v="358"/>
    <x v="3"/>
    <e v="#N/A"/>
    <e v="#N/A"/>
    <s v="home"/>
    <s v="FC Augsburg"/>
    <s v="4"/>
    <s v="0"/>
    <n v="0"/>
    <n v="0"/>
    <n v="0"/>
    <n v="0"/>
    <n v="0"/>
    <n v="0"/>
    <n v="0"/>
    <n v="0"/>
    <s v="FALSE"/>
    <x v="2"/>
    <x v="348"/>
    <x v="37"/>
    <n v="0"/>
    <n v="0"/>
    <n v="4"/>
    <n v="0"/>
    <e v="#N/A"/>
    <n v="0"/>
    <n v="0"/>
    <n v="0"/>
    <n v="0"/>
    <n v="0"/>
    <n v="0"/>
    <n v="0"/>
    <n v="0"/>
    <n v="0"/>
  </r>
  <r>
    <x v="1"/>
    <x v="17"/>
    <x v="2"/>
    <x v="359"/>
    <x v="3"/>
    <e v="#N/A"/>
    <e v="#N/A"/>
    <s v="home"/>
    <s v="FC Augsburg"/>
    <s v="4"/>
    <s v="0"/>
    <n v="0"/>
    <n v="0"/>
    <n v="0"/>
    <n v="0"/>
    <n v="0"/>
    <n v="0"/>
    <n v="0"/>
    <n v="0"/>
    <s v="FALSE"/>
    <x v="3"/>
    <x v="349"/>
    <x v="1"/>
    <n v="8"/>
    <n v="4.25"/>
    <n v="3"/>
    <n v="0"/>
    <e v="#N/A"/>
    <n v="0"/>
    <n v="0"/>
    <n v="0"/>
    <n v="0"/>
    <n v="0"/>
    <n v="0"/>
    <n v="0"/>
    <n v="0"/>
    <n v="0"/>
  </r>
  <r>
    <x v="1"/>
    <x v="8"/>
    <x v="0"/>
    <x v="160"/>
    <x v="0"/>
    <n v="90"/>
    <n v="3.5"/>
    <s v="away"/>
    <s v="1. FC Heidenheim"/>
    <s v="0"/>
    <s v="4"/>
    <n v="0"/>
    <n v="0"/>
    <n v="0"/>
    <n v="0"/>
    <n v="0"/>
    <n v="0"/>
    <n v="0"/>
    <n v="0"/>
    <s v="FALSE"/>
    <x v="0"/>
    <x v="157"/>
    <x v="29"/>
    <n v="86"/>
    <n v="3.13"/>
    <n v="6"/>
    <n v="4"/>
    <n v="0"/>
    <n v="0"/>
    <n v="0"/>
    <n v="0"/>
    <n v="0"/>
    <n v="0"/>
    <n v="0"/>
    <n v="0"/>
    <n v="0"/>
    <n v="4"/>
  </r>
  <r>
    <x v="1"/>
    <x v="8"/>
    <x v="0"/>
    <x v="161"/>
    <x v="0"/>
    <n v="46"/>
    <n v="4.5"/>
    <s v="away"/>
    <s v="1. FC Heidenheim"/>
    <s v="0"/>
    <s v="4"/>
    <n v="0"/>
    <n v="0"/>
    <n v="0"/>
    <n v="0"/>
    <n v="0"/>
    <n v="0"/>
    <n v="0"/>
    <n v="0"/>
    <s v="FALSE"/>
    <x v="1"/>
    <x v="158"/>
    <x v="13"/>
    <n v="-4"/>
    <n v="4.63"/>
    <n v="5"/>
    <n v="4"/>
    <n v="-4"/>
    <n v="0"/>
    <n v="0"/>
    <n v="0"/>
    <n v="0"/>
    <n v="0"/>
    <n v="0"/>
    <n v="0"/>
    <n v="0"/>
    <n v="0"/>
  </r>
  <r>
    <x v="1"/>
    <x v="8"/>
    <x v="0"/>
    <x v="162"/>
    <x v="0"/>
    <n v="90"/>
    <n v="4.5"/>
    <s v="away"/>
    <s v="1. FC Heidenheim"/>
    <s v="0"/>
    <s v="4"/>
    <n v="0"/>
    <n v="0"/>
    <n v="0"/>
    <n v="0"/>
    <n v="0"/>
    <n v="1"/>
    <n v="0"/>
    <n v="0"/>
    <s v="FALSE"/>
    <x v="1"/>
    <x v="159"/>
    <x v="5"/>
    <n v="40"/>
    <n v="3.82"/>
    <n v="5"/>
    <n v="4"/>
    <n v="-4"/>
    <n v="0"/>
    <n v="0"/>
    <n v="0"/>
    <n v="0"/>
    <n v="0"/>
    <n v="0"/>
    <n v="0"/>
    <n v="0"/>
    <n v="0"/>
  </r>
  <r>
    <x v="1"/>
    <x v="8"/>
    <x v="0"/>
    <x v="163"/>
    <x v="0"/>
    <n v="90"/>
    <n v="4.5"/>
    <s v="away"/>
    <s v="1. FC Heidenheim"/>
    <s v="0"/>
    <s v="4"/>
    <n v="0"/>
    <n v="0"/>
    <n v="0"/>
    <n v="0"/>
    <n v="0"/>
    <n v="1"/>
    <n v="0"/>
    <n v="0"/>
    <s v="FALSE"/>
    <x v="1"/>
    <x v="160"/>
    <x v="3"/>
    <n v="63"/>
    <n v="3.46"/>
    <n v="5"/>
    <n v="4"/>
    <n v="-4"/>
    <n v="0"/>
    <n v="0"/>
    <n v="0"/>
    <n v="0"/>
    <n v="0"/>
    <n v="0"/>
    <n v="0"/>
    <n v="0"/>
    <n v="0"/>
  </r>
  <r>
    <x v="1"/>
    <x v="8"/>
    <x v="0"/>
    <x v="164"/>
    <x v="0"/>
    <n v="90"/>
    <n v="5"/>
    <s v="away"/>
    <s v="1. FC Heidenheim"/>
    <s v="0"/>
    <s v="4"/>
    <n v="0"/>
    <n v="0"/>
    <n v="0"/>
    <n v="0"/>
    <n v="0"/>
    <n v="0"/>
    <n v="0"/>
    <n v="0"/>
    <s v="FALSE"/>
    <x v="1"/>
    <x v="161"/>
    <x v="6"/>
    <n v="39"/>
    <n v="3.85"/>
    <n v="5"/>
    <n v="4"/>
    <n v="-6"/>
    <n v="0"/>
    <n v="0"/>
    <n v="0"/>
    <n v="0"/>
    <n v="0"/>
    <n v="0"/>
    <n v="0"/>
    <n v="0"/>
    <n v="-2"/>
  </r>
  <r>
    <x v="1"/>
    <x v="8"/>
    <x v="0"/>
    <x v="165"/>
    <x v="0"/>
    <n v="63"/>
    <n v="4.5"/>
    <s v="away"/>
    <s v="1. FC Heidenheim"/>
    <s v="0"/>
    <s v="4"/>
    <n v="0"/>
    <n v="0"/>
    <n v="0"/>
    <n v="0"/>
    <n v="0"/>
    <n v="0"/>
    <n v="0"/>
    <n v="0"/>
    <s v="FALSE"/>
    <x v="2"/>
    <x v="162"/>
    <x v="27"/>
    <n v="8"/>
    <n v="3.75"/>
    <n v="4"/>
    <n v="4"/>
    <n v="-4"/>
    <n v="0"/>
    <n v="0"/>
    <n v="0"/>
    <n v="0"/>
    <n v="0"/>
    <n v="0"/>
    <n v="0"/>
    <n v="0"/>
    <n v="0"/>
  </r>
  <r>
    <x v="1"/>
    <x v="8"/>
    <x v="0"/>
    <x v="166"/>
    <x v="0"/>
    <n v="90"/>
    <n v="4.5"/>
    <s v="away"/>
    <s v="1. FC Heidenheim"/>
    <s v="0"/>
    <s v="4"/>
    <n v="0"/>
    <n v="0"/>
    <n v="0"/>
    <n v="0"/>
    <n v="0"/>
    <n v="1"/>
    <n v="0"/>
    <n v="0"/>
    <s v="FALSE"/>
    <x v="2"/>
    <x v="163"/>
    <x v="10"/>
    <n v="38"/>
    <n v="3.88"/>
    <n v="4"/>
    <n v="4"/>
    <n v="-4"/>
    <n v="0"/>
    <n v="0"/>
    <n v="0"/>
    <n v="0"/>
    <n v="0"/>
    <n v="0"/>
    <n v="0"/>
    <n v="0"/>
    <n v="0"/>
  </r>
  <r>
    <x v="1"/>
    <x v="8"/>
    <x v="0"/>
    <x v="167"/>
    <x v="0"/>
    <n v="74"/>
    <n v="3.5"/>
    <s v="away"/>
    <s v="1. FC Heidenheim"/>
    <s v="0"/>
    <s v="4"/>
    <n v="0"/>
    <n v="0"/>
    <n v="0"/>
    <n v="0"/>
    <n v="0"/>
    <n v="0"/>
    <n v="0"/>
    <n v="0"/>
    <s v="FALSE"/>
    <x v="2"/>
    <x v="164"/>
    <x v="10"/>
    <n v="24"/>
    <n v="4"/>
    <n v="4"/>
    <n v="4"/>
    <n v="0"/>
    <n v="0"/>
    <n v="0"/>
    <n v="0"/>
    <n v="0"/>
    <n v="0"/>
    <n v="0"/>
    <n v="0"/>
    <n v="0"/>
    <n v="4"/>
  </r>
  <r>
    <x v="1"/>
    <x v="8"/>
    <x v="0"/>
    <x v="171"/>
    <x v="0"/>
    <n v="46"/>
    <n v="4"/>
    <s v="away"/>
    <s v="1. FC Heidenheim"/>
    <s v="0"/>
    <s v="4"/>
    <n v="0"/>
    <n v="0"/>
    <n v="0"/>
    <n v="0"/>
    <n v="0"/>
    <n v="0"/>
    <n v="0"/>
    <n v="0"/>
    <s v="FALSE"/>
    <x v="2"/>
    <x v="167"/>
    <x v="10"/>
    <n v="8"/>
    <n v="4"/>
    <n v="4"/>
    <n v="4"/>
    <n v="-2"/>
    <n v="0"/>
    <n v="0"/>
    <n v="0"/>
    <n v="0"/>
    <n v="0"/>
    <n v="0"/>
    <n v="0"/>
    <n v="0"/>
    <n v="2"/>
  </r>
  <r>
    <x v="1"/>
    <x v="8"/>
    <x v="0"/>
    <x v="169"/>
    <x v="0"/>
    <n v="90"/>
    <n v="4.5"/>
    <s v="away"/>
    <s v="1. FC Heidenheim"/>
    <s v="0"/>
    <s v="4"/>
    <n v="0"/>
    <n v="0"/>
    <n v="0"/>
    <n v="0"/>
    <n v="0"/>
    <n v="0"/>
    <n v="0"/>
    <n v="0"/>
    <s v="FALSE"/>
    <x v="3"/>
    <x v="165"/>
    <x v="12"/>
    <n v="33"/>
    <n v="3.94"/>
    <n v="3"/>
    <n v="4"/>
    <n v="-4"/>
    <n v="0"/>
    <n v="0"/>
    <n v="0"/>
    <n v="0"/>
    <n v="0"/>
    <n v="0"/>
    <n v="0"/>
    <n v="0"/>
    <n v="0"/>
  </r>
  <r>
    <x v="1"/>
    <x v="8"/>
    <x v="0"/>
    <x v="170"/>
    <x v="0"/>
    <n v="59"/>
    <n v="4"/>
    <s v="away"/>
    <s v="1. FC Heidenheim"/>
    <s v="0"/>
    <s v="4"/>
    <n v="0"/>
    <n v="0"/>
    <n v="0"/>
    <n v="0"/>
    <n v="0"/>
    <n v="0"/>
    <n v="0"/>
    <n v="0"/>
    <s v="FALSE"/>
    <x v="3"/>
    <x v="166"/>
    <x v="12"/>
    <n v="59"/>
    <n v="3.75"/>
    <n v="3"/>
    <n v="4"/>
    <n v="-2"/>
    <n v="0"/>
    <n v="0"/>
    <n v="0"/>
    <n v="0"/>
    <n v="0"/>
    <n v="0"/>
    <n v="0"/>
    <n v="0"/>
    <n v="2"/>
  </r>
  <r>
    <x v="1"/>
    <x v="8"/>
    <x v="1"/>
    <x v="174"/>
    <x v="14"/>
    <n v="90"/>
    <n v="5"/>
    <s v="away"/>
    <s v="1. FC Heidenheim"/>
    <s v="0"/>
    <s v="4"/>
    <n v="0"/>
    <n v="0"/>
    <n v="0"/>
    <n v="0"/>
    <n v="0"/>
    <n v="0"/>
    <n v="0"/>
    <n v="0"/>
    <s v="FALSE"/>
    <x v="2"/>
    <x v="170"/>
    <x v="12"/>
    <n v="29"/>
    <n v="4.1399999999999997"/>
    <n v="4"/>
    <n v="2"/>
    <n v="-6"/>
    <n v="0"/>
    <n v="0"/>
    <n v="0"/>
    <n v="0"/>
    <n v="0"/>
    <n v="0"/>
    <n v="0"/>
    <n v="0"/>
    <n v="-4"/>
  </r>
  <r>
    <x v="1"/>
    <x v="8"/>
    <x v="1"/>
    <x v="178"/>
    <x v="14"/>
    <n v="90"/>
    <n v="3.5"/>
    <s v="away"/>
    <s v="1. FC Heidenheim"/>
    <s v="0"/>
    <s v="4"/>
    <n v="0"/>
    <n v="0"/>
    <n v="0"/>
    <n v="0"/>
    <n v="0"/>
    <n v="1"/>
    <n v="0"/>
    <n v="0"/>
    <s v="FALSE"/>
    <x v="2"/>
    <x v="174"/>
    <x v="12"/>
    <n v="14"/>
    <n v="3.9"/>
    <n v="4"/>
    <n v="2"/>
    <n v="0"/>
    <n v="0"/>
    <n v="0"/>
    <n v="0"/>
    <n v="0"/>
    <n v="0"/>
    <n v="0"/>
    <n v="0"/>
    <n v="0"/>
    <n v="2"/>
  </r>
  <r>
    <x v="1"/>
    <x v="8"/>
    <x v="1"/>
    <x v="175"/>
    <x v="10"/>
    <n v="90"/>
    <n v="4.5"/>
    <s v="away"/>
    <s v="1. FC Heidenheim"/>
    <s v="0"/>
    <s v="4"/>
    <n v="0"/>
    <n v="0"/>
    <n v="0"/>
    <n v="0"/>
    <n v="0"/>
    <n v="0"/>
    <n v="0"/>
    <n v="0"/>
    <s v="FALSE"/>
    <x v="3"/>
    <x v="171"/>
    <x v="10"/>
    <n v="12"/>
    <n v="4.13"/>
    <n v="3"/>
    <n v="2"/>
    <n v="-4"/>
    <n v="0"/>
    <n v="0"/>
    <n v="0"/>
    <n v="0"/>
    <n v="0"/>
    <n v="0"/>
    <n v="0"/>
    <n v="0"/>
    <n v="-2"/>
  </r>
  <r>
    <x v="1"/>
    <x v="8"/>
    <x v="1"/>
    <x v="177"/>
    <x v="9"/>
    <n v="90"/>
    <n v="4"/>
    <s v="away"/>
    <s v="1. FC Heidenheim"/>
    <s v="0"/>
    <s v="4"/>
    <n v="0"/>
    <n v="0"/>
    <n v="0"/>
    <n v="0"/>
    <n v="0"/>
    <n v="0"/>
    <n v="0"/>
    <n v="0"/>
    <s v="FALSE"/>
    <x v="2"/>
    <x v="173"/>
    <x v="27"/>
    <n v="2"/>
    <n v="4.5"/>
    <n v="4"/>
    <n v="2"/>
    <n v="-2"/>
    <n v="0"/>
    <n v="0"/>
    <n v="0"/>
    <n v="0"/>
    <n v="0"/>
    <n v="0"/>
    <n v="0"/>
    <n v="0"/>
    <n v="0"/>
  </r>
  <r>
    <x v="1"/>
    <x v="8"/>
    <x v="1"/>
    <x v="385"/>
    <x v="34"/>
    <n v="90"/>
    <e v="#N/A"/>
    <s v="away"/>
    <s v="1. FC Heidenheim"/>
    <s v="0"/>
    <s v="4"/>
    <n v="0"/>
    <n v="0"/>
    <n v="0"/>
    <n v="0"/>
    <n v="0"/>
    <n v="0"/>
    <n v="0"/>
    <n v="0"/>
    <s v="FALSE"/>
    <x v="2"/>
    <x v="375"/>
    <x v="12"/>
    <n v="39"/>
    <n v="3.83"/>
    <n v="4"/>
    <n v="2"/>
    <e v="#N/A"/>
    <n v="0"/>
    <n v="0"/>
    <n v="0"/>
    <n v="0"/>
    <n v="0"/>
    <n v="0"/>
    <n v="0"/>
    <n v="0"/>
    <n v="2"/>
  </r>
  <r>
    <x v="1"/>
    <x v="8"/>
    <x v="2"/>
    <x v="176"/>
    <x v="3"/>
    <e v="#N/A"/>
    <e v="#N/A"/>
    <s v="away"/>
    <s v="1. FC Heidenheim"/>
    <s v="0"/>
    <s v="4"/>
    <n v="0"/>
    <n v="0"/>
    <n v="0"/>
    <n v="0"/>
    <n v="0"/>
    <n v="0"/>
    <n v="0"/>
    <n v="0"/>
    <s v="FALSE"/>
    <x v="0"/>
    <x v="172"/>
    <x v="28"/>
    <n v="0"/>
    <n v="0"/>
    <n v="6"/>
    <n v="0"/>
    <e v="#N/A"/>
    <n v="0"/>
    <n v="0"/>
    <n v="0"/>
    <n v="0"/>
    <n v="0"/>
    <n v="0"/>
    <n v="0"/>
    <n v="0"/>
    <n v="0"/>
  </r>
  <r>
    <x v="1"/>
    <x v="8"/>
    <x v="2"/>
    <x v="173"/>
    <x v="3"/>
    <e v="#N/A"/>
    <e v="#N/A"/>
    <s v="away"/>
    <s v="1. FC Heidenheim"/>
    <s v="0"/>
    <s v="4"/>
    <n v="0"/>
    <n v="0"/>
    <n v="0"/>
    <n v="0"/>
    <n v="0"/>
    <n v="0"/>
    <n v="0"/>
    <n v="0"/>
    <s v="FALSE"/>
    <x v="1"/>
    <x v="169"/>
    <x v="27"/>
    <n v="14"/>
    <n v="4.21"/>
    <n v="5"/>
    <n v="0"/>
    <e v="#N/A"/>
    <n v="0"/>
    <n v="0"/>
    <n v="0"/>
    <n v="0"/>
    <n v="0"/>
    <n v="0"/>
    <n v="0"/>
    <n v="0"/>
    <n v="0"/>
  </r>
  <r>
    <x v="1"/>
    <x v="8"/>
    <x v="2"/>
    <x v="386"/>
    <x v="3"/>
    <e v="#N/A"/>
    <e v="#N/A"/>
    <s v="away"/>
    <s v="1. FC Heidenheim"/>
    <s v="0"/>
    <s v="4"/>
    <n v="0"/>
    <n v="0"/>
    <n v="0"/>
    <n v="0"/>
    <n v="0"/>
    <n v="0"/>
    <n v="0"/>
    <n v="0"/>
    <s v="FALSE"/>
    <x v="2"/>
    <x v="376"/>
    <x v="27"/>
    <n v="12"/>
    <n v="4.08"/>
    <n v="4"/>
    <n v="0"/>
    <e v="#N/A"/>
    <n v="0"/>
    <n v="0"/>
    <n v="0"/>
    <n v="0"/>
    <n v="0"/>
    <n v="0"/>
    <n v="0"/>
    <n v="0"/>
    <n v="0"/>
  </r>
  <r>
    <x v="1"/>
    <x v="8"/>
    <x v="2"/>
    <x v="179"/>
    <x v="3"/>
    <e v="#N/A"/>
    <e v="#N/A"/>
    <s v="away"/>
    <s v="1. FC Heidenheim"/>
    <s v="0"/>
    <s v="4"/>
    <n v="0"/>
    <n v="0"/>
    <n v="0"/>
    <n v="0"/>
    <n v="0"/>
    <n v="0"/>
    <n v="0"/>
    <n v="0"/>
    <s v="FALSE"/>
    <x v="3"/>
    <x v="175"/>
    <x v="11"/>
    <n v="13"/>
    <n v="0"/>
    <n v="3"/>
    <n v="0"/>
    <e v="#N/A"/>
    <n v="0"/>
    <n v="0"/>
    <n v="0"/>
    <n v="0"/>
    <n v="0"/>
    <n v="0"/>
    <n v="0"/>
    <n v="0"/>
    <n v="0"/>
  </r>
  <r>
    <x v="1"/>
    <x v="15"/>
    <x v="0"/>
    <x v="300"/>
    <x v="0"/>
    <n v="90"/>
    <n v="3"/>
    <s v="home"/>
    <s v="SC Freiburg"/>
    <s v="2"/>
    <s v="0"/>
    <n v="0"/>
    <n v="0"/>
    <n v="0"/>
    <n v="0"/>
    <n v="0"/>
    <n v="0"/>
    <n v="0"/>
    <n v="0"/>
    <s v="FALSE"/>
    <x v="0"/>
    <x v="290"/>
    <x v="14"/>
    <n v="78"/>
    <n v="3"/>
    <n v="6"/>
    <n v="4"/>
    <n v="2"/>
    <n v="0"/>
    <n v="0"/>
    <n v="0"/>
    <n v="0"/>
    <n v="0"/>
    <n v="0"/>
    <n v="0"/>
    <n v="2"/>
    <n v="8"/>
  </r>
  <r>
    <x v="1"/>
    <x v="15"/>
    <x v="0"/>
    <x v="303"/>
    <x v="0"/>
    <n v="90"/>
    <n v="3.5"/>
    <s v="home"/>
    <s v="SC Freiburg"/>
    <s v="2"/>
    <s v="0"/>
    <n v="0"/>
    <n v="0"/>
    <n v="0"/>
    <n v="0"/>
    <n v="0"/>
    <n v="1"/>
    <n v="0"/>
    <n v="0"/>
    <s v="FALSE"/>
    <x v="1"/>
    <x v="293"/>
    <x v="4"/>
    <n v="102"/>
    <n v="2.86"/>
    <n v="5"/>
    <n v="4"/>
    <n v="0"/>
    <n v="0"/>
    <n v="0"/>
    <n v="0"/>
    <n v="0"/>
    <n v="0"/>
    <n v="0"/>
    <n v="0"/>
    <n v="0"/>
    <n v="4"/>
  </r>
  <r>
    <x v="1"/>
    <x v="15"/>
    <x v="0"/>
    <x v="302"/>
    <x v="0"/>
    <n v="90"/>
    <n v="4"/>
    <s v="home"/>
    <s v="SC Freiburg"/>
    <s v="2"/>
    <s v="0"/>
    <n v="0"/>
    <n v="0"/>
    <n v="0"/>
    <n v="0"/>
    <n v="0"/>
    <n v="0"/>
    <n v="0"/>
    <n v="0"/>
    <s v="FALSE"/>
    <x v="1"/>
    <x v="292"/>
    <x v="7"/>
    <n v="82"/>
    <n v="3.27"/>
    <n v="5"/>
    <n v="4"/>
    <n v="-2"/>
    <n v="0"/>
    <n v="0"/>
    <n v="0"/>
    <n v="0"/>
    <n v="0"/>
    <n v="0"/>
    <n v="0"/>
    <n v="0"/>
    <n v="2"/>
  </r>
  <r>
    <x v="1"/>
    <x v="15"/>
    <x v="0"/>
    <x v="315"/>
    <x v="0"/>
    <n v="90"/>
    <n v="3"/>
    <s v="home"/>
    <s v="SC Freiburg"/>
    <s v="2"/>
    <s v="0"/>
    <n v="0"/>
    <n v="0"/>
    <n v="0"/>
    <n v="0"/>
    <n v="0"/>
    <n v="0"/>
    <n v="0"/>
    <n v="0"/>
    <s v="FALSE"/>
    <x v="1"/>
    <x v="305"/>
    <x v="25"/>
    <n v="52"/>
    <n v="3.36"/>
    <n v="5"/>
    <n v="4"/>
    <n v="2"/>
    <n v="0"/>
    <n v="0"/>
    <n v="0"/>
    <n v="0"/>
    <n v="0"/>
    <n v="0"/>
    <n v="0"/>
    <n v="0"/>
    <n v="6"/>
  </r>
  <r>
    <x v="1"/>
    <x v="15"/>
    <x v="0"/>
    <x v="305"/>
    <x v="0"/>
    <n v="90"/>
    <n v="3.5"/>
    <s v="home"/>
    <s v="SC Freiburg"/>
    <s v="2"/>
    <s v="0"/>
    <n v="0"/>
    <n v="0"/>
    <n v="0"/>
    <n v="0"/>
    <n v="0"/>
    <n v="0"/>
    <n v="0"/>
    <n v="0"/>
    <s v="FALSE"/>
    <x v="1"/>
    <x v="295"/>
    <x v="24"/>
    <n v="130"/>
    <n v="2.6"/>
    <n v="5"/>
    <n v="4"/>
    <n v="0"/>
    <n v="0"/>
    <n v="0"/>
    <n v="0"/>
    <n v="0"/>
    <n v="0"/>
    <n v="0"/>
    <n v="0"/>
    <n v="0"/>
    <n v="4"/>
  </r>
  <r>
    <x v="1"/>
    <x v="15"/>
    <x v="0"/>
    <x v="306"/>
    <x v="0"/>
    <n v="74"/>
    <n v="3.5"/>
    <s v="home"/>
    <s v="SC Freiburg"/>
    <s v="2"/>
    <s v="0"/>
    <n v="0"/>
    <n v="0"/>
    <n v="0"/>
    <n v="0"/>
    <n v="0"/>
    <n v="0"/>
    <n v="0"/>
    <n v="0"/>
    <s v="FALSE"/>
    <x v="2"/>
    <x v="296"/>
    <x v="7"/>
    <n v="48"/>
    <n v="3.14"/>
    <n v="4"/>
    <n v="4"/>
    <n v="0"/>
    <n v="0"/>
    <n v="0"/>
    <n v="0"/>
    <n v="0"/>
    <n v="0"/>
    <n v="0"/>
    <n v="0"/>
    <n v="0"/>
    <n v="4"/>
  </r>
  <r>
    <x v="1"/>
    <x v="15"/>
    <x v="0"/>
    <x v="309"/>
    <x v="0"/>
    <n v="90"/>
    <n v="3"/>
    <s v="home"/>
    <s v="SC Freiburg"/>
    <s v="2"/>
    <s v="0"/>
    <n v="0"/>
    <n v="0"/>
    <n v="1"/>
    <n v="0"/>
    <n v="0"/>
    <n v="0"/>
    <n v="0"/>
    <n v="0"/>
    <s v="FALSE"/>
    <x v="2"/>
    <x v="299"/>
    <x v="18"/>
    <n v="60"/>
    <n v="2.86"/>
    <n v="4"/>
    <n v="4"/>
    <n v="2"/>
    <n v="0"/>
    <n v="0"/>
    <n v="2"/>
    <n v="0"/>
    <n v="0"/>
    <n v="0"/>
    <n v="0"/>
    <n v="0"/>
    <n v="8"/>
  </r>
  <r>
    <x v="1"/>
    <x v="15"/>
    <x v="0"/>
    <x v="319"/>
    <x v="0"/>
    <n v="58"/>
    <n v="4"/>
    <s v="home"/>
    <s v="SC Freiburg"/>
    <s v="2"/>
    <s v="0"/>
    <n v="0"/>
    <n v="0"/>
    <n v="0"/>
    <n v="0"/>
    <n v="0"/>
    <n v="0"/>
    <n v="0"/>
    <n v="0"/>
    <s v="FALSE"/>
    <x v="2"/>
    <x v="309"/>
    <x v="3"/>
    <n v="6"/>
    <n v="4.5"/>
    <n v="4"/>
    <n v="4"/>
    <n v="-2"/>
    <n v="0"/>
    <n v="0"/>
    <n v="0"/>
    <n v="0"/>
    <n v="0"/>
    <n v="0"/>
    <n v="0"/>
    <n v="0"/>
    <n v="2"/>
  </r>
  <r>
    <x v="1"/>
    <x v="15"/>
    <x v="0"/>
    <x v="307"/>
    <x v="0"/>
    <n v="59"/>
    <n v="3.5"/>
    <s v="home"/>
    <s v="SC Freiburg"/>
    <s v="2"/>
    <s v="0"/>
    <n v="0"/>
    <n v="0"/>
    <n v="0"/>
    <n v="0"/>
    <n v="0"/>
    <n v="0"/>
    <n v="0"/>
    <n v="0"/>
    <s v="FALSE"/>
    <x v="2"/>
    <x v="297"/>
    <x v="24"/>
    <n v="135"/>
    <n v="2.69"/>
    <n v="4"/>
    <n v="4"/>
    <n v="0"/>
    <n v="0"/>
    <n v="0"/>
    <n v="0"/>
    <n v="0"/>
    <n v="0"/>
    <n v="0"/>
    <n v="0"/>
    <n v="0"/>
    <n v="4"/>
  </r>
  <r>
    <x v="1"/>
    <x v="15"/>
    <x v="0"/>
    <x v="308"/>
    <x v="0"/>
    <n v="74"/>
    <n v="3.5"/>
    <s v="home"/>
    <s v="SC Freiburg"/>
    <s v="2"/>
    <s v="0"/>
    <n v="0"/>
    <n v="0"/>
    <n v="0"/>
    <n v="0"/>
    <n v="0"/>
    <n v="0"/>
    <n v="0"/>
    <n v="0"/>
    <s v="FALSE"/>
    <x v="2"/>
    <x v="298"/>
    <x v="36"/>
    <n v="158"/>
    <n v="2.46"/>
    <n v="4"/>
    <n v="4"/>
    <n v="0"/>
    <n v="0"/>
    <n v="0"/>
    <n v="0"/>
    <n v="0"/>
    <n v="0"/>
    <n v="0"/>
    <n v="0"/>
    <n v="0"/>
    <n v="4"/>
  </r>
  <r>
    <x v="1"/>
    <x v="15"/>
    <x v="0"/>
    <x v="310"/>
    <x v="0"/>
    <n v="90"/>
    <n v="2.5"/>
    <s v="home"/>
    <s v="SC Freiburg"/>
    <s v="2"/>
    <s v="0"/>
    <n v="0"/>
    <n v="1"/>
    <n v="0"/>
    <n v="0"/>
    <n v="0"/>
    <n v="0"/>
    <n v="0"/>
    <n v="0"/>
    <s v="TRUE"/>
    <x v="3"/>
    <x v="300"/>
    <x v="19"/>
    <n v="189"/>
    <n v="2.31"/>
    <n v="3"/>
    <n v="4"/>
    <n v="4"/>
    <n v="0"/>
    <n v="3"/>
    <n v="0"/>
    <n v="0"/>
    <n v="0"/>
    <n v="0"/>
    <n v="3"/>
    <n v="0"/>
    <n v="14"/>
  </r>
  <r>
    <x v="1"/>
    <x v="15"/>
    <x v="1"/>
    <x v="312"/>
    <x v="42"/>
    <n v="90"/>
    <n v="3.5"/>
    <s v="home"/>
    <s v="SC Freiburg"/>
    <s v="2"/>
    <s v="0"/>
    <n v="0"/>
    <n v="0"/>
    <n v="0"/>
    <n v="0"/>
    <n v="0"/>
    <n v="0"/>
    <n v="0"/>
    <n v="0"/>
    <s v="FALSE"/>
    <x v="2"/>
    <x v="302"/>
    <x v="32"/>
    <n v="64"/>
    <n v="3.22"/>
    <n v="4"/>
    <n v="2"/>
    <n v="0"/>
    <n v="0"/>
    <n v="0"/>
    <n v="0"/>
    <n v="0"/>
    <n v="0"/>
    <n v="0"/>
    <n v="0"/>
    <n v="0"/>
    <n v="2"/>
  </r>
  <r>
    <x v="1"/>
    <x v="15"/>
    <x v="1"/>
    <x v="311"/>
    <x v="10"/>
    <n v="90"/>
    <n v="2.5"/>
    <s v="home"/>
    <s v="SC Freiburg"/>
    <s v="2"/>
    <s v="0"/>
    <n v="1"/>
    <n v="0"/>
    <n v="0"/>
    <n v="0"/>
    <n v="0"/>
    <n v="0"/>
    <n v="0"/>
    <n v="0"/>
    <s v="FALSE"/>
    <x v="2"/>
    <x v="301"/>
    <x v="32"/>
    <n v="62"/>
    <n v="3.11"/>
    <n v="4"/>
    <n v="2"/>
    <n v="4"/>
    <n v="4"/>
    <n v="0"/>
    <n v="0"/>
    <n v="0"/>
    <n v="0"/>
    <n v="0"/>
    <n v="0"/>
    <n v="0"/>
    <n v="10"/>
  </r>
  <r>
    <x v="1"/>
    <x v="15"/>
    <x v="1"/>
    <x v="318"/>
    <x v="34"/>
    <n v="90"/>
    <e v="#N/A"/>
    <s v="home"/>
    <s v="SC Freiburg"/>
    <s v="2"/>
    <s v="0"/>
    <n v="0"/>
    <n v="0"/>
    <n v="0"/>
    <n v="0"/>
    <n v="0"/>
    <n v="0"/>
    <n v="0"/>
    <n v="0"/>
    <s v="FALSE"/>
    <x v="2"/>
    <x v="308"/>
    <x v="20"/>
    <n v="46"/>
    <n v="3.25"/>
    <n v="4"/>
    <n v="2"/>
    <e v="#N/A"/>
    <n v="0"/>
    <n v="0"/>
    <n v="0"/>
    <n v="0"/>
    <n v="0"/>
    <n v="0"/>
    <n v="0"/>
    <n v="0"/>
    <n v="2"/>
  </r>
  <r>
    <x v="1"/>
    <x v="15"/>
    <x v="1"/>
    <x v="317"/>
    <x v="34"/>
    <n v="90"/>
    <e v="#N/A"/>
    <s v="home"/>
    <s v="SC Freiburg"/>
    <s v="2"/>
    <s v="0"/>
    <n v="0"/>
    <n v="0"/>
    <n v="0"/>
    <n v="0"/>
    <n v="0"/>
    <n v="0"/>
    <n v="0"/>
    <n v="0"/>
    <s v="FALSE"/>
    <x v="2"/>
    <x v="307"/>
    <x v="24"/>
    <n v="38"/>
    <n v="2.63"/>
    <n v="4"/>
    <n v="2"/>
    <e v="#N/A"/>
    <n v="0"/>
    <n v="0"/>
    <n v="0"/>
    <n v="0"/>
    <n v="0"/>
    <n v="0"/>
    <n v="0"/>
    <n v="0"/>
    <n v="2"/>
  </r>
  <r>
    <x v="1"/>
    <x v="15"/>
    <x v="1"/>
    <x v="316"/>
    <x v="2"/>
    <n v="90"/>
    <e v="#N/A"/>
    <s v="home"/>
    <s v="SC Freiburg"/>
    <s v="2"/>
    <s v="0"/>
    <n v="0"/>
    <n v="0"/>
    <n v="0"/>
    <n v="0"/>
    <n v="0"/>
    <n v="0"/>
    <n v="0"/>
    <n v="0"/>
    <s v="FALSE"/>
    <x v="2"/>
    <x v="306"/>
    <x v="32"/>
    <n v="38"/>
    <n v="3.33"/>
    <n v="4"/>
    <n v="2"/>
    <e v="#N/A"/>
    <n v="0"/>
    <n v="0"/>
    <n v="0"/>
    <n v="0"/>
    <n v="0"/>
    <n v="0"/>
    <n v="0"/>
    <n v="0"/>
    <n v="2"/>
  </r>
  <r>
    <x v="1"/>
    <x v="15"/>
    <x v="2"/>
    <x v="314"/>
    <x v="3"/>
    <e v="#N/A"/>
    <e v="#N/A"/>
    <s v="home"/>
    <s v="SC Freiburg"/>
    <s v="2"/>
    <s v="0"/>
    <n v="0"/>
    <n v="0"/>
    <n v="0"/>
    <n v="0"/>
    <n v="0"/>
    <n v="0"/>
    <n v="0"/>
    <n v="0"/>
    <s v="FALSE"/>
    <x v="0"/>
    <x v="304"/>
    <x v="11"/>
    <n v="8"/>
    <n v="3"/>
    <n v="6"/>
    <n v="0"/>
    <e v="#N/A"/>
    <n v="0"/>
    <n v="0"/>
    <n v="0"/>
    <n v="0"/>
    <n v="0"/>
    <n v="0"/>
    <n v="0"/>
    <n v="0"/>
    <n v="0"/>
  </r>
  <r>
    <x v="1"/>
    <x v="15"/>
    <x v="2"/>
    <x v="301"/>
    <x v="3"/>
    <e v="#N/A"/>
    <e v="#N/A"/>
    <s v="home"/>
    <s v="SC Freiburg"/>
    <s v="2"/>
    <s v="0"/>
    <n v="0"/>
    <n v="0"/>
    <n v="0"/>
    <n v="0"/>
    <n v="0"/>
    <n v="0"/>
    <n v="0"/>
    <n v="0"/>
    <s v="FALSE"/>
    <x v="1"/>
    <x v="291"/>
    <x v="12"/>
    <n v="22"/>
    <n v="3.4"/>
    <n v="5"/>
    <n v="0"/>
    <e v="#N/A"/>
    <n v="0"/>
    <n v="0"/>
    <n v="0"/>
    <n v="0"/>
    <n v="0"/>
    <n v="0"/>
    <n v="0"/>
    <n v="0"/>
    <n v="0"/>
  </r>
  <r>
    <x v="1"/>
    <x v="15"/>
    <x v="2"/>
    <x v="304"/>
    <x v="3"/>
    <e v="#N/A"/>
    <e v="#N/A"/>
    <s v="home"/>
    <s v="SC Freiburg"/>
    <s v="2"/>
    <s v="0"/>
    <n v="0"/>
    <n v="0"/>
    <n v="0"/>
    <n v="0"/>
    <n v="0"/>
    <n v="0"/>
    <n v="0"/>
    <n v="0"/>
    <s v="FALSE"/>
    <x v="1"/>
    <x v="294"/>
    <x v="25"/>
    <n v="91"/>
    <n v="2.92"/>
    <n v="5"/>
    <n v="0"/>
    <e v="#N/A"/>
    <n v="0"/>
    <n v="0"/>
    <n v="0"/>
    <n v="0"/>
    <n v="0"/>
    <n v="0"/>
    <n v="0"/>
    <n v="0"/>
    <n v="0"/>
  </r>
  <r>
    <x v="1"/>
    <x v="15"/>
    <x v="2"/>
    <x v="313"/>
    <x v="3"/>
    <e v="#N/A"/>
    <e v="#N/A"/>
    <s v="home"/>
    <s v="SC Freiburg"/>
    <s v="2"/>
    <s v="0"/>
    <n v="0"/>
    <n v="0"/>
    <n v="0"/>
    <n v="0"/>
    <n v="0"/>
    <n v="0"/>
    <n v="0"/>
    <n v="0"/>
    <s v="FALSE"/>
    <x v="1"/>
    <x v="303"/>
    <x v="20"/>
    <n v="14"/>
    <n v="3.5"/>
    <n v="5"/>
    <n v="0"/>
    <e v="#N/A"/>
    <n v="0"/>
    <n v="0"/>
    <n v="0"/>
    <n v="0"/>
    <n v="0"/>
    <n v="0"/>
    <n v="0"/>
    <n v="0"/>
    <n v="0"/>
  </r>
  <r>
    <x v="1"/>
    <x v="6"/>
    <x v="0"/>
    <x v="120"/>
    <x v="0"/>
    <n v="90"/>
    <n v="3.5"/>
    <s v="away"/>
    <s v="Bayern München"/>
    <s v="0"/>
    <s v="2"/>
    <n v="0"/>
    <n v="0"/>
    <n v="0"/>
    <n v="0"/>
    <n v="0"/>
    <n v="0"/>
    <n v="0"/>
    <n v="0"/>
    <s v="FALSE"/>
    <x v="0"/>
    <x v="119"/>
    <x v="26"/>
    <n v="10"/>
    <n v="3.25"/>
    <n v="6"/>
    <n v="4"/>
    <n v="0"/>
    <n v="0"/>
    <n v="0"/>
    <n v="0"/>
    <n v="0"/>
    <n v="0"/>
    <n v="0"/>
    <n v="0"/>
    <n v="0"/>
    <n v="4"/>
  </r>
  <r>
    <x v="1"/>
    <x v="6"/>
    <x v="0"/>
    <x v="121"/>
    <x v="0"/>
    <n v="81"/>
    <n v="3.5"/>
    <s v="away"/>
    <s v="Bayern München"/>
    <s v="0"/>
    <s v="2"/>
    <n v="0"/>
    <n v="0"/>
    <n v="0"/>
    <n v="0"/>
    <n v="0"/>
    <n v="0"/>
    <n v="0"/>
    <n v="0"/>
    <s v="FALSE"/>
    <x v="1"/>
    <x v="120"/>
    <x v="6"/>
    <n v="88"/>
    <n v="3.5"/>
    <n v="5"/>
    <n v="4"/>
    <n v="0"/>
    <n v="0"/>
    <n v="0"/>
    <n v="0"/>
    <n v="0"/>
    <n v="0"/>
    <n v="0"/>
    <n v="0"/>
    <n v="0"/>
    <n v="4"/>
  </r>
  <r>
    <x v="1"/>
    <x v="6"/>
    <x v="0"/>
    <x v="122"/>
    <x v="0"/>
    <n v="90"/>
    <n v="4"/>
    <s v="away"/>
    <s v="Bayern München"/>
    <s v="0"/>
    <s v="2"/>
    <n v="0"/>
    <n v="0"/>
    <n v="0"/>
    <n v="0"/>
    <n v="0"/>
    <n v="0"/>
    <n v="0"/>
    <n v="0"/>
    <s v="FALSE"/>
    <x v="1"/>
    <x v="121"/>
    <x v="28"/>
    <n v="36"/>
    <n v="3.42"/>
    <n v="5"/>
    <n v="4"/>
    <n v="-2"/>
    <n v="0"/>
    <n v="0"/>
    <n v="0"/>
    <n v="0"/>
    <n v="0"/>
    <n v="0"/>
    <n v="0"/>
    <n v="0"/>
    <n v="2"/>
  </r>
  <r>
    <x v="1"/>
    <x v="6"/>
    <x v="0"/>
    <x v="123"/>
    <x v="0"/>
    <n v="90"/>
    <n v="3.5"/>
    <s v="away"/>
    <s v="Bayern München"/>
    <s v="0"/>
    <s v="2"/>
    <n v="0"/>
    <n v="0"/>
    <n v="0"/>
    <n v="0"/>
    <n v="0"/>
    <n v="0"/>
    <n v="0"/>
    <n v="0"/>
    <s v="FALSE"/>
    <x v="1"/>
    <x v="122"/>
    <x v="4"/>
    <n v="71"/>
    <n v="3.4"/>
    <n v="5"/>
    <n v="4"/>
    <n v="0"/>
    <n v="0"/>
    <n v="0"/>
    <n v="0"/>
    <n v="0"/>
    <n v="0"/>
    <n v="0"/>
    <n v="0"/>
    <n v="0"/>
    <n v="4"/>
  </r>
  <r>
    <x v="1"/>
    <x v="6"/>
    <x v="0"/>
    <x v="124"/>
    <x v="0"/>
    <n v="81"/>
    <n v="3.5"/>
    <s v="away"/>
    <s v="Bayern München"/>
    <s v="0"/>
    <s v="2"/>
    <n v="0"/>
    <n v="0"/>
    <n v="0"/>
    <n v="0"/>
    <n v="0"/>
    <n v="0"/>
    <n v="0"/>
    <n v="0"/>
    <s v="FALSE"/>
    <x v="1"/>
    <x v="123"/>
    <x v="0"/>
    <n v="71"/>
    <n v="3.43"/>
    <n v="5"/>
    <n v="4"/>
    <n v="0"/>
    <n v="0"/>
    <n v="0"/>
    <n v="0"/>
    <n v="0"/>
    <n v="0"/>
    <n v="0"/>
    <n v="0"/>
    <n v="0"/>
    <n v="4"/>
  </r>
  <r>
    <x v="1"/>
    <x v="6"/>
    <x v="0"/>
    <x v="125"/>
    <x v="0"/>
    <n v="90"/>
    <n v="4.5"/>
    <s v="away"/>
    <s v="Bayern München"/>
    <s v="0"/>
    <s v="2"/>
    <n v="0"/>
    <n v="0"/>
    <n v="0"/>
    <n v="0"/>
    <n v="0"/>
    <n v="0"/>
    <n v="0"/>
    <n v="0"/>
    <s v="FALSE"/>
    <x v="2"/>
    <x v="124"/>
    <x v="8"/>
    <n v="44"/>
    <n v="3.71"/>
    <n v="4"/>
    <n v="4"/>
    <n v="-4"/>
    <n v="0"/>
    <n v="0"/>
    <n v="0"/>
    <n v="0"/>
    <n v="0"/>
    <n v="0"/>
    <n v="0"/>
    <n v="0"/>
    <n v="0"/>
  </r>
  <r>
    <x v="1"/>
    <x v="6"/>
    <x v="0"/>
    <x v="126"/>
    <x v="0"/>
    <n v="72"/>
    <n v="3"/>
    <s v="away"/>
    <s v="Bayern München"/>
    <s v="0"/>
    <s v="2"/>
    <n v="0"/>
    <n v="0"/>
    <n v="0"/>
    <n v="0"/>
    <n v="0"/>
    <n v="0"/>
    <n v="0"/>
    <n v="0"/>
    <s v="FALSE"/>
    <x v="2"/>
    <x v="125"/>
    <x v="29"/>
    <n v="45"/>
    <n v="3.64"/>
    <n v="4"/>
    <n v="4"/>
    <n v="2"/>
    <n v="0"/>
    <n v="0"/>
    <n v="0"/>
    <n v="0"/>
    <n v="0"/>
    <n v="0"/>
    <n v="0"/>
    <n v="0"/>
    <n v="6"/>
  </r>
  <r>
    <x v="1"/>
    <x v="6"/>
    <x v="0"/>
    <x v="127"/>
    <x v="0"/>
    <n v="90"/>
    <n v="3"/>
    <s v="away"/>
    <s v="Bayern München"/>
    <s v="0"/>
    <s v="2"/>
    <n v="0"/>
    <n v="0"/>
    <n v="0"/>
    <n v="0"/>
    <n v="0"/>
    <n v="0"/>
    <n v="0"/>
    <n v="0"/>
    <s v="FALSE"/>
    <x v="2"/>
    <x v="126"/>
    <x v="18"/>
    <n v="109"/>
    <n v="3.13"/>
    <n v="4"/>
    <n v="4"/>
    <n v="2"/>
    <n v="0"/>
    <n v="0"/>
    <n v="0"/>
    <n v="0"/>
    <n v="0"/>
    <n v="0"/>
    <n v="0"/>
    <n v="0"/>
    <n v="6"/>
  </r>
  <r>
    <x v="1"/>
    <x v="6"/>
    <x v="0"/>
    <x v="128"/>
    <x v="0"/>
    <n v="63"/>
    <n v="4"/>
    <s v="away"/>
    <s v="Bayern München"/>
    <s v="0"/>
    <s v="2"/>
    <n v="0"/>
    <n v="0"/>
    <n v="0"/>
    <n v="0"/>
    <n v="0"/>
    <n v="0"/>
    <n v="0"/>
    <n v="0"/>
    <s v="FALSE"/>
    <x v="2"/>
    <x v="127"/>
    <x v="8"/>
    <n v="14"/>
    <n v="3.88"/>
    <n v="4"/>
    <n v="4"/>
    <n v="-2"/>
    <n v="0"/>
    <n v="0"/>
    <n v="0"/>
    <n v="0"/>
    <n v="0"/>
    <n v="0"/>
    <n v="0"/>
    <n v="0"/>
    <n v="2"/>
  </r>
  <r>
    <x v="1"/>
    <x v="6"/>
    <x v="0"/>
    <x v="129"/>
    <x v="0"/>
    <n v="63"/>
    <n v="4"/>
    <s v="away"/>
    <s v="Bayern München"/>
    <s v="0"/>
    <s v="2"/>
    <n v="0"/>
    <n v="0"/>
    <n v="0"/>
    <n v="0"/>
    <n v="0"/>
    <n v="0"/>
    <n v="0"/>
    <n v="0"/>
    <s v="FALSE"/>
    <x v="2"/>
    <x v="128"/>
    <x v="18"/>
    <n v="110"/>
    <n v="3.23"/>
    <n v="4"/>
    <n v="4"/>
    <n v="-2"/>
    <n v="0"/>
    <n v="0"/>
    <n v="0"/>
    <n v="0"/>
    <n v="0"/>
    <n v="0"/>
    <n v="0"/>
    <n v="0"/>
    <n v="2"/>
  </r>
  <r>
    <x v="1"/>
    <x v="6"/>
    <x v="0"/>
    <x v="130"/>
    <x v="0"/>
    <n v="90"/>
    <n v="4"/>
    <s v="away"/>
    <s v="Bayern München"/>
    <s v="0"/>
    <s v="2"/>
    <n v="0"/>
    <n v="0"/>
    <n v="0"/>
    <n v="0"/>
    <n v="0"/>
    <n v="0"/>
    <n v="0"/>
    <n v="0"/>
    <s v="FALSE"/>
    <x v="3"/>
    <x v="129"/>
    <x v="1"/>
    <n v="25"/>
    <n v="4.09"/>
    <n v="3"/>
    <n v="4"/>
    <n v="-2"/>
    <n v="0"/>
    <n v="0"/>
    <n v="0"/>
    <n v="0"/>
    <n v="0"/>
    <n v="0"/>
    <n v="0"/>
    <n v="0"/>
    <n v="2"/>
  </r>
  <r>
    <x v="1"/>
    <x v="6"/>
    <x v="1"/>
    <x v="132"/>
    <x v="9"/>
    <n v="90"/>
    <n v="4"/>
    <s v="away"/>
    <s v="Bayern München"/>
    <s v="0"/>
    <s v="2"/>
    <n v="0"/>
    <n v="0"/>
    <n v="0"/>
    <n v="0"/>
    <n v="0"/>
    <n v="0"/>
    <n v="0"/>
    <n v="0"/>
    <s v="FALSE"/>
    <x v="2"/>
    <x v="37"/>
    <x v="2"/>
    <e v="#N/A"/>
    <e v="#N/A"/>
    <n v="4"/>
    <n v="2"/>
    <n v="-2"/>
    <n v="0"/>
    <n v="0"/>
    <n v="0"/>
    <n v="0"/>
    <n v="0"/>
    <n v="0"/>
    <n v="0"/>
    <n v="0"/>
    <n v="0"/>
  </r>
  <r>
    <x v="1"/>
    <x v="6"/>
    <x v="1"/>
    <x v="387"/>
    <x v="9"/>
    <n v="90"/>
    <n v="4"/>
    <s v="away"/>
    <s v="Bayern München"/>
    <s v="0"/>
    <s v="2"/>
    <n v="0"/>
    <n v="0"/>
    <n v="0"/>
    <n v="0"/>
    <n v="0"/>
    <n v="0"/>
    <n v="0"/>
    <n v="0"/>
    <s v="FALSE"/>
    <x v="3"/>
    <x v="377"/>
    <x v="20"/>
    <n v="28"/>
    <n v="3.8"/>
    <n v="3"/>
    <n v="2"/>
    <n v="-2"/>
    <n v="0"/>
    <n v="0"/>
    <n v="0"/>
    <n v="0"/>
    <n v="0"/>
    <n v="0"/>
    <n v="0"/>
    <n v="0"/>
    <n v="0"/>
  </r>
  <r>
    <x v="1"/>
    <x v="6"/>
    <x v="1"/>
    <x v="131"/>
    <x v="26"/>
    <n v="90"/>
    <e v="#N/A"/>
    <s v="away"/>
    <s v="Bayern München"/>
    <s v="0"/>
    <s v="2"/>
    <n v="0"/>
    <n v="0"/>
    <n v="0"/>
    <n v="0"/>
    <n v="0"/>
    <n v="0"/>
    <n v="0"/>
    <n v="0"/>
    <s v="FALSE"/>
    <x v="3"/>
    <x v="130"/>
    <x v="3"/>
    <n v="61"/>
    <n v="3.19"/>
    <n v="3"/>
    <n v="2"/>
    <e v="#N/A"/>
    <n v="0"/>
    <n v="0"/>
    <n v="0"/>
    <n v="0"/>
    <n v="0"/>
    <n v="0"/>
    <n v="0"/>
    <n v="0"/>
    <n v="2"/>
  </r>
  <r>
    <x v="1"/>
    <x v="6"/>
    <x v="1"/>
    <x v="135"/>
    <x v="19"/>
    <n v="90"/>
    <e v="#N/A"/>
    <s v="away"/>
    <s v="Bayern München"/>
    <s v="0"/>
    <s v="2"/>
    <n v="0"/>
    <n v="0"/>
    <n v="0"/>
    <n v="0"/>
    <n v="0"/>
    <n v="0"/>
    <n v="0"/>
    <n v="0"/>
    <s v="FALSE"/>
    <x v="1"/>
    <x v="133"/>
    <x v="28"/>
    <n v="4"/>
    <n v="0"/>
    <n v="5"/>
    <n v="2"/>
    <e v="#N/A"/>
    <n v="0"/>
    <n v="0"/>
    <n v="0"/>
    <n v="0"/>
    <n v="0"/>
    <n v="0"/>
    <n v="0"/>
    <n v="0"/>
    <n v="2"/>
  </r>
  <r>
    <x v="1"/>
    <x v="6"/>
    <x v="1"/>
    <x v="137"/>
    <x v="19"/>
    <n v="90"/>
    <e v="#N/A"/>
    <s v="away"/>
    <s v="Bayern München"/>
    <s v="0"/>
    <s v="2"/>
    <n v="0"/>
    <n v="0"/>
    <n v="0"/>
    <n v="0"/>
    <n v="0"/>
    <n v="0"/>
    <n v="0"/>
    <n v="0"/>
    <s v="FALSE"/>
    <x v="1"/>
    <x v="135"/>
    <x v="13"/>
    <n v="14"/>
    <n v="0"/>
    <n v="5"/>
    <n v="2"/>
    <e v="#N/A"/>
    <n v="0"/>
    <n v="0"/>
    <n v="0"/>
    <n v="0"/>
    <n v="0"/>
    <n v="0"/>
    <n v="0"/>
    <n v="0"/>
    <n v="2"/>
  </r>
  <r>
    <x v="1"/>
    <x v="6"/>
    <x v="2"/>
    <x v="388"/>
    <x v="3"/>
    <e v="#N/A"/>
    <e v="#N/A"/>
    <s v="away"/>
    <s v="Bayern München"/>
    <s v="0"/>
    <s v="2"/>
    <n v="0"/>
    <n v="0"/>
    <n v="0"/>
    <n v="0"/>
    <n v="0"/>
    <n v="0"/>
    <n v="0"/>
    <n v="0"/>
    <s v="FALSE"/>
    <x v="0"/>
    <x v="378"/>
    <x v="0"/>
    <n v="84"/>
    <n v="3.04"/>
    <n v="6"/>
    <n v="0"/>
    <e v="#N/A"/>
    <n v="0"/>
    <n v="0"/>
    <n v="0"/>
    <n v="0"/>
    <n v="0"/>
    <n v="0"/>
    <n v="0"/>
    <n v="0"/>
    <n v="0"/>
  </r>
  <r>
    <x v="1"/>
    <x v="6"/>
    <x v="2"/>
    <x v="133"/>
    <x v="3"/>
    <e v="#N/A"/>
    <e v="#N/A"/>
    <s v="away"/>
    <s v="Bayern München"/>
    <s v="0"/>
    <s v="2"/>
    <n v="0"/>
    <n v="0"/>
    <n v="0"/>
    <n v="0"/>
    <n v="0"/>
    <n v="0"/>
    <n v="0"/>
    <n v="0"/>
    <s v="FALSE"/>
    <x v="1"/>
    <x v="131"/>
    <x v="7"/>
    <n v="73"/>
    <n v="3.13"/>
    <n v="5"/>
    <n v="0"/>
    <e v="#N/A"/>
    <n v="0"/>
    <n v="0"/>
    <n v="0"/>
    <n v="0"/>
    <n v="0"/>
    <n v="0"/>
    <n v="0"/>
    <n v="0"/>
    <n v="0"/>
  </r>
  <r>
    <x v="1"/>
    <x v="6"/>
    <x v="2"/>
    <x v="138"/>
    <x v="3"/>
    <e v="#N/A"/>
    <e v="#N/A"/>
    <s v="away"/>
    <s v="Bayern München"/>
    <s v="0"/>
    <s v="2"/>
    <n v="0"/>
    <n v="0"/>
    <n v="0"/>
    <n v="0"/>
    <n v="0"/>
    <n v="0"/>
    <n v="0"/>
    <n v="0"/>
    <s v="FALSE"/>
    <x v="2"/>
    <x v="136"/>
    <x v="29"/>
    <n v="18"/>
    <n v="4.0999999999999996"/>
    <n v="4"/>
    <n v="0"/>
    <e v="#N/A"/>
    <n v="0"/>
    <n v="0"/>
    <n v="0"/>
    <n v="0"/>
    <n v="0"/>
    <n v="0"/>
    <n v="0"/>
    <n v="0"/>
    <n v="0"/>
  </r>
  <r>
    <x v="1"/>
    <x v="6"/>
    <x v="2"/>
    <x v="134"/>
    <x v="3"/>
    <e v="#N/A"/>
    <e v="#N/A"/>
    <s v="away"/>
    <s v="Bayern München"/>
    <s v="0"/>
    <s v="2"/>
    <n v="0"/>
    <n v="0"/>
    <n v="0"/>
    <n v="0"/>
    <n v="0"/>
    <n v="0"/>
    <n v="0"/>
    <n v="0"/>
    <s v="FALSE"/>
    <x v="2"/>
    <x v="132"/>
    <x v="10"/>
    <n v="16"/>
    <n v="4"/>
    <n v="4"/>
    <n v="0"/>
    <e v="#N/A"/>
    <n v="0"/>
    <n v="0"/>
    <n v="0"/>
    <n v="0"/>
    <n v="0"/>
    <n v="0"/>
    <n v="0"/>
    <n v="0"/>
    <n v="0"/>
  </r>
  <r>
    <x v="2"/>
    <x v="12"/>
    <x v="0"/>
    <x v="240"/>
    <x v="0"/>
    <n v="90"/>
    <n v="3"/>
    <s v="home"/>
    <s v="1. FC Heidenheim"/>
    <s v="4"/>
    <s v="2"/>
    <n v="0"/>
    <n v="0"/>
    <n v="0"/>
    <n v="0"/>
    <n v="0"/>
    <n v="0"/>
    <n v="0"/>
    <n v="0"/>
    <s v="FALSE"/>
    <x v="0"/>
    <x v="233"/>
    <x v="32"/>
    <n v="76"/>
    <n v="3.15"/>
    <n v="6"/>
    <n v="4"/>
    <n v="2"/>
    <n v="0"/>
    <n v="0"/>
    <n v="0"/>
    <n v="0"/>
    <n v="0"/>
    <n v="0"/>
    <n v="0"/>
    <n v="0"/>
    <n v="6"/>
  </r>
  <r>
    <x v="2"/>
    <x v="12"/>
    <x v="0"/>
    <x v="244"/>
    <x v="0"/>
    <n v="90"/>
    <n v="2"/>
    <s v="home"/>
    <s v="1. FC Heidenheim"/>
    <s v="4"/>
    <s v="2"/>
    <n v="0"/>
    <n v="0"/>
    <n v="1"/>
    <n v="0"/>
    <n v="0"/>
    <n v="0"/>
    <n v="0"/>
    <n v="0"/>
    <s v="FALSE"/>
    <x v="1"/>
    <x v="237"/>
    <x v="3"/>
    <n v="51"/>
    <n v="3.58"/>
    <n v="5"/>
    <n v="4"/>
    <n v="6"/>
    <n v="0"/>
    <n v="0"/>
    <n v="2"/>
    <n v="0"/>
    <n v="0"/>
    <n v="0"/>
    <n v="0"/>
    <n v="0"/>
    <n v="12"/>
  </r>
  <r>
    <x v="2"/>
    <x v="12"/>
    <x v="0"/>
    <x v="241"/>
    <x v="0"/>
    <n v="90"/>
    <n v="3.5"/>
    <s v="home"/>
    <s v="1. FC Heidenheim"/>
    <s v="4"/>
    <s v="2"/>
    <n v="0"/>
    <n v="0"/>
    <n v="0"/>
    <n v="0"/>
    <n v="0"/>
    <n v="0"/>
    <n v="0"/>
    <n v="0"/>
    <s v="FALSE"/>
    <x v="1"/>
    <x v="234"/>
    <x v="18"/>
    <n v="44"/>
    <n v="3.45"/>
    <n v="5"/>
    <n v="4"/>
    <n v="0"/>
    <n v="0"/>
    <n v="0"/>
    <n v="0"/>
    <n v="0"/>
    <n v="0"/>
    <n v="0"/>
    <n v="0"/>
    <n v="0"/>
    <n v="4"/>
  </r>
  <r>
    <x v="2"/>
    <x v="12"/>
    <x v="0"/>
    <x v="242"/>
    <x v="0"/>
    <n v="90"/>
    <n v="3.5"/>
    <s v="home"/>
    <s v="1. FC Heidenheim"/>
    <s v="4"/>
    <s v="2"/>
    <n v="0"/>
    <n v="0"/>
    <n v="0"/>
    <n v="0"/>
    <n v="0"/>
    <n v="0"/>
    <n v="0"/>
    <n v="0"/>
    <s v="FALSE"/>
    <x v="1"/>
    <x v="235"/>
    <x v="4"/>
    <n v="32"/>
    <n v="3.17"/>
    <n v="5"/>
    <n v="4"/>
    <n v="0"/>
    <n v="0"/>
    <n v="0"/>
    <n v="0"/>
    <n v="0"/>
    <n v="0"/>
    <n v="0"/>
    <n v="0"/>
    <n v="0"/>
    <n v="4"/>
  </r>
  <r>
    <x v="2"/>
    <x v="12"/>
    <x v="0"/>
    <x v="255"/>
    <x v="0"/>
    <n v="72"/>
    <n v="3"/>
    <s v="home"/>
    <s v="1. FC Heidenheim"/>
    <s v="4"/>
    <s v="2"/>
    <n v="0"/>
    <n v="0"/>
    <n v="0"/>
    <n v="0"/>
    <n v="0"/>
    <n v="0"/>
    <n v="0"/>
    <n v="0"/>
    <s v="FALSE"/>
    <x v="1"/>
    <x v="248"/>
    <x v="29"/>
    <n v="76"/>
    <n v="3.18"/>
    <n v="5"/>
    <n v="4"/>
    <n v="2"/>
    <n v="0"/>
    <n v="0"/>
    <n v="0"/>
    <n v="0"/>
    <n v="0"/>
    <n v="0"/>
    <n v="0"/>
    <n v="0"/>
    <n v="6"/>
  </r>
  <r>
    <x v="2"/>
    <x v="12"/>
    <x v="0"/>
    <x v="253"/>
    <x v="0"/>
    <n v="90"/>
    <n v="3"/>
    <s v="home"/>
    <s v="1. FC Heidenheim"/>
    <s v="4"/>
    <s v="2"/>
    <n v="0"/>
    <n v="0"/>
    <n v="0"/>
    <n v="0"/>
    <n v="0"/>
    <n v="0"/>
    <n v="0"/>
    <n v="0"/>
    <s v="FALSE"/>
    <x v="2"/>
    <x v="246"/>
    <x v="5"/>
    <n v="67"/>
    <n v="3.41"/>
    <n v="4"/>
    <n v="4"/>
    <n v="2"/>
    <n v="0"/>
    <n v="0"/>
    <n v="0"/>
    <n v="0"/>
    <n v="0"/>
    <n v="0"/>
    <n v="0"/>
    <n v="0"/>
    <n v="6"/>
  </r>
  <r>
    <x v="2"/>
    <x v="12"/>
    <x v="0"/>
    <x v="246"/>
    <x v="0"/>
    <n v="90"/>
    <n v="2.5"/>
    <s v="home"/>
    <s v="1. FC Heidenheim"/>
    <s v="4"/>
    <s v="2"/>
    <n v="0"/>
    <n v="0"/>
    <n v="0"/>
    <n v="0"/>
    <n v="0"/>
    <n v="0"/>
    <n v="0"/>
    <n v="0"/>
    <s v="FALSE"/>
    <x v="2"/>
    <x v="239"/>
    <x v="9"/>
    <n v="40"/>
    <n v="3.75"/>
    <n v="4"/>
    <n v="4"/>
    <n v="4"/>
    <n v="0"/>
    <n v="0"/>
    <n v="0"/>
    <n v="0"/>
    <n v="0"/>
    <n v="0"/>
    <n v="0"/>
    <n v="0"/>
    <n v="8"/>
  </r>
  <r>
    <x v="2"/>
    <x v="12"/>
    <x v="0"/>
    <x v="247"/>
    <x v="0"/>
    <n v="59"/>
    <n v="2.5"/>
    <s v="home"/>
    <s v="1. FC Heidenheim"/>
    <s v="4"/>
    <s v="2"/>
    <n v="1"/>
    <n v="0"/>
    <n v="0"/>
    <n v="0"/>
    <n v="0"/>
    <n v="0"/>
    <n v="0"/>
    <n v="0"/>
    <s v="FALSE"/>
    <x v="3"/>
    <x v="240"/>
    <x v="21"/>
    <n v="31"/>
    <n v="3.9"/>
    <n v="3"/>
    <n v="4"/>
    <n v="4"/>
    <n v="3"/>
    <n v="0"/>
    <n v="0"/>
    <n v="0"/>
    <n v="0"/>
    <n v="0"/>
    <n v="0"/>
    <n v="0"/>
    <n v="11"/>
  </r>
  <r>
    <x v="2"/>
    <x v="12"/>
    <x v="0"/>
    <x v="249"/>
    <x v="0"/>
    <n v="79"/>
    <n v="3"/>
    <s v="home"/>
    <s v="1. FC Heidenheim"/>
    <s v="4"/>
    <s v="2"/>
    <n v="0"/>
    <n v="0"/>
    <n v="1"/>
    <n v="0"/>
    <n v="0"/>
    <n v="0"/>
    <n v="0"/>
    <n v="0"/>
    <s v="FALSE"/>
    <x v="2"/>
    <x v="242"/>
    <x v="24"/>
    <n v="75"/>
    <n v="3.33"/>
    <n v="4"/>
    <n v="4"/>
    <n v="2"/>
    <n v="0"/>
    <n v="0"/>
    <n v="2"/>
    <n v="0"/>
    <n v="0"/>
    <n v="0"/>
    <n v="0"/>
    <n v="0"/>
    <n v="8"/>
  </r>
  <r>
    <x v="2"/>
    <x v="12"/>
    <x v="0"/>
    <x v="250"/>
    <x v="0"/>
    <n v="79"/>
    <n v="1.5"/>
    <s v="home"/>
    <s v="1. FC Heidenheim"/>
    <s v="4"/>
    <s v="2"/>
    <n v="2"/>
    <n v="0"/>
    <n v="1"/>
    <n v="0"/>
    <n v="0"/>
    <n v="0"/>
    <n v="0"/>
    <n v="0"/>
    <s v="TRUE"/>
    <x v="3"/>
    <x v="243"/>
    <x v="4"/>
    <n v="39"/>
    <n v="3.42"/>
    <n v="3"/>
    <n v="4"/>
    <n v="8"/>
    <n v="6"/>
    <n v="0"/>
    <n v="2"/>
    <n v="0"/>
    <n v="0"/>
    <n v="0"/>
    <n v="3"/>
    <n v="0"/>
    <n v="23"/>
  </r>
  <r>
    <x v="2"/>
    <x v="12"/>
    <x v="0"/>
    <x v="389"/>
    <x v="0"/>
    <n v="72"/>
    <n v="3.5"/>
    <s v="home"/>
    <s v="1. FC Heidenheim"/>
    <s v="4"/>
    <s v="2"/>
    <n v="0"/>
    <n v="0"/>
    <n v="0"/>
    <n v="0"/>
    <n v="0"/>
    <n v="0"/>
    <n v="0"/>
    <n v="0"/>
    <s v="FALSE"/>
    <x v="3"/>
    <x v="379"/>
    <x v="38"/>
    <n v="81"/>
    <n v="3.38"/>
    <n v="3"/>
    <n v="4"/>
    <n v="0"/>
    <n v="0"/>
    <n v="0"/>
    <n v="0"/>
    <n v="0"/>
    <n v="0"/>
    <n v="0"/>
    <n v="0"/>
    <n v="0"/>
    <n v="4"/>
  </r>
  <r>
    <x v="2"/>
    <x v="12"/>
    <x v="1"/>
    <x v="248"/>
    <x v="10"/>
    <n v="90"/>
    <n v="3"/>
    <s v="home"/>
    <s v="1. FC Heidenheim"/>
    <s v="4"/>
    <s v="2"/>
    <n v="0"/>
    <n v="0"/>
    <n v="0"/>
    <n v="0"/>
    <n v="0"/>
    <n v="0"/>
    <n v="0"/>
    <n v="0"/>
    <s v="FALSE"/>
    <x v="2"/>
    <x v="241"/>
    <x v="18"/>
    <n v="28"/>
    <n v="3.88"/>
    <n v="4"/>
    <n v="2"/>
    <n v="2"/>
    <n v="0"/>
    <n v="0"/>
    <n v="0"/>
    <n v="0"/>
    <n v="0"/>
    <n v="0"/>
    <n v="0"/>
    <n v="0"/>
    <n v="4"/>
  </r>
  <r>
    <x v="2"/>
    <x v="12"/>
    <x v="1"/>
    <x v="257"/>
    <x v="26"/>
    <n v="90"/>
    <e v="#N/A"/>
    <s v="home"/>
    <s v="1. FC Heidenheim"/>
    <s v="4"/>
    <s v="2"/>
    <n v="0"/>
    <n v="0"/>
    <n v="0"/>
    <n v="0"/>
    <n v="0"/>
    <n v="1"/>
    <n v="0"/>
    <n v="0"/>
    <s v="FALSE"/>
    <x v="1"/>
    <x v="250"/>
    <x v="14"/>
    <n v="2"/>
    <n v="4.5999999999999996"/>
    <n v="5"/>
    <n v="2"/>
    <e v="#N/A"/>
    <n v="0"/>
    <n v="0"/>
    <n v="0"/>
    <n v="0"/>
    <n v="0"/>
    <n v="0"/>
    <n v="0"/>
    <n v="0"/>
    <n v="2"/>
  </r>
  <r>
    <x v="2"/>
    <x v="12"/>
    <x v="1"/>
    <x v="251"/>
    <x v="26"/>
    <n v="90"/>
    <e v="#N/A"/>
    <s v="home"/>
    <s v="1. FC Heidenheim"/>
    <s v="4"/>
    <s v="2"/>
    <n v="0"/>
    <n v="0"/>
    <n v="0"/>
    <n v="0"/>
    <n v="0"/>
    <n v="0"/>
    <n v="0"/>
    <n v="0"/>
    <s v="FALSE"/>
    <x v="3"/>
    <x v="244"/>
    <x v="31"/>
    <n v="54"/>
    <n v="3.68"/>
    <n v="3"/>
    <n v="2"/>
    <e v="#N/A"/>
    <n v="0"/>
    <n v="0"/>
    <n v="0"/>
    <n v="0"/>
    <n v="0"/>
    <n v="0"/>
    <n v="0"/>
    <n v="0"/>
    <n v="2"/>
  </r>
  <r>
    <x v="2"/>
    <x v="12"/>
    <x v="1"/>
    <x v="245"/>
    <x v="16"/>
    <n v="90"/>
    <e v="#N/A"/>
    <s v="home"/>
    <s v="1. FC Heidenheim"/>
    <s v="4"/>
    <s v="2"/>
    <n v="0"/>
    <n v="1"/>
    <n v="0"/>
    <n v="0"/>
    <n v="0"/>
    <n v="0"/>
    <n v="0"/>
    <n v="0"/>
    <s v="FALSE"/>
    <x v="2"/>
    <x v="238"/>
    <x v="8"/>
    <n v="30"/>
    <n v="3.9"/>
    <n v="4"/>
    <n v="2"/>
    <e v="#N/A"/>
    <n v="0"/>
    <n v="4"/>
    <n v="0"/>
    <n v="0"/>
    <n v="0"/>
    <n v="0"/>
    <n v="0"/>
    <n v="0"/>
    <n v="6"/>
  </r>
  <r>
    <x v="2"/>
    <x v="12"/>
    <x v="1"/>
    <x v="252"/>
    <x v="16"/>
    <n v="90"/>
    <e v="#N/A"/>
    <s v="home"/>
    <s v="1. FC Heidenheim"/>
    <s v="4"/>
    <s v="2"/>
    <n v="0"/>
    <n v="0"/>
    <n v="0"/>
    <n v="0"/>
    <n v="0"/>
    <n v="1"/>
    <n v="0"/>
    <n v="0"/>
    <s v="FALSE"/>
    <x v="3"/>
    <x v="245"/>
    <x v="29"/>
    <n v="85"/>
    <n v="3.39"/>
    <n v="3"/>
    <n v="2"/>
    <e v="#N/A"/>
    <n v="0"/>
    <n v="0"/>
    <n v="0"/>
    <n v="0"/>
    <n v="0"/>
    <n v="0"/>
    <n v="0"/>
    <n v="0"/>
    <n v="2"/>
  </r>
  <r>
    <x v="2"/>
    <x v="12"/>
    <x v="2"/>
    <x v="256"/>
    <x v="3"/>
    <e v="#N/A"/>
    <e v="#N/A"/>
    <s v="home"/>
    <s v="1. FC Heidenheim"/>
    <s v="4"/>
    <s v="2"/>
    <n v="0"/>
    <n v="0"/>
    <n v="0"/>
    <n v="0"/>
    <n v="0"/>
    <n v="0"/>
    <n v="0"/>
    <n v="0"/>
    <s v="FALSE"/>
    <x v="0"/>
    <x v="249"/>
    <x v="26"/>
    <n v="16"/>
    <n v="2.5"/>
    <n v="6"/>
    <n v="0"/>
    <e v="#N/A"/>
    <n v="0"/>
    <n v="0"/>
    <n v="0"/>
    <n v="0"/>
    <n v="0"/>
    <n v="0"/>
    <n v="0"/>
    <n v="0"/>
    <n v="0"/>
  </r>
  <r>
    <x v="2"/>
    <x v="12"/>
    <x v="2"/>
    <x v="390"/>
    <x v="3"/>
    <e v="#N/A"/>
    <e v="#N/A"/>
    <s v="home"/>
    <s v="1. FC Heidenheim"/>
    <s v="4"/>
    <s v="2"/>
    <n v="0"/>
    <n v="0"/>
    <n v="0"/>
    <n v="0"/>
    <n v="0"/>
    <n v="0"/>
    <n v="0"/>
    <n v="0"/>
    <s v="FALSE"/>
    <x v="1"/>
    <x v="380"/>
    <x v="26"/>
    <n v="3"/>
    <n v="0"/>
    <n v="5"/>
    <n v="0"/>
    <e v="#N/A"/>
    <n v="0"/>
    <n v="0"/>
    <n v="0"/>
    <n v="0"/>
    <n v="0"/>
    <n v="0"/>
    <n v="0"/>
    <n v="0"/>
    <n v="0"/>
  </r>
  <r>
    <x v="2"/>
    <x v="12"/>
    <x v="2"/>
    <x v="391"/>
    <x v="3"/>
    <e v="#N/A"/>
    <e v="#N/A"/>
    <s v="home"/>
    <s v="1. FC Heidenheim"/>
    <s v="4"/>
    <s v="2"/>
    <n v="0"/>
    <n v="0"/>
    <n v="0"/>
    <n v="0"/>
    <n v="0"/>
    <n v="0"/>
    <n v="0"/>
    <n v="0"/>
    <s v="FALSE"/>
    <x v="2"/>
    <x v="381"/>
    <x v="27"/>
    <n v="4"/>
    <n v="0"/>
    <n v="4"/>
    <n v="0"/>
    <e v="#N/A"/>
    <n v="0"/>
    <n v="0"/>
    <n v="0"/>
    <n v="0"/>
    <n v="0"/>
    <n v="0"/>
    <n v="0"/>
    <n v="0"/>
    <n v="0"/>
  </r>
  <r>
    <x v="2"/>
    <x v="12"/>
    <x v="2"/>
    <x v="258"/>
    <x v="3"/>
    <e v="#N/A"/>
    <e v="#N/A"/>
    <s v="home"/>
    <s v="1. FC Heidenheim"/>
    <s v="4"/>
    <s v="2"/>
    <n v="0"/>
    <n v="0"/>
    <n v="0"/>
    <n v="0"/>
    <n v="0"/>
    <n v="0"/>
    <n v="0"/>
    <n v="0"/>
    <s v="FALSE"/>
    <x v="3"/>
    <x v="251"/>
    <x v="11"/>
    <n v="6"/>
    <n v="0"/>
    <n v="3"/>
    <n v="0"/>
    <e v="#N/A"/>
    <n v="0"/>
    <n v="0"/>
    <n v="0"/>
    <n v="0"/>
    <n v="0"/>
    <n v="0"/>
    <n v="0"/>
    <n v="0"/>
    <n v="0"/>
  </r>
  <r>
    <x v="2"/>
    <x v="17"/>
    <x v="0"/>
    <x v="340"/>
    <x v="0"/>
    <n v="90"/>
    <n v="4"/>
    <s v="away"/>
    <s v="Borussia Dortmund"/>
    <s v="2"/>
    <s v="4"/>
    <n v="0"/>
    <n v="0"/>
    <n v="0"/>
    <n v="0"/>
    <n v="0"/>
    <n v="0"/>
    <n v="0"/>
    <n v="0"/>
    <s v="FALSE"/>
    <x v="0"/>
    <x v="330"/>
    <x v="25"/>
    <n v="80"/>
    <n v="3.3"/>
    <n v="6"/>
    <n v="4"/>
    <n v="-2"/>
    <n v="0"/>
    <n v="0"/>
    <n v="0"/>
    <n v="0"/>
    <n v="0"/>
    <n v="0"/>
    <n v="0"/>
    <n v="0"/>
    <n v="2"/>
  </r>
  <r>
    <x v="2"/>
    <x v="17"/>
    <x v="0"/>
    <x v="341"/>
    <x v="0"/>
    <n v="90"/>
    <n v="4.5"/>
    <s v="away"/>
    <s v="Borussia Dortmund"/>
    <s v="2"/>
    <s v="4"/>
    <n v="0"/>
    <n v="0"/>
    <n v="1"/>
    <n v="0"/>
    <n v="0"/>
    <n v="0"/>
    <n v="0"/>
    <n v="0"/>
    <s v="FALSE"/>
    <x v="1"/>
    <x v="331"/>
    <x v="12"/>
    <n v="30"/>
    <n v="3.96"/>
    <n v="5"/>
    <n v="4"/>
    <n v="-4"/>
    <n v="0"/>
    <n v="0"/>
    <n v="2"/>
    <n v="0"/>
    <n v="0"/>
    <n v="0"/>
    <n v="0"/>
    <n v="0"/>
    <n v="2"/>
  </r>
  <r>
    <x v="2"/>
    <x v="17"/>
    <x v="0"/>
    <x v="342"/>
    <x v="0"/>
    <n v="90"/>
    <n v="4.5"/>
    <s v="away"/>
    <s v="Borussia Dortmund"/>
    <s v="2"/>
    <s v="4"/>
    <n v="0"/>
    <n v="0"/>
    <n v="0"/>
    <n v="0"/>
    <n v="0"/>
    <n v="0"/>
    <n v="0"/>
    <n v="0"/>
    <s v="FALSE"/>
    <x v="1"/>
    <x v="332"/>
    <x v="3"/>
    <n v="58"/>
    <n v="3.67"/>
    <n v="5"/>
    <n v="4"/>
    <n v="-4"/>
    <n v="0"/>
    <n v="0"/>
    <n v="0"/>
    <n v="0"/>
    <n v="0"/>
    <n v="0"/>
    <n v="0"/>
    <n v="0"/>
    <n v="0"/>
  </r>
  <r>
    <x v="2"/>
    <x v="17"/>
    <x v="0"/>
    <x v="343"/>
    <x v="0"/>
    <n v="90"/>
    <n v="5"/>
    <s v="away"/>
    <s v="Borussia Dortmund"/>
    <s v="2"/>
    <s v="4"/>
    <n v="0"/>
    <n v="0"/>
    <n v="0"/>
    <n v="0"/>
    <n v="0"/>
    <n v="0"/>
    <n v="0"/>
    <n v="0"/>
    <s v="FALSE"/>
    <x v="1"/>
    <x v="333"/>
    <x v="12"/>
    <n v="36"/>
    <n v="3.86"/>
    <n v="5"/>
    <n v="4"/>
    <n v="-6"/>
    <n v="0"/>
    <n v="0"/>
    <n v="0"/>
    <n v="0"/>
    <n v="0"/>
    <n v="0"/>
    <n v="0"/>
    <n v="0"/>
    <n v="-2"/>
  </r>
  <r>
    <x v="2"/>
    <x v="17"/>
    <x v="0"/>
    <x v="344"/>
    <x v="0"/>
    <n v="90"/>
    <n v="4"/>
    <s v="away"/>
    <s v="Borussia Dortmund"/>
    <s v="2"/>
    <s v="4"/>
    <n v="0"/>
    <n v="0"/>
    <n v="0"/>
    <n v="0"/>
    <n v="0"/>
    <n v="0"/>
    <n v="0"/>
    <n v="0"/>
    <s v="FALSE"/>
    <x v="1"/>
    <x v="334"/>
    <x v="6"/>
    <n v="46"/>
    <n v="3.77"/>
    <n v="5"/>
    <n v="4"/>
    <n v="-2"/>
    <n v="0"/>
    <n v="0"/>
    <n v="0"/>
    <n v="0"/>
    <n v="0"/>
    <n v="0"/>
    <n v="0"/>
    <n v="0"/>
    <n v="2"/>
  </r>
  <r>
    <x v="2"/>
    <x v="17"/>
    <x v="0"/>
    <x v="345"/>
    <x v="0"/>
    <n v="86"/>
    <n v="4"/>
    <s v="away"/>
    <s v="Borussia Dortmund"/>
    <s v="2"/>
    <s v="4"/>
    <n v="0"/>
    <n v="0"/>
    <n v="0"/>
    <n v="0"/>
    <n v="0"/>
    <n v="0"/>
    <n v="0"/>
    <n v="0"/>
    <s v="FALSE"/>
    <x v="2"/>
    <x v="335"/>
    <x v="2"/>
    <n v="28"/>
    <n v="3.85"/>
    <n v="4"/>
    <n v="4"/>
    <n v="-2"/>
    <n v="0"/>
    <n v="0"/>
    <n v="0"/>
    <n v="0"/>
    <n v="0"/>
    <n v="0"/>
    <n v="0"/>
    <n v="0"/>
    <n v="2"/>
  </r>
  <r>
    <x v="2"/>
    <x v="17"/>
    <x v="0"/>
    <x v="346"/>
    <x v="0"/>
    <n v="90"/>
    <n v="5"/>
    <s v="away"/>
    <s v="Borussia Dortmund"/>
    <s v="2"/>
    <s v="4"/>
    <n v="0"/>
    <n v="0"/>
    <n v="0"/>
    <n v="0"/>
    <n v="0"/>
    <n v="0"/>
    <n v="0"/>
    <n v="0"/>
    <s v="FALSE"/>
    <x v="2"/>
    <x v="336"/>
    <x v="12"/>
    <n v="62"/>
    <n v="3.61"/>
    <n v="4"/>
    <n v="4"/>
    <n v="-6"/>
    <n v="0"/>
    <n v="0"/>
    <n v="0"/>
    <n v="0"/>
    <n v="0"/>
    <n v="0"/>
    <n v="0"/>
    <n v="0"/>
    <n v="-2"/>
  </r>
  <r>
    <x v="2"/>
    <x v="17"/>
    <x v="0"/>
    <x v="347"/>
    <x v="0"/>
    <n v="46"/>
    <n v="5.5"/>
    <s v="away"/>
    <s v="Borussia Dortmund"/>
    <s v="2"/>
    <s v="4"/>
    <n v="0"/>
    <n v="0"/>
    <n v="0"/>
    <n v="0"/>
    <n v="0"/>
    <n v="0"/>
    <n v="0"/>
    <n v="0"/>
    <s v="FALSE"/>
    <x v="2"/>
    <x v="337"/>
    <x v="37"/>
    <n v="34"/>
    <n v="3.83"/>
    <n v="4"/>
    <n v="4"/>
    <n v="-8"/>
    <n v="0"/>
    <n v="0"/>
    <n v="0"/>
    <n v="0"/>
    <n v="0"/>
    <n v="0"/>
    <n v="0"/>
    <n v="0"/>
    <n v="-4"/>
  </r>
  <r>
    <x v="2"/>
    <x v="17"/>
    <x v="0"/>
    <x v="348"/>
    <x v="0"/>
    <n v="68"/>
    <n v="4.5"/>
    <s v="away"/>
    <s v="Borussia Dortmund"/>
    <s v="2"/>
    <s v="4"/>
    <n v="0"/>
    <n v="0"/>
    <n v="0"/>
    <n v="0"/>
    <n v="0"/>
    <n v="1"/>
    <n v="0"/>
    <n v="0"/>
    <s v="FALSE"/>
    <x v="2"/>
    <x v="338"/>
    <x v="10"/>
    <n v="60"/>
    <n v="3.7"/>
    <n v="4"/>
    <n v="4"/>
    <n v="-4"/>
    <n v="0"/>
    <n v="0"/>
    <n v="0"/>
    <n v="0"/>
    <n v="0"/>
    <n v="0"/>
    <n v="0"/>
    <n v="0"/>
    <n v="0"/>
  </r>
  <r>
    <x v="2"/>
    <x v="17"/>
    <x v="0"/>
    <x v="349"/>
    <x v="0"/>
    <n v="68"/>
    <n v="5"/>
    <s v="away"/>
    <s v="Borussia Dortmund"/>
    <s v="2"/>
    <s v="4"/>
    <n v="0"/>
    <n v="0"/>
    <n v="0"/>
    <n v="0"/>
    <n v="0"/>
    <n v="0"/>
    <n v="0"/>
    <n v="0"/>
    <s v="FALSE"/>
    <x v="2"/>
    <x v="339"/>
    <x v="13"/>
    <n v="57"/>
    <n v="3.5"/>
    <n v="4"/>
    <n v="4"/>
    <n v="-6"/>
    <n v="0"/>
    <n v="0"/>
    <n v="0"/>
    <n v="0"/>
    <n v="0"/>
    <n v="0"/>
    <n v="0"/>
    <n v="0"/>
    <n v="-2"/>
  </r>
  <r>
    <x v="2"/>
    <x v="17"/>
    <x v="0"/>
    <x v="351"/>
    <x v="0"/>
    <n v="68"/>
    <n v="3.5"/>
    <s v="away"/>
    <s v="Borussia Dortmund"/>
    <s v="2"/>
    <s v="4"/>
    <n v="1"/>
    <n v="0"/>
    <n v="0"/>
    <n v="0"/>
    <n v="0"/>
    <n v="0"/>
    <n v="0"/>
    <n v="0"/>
    <s v="FALSE"/>
    <x v="3"/>
    <x v="341"/>
    <x v="6"/>
    <n v="77"/>
    <n v="3.38"/>
    <n v="3"/>
    <n v="4"/>
    <n v="0"/>
    <n v="3"/>
    <n v="0"/>
    <n v="0"/>
    <n v="0"/>
    <n v="0"/>
    <n v="0"/>
    <n v="0"/>
    <n v="0"/>
    <n v="7"/>
  </r>
  <r>
    <x v="2"/>
    <x v="17"/>
    <x v="1"/>
    <x v="352"/>
    <x v="14"/>
    <n v="90"/>
    <n v="4"/>
    <s v="away"/>
    <s v="Borussia Dortmund"/>
    <s v="2"/>
    <s v="4"/>
    <n v="0"/>
    <n v="0"/>
    <n v="0"/>
    <n v="0"/>
    <n v="0"/>
    <n v="0"/>
    <n v="0"/>
    <n v="0"/>
    <s v="FALSE"/>
    <x v="2"/>
    <x v="342"/>
    <x v="37"/>
    <n v="10"/>
    <n v="4.13"/>
    <n v="4"/>
    <n v="2"/>
    <n v="-2"/>
    <n v="0"/>
    <n v="0"/>
    <n v="0"/>
    <n v="0"/>
    <n v="0"/>
    <n v="0"/>
    <n v="0"/>
    <n v="0"/>
    <n v="0"/>
  </r>
  <r>
    <x v="2"/>
    <x v="17"/>
    <x v="1"/>
    <x v="359"/>
    <x v="11"/>
    <n v="90"/>
    <e v="#N/A"/>
    <s v="away"/>
    <s v="Borussia Dortmund"/>
    <s v="2"/>
    <s v="4"/>
    <n v="0"/>
    <n v="0"/>
    <n v="0"/>
    <n v="1"/>
    <n v="0"/>
    <n v="1"/>
    <n v="0"/>
    <n v="0"/>
    <s v="FALSE"/>
    <x v="3"/>
    <x v="349"/>
    <x v="1"/>
    <n v="8"/>
    <n v="4.25"/>
    <n v="3"/>
    <n v="2"/>
    <e v="#N/A"/>
    <n v="0"/>
    <n v="0"/>
    <n v="0"/>
    <n v="2"/>
    <n v="0"/>
    <n v="0"/>
    <n v="0"/>
    <n v="0"/>
    <n v="4"/>
  </r>
  <r>
    <x v="2"/>
    <x v="17"/>
    <x v="1"/>
    <x v="350"/>
    <x v="11"/>
    <n v="90"/>
    <e v="#N/A"/>
    <s v="away"/>
    <s v="Borussia Dortmund"/>
    <s v="2"/>
    <s v="4"/>
    <n v="0"/>
    <n v="1"/>
    <n v="0"/>
    <n v="0"/>
    <n v="0"/>
    <n v="0"/>
    <n v="0"/>
    <n v="0"/>
    <s v="FALSE"/>
    <x v="3"/>
    <x v="340"/>
    <x v="11"/>
    <n v="24"/>
    <n v="4"/>
    <n v="3"/>
    <n v="2"/>
    <e v="#N/A"/>
    <n v="0"/>
    <n v="3"/>
    <n v="0"/>
    <n v="0"/>
    <n v="0"/>
    <n v="0"/>
    <n v="0"/>
    <n v="0"/>
    <n v="5"/>
  </r>
  <r>
    <x v="2"/>
    <x v="17"/>
    <x v="1"/>
    <x v="172"/>
    <x v="11"/>
    <n v="90"/>
    <e v="#N/A"/>
    <s v="away"/>
    <s v="Borussia Dortmund"/>
    <s v="2"/>
    <s v="4"/>
    <n v="0"/>
    <n v="0"/>
    <n v="0"/>
    <n v="0"/>
    <n v="0"/>
    <n v="0"/>
    <n v="0"/>
    <n v="0"/>
    <s v="FALSE"/>
    <x v="4"/>
    <x v="37"/>
    <x v="35"/>
    <e v="#N/A"/>
    <e v="#N/A"/>
    <n v="3"/>
    <n v="2"/>
    <e v="#N/A"/>
    <n v="0"/>
    <n v="0"/>
    <n v="0"/>
    <n v="0"/>
    <n v="0"/>
    <n v="0"/>
    <n v="0"/>
    <n v="0"/>
    <n v="2"/>
  </r>
  <r>
    <x v="2"/>
    <x v="17"/>
    <x v="1"/>
    <x v="353"/>
    <x v="8"/>
    <n v="90"/>
    <e v="#N/A"/>
    <s v="away"/>
    <s v="Borussia Dortmund"/>
    <s v="2"/>
    <s v="4"/>
    <n v="0"/>
    <n v="0"/>
    <n v="0"/>
    <n v="0"/>
    <n v="0"/>
    <n v="0"/>
    <n v="0"/>
    <n v="0"/>
    <s v="FALSE"/>
    <x v="3"/>
    <x v="343"/>
    <x v="37"/>
    <n v="26"/>
    <n v="4.0599999999999996"/>
    <n v="3"/>
    <n v="2"/>
    <e v="#N/A"/>
    <n v="0"/>
    <n v="0"/>
    <n v="0"/>
    <n v="0"/>
    <n v="0"/>
    <n v="0"/>
    <n v="0"/>
    <n v="0"/>
    <n v="2"/>
  </r>
  <r>
    <x v="2"/>
    <x v="17"/>
    <x v="2"/>
    <x v="384"/>
    <x v="3"/>
    <e v="#N/A"/>
    <e v="#N/A"/>
    <s v="away"/>
    <s v="Borussia Dortmund"/>
    <s v="2"/>
    <s v="4"/>
    <n v="0"/>
    <n v="0"/>
    <n v="0"/>
    <n v="0"/>
    <n v="0"/>
    <n v="0"/>
    <n v="0"/>
    <n v="0"/>
    <s v="FALSE"/>
    <x v="0"/>
    <x v="374"/>
    <x v="26"/>
    <n v="0"/>
    <n v="0"/>
    <n v="6"/>
    <n v="0"/>
    <e v="#N/A"/>
    <n v="0"/>
    <n v="0"/>
    <n v="0"/>
    <n v="0"/>
    <n v="0"/>
    <n v="0"/>
    <n v="0"/>
    <n v="0"/>
    <n v="0"/>
  </r>
  <r>
    <x v="2"/>
    <x v="17"/>
    <x v="2"/>
    <x v="355"/>
    <x v="3"/>
    <e v="#N/A"/>
    <e v="#N/A"/>
    <s v="away"/>
    <s v="Borussia Dortmund"/>
    <s v="2"/>
    <s v="4"/>
    <n v="0"/>
    <n v="0"/>
    <n v="0"/>
    <n v="0"/>
    <n v="0"/>
    <n v="0"/>
    <n v="0"/>
    <n v="0"/>
    <s v="FALSE"/>
    <x v="1"/>
    <x v="345"/>
    <x v="37"/>
    <n v="22"/>
    <n v="3.67"/>
    <n v="5"/>
    <n v="0"/>
    <e v="#N/A"/>
    <n v="0"/>
    <n v="0"/>
    <n v="0"/>
    <n v="0"/>
    <n v="0"/>
    <n v="0"/>
    <n v="0"/>
    <n v="0"/>
    <n v="0"/>
  </r>
  <r>
    <x v="2"/>
    <x v="17"/>
    <x v="2"/>
    <x v="357"/>
    <x v="3"/>
    <e v="#N/A"/>
    <e v="#N/A"/>
    <s v="away"/>
    <s v="Borussia Dortmund"/>
    <s v="2"/>
    <s v="4"/>
    <n v="0"/>
    <n v="0"/>
    <n v="0"/>
    <n v="0"/>
    <n v="0"/>
    <n v="0"/>
    <n v="0"/>
    <n v="0"/>
    <s v="FALSE"/>
    <x v="1"/>
    <x v="347"/>
    <x v="27"/>
    <n v="4"/>
    <n v="4.33"/>
    <n v="5"/>
    <n v="0"/>
    <e v="#N/A"/>
    <n v="0"/>
    <n v="0"/>
    <n v="0"/>
    <n v="0"/>
    <n v="0"/>
    <n v="0"/>
    <n v="0"/>
    <n v="0"/>
    <n v="0"/>
  </r>
  <r>
    <x v="2"/>
    <x v="17"/>
    <x v="2"/>
    <x v="354"/>
    <x v="3"/>
    <e v="#N/A"/>
    <e v="#N/A"/>
    <s v="away"/>
    <s v="Borussia Dortmund"/>
    <s v="2"/>
    <s v="4"/>
    <n v="0"/>
    <n v="0"/>
    <n v="0"/>
    <n v="0"/>
    <n v="0"/>
    <n v="0"/>
    <n v="0"/>
    <n v="0"/>
    <s v="FALSE"/>
    <x v="2"/>
    <x v="344"/>
    <x v="11"/>
    <n v="8"/>
    <n v="4.17"/>
    <n v="4"/>
    <n v="0"/>
    <e v="#N/A"/>
    <n v="0"/>
    <n v="0"/>
    <n v="0"/>
    <n v="0"/>
    <n v="0"/>
    <n v="0"/>
    <n v="0"/>
    <n v="0"/>
    <n v="0"/>
  </r>
  <r>
    <x v="2"/>
    <x v="2"/>
    <x v="0"/>
    <x v="40"/>
    <x v="0"/>
    <n v="90"/>
    <n v="2.5"/>
    <s v="home"/>
    <s v="1. FC Union Berlin"/>
    <s v="0"/>
    <s v="0"/>
    <n v="0"/>
    <n v="0"/>
    <n v="0"/>
    <n v="0"/>
    <n v="0"/>
    <n v="0"/>
    <n v="0"/>
    <n v="0"/>
    <s v="FALSE"/>
    <x v="0"/>
    <x v="40"/>
    <x v="14"/>
    <n v="126"/>
    <n v="2.64"/>
    <n v="6"/>
    <n v="4"/>
    <n v="4"/>
    <n v="0"/>
    <n v="0"/>
    <n v="0"/>
    <n v="0"/>
    <n v="0"/>
    <n v="0"/>
    <n v="0"/>
    <n v="2"/>
    <n v="10"/>
  </r>
  <r>
    <x v="2"/>
    <x v="2"/>
    <x v="0"/>
    <x v="392"/>
    <x v="0"/>
    <n v="88"/>
    <n v="3"/>
    <s v="home"/>
    <s v="1. FC Union Berlin"/>
    <s v="0"/>
    <s v="0"/>
    <n v="0"/>
    <n v="0"/>
    <n v="0"/>
    <n v="0"/>
    <n v="0"/>
    <n v="0"/>
    <n v="0"/>
    <n v="0"/>
    <s v="FALSE"/>
    <x v="1"/>
    <x v="382"/>
    <x v="0"/>
    <n v="30"/>
    <n v="4"/>
    <n v="5"/>
    <n v="4"/>
    <n v="2"/>
    <n v="0"/>
    <n v="0"/>
    <n v="0"/>
    <n v="0"/>
    <n v="0"/>
    <n v="0"/>
    <n v="0"/>
    <n v="0"/>
    <n v="6"/>
  </r>
  <r>
    <x v="2"/>
    <x v="2"/>
    <x v="0"/>
    <x v="54"/>
    <x v="0"/>
    <n v="90"/>
    <n v="2.5"/>
    <s v="home"/>
    <s v="1. FC Union Berlin"/>
    <s v="0"/>
    <s v="0"/>
    <n v="0"/>
    <n v="0"/>
    <n v="0"/>
    <n v="0"/>
    <n v="0"/>
    <n v="0"/>
    <n v="0"/>
    <n v="0"/>
    <s v="FALSE"/>
    <x v="1"/>
    <x v="53"/>
    <x v="2"/>
    <n v="44"/>
    <n v="3.44"/>
    <n v="5"/>
    <n v="4"/>
    <n v="4"/>
    <n v="0"/>
    <n v="0"/>
    <n v="0"/>
    <n v="0"/>
    <n v="0"/>
    <n v="0"/>
    <n v="0"/>
    <n v="0"/>
    <n v="8"/>
  </r>
  <r>
    <x v="2"/>
    <x v="2"/>
    <x v="0"/>
    <x v="43"/>
    <x v="0"/>
    <n v="90"/>
    <n v="3"/>
    <s v="home"/>
    <s v="1. FC Union Berlin"/>
    <s v="0"/>
    <s v="0"/>
    <n v="0"/>
    <n v="0"/>
    <n v="0"/>
    <n v="0"/>
    <n v="0"/>
    <n v="0"/>
    <n v="0"/>
    <n v="0"/>
    <s v="FALSE"/>
    <x v="1"/>
    <x v="42"/>
    <x v="3"/>
    <n v="44"/>
    <n v="3.28"/>
    <n v="5"/>
    <n v="4"/>
    <n v="2"/>
    <n v="0"/>
    <n v="0"/>
    <n v="0"/>
    <n v="0"/>
    <n v="0"/>
    <n v="0"/>
    <n v="0"/>
    <n v="0"/>
    <n v="6"/>
  </r>
  <r>
    <x v="2"/>
    <x v="2"/>
    <x v="0"/>
    <x v="51"/>
    <x v="0"/>
    <n v="79"/>
    <n v="3.5"/>
    <s v="home"/>
    <s v="1. FC Union Berlin"/>
    <s v="0"/>
    <s v="0"/>
    <n v="0"/>
    <n v="0"/>
    <n v="0"/>
    <n v="0"/>
    <n v="0"/>
    <n v="0"/>
    <n v="0"/>
    <n v="0"/>
    <s v="FALSE"/>
    <x v="1"/>
    <x v="50"/>
    <x v="25"/>
    <n v="44"/>
    <n v="3.73"/>
    <n v="5"/>
    <n v="4"/>
    <n v="0"/>
    <n v="0"/>
    <n v="0"/>
    <n v="0"/>
    <n v="0"/>
    <n v="0"/>
    <n v="0"/>
    <n v="0"/>
    <n v="0"/>
    <n v="4"/>
  </r>
  <r>
    <x v="2"/>
    <x v="2"/>
    <x v="0"/>
    <x v="44"/>
    <x v="0"/>
    <n v="90"/>
    <n v="4"/>
    <s v="home"/>
    <s v="1. FC Union Berlin"/>
    <s v="0"/>
    <s v="0"/>
    <n v="0"/>
    <n v="0"/>
    <n v="0"/>
    <n v="0"/>
    <n v="0"/>
    <n v="0"/>
    <n v="0"/>
    <n v="0"/>
    <s v="FALSE"/>
    <x v="1"/>
    <x v="43"/>
    <x v="14"/>
    <n v="32"/>
    <n v="3.33"/>
    <n v="5"/>
    <n v="4"/>
    <n v="-2"/>
    <n v="0"/>
    <n v="0"/>
    <n v="0"/>
    <n v="0"/>
    <n v="0"/>
    <n v="0"/>
    <n v="0"/>
    <n v="0"/>
    <n v="2"/>
  </r>
  <r>
    <x v="2"/>
    <x v="2"/>
    <x v="0"/>
    <x v="47"/>
    <x v="0"/>
    <n v="66"/>
    <n v="4"/>
    <s v="home"/>
    <s v="1. FC Union Berlin"/>
    <s v="0"/>
    <s v="0"/>
    <n v="0"/>
    <n v="0"/>
    <n v="0"/>
    <n v="0"/>
    <n v="0"/>
    <n v="1"/>
    <n v="0"/>
    <n v="0"/>
    <s v="FALSE"/>
    <x v="2"/>
    <x v="46"/>
    <x v="3"/>
    <n v="44"/>
    <n v="3.65"/>
    <n v="4"/>
    <n v="4"/>
    <n v="-2"/>
    <n v="0"/>
    <n v="0"/>
    <n v="0"/>
    <n v="0"/>
    <n v="0"/>
    <n v="0"/>
    <n v="0"/>
    <n v="0"/>
    <n v="2"/>
  </r>
  <r>
    <x v="2"/>
    <x v="2"/>
    <x v="0"/>
    <x v="46"/>
    <x v="0"/>
    <n v="88"/>
    <n v="3.5"/>
    <s v="home"/>
    <s v="1. FC Union Berlin"/>
    <s v="0"/>
    <s v="0"/>
    <n v="0"/>
    <n v="0"/>
    <n v="0"/>
    <n v="0"/>
    <n v="0"/>
    <n v="1"/>
    <n v="0"/>
    <n v="0"/>
    <s v="FALSE"/>
    <x v="2"/>
    <x v="45"/>
    <x v="12"/>
    <n v="48"/>
    <n v="3.4"/>
    <n v="4"/>
    <n v="4"/>
    <n v="0"/>
    <n v="0"/>
    <n v="0"/>
    <n v="0"/>
    <n v="0"/>
    <n v="0"/>
    <n v="0"/>
    <n v="0"/>
    <n v="0"/>
    <n v="4"/>
  </r>
  <r>
    <x v="2"/>
    <x v="2"/>
    <x v="0"/>
    <x v="50"/>
    <x v="0"/>
    <n v="66"/>
    <n v="5"/>
    <s v="home"/>
    <s v="1. FC Union Berlin"/>
    <s v="0"/>
    <s v="0"/>
    <n v="0"/>
    <n v="0"/>
    <n v="0"/>
    <n v="0"/>
    <n v="0"/>
    <n v="0"/>
    <n v="0"/>
    <n v="0"/>
    <s v="FALSE"/>
    <x v="3"/>
    <x v="49"/>
    <x v="24"/>
    <n v="61"/>
    <n v="3.89"/>
    <n v="3"/>
    <n v="4"/>
    <n v="-6"/>
    <n v="0"/>
    <n v="0"/>
    <n v="0"/>
    <n v="0"/>
    <n v="0"/>
    <n v="0"/>
    <n v="0"/>
    <n v="0"/>
    <n v="-2"/>
  </r>
  <r>
    <x v="2"/>
    <x v="2"/>
    <x v="0"/>
    <x v="48"/>
    <x v="0"/>
    <n v="90"/>
    <n v="3.5"/>
    <s v="home"/>
    <s v="1. FC Union Berlin"/>
    <s v="0"/>
    <s v="0"/>
    <n v="0"/>
    <n v="0"/>
    <n v="0"/>
    <n v="0"/>
    <n v="0"/>
    <n v="0"/>
    <n v="0"/>
    <n v="0"/>
    <s v="FALSE"/>
    <x v="2"/>
    <x v="47"/>
    <x v="17"/>
    <n v="46"/>
    <n v="3.29"/>
    <n v="4"/>
    <n v="4"/>
    <n v="0"/>
    <n v="0"/>
    <n v="0"/>
    <n v="0"/>
    <n v="0"/>
    <n v="0"/>
    <n v="0"/>
    <n v="0"/>
    <n v="0"/>
    <n v="4"/>
  </r>
  <r>
    <x v="2"/>
    <x v="2"/>
    <x v="0"/>
    <x v="49"/>
    <x v="0"/>
    <n v="90"/>
    <n v="5"/>
    <s v="home"/>
    <s v="1. FC Union Berlin"/>
    <s v="0"/>
    <s v="0"/>
    <n v="0"/>
    <n v="0"/>
    <n v="0"/>
    <n v="0"/>
    <n v="0"/>
    <n v="0"/>
    <n v="0"/>
    <n v="0"/>
    <s v="FALSE"/>
    <x v="3"/>
    <x v="48"/>
    <x v="23"/>
    <n v="131"/>
    <n v="3"/>
    <n v="3"/>
    <n v="4"/>
    <n v="-6"/>
    <n v="0"/>
    <n v="0"/>
    <n v="0"/>
    <n v="0"/>
    <n v="0"/>
    <n v="0"/>
    <n v="0"/>
    <n v="0"/>
    <n v="-2"/>
  </r>
  <r>
    <x v="2"/>
    <x v="2"/>
    <x v="1"/>
    <x v="52"/>
    <x v="20"/>
    <n v="90"/>
    <e v="#N/A"/>
    <s v="home"/>
    <s v="1. FC Union Berlin"/>
    <s v="0"/>
    <s v="0"/>
    <n v="0"/>
    <n v="0"/>
    <n v="0"/>
    <n v="0"/>
    <n v="0"/>
    <n v="0"/>
    <n v="0"/>
    <n v="0"/>
    <s v="FALSE"/>
    <x v="3"/>
    <x v="51"/>
    <x v="2"/>
    <n v="79"/>
    <n v="3.31"/>
    <n v="3"/>
    <n v="2"/>
    <e v="#N/A"/>
    <n v="0"/>
    <n v="0"/>
    <n v="0"/>
    <n v="0"/>
    <n v="0"/>
    <n v="0"/>
    <n v="0"/>
    <n v="0"/>
    <n v="2"/>
  </r>
  <r>
    <x v="2"/>
    <x v="2"/>
    <x v="1"/>
    <x v="383"/>
    <x v="20"/>
    <n v="90"/>
    <e v="#N/A"/>
    <s v="home"/>
    <s v="1. FC Union Berlin"/>
    <s v="0"/>
    <s v="0"/>
    <n v="0"/>
    <n v="0"/>
    <n v="0"/>
    <n v="0"/>
    <n v="0"/>
    <n v="0"/>
    <n v="0"/>
    <n v="0"/>
    <s v="FALSE"/>
    <x v="2"/>
    <x v="373"/>
    <x v="5"/>
    <n v="30"/>
    <n v="3.75"/>
    <n v="4"/>
    <n v="2"/>
    <e v="#N/A"/>
    <n v="0"/>
    <n v="0"/>
    <n v="0"/>
    <n v="0"/>
    <n v="0"/>
    <n v="0"/>
    <n v="0"/>
    <n v="0"/>
    <n v="2"/>
  </r>
  <r>
    <x v="2"/>
    <x v="2"/>
    <x v="1"/>
    <x v="55"/>
    <x v="16"/>
    <n v="90"/>
    <e v="#N/A"/>
    <s v="home"/>
    <s v="1. FC Union Berlin"/>
    <s v="0"/>
    <s v="0"/>
    <n v="0"/>
    <n v="0"/>
    <n v="0"/>
    <n v="0"/>
    <n v="0"/>
    <n v="0"/>
    <n v="0"/>
    <n v="0"/>
    <s v="FALSE"/>
    <x v="2"/>
    <x v="54"/>
    <x v="4"/>
    <n v="32"/>
    <n v="4"/>
    <n v="4"/>
    <n v="2"/>
    <e v="#N/A"/>
    <n v="0"/>
    <n v="0"/>
    <n v="0"/>
    <n v="0"/>
    <n v="0"/>
    <n v="0"/>
    <n v="0"/>
    <n v="0"/>
    <n v="2"/>
  </r>
  <r>
    <x v="2"/>
    <x v="2"/>
    <x v="1"/>
    <x v="382"/>
    <x v="22"/>
    <n v="90"/>
    <e v="#N/A"/>
    <s v="home"/>
    <s v="1. FC Union Berlin"/>
    <s v="0"/>
    <s v="0"/>
    <n v="0"/>
    <n v="0"/>
    <n v="0"/>
    <n v="0"/>
    <n v="0"/>
    <n v="0"/>
    <n v="0"/>
    <n v="0"/>
    <s v="FALSE"/>
    <x v="1"/>
    <x v="372"/>
    <x v="1"/>
    <n v="16"/>
    <n v="3.75"/>
    <n v="5"/>
    <n v="2"/>
    <e v="#N/A"/>
    <n v="0"/>
    <n v="0"/>
    <n v="0"/>
    <n v="0"/>
    <n v="0"/>
    <n v="0"/>
    <n v="0"/>
    <n v="0"/>
    <n v="2"/>
  </r>
  <r>
    <x v="2"/>
    <x v="2"/>
    <x v="1"/>
    <x v="53"/>
    <x v="22"/>
    <n v="90"/>
    <e v="#N/A"/>
    <s v="home"/>
    <s v="1. FC Union Berlin"/>
    <s v="0"/>
    <s v="0"/>
    <n v="0"/>
    <n v="0"/>
    <n v="0"/>
    <n v="0"/>
    <n v="0"/>
    <n v="0"/>
    <n v="0"/>
    <n v="0"/>
    <s v="FALSE"/>
    <x v="3"/>
    <x v="52"/>
    <x v="5"/>
    <n v="18"/>
    <n v="4"/>
    <n v="3"/>
    <n v="2"/>
    <e v="#N/A"/>
    <n v="0"/>
    <n v="0"/>
    <n v="0"/>
    <n v="0"/>
    <n v="0"/>
    <n v="0"/>
    <n v="0"/>
    <n v="0"/>
    <n v="2"/>
  </r>
  <r>
    <x v="2"/>
    <x v="2"/>
    <x v="2"/>
    <x v="56"/>
    <x v="3"/>
    <e v="#N/A"/>
    <e v="#N/A"/>
    <s v="home"/>
    <s v="1. FC Union Berlin"/>
    <s v="0"/>
    <s v="0"/>
    <n v="0"/>
    <n v="0"/>
    <n v="0"/>
    <n v="0"/>
    <n v="0"/>
    <n v="0"/>
    <n v="0"/>
    <n v="0"/>
    <s v="FALSE"/>
    <x v="0"/>
    <x v="55"/>
    <x v="11"/>
    <n v="10"/>
    <n v="3"/>
    <n v="6"/>
    <n v="0"/>
    <e v="#N/A"/>
    <n v="0"/>
    <n v="0"/>
    <n v="0"/>
    <n v="0"/>
    <n v="0"/>
    <n v="0"/>
    <n v="0"/>
    <n v="0"/>
    <n v="0"/>
  </r>
  <r>
    <x v="2"/>
    <x v="2"/>
    <x v="2"/>
    <x v="57"/>
    <x v="3"/>
    <e v="#N/A"/>
    <e v="#N/A"/>
    <s v="home"/>
    <s v="1. FC Union Berlin"/>
    <s v="0"/>
    <s v="0"/>
    <n v="0"/>
    <n v="0"/>
    <n v="0"/>
    <n v="0"/>
    <n v="0"/>
    <n v="0"/>
    <n v="0"/>
    <n v="0"/>
    <s v="FALSE"/>
    <x v="2"/>
    <x v="56"/>
    <x v="2"/>
    <n v="0"/>
    <n v="4.5"/>
    <n v="4"/>
    <n v="0"/>
    <e v="#N/A"/>
    <n v="0"/>
    <n v="0"/>
    <n v="0"/>
    <n v="0"/>
    <n v="0"/>
    <n v="0"/>
    <n v="0"/>
    <n v="0"/>
    <n v="0"/>
  </r>
  <r>
    <x v="2"/>
    <x v="2"/>
    <x v="2"/>
    <x v="45"/>
    <x v="3"/>
    <e v="#N/A"/>
    <e v="#N/A"/>
    <s v="home"/>
    <s v="1. FC Union Berlin"/>
    <s v="0"/>
    <s v="0"/>
    <n v="0"/>
    <n v="0"/>
    <n v="0"/>
    <n v="0"/>
    <n v="0"/>
    <n v="0"/>
    <n v="0"/>
    <n v="0"/>
    <s v="FALSE"/>
    <x v="2"/>
    <x v="44"/>
    <x v="5"/>
    <n v="24"/>
    <n v="3.78"/>
    <n v="4"/>
    <n v="0"/>
    <e v="#N/A"/>
    <n v="0"/>
    <n v="0"/>
    <n v="0"/>
    <n v="0"/>
    <n v="0"/>
    <n v="0"/>
    <n v="0"/>
    <n v="0"/>
    <n v="0"/>
  </r>
  <r>
    <x v="2"/>
    <x v="2"/>
    <x v="2"/>
    <x v="59"/>
    <x v="3"/>
    <e v="#N/A"/>
    <e v="#N/A"/>
    <s v="home"/>
    <s v="1. FC Union Berlin"/>
    <s v="0"/>
    <s v="0"/>
    <n v="0"/>
    <n v="0"/>
    <n v="0"/>
    <n v="0"/>
    <n v="0"/>
    <n v="0"/>
    <n v="0"/>
    <n v="0"/>
    <s v="FALSE"/>
    <x v="3"/>
    <x v="58"/>
    <x v="3"/>
    <n v="25"/>
    <n v="2.75"/>
    <n v="3"/>
    <n v="0"/>
    <e v="#N/A"/>
    <n v="0"/>
    <n v="0"/>
    <n v="0"/>
    <n v="0"/>
    <n v="0"/>
    <n v="0"/>
    <n v="0"/>
    <n v="0"/>
    <n v="0"/>
  </r>
  <r>
    <x v="2"/>
    <x v="11"/>
    <x v="0"/>
    <x v="220"/>
    <x v="0"/>
    <n v="90"/>
    <n v="2"/>
    <s v="away"/>
    <s v="RB Leipzig"/>
    <s v="0"/>
    <s v="0"/>
    <n v="0"/>
    <n v="0"/>
    <n v="0"/>
    <n v="0"/>
    <n v="0"/>
    <n v="0"/>
    <n v="0"/>
    <n v="0"/>
    <s v="TRUE"/>
    <x v="0"/>
    <x v="215"/>
    <x v="20"/>
    <n v="98"/>
    <n v="3"/>
    <n v="6"/>
    <n v="4"/>
    <n v="6"/>
    <n v="0"/>
    <n v="0"/>
    <n v="0"/>
    <n v="0"/>
    <n v="0"/>
    <n v="0"/>
    <n v="3"/>
    <n v="2"/>
    <n v="15"/>
  </r>
  <r>
    <x v="2"/>
    <x v="11"/>
    <x v="0"/>
    <x v="221"/>
    <x v="0"/>
    <n v="90"/>
    <n v="3"/>
    <s v="away"/>
    <s v="RB Leipzig"/>
    <s v="0"/>
    <s v="0"/>
    <n v="0"/>
    <n v="0"/>
    <n v="0"/>
    <n v="0"/>
    <n v="0"/>
    <n v="1"/>
    <n v="0"/>
    <n v="0"/>
    <s v="FALSE"/>
    <x v="1"/>
    <x v="216"/>
    <x v="0"/>
    <n v="65"/>
    <n v="3.5"/>
    <n v="5"/>
    <n v="4"/>
    <n v="2"/>
    <n v="0"/>
    <n v="0"/>
    <n v="0"/>
    <n v="0"/>
    <n v="0"/>
    <n v="0"/>
    <n v="0"/>
    <n v="0"/>
    <n v="6"/>
  </r>
  <r>
    <x v="2"/>
    <x v="11"/>
    <x v="0"/>
    <x v="222"/>
    <x v="0"/>
    <n v="90"/>
    <n v="4"/>
    <s v="away"/>
    <s v="RB Leipzig"/>
    <s v="0"/>
    <s v="0"/>
    <n v="0"/>
    <n v="0"/>
    <n v="0"/>
    <n v="0"/>
    <n v="0"/>
    <n v="0"/>
    <n v="0"/>
    <n v="0"/>
    <s v="FALSE"/>
    <x v="1"/>
    <x v="217"/>
    <x v="8"/>
    <n v="66"/>
    <n v="3.38"/>
    <n v="5"/>
    <n v="4"/>
    <n v="-2"/>
    <n v="0"/>
    <n v="0"/>
    <n v="0"/>
    <n v="0"/>
    <n v="0"/>
    <n v="0"/>
    <n v="0"/>
    <n v="0"/>
    <n v="2"/>
  </r>
  <r>
    <x v="2"/>
    <x v="11"/>
    <x v="0"/>
    <x v="223"/>
    <x v="0"/>
    <n v="90"/>
    <n v="2.5"/>
    <s v="away"/>
    <s v="RB Leipzig"/>
    <s v="0"/>
    <s v="0"/>
    <n v="0"/>
    <n v="0"/>
    <n v="0"/>
    <n v="0"/>
    <n v="0"/>
    <n v="0"/>
    <n v="0"/>
    <n v="0"/>
    <s v="FALSE"/>
    <x v="1"/>
    <x v="218"/>
    <x v="6"/>
    <n v="54"/>
    <n v="3.58"/>
    <n v="5"/>
    <n v="4"/>
    <n v="4"/>
    <n v="0"/>
    <n v="0"/>
    <n v="0"/>
    <n v="0"/>
    <n v="0"/>
    <n v="0"/>
    <n v="0"/>
    <n v="0"/>
    <n v="8"/>
  </r>
  <r>
    <x v="2"/>
    <x v="11"/>
    <x v="0"/>
    <x v="232"/>
    <x v="0"/>
    <n v="90"/>
    <n v="3.5"/>
    <s v="away"/>
    <s v="RB Leipzig"/>
    <s v="0"/>
    <s v="0"/>
    <n v="0"/>
    <n v="0"/>
    <n v="0"/>
    <n v="0"/>
    <n v="0"/>
    <n v="0"/>
    <n v="0"/>
    <n v="0"/>
    <s v="FALSE"/>
    <x v="2"/>
    <x v="226"/>
    <x v="6"/>
    <n v="24"/>
    <n v="3.9"/>
    <n v="4"/>
    <n v="4"/>
    <n v="0"/>
    <n v="0"/>
    <n v="0"/>
    <n v="0"/>
    <n v="0"/>
    <n v="0"/>
    <n v="0"/>
    <n v="0"/>
    <n v="0"/>
    <n v="4"/>
  </r>
  <r>
    <x v="2"/>
    <x v="11"/>
    <x v="0"/>
    <x v="228"/>
    <x v="0"/>
    <n v="81"/>
    <n v="4"/>
    <s v="away"/>
    <s v="RB Leipzig"/>
    <s v="0"/>
    <s v="0"/>
    <n v="0"/>
    <n v="0"/>
    <n v="0"/>
    <n v="0"/>
    <n v="0"/>
    <n v="0"/>
    <n v="0"/>
    <n v="0"/>
    <s v="FALSE"/>
    <x v="2"/>
    <x v="222"/>
    <x v="12"/>
    <n v="32"/>
    <n v="3.94"/>
    <n v="4"/>
    <n v="4"/>
    <n v="-2"/>
    <n v="0"/>
    <n v="0"/>
    <n v="0"/>
    <n v="0"/>
    <n v="0"/>
    <n v="0"/>
    <n v="0"/>
    <n v="0"/>
    <n v="2"/>
  </r>
  <r>
    <x v="2"/>
    <x v="11"/>
    <x v="0"/>
    <x v="225"/>
    <x v="0"/>
    <n v="90"/>
    <n v="3.5"/>
    <s v="away"/>
    <s v="RB Leipzig"/>
    <s v="0"/>
    <s v="0"/>
    <n v="0"/>
    <n v="0"/>
    <n v="0"/>
    <n v="0"/>
    <n v="0"/>
    <n v="1"/>
    <n v="0"/>
    <n v="0"/>
    <s v="FALSE"/>
    <x v="2"/>
    <x v="220"/>
    <x v="5"/>
    <n v="52"/>
    <n v="3.63"/>
    <n v="4"/>
    <n v="4"/>
    <n v="0"/>
    <n v="0"/>
    <n v="0"/>
    <n v="0"/>
    <n v="0"/>
    <n v="0"/>
    <n v="0"/>
    <n v="0"/>
    <n v="0"/>
    <n v="4"/>
  </r>
  <r>
    <x v="2"/>
    <x v="11"/>
    <x v="0"/>
    <x v="238"/>
    <x v="0"/>
    <n v="81"/>
    <n v="3.5"/>
    <s v="away"/>
    <s v="RB Leipzig"/>
    <s v="0"/>
    <s v="0"/>
    <n v="0"/>
    <n v="0"/>
    <n v="0"/>
    <n v="0"/>
    <n v="0"/>
    <n v="0"/>
    <n v="0"/>
    <n v="0"/>
    <s v="FALSE"/>
    <x v="1"/>
    <x v="231"/>
    <x v="2"/>
    <n v="72"/>
    <n v="3.42"/>
    <n v="5"/>
    <n v="4"/>
    <n v="0"/>
    <n v="0"/>
    <n v="0"/>
    <n v="0"/>
    <n v="0"/>
    <n v="0"/>
    <n v="0"/>
    <n v="0"/>
    <n v="0"/>
    <n v="4"/>
  </r>
  <r>
    <x v="2"/>
    <x v="11"/>
    <x v="0"/>
    <x v="230"/>
    <x v="0"/>
    <n v="69"/>
    <n v="4.5"/>
    <s v="away"/>
    <s v="RB Leipzig"/>
    <s v="0"/>
    <s v="0"/>
    <n v="0"/>
    <n v="0"/>
    <n v="0"/>
    <n v="0"/>
    <n v="0"/>
    <n v="0"/>
    <n v="0"/>
    <n v="0"/>
    <s v="FALSE"/>
    <x v="3"/>
    <x v="224"/>
    <x v="12"/>
    <n v="72"/>
    <n v="3.53"/>
    <n v="3"/>
    <n v="4"/>
    <n v="-4"/>
    <n v="0"/>
    <n v="0"/>
    <n v="0"/>
    <n v="0"/>
    <n v="0"/>
    <n v="0"/>
    <n v="0"/>
    <n v="0"/>
    <n v="0"/>
  </r>
  <r>
    <x v="2"/>
    <x v="11"/>
    <x v="0"/>
    <x v="233"/>
    <x v="0"/>
    <n v="56"/>
    <n v="5"/>
    <s v="away"/>
    <s v="RB Leipzig"/>
    <s v="0"/>
    <s v="0"/>
    <n v="0"/>
    <n v="0"/>
    <n v="0"/>
    <n v="0"/>
    <n v="0"/>
    <n v="1"/>
    <n v="0"/>
    <n v="0"/>
    <s v="FALSE"/>
    <x v="2"/>
    <x v="227"/>
    <x v="2"/>
    <n v="20"/>
    <n v="5"/>
    <n v="4"/>
    <n v="4"/>
    <n v="-6"/>
    <n v="0"/>
    <n v="0"/>
    <n v="0"/>
    <n v="0"/>
    <n v="0"/>
    <n v="0"/>
    <n v="0"/>
    <n v="0"/>
    <n v="-2"/>
  </r>
  <r>
    <x v="2"/>
    <x v="11"/>
    <x v="0"/>
    <x v="234"/>
    <x v="0"/>
    <n v="56"/>
    <n v="5"/>
    <s v="away"/>
    <s v="RB Leipzig"/>
    <s v="0"/>
    <s v="0"/>
    <n v="0"/>
    <n v="0"/>
    <n v="0"/>
    <n v="0"/>
    <n v="0"/>
    <n v="0"/>
    <n v="0"/>
    <n v="0"/>
    <s v="FALSE"/>
    <x v="3"/>
    <x v="228"/>
    <x v="8"/>
    <n v="12"/>
    <n v="4.38"/>
    <n v="3"/>
    <n v="4"/>
    <n v="-6"/>
    <n v="0"/>
    <n v="0"/>
    <n v="0"/>
    <n v="0"/>
    <n v="0"/>
    <n v="0"/>
    <n v="0"/>
    <n v="0"/>
    <n v="-2"/>
  </r>
  <r>
    <x v="2"/>
    <x v="11"/>
    <x v="1"/>
    <x v="231"/>
    <x v="43"/>
    <n v="90"/>
    <n v="2.5"/>
    <s v="away"/>
    <s v="RB Leipzig"/>
    <s v="0"/>
    <s v="0"/>
    <n v="0"/>
    <n v="0"/>
    <n v="0"/>
    <n v="0"/>
    <n v="0"/>
    <n v="0"/>
    <n v="0"/>
    <n v="0"/>
    <s v="FALSE"/>
    <x v="3"/>
    <x v="225"/>
    <x v="6"/>
    <n v="35"/>
    <n v="3.75"/>
    <n v="3"/>
    <n v="2"/>
    <n v="4"/>
    <n v="0"/>
    <n v="0"/>
    <n v="0"/>
    <n v="0"/>
    <n v="0"/>
    <n v="0"/>
    <n v="0"/>
    <n v="0"/>
    <n v="6"/>
  </r>
  <r>
    <x v="2"/>
    <x v="11"/>
    <x v="1"/>
    <x v="229"/>
    <x v="43"/>
    <n v="90"/>
    <n v="4"/>
    <s v="away"/>
    <s v="RB Leipzig"/>
    <s v="0"/>
    <s v="0"/>
    <n v="0"/>
    <n v="0"/>
    <n v="0"/>
    <n v="0"/>
    <n v="0"/>
    <n v="0"/>
    <n v="0"/>
    <n v="0"/>
    <s v="FALSE"/>
    <x v="3"/>
    <x v="223"/>
    <x v="12"/>
    <n v="16"/>
    <n v="4.17"/>
    <n v="3"/>
    <n v="2"/>
    <n v="-2"/>
    <n v="0"/>
    <n v="0"/>
    <n v="0"/>
    <n v="0"/>
    <n v="0"/>
    <n v="0"/>
    <n v="0"/>
    <n v="0"/>
    <n v="0"/>
  </r>
  <r>
    <x v="2"/>
    <x v="11"/>
    <x v="1"/>
    <x v="360"/>
    <x v="12"/>
    <n v="90"/>
    <e v="#N/A"/>
    <s v="away"/>
    <s v="RB Leipzig"/>
    <s v="0"/>
    <s v="0"/>
    <n v="0"/>
    <n v="0"/>
    <n v="0"/>
    <n v="0"/>
    <n v="0"/>
    <n v="0"/>
    <n v="0"/>
    <n v="0"/>
    <s v="FALSE"/>
    <x v="2"/>
    <x v="350"/>
    <x v="10"/>
    <n v="44"/>
    <n v="3.75"/>
    <n v="4"/>
    <n v="2"/>
    <e v="#N/A"/>
    <n v="0"/>
    <n v="0"/>
    <n v="0"/>
    <n v="0"/>
    <n v="0"/>
    <n v="0"/>
    <n v="0"/>
    <n v="0"/>
    <n v="2"/>
  </r>
  <r>
    <x v="2"/>
    <x v="11"/>
    <x v="1"/>
    <x v="235"/>
    <x v="19"/>
    <n v="90"/>
    <e v="#N/A"/>
    <s v="away"/>
    <s v="RB Leipzig"/>
    <s v="0"/>
    <s v="0"/>
    <n v="0"/>
    <n v="0"/>
    <n v="0"/>
    <n v="0"/>
    <n v="0"/>
    <n v="0"/>
    <n v="0"/>
    <n v="0"/>
    <s v="FALSE"/>
    <x v="1"/>
    <x v="229"/>
    <x v="2"/>
    <n v="16"/>
    <n v="4.07"/>
    <n v="5"/>
    <n v="2"/>
    <e v="#N/A"/>
    <n v="0"/>
    <n v="0"/>
    <n v="0"/>
    <n v="0"/>
    <n v="0"/>
    <n v="0"/>
    <n v="0"/>
    <n v="0"/>
    <n v="2"/>
  </r>
  <r>
    <x v="2"/>
    <x v="11"/>
    <x v="1"/>
    <x v="239"/>
    <x v="19"/>
    <n v="90"/>
    <e v="#N/A"/>
    <s v="away"/>
    <s v="RB Leipzig"/>
    <s v="0"/>
    <s v="0"/>
    <n v="0"/>
    <n v="0"/>
    <n v="0"/>
    <n v="0"/>
    <n v="0"/>
    <n v="0"/>
    <n v="0"/>
    <n v="0"/>
    <s v="FALSE"/>
    <x v="2"/>
    <x v="232"/>
    <x v="1"/>
    <n v="42"/>
    <n v="3.43"/>
    <n v="4"/>
    <n v="2"/>
    <e v="#N/A"/>
    <n v="0"/>
    <n v="0"/>
    <n v="0"/>
    <n v="0"/>
    <n v="0"/>
    <n v="0"/>
    <n v="0"/>
    <n v="0"/>
    <n v="2"/>
  </r>
  <r>
    <x v="2"/>
    <x v="11"/>
    <x v="2"/>
    <x v="236"/>
    <x v="3"/>
    <e v="#N/A"/>
    <e v="#N/A"/>
    <s v="away"/>
    <s v="RB Leipzig"/>
    <s v="0"/>
    <s v="0"/>
    <n v="0"/>
    <n v="0"/>
    <n v="0"/>
    <n v="0"/>
    <n v="0"/>
    <n v="0"/>
    <n v="0"/>
    <n v="0"/>
    <s v="FALSE"/>
    <x v="0"/>
    <x v="230"/>
    <x v="26"/>
    <n v="2"/>
    <n v="4"/>
    <n v="6"/>
    <n v="0"/>
    <e v="#N/A"/>
    <n v="0"/>
    <n v="0"/>
    <n v="0"/>
    <n v="0"/>
    <n v="0"/>
    <n v="0"/>
    <n v="0"/>
    <n v="0"/>
    <n v="0"/>
  </r>
  <r>
    <x v="2"/>
    <x v="11"/>
    <x v="2"/>
    <x v="224"/>
    <x v="3"/>
    <e v="#N/A"/>
    <e v="#N/A"/>
    <s v="away"/>
    <s v="RB Leipzig"/>
    <s v="0"/>
    <s v="0"/>
    <n v="0"/>
    <n v="0"/>
    <n v="0"/>
    <n v="0"/>
    <n v="0"/>
    <n v="0"/>
    <n v="0"/>
    <n v="0"/>
    <s v="FALSE"/>
    <x v="1"/>
    <x v="219"/>
    <x v="6"/>
    <n v="22"/>
    <n v="4"/>
    <n v="5"/>
    <n v="0"/>
    <e v="#N/A"/>
    <n v="0"/>
    <n v="0"/>
    <n v="0"/>
    <n v="0"/>
    <n v="0"/>
    <n v="0"/>
    <n v="0"/>
    <n v="0"/>
    <n v="0"/>
  </r>
  <r>
    <x v="2"/>
    <x v="11"/>
    <x v="2"/>
    <x v="393"/>
    <x v="3"/>
    <e v="#N/A"/>
    <e v="#N/A"/>
    <s v="away"/>
    <s v="RB Leipzig"/>
    <s v="0"/>
    <s v="0"/>
    <n v="0"/>
    <n v="0"/>
    <n v="0"/>
    <n v="0"/>
    <n v="0"/>
    <n v="0"/>
    <n v="0"/>
    <n v="0"/>
    <s v="FALSE"/>
    <x v="2"/>
    <x v="383"/>
    <x v="6"/>
    <n v="24"/>
    <n v="3.92"/>
    <n v="4"/>
    <n v="0"/>
    <e v="#N/A"/>
    <n v="0"/>
    <n v="0"/>
    <n v="0"/>
    <n v="0"/>
    <n v="0"/>
    <n v="0"/>
    <n v="0"/>
    <n v="0"/>
    <n v="0"/>
  </r>
  <r>
    <x v="2"/>
    <x v="11"/>
    <x v="2"/>
    <x v="227"/>
    <x v="3"/>
    <e v="#N/A"/>
    <e v="#N/A"/>
    <s v="away"/>
    <s v="RB Leipzig"/>
    <s v="0"/>
    <s v="0"/>
    <n v="0"/>
    <n v="0"/>
    <n v="0"/>
    <n v="0"/>
    <n v="0"/>
    <n v="0"/>
    <n v="0"/>
    <n v="0"/>
    <s v="FALSE"/>
    <x v="2"/>
    <x v="221"/>
    <x v="29"/>
    <n v="10"/>
    <n v="3.5"/>
    <n v="4"/>
    <n v="0"/>
    <e v="#N/A"/>
    <n v="0"/>
    <n v="0"/>
    <n v="0"/>
    <n v="0"/>
    <n v="0"/>
    <n v="0"/>
    <n v="0"/>
    <n v="0"/>
    <n v="0"/>
  </r>
  <r>
    <x v="2"/>
    <x v="4"/>
    <x v="0"/>
    <x v="80"/>
    <x v="0"/>
    <n v="90"/>
    <n v="3"/>
    <s v="home"/>
    <s v="Bayer 04 Leverkusen"/>
    <s v="1"/>
    <s v="4"/>
    <n v="0"/>
    <n v="0"/>
    <n v="0"/>
    <n v="0"/>
    <n v="0"/>
    <n v="0"/>
    <n v="0"/>
    <n v="0"/>
    <s v="FALSE"/>
    <x v="0"/>
    <x v="79"/>
    <x v="9"/>
    <n v="107"/>
    <n v="2.83"/>
    <n v="6"/>
    <n v="4"/>
    <n v="2"/>
    <n v="0"/>
    <n v="0"/>
    <n v="0"/>
    <n v="0"/>
    <n v="0"/>
    <n v="0"/>
    <n v="0"/>
    <n v="0"/>
    <n v="6"/>
  </r>
  <r>
    <x v="2"/>
    <x v="4"/>
    <x v="0"/>
    <x v="81"/>
    <x v="0"/>
    <n v="76"/>
    <n v="4.5"/>
    <s v="home"/>
    <s v="Bayer 04 Leverkusen"/>
    <s v="1"/>
    <s v="4"/>
    <n v="0"/>
    <n v="0"/>
    <n v="0"/>
    <n v="0"/>
    <n v="0"/>
    <n v="0"/>
    <n v="0"/>
    <n v="0"/>
    <s v="FALSE"/>
    <x v="1"/>
    <x v="80"/>
    <x v="27"/>
    <n v="8"/>
    <n v="4.4000000000000004"/>
    <n v="5"/>
    <n v="4"/>
    <n v="-4"/>
    <n v="0"/>
    <n v="0"/>
    <n v="0"/>
    <n v="0"/>
    <n v="0"/>
    <n v="0"/>
    <n v="0"/>
    <n v="0"/>
    <n v="0"/>
  </r>
  <r>
    <x v="2"/>
    <x v="4"/>
    <x v="0"/>
    <x v="85"/>
    <x v="0"/>
    <n v="90"/>
    <n v="4"/>
    <s v="home"/>
    <s v="Bayer 04 Leverkusen"/>
    <s v="1"/>
    <s v="4"/>
    <n v="0"/>
    <n v="0"/>
    <n v="0"/>
    <n v="0"/>
    <n v="0"/>
    <n v="0"/>
    <n v="0"/>
    <n v="0"/>
    <s v="FALSE"/>
    <x v="2"/>
    <x v="84"/>
    <x v="0"/>
    <n v="26"/>
    <n v="3.69"/>
    <n v="4"/>
    <n v="4"/>
    <n v="-2"/>
    <n v="0"/>
    <n v="0"/>
    <n v="0"/>
    <n v="0"/>
    <n v="0"/>
    <n v="0"/>
    <n v="0"/>
    <n v="0"/>
    <n v="2"/>
  </r>
  <r>
    <x v="2"/>
    <x v="4"/>
    <x v="0"/>
    <x v="83"/>
    <x v="0"/>
    <n v="90"/>
    <n v="4"/>
    <s v="home"/>
    <s v="Bayer 04 Leverkusen"/>
    <s v="1"/>
    <s v="4"/>
    <n v="0"/>
    <n v="0"/>
    <n v="0"/>
    <n v="0"/>
    <n v="0"/>
    <n v="1"/>
    <n v="0"/>
    <n v="0"/>
    <s v="FALSE"/>
    <x v="1"/>
    <x v="82"/>
    <x v="6"/>
    <n v="32"/>
    <n v="3.91"/>
    <n v="5"/>
    <n v="4"/>
    <n v="-2"/>
    <n v="0"/>
    <n v="0"/>
    <n v="0"/>
    <n v="0"/>
    <n v="0"/>
    <n v="0"/>
    <n v="0"/>
    <n v="0"/>
    <n v="2"/>
  </r>
  <r>
    <x v="2"/>
    <x v="4"/>
    <x v="0"/>
    <x v="84"/>
    <x v="0"/>
    <n v="90"/>
    <n v="4.5"/>
    <s v="home"/>
    <s v="Bayer 04 Leverkusen"/>
    <s v="1"/>
    <s v="4"/>
    <n v="0"/>
    <n v="0"/>
    <n v="0"/>
    <n v="0"/>
    <n v="0"/>
    <n v="0"/>
    <n v="0"/>
    <n v="0"/>
    <s v="FALSE"/>
    <x v="1"/>
    <x v="83"/>
    <x v="5"/>
    <n v="16"/>
    <n v="4.0599999999999996"/>
    <n v="5"/>
    <n v="4"/>
    <n v="-4"/>
    <n v="0"/>
    <n v="0"/>
    <n v="0"/>
    <n v="0"/>
    <n v="0"/>
    <n v="0"/>
    <n v="0"/>
    <n v="0"/>
    <n v="0"/>
  </r>
  <r>
    <x v="2"/>
    <x v="4"/>
    <x v="0"/>
    <x v="93"/>
    <x v="0"/>
    <n v="90"/>
    <n v="4.5"/>
    <s v="home"/>
    <s v="Bayer 04 Leverkusen"/>
    <s v="1"/>
    <s v="4"/>
    <n v="0"/>
    <n v="0"/>
    <n v="0"/>
    <n v="0"/>
    <n v="0"/>
    <n v="0"/>
    <n v="0"/>
    <n v="0"/>
    <s v="FALSE"/>
    <x v="2"/>
    <x v="92"/>
    <x v="10"/>
    <n v="12"/>
    <n v="4.25"/>
    <n v="4"/>
    <n v="4"/>
    <n v="-4"/>
    <n v="0"/>
    <n v="0"/>
    <n v="0"/>
    <n v="0"/>
    <n v="0"/>
    <n v="0"/>
    <n v="0"/>
    <n v="0"/>
    <n v="0"/>
  </r>
  <r>
    <x v="2"/>
    <x v="4"/>
    <x v="0"/>
    <x v="82"/>
    <x v="0"/>
    <n v="90"/>
    <n v="4"/>
    <s v="home"/>
    <s v="Bayer 04 Leverkusen"/>
    <s v="1"/>
    <s v="4"/>
    <n v="0"/>
    <n v="0"/>
    <n v="0"/>
    <n v="0"/>
    <n v="0"/>
    <n v="0"/>
    <n v="0"/>
    <n v="0"/>
    <s v="FALSE"/>
    <x v="2"/>
    <x v="81"/>
    <x v="4"/>
    <n v="81"/>
    <n v="3.2"/>
    <n v="4"/>
    <n v="4"/>
    <n v="-2"/>
    <n v="0"/>
    <n v="0"/>
    <n v="0"/>
    <n v="0"/>
    <n v="0"/>
    <n v="0"/>
    <n v="0"/>
    <n v="0"/>
    <n v="2"/>
  </r>
  <r>
    <x v="2"/>
    <x v="4"/>
    <x v="0"/>
    <x v="86"/>
    <x v="0"/>
    <n v="61"/>
    <n v="4.5"/>
    <s v="home"/>
    <s v="Bayer 04 Leverkusen"/>
    <s v="1"/>
    <s v="4"/>
    <n v="0"/>
    <n v="0"/>
    <n v="0"/>
    <n v="0"/>
    <n v="0"/>
    <n v="1"/>
    <n v="0"/>
    <n v="0"/>
    <s v="FALSE"/>
    <x v="2"/>
    <x v="85"/>
    <x v="2"/>
    <n v="36"/>
    <n v="3.93"/>
    <n v="4"/>
    <n v="4"/>
    <n v="-4"/>
    <n v="0"/>
    <n v="0"/>
    <n v="0"/>
    <n v="0"/>
    <n v="0"/>
    <n v="0"/>
    <n v="0"/>
    <n v="0"/>
    <n v="0"/>
  </r>
  <r>
    <x v="2"/>
    <x v="4"/>
    <x v="0"/>
    <x v="88"/>
    <x v="0"/>
    <n v="87"/>
    <n v="3.5"/>
    <s v="home"/>
    <s v="Bayer 04 Leverkusen"/>
    <s v="1"/>
    <s v="4"/>
    <n v="0"/>
    <n v="0"/>
    <n v="1"/>
    <n v="0"/>
    <n v="0"/>
    <n v="0"/>
    <n v="0"/>
    <n v="0"/>
    <s v="FALSE"/>
    <x v="3"/>
    <x v="87"/>
    <x v="24"/>
    <n v="75"/>
    <n v="3.61"/>
    <n v="3"/>
    <n v="4"/>
    <n v="0"/>
    <n v="0"/>
    <n v="0"/>
    <n v="2"/>
    <n v="0"/>
    <n v="0"/>
    <n v="0"/>
    <n v="0"/>
    <n v="0"/>
    <n v="6"/>
  </r>
  <r>
    <x v="2"/>
    <x v="4"/>
    <x v="0"/>
    <x v="91"/>
    <x v="0"/>
    <n v="61"/>
    <n v="2.5"/>
    <s v="home"/>
    <s v="Bayer 04 Leverkusen"/>
    <s v="1"/>
    <s v="4"/>
    <n v="1"/>
    <n v="0"/>
    <n v="0"/>
    <n v="0"/>
    <n v="0"/>
    <n v="0"/>
    <n v="0"/>
    <n v="0"/>
    <s v="FALSE"/>
    <x v="3"/>
    <x v="90"/>
    <x v="5"/>
    <n v="31"/>
    <n v="3.58"/>
    <n v="3"/>
    <n v="4"/>
    <n v="4"/>
    <n v="3"/>
    <n v="0"/>
    <n v="0"/>
    <n v="0"/>
    <n v="0"/>
    <n v="0"/>
    <n v="0"/>
    <n v="0"/>
    <n v="11"/>
  </r>
  <r>
    <x v="2"/>
    <x v="4"/>
    <x v="0"/>
    <x v="90"/>
    <x v="0"/>
    <n v="87"/>
    <n v="4"/>
    <s v="home"/>
    <s v="Bayer 04 Leverkusen"/>
    <s v="1"/>
    <s v="4"/>
    <n v="0"/>
    <n v="0"/>
    <n v="0"/>
    <n v="0"/>
    <n v="0"/>
    <n v="0"/>
    <n v="0"/>
    <n v="0"/>
    <s v="FALSE"/>
    <x v="3"/>
    <x v="89"/>
    <x v="29"/>
    <n v="68"/>
    <n v="3.32"/>
    <n v="3"/>
    <n v="4"/>
    <n v="-2"/>
    <n v="0"/>
    <n v="0"/>
    <n v="0"/>
    <n v="0"/>
    <n v="0"/>
    <n v="0"/>
    <n v="0"/>
    <n v="0"/>
    <n v="2"/>
  </r>
  <r>
    <x v="2"/>
    <x v="4"/>
    <x v="1"/>
    <x v="371"/>
    <x v="33"/>
    <n v="90"/>
    <n v="3.5"/>
    <s v="home"/>
    <s v="Bayer 04 Leverkusen"/>
    <s v="1"/>
    <s v="4"/>
    <n v="0"/>
    <n v="0"/>
    <n v="0"/>
    <n v="0"/>
    <n v="0"/>
    <n v="0"/>
    <n v="0"/>
    <n v="0"/>
    <s v="FALSE"/>
    <x v="1"/>
    <x v="361"/>
    <x v="2"/>
    <n v="39"/>
    <n v="3.59"/>
    <n v="5"/>
    <n v="2"/>
    <n v="0"/>
    <n v="0"/>
    <n v="0"/>
    <n v="0"/>
    <n v="0"/>
    <n v="0"/>
    <n v="0"/>
    <n v="0"/>
    <n v="0"/>
    <n v="2"/>
  </r>
  <r>
    <x v="2"/>
    <x v="4"/>
    <x v="1"/>
    <x v="92"/>
    <x v="33"/>
    <n v="90"/>
    <n v="4"/>
    <s v="home"/>
    <s v="Bayer 04 Leverkusen"/>
    <s v="1"/>
    <s v="4"/>
    <n v="0"/>
    <n v="0"/>
    <n v="0"/>
    <n v="0"/>
    <n v="0"/>
    <n v="0"/>
    <n v="0"/>
    <n v="0"/>
    <s v="FALSE"/>
    <x v="3"/>
    <x v="91"/>
    <x v="12"/>
    <n v="40"/>
    <n v="3.6"/>
    <n v="3"/>
    <n v="2"/>
    <n v="-2"/>
    <n v="0"/>
    <n v="0"/>
    <n v="0"/>
    <n v="0"/>
    <n v="0"/>
    <n v="0"/>
    <n v="0"/>
    <n v="0"/>
    <n v="0"/>
  </r>
  <r>
    <x v="2"/>
    <x v="4"/>
    <x v="1"/>
    <x v="394"/>
    <x v="24"/>
    <n v="90"/>
    <e v="#N/A"/>
    <s v="home"/>
    <s v="Bayer 04 Leverkusen"/>
    <s v="1"/>
    <s v="4"/>
    <n v="0"/>
    <n v="0"/>
    <n v="0"/>
    <n v="0"/>
    <n v="0"/>
    <n v="0"/>
    <n v="0"/>
    <n v="0"/>
    <s v="FALSE"/>
    <x v="2"/>
    <x v="384"/>
    <x v="37"/>
    <n v="78"/>
    <n v="3.25"/>
    <n v="4"/>
    <n v="2"/>
    <e v="#N/A"/>
    <n v="0"/>
    <n v="0"/>
    <n v="0"/>
    <n v="0"/>
    <n v="0"/>
    <n v="0"/>
    <n v="0"/>
    <n v="0"/>
    <n v="2"/>
  </r>
  <r>
    <x v="2"/>
    <x v="4"/>
    <x v="1"/>
    <x v="395"/>
    <x v="36"/>
    <n v="90"/>
    <e v="#N/A"/>
    <s v="home"/>
    <s v="Bayer 04 Leverkusen"/>
    <s v="1"/>
    <s v="4"/>
    <n v="0"/>
    <n v="0"/>
    <n v="0"/>
    <n v="0"/>
    <n v="0"/>
    <n v="0"/>
    <n v="0"/>
    <n v="0"/>
    <s v="FALSE"/>
    <x v="2"/>
    <x v="385"/>
    <x v="6"/>
    <n v="14"/>
    <n v="3.9"/>
    <n v="4"/>
    <n v="2"/>
    <e v="#N/A"/>
    <n v="0"/>
    <n v="0"/>
    <n v="0"/>
    <n v="0"/>
    <n v="0"/>
    <n v="0"/>
    <n v="0"/>
    <n v="0"/>
    <n v="2"/>
  </r>
  <r>
    <x v="2"/>
    <x v="4"/>
    <x v="1"/>
    <x v="95"/>
    <x v="36"/>
    <n v="90"/>
    <e v="#N/A"/>
    <s v="home"/>
    <s v="Bayer 04 Leverkusen"/>
    <s v="1"/>
    <s v="4"/>
    <n v="0"/>
    <n v="0"/>
    <n v="0"/>
    <n v="0"/>
    <n v="0"/>
    <n v="0"/>
    <n v="0"/>
    <n v="0"/>
    <s v="FALSE"/>
    <x v="3"/>
    <x v="94"/>
    <x v="11"/>
    <n v="16"/>
    <n v="3.75"/>
    <n v="3"/>
    <n v="2"/>
    <e v="#N/A"/>
    <n v="0"/>
    <n v="0"/>
    <n v="0"/>
    <n v="0"/>
    <n v="0"/>
    <n v="0"/>
    <n v="0"/>
    <n v="0"/>
    <n v="2"/>
  </r>
  <r>
    <x v="2"/>
    <x v="4"/>
    <x v="2"/>
    <x v="96"/>
    <x v="3"/>
    <e v="#N/A"/>
    <e v="#N/A"/>
    <s v="home"/>
    <s v="Bayer 04 Leverkusen"/>
    <s v="1"/>
    <s v="4"/>
    <n v="0"/>
    <n v="0"/>
    <n v="0"/>
    <n v="0"/>
    <n v="0"/>
    <n v="0"/>
    <n v="0"/>
    <n v="0"/>
    <s v="FALSE"/>
    <x v="0"/>
    <x v="95"/>
    <x v="26"/>
    <n v="0"/>
    <n v="0"/>
    <n v="6"/>
    <n v="0"/>
    <e v="#N/A"/>
    <n v="0"/>
    <n v="0"/>
    <n v="0"/>
    <n v="0"/>
    <n v="0"/>
    <n v="0"/>
    <n v="0"/>
    <n v="0"/>
    <n v="0"/>
  </r>
  <r>
    <x v="2"/>
    <x v="4"/>
    <x v="2"/>
    <x v="369"/>
    <x v="3"/>
    <e v="#N/A"/>
    <e v="#N/A"/>
    <s v="home"/>
    <s v="Bayer 04 Leverkusen"/>
    <s v="1"/>
    <s v="4"/>
    <n v="0"/>
    <n v="0"/>
    <n v="0"/>
    <n v="0"/>
    <n v="0"/>
    <n v="0"/>
    <n v="0"/>
    <n v="0"/>
    <s v="FALSE"/>
    <x v="1"/>
    <x v="359"/>
    <x v="12"/>
    <n v="-2"/>
    <n v="4.33"/>
    <n v="5"/>
    <n v="0"/>
    <e v="#N/A"/>
    <n v="0"/>
    <n v="0"/>
    <n v="0"/>
    <n v="0"/>
    <n v="0"/>
    <n v="0"/>
    <n v="0"/>
    <n v="0"/>
    <n v="0"/>
  </r>
  <r>
    <x v="2"/>
    <x v="4"/>
    <x v="2"/>
    <x v="94"/>
    <x v="3"/>
    <e v="#N/A"/>
    <e v="#N/A"/>
    <s v="home"/>
    <s v="Bayer 04 Leverkusen"/>
    <s v="1"/>
    <s v="4"/>
    <n v="0"/>
    <n v="0"/>
    <n v="0"/>
    <n v="0"/>
    <n v="0"/>
    <n v="0"/>
    <n v="0"/>
    <n v="0"/>
    <s v="FALSE"/>
    <x v="1"/>
    <x v="93"/>
    <x v="27"/>
    <n v="18"/>
    <n v="3.86"/>
    <n v="5"/>
    <n v="0"/>
    <e v="#N/A"/>
    <n v="0"/>
    <n v="0"/>
    <n v="0"/>
    <n v="0"/>
    <n v="0"/>
    <n v="0"/>
    <n v="0"/>
    <n v="0"/>
    <n v="0"/>
  </r>
  <r>
    <x v="2"/>
    <x v="4"/>
    <x v="2"/>
    <x v="370"/>
    <x v="3"/>
    <e v="#N/A"/>
    <e v="#N/A"/>
    <s v="home"/>
    <s v="Bayer 04 Leverkusen"/>
    <s v="1"/>
    <s v="4"/>
    <n v="0"/>
    <n v="0"/>
    <n v="0"/>
    <n v="0"/>
    <n v="0"/>
    <n v="0"/>
    <n v="0"/>
    <n v="0"/>
    <s v="FALSE"/>
    <x v="3"/>
    <x v="360"/>
    <x v="8"/>
    <n v="19"/>
    <n v="4"/>
    <n v="3"/>
    <n v="0"/>
    <e v="#N/A"/>
    <n v="0"/>
    <n v="0"/>
    <n v="0"/>
    <n v="0"/>
    <n v="0"/>
    <n v="0"/>
    <n v="0"/>
    <n v="0"/>
    <n v="0"/>
  </r>
  <r>
    <x v="2"/>
    <x v="1"/>
    <x v="0"/>
    <x v="20"/>
    <x v="0"/>
    <n v="90"/>
    <n v="3"/>
    <s v="away"/>
    <s v="TSG Hoffenheim"/>
    <s v="4"/>
    <s v="1"/>
    <n v="0"/>
    <n v="0"/>
    <n v="0"/>
    <n v="0"/>
    <n v="0"/>
    <n v="0"/>
    <n v="0"/>
    <n v="0"/>
    <s v="FALSE"/>
    <x v="0"/>
    <x v="20"/>
    <x v="14"/>
    <n v="74"/>
    <n v="3.25"/>
    <n v="6"/>
    <n v="4"/>
    <n v="2"/>
    <n v="0"/>
    <n v="0"/>
    <n v="0"/>
    <n v="0"/>
    <n v="0"/>
    <n v="0"/>
    <n v="0"/>
    <n v="0"/>
    <n v="6"/>
  </r>
  <r>
    <x v="2"/>
    <x v="1"/>
    <x v="0"/>
    <x v="21"/>
    <x v="0"/>
    <n v="90"/>
    <n v="3"/>
    <s v="away"/>
    <s v="TSG Hoffenheim"/>
    <s v="4"/>
    <s v="1"/>
    <n v="0"/>
    <n v="0"/>
    <n v="0"/>
    <n v="0"/>
    <n v="0"/>
    <n v="0"/>
    <n v="0"/>
    <n v="0"/>
    <s v="FALSE"/>
    <x v="1"/>
    <x v="21"/>
    <x v="14"/>
    <n v="66"/>
    <n v="3.4"/>
    <n v="5"/>
    <n v="4"/>
    <n v="2"/>
    <n v="0"/>
    <n v="0"/>
    <n v="0"/>
    <n v="0"/>
    <n v="0"/>
    <n v="0"/>
    <n v="0"/>
    <n v="0"/>
    <n v="6"/>
  </r>
  <r>
    <x v="2"/>
    <x v="1"/>
    <x v="0"/>
    <x v="22"/>
    <x v="0"/>
    <n v="90"/>
    <n v="3"/>
    <s v="away"/>
    <s v="TSG Hoffenheim"/>
    <s v="4"/>
    <s v="1"/>
    <n v="0"/>
    <n v="0"/>
    <n v="0"/>
    <n v="0"/>
    <n v="0"/>
    <n v="0"/>
    <n v="0"/>
    <n v="0"/>
    <s v="FALSE"/>
    <x v="1"/>
    <x v="22"/>
    <x v="15"/>
    <n v="111"/>
    <n v="2.87"/>
    <n v="5"/>
    <n v="4"/>
    <n v="2"/>
    <n v="0"/>
    <n v="0"/>
    <n v="0"/>
    <n v="0"/>
    <n v="0"/>
    <n v="0"/>
    <n v="0"/>
    <n v="0"/>
    <n v="6"/>
  </r>
  <r>
    <x v="2"/>
    <x v="1"/>
    <x v="0"/>
    <x v="23"/>
    <x v="0"/>
    <n v="86"/>
    <n v="4"/>
    <s v="away"/>
    <s v="TSG Hoffenheim"/>
    <s v="4"/>
    <s v="1"/>
    <n v="0"/>
    <n v="0"/>
    <n v="0"/>
    <n v="0"/>
    <n v="0"/>
    <n v="0"/>
    <n v="0"/>
    <n v="0"/>
    <s v="FALSE"/>
    <x v="1"/>
    <x v="23"/>
    <x v="0"/>
    <n v="87"/>
    <n v="3.04"/>
    <n v="5"/>
    <n v="4"/>
    <n v="-2"/>
    <n v="0"/>
    <n v="0"/>
    <n v="0"/>
    <n v="0"/>
    <n v="0"/>
    <n v="0"/>
    <n v="0"/>
    <n v="0"/>
    <n v="2"/>
  </r>
  <r>
    <x v="2"/>
    <x v="1"/>
    <x v="0"/>
    <x v="39"/>
    <x v="0"/>
    <n v="57"/>
    <n v="4"/>
    <s v="away"/>
    <s v="TSG Hoffenheim"/>
    <s v="4"/>
    <s v="1"/>
    <n v="0"/>
    <n v="0"/>
    <n v="0"/>
    <n v="0"/>
    <n v="0"/>
    <n v="0"/>
    <n v="0"/>
    <n v="0"/>
    <s v="FALSE"/>
    <x v="3"/>
    <x v="39"/>
    <x v="4"/>
    <n v="32"/>
    <n v="3.58"/>
    <n v="3"/>
    <n v="4"/>
    <n v="-2"/>
    <n v="0"/>
    <n v="0"/>
    <n v="0"/>
    <n v="0"/>
    <n v="0"/>
    <n v="0"/>
    <n v="0"/>
    <n v="0"/>
    <n v="2"/>
  </r>
  <r>
    <x v="2"/>
    <x v="1"/>
    <x v="0"/>
    <x v="25"/>
    <x v="0"/>
    <n v="90"/>
    <n v="2.5"/>
    <s v="away"/>
    <s v="TSG Hoffenheim"/>
    <s v="4"/>
    <s v="1"/>
    <n v="0"/>
    <n v="0"/>
    <n v="1"/>
    <n v="0"/>
    <n v="0"/>
    <n v="0"/>
    <n v="0"/>
    <n v="0"/>
    <s v="FALSE"/>
    <x v="2"/>
    <x v="25"/>
    <x v="16"/>
    <n v="121"/>
    <n v="2.83"/>
    <n v="4"/>
    <n v="4"/>
    <n v="4"/>
    <n v="0"/>
    <n v="0"/>
    <n v="2"/>
    <n v="0"/>
    <n v="0"/>
    <n v="0"/>
    <n v="0"/>
    <n v="0"/>
    <n v="10"/>
  </r>
  <r>
    <x v="2"/>
    <x v="1"/>
    <x v="0"/>
    <x v="26"/>
    <x v="0"/>
    <n v="80"/>
    <n v="3"/>
    <s v="away"/>
    <s v="TSG Hoffenheim"/>
    <s v="4"/>
    <s v="1"/>
    <n v="0"/>
    <n v="0"/>
    <n v="0"/>
    <n v="0"/>
    <n v="0"/>
    <n v="1"/>
    <n v="0"/>
    <n v="0"/>
    <s v="FALSE"/>
    <x v="2"/>
    <x v="26"/>
    <x v="9"/>
    <n v="67"/>
    <n v="3.2"/>
    <n v="4"/>
    <n v="4"/>
    <n v="2"/>
    <n v="0"/>
    <n v="0"/>
    <n v="0"/>
    <n v="0"/>
    <n v="0"/>
    <n v="0"/>
    <n v="0"/>
    <n v="0"/>
    <n v="6"/>
  </r>
  <r>
    <x v="2"/>
    <x v="1"/>
    <x v="0"/>
    <x v="27"/>
    <x v="0"/>
    <n v="90"/>
    <n v="2.5"/>
    <s v="away"/>
    <s v="TSG Hoffenheim"/>
    <s v="4"/>
    <s v="1"/>
    <n v="0"/>
    <n v="0"/>
    <n v="0"/>
    <n v="1"/>
    <n v="0"/>
    <n v="0"/>
    <n v="0"/>
    <n v="0"/>
    <s v="FALSE"/>
    <x v="1"/>
    <x v="27"/>
    <x v="17"/>
    <n v="93"/>
    <n v="3.2"/>
    <n v="5"/>
    <n v="4"/>
    <n v="4"/>
    <n v="0"/>
    <n v="0"/>
    <n v="0"/>
    <n v="2"/>
    <n v="0"/>
    <n v="0"/>
    <n v="0"/>
    <n v="0"/>
    <n v="10"/>
  </r>
  <r>
    <x v="2"/>
    <x v="1"/>
    <x v="0"/>
    <x v="31"/>
    <x v="0"/>
    <n v="80"/>
    <n v="2.5"/>
    <s v="away"/>
    <s v="TSG Hoffenheim"/>
    <s v="4"/>
    <s v="1"/>
    <n v="1"/>
    <n v="0"/>
    <n v="0"/>
    <n v="0"/>
    <n v="0"/>
    <n v="1"/>
    <n v="0"/>
    <n v="0"/>
    <s v="FALSE"/>
    <x v="3"/>
    <x v="31"/>
    <x v="4"/>
    <n v="42"/>
    <n v="3.56"/>
    <n v="3"/>
    <n v="4"/>
    <n v="4"/>
    <n v="3"/>
    <n v="0"/>
    <n v="0"/>
    <n v="0"/>
    <n v="0"/>
    <n v="0"/>
    <n v="0"/>
    <n v="0"/>
    <n v="11"/>
  </r>
  <r>
    <x v="2"/>
    <x v="1"/>
    <x v="0"/>
    <x v="29"/>
    <x v="0"/>
    <n v="90"/>
    <n v="2"/>
    <s v="away"/>
    <s v="TSG Hoffenheim"/>
    <s v="4"/>
    <s v="1"/>
    <n v="0"/>
    <n v="1"/>
    <n v="0"/>
    <n v="0"/>
    <n v="0"/>
    <n v="0"/>
    <n v="0"/>
    <n v="0"/>
    <s v="FALSE"/>
    <x v="2"/>
    <x v="29"/>
    <x v="19"/>
    <n v="182"/>
    <n v="2.23"/>
    <n v="4"/>
    <n v="4"/>
    <n v="6"/>
    <n v="0"/>
    <n v="4"/>
    <n v="0"/>
    <n v="0"/>
    <n v="0"/>
    <n v="0"/>
    <n v="0"/>
    <n v="0"/>
    <n v="14"/>
  </r>
  <r>
    <x v="2"/>
    <x v="1"/>
    <x v="0"/>
    <x v="30"/>
    <x v="0"/>
    <n v="86"/>
    <n v="1.5"/>
    <s v="away"/>
    <s v="TSG Hoffenheim"/>
    <s v="4"/>
    <s v="1"/>
    <n v="2"/>
    <n v="0"/>
    <n v="1"/>
    <n v="0"/>
    <n v="0"/>
    <n v="0"/>
    <n v="0"/>
    <n v="0"/>
    <s v="TRUE"/>
    <x v="3"/>
    <x v="30"/>
    <x v="16"/>
    <n v="69"/>
    <n v="3.19"/>
    <n v="3"/>
    <n v="4"/>
    <n v="8"/>
    <n v="6"/>
    <n v="0"/>
    <n v="2"/>
    <n v="0"/>
    <n v="0"/>
    <n v="0"/>
    <n v="3"/>
    <n v="0"/>
    <n v="23"/>
  </r>
  <r>
    <x v="2"/>
    <x v="1"/>
    <x v="1"/>
    <x v="24"/>
    <x v="18"/>
    <n v="90"/>
    <n v="3.5"/>
    <s v="away"/>
    <s v="TSG Hoffenheim"/>
    <s v="4"/>
    <s v="1"/>
    <n v="0"/>
    <n v="0"/>
    <n v="1"/>
    <n v="0"/>
    <n v="0"/>
    <n v="0"/>
    <n v="0"/>
    <n v="0"/>
    <s v="FALSE"/>
    <x v="1"/>
    <x v="24"/>
    <x v="16"/>
    <n v="86"/>
    <n v="3.23"/>
    <n v="5"/>
    <n v="2"/>
    <n v="0"/>
    <n v="0"/>
    <n v="0"/>
    <n v="2"/>
    <n v="0"/>
    <n v="0"/>
    <n v="0"/>
    <n v="0"/>
    <n v="0"/>
    <n v="4"/>
  </r>
  <r>
    <x v="2"/>
    <x v="1"/>
    <x v="1"/>
    <x v="33"/>
    <x v="21"/>
    <n v="90"/>
    <e v="#N/A"/>
    <s v="away"/>
    <s v="TSG Hoffenheim"/>
    <s v="4"/>
    <s v="1"/>
    <n v="0"/>
    <n v="0"/>
    <n v="0"/>
    <n v="0"/>
    <n v="0"/>
    <n v="0"/>
    <n v="0"/>
    <n v="0"/>
    <s v="FALSE"/>
    <x v="3"/>
    <x v="33"/>
    <x v="0"/>
    <n v="22"/>
    <n v="3.17"/>
    <n v="3"/>
    <n v="2"/>
    <e v="#N/A"/>
    <n v="0"/>
    <n v="0"/>
    <n v="0"/>
    <n v="0"/>
    <n v="0"/>
    <n v="0"/>
    <n v="0"/>
    <n v="0"/>
    <n v="2"/>
  </r>
  <r>
    <x v="2"/>
    <x v="1"/>
    <x v="1"/>
    <x v="32"/>
    <x v="21"/>
    <n v="90"/>
    <e v="#N/A"/>
    <s v="away"/>
    <s v="TSG Hoffenheim"/>
    <s v="4"/>
    <s v="1"/>
    <n v="0"/>
    <n v="0"/>
    <n v="0"/>
    <n v="0"/>
    <n v="0"/>
    <n v="0"/>
    <n v="0"/>
    <n v="0"/>
    <s v="FALSE"/>
    <x v="2"/>
    <x v="32"/>
    <x v="20"/>
    <n v="38"/>
    <n v="3.58"/>
    <n v="4"/>
    <n v="2"/>
    <e v="#N/A"/>
    <n v="0"/>
    <n v="0"/>
    <n v="0"/>
    <n v="0"/>
    <n v="0"/>
    <n v="0"/>
    <n v="0"/>
    <n v="0"/>
    <n v="2"/>
  </r>
  <r>
    <x v="2"/>
    <x v="1"/>
    <x v="1"/>
    <x v="38"/>
    <x v="8"/>
    <n v="90"/>
    <e v="#N/A"/>
    <s v="away"/>
    <s v="TSG Hoffenheim"/>
    <s v="4"/>
    <s v="1"/>
    <n v="0"/>
    <n v="0"/>
    <n v="0"/>
    <n v="0"/>
    <n v="0"/>
    <n v="0"/>
    <n v="0"/>
    <n v="0"/>
    <s v="FALSE"/>
    <x v="3"/>
    <x v="38"/>
    <x v="18"/>
    <n v="100"/>
    <n v="2.1"/>
    <n v="3"/>
    <n v="2"/>
    <e v="#N/A"/>
    <n v="0"/>
    <n v="0"/>
    <n v="0"/>
    <n v="0"/>
    <n v="0"/>
    <n v="0"/>
    <n v="0"/>
    <n v="0"/>
    <n v="2"/>
  </r>
  <r>
    <x v="2"/>
    <x v="1"/>
    <x v="1"/>
    <x v="381"/>
    <x v="8"/>
    <n v="90"/>
    <e v="#N/A"/>
    <s v="away"/>
    <s v="TSG Hoffenheim"/>
    <s v="4"/>
    <s v="1"/>
    <n v="0"/>
    <n v="0"/>
    <n v="0"/>
    <n v="0"/>
    <n v="0"/>
    <n v="0"/>
    <n v="0"/>
    <n v="0"/>
    <s v="FALSE"/>
    <x v="1"/>
    <x v="371"/>
    <x v="5"/>
    <n v="8"/>
    <n v="4.25"/>
    <n v="5"/>
    <n v="2"/>
    <e v="#N/A"/>
    <n v="0"/>
    <n v="0"/>
    <n v="0"/>
    <n v="0"/>
    <n v="0"/>
    <n v="0"/>
    <n v="0"/>
    <n v="0"/>
    <n v="2"/>
  </r>
  <r>
    <x v="2"/>
    <x v="1"/>
    <x v="2"/>
    <x v="34"/>
    <x v="3"/>
    <e v="#N/A"/>
    <e v="#N/A"/>
    <s v="away"/>
    <s v="TSG Hoffenheim"/>
    <s v="4"/>
    <s v="1"/>
    <n v="0"/>
    <n v="0"/>
    <n v="0"/>
    <n v="0"/>
    <n v="0"/>
    <n v="0"/>
    <n v="0"/>
    <n v="0"/>
    <s v="FALSE"/>
    <x v="0"/>
    <x v="34"/>
    <x v="11"/>
    <n v="2"/>
    <n v="4"/>
    <n v="6"/>
    <n v="0"/>
    <e v="#N/A"/>
    <n v="0"/>
    <n v="0"/>
    <n v="0"/>
    <n v="0"/>
    <n v="0"/>
    <n v="0"/>
    <n v="0"/>
    <n v="0"/>
    <n v="0"/>
  </r>
  <r>
    <x v="2"/>
    <x v="1"/>
    <x v="2"/>
    <x v="35"/>
    <x v="3"/>
    <e v="#N/A"/>
    <e v="#N/A"/>
    <s v="away"/>
    <s v="TSG Hoffenheim"/>
    <s v="4"/>
    <s v="1"/>
    <n v="0"/>
    <n v="0"/>
    <n v="0"/>
    <n v="0"/>
    <n v="0"/>
    <n v="0"/>
    <n v="0"/>
    <n v="0"/>
    <s v="FALSE"/>
    <x v="1"/>
    <x v="35"/>
    <x v="10"/>
    <n v="10"/>
    <n v="4.5"/>
    <n v="5"/>
    <n v="0"/>
    <e v="#N/A"/>
    <n v="0"/>
    <n v="0"/>
    <n v="0"/>
    <n v="0"/>
    <n v="0"/>
    <n v="0"/>
    <n v="0"/>
    <n v="0"/>
    <n v="0"/>
  </r>
  <r>
    <x v="2"/>
    <x v="1"/>
    <x v="2"/>
    <x v="36"/>
    <x v="3"/>
    <e v="#N/A"/>
    <e v="#N/A"/>
    <s v="away"/>
    <s v="TSG Hoffenheim"/>
    <s v="4"/>
    <s v="1"/>
    <n v="0"/>
    <n v="0"/>
    <n v="0"/>
    <n v="0"/>
    <n v="0"/>
    <n v="0"/>
    <n v="0"/>
    <n v="0"/>
    <s v="FALSE"/>
    <x v="1"/>
    <x v="36"/>
    <x v="1"/>
    <n v="8"/>
    <n v="4.5"/>
    <n v="5"/>
    <n v="0"/>
    <e v="#N/A"/>
    <n v="0"/>
    <n v="0"/>
    <n v="0"/>
    <n v="0"/>
    <n v="0"/>
    <n v="0"/>
    <n v="0"/>
    <n v="0"/>
    <n v="0"/>
  </r>
  <r>
    <x v="2"/>
    <x v="1"/>
    <x v="2"/>
    <x v="28"/>
    <x v="3"/>
    <e v="#N/A"/>
    <e v="#N/A"/>
    <s v="away"/>
    <s v="TSG Hoffenheim"/>
    <s v="4"/>
    <s v="1"/>
    <n v="0"/>
    <n v="0"/>
    <n v="0"/>
    <n v="0"/>
    <n v="0"/>
    <n v="0"/>
    <n v="0"/>
    <n v="0"/>
    <s v="FALSE"/>
    <x v="2"/>
    <x v="28"/>
    <x v="18"/>
    <n v="14"/>
    <n v="3.75"/>
    <n v="4"/>
    <n v="0"/>
    <e v="#N/A"/>
    <n v="0"/>
    <n v="0"/>
    <n v="0"/>
    <n v="0"/>
    <n v="0"/>
    <n v="0"/>
    <n v="0"/>
    <n v="0"/>
    <n v="0"/>
  </r>
  <r>
    <x v="2"/>
    <x v="6"/>
    <x v="0"/>
    <x v="388"/>
    <x v="0"/>
    <n v="90"/>
    <n v="3"/>
    <s v="home"/>
    <s v="VfL Bochum"/>
    <s v="2"/>
    <s v="1"/>
    <n v="0"/>
    <n v="0"/>
    <n v="0"/>
    <n v="0"/>
    <n v="0"/>
    <n v="0"/>
    <n v="0"/>
    <n v="0"/>
    <s v="FALSE"/>
    <x v="0"/>
    <x v="378"/>
    <x v="0"/>
    <n v="84"/>
    <n v="3.04"/>
    <n v="6"/>
    <n v="4"/>
    <n v="2"/>
    <n v="0"/>
    <n v="0"/>
    <n v="0"/>
    <n v="0"/>
    <n v="0"/>
    <n v="0"/>
    <n v="0"/>
    <n v="0"/>
    <n v="6"/>
  </r>
  <r>
    <x v="2"/>
    <x v="6"/>
    <x v="0"/>
    <x v="121"/>
    <x v="0"/>
    <n v="90"/>
    <n v="3.5"/>
    <s v="home"/>
    <s v="VfL Bochum"/>
    <s v="2"/>
    <s v="1"/>
    <n v="0"/>
    <n v="0"/>
    <n v="1"/>
    <n v="0"/>
    <n v="0"/>
    <n v="0"/>
    <n v="0"/>
    <n v="0"/>
    <s v="FALSE"/>
    <x v="1"/>
    <x v="120"/>
    <x v="6"/>
    <n v="88"/>
    <n v="3.5"/>
    <n v="5"/>
    <n v="4"/>
    <n v="0"/>
    <n v="0"/>
    <n v="0"/>
    <n v="2"/>
    <n v="0"/>
    <n v="0"/>
    <n v="0"/>
    <n v="0"/>
    <n v="0"/>
    <n v="6"/>
  </r>
  <r>
    <x v="2"/>
    <x v="6"/>
    <x v="0"/>
    <x v="122"/>
    <x v="0"/>
    <n v="90"/>
    <n v="2"/>
    <s v="home"/>
    <s v="VfL Bochum"/>
    <s v="2"/>
    <s v="1"/>
    <n v="0"/>
    <n v="0"/>
    <n v="0"/>
    <n v="0"/>
    <n v="0"/>
    <n v="0"/>
    <n v="0"/>
    <n v="0"/>
    <s v="FALSE"/>
    <x v="1"/>
    <x v="121"/>
    <x v="28"/>
    <n v="36"/>
    <n v="3.42"/>
    <n v="5"/>
    <n v="4"/>
    <n v="6"/>
    <n v="0"/>
    <n v="0"/>
    <n v="0"/>
    <n v="0"/>
    <n v="0"/>
    <n v="0"/>
    <n v="0"/>
    <n v="0"/>
    <n v="10"/>
  </r>
  <r>
    <x v="2"/>
    <x v="6"/>
    <x v="0"/>
    <x v="123"/>
    <x v="0"/>
    <n v="46"/>
    <n v="4.5"/>
    <s v="home"/>
    <s v="VfL Bochum"/>
    <s v="2"/>
    <s v="1"/>
    <n v="0"/>
    <n v="0"/>
    <n v="0"/>
    <n v="0"/>
    <n v="0"/>
    <n v="0"/>
    <n v="0"/>
    <n v="0"/>
    <s v="FALSE"/>
    <x v="1"/>
    <x v="122"/>
    <x v="4"/>
    <n v="71"/>
    <n v="3.4"/>
    <n v="5"/>
    <n v="4"/>
    <n v="-4"/>
    <n v="0"/>
    <n v="0"/>
    <n v="0"/>
    <n v="0"/>
    <n v="0"/>
    <n v="0"/>
    <n v="0"/>
    <n v="0"/>
    <n v="0"/>
  </r>
  <r>
    <x v="2"/>
    <x v="6"/>
    <x v="0"/>
    <x v="124"/>
    <x v="0"/>
    <n v="90"/>
    <n v="3"/>
    <s v="home"/>
    <s v="VfL Bochum"/>
    <s v="2"/>
    <s v="1"/>
    <n v="0"/>
    <n v="0"/>
    <n v="0"/>
    <n v="0"/>
    <n v="0"/>
    <n v="0"/>
    <n v="0"/>
    <n v="0"/>
    <s v="FALSE"/>
    <x v="1"/>
    <x v="123"/>
    <x v="0"/>
    <n v="71"/>
    <n v="3.43"/>
    <n v="5"/>
    <n v="4"/>
    <n v="2"/>
    <n v="0"/>
    <n v="0"/>
    <n v="0"/>
    <n v="0"/>
    <n v="0"/>
    <n v="0"/>
    <n v="0"/>
    <n v="0"/>
    <n v="6"/>
  </r>
  <r>
    <x v="2"/>
    <x v="6"/>
    <x v="0"/>
    <x v="125"/>
    <x v="0"/>
    <n v="90"/>
    <n v="3.5"/>
    <s v="home"/>
    <s v="VfL Bochum"/>
    <s v="2"/>
    <s v="1"/>
    <n v="0"/>
    <n v="0"/>
    <n v="0"/>
    <n v="0"/>
    <n v="0"/>
    <n v="0"/>
    <n v="0"/>
    <n v="0"/>
    <s v="FALSE"/>
    <x v="2"/>
    <x v="124"/>
    <x v="8"/>
    <n v="44"/>
    <n v="3.71"/>
    <n v="4"/>
    <n v="4"/>
    <n v="0"/>
    <n v="0"/>
    <n v="0"/>
    <n v="0"/>
    <n v="0"/>
    <n v="0"/>
    <n v="0"/>
    <n v="0"/>
    <n v="0"/>
    <n v="4"/>
  </r>
  <r>
    <x v="2"/>
    <x v="6"/>
    <x v="0"/>
    <x v="126"/>
    <x v="0"/>
    <n v="46"/>
    <n v="4"/>
    <s v="home"/>
    <s v="VfL Bochum"/>
    <s v="2"/>
    <s v="1"/>
    <n v="0"/>
    <n v="0"/>
    <n v="0"/>
    <n v="0"/>
    <n v="0"/>
    <n v="0"/>
    <n v="0"/>
    <n v="0"/>
    <s v="FALSE"/>
    <x v="2"/>
    <x v="125"/>
    <x v="29"/>
    <n v="45"/>
    <n v="3.64"/>
    <n v="4"/>
    <n v="4"/>
    <n v="-2"/>
    <n v="0"/>
    <n v="0"/>
    <n v="0"/>
    <n v="0"/>
    <n v="0"/>
    <n v="0"/>
    <n v="0"/>
    <n v="0"/>
    <n v="2"/>
  </r>
  <r>
    <x v="2"/>
    <x v="6"/>
    <x v="0"/>
    <x v="127"/>
    <x v="0"/>
    <n v="80"/>
    <n v="3.5"/>
    <s v="home"/>
    <s v="VfL Bochum"/>
    <s v="2"/>
    <s v="1"/>
    <n v="0"/>
    <n v="0"/>
    <n v="0"/>
    <n v="0"/>
    <n v="0"/>
    <n v="0"/>
    <n v="0"/>
    <n v="0"/>
    <s v="FALSE"/>
    <x v="2"/>
    <x v="126"/>
    <x v="18"/>
    <n v="109"/>
    <n v="3.13"/>
    <n v="4"/>
    <n v="4"/>
    <n v="0"/>
    <n v="0"/>
    <n v="0"/>
    <n v="0"/>
    <n v="0"/>
    <n v="0"/>
    <n v="0"/>
    <n v="0"/>
    <n v="0"/>
    <n v="4"/>
  </r>
  <r>
    <x v="2"/>
    <x v="6"/>
    <x v="0"/>
    <x v="128"/>
    <x v="0"/>
    <n v="39"/>
    <n v="3.5"/>
    <s v="home"/>
    <s v="VfL Bochum"/>
    <s v="2"/>
    <s v="1"/>
    <n v="0"/>
    <n v="0"/>
    <n v="0"/>
    <n v="0"/>
    <n v="0"/>
    <n v="0"/>
    <n v="0"/>
    <n v="0"/>
    <s v="FALSE"/>
    <x v="2"/>
    <x v="127"/>
    <x v="8"/>
    <n v="14"/>
    <n v="3.88"/>
    <n v="4"/>
    <n v="4"/>
    <n v="0"/>
    <n v="0"/>
    <n v="0"/>
    <n v="0"/>
    <n v="0"/>
    <n v="0"/>
    <n v="0"/>
    <n v="0"/>
    <n v="0"/>
    <n v="4"/>
  </r>
  <r>
    <x v="2"/>
    <x v="6"/>
    <x v="0"/>
    <x v="129"/>
    <x v="0"/>
    <n v="90"/>
    <n v="2.5"/>
    <s v="home"/>
    <s v="VfL Bochum"/>
    <s v="2"/>
    <s v="1"/>
    <n v="0"/>
    <n v="0"/>
    <n v="1"/>
    <n v="0"/>
    <n v="0"/>
    <n v="0"/>
    <n v="0"/>
    <n v="0"/>
    <s v="FALSE"/>
    <x v="2"/>
    <x v="128"/>
    <x v="18"/>
    <n v="110"/>
    <n v="3.23"/>
    <n v="4"/>
    <n v="4"/>
    <n v="4"/>
    <n v="0"/>
    <n v="0"/>
    <n v="2"/>
    <n v="0"/>
    <n v="0"/>
    <n v="0"/>
    <n v="0"/>
    <n v="0"/>
    <n v="10"/>
  </r>
  <r>
    <x v="2"/>
    <x v="6"/>
    <x v="0"/>
    <x v="130"/>
    <x v="0"/>
    <n v="87"/>
    <n v="2"/>
    <s v="home"/>
    <s v="VfL Bochum"/>
    <s v="2"/>
    <s v="1"/>
    <n v="2"/>
    <n v="0"/>
    <n v="0"/>
    <n v="0"/>
    <n v="0"/>
    <n v="0"/>
    <n v="0"/>
    <n v="0"/>
    <s v="TRUE"/>
    <x v="3"/>
    <x v="129"/>
    <x v="1"/>
    <n v="25"/>
    <n v="4.09"/>
    <n v="3"/>
    <n v="4"/>
    <n v="6"/>
    <n v="6"/>
    <n v="0"/>
    <n v="0"/>
    <n v="0"/>
    <n v="0"/>
    <n v="0"/>
    <n v="3"/>
    <n v="0"/>
    <n v="19"/>
  </r>
  <r>
    <x v="2"/>
    <x v="6"/>
    <x v="1"/>
    <x v="387"/>
    <x v="44"/>
    <n v="90"/>
    <n v="3"/>
    <s v="home"/>
    <s v="VfL Bochum"/>
    <s v="2"/>
    <s v="1"/>
    <n v="0"/>
    <n v="0"/>
    <n v="0"/>
    <n v="0"/>
    <n v="0"/>
    <n v="0"/>
    <n v="0"/>
    <n v="0"/>
    <s v="FALSE"/>
    <x v="3"/>
    <x v="377"/>
    <x v="20"/>
    <n v="28"/>
    <n v="3.8"/>
    <n v="3"/>
    <n v="2"/>
    <n v="2"/>
    <n v="0"/>
    <n v="0"/>
    <n v="0"/>
    <n v="0"/>
    <n v="0"/>
    <n v="0"/>
    <n v="0"/>
    <n v="0"/>
    <n v="4"/>
  </r>
  <r>
    <x v="2"/>
    <x v="6"/>
    <x v="1"/>
    <x v="138"/>
    <x v="14"/>
    <n v="90"/>
    <n v="3.5"/>
    <s v="home"/>
    <s v="VfL Bochum"/>
    <s v="2"/>
    <s v="1"/>
    <n v="0"/>
    <n v="0"/>
    <n v="0"/>
    <n v="0"/>
    <n v="0"/>
    <n v="0"/>
    <n v="0"/>
    <n v="0"/>
    <s v="FALSE"/>
    <x v="2"/>
    <x v="136"/>
    <x v="29"/>
    <n v="18"/>
    <n v="4.0999999999999996"/>
    <n v="4"/>
    <n v="2"/>
    <n v="0"/>
    <n v="0"/>
    <n v="0"/>
    <n v="0"/>
    <n v="0"/>
    <n v="0"/>
    <n v="0"/>
    <n v="0"/>
    <n v="0"/>
    <n v="2"/>
  </r>
  <r>
    <x v="2"/>
    <x v="6"/>
    <x v="1"/>
    <x v="133"/>
    <x v="14"/>
    <n v="90"/>
    <n v="3"/>
    <s v="home"/>
    <s v="VfL Bochum"/>
    <s v="2"/>
    <s v="1"/>
    <n v="0"/>
    <n v="0"/>
    <n v="0"/>
    <n v="0"/>
    <n v="0"/>
    <n v="0"/>
    <n v="0"/>
    <n v="0"/>
    <s v="FALSE"/>
    <x v="1"/>
    <x v="131"/>
    <x v="7"/>
    <n v="73"/>
    <n v="3.13"/>
    <n v="5"/>
    <n v="2"/>
    <n v="2"/>
    <n v="0"/>
    <n v="0"/>
    <n v="0"/>
    <n v="0"/>
    <n v="0"/>
    <n v="0"/>
    <n v="0"/>
    <n v="0"/>
    <n v="4"/>
  </r>
  <r>
    <x v="2"/>
    <x v="6"/>
    <x v="1"/>
    <x v="131"/>
    <x v="21"/>
    <n v="90"/>
    <e v="#N/A"/>
    <s v="home"/>
    <s v="VfL Bochum"/>
    <s v="2"/>
    <s v="1"/>
    <n v="0"/>
    <n v="0"/>
    <n v="0"/>
    <n v="0"/>
    <n v="0"/>
    <n v="0"/>
    <n v="0"/>
    <n v="0"/>
    <s v="FALSE"/>
    <x v="3"/>
    <x v="130"/>
    <x v="3"/>
    <n v="61"/>
    <n v="3.19"/>
    <n v="3"/>
    <n v="2"/>
    <e v="#N/A"/>
    <n v="0"/>
    <n v="0"/>
    <n v="0"/>
    <n v="0"/>
    <n v="0"/>
    <n v="0"/>
    <n v="0"/>
    <n v="0"/>
    <n v="2"/>
  </r>
  <r>
    <x v="2"/>
    <x v="6"/>
    <x v="1"/>
    <x v="396"/>
    <x v="36"/>
    <n v="90"/>
    <e v="#N/A"/>
    <s v="home"/>
    <s v="VfL Bochum"/>
    <s v="2"/>
    <s v="1"/>
    <n v="0"/>
    <n v="0"/>
    <n v="0"/>
    <n v="0"/>
    <n v="0"/>
    <n v="0"/>
    <n v="0"/>
    <n v="0"/>
    <s v="FALSE"/>
    <x v="1"/>
    <x v="386"/>
    <x v="6"/>
    <n v="14"/>
    <n v="0"/>
    <n v="5"/>
    <n v="2"/>
    <e v="#N/A"/>
    <n v="0"/>
    <n v="0"/>
    <n v="0"/>
    <n v="0"/>
    <n v="0"/>
    <n v="0"/>
    <n v="0"/>
    <n v="0"/>
    <n v="2"/>
  </r>
  <r>
    <x v="2"/>
    <x v="6"/>
    <x v="2"/>
    <x v="136"/>
    <x v="3"/>
    <e v="#N/A"/>
    <e v="#N/A"/>
    <s v="home"/>
    <s v="VfL Bochum"/>
    <s v="2"/>
    <s v="1"/>
    <n v="0"/>
    <n v="0"/>
    <n v="0"/>
    <n v="0"/>
    <n v="0"/>
    <n v="0"/>
    <n v="0"/>
    <n v="0"/>
    <s v="FALSE"/>
    <x v="0"/>
    <x v="134"/>
    <x v="28"/>
    <n v="0"/>
    <n v="0"/>
    <n v="6"/>
    <n v="0"/>
    <e v="#N/A"/>
    <n v="0"/>
    <n v="0"/>
    <n v="0"/>
    <n v="0"/>
    <n v="0"/>
    <n v="0"/>
    <n v="0"/>
    <n v="0"/>
    <n v="0"/>
  </r>
  <r>
    <x v="2"/>
    <x v="6"/>
    <x v="2"/>
    <x v="137"/>
    <x v="3"/>
    <e v="#N/A"/>
    <e v="#N/A"/>
    <s v="home"/>
    <s v="VfL Bochum"/>
    <s v="2"/>
    <s v="1"/>
    <n v="0"/>
    <n v="0"/>
    <n v="0"/>
    <n v="0"/>
    <n v="0"/>
    <n v="0"/>
    <n v="0"/>
    <n v="0"/>
    <s v="FALSE"/>
    <x v="1"/>
    <x v="135"/>
    <x v="13"/>
    <n v="14"/>
    <n v="0"/>
    <n v="5"/>
    <n v="0"/>
    <e v="#N/A"/>
    <n v="0"/>
    <n v="0"/>
    <n v="0"/>
    <n v="0"/>
    <n v="0"/>
    <n v="0"/>
    <n v="0"/>
    <n v="0"/>
    <n v="0"/>
  </r>
  <r>
    <x v="2"/>
    <x v="6"/>
    <x v="2"/>
    <x v="135"/>
    <x v="3"/>
    <e v="#N/A"/>
    <e v="#N/A"/>
    <s v="home"/>
    <s v="VfL Bochum"/>
    <s v="2"/>
    <s v="1"/>
    <n v="0"/>
    <n v="0"/>
    <n v="0"/>
    <n v="0"/>
    <n v="0"/>
    <n v="0"/>
    <n v="0"/>
    <n v="0"/>
    <s v="FALSE"/>
    <x v="1"/>
    <x v="133"/>
    <x v="28"/>
    <n v="4"/>
    <n v="0"/>
    <n v="5"/>
    <n v="0"/>
    <e v="#N/A"/>
    <n v="0"/>
    <n v="0"/>
    <n v="0"/>
    <n v="0"/>
    <n v="0"/>
    <n v="0"/>
    <n v="0"/>
    <n v="0"/>
    <n v="0"/>
  </r>
  <r>
    <x v="2"/>
    <x v="6"/>
    <x v="2"/>
    <x v="139"/>
    <x v="3"/>
    <e v="#N/A"/>
    <e v="#N/A"/>
    <s v="home"/>
    <s v="VfL Bochum"/>
    <s v="2"/>
    <s v="1"/>
    <n v="0"/>
    <n v="0"/>
    <n v="0"/>
    <n v="0"/>
    <n v="0"/>
    <n v="0"/>
    <n v="0"/>
    <n v="0"/>
    <s v="FALSE"/>
    <x v="2"/>
    <x v="137"/>
    <x v="10"/>
    <n v="6"/>
    <n v="3.5"/>
    <n v="4"/>
    <n v="0"/>
    <e v="#N/A"/>
    <n v="0"/>
    <n v="0"/>
    <n v="0"/>
    <n v="0"/>
    <n v="0"/>
    <n v="0"/>
    <n v="0"/>
    <n v="0"/>
    <n v="0"/>
  </r>
  <r>
    <x v="2"/>
    <x v="3"/>
    <x v="0"/>
    <x v="60"/>
    <x v="0"/>
    <n v="90"/>
    <n v="2"/>
    <s v="away"/>
    <s v="SC Freiburg"/>
    <s v="1"/>
    <s v="2"/>
    <n v="0"/>
    <n v="0"/>
    <n v="0"/>
    <n v="0"/>
    <n v="0"/>
    <n v="0"/>
    <n v="0"/>
    <n v="0"/>
    <s v="FALSE"/>
    <x v="0"/>
    <x v="59"/>
    <x v="2"/>
    <n v="72"/>
    <n v="3.33"/>
    <n v="6"/>
    <n v="4"/>
    <n v="6"/>
    <n v="0"/>
    <n v="0"/>
    <n v="0"/>
    <n v="0"/>
    <n v="0"/>
    <n v="0"/>
    <n v="0"/>
    <n v="0"/>
    <n v="10"/>
  </r>
  <r>
    <x v="2"/>
    <x v="3"/>
    <x v="0"/>
    <x v="61"/>
    <x v="0"/>
    <n v="90"/>
    <n v="4.5"/>
    <s v="away"/>
    <s v="SC Freiburg"/>
    <s v="1"/>
    <s v="2"/>
    <n v="0"/>
    <n v="0"/>
    <n v="0"/>
    <n v="0"/>
    <n v="0"/>
    <n v="0"/>
    <n v="0"/>
    <n v="0"/>
    <s v="FALSE"/>
    <x v="1"/>
    <x v="60"/>
    <x v="13"/>
    <n v="36"/>
    <n v="3.97"/>
    <n v="5"/>
    <n v="4"/>
    <n v="-4"/>
    <n v="0"/>
    <n v="0"/>
    <n v="0"/>
    <n v="0"/>
    <n v="0"/>
    <n v="0"/>
    <n v="0"/>
    <n v="0"/>
    <n v="0"/>
  </r>
  <r>
    <x v="2"/>
    <x v="3"/>
    <x v="0"/>
    <x v="62"/>
    <x v="0"/>
    <n v="90"/>
    <n v="4.5"/>
    <s v="away"/>
    <s v="SC Freiburg"/>
    <s v="1"/>
    <s v="2"/>
    <n v="0"/>
    <n v="0"/>
    <n v="0"/>
    <n v="0"/>
    <n v="0"/>
    <n v="0"/>
    <n v="0"/>
    <n v="0"/>
    <s v="FALSE"/>
    <x v="1"/>
    <x v="61"/>
    <x v="1"/>
    <n v="24"/>
    <n v="4"/>
    <n v="5"/>
    <n v="4"/>
    <n v="-4"/>
    <n v="0"/>
    <n v="0"/>
    <n v="0"/>
    <n v="0"/>
    <n v="0"/>
    <n v="0"/>
    <n v="0"/>
    <n v="0"/>
    <n v="0"/>
  </r>
  <r>
    <x v="2"/>
    <x v="3"/>
    <x v="0"/>
    <x v="63"/>
    <x v="0"/>
    <n v="90"/>
    <n v="4.5"/>
    <s v="away"/>
    <s v="SC Freiburg"/>
    <s v="1"/>
    <s v="2"/>
    <n v="0"/>
    <n v="0"/>
    <n v="0"/>
    <n v="0"/>
    <n v="0"/>
    <n v="0"/>
    <n v="0"/>
    <n v="0"/>
    <s v="FALSE"/>
    <x v="1"/>
    <x v="62"/>
    <x v="1"/>
    <n v="2"/>
    <n v="4.67"/>
    <n v="5"/>
    <n v="4"/>
    <n v="-4"/>
    <n v="0"/>
    <n v="0"/>
    <n v="0"/>
    <n v="0"/>
    <n v="0"/>
    <n v="0"/>
    <n v="0"/>
    <n v="0"/>
    <n v="0"/>
  </r>
  <r>
    <x v="2"/>
    <x v="3"/>
    <x v="0"/>
    <x v="64"/>
    <x v="0"/>
    <n v="90"/>
    <n v="3"/>
    <s v="away"/>
    <s v="SC Freiburg"/>
    <s v="1"/>
    <s v="2"/>
    <n v="0"/>
    <n v="0"/>
    <n v="1"/>
    <n v="0"/>
    <n v="0"/>
    <n v="1"/>
    <n v="0"/>
    <n v="0"/>
    <s v="FALSE"/>
    <x v="1"/>
    <x v="63"/>
    <x v="6"/>
    <n v="36"/>
    <n v="3.93"/>
    <n v="5"/>
    <n v="4"/>
    <n v="2"/>
    <n v="0"/>
    <n v="0"/>
    <n v="2"/>
    <n v="0"/>
    <n v="0"/>
    <n v="0"/>
    <n v="0"/>
    <n v="0"/>
    <n v="8"/>
  </r>
  <r>
    <x v="2"/>
    <x v="3"/>
    <x v="0"/>
    <x v="65"/>
    <x v="0"/>
    <n v="90"/>
    <n v="3.5"/>
    <s v="away"/>
    <s v="SC Freiburg"/>
    <s v="1"/>
    <s v="2"/>
    <n v="0"/>
    <n v="0"/>
    <n v="0"/>
    <n v="0"/>
    <n v="0"/>
    <n v="0"/>
    <n v="0"/>
    <n v="0"/>
    <s v="FALSE"/>
    <x v="2"/>
    <x v="64"/>
    <x v="12"/>
    <n v="66"/>
    <n v="3.53"/>
    <n v="4"/>
    <n v="4"/>
    <n v="0"/>
    <n v="0"/>
    <n v="0"/>
    <n v="0"/>
    <n v="0"/>
    <n v="0"/>
    <n v="0"/>
    <n v="0"/>
    <n v="0"/>
    <n v="4"/>
  </r>
  <r>
    <x v="2"/>
    <x v="3"/>
    <x v="0"/>
    <x v="376"/>
    <x v="0"/>
    <n v="87"/>
    <n v="4"/>
    <s v="away"/>
    <s v="SC Freiburg"/>
    <s v="1"/>
    <s v="2"/>
    <n v="0"/>
    <n v="0"/>
    <n v="0"/>
    <n v="0"/>
    <n v="0"/>
    <n v="0"/>
    <n v="0"/>
    <n v="0"/>
    <s v="FALSE"/>
    <x v="2"/>
    <x v="366"/>
    <x v="5"/>
    <n v="24"/>
    <n v="4.22"/>
    <n v="4"/>
    <n v="4"/>
    <n v="-2"/>
    <n v="0"/>
    <n v="0"/>
    <n v="0"/>
    <n v="0"/>
    <n v="0"/>
    <n v="0"/>
    <n v="0"/>
    <n v="0"/>
    <n v="2"/>
  </r>
  <r>
    <x v="2"/>
    <x v="3"/>
    <x v="0"/>
    <x v="67"/>
    <x v="0"/>
    <n v="78"/>
    <n v="4.5"/>
    <s v="away"/>
    <s v="SC Freiburg"/>
    <s v="1"/>
    <s v="2"/>
    <n v="0"/>
    <n v="0"/>
    <n v="0"/>
    <n v="0"/>
    <n v="0"/>
    <n v="0"/>
    <n v="0"/>
    <n v="0"/>
    <s v="FALSE"/>
    <x v="2"/>
    <x v="66"/>
    <x v="10"/>
    <n v="54"/>
    <n v="3.65"/>
    <n v="4"/>
    <n v="4"/>
    <n v="-4"/>
    <n v="0"/>
    <n v="0"/>
    <n v="0"/>
    <n v="0"/>
    <n v="0"/>
    <n v="0"/>
    <n v="0"/>
    <n v="0"/>
    <n v="0"/>
  </r>
  <r>
    <x v="2"/>
    <x v="3"/>
    <x v="0"/>
    <x v="70"/>
    <x v="0"/>
    <n v="65"/>
    <n v="4.5"/>
    <s v="away"/>
    <s v="SC Freiburg"/>
    <s v="1"/>
    <s v="2"/>
    <n v="0"/>
    <n v="0"/>
    <n v="0"/>
    <n v="0"/>
    <n v="0"/>
    <n v="0"/>
    <n v="0"/>
    <n v="0"/>
    <s v="FALSE"/>
    <x v="3"/>
    <x v="69"/>
    <x v="27"/>
    <n v="17"/>
    <n v="4.21"/>
    <n v="3"/>
    <n v="4"/>
    <n v="-4"/>
    <n v="0"/>
    <n v="0"/>
    <n v="0"/>
    <n v="0"/>
    <n v="0"/>
    <n v="0"/>
    <n v="0"/>
    <n v="0"/>
    <n v="0"/>
  </r>
  <r>
    <x v="2"/>
    <x v="3"/>
    <x v="0"/>
    <x v="397"/>
    <x v="0"/>
    <n v="65"/>
    <n v="3"/>
    <s v="away"/>
    <s v="SC Freiburg"/>
    <s v="1"/>
    <s v="2"/>
    <n v="0"/>
    <n v="0"/>
    <n v="0"/>
    <n v="0"/>
    <n v="0"/>
    <n v="0"/>
    <n v="0"/>
    <n v="0"/>
    <s v="FALSE"/>
    <x v="2"/>
    <x v="387"/>
    <x v="37"/>
    <n v="10"/>
    <n v="4.5"/>
    <n v="4"/>
    <n v="4"/>
    <n v="2"/>
    <n v="0"/>
    <n v="0"/>
    <n v="0"/>
    <n v="0"/>
    <n v="0"/>
    <n v="0"/>
    <n v="0"/>
    <n v="0"/>
    <n v="6"/>
  </r>
  <r>
    <x v="2"/>
    <x v="3"/>
    <x v="0"/>
    <x v="71"/>
    <x v="0"/>
    <n v="65"/>
    <n v="4"/>
    <s v="away"/>
    <s v="SC Freiburg"/>
    <s v="1"/>
    <s v="2"/>
    <n v="1"/>
    <n v="0"/>
    <n v="0"/>
    <n v="0"/>
    <n v="0"/>
    <n v="0"/>
    <n v="0"/>
    <n v="0"/>
    <s v="FALSE"/>
    <x v="3"/>
    <x v="70"/>
    <x v="6"/>
    <n v="31"/>
    <n v="3.5"/>
    <n v="3"/>
    <n v="4"/>
    <n v="-2"/>
    <n v="3"/>
    <n v="0"/>
    <n v="0"/>
    <n v="0"/>
    <n v="0"/>
    <n v="0"/>
    <n v="0"/>
    <n v="0"/>
    <n v="5"/>
  </r>
  <r>
    <x v="2"/>
    <x v="3"/>
    <x v="1"/>
    <x v="398"/>
    <x v="4"/>
    <n v="90"/>
    <n v="4"/>
    <s v="away"/>
    <s v="SC Freiburg"/>
    <s v="1"/>
    <s v="2"/>
    <n v="0"/>
    <n v="0"/>
    <n v="0"/>
    <n v="0"/>
    <n v="0"/>
    <n v="1"/>
    <n v="0"/>
    <n v="0"/>
    <s v="FALSE"/>
    <x v="2"/>
    <x v="388"/>
    <x v="13"/>
    <n v="4"/>
    <n v="4.13"/>
    <n v="4"/>
    <n v="2"/>
    <n v="-2"/>
    <n v="0"/>
    <n v="0"/>
    <n v="0"/>
    <n v="0"/>
    <n v="0"/>
    <n v="0"/>
    <n v="0"/>
    <n v="0"/>
    <n v="0"/>
  </r>
  <r>
    <x v="2"/>
    <x v="3"/>
    <x v="1"/>
    <x v="69"/>
    <x v="4"/>
    <n v="90"/>
    <n v="3"/>
    <s v="away"/>
    <s v="SC Freiburg"/>
    <s v="1"/>
    <s v="2"/>
    <n v="0"/>
    <n v="0"/>
    <n v="0"/>
    <n v="0"/>
    <n v="0"/>
    <n v="0"/>
    <n v="0"/>
    <n v="0"/>
    <s v="FALSE"/>
    <x v="3"/>
    <x v="68"/>
    <x v="12"/>
    <n v="29"/>
    <n v="4.12"/>
    <n v="3"/>
    <n v="2"/>
    <n v="2"/>
    <n v="0"/>
    <n v="0"/>
    <n v="0"/>
    <n v="0"/>
    <n v="0"/>
    <n v="0"/>
    <n v="0"/>
    <n v="0"/>
    <n v="4"/>
  </r>
  <r>
    <x v="2"/>
    <x v="3"/>
    <x v="1"/>
    <x v="68"/>
    <x v="4"/>
    <n v="90"/>
    <n v="4"/>
    <s v="away"/>
    <s v="SC Freiburg"/>
    <s v="1"/>
    <s v="2"/>
    <n v="0"/>
    <n v="0"/>
    <n v="0"/>
    <n v="0"/>
    <n v="0"/>
    <n v="0"/>
    <n v="0"/>
    <n v="0"/>
    <s v="FALSE"/>
    <x v="2"/>
    <x v="67"/>
    <x v="1"/>
    <n v="10"/>
    <n v="4.3099999999999996"/>
    <n v="4"/>
    <n v="2"/>
    <n v="-2"/>
    <n v="0"/>
    <n v="0"/>
    <n v="0"/>
    <n v="0"/>
    <n v="0"/>
    <n v="0"/>
    <n v="0"/>
    <n v="0"/>
    <n v="0"/>
  </r>
  <r>
    <x v="2"/>
    <x v="3"/>
    <x v="1"/>
    <x v="72"/>
    <x v="29"/>
    <n v="90"/>
    <e v="#N/A"/>
    <s v="away"/>
    <s v="SC Freiburg"/>
    <s v="1"/>
    <s v="2"/>
    <n v="0"/>
    <n v="0"/>
    <n v="0"/>
    <n v="0"/>
    <n v="0"/>
    <n v="1"/>
    <n v="0"/>
    <n v="0"/>
    <s v="FALSE"/>
    <x v="3"/>
    <x v="71"/>
    <x v="27"/>
    <n v="10"/>
    <n v="3.5"/>
    <n v="3"/>
    <n v="2"/>
    <e v="#N/A"/>
    <n v="0"/>
    <n v="0"/>
    <n v="0"/>
    <n v="0"/>
    <n v="0"/>
    <n v="0"/>
    <n v="0"/>
    <n v="0"/>
    <n v="2"/>
  </r>
  <r>
    <x v="2"/>
    <x v="3"/>
    <x v="1"/>
    <x v="75"/>
    <x v="36"/>
    <n v="90"/>
    <e v="#N/A"/>
    <s v="away"/>
    <s v="SC Freiburg"/>
    <s v="1"/>
    <s v="2"/>
    <n v="0"/>
    <n v="0"/>
    <n v="0"/>
    <n v="0"/>
    <n v="0"/>
    <n v="0"/>
    <n v="0"/>
    <n v="0"/>
    <s v="FALSE"/>
    <x v="3"/>
    <x v="74"/>
    <x v="13"/>
    <n v="6"/>
    <n v="0"/>
    <n v="3"/>
    <n v="2"/>
    <e v="#N/A"/>
    <n v="0"/>
    <n v="0"/>
    <n v="0"/>
    <n v="0"/>
    <n v="0"/>
    <n v="0"/>
    <n v="0"/>
    <n v="0"/>
    <n v="2"/>
  </r>
  <r>
    <x v="2"/>
    <x v="3"/>
    <x v="2"/>
    <x v="76"/>
    <x v="3"/>
    <e v="#N/A"/>
    <e v="#N/A"/>
    <s v="away"/>
    <s v="SC Freiburg"/>
    <s v="1"/>
    <s v="2"/>
    <n v="0"/>
    <n v="0"/>
    <n v="0"/>
    <n v="0"/>
    <n v="0"/>
    <n v="0"/>
    <n v="0"/>
    <n v="0"/>
    <s v="FALSE"/>
    <x v="0"/>
    <x v="75"/>
    <x v="29"/>
    <n v="0"/>
    <n v="0"/>
    <n v="6"/>
    <n v="0"/>
    <e v="#N/A"/>
    <n v="0"/>
    <n v="0"/>
    <n v="0"/>
    <n v="0"/>
    <n v="0"/>
    <n v="0"/>
    <n v="0"/>
    <n v="0"/>
    <n v="0"/>
  </r>
  <r>
    <x v="2"/>
    <x v="3"/>
    <x v="2"/>
    <x v="74"/>
    <x v="3"/>
    <e v="#N/A"/>
    <e v="#N/A"/>
    <s v="away"/>
    <s v="SC Freiburg"/>
    <s v="1"/>
    <s v="2"/>
    <n v="0"/>
    <n v="0"/>
    <n v="0"/>
    <n v="0"/>
    <n v="0"/>
    <n v="0"/>
    <n v="0"/>
    <n v="0"/>
    <s v="FALSE"/>
    <x v="1"/>
    <x v="73"/>
    <x v="13"/>
    <n v="29"/>
    <n v="3.89"/>
    <n v="5"/>
    <n v="0"/>
    <e v="#N/A"/>
    <n v="0"/>
    <n v="0"/>
    <n v="0"/>
    <n v="0"/>
    <n v="0"/>
    <n v="0"/>
    <n v="0"/>
    <n v="0"/>
    <n v="0"/>
  </r>
  <r>
    <x v="2"/>
    <x v="3"/>
    <x v="2"/>
    <x v="66"/>
    <x v="3"/>
    <e v="#N/A"/>
    <e v="#N/A"/>
    <s v="away"/>
    <s v="SC Freiburg"/>
    <s v="1"/>
    <s v="2"/>
    <n v="0"/>
    <n v="0"/>
    <n v="0"/>
    <n v="0"/>
    <n v="0"/>
    <n v="0"/>
    <n v="0"/>
    <n v="0"/>
    <s v="FALSE"/>
    <x v="2"/>
    <x v="65"/>
    <x v="2"/>
    <n v="34"/>
    <n v="3.77"/>
    <n v="4"/>
    <n v="0"/>
    <e v="#N/A"/>
    <n v="0"/>
    <n v="0"/>
    <n v="0"/>
    <n v="0"/>
    <n v="0"/>
    <n v="0"/>
    <n v="0"/>
    <n v="0"/>
    <n v="0"/>
  </r>
  <r>
    <x v="2"/>
    <x v="3"/>
    <x v="2"/>
    <x v="73"/>
    <x v="3"/>
    <e v="#N/A"/>
    <e v="#N/A"/>
    <s v="away"/>
    <s v="SC Freiburg"/>
    <s v="1"/>
    <s v="2"/>
    <n v="0"/>
    <n v="0"/>
    <n v="0"/>
    <n v="0"/>
    <n v="0"/>
    <n v="0"/>
    <n v="0"/>
    <n v="0"/>
    <s v="FALSE"/>
    <x v="2"/>
    <x v="72"/>
    <x v="28"/>
    <n v="8"/>
    <n v="5"/>
    <n v="4"/>
    <n v="0"/>
    <e v="#N/A"/>
    <n v="0"/>
    <n v="0"/>
    <n v="0"/>
    <n v="0"/>
    <n v="0"/>
    <n v="0"/>
    <n v="0"/>
    <n v="0"/>
    <n v="0"/>
  </r>
  <r>
    <x v="2"/>
    <x v="14"/>
    <x v="0"/>
    <x v="280"/>
    <x v="0"/>
    <n v="90"/>
    <n v="3.5"/>
    <s v="home"/>
    <s v="Eintracht Frankfurt"/>
    <s v="1"/>
    <s v="2"/>
    <n v="0"/>
    <n v="0"/>
    <n v="0"/>
    <n v="0"/>
    <n v="0"/>
    <n v="0"/>
    <n v="0"/>
    <n v="0"/>
    <s v="FALSE"/>
    <x v="0"/>
    <x v="272"/>
    <x v="3"/>
    <n v="110"/>
    <n v="2.87"/>
    <n v="6"/>
    <n v="4"/>
    <n v="0"/>
    <n v="0"/>
    <n v="0"/>
    <n v="0"/>
    <n v="0"/>
    <n v="0"/>
    <n v="0"/>
    <n v="0"/>
    <n v="0"/>
    <n v="4"/>
  </r>
  <r>
    <x v="2"/>
    <x v="14"/>
    <x v="0"/>
    <x v="281"/>
    <x v="0"/>
    <n v="88"/>
    <n v="4"/>
    <s v="home"/>
    <s v="Eintracht Frankfurt"/>
    <s v="1"/>
    <s v="2"/>
    <n v="0"/>
    <n v="0"/>
    <n v="0"/>
    <n v="0"/>
    <n v="0"/>
    <n v="0"/>
    <n v="0"/>
    <n v="0"/>
    <s v="FALSE"/>
    <x v="1"/>
    <x v="273"/>
    <x v="1"/>
    <n v="44"/>
    <n v="3.71"/>
    <n v="5"/>
    <n v="4"/>
    <n v="-2"/>
    <n v="0"/>
    <n v="0"/>
    <n v="0"/>
    <n v="0"/>
    <n v="0"/>
    <n v="0"/>
    <n v="0"/>
    <n v="0"/>
    <n v="2"/>
  </r>
  <r>
    <x v="2"/>
    <x v="14"/>
    <x v="0"/>
    <x v="282"/>
    <x v="0"/>
    <n v="90"/>
    <n v="4"/>
    <s v="home"/>
    <s v="Eintracht Frankfurt"/>
    <s v="1"/>
    <s v="2"/>
    <n v="0"/>
    <n v="0"/>
    <n v="0"/>
    <n v="0"/>
    <n v="0"/>
    <n v="0"/>
    <n v="0"/>
    <n v="0"/>
    <s v="FALSE"/>
    <x v="1"/>
    <x v="274"/>
    <x v="12"/>
    <n v="40"/>
    <n v="3.43"/>
    <n v="5"/>
    <n v="4"/>
    <n v="-2"/>
    <n v="0"/>
    <n v="0"/>
    <n v="0"/>
    <n v="0"/>
    <n v="0"/>
    <n v="0"/>
    <n v="0"/>
    <n v="0"/>
    <n v="2"/>
  </r>
  <r>
    <x v="2"/>
    <x v="14"/>
    <x v="0"/>
    <x v="283"/>
    <x v="0"/>
    <n v="90"/>
    <n v="5"/>
    <s v="home"/>
    <s v="Eintracht Frankfurt"/>
    <s v="1"/>
    <s v="2"/>
    <n v="0"/>
    <n v="0"/>
    <n v="0"/>
    <n v="0"/>
    <n v="0"/>
    <n v="0"/>
    <n v="0"/>
    <n v="0"/>
    <s v="FALSE"/>
    <x v="1"/>
    <x v="275"/>
    <x v="12"/>
    <n v="6"/>
    <n v="4.25"/>
    <n v="5"/>
    <n v="4"/>
    <n v="-6"/>
    <n v="0"/>
    <n v="0"/>
    <n v="0"/>
    <n v="0"/>
    <n v="0"/>
    <n v="0"/>
    <n v="0"/>
    <n v="0"/>
    <n v="-2"/>
  </r>
  <r>
    <x v="2"/>
    <x v="14"/>
    <x v="0"/>
    <x v="284"/>
    <x v="0"/>
    <n v="90"/>
    <n v="3.5"/>
    <s v="home"/>
    <s v="Eintracht Frankfurt"/>
    <s v="1"/>
    <s v="2"/>
    <n v="0"/>
    <n v="0"/>
    <n v="0"/>
    <n v="0"/>
    <n v="0"/>
    <n v="0"/>
    <n v="0"/>
    <n v="0"/>
    <s v="FALSE"/>
    <x v="2"/>
    <x v="276"/>
    <x v="10"/>
    <n v="30"/>
    <n v="3.79"/>
    <n v="4"/>
    <n v="4"/>
    <n v="0"/>
    <n v="0"/>
    <n v="0"/>
    <n v="0"/>
    <n v="0"/>
    <n v="0"/>
    <n v="0"/>
    <n v="0"/>
    <n v="0"/>
    <n v="4"/>
  </r>
  <r>
    <x v="2"/>
    <x v="14"/>
    <x v="0"/>
    <x v="285"/>
    <x v="0"/>
    <n v="90"/>
    <n v="4"/>
    <s v="home"/>
    <s v="Eintracht Frankfurt"/>
    <s v="1"/>
    <s v="2"/>
    <n v="0"/>
    <n v="0"/>
    <n v="0"/>
    <n v="0"/>
    <n v="0"/>
    <n v="1"/>
    <n v="0"/>
    <n v="0"/>
    <s v="FALSE"/>
    <x v="2"/>
    <x v="277"/>
    <x v="0"/>
    <n v="83"/>
    <n v="3.25"/>
    <n v="4"/>
    <n v="4"/>
    <n v="-2"/>
    <n v="0"/>
    <n v="0"/>
    <n v="0"/>
    <n v="0"/>
    <n v="0"/>
    <n v="0"/>
    <n v="0"/>
    <n v="0"/>
    <n v="2"/>
  </r>
  <r>
    <x v="2"/>
    <x v="14"/>
    <x v="0"/>
    <x v="378"/>
    <x v="0"/>
    <n v="46"/>
    <n v="4"/>
    <s v="home"/>
    <s v="Eintracht Frankfurt"/>
    <s v="1"/>
    <s v="2"/>
    <n v="0"/>
    <n v="0"/>
    <n v="0"/>
    <n v="0"/>
    <n v="0"/>
    <n v="0"/>
    <n v="0"/>
    <n v="0"/>
    <s v="FALSE"/>
    <x v="2"/>
    <x v="368"/>
    <x v="12"/>
    <n v="22"/>
    <n v="3.88"/>
    <n v="4"/>
    <n v="4"/>
    <n v="-2"/>
    <n v="0"/>
    <n v="0"/>
    <n v="0"/>
    <n v="0"/>
    <n v="0"/>
    <n v="0"/>
    <n v="0"/>
    <n v="0"/>
    <n v="2"/>
  </r>
  <r>
    <x v="2"/>
    <x v="14"/>
    <x v="0"/>
    <x v="287"/>
    <x v="0"/>
    <n v="90"/>
    <n v="3.5"/>
    <s v="home"/>
    <s v="Eintracht Frankfurt"/>
    <s v="1"/>
    <s v="2"/>
    <n v="1"/>
    <n v="0"/>
    <n v="0"/>
    <n v="0"/>
    <n v="0"/>
    <n v="0"/>
    <n v="0"/>
    <n v="0"/>
    <s v="FALSE"/>
    <x v="2"/>
    <x v="279"/>
    <x v="2"/>
    <n v="67"/>
    <n v="3.61"/>
    <n v="4"/>
    <n v="4"/>
    <n v="0"/>
    <n v="4"/>
    <n v="0"/>
    <n v="0"/>
    <n v="0"/>
    <n v="0"/>
    <n v="0"/>
    <n v="0"/>
    <n v="0"/>
    <n v="8"/>
  </r>
  <r>
    <x v="2"/>
    <x v="14"/>
    <x v="0"/>
    <x v="286"/>
    <x v="0"/>
    <n v="71"/>
    <n v="5"/>
    <s v="home"/>
    <s v="Eintracht Frankfurt"/>
    <s v="1"/>
    <s v="2"/>
    <n v="0"/>
    <n v="0"/>
    <n v="0"/>
    <n v="0"/>
    <n v="0"/>
    <n v="0"/>
    <n v="0"/>
    <n v="0"/>
    <s v="FALSE"/>
    <x v="2"/>
    <x v="278"/>
    <x v="5"/>
    <n v="32"/>
    <n v="3.71"/>
    <n v="4"/>
    <n v="4"/>
    <n v="-6"/>
    <n v="0"/>
    <n v="0"/>
    <n v="0"/>
    <n v="0"/>
    <n v="0"/>
    <n v="0"/>
    <n v="0"/>
    <n v="0"/>
    <n v="-2"/>
  </r>
  <r>
    <x v="2"/>
    <x v="14"/>
    <x v="0"/>
    <x v="289"/>
    <x v="0"/>
    <n v="70"/>
    <n v="4.5"/>
    <s v="home"/>
    <s v="Eintracht Frankfurt"/>
    <s v="1"/>
    <s v="2"/>
    <n v="0"/>
    <n v="0"/>
    <n v="0"/>
    <n v="0"/>
    <n v="0"/>
    <n v="0"/>
    <n v="0"/>
    <n v="0"/>
    <s v="FALSE"/>
    <x v="3"/>
    <x v="281"/>
    <x v="10"/>
    <n v="69"/>
    <n v="3.61"/>
    <n v="3"/>
    <n v="4"/>
    <n v="-4"/>
    <n v="0"/>
    <n v="0"/>
    <n v="0"/>
    <n v="0"/>
    <n v="0"/>
    <n v="0"/>
    <n v="0"/>
    <n v="0"/>
    <n v="0"/>
  </r>
  <r>
    <x v="2"/>
    <x v="14"/>
    <x v="0"/>
    <x v="290"/>
    <x v="0"/>
    <n v="71"/>
    <n v="4"/>
    <s v="home"/>
    <s v="Eintracht Frankfurt"/>
    <s v="1"/>
    <s v="2"/>
    <n v="0"/>
    <n v="0"/>
    <n v="0"/>
    <n v="0"/>
    <n v="0"/>
    <n v="0"/>
    <n v="0"/>
    <n v="0"/>
    <s v="FALSE"/>
    <x v="2"/>
    <x v="282"/>
    <x v="2"/>
    <n v="30"/>
    <n v="3.8"/>
    <n v="4"/>
    <n v="4"/>
    <n v="-2"/>
    <n v="0"/>
    <n v="0"/>
    <n v="0"/>
    <n v="0"/>
    <n v="0"/>
    <n v="0"/>
    <n v="0"/>
    <n v="0"/>
    <n v="2"/>
  </r>
  <r>
    <x v="2"/>
    <x v="14"/>
    <x v="1"/>
    <x v="399"/>
    <x v="14"/>
    <n v="90"/>
    <n v="3.5"/>
    <s v="home"/>
    <s v="Eintracht Frankfurt"/>
    <s v="1"/>
    <s v="2"/>
    <n v="0"/>
    <n v="0"/>
    <n v="1"/>
    <n v="0"/>
    <n v="0"/>
    <n v="0"/>
    <n v="0"/>
    <n v="0"/>
    <s v="FALSE"/>
    <x v="3"/>
    <x v="389"/>
    <x v="5"/>
    <n v="121"/>
    <n v="2.92"/>
    <n v="3"/>
    <n v="2"/>
    <n v="0"/>
    <n v="0"/>
    <n v="0"/>
    <n v="2"/>
    <n v="0"/>
    <n v="0"/>
    <n v="0"/>
    <n v="0"/>
    <n v="0"/>
    <n v="4"/>
  </r>
  <r>
    <x v="2"/>
    <x v="14"/>
    <x v="1"/>
    <x v="293"/>
    <x v="41"/>
    <n v="90"/>
    <e v="#N/A"/>
    <s v="home"/>
    <s v="Eintracht Frankfurt"/>
    <s v="1"/>
    <s v="2"/>
    <n v="0"/>
    <n v="0"/>
    <n v="0"/>
    <n v="0"/>
    <n v="0"/>
    <n v="0"/>
    <n v="0"/>
    <n v="0"/>
    <s v="FALSE"/>
    <x v="3"/>
    <x v="285"/>
    <x v="9"/>
    <n v="71"/>
    <n v="3.22"/>
    <n v="3"/>
    <n v="2"/>
    <e v="#N/A"/>
    <n v="0"/>
    <n v="0"/>
    <n v="0"/>
    <n v="0"/>
    <n v="0"/>
    <n v="0"/>
    <n v="0"/>
    <n v="0"/>
    <n v="2"/>
  </r>
  <r>
    <x v="2"/>
    <x v="14"/>
    <x v="1"/>
    <x v="291"/>
    <x v="1"/>
    <n v="90"/>
    <e v="#N/A"/>
    <s v="home"/>
    <s v="Eintracht Frankfurt"/>
    <s v="1"/>
    <s v="2"/>
    <n v="0"/>
    <n v="0"/>
    <n v="0"/>
    <n v="0"/>
    <n v="0"/>
    <n v="0"/>
    <n v="0"/>
    <n v="0"/>
    <s v="FALSE"/>
    <x v="3"/>
    <x v="283"/>
    <x v="12"/>
    <n v="17"/>
    <n v="5"/>
    <n v="3"/>
    <n v="2"/>
    <e v="#N/A"/>
    <n v="0"/>
    <n v="0"/>
    <n v="0"/>
    <n v="0"/>
    <n v="0"/>
    <n v="0"/>
    <n v="0"/>
    <n v="0"/>
    <n v="2"/>
  </r>
  <r>
    <x v="2"/>
    <x v="14"/>
    <x v="1"/>
    <x v="400"/>
    <x v="1"/>
    <n v="90"/>
    <e v="#N/A"/>
    <s v="home"/>
    <s v="Eintracht Frankfurt"/>
    <s v="1"/>
    <s v="2"/>
    <n v="0"/>
    <n v="0"/>
    <n v="0"/>
    <n v="0"/>
    <n v="0"/>
    <n v="0"/>
    <n v="0"/>
    <n v="0"/>
    <s v="FALSE"/>
    <x v="2"/>
    <x v="390"/>
    <x v="10"/>
    <n v="10"/>
    <n v="3.5"/>
    <n v="4"/>
    <n v="2"/>
    <e v="#N/A"/>
    <n v="0"/>
    <n v="0"/>
    <n v="0"/>
    <n v="0"/>
    <n v="0"/>
    <n v="0"/>
    <n v="0"/>
    <n v="0"/>
    <n v="2"/>
  </r>
  <r>
    <x v="2"/>
    <x v="14"/>
    <x v="1"/>
    <x v="401"/>
    <x v="22"/>
    <n v="90"/>
    <e v="#N/A"/>
    <s v="home"/>
    <s v="Eintracht Frankfurt"/>
    <s v="1"/>
    <s v="2"/>
    <n v="0"/>
    <n v="0"/>
    <n v="0"/>
    <n v="0"/>
    <n v="0"/>
    <n v="0"/>
    <n v="0"/>
    <n v="0"/>
    <s v="FALSE"/>
    <x v="1"/>
    <x v="391"/>
    <x v="2"/>
    <n v="56"/>
    <n v="3.42"/>
    <n v="5"/>
    <n v="2"/>
    <e v="#N/A"/>
    <n v="0"/>
    <n v="0"/>
    <n v="0"/>
    <n v="0"/>
    <n v="0"/>
    <n v="0"/>
    <n v="0"/>
    <n v="0"/>
    <n v="2"/>
  </r>
  <r>
    <x v="2"/>
    <x v="14"/>
    <x v="2"/>
    <x v="294"/>
    <x v="3"/>
    <e v="#N/A"/>
    <e v="#N/A"/>
    <s v="home"/>
    <s v="Eintracht Frankfurt"/>
    <s v="1"/>
    <s v="2"/>
    <n v="0"/>
    <n v="0"/>
    <n v="0"/>
    <n v="0"/>
    <n v="0"/>
    <n v="0"/>
    <n v="0"/>
    <n v="0"/>
    <s v="FALSE"/>
    <x v="0"/>
    <x v="286"/>
    <x v="11"/>
    <n v="0"/>
    <n v="0"/>
    <n v="6"/>
    <n v="0"/>
    <e v="#N/A"/>
    <n v="0"/>
    <n v="0"/>
    <n v="0"/>
    <n v="0"/>
    <n v="0"/>
    <n v="0"/>
    <n v="0"/>
    <n v="0"/>
    <n v="0"/>
  </r>
  <r>
    <x v="2"/>
    <x v="14"/>
    <x v="2"/>
    <x v="402"/>
    <x v="3"/>
    <e v="#N/A"/>
    <e v="#N/A"/>
    <s v="home"/>
    <s v="Eintracht Frankfurt"/>
    <s v="1"/>
    <s v="2"/>
    <n v="0"/>
    <n v="0"/>
    <n v="0"/>
    <n v="0"/>
    <n v="0"/>
    <n v="0"/>
    <n v="0"/>
    <n v="0"/>
    <s v="FALSE"/>
    <x v="1"/>
    <x v="392"/>
    <x v="12"/>
    <n v="41"/>
    <n v="3.7"/>
    <n v="5"/>
    <n v="0"/>
    <e v="#N/A"/>
    <n v="0"/>
    <n v="0"/>
    <n v="0"/>
    <n v="0"/>
    <n v="0"/>
    <n v="0"/>
    <n v="0"/>
    <n v="0"/>
    <n v="0"/>
  </r>
  <r>
    <x v="2"/>
    <x v="14"/>
    <x v="2"/>
    <x v="298"/>
    <x v="3"/>
    <e v="#N/A"/>
    <e v="#N/A"/>
    <s v="home"/>
    <s v="Eintracht Frankfurt"/>
    <s v="1"/>
    <s v="2"/>
    <n v="0"/>
    <n v="0"/>
    <n v="0"/>
    <n v="0"/>
    <n v="0"/>
    <n v="0"/>
    <n v="0"/>
    <n v="0"/>
    <s v="FALSE"/>
    <x v="2"/>
    <x v="289"/>
    <x v="30"/>
    <n v="28"/>
    <n v="3.75"/>
    <n v="4"/>
    <n v="0"/>
    <e v="#N/A"/>
    <n v="0"/>
    <n v="0"/>
    <n v="0"/>
    <n v="0"/>
    <n v="0"/>
    <n v="0"/>
    <n v="0"/>
    <n v="0"/>
    <n v="0"/>
  </r>
  <r>
    <x v="2"/>
    <x v="14"/>
    <x v="2"/>
    <x v="292"/>
    <x v="3"/>
    <e v="#N/A"/>
    <e v="#N/A"/>
    <s v="home"/>
    <s v="Eintracht Frankfurt"/>
    <s v="1"/>
    <s v="2"/>
    <n v="0"/>
    <n v="0"/>
    <n v="0"/>
    <n v="0"/>
    <n v="0"/>
    <n v="0"/>
    <n v="0"/>
    <n v="0"/>
    <s v="FALSE"/>
    <x v="2"/>
    <x v="284"/>
    <x v="2"/>
    <n v="28"/>
    <n v="3.7"/>
    <n v="4"/>
    <n v="0"/>
    <e v="#N/A"/>
    <n v="0"/>
    <n v="0"/>
    <n v="0"/>
    <n v="0"/>
    <n v="0"/>
    <n v="0"/>
    <n v="0"/>
    <n v="0"/>
    <n v="0"/>
  </r>
  <r>
    <x v="2"/>
    <x v="13"/>
    <x v="0"/>
    <x v="260"/>
    <x v="0"/>
    <n v="46"/>
    <n v="3"/>
    <s v="away"/>
    <s v="VfL Wolfsburg"/>
    <s v="2"/>
    <s v="1"/>
    <n v="0"/>
    <n v="0"/>
    <n v="0"/>
    <n v="0"/>
    <n v="0"/>
    <n v="0"/>
    <n v="0"/>
    <n v="0"/>
    <s v="FALSE"/>
    <x v="0"/>
    <x v="252"/>
    <x v="20"/>
    <n v="62"/>
    <n v="3.18"/>
    <n v="6"/>
    <n v="4"/>
    <n v="2"/>
    <n v="0"/>
    <n v="0"/>
    <n v="0"/>
    <n v="0"/>
    <n v="0"/>
    <n v="0"/>
    <n v="0"/>
    <n v="0"/>
    <n v="6"/>
  </r>
  <r>
    <x v="2"/>
    <x v="13"/>
    <x v="0"/>
    <x v="262"/>
    <x v="0"/>
    <n v="90"/>
    <n v="2.5"/>
    <s v="away"/>
    <s v="VfL Wolfsburg"/>
    <s v="2"/>
    <s v="1"/>
    <n v="0"/>
    <n v="0"/>
    <n v="0"/>
    <n v="0"/>
    <n v="0"/>
    <n v="0"/>
    <n v="0"/>
    <n v="0"/>
    <s v="FALSE"/>
    <x v="1"/>
    <x v="254"/>
    <x v="12"/>
    <n v="81"/>
    <n v="3.08"/>
    <n v="5"/>
    <n v="4"/>
    <n v="4"/>
    <n v="0"/>
    <n v="0"/>
    <n v="0"/>
    <n v="0"/>
    <n v="0"/>
    <n v="0"/>
    <n v="0"/>
    <n v="0"/>
    <n v="8"/>
  </r>
  <r>
    <x v="2"/>
    <x v="13"/>
    <x v="0"/>
    <x v="263"/>
    <x v="0"/>
    <n v="90"/>
    <n v="2.5"/>
    <s v="away"/>
    <s v="VfL Wolfsburg"/>
    <s v="2"/>
    <s v="1"/>
    <n v="0"/>
    <n v="0"/>
    <n v="0"/>
    <n v="0"/>
    <n v="0"/>
    <n v="0"/>
    <n v="0"/>
    <n v="0"/>
    <s v="FALSE"/>
    <x v="1"/>
    <x v="255"/>
    <x v="4"/>
    <n v="84"/>
    <n v="3.1"/>
    <n v="5"/>
    <n v="4"/>
    <n v="4"/>
    <n v="0"/>
    <n v="0"/>
    <n v="0"/>
    <n v="0"/>
    <n v="0"/>
    <n v="0"/>
    <n v="0"/>
    <n v="0"/>
    <n v="8"/>
  </r>
  <r>
    <x v="2"/>
    <x v="13"/>
    <x v="0"/>
    <x v="264"/>
    <x v="0"/>
    <n v="90"/>
    <n v="3"/>
    <s v="away"/>
    <s v="VfL Wolfsburg"/>
    <s v="2"/>
    <s v="1"/>
    <n v="0"/>
    <n v="0"/>
    <n v="0"/>
    <n v="0"/>
    <n v="0"/>
    <n v="0"/>
    <n v="0"/>
    <n v="0"/>
    <s v="FALSE"/>
    <x v="1"/>
    <x v="256"/>
    <x v="33"/>
    <n v="65"/>
    <n v="3.29"/>
    <n v="5"/>
    <n v="4"/>
    <n v="2"/>
    <n v="0"/>
    <n v="0"/>
    <n v="0"/>
    <n v="0"/>
    <n v="0"/>
    <n v="0"/>
    <n v="0"/>
    <n v="0"/>
    <n v="6"/>
  </r>
  <r>
    <x v="2"/>
    <x v="13"/>
    <x v="0"/>
    <x v="261"/>
    <x v="0"/>
    <n v="90"/>
    <n v="3"/>
    <s v="away"/>
    <s v="VfL Wolfsburg"/>
    <s v="2"/>
    <s v="1"/>
    <n v="0"/>
    <n v="0"/>
    <n v="0"/>
    <n v="0"/>
    <n v="0"/>
    <n v="0"/>
    <n v="0"/>
    <n v="0"/>
    <s v="FALSE"/>
    <x v="1"/>
    <x v="253"/>
    <x v="2"/>
    <n v="71"/>
    <n v="3.13"/>
    <n v="5"/>
    <n v="4"/>
    <n v="2"/>
    <n v="0"/>
    <n v="0"/>
    <n v="0"/>
    <n v="0"/>
    <n v="0"/>
    <n v="0"/>
    <n v="0"/>
    <n v="0"/>
    <n v="6"/>
  </r>
  <r>
    <x v="2"/>
    <x v="13"/>
    <x v="0"/>
    <x v="265"/>
    <x v="0"/>
    <n v="90"/>
    <n v="3.5"/>
    <s v="away"/>
    <s v="VfL Wolfsburg"/>
    <s v="2"/>
    <s v="1"/>
    <n v="0"/>
    <n v="0"/>
    <n v="0"/>
    <n v="0"/>
    <n v="0"/>
    <n v="1"/>
    <n v="0"/>
    <n v="0"/>
    <s v="FALSE"/>
    <x v="2"/>
    <x v="257"/>
    <x v="20"/>
    <n v="46"/>
    <n v="3.64"/>
    <n v="4"/>
    <n v="4"/>
    <n v="0"/>
    <n v="0"/>
    <n v="0"/>
    <n v="0"/>
    <n v="0"/>
    <n v="0"/>
    <n v="0"/>
    <n v="0"/>
    <n v="0"/>
    <n v="4"/>
  </r>
  <r>
    <x v="2"/>
    <x v="13"/>
    <x v="0"/>
    <x v="266"/>
    <x v="0"/>
    <n v="84"/>
    <n v="3"/>
    <s v="away"/>
    <s v="VfL Wolfsburg"/>
    <s v="2"/>
    <s v="1"/>
    <n v="0"/>
    <n v="0"/>
    <n v="0"/>
    <n v="0"/>
    <n v="0"/>
    <n v="0"/>
    <n v="0"/>
    <n v="0"/>
    <s v="FALSE"/>
    <x v="2"/>
    <x v="258"/>
    <x v="5"/>
    <n v="66"/>
    <n v="3.33"/>
    <n v="4"/>
    <n v="4"/>
    <n v="2"/>
    <n v="0"/>
    <n v="0"/>
    <n v="0"/>
    <n v="0"/>
    <n v="0"/>
    <n v="0"/>
    <n v="0"/>
    <n v="0"/>
    <n v="6"/>
  </r>
  <r>
    <x v="2"/>
    <x v="13"/>
    <x v="0"/>
    <x v="271"/>
    <x v="0"/>
    <n v="67"/>
    <n v="3.5"/>
    <s v="away"/>
    <s v="VfL Wolfsburg"/>
    <s v="2"/>
    <s v="1"/>
    <n v="0"/>
    <n v="0"/>
    <n v="0"/>
    <n v="0"/>
    <n v="0"/>
    <n v="0"/>
    <n v="0"/>
    <n v="0"/>
    <s v="FALSE"/>
    <x v="1"/>
    <x v="263"/>
    <x v="10"/>
    <n v="26"/>
    <n v="3.25"/>
    <n v="5"/>
    <n v="4"/>
    <n v="0"/>
    <n v="0"/>
    <n v="0"/>
    <n v="0"/>
    <n v="0"/>
    <n v="0"/>
    <n v="0"/>
    <n v="0"/>
    <n v="0"/>
    <n v="4"/>
  </r>
  <r>
    <x v="2"/>
    <x v="13"/>
    <x v="0"/>
    <x v="267"/>
    <x v="0"/>
    <n v="46"/>
    <n v="4.5"/>
    <s v="away"/>
    <s v="VfL Wolfsburg"/>
    <s v="2"/>
    <s v="1"/>
    <n v="0"/>
    <n v="0"/>
    <n v="0"/>
    <n v="0"/>
    <n v="0"/>
    <n v="0"/>
    <n v="0"/>
    <n v="0"/>
    <s v="FALSE"/>
    <x v="2"/>
    <x v="259"/>
    <x v="8"/>
    <n v="60"/>
    <n v="3.19"/>
    <n v="4"/>
    <n v="4"/>
    <n v="-4"/>
    <n v="0"/>
    <n v="0"/>
    <n v="0"/>
    <n v="0"/>
    <n v="0"/>
    <n v="0"/>
    <n v="0"/>
    <n v="0"/>
    <n v="0"/>
  </r>
  <r>
    <x v="2"/>
    <x v="13"/>
    <x v="0"/>
    <x v="269"/>
    <x v="0"/>
    <n v="90"/>
    <n v="1.5"/>
    <s v="away"/>
    <s v="VfL Wolfsburg"/>
    <s v="2"/>
    <s v="1"/>
    <n v="1"/>
    <n v="1"/>
    <n v="0"/>
    <n v="0"/>
    <n v="0"/>
    <n v="0"/>
    <n v="0"/>
    <n v="0"/>
    <s v="TRUE"/>
    <x v="3"/>
    <x v="261"/>
    <x v="7"/>
    <n v="198"/>
    <n v="2.4700000000000002"/>
    <n v="3"/>
    <n v="4"/>
    <n v="8"/>
    <n v="3"/>
    <n v="3"/>
    <n v="0"/>
    <n v="0"/>
    <n v="0"/>
    <n v="0"/>
    <n v="3"/>
    <n v="0"/>
    <n v="21"/>
  </r>
  <r>
    <x v="2"/>
    <x v="13"/>
    <x v="0"/>
    <x v="270"/>
    <x v="0"/>
    <n v="74"/>
    <n v="2.5"/>
    <s v="away"/>
    <s v="VfL Wolfsburg"/>
    <s v="2"/>
    <s v="1"/>
    <n v="0"/>
    <n v="0"/>
    <n v="1"/>
    <n v="0"/>
    <n v="0"/>
    <n v="0"/>
    <n v="0"/>
    <n v="0"/>
    <s v="FALSE"/>
    <x v="3"/>
    <x v="262"/>
    <x v="7"/>
    <n v="101"/>
    <n v="3.23"/>
    <n v="3"/>
    <n v="4"/>
    <n v="4"/>
    <n v="0"/>
    <n v="0"/>
    <n v="2"/>
    <n v="0"/>
    <n v="0"/>
    <n v="0"/>
    <n v="0"/>
    <n v="0"/>
    <n v="10"/>
  </r>
  <r>
    <x v="2"/>
    <x v="13"/>
    <x v="1"/>
    <x v="276"/>
    <x v="14"/>
    <n v="90"/>
    <n v="3"/>
    <s v="away"/>
    <s v="VfL Wolfsburg"/>
    <s v="2"/>
    <s v="1"/>
    <n v="0"/>
    <n v="0"/>
    <n v="0"/>
    <n v="0"/>
    <n v="0"/>
    <n v="0"/>
    <n v="0"/>
    <n v="0"/>
    <s v="FALSE"/>
    <x v="0"/>
    <x v="268"/>
    <x v="28"/>
    <n v="20"/>
    <n v="3.5"/>
    <n v="6"/>
    <n v="2"/>
    <n v="2"/>
    <n v="0"/>
    <n v="0"/>
    <n v="0"/>
    <n v="0"/>
    <n v="0"/>
    <n v="0"/>
    <n v="0"/>
    <n v="0"/>
    <n v="4"/>
  </r>
  <r>
    <x v="2"/>
    <x v="13"/>
    <x v="1"/>
    <x v="268"/>
    <x v="14"/>
    <n v="90"/>
    <n v="4"/>
    <s v="away"/>
    <s v="VfL Wolfsburg"/>
    <s v="2"/>
    <s v="1"/>
    <n v="0"/>
    <n v="0"/>
    <n v="0"/>
    <n v="0"/>
    <n v="0"/>
    <n v="1"/>
    <n v="0"/>
    <n v="0"/>
    <s v="FALSE"/>
    <x v="2"/>
    <x v="260"/>
    <x v="12"/>
    <n v="22"/>
    <n v="4.1100000000000003"/>
    <n v="4"/>
    <n v="2"/>
    <n v="-2"/>
    <n v="0"/>
    <n v="0"/>
    <n v="0"/>
    <n v="0"/>
    <n v="0"/>
    <n v="0"/>
    <n v="0"/>
    <n v="0"/>
    <n v="0"/>
  </r>
  <r>
    <x v="2"/>
    <x v="13"/>
    <x v="1"/>
    <x v="275"/>
    <x v="39"/>
    <n v="90"/>
    <e v="#N/A"/>
    <s v="away"/>
    <s v="VfL Wolfsburg"/>
    <s v="2"/>
    <s v="1"/>
    <n v="0"/>
    <n v="0"/>
    <n v="0"/>
    <n v="0"/>
    <n v="0"/>
    <n v="0"/>
    <n v="0"/>
    <n v="0"/>
    <s v="FALSE"/>
    <x v="2"/>
    <x v="267"/>
    <x v="2"/>
    <n v="58"/>
    <n v="3.44"/>
    <n v="4"/>
    <n v="2"/>
    <e v="#N/A"/>
    <n v="0"/>
    <n v="0"/>
    <n v="0"/>
    <n v="0"/>
    <n v="0"/>
    <n v="0"/>
    <n v="0"/>
    <n v="0"/>
    <n v="2"/>
  </r>
  <r>
    <x v="2"/>
    <x v="13"/>
    <x v="1"/>
    <x v="272"/>
    <x v="34"/>
    <n v="90"/>
    <e v="#N/A"/>
    <s v="away"/>
    <s v="VfL Wolfsburg"/>
    <s v="2"/>
    <s v="1"/>
    <n v="0"/>
    <n v="0"/>
    <n v="0"/>
    <n v="0"/>
    <n v="0"/>
    <n v="0"/>
    <n v="0"/>
    <n v="0"/>
    <s v="FALSE"/>
    <x v="3"/>
    <x v="264"/>
    <x v="5"/>
    <n v="27"/>
    <n v="3.8"/>
    <n v="3"/>
    <n v="2"/>
    <e v="#N/A"/>
    <n v="0"/>
    <n v="0"/>
    <n v="0"/>
    <n v="0"/>
    <n v="0"/>
    <n v="0"/>
    <n v="0"/>
    <n v="0"/>
    <n v="2"/>
  </r>
  <r>
    <x v="2"/>
    <x v="13"/>
    <x v="1"/>
    <x v="277"/>
    <x v="30"/>
    <n v="90"/>
    <e v="#N/A"/>
    <s v="away"/>
    <s v="VfL Wolfsburg"/>
    <s v="2"/>
    <s v="1"/>
    <n v="0"/>
    <n v="0"/>
    <n v="0"/>
    <n v="0"/>
    <n v="0"/>
    <n v="0"/>
    <n v="0"/>
    <n v="0"/>
    <s v="FALSE"/>
    <x v="1"/>
    <x v="269"/>
    <x v="10"/>
    <n v="12"/>
    <n v="3"/>
    <n v="5"/>
    <n v="2"/>
    <e v="#N/A"/>
    <n v="0"/>
    <n v="0"/>
    <n v="0"/>
    <n v="0"/>
    <n v="0"/>
    <n v="0"/>
    <n v="0"/>
    <n v="0"/>
    <n v="2"/>
  </r>
  <r>
    <x v="2"/>
    <x v="13"/>
    <x v="2"/>
    <x v="278"/>
    <x v="3"/>
    <e v="#N/A"/>
    <e v="#N/A"/>
    <s v="away"/>
    <s v="VfL Wolfsburg"/>
    <s v="2"/>
    <s v="1"/>
    <n v="0"/>
    <n v="0"/>
    <n v="0"/>
    <n v="0"/>
    <n v="0"/>
    <n v="0"/>
    <n v="0"/>
    <n v="0"/>
    <s v="FALSE"/>
    <x v="1"/>
    <x v="270"/>
    <x v="34"/>
    <n v="24"/>
    <n v="3.38"/>
    <n v="5"/>
    <n v="0"/>
    <e v="#N/A"/>
    <n v="0"/>
    <n v="0"/>
    <n v="0"/>
    <n v="0"/>
    <n v="0"/>
    <n v="0"/>
    <n v="0"/>
    <n v="0"/>
    <n v="0"/>
  </r>
  <r>
    <x v="2"/>
    <x v="13"/>
    <x v="2"/>
    <x v="403"/>
    <x v="3"/>
    <e v="#N/A"/>
    <e v="#N/A"/>
    <s v="away"/>
    <s v="VfL Wolfsburg"/>
    <s v="2"/>
    <s v="1"/>
    <n v="0"/>
    <n v="0"/>
    <n v="0"/>
    <n v="0"/>
    <n v="0"/>
    <n v="0"/>
    <n v="0"/>
    <n v="0"/>
    <s v="FALSE"/>
    <x v="2"/>
    <x v="393"/>
    <x v="2"/>
    <n v="30"/>
    <n v="3.3"/>
    <n v="4"/>
    <n v="0"/>
    <e v="#N/A"/>
    <n v="0"/>
    <n v="0"/>
    <n v="0"/>
    <n v="0"/>
    <n v="0"/>
    <n v="0"/>
    <n v="0"/>
    <n v="0"/>
    <n v="0"/>
  </r>
  <r>
    <x v="2"/>
    <x v="13"/>
    <x v="2"/>
    <x v="404"/>
    <x v="3"/>
    <e v="#N/A"/>
    <e v="#N/A"/>
    <s v="away"/>
    <s v="VfL Wolfsburg"/>
    <s v="2"/>
    <s v="1"/>
    <n v="0"/>
    <n v="0"/>
    <n v="0"/>
    <n v="0"/>
    <n v="0"/>
    <n v="0"/>
    <n v="0"/>
    <n v="0"/>
    <s v="FALSE"/>
    <x v="2"/>
    <x v="394"/>
    <x v="2"/>
    <n v="14"/>
    <n v="3.88"/>
    <n v="4"/>
    <n v="0"/>
    <e v="#N/A"/>
    <n v="0"/>
    <n v="0"/>
    <n v="0"/>
    <n v="0"/>
    <n v="0"/>
    <n v="0"/>
    <n v="0"/>
    <n v="0"/>
    <n v="0"/>
  </r>
  <r>
    <x v="2"/>
    <x v="13"/>
    <x v="2"/>
    <x v="274"/>
    <x v="3"/>
    <e v="#N/A"/>
    <e v="#N/A"/>
    <s v="away"/>
    <s v="VfL Wolfsburg"/>
    <s v="2"/>
    <s v="1"/>
    <n v="0"/>
    <n v="0"/>
    <n v="0"/>
    <n v="0"/>
    <n v="0"/>
    <n v="0"/>
    <n v="0"/>
    <n v="0"/>
    <s v="FALSE"/>
    <x v="3"/>
    <x v="266"/>
    <x v="2"/>
    <n v="30"/>
    <n v="3.33"/>
    <n v="3"/>
    <n v="0"/>
    <e v="#N/A"/>
    <n v="0"/>
    <n v="0"/>
    <n v="0"/>
    <n v="0"/>
    <n v="0"/>
    <n v="0"/>
    <n v="0"/>
    <n v="0"/>
    <n v="0"/>
  </r>
  <r>
    <x v="2"/>
    <x v="0"/>
    <x v="0"/>
    <x v="0"/>
    <x v="0"/>
    <n v="90"/>
    <n v="4.5"/>
    <s v="home"/>
    <s v="VfB Stuttgart"/>
    <s v="1"/>
    <s v="3"/>
    <n v="0"/>
    <n v="0"/>
    <n v="0"/>
    <n v="0"/>
    <n v="0"/>
    <n v="0"/>
    <n v="0"/>
    <n v="0"/>
    <s v="FALSE"/>
    <x v="0"/>
    <x v="0"/>
    <x v="0"/>
    <n v="14"/>
    <n v="3.5"/>
    <n v="6"/>
    <n v="4"/>
    <n v="-4"/>
    <n v="0"/>
    <n v="0"/>
    <n v="0"/>
    <n v="0"/>
    <n v="0"/>
    <n v="0"/>
    <n v="0"/>
    <n v="0"/>
    <n v="0"/>
  </r>
  <r>
    <x v="2"/>
    <x v="0"/>
    <x v="0"/>
    <x v="1"/>
    <x v="0"/>
    <n v="90"/>
    <n v="4.5"/>
    <s v="home"/>
    <s v="VfB Stuttgart"/>
    <s v="1"/>
    <s v="3"/>
    <n v="0"/>
    <n v="0"/>
    <n v="0"/>
    <n v="0"/>
    <n v="0"/>
    <n v="0"/>
    <n v="0"/>
    <n v="0"/>
    <s v="FALSE"/>
    <x v="1"/>
    <x v="1"/>
    <x v="1"/>
    <n v="32"/>
    <n v="4"/>
    <n v="5"/>
    <n v="4"/>
    <n v="-4"/>
    <n v="0"/>
    <n v="0"/>
    <n v="0"/>
    <n v="0"/>
    <n v="0"/>
    <n v="0"/>
    <n v="0"/>
    <n v="0"/>
    <n v="0"/>
  </r>
  <r>
    <x v="2"/>
    <x v="0"/>
    <x v="0"/>
    <x v="2"/>
    <x v="0"/>
    <n v="90"/>
    <n v="4.5"/>
    <s v="home"/>
    <s v="VfB Stuttgart"/>
    <s v="1"/>
    <s v="3"/>
    <n v="0"/>
    <n v="0"/>
    <n v="0"/>
    <n v="0"/>
    <n v="0"/>
    <n v="1"/>
    <n v="0"/>
    <n v="0"/>
    <s v="FALSE"/>
    <x v="1"/>
    <x v="2"/>
    <x v="2"/>
    <n v="77"/>
    <n v="3.33"/>
    <n v="5"/>
    <n v="4"/>
    <n v="-4"/>
    <n v="0"/>
    <n v="0"/>
    <n v="0"/>
    <n v="0"/>
    <n v="0"/>
    <n v="0"/>
    <n v="0"/>
    <n v="0"/>
    <n v="0"/>
  </r>
  <r>
    <x v="2"/>
    <x v="0"/>
    <x v="0"/>
    <x v="3"/>
    <x v="0"/>
    <n v="90"/>
    <n v="4"/>
    <s v="home"/>
    <s v="VfB Stuttgart"/>
    <s v="1"/>
    <s v="3"/>
    <n v="0"/>
    <n v="0"/>
    <n v="0"/>
    <n v="0"/>
    <n v="0"/>
    <n v="0"/>
    <n v="0"/>
    <n v="0"/>
    <s v="FALSE"/>
    <x v="1"/>
    <x v="3"/>
    <x v="2"/>
    <n v="55"/>
    <n v="3.17"/>
    <n v="5"/>
    <n v="4"/>
    <n v="-2"/>
    <n v="0"/>
    <n v="0"/>
    <n v="0"/>
    <n v="0"/>
    <n v="0"/>
    <n v="0"/>
    <n v="0"/>
    <n v="0"/>
    <n v="2"/>
  </r>
  <r>
    <x v="2"/>
    <x v="0"/>
    <x v="0"/>
    <x v="7"/>
    <x v="0"/>
    <n v="90"/>
    <n v="5"/>
    <s v="home"/>
    <s v="VfB Stuttgart"/>
    <s v="1"/>
    <s v="3"/>
    <n v="0"/>
    <n v="0"/>
    <n v="0"/>
    <n v="0"/>
    <n v="0"/>
    <n v="0"/>
    <n v="0"/>
    <n v="0"/>
    <s v="FALSE"/>
    <x v="1"/>
    <x v="7"/>
    <x v="6"/>
    <n v="8"/>
    <n v="4.33"/>
    <n v="5"/>
    <n v="4"/>
    <n v="-6"/>
    <n v="0"/>
    <n v="0"/>
    <n v="0"/>
    <n v="0"/>
    <n v="0"/>
    <n v="0"/>
    <n v="0"/>
    <n v="0"/>
    <n v="-2"/>
  </r>
  <r>
    <x v="2"/>
    <x v="0"/>
    <x v="0"/>
    <x v="12"/>
    <x v="0"/>
    <n v="65"/>
    <n v="4"/>
    <s v="home"/>
    <s v="VfB Stuttgart"/>
    <s v="1"/>
    <s v="3"/>
    <n v="0"/>
    <n v="0"/>
    <n v="0"/>
    <n v="0"/>
    <n v="0"/>
    <n v="0"/>
    <n v="0"/>
    <n v="0"/>
    <s v="FALSE"/>
    <x v="2"/>
    <x v="12"/>
    <x v="2"/>
    <n v="38"/>
    <n v="3.75"/>
    <n v="4"/>
    <n v="4"/>
    <n v="-2"/>
    <n v="0"/>
    <n v="0"/>
    <n v="0"/>
    <n v="0"/>
    <n v="0"/>
    <n v="0"/>
    <n v="0"/>
    <n v="0"/>
    <n v="2"/>
  </r>
  <r>
    <x v="2"/>
    <x v="0"/>
    <x v="0"/>
    <x v="6"/>
    <x v="0"/>
    <n v="76"/>
    <n v="4"/>
    <s v="home"/>
    <s v="VfB Stuttgart"/>
    <s v="1"/>
    <s v="3"/>
    <n v="0"/>
    <n v="0"/>
    <n v="0"/>
    <n v="0"/>
    <n v="0"/>
    <n v="1"/>
    <n v="0"/>
    <n v="0"/>
    <s v="FALSE"/>
    <x v="2"/>
    <x v="6"/>
    <x v="5"/>
    <n v="42"/>
    <n v="3.75"/>
    <n v="4"/>
    <n v="4"/>
    <n v="-2"/>
    <n v="0"/>
    <n v="0"/>
    <n v="0"/>
    <n v="0"/>
    <n v="0"/>
    <n v="0"/>
    <n v="0"/>
    <n v="0"/>
    <n v="2"/>
  </r>
  <r>
    <x v="2"/>
    <x v="0"/>
    <x v="0"/>
    <x v="4"/>
    <x v="0"/>
    <n v="65"/>
    <n v="4.5"/>
    <s v="home"/>
    <s v="VfB Stuttgart"/>
    <s v="1"/>
    <s v="3"/>
    <n v="0"/>
    <n v="0"/>
    <n v="0"/>
    <n v="0"/>
    <n v="0"/>
    <n v="0"/>
    <n v="0"/>
    <n v="0"/>
    <s v="FALSE"/>
    <x v="2"/>
    <x v="4"/>
    <x v="3"/>
    <n v="77"/>
    <n v="3.33"/>
    <n v="4"/>
    <n v="4"/>
    <n v="-4"/>
    <n v="0"/>
    <n v="0"/>
    <n v="0"/>
    <n v="0"/>
    <n v="0"/>
    <n v="0"/>
    <n v="0"/>
    <n v="0"/>
    <n v="0"/>
  </r>
  <r>
    <x v="2"/>
    <x v="0"/>
    <x v="0"/>
    <x v="9"/>
    <x v="0"/>
    <n v="29"/>
    <n v="2.5"/>
    <s v="home"/>
    <s v="VfB Stuttgart"/>
    <s v="1"/>
    <s v="3"/>
    <n v="1"/>
    <n v="0"/>
    <n v="0"/>
    <n v="0"/>
    <n v="0"/>
    <n v="0"/>
    <n v="0"/>
    <n v="0"/>
    <s v="FALSE"/>
    <x v="3"/>
    <x v="9"/>
    <x v="8"/>
    <n v="91"/>
    <n v="3.39"/>
    <n v="3"/>
    <n v="4"/>
    <n v="4"/>
    <n v="3"/>
    <n v="0"/>
    <n v="0"/>
    <n v="0"/>
    <n v="0"/>
    <n v="0"/>
    <n v="0"/>
    <n v="0"/>
    <n v="11"/>
  </r>
  <r>
    <x v="2"/>
    <x v="0"/>
    <x v="0"/>
    <x v="8"/>
    <x v="0"/>
    <n v="76"/>
    <n v="3"/>
    <s v="home"/>
    <s v="VfB Stuttgart"/>
    <s v="1"/>
    <s v="3"/>
    <n v="0"/>
    <n v="0"/>
    <n v="1"/>
    <n v="0"/>
    <n v="0"/>
    <n v="0"/>
    <n v="0"/>
    <n v="0"/>
    <s v="FALSE"/>
    <x v="2"/>
    <x v="8"/>
    <x v="7"/>
    <n v="64"/>
    <n v="3.28"/>
    <n v="4"/>
    <n v="4"/>
    <n v="2"/>
    <n v="0"/>
    <n v="0"/>
    <n v="2"/>
    <n v="0"/>
    <n v="0"/>
    <n v="0"/>
    <n v="0"/>
    <n v="0"/>
    <n v="8"/>
  </r>
  <r>
    <x v="2"/>
    <x v="0"/>
    <x v="0"/>
    <x v="10"/>
    <x v="0"/>
    <n v="90"/>
    <n v="3"/>
    <s v="home"/>
    <s v="VfB Stuttgart"/>
    <s v="1"/>
    <s v="3"/>
    <n v="0"/>
    <n v="0"/>
    <n v="0"/>
    <n v="0"/>
    <n v="0"/>
    <n v="0"/>
    <n v="0"/>
    <n v="0"/>
    <s v="FALSE"/>
    <x v="3"/>
    <x v="10"/>
    <x v="9"/>
    <n v="132"/>
    <n v="3.07"/>
    <n v="3"/>
    <n v="4"/>
    <n v="2"/>
    <n v="0"/>
    <n v="0"/>
    <n v="0"/>
    <n v="0"/>
    <n v="0"/>
    <n v="0"/>
    <n v="0"/>
    <n v="0"/>
    <n v="6"/>
  </r>
  <r>
    <x v="2"/>
    <x v="0"/>
    <x v="1"/>
    <x v="14"/>
    <x v="45"/>
    <n v="90"/>
    <n v="5"/>
    <s v="home"/>
    <s v="VfB Stuttgart"/>
    <s v="1"/>
    <s v="3"/>
    <n v="0"/>
    <n v="0"/>
    <n v="0"/>
    <n v="0"/>
    <n v="0"/>
    <n v="0"/>
    <n v="0"/>
    <n v="0"/>
    <s v="FALSE"/>
    <x v="2"/>
    <x v="14"/>
    <x v="12"/>
    <n v="8"/>
    <n v="4.38"/>
    <n v="4"/>
    <n v="2"/>
    <n v="-6"/>
    <n v="0"/>
    <n v="0"/>
    <n v="0"/>
    <n v="0"/>
    <n v="0"/>
    <n v="0"/>
    <n v="0"/>
    <n v="0"/>
    <n v="-4"/>
  </r>
  <r>
    <x v="2"/>
    <x v="0"/>
    <x v="1"/>
    <x v="5"/>
    <x v="4"/>
    <n v="90"/>
    <n v="4"/>
    <s v="home"/>
    <s v="VfB Stuttgart"/>
    <s v="1"/>
    <s v="3"/>
    <n v="0"/>
    <n v="0"/>
    <n v="0"/>
    <n v="0"/>
    <n v="0"/>
    <n v="0"/>
    <n v="0"/>
    <n v="0"/>
    <s v="FALSE"/>
    <x v="2"/>
    <x v="5"/>
    <x v="4"/>
    <n v="66"/>
    <n v="3.21"/>
    <n v="4"/>
    <n v="2"/>
    <n v="-2"/>
    <n v="0"/>
    <n v="0"/>
    <n v="0"/>
    <n v="0"/>
    <n v="0"/>
    <n v="0"/>
    <n v="0"/>
    <n v="0"/>
    <n v="0"/>
  </r>
  <r>
    <x v="2"/>
    <x v="0"/>
    <x v="1"/>
    <x v="18"/>
    <x v="4"/>
    <n v="90"/>
    <n v="4"/>
    <s v="home"/>
    <s v="VfB Stuttgart"/>
    <s v="1"/>
    <s v="3"/>
    <n v="0"/>
    <n v="0"/>
    <n v="0"/>
    <n v="0"/>
    <n v="0"/>
    <n v="0"/>
    <n v="0"/>
    <n v="0"/>
    <s v="FALSE"/>
    <x v="2"/>
    <x v="18"/>
    <x v="7"/>
    <n v="42"/>
    <n v="3.82"/>
    <n v="4"/>
    <n v="2"/>
    <n v="-2"/>
    <n v="0"/>
    <n v="0"/>
    <n v="0"/>
    <n v="0"/>
    <n v="0"/>
    <n v="0"/>
    <n v="0"/>
    <n v="0"/>
    <n v="0"/>
  </r>
  <r>
    <x v="2"/>
    <x v="0"/>
    <x v="1"/>
    <x v="11"/>
    <x v="24"/>
    <n v="90"/>
    <e v="#N/A"/>
    <s v="home"/>
    <s v="VfB Stuttgart"/>
    <s v="1"/>
    <s v="3"/>
    <n v="0"/>
    <n v="0"/>
    <n v="0"/>
    <n v="0"/>
    <n v="0"/>
    <n v="0"/>
    <n v="0"/>
    <n v="0"/>
    <s v="FALSE"/>
    <x v="3"/>
    <x v="11"/>
    <x v="10"/>
    <n v="29"/>
    <n v="3.5"/>
    <n v="3"/>
    <n v="2"/>
    <e v="#N/A"/>
    <n v="0"/>
    <n v="0"/>
    <n v="0"/>
    <n v="0"/>
    <n v="0"/>
    <n v="0"/>
    <n v="0"/>
    <n v="0"/>
    <n v="2"/>
  </r>
  <r>
    <x v="2"/>
    <x v="0"/>
    <x v="1"/>
    <x v="19"/>
    <x v="24"/>
    <n v="90"/>
    <e v="#N/A"/>
    <s v="home"/>
    <s v="VfB Stuttgart"/>
    <s v="1"/>
    <s v="3"/>
    <n v="0"/>
    <n v="0"/>
    <n v="0"/>
    <n v="0"/>
    <n v="0"/>
    <n v="0"/>
    <n v="0"/>
    <n v="0"/>
    <s v="FALSE"/>
    <x v="2"/>
    <x v="19"/>
    <x v="5"/>
    <n v="12"/>
    <n v="0"/>
    <n v="4"/>
    <n v="2"/>
    <e v="#N/A"/>
    <n v="0"/>
    <n v="0"/>
    <n v="0"/>
    <n v="0"/>
    <n v="0"/>
    <n v="0"/>
    <n v="0"/>
    <n v="0"/>
    <n v="2"/>
  </r>
  <r>
    <x v="2"/>
    <x v="0"/>
    <x v="2"/>
    <x v="16"/>
    <x v="3"/>
    <e v="#N/A"/>
    <e v="#N/A"/>
    <s v="home"/>
    <s v="VfB Stuttgart"/>
    <s v="1"/>
    <s v="3"/>
    <n v="0"/>
    <n v="0"/>
    <n v="0"/>
    <n v="0"/>
    <n v="0"/>
    <n v="0"/>
    <n v="0"/>
    <n v="0"/>
    <s v="FALSE"/>
    <x v="0"/>
    <x v="16"/>
    <x v="12"/>
    <n v="87"/>
    <n v="2.88"/>
    <n v="6"/>
    <n v="0"/>
    <e v="#N/A"/>
    <n v="0"/>
    <n v="0"/>
    <n v="0"/>
    <n v="0"/>
    <n v="0"/>
    <n v="0"/>
    <n v="0"/>
    <n v="0"/>
    <n v="0"/>
  </r>
  <r>
    <x v="2"/>
    <x v="0"/>
    <x v="2"/>
    <x v="13"/>
    <x v="3"/>
    <e v="#N/A"/>
    <e v="#N/A"/>
    <s v="home"/>
    <s v="VfB Stuttgart"/>
    <s v="1"/>
    <s v="3"/>
    <n v="0"/>
    <n v="0"/>
    <n v="0"/>
    <n v="0"/>
    <n v="0"/>
    <n v="0"/>
    <n v="0"/>
    <n v="0"/>
    <s v="FALSE"/>
    <x v="1"/>
    <x v="13"/>
    <x v="11"/>
    <n v="14"/>
    <n v="0"/>
    <n v="5"/>
    <n v="0"/>
    <e v="#N/A"/>
    <n v="0"/>
    <n v="0"/>
    <n v="0"/>
    <n v="0"/>
    <n v="0"/>
    <n v="0"/>
    <n v="0"/>
    <n v="0"/>
    <n v="0"/>
  </r>
  <r>
    <x v="2"/>
    <x v="0"/>
    <x v="2"/>
    <x v="17"/>
    <x v="3"/>
    <e v="#N/A"/>
    <e v="#N/A"/>
    <s v="home"/>
    <s v="VfB Stuttgart"/>
    <s v="1"/>
    <s v="3"/>
    <n v="0"/>
    <n v="0"/>
    <n v="0"/>
    <n v="0"/>
    <n v="0"/>
    <n v="0"/>
    <n v="0"/>
    <n v="0"/>
    <s v="FALSE"/>
    <x v="1"/>
    <x v="17"/>
    <x v="10"/>
    <n v="42"/>
    <n v="3.29"/>
    <n v="5"/>
    <n v="0"/>
    <e v="#N/A"/>
    <n v="0"/>
    <n v="0"/>
    <n v="0"/>
    <n v="0"/>
    <n v="0"/>
    <n v="0"/>
    <n v="0"/>
    <n v="0"/>
    <n v="0"/>
  </r>
  <r>
    <x v="2"/>
    <x v="0"/>
    <x v="2"/>
    <x v="15"/>
    <x v="3"/>
    <e v="#N/A"/>
    <e v="#N/A"/>
    <s v="home"/>
    <s v="VfB Stuttgart"/>
    <s v="1"/>
    <s v="3"/>
    <n v="0"/>
    <n v="0"/>
    <n v="0"/>
    <n v="0"/>
    <n v="0"/>
    <n v="0"/>
    <n v="0"/>
    <n v="0"/>
    <s v="FALSE"/>
    <x v="1"/>
    <x v="15"/>
    <x v="13"/>
    <n v="16"/>
    <n v="3.88"/>
    <n v="5"/>
    <n v="0"/>
    <e v="#N/A"/>
    <n v="0"/>
    <n v="0"/>
    <n v="0"/>
    <n v="0"/>
    <n v="0"/>
    <n v="0"/>
    <n v="0"/>
    <n v="0"/>
    <n v="0"/>
  </r>
  <r>
    <x v="2"/>
    <x v="7"/>
    <x v="0"/>
    <x v="140"/>
    <x v="0"/>
    <n v="90"/>
    <n v="3"/>
    <s v="away"/>
    <s v="Bor. Mönchengladbach"/>
    <s v="3"/>
    <s v="1"/>
    <n v="0"/>
    <n v="0"/>
    <n v="0"/>
    <n v="0"/>
    <n v="0"/>
    <n v="0"/>
    <n v="0"/>
    <n v="0"/>
    <s v="FALSE"/>
    <x v="0"/>
    <x v="138"/>
    <x v="25"/>
    <n v="95"/>
    <n v="3.07"/>
    <n v="6"/>
    <n v="4"/>
    <n v="2"/>
    <n v="0"/>
    <n v="0"/>
    <n v="0"/>
    <n v="0"/>
    <n v="0"/>
    <n v="0"/>
    <n v="0"/>
    <n v="0"/>
    <n v="6"/>
  </r>
  <r>
    <x v="2"/>
    <x v="7"/>
    <x v="0"/>
    <x v="364"/>
    <x v="0"/>
    <n v="63"/>
    <n v="3"/>
    <s v="away"/>
    <s v="Bor. Mönchengladbach"/>
    <s v="3"/>
    <s v="1"/>
    <n v="0"/>
    <n v="0"/>
    <n v="0"/>
    <n v="0"/>
    <n v="0"/>
    <n v="1"/>
    <n v="0"/>
    <n v="0"/>
    <s v="FALSE"/>
    <x v="1"/>
    <x v="354"/>
    <x v="5"/>
    <n v="39"/>
    <n v="3.86"/>
    <n v="5"/>
    <n v="4"/>
    <n v="2"/>
    <n v="0"/>
    <n v="0"/>
    <n v="0"/>
    <n v="0"/>
    <n v="0"/>
    <n v="0"/>
    <n v="0"/>
    <n v="0"/>
    <n v="6"/>
  </r>
  <r>
    <x v="2"/>
    <x v="7"/>
    <x v="0"/>
    <x v="152"/>
    <x v="0"/>
    <n v="90"/>
    <n v="3.5"/>
    <s v="away"/>
    <s v="Bor. Mönchengladbach"/>
    <s v="3"/>
    <s v="1"/>
    <n v="0"/>
    <n v="0"/>
    <n v="0"/>
    <n v="0"/>
    <n v="0"/>
    <n v="0"/>
    <n v="0"/>
    <n v="0"/>
    <s v="FALSE"/>
    <x v="1"/>
    <x v="150"/>
    <x v="28"/>
    <n v="14"/>
    <n v="4.17"/>
    <n v="5"/>
    <n v="4"/>
    <n v="0"/>
    <n v="0"/>
    <n v="0"/>
    <n v="0"/>
    <n v="0"/>
    <n v="0"/>
    <n v="0"/>
    <n v="0"/>
    <n v="0"/>
    <n v="4"/>
  </r>
  <r>
    <x v="2"/>
    <x v="7"/>
    <x v="0"/>
    <x v="143"/>
    <x v="0"/>
    <n v="90"/>
    <n v="2"/>
    <s v="away"/>
    <s v="Bor. Mönchengladbach"/>
    <s v="3"/>
    <s v="1"/>
    <n v="0"/>
    <n v="0"/>
    <n v="0"/>
    <n v="0"/>
    <n v="0"/>
    <n v="0"/>
    <n v="0"/>
    <n v="0"/>
    <s v="FALSE"/>
    <x v="1"/>
    <x v="141"/>
    <x v="20"/>
    <n v="61"/>
    <n v="3.35"/>
    <n v="5"/>
    <n v="4"/>
    <n v="6"/>
    <n v="0"/>
    <n v="0"/>
    <n v="0"/>
    <n v="0"/>
    <n v="0"/>
    <n v="0"/>
    <n v="0"/>
    <n v="0"/>
    <n v="10"/>
  </r>
  <r>
    <x v="2"/>
    <x v="7"/>
    <x v="0"/>
    <x v="151"/>
    <x v="0"/>
    <n v="90"/>
    <n v="3.5"/>
    <s v="away"/>
    <s v="Bor. Mönchengladbach"/>
    <s v="3"/>
    <s v="1"/>
    <n v="0"/>
    <n v="0"/>
    <n v="0"/>
    <n v="0"/>
    <n v="0"/>
    <n v="0"/>
    <n v="0"/>
    <n v="0"/>
    <s v="FALSE"/>
    <x v="1"/>
    <x v="149"/>
    <x v="7"/>
    <n v="69"/>
    <n v="3.5"/>
    <n v="5"/>
    <n v="4"/>
    <n v="0"/>
    <n v="0"/>
    <n v="0"/>
    <n v="0"/>
    <n v="0"/>
    <n v="0"/>
    <n v="0"/>
    <n v="0"/>
    <n v="0"/>
    <n v="4"/>
  </r>
  <r>
    <x v="2"/>
    <x v="7"/>
    <x v="0"/>
    <x v="147"/>
    <x v="0"/>
    <n v="90"/>
    <n v="3"/>
    <s v="away"/>
    <s v="Bor. Mönchengladbach"/>
    <s v="3"/>
    <s v="1"/>
    <n v="0"/>
    <n v="0"/>
    <n v="0"/>
    <n v="0"/>
    <n v="0"/>
    <n v="0"/>
    <n v="0"/>
    <n v="0"/>
    <s v="FALSE"/>
    <x v="2"/>
    <x v="145"/>
    <x v="4"/>
    <n v="59"/>
    <n v="3.5"/>
    <n v="4"/>
    <n v="4"/>
    <n v="2"/>
    <n v="0"/>
    <n v="0"/>
    <n v="0"/>
    <n v="0"/>
    <n v="0"/>
    <n v="0"/>
    <n v="0"/>
    <n v="0"/>
    <n v="6"/>
  </r>
  <r>
    <x v="2"/>
    <x v="7"/>
    <x v="0"/>
    <x v="142"/>
    <x v="0"/>
    <n v="90"/>
    <n v="3.5"/>
    <s v="away"/>
    <s v="Bor. Mönchengladbach"/>
    <s v="3"/>
    <s v="1"/>
    <n v="0"/>
    <n v="0"/>
    <n v="0"/>
    <n v="0"/>
    <n v="0"/>
    <n v="0"/>
    <n v="0"/>
    <n v="0"/>
    <s v="FALSE"/>
    <x v="2"/>
    <x v="140"/>
    <x v="21"/>
    <n v="78"/>
    <n v="3.23"/>
    <n v="4"/>
    <n v="4"/>
    <n v="0"/>
    <n v="0"/>
    <n v="0"/>
    <n v="0"/>
    <n v="0"/>
    <n v="0"/>
    <n v="0"/>
    <n v="0"/>
    <n v="0"/>
    <n v="4"/>
  </r>
  <r>
    <x v="2"/>
    <x v="7"/>
    <x v="0"/>
    <x v="154"/>
    <x v="0"/>
    <n v="74"/>
    <n v="2.5"/>
    <s v="away"/>
    <s v="Bor. Mönchengladbach"/>
    <s v="3"/>
    <s v="1"/>
    <n v="0"/>
    <n v="0"/>
    <n v="2"/>
    <n v="0"/>
    <n v="0"/>
    <n v="0"/>
    <n v="0"/>
    <n v="0"/>
    <s v="FALSE"/>
    <x v="2"/>
    <x v="152"/>
    <x v="5"/>
    <n v="36"/>
    <n v="3.95"/>
    <n v="4"/>
    <n v="4"/>
    <n v="4"/>
    <n v="0"/>
    <n v="0"/>
    <n v="4"/>
    <n v="0"/>
    <n v="0"/>
    <n v="0"/>
    <n v="0"/>
    <n v="0"/>
    <n v="12"/>
  </r>
  <r>
    <x v="2"/>
    <x v="7"/>
    <x v="0"/>
    <x v="144"/>
    <x v="0"/>
    <n v="82"/>
    <n v="2.5"/>
    <s v="away"/>
    <s v="Bor. Mönchengladbach"/>
    <s v="3"/>
    <s v="1"/>
    <n v="0"/>
    <n v="0"/>
    <n v="1"/>
    <n v="0"/>
    <n v="0"/>
    <n v="0"/>
    <n v="0"/>
    <n v="0"/>
    <s v="FALSE"/>
    <x v="3"/>
    <x v="142"/>
    <x v="0"/>
    <n v="51"/>
    <n v="3.25"/>
    <n v="3"/>
    <n v="4"/>
    <n v="4"/>
    <n v="0"/>
    <n v="0"/>
    <n v="2"/>
    <n v="0"/>
    <n v="0"/>
    <n v="0"/>
    <n v="0"/>
    <n v="0"/>
    <n v="10"/>
  </r>
  <r>
    <x v="2"/>
    <x v="7"/>
    <x v="0"/>
    <x v="148"/>
    <x v="0"/>
    <n v="63"/>
    <n v="2.5"/>
    <s v="away"/>
    <s v="Bor. Mönchengladbach"/>
    <s v="3"/>
    <s v="1"/>
    <n v="1"/>
    <n v="0"/>
    <n v="0"/>
    <n v="0"/>
    <n v="0"/>
    <n v="0"/>
    <n v="0"/>
    <n v="0"/>
    <s v="FALSE"/>
    <x v="3"/>
    <x v="146"/>
    <x v="15"/>
    <n v="53"/>
    <n v="3.39"/>
    <n v="3"/>
    <n v="4"/>
    <n v="4"/>
    <n v="3"/>
    <n v="0"/>
    <n v="0"/>
    <n v="0"/>
    <n v="0"/>
    <n v="0"/>
    <n v="0"/>
    <n v="0"/>
    <n v="11"/>
  </r>
  <r>
    <x v="2"/>
    <x v="7"/>
    <x v="0"/>
    <x v="150"/>
    <x v="0"/>
    <n v="75"/>
    <n v="2"/>
    <s v="away"/>
    <s v="Bor. Mönchengladbach"/>
    <s v="3"/>
    <s v="1"/>
    <n v="2"/>
    <n v="0"/>
    <n v="0"/>
    <n v="0"/>
    <n v="0"/>
    <n v="0"/>
    <n v="0"/>
    <n v="0"/>
    <s v="TRUE"/>
    <x v="3"/>
    <x v="148"/>
    <x v="31"/>
    <n v="73"/>
    <n v="3.65"/>
    <n v="3"/>
    <n v="4"/>
    <n v="6"/>
    <n v="6"/>
    <n v="0"/>
    <n v="0"/>
    <n v="0"/>
    <n v="0"/>
    <n v="0"/>
    <n v="3"/>
    <n v="0"/>
    <n v="19"/>
  </r>
  <r>
    <x v="2"/>
    <x v="7"/>
    <x v="1"/>
    <x v="405"/>
    <x v="9"/>
    <n v="90"/>
    <n v="3"/>
    <s v="away"/>
    <s v="Bor. Mönchengladbach"/>
    <s v="3"/>
    <s v="1"/>
    <n v="0"/>
    <n v="0"/>
    <n v="0"/>
    <n v="0"/>
    <n v="0"/>
    <n v="0"/>
    <n v="0"/>
    <n v="0"/>
    <s v="FALSE"/>
    <x v="1"/>
    <x v="395"/>
    <x v="5"/>
    <n v="36"/>
    <n v="3.73"/>
    <n v="5"/>
    <n v="2"/>
    <n v="2"/>
    <n v="0"/>
    <n v="0"/>
    <n v="0"/>
    <n v="0"/>
    <n v="0"/>
    <n v="0"/>
    <n v="0"/>
    <n v="0"/>
    <n v="4"/>
  </r>
  <r>
    <x v="2"/>
    <x v="7"/>
    <x v="1"/>
    <x v="146"/>
    <x v="9"/>
    <n v="90"/>
    <n v="3"/>
    <s v="away"/>
    <s v="Bor. Mönchengladbach"/>
    <s v="3"/>
    <s v="1"/>
    <n v="0"/>
    <n v="0"/>
    <n v="0"/>
    <n v="0"/>
    <n v="0"/>
    <n v="0"/>
    <n v="0"/>
    <n v="0"/>
    <s v="FALSE"/>
    <x v="2"/>
    <x v="144"/>
    <x v="7"/>
    <n v="101"/>
    <n v="3.04"/>
    <n v="4"/>
    <n v="2"/>
    <n v="2"/>
    <n v="0"/>
    <n v="0"/>
    <n v="0"/>
    <n v="0"/>
    <n v="0"/>
    <n v="0"/>
    <n v="0"/>
    <n v="0"/>
    <n v="4"/>
  </r>
  <r>
    <x v="2"/>
    <x v="7"/>
    <x v="1"/>
    <x v="149"/>
    <x v="34"/>
    <n v="90"/>
    <e v="#N/A"/>
    <s v="away"/>
    <s v="Bor. Mönchengladbach"/>
    <s v="3"/>
    <s v="1"/>
    <n v="0"/>
    <n v="0"/>
    <n v="0"/>
    <n v="0"/>
    <n v="0"/>
    <n v="0"/>
    <n v="0"/>
    <n v="0"/>
    <s v="FALSE"/>
    <x v="2"/>
    <x v="147"/>
    <x v="24"/>
    <n v="59"/>
    <n v="3.41"/>
    <n v="4"/>
    <n v="2"/>
    <e v="#N/A"/>
    <n v="0"/>
    <n v="0"/>
    <n v="0"/>
    <n v="0"/>
    <n v="0"/>
    <n v="0"/>
    <n v="0"/>
    <n v="0"/>
    <n v="2"/>
  </r>
  <r>
    <x v="2"/>
    <x v="7"/>
    <x v="1"/>
    <x v="365"/>
    <x v="7"/>
    <n v="90"/>
    <e v="#N/A"/>
    <s v="away"/>
    <s v="Bor. Mönchengladbach"/>
    <s v="3"/>
    <s v="1"/>
    <n v="0"/>
    <n v="0"/>
    <n v="0"/>
    <n v="0"/>
    <n v="0"/>
    <n v="0"/>
    <n v="0"/>
    <n v="0"/>
    <s v="FALSE"/>
    <x v="3"/>
    <x v="355"/>
    <x v="8"/>
    <n v="29"/>
    <n v="3.88"/>
    <n v="3"/>
    <n v="2"/>
    <e v="#N/A"/>
    <n v="0"/>
    <n v="0"/>
    <n v="0"/>
    <n v="0"/>
    <n v="0"/>
    <n v="0"/>
    <n v="0"/>
    <n v="0"/>
    <n v="2"/>
  </r>
  <r>
    <x v="2"/>
    <x v="7"/>
    <x v="1"/>
    <x v="406"/>
    <x v="5"/>
    <n v="90"/>
    <e v="#N/A"/>
    <s v="away"/>
    <s v="Bor. Mönchengladbach"/>
    <s v="3"/>
    <s v="1"/>
    <n v="0"/>
    <n v="0"/>
    <n v="0"/>
    <n v="0"/>
    <n v="0"/>
    <n v="1"/>
    <n v="0"/>
    <n v="0"/>
    <s v="FALSE"/>
    <x v="1"/>
    <x v="396"/>
    <x v="2"/>
    <n v="4"/>
    <n v="0"/>
    <n v="5"/>
    <n v="2"/>
    <e v="#N/A"/>
    <n v="0"/>
    <n v="0"/>
    <n v="0"/>
    <n v="0"/>
    <n v="0"/>
    <n v="0"/>
    <n v="0"/>
    <n v="0"/>
    <n v="2"/>
  </r>
  <r>
    <x v="2"/>
    <x v="7"/>
    <x v="2"/>
    <x v="156"/>
    <x v="3"/>
    <e v="#N/A"/>
    <e v="#N/A"/>
    <s v="away"/>
    <s v="Bor. Mönchengladbach"/>
    <s v="3"/>
    <s v="1"/>
    <n v="0"/>
    <n v="0"/>
    <n v="0"/>
    <n v="0"/>
    <n v="0"/>
    <n v="0"/>
    <n v="0"/>
    <n v="0"/>
    <s v="FALSE"/>
    <x v="0"/>
    <x v="154"/>
    <x v="26"/>
    <n v="0"/>
    <n v="0"/>
    <n v="6"/>
    <n v="0"/>
    <e v="#N/A"/>
    <n v="0"/>
    <n v="0"/>
    <n v="0"/>
    <n v="0"/>
    <n v="0"/>
    <n v="0"/>
    <n v="0"/>
    <n v="0"/>
    <n v="0"/>
  </r>
  <r>
    <x v="2"/>
    <x v="7"/>
    <x v="2"/>
    <x v="157"/>
    <x v="3"/>
    <e v="#N/A"/>
    <e v="#N/A"/>
    <s v="away"/>
    <s v="Bor. Mönchengladbach"/>
    <s v="3"/>
    <s v="1"/>
    <n v="0"/>
    <n v="0"/>
    <n v="0"/>
    <n v="0"/>
    <n v="0"/>
    <n v="0"/>
    <n v="0"/>
    <n v="0"/>
    <s v="FALSE"/>
    <x v="1"/>
    <x v="155"/>
    <x v="2"/>
    <n v="14"/>
    <n v="4.25"/>
    <n v="5"/>
    <n v="0"/>
    <e v="#N/A"/>
    <n v="0"/>
    <n v="0"/>
    <n v="0"/>
    <n v="0"/>
    <n v="0"/>
    <n v="0"/>
    <n v="0"/>
    <n v="0"/>
    <n v="0"/>
  </r>
  <r>
    <x v="2"/>
    <x v="7"/>
    <x v="2"/>
    <x v="141"/>
    <x v="3"/>
    <e v="#N/A"/>
    <e v="#N/A"/>
    <s v="away"/>
    <s v="Bor. Mönchengladbach"/>
    <s v="3"/>
    <s v="1"/>
    <n v="0"/>
    <n v="0"/>
    <n v="0"/>
    <n v="0"/>
    <n v="0"/>
    <n v="0"/>
    <n v="0"/>
    <n v="0"/>
    <s v="FALSE"/>
    <x v="1"/>
    <x v="139"/>
    <x v="6"/>
    <n v="4"/>
    <n v="4.5"/>
    <n v="5"/>
    <n v="0"/>
    <e v="#N/A"/>
    <n v="0"/>
    <n v="0"/>
    <n v="0"/>
    <n v="0"/>
    <n v="0"/>
    <n v="0"/>
    <n v="0"/>
    <n v="0"/>
    <n v="0"/>
  </r>
  <r>
    <x v="2"/>
    <x v="7"/>
    <x v="2"/>
    <x v="155"/>
    <x v="3"/>
    <e v="#N/A"/>
    <e v="#N/A"/>
    <s v="away"/>
    <s v="Bor. Mönchengladbach"/>
    <s v="3"/>
    <s v="1"/>
    <n v="0"/>
    <n v="0"/>
    <n v="0"/>
    <n v="0"/>
    <n v="0"/>
    <n v="0"/>
    <n v="0"/>
    <n v="0"/>
    <s v="FALSE"/>
    <x v="3"/>
    <x v="153"/>
    <x v="12"/>
    <n v="60"/>
    <n v="2.63"/>
    <n v="3"/>
    <n v="0"/>
    <e v="#N/A"/>
    <n v="0"/>
    <n v="0"/>
    <n v="0"/>
    <n v="0"/>
    <n v="0"/>
    <n v="0"/>
    <n v="0"/>
    <n v="0"/>
    <n v="0"/>
  </r>
  <r>
    <x v="2"/>
    <x v="5"/>
    <x v="0"/>
    <x v="100"/>
    <x v="0"/>
    <n v="90"/>
    <n v="2.5"/>
    <s v="home"/>
    <s v="Bayern München"/>
    <s v="1"/>
    <s v="6"/>
    <n v="0"/>
    <n v="0"/>
    <n v="0"/>
    <n v="0"/>
    <n v="0"/>
    <n v="0"/>
    <n v="0"/>
    <n v="0"/>
    <s v="FALSE"/>
    <x v="0"/>
    <x v="99"/>
    <x v="29"/>
    <n v="62"/>
    <n v="3.5"/>
    <n v="6"/>
    <n v="4"/>
    <n v="4"/>
    <n v="0"/>
    <n v="0"/>
    <n v="0"/>
    <n v="0"/>
    <n v="0"/>
    <n v="0"/>
    <n v="0"/>
    <n v="0"/>
    <n v="8"/>
  </r>
  <r>
    <x v="2"/>
    <x v="5"/>
    <x v="0"/>
    <x v="104"/>
    <x v="0"/>
    <n v="90"/>
    <n v="5"/>
    <s v="home"/>
    <s v="Bayern München"/>
    <s v="1"/>
    <s v="6"/>
    <n v="0"/>
    <n v="0"/>
    <n v="0"/>
    <n v="0"/>
    <n v="0"/>
    <n v="0"/>
    <n v="0"/>
    <n v="0"/>
    <s v="FALSE"/>
    <x v="1"/>
    <x v="103"/>
    <x v="12"/>
    <n v="18"/>
    <n v="4.13"/>
    <n v="5"/>
    <n v="4"/>
    <n v="-6"/>
    <n v="0"/>
    <n v="0"/>
    <n v="0"/>
    <n v="0"/>
    <n v="0"/>
    <n v="0"/>
    <n v="0"/>
    <n v="0"/>
    <n v="-2"/>
  </r>
  <r>
    <x v="2"/>
    <x v="5"/>
    <x v="0"/>
    <x v="377"/>
    <x v="0"/>
    <n v="90"/>
    <n v="6"/>
    <s v="home"/>
    <s v="Bayern München"/>
    <s v="1"/>
    <s v="6"/>
    <n v="0"/>
    <n v="0"/>
    <n v="0"/>
    <n v="0"/>
    <n v="0"/>
    <n v="0"/>
    <n v="0"/>
    <n v="0"/>
    <s v="FALSE"/>
    <x v="1"/>
    <x v="367"/>
    <x v="13"/>
    <n v="-4"/>
    <n v="4.88"/>
    <n v="5"/>
    <n v="4"/>
    <n v="-10"/>
    <n v="0"/>
    <n v="0"/>
    <n v="0"/>
    <n v="0"/>
    <n v="0"/>
    <n v="0"/>
    <n v="0"/>
    <n v="0"/>
    <n v="-6"/>
  </r>
  <r>
    <x v="2"/>
    <x v="5"/>
    <x v="0"/>
    <x v="102"/>
    <x v="0"/>
    <n v="46"/>
    <n v="6"/>
    <s v="home"/>
    <s v="Bayern München"/>
    <s v="1"/>
    <s v="6"/>
    <n v="0"/>
    <n v="0"/>
    <n v="0"/>
    <n v="0"/>
    <n v="0"/>
    <n v="0"/>
    <n v="0"/>
    <n v="0"/>
    <s v="FALSE"/>
    <x v="1"/>
    <x v="101"/>
    <x v="6"/>
    <n v="22"/>
    <n v="4.1500000000000004"/>
    <n v="5"/>
    <n v="4"/>
    <n v="-10"/>
    <n v="0"/>
    <n v="0"/>
    <n v="0"/>
    <n v="0"/>
    <n v="0"/>
    <n v="0"/>
    <n v="0"/>
    <n v="0"/>
    <n v="-6"/>
  </r>
  <r>
    <x v="2"/>
    <x v="5"/>
    <x v="0"/>
    <x v="407"/>
    <x v="0"/>
    <n v="46"/>
    <n v="6"/>
    <s v="home"/>
    <s v="Bayern München"/>
    <s v="1"/>
    <s v="6"/>
    <n v="0"/>
    <n v="0"/>
    <n v="0"/>
    <n v="0"/>
    <n v="0"/>
    <n v="0"/>
    <n v="0"/>
    <n v="0"/>
    <s v="FALSE"/>
    <x v="1"/>
    <x v="397"/>
    <x v="27"/>
    <n v="0"/>
    <n v="6"/>
    <n v="5"/>
    <n v="4"/>
    <n v="-10"/>
    <n v="0"/>
    <n v="0"/>
    <n v="0"/>
    <n v="0"/>
    <n v="0"/>
    <n v="0"/>
    <n v="0"/>
    <n v="0"/>
    <n v="-6"/>
  </r>
  <r>
    <x v="2"/>
    <x v="5"/>
    <x v="0"/>
    <x v="114"/>
    <x v="0"/>
    <n v="90"/>
    <n v="5.5"/>
    <s v="home"/>
    <s v="Bayern München"/>
    <s v="1"/>
    <s v="6"/>
    <n v="0"/>
    <n v="0"/>
    <n v="0"/>
    <n v="0"/>
    <n v="1"/>
    <n v="0"/>
    <n v="0"/>
    <n v="0"/>
    <s v="FALSE"/>
    <x v="2"/>
    <x v="113"/>
    <x v="13"/>
    <n v="32"/>
    <n v="3.91"/>
    <n v="4"/>
    <n v="4"/>
    <n v="-8"/>
    <n v="0"/>
    <n v="0"/>
    <n v="0"/>
    <n v="0"/>
    <n v="0"/>
    <n v="0"/>
    <n v="0"/>
    <n v="0"/>
    <n v="-4"/>
  </r>
  <r>
    <x v="2"/>
    <x v="5"/>
    <x v="0"/>
    <x v="105"/>
    <x v="0"/>
    <n v="90"/>
    <n v="5"/>
    <s v="home"/>
    <s v="Bayern München"/>
    <s v="1"/>
    <s v="6"/>
    <n v="0"/>
    <n v="0"/>
    <n v="0"/>
    <n v="0"/>
    <n v="0"/>
    <n v="0"/>
    <n v="0"/>
    <n v="0"/>
    <s v="FALSE"/>
    <x v="2"/>
    <x v="104"/>
    <x v="1"/>
    <n v="30"/>
    <n v="4"/>
    <n v="4"/>
    <n v="4"/>
    <n v="-6"/>
    <n v="0"/>
    <n v="0"/>
    <n v="0"/>
    <n v="0"/>
    <n v="0"/>
    <n v="0"/>
    <n v="0"/>
    <n v="0"/>
    <n v="-2"/>
  </r>
  <r>
    <x v="2"/>
    <x v="5"/>
    <x v="0"/>
    <x v="106"/>
    <x v="0"/>
    <n v="76"/>
    <n v="5.5"/>
    <s v="home"/>
    <s v="Bayern München"/>
    <s v="1"/>
    <s v="6"/>
    <n v="0"/>
    <n v="0"/>
    <n v="0"/>
    <n v="0"/>
    <n v="0"/>
    <n v="0"/>
    <n v="0"/>
    <n v="0"/>
    <s v="FALSE"/>
    <x v="2"/>
    <x v="105"/>
    <x v="12"/>
    <n v="14"/>
    <n v="4.3"/>
    <n v="4"/>
    <n v="4"/>
    <n v="-8"/>
    <n v="0"/>
    <n v="0"/>
    <n v="0"/>
    <n v="0"/>
    <n v="0"/>
    <n v="0"/>
    <n v="0"/>
    <n v="0"/>
    <n v="-4"/>
  </r>
  <r>
    <x v="2"/>
    <x v="5"/>
    <x v="0"/>
    <x v="111"/>
    <x v="0"/>
    <n v="76"/>
    <n v="5"/>
    <s v="home"/>
    <s v="Bayern München"/>
    <s v="1"/>
    <s v="6"/>
    <n v="0"/>
    <n v="0"/>
    <n v="0"/>
    <n v="0"/>
    <n v="0"/>
    <n v="0"/>
    <n v="0"/>
    <n v="0"/>
    <s v="FALSE"/>
    <x v="2"/>
    <x v="110"/>
    <x v="10"/>
    <n v="42"/>
    <n v="3.73"/>
    <n v="4"/>
    <n v="4"/>
    <n v="-6"/>
    <n v="0"/>
    <n v="0"/>
    <n v="0"/>
    <n v="0"/>
    <n v="0"/>
    <n v="0"/>
    <n v="0"/>
    <n v="0"/>
    <n v="-2"/>
  </r>
  <r>
    <x v="2"/>
    <x v="5"/>
    <x v="0"/>
    <x v="108"/>
    <x v="0"/>
    <n v="64"/>
    <n v="5"/>
    <s v="home"/>
    <s v="Bayern München"/>
    <s v="1"/>
    <s v="6"/>
    <n v="0"/>
    <n v="0"/>
    <n v="0"/>
    <n v="0"/>
    <n v="0"/>
    <n v="0"/>
    <n v="0"/>
    <n v="0"/>
    <s v="FALSE"/>
    <x v="3"/>
    <x v="107"/>
    <x v="13"/>
    <n v="59"/>
    <n v="3.73"/>
    <n v="3"/>
    <n v="4"/>
    <n v="-6"/>
    <n v="0"/>
    <n v="0"/>
    <n v="0"/>
    <n v="0"/>
    <n v="0"/>
    <n v="0"/>
    <n v="0"/>
    <n v="0"/>
    <n v="-2"/>
  </r>
  <r>
    <x v="2"/>
    <x v="5"/>
    <x v="0"/>
    <x v="110"/>
    <x v="0"/>
    <n v="90"/>
    <n v="4.5"/>
    <s v="home"/>
    <s v="Bayern München"/>
    <s v="1"/>
    <s v="6"/>
    <n v="0"/>
    <n v="0"/>
    <n v="0"/>
    <n v="0"/>
    <n v="0"/>
    <n v="0"/>
    <n v="0"/>
    <n v="0"/>
    <s v="FALSE"/>
    <x v="3"/>
    <x v="109"/>
    <x v="1"/>
    <n v="27"/>
    <n v="4"/>
    <n v="3"/>
    <n v="4"/>
    <n v="-4"/>
    <n v="0"/>
    <n v="0"/>
    <n v="0"/>
    <n v="0"/>
    <n v="0"/>
    <n v="0"/>
    <n v="0"/>
    <n v="0"/>
    <n v="0"/>
  </r>
  <r>
    <x v="2"/>
    <x v="5"/>
    <x v="1"/>
    <x v="117"/>
    <x v="14"/>
    <n v="90"/>
    <n v="4"/>
    <s v="home"/>
    <s v="Bayern München"/>
    <s v="1"/>
    <s v="6"/>
    <n v="0"/>
    <n v="0"/>
    <n v="0"/>
    <n v="0"/>
    <n v="0"/>
    <n v="0"/>
    <n v="0"/>
    <n v="0"/>
    <s v="FALSE"/>
    <x v="1"/>
    <x v="116"/>
    <x v="11"/>
    <n v="39"/>
    <n v="3.85"/>
    <n v="5"/>
    <n v="2"/>
    <n v="-2"/>
    <n v="0"/>
    <n v="0"/>
    <n v="0"/>
    <n v="0"/>
    <n v="0"/>
    <n v="0"/>
    <n v="0"/>
    <n v="0"/>
    <n v="0"/>
  </r>
  <r>
    <x v="2"/>
    <x v="5"/>
    <x v="1"/>
    <x v="107"/>
    <x v="14"/>
    <n v="90"/>
    <n v="4"/>
    <s v="home"/>
    <s v="Bayern München"/>
    <s v="1"/>
    <s v="6"/>
    <n v="0"/>
    <n v="0"/>
    <n v="1"/>
    <n v="0"/>
    <n v="0"/>
    <n v="0"/>
    <n v="0"/>
    <n v="0"/>
    <s v="FALSE"/>
    <x v="1"/>
    <x v="106"/>
    <x v="13"/>
    <n v="16"/>
    <n v="4.17"/>
    <n v="5"/>
    <n v="2"/>
    <n v="-2"/>
    <n v="0"/>
    <n v="0"/>
    <n v="2"/>
    <n v="0"/>
    <n v="0"/>
    <n v="0"/>
    <n v="0"/>
    <n v="0"/>
    <n v="2"/>
  </r>
  <r>
    <x v="2"/>
    <x v="5"/>
    <x v="1"/>
    <x v="113"/>
    <x v="35"/>
    <n v="90"/>
    <n v="4"/>
    <s v="home"/>
    <s v="Bayern München"/>
    <s v="1"/>
    <s v="6"/>
    <n v="0"/>
    <n v="0"/>
    <n v="0"/>
    <n v="0"/>
    <n v="0"/>
    <n v="0"/>
    <n v="0"/>
    <n v="0"/>
    <s v="FALSE"/>
    <x v="3"/>
    <x v="112"/>
    <x v="27"/>
    <n v="12"/>
    <n v="3.93"/>
    <n v="3"/>
    <n v="2"/>
    <n v="-2"/>
    <n v="0"/>
    <n v="0"/>
    <n v="0"/>
    <n v="0"/>
    <n v="0"/>
    <n v="0"/>
    <n v="0"/>
    <n v="0"/>
    <n v="0"/>
  </r>
  <r>
    <x v="2"/>
    <x v="5"/>
    <x v="1"/>
    <x v="119"/>
    <x v="24"/>
    <n v="90"/>
    <e v="#N/A"/>
    <s v="home"/>
    <s v="Bayern München"/>
    <s v="1"/>
    <s v="6"/>
    <n v="1"/>
    <n v="0"/>
    <n v="0"/>
    <n v="0"/>
    <n v="0"/>
    <n v="0"/>
    <n v="0"/>
    <n v="0"/>
    <s v="FALSE"/>
    <x v="2"/>
    <x v="118"/>
    <x v="27"/>
    <n v="44"/>
    <n v="3.88"/>
    <n v="4"/>
    <n v="2"/>
    <e v="#N/A"/>
    <n v="4"/>
    <n v="0"/>
    <n v="0"/>
    <n v="0"/>
    <n v="0"/>
    <n v="0"/>
    <n v="0"/>
    <n v="0"/>
    <n v="6"/>
  </r>
  <r>
    <x v="2"/>
    <x v="5"/>
    <x v="1"/>
    <x v="118"/>
    <x v="24"/>
    <n v="90"/>
    <e v="#N/A"/>
    <s v="home"/>
    <s v="Bayern München"/>
    <s v="1"/>
    <s v="6"/>
    <n v="0"/>
    <n v="0"/>
    <n v="0"/>
    <n v="0"/>
    <n v="0"/>
    <n v="0"/>
    <n v="0"/>
    <n v="0"/>
    <s v="FALSE"/>
    <x v="1"/>
    <x v="117"/>
    <x v="26"/>
    <n v="25"/>
    <n v="3.75"/>
    <n v="5"/>
    <n v="2"/>
    <e v="#N/A"/>
    <n v="0"/>
    <n v="0"/>
    <n v="0"/>
    <n v="0"/>
    <n v="0"/>
    <n v="0"/>
    <n v="0"/>
    <n v="0"/>
    <n v="2"/>
  </r>
  <r>
    <x v="2"/>
    <x v="5"/>
    <x v="2"/>
    <x v="116"/>
    <x v="3"/>
    <e v="#N/A"/>
    <e v="#N/A"/>
    <s v="home"/>
    <s v="Bayern München"/>
    <s v="1"/>
    <s v="6"/>
    <n v="0"/>
    <n v="0"/>
    <n v="0"/>
    <n v="0"/>
    <n v="0"/>
    <n v="0"/>
    <n v="0"/>
    <n v="0"/>
    <s v="FALSE"/>
    <x v="0"/>
    <x v="115"/>
    <x v="26"/>
    <n v="0"/>
    <n v="0"/>
    <n v="6"/>
    <n v="0"/>
    <e v="#N/A"/>
    <n v="0"/>
    <n v="0"/>
    <n v="0"/>
    <n v="0"/>
    <n v="0"/>
    <n v="0"/>
    <n v="0"/>
    <n v="0"/>
    <n v="0"/>
  </r>
  <r>
    <x v="2"/>
    <x v="5"/>
    <x v="2"/>
    <x v="101"/>
    <x v="3"/>
    <e v="#N/A"/>
    <e v="#N/A"/>
    <s v="home"/>
    <s v="Bayern München"/>
    <s v="1"/>
    <s v="6"/>
    <n v="0"/>
    <n v="0"/>
    <n v="0"/>
    <n v="0"/>
    <n v="0"/>
    <n v="0"/>
    <n v="0"/>
    <n v="0"/>
    <s v="FALSE"/>
    <x v="2"/>
    <x v="100"/>
    <x v="10"/>
    <n v="18"/>
    <n v="4.09"/>
    <n v="4"/>
    <n v="0"/>
    <e v="#N/A"/>
    <n v="0"/>
    <n v="0"/>
    <n v="0"/>
    <n v="0"/>
    <n v="0"/>
    <n v="0"/>
    <n v="0"/>
    <n v="0"/>
    <n v="0"/>
  </r>
  <r>
    <x v="2"/>
    <x v="5"/>
    <x v="2"/>
    <x v="115"/>
    <x v="3"/>
    <e v="#N/A"/>
    <e v="#N/A"/>
    <s v="home"/>
    <s v="Bayern München"/>
    <s v="1"/>
    <s v="6"/>
    <n v="0"/>
    <n v="0"/>
    <n v="0"/>
    <n v="0"/>
    <n v="0"/>
    <n v="0"/>
    <n v="0"/>
    <n v="0"/>
    <s v="FALSE"/>
    <x v="2"/>
    <x v="114"/>
    <x v="13"/>
    <n v="6"/>
    <n v="4.83"/>
    <n v="4"/>
    <n v="0"/>
    <e v="#N/A"/>
    <n v="0"/>
    <n v="0"/>
    <n v="0"/>
    <n v="0"/>
    <n v="0"/>
    <n v="0"/>
    <n v="0"/>
    <n v="0"/>
    <n v="0"/>
  </r>
  <r>
    <x v="2"/>
    <x v="5"/>
    <x v="2"/>
    <x v="408"/>
    <x v="3"/>
    <e v="#N/A"/>
    <e v="#N/A"/>
    <s v="home"/>
    <s v="Bayern München"/>
    <s v="1"/>
    <s v="6"/>
    <n v="0"/>
    <n v="0"/>
    <n v="0"/>
    <n v="0"/>
    <n v="0"/>
    <n v="0"/>
    <n v="0"/>
    <n v="0"/>
    <s v="FALSE"/>
    <x v="3"/>
    <x v="398"/>
    <x v="34"/>
    <n v="46"/>
    <n v="3.43"/>
    <n v="3"/>
    <n v="0"/>
    <e v="#N/A"/>
    <n v="0"/>
    <n v="0"/>
    <n v="0"/>
    <n v="0"/>
    <n v="0"/>
    <n v="0"/>
    <n v="0"/>
    <n v="0"/>
    <n v="0"/>
  </r>
  <r>
    <x v="2"/>
    <x v="15"/>
    <x v="0"/>
    <x v="300"/>
    <x v="0"/>
    <n v="90"/>
    <n v="3"/>
    <s v="away"/>
    <s v="Holstein Kiel"/>
    <s v="6"/>
    <s v="1"/>
    <n v="0"/>
    <n v="0"/>
    <n v="0"/>
    <n v="0"/>
    <n v="0"/>
    <n v="0"/>
    <n v="0"/>
    <n v="0"/>
    <s v="FALSE"/>
    <x v="0"/>
    <x v="290"/>
    <x v="14"/>
    <n v="78"/>
    <n v="3"/>
    <n v="6"/>
    <n v="4"/>
    <n v="2"/>
    <n v="0"/>
    <n v="0"/>
    <n v="0"/>
    <n v="0"/>
    <n v="0"/>
    <n v="0"/>
    <n v="0"/>
    <n v="0"/>
    <n v="6"/>
  </r>
  <r>
    <x v="2"/>
    <x v="15"/>
    <x v="0"/>
    <x v="301"/>
    <x v="0"/>
    <n v="64"/>
    <n v="3"/>
    <s v="away"/>
    <s v="Holstein Kiel"/>
    <s v="6"/>
    <s v="1"/>
    <n v="0"/>
    <n v="0"/>
    <n v="0"/>
    <n v="0"/>
    <n v="0"/>
    <n v="0"/>
    <n v="0"/>
    <n v="0"/>
    <s v="FALSE"/>
    <x v="1"/>
    <x v="291"/>
    <x v="12"/>
    <n v="22"/>
    <n v="3.4"/>
    <n v="5"/>
    <n v="4"/>
    <n v="2"/>
    <n v="0"/>
    <n v="0"/>
    <n v="0"/>
    <n v="0"/>
    <n v="0"/>
    <n v="0"/>
    <n v="0"/>
    <n v="0"/>
    <n v="6"/>
  </r>
  <r>
    <x v="2"/>
    <x v="15"/>
    <x v="0"/>
    <x v="303"/>
    <x v="0"/>
    <n v="90"/>
    <n v="3"/>
    <s v="away"/>
    <s v="Holstein Kiel"/>
    <s v="6"/>
    <s v="1"/>
    <n v="0"/>
    <n v="0"/>
    <n v="0"/>
    <n v="0"/>
    <n v="0"/>
    <n v="0"/>
    <n v="0"/>
    <n v="0"/>
    <s v="FALSE"/>
    <x v="1"/>
    <x v="293"/>
    <x v="4"/>
    <n v="102"/>
    <n v="2.86"/>
    <n v="5"/>
    <n v="4"/>
    <n v="2"/>
    <n v="0"/>
    <n v="0"/>
    <n v="0"/>
    <n v="0"/>
    <n v="0"/>
    <n v="0"/>
    <n v="0"/>
    <n v="0"/>
    <n v="6"/>
  </r>
  <r>
    <x v="2"/>
    <x v="15"/>
    <x v="0"/>
    <x v="302"/>
    <x v="0"/>
    <n v="90"/>
    <n v="2.5"/>
    <s v="away"/>
    <s v="Holstein Kiel"/>
    <s v="6"/>
    <s v="1"/>
    <n v="0"/>
    <n v="0"/>
    <n v="0"/>
    <n v="0"/>
    <n v="0"/>
    <n v="0"/>
    <n v="0"/>
    <n v="0"/>
    <s v="FALSE"/>
    <x v="1"/>
    <x v="292"/>
    <x v="7"/>
    <n v="82"/>
    <n v="3.27"/>
    <n v="5"/>
    <n v="4"/>
    <n v="4"/>
    <n v="0"/>
    <n v="0"/>
    <n v="0"/>
    <n v="0"/>
    <n v="0"/>
    <n v="0"/>
    <n v="0"/>
    <n v="0"/>
    <n v="8"/>
  </r>
  <r>
    <x v="2"/>
    <x v="15"/>
    <x v="0"/>
    <x v="315"/>
    <x v="0"/>
    <n v="64"/>
    <n v="2.5"/>
    <s v="away"/>
    <s v="Holstein Kiel"/>
    <s v="6"/>
    <s v="1"/>
    <n v="0"/>
    <n v="0"/>
    <n v="0"/>
    <n v="0"/>
    <n v="0"/>
    <n v="0"/>
    <n v="0"/>
    <n v="0"/>
    <s v="FALSE"/>
    <x v="1"/>
    <x v="305"/>
    <x v="25"/>
    <n v="52"/>
    <n v="3.36"/>
    <n v="5"/>
    <n v="4"/>
    <n v="4"/>
    <n v="0"/>
    <n v="0"/>
    <n v="0"/>
    <n v="0"/>
    <n v="0"/>
    <n v="0"/>
    <n v="0"/>
    <n v="0"/>
    <n v="8"/>
  </r>
  <r>
    <x v="2"/>
    <x v="15"/>
    <x v="0"/>
    <x v="305"/>
    <x v="0"/>
    <n v="90"/>
    <n v="2"/>
    <s v="away"/>
    <s v="Holstein Kiel"/>
    <s v="6"/>
    <s v="1"/>
    <n v="0"/>
    <n v="0"/>
    <n v="0"/>
    <n v="0"/>
    <n v="0"/>
    <n v="0"/>
    <n v="0"/>
    <n v="0"/>
    <s v="FALSE"/>
    <x v="1"/>
    <x v="295"/>
    <x v="24"/>
    <n v="130"/>
    <n v="2.6"/>
    <n v="5"/>
    <n v="4"/>
    <n v="6"/>
    <n v="0"/>
    <n v="0"/>
    <n v="0"/>
    <n v="0"/>
    <n v="0"/>
    <n v="0"/>
    <n v="0"/>
    <n v="0"/>
    <n v="10"/>
  </r>
  <r>
    <x v="2"/>
    <x v="15"/>
    <x v="0"/>
    <x v="317"/>
    <x v="0"/>
    <n v="90"/>
    <n v="2.5"/>
    <s v="away"/>
    <s v="Holstein Kiel"/>
    <s v="6"/>
    <s v="1"/>
    <n v="0"/>
    <n v="0"/>
    <n v="0"/>
    <n v="0"/>
    <n v="0"/>
    <n v="1"/>
    <n v="0"/>
    <n v="0"/>
    <s v="FALSE"/>
    <x v="2"/>
    <x v="307"/>
    <x v="24"/>
    <n v="38"/>
    <n v="2.63"/>
    <n v="4"/>
    <n v="4"/>
    <n v="4"/>
    <n v="0"/>
    <n v="0"/>
    <n v="0"/>
    <n v="0"/>
    <n v="0"/>
    <n v="0"/>
    <n v="0"/>
    <n v="0"/>
    <n v="8"/>
  </r>
  <r>
    <x v="2"/>
    <x v="15"/>
    <x v="0"/>
    <x v="309"/>
    <x v="0"/>
    <n v="46"/>
    <n v="2"/>
    <s v="away"/>
    <s v="Holstein Kiel"/>
    <s v="6"/>
    <s v="1"/>
    <n v="0"/>
    <n v="0"/>
    <n v="1"/>
    <n v="0"/>
    <n v="0"/>
    <n v="0"/>
    <n v="0"/>
    <n v="0"/>
    <s v="FALSE"/>
    <x v="2"/>
    <x v="299"/>
    <x v="18"/>
    <n v="60"/>
    <n v="2.86"/>
    <n v="4"/>
    <n v="4"/>
    <n v="6"/>
    <n v="0"/>
    <n v="0"/>
    <n v="2"/>
    <n v="0"/>
    <n v="0"/>
    <n v="0"/>
    <n v="0"/>
    <n v="0"/>
    <n v="12"/>
  </r>
  <r>
    <x v="2"/>
    <x v="15"/>
    <x v="0"/>
    <x v="308"/>
    <x v="0"/>
    <n v="46"/>
    <n v="1"/>
    <s v="away"/>
    <s v="Holstein Kiel"/>
    <s v="6"/>
    <s v="1"/>
    <n v="1"/>
    <n v="0"/>
    <n v="1"/>
    <n v="0"/>
    <n v="0"/>
    <n v="0"/>
    <n v="0"/>
    <n v="0"/>
    <s v="FALSE"/>
    <x v="2"/>
    <x v="298"/>
    <x v="36"/>
    <n v="158"/>
    <n v="2.46"/>
    <n v="4"/>
    <n v="4"/>
    <n v="10"/>
    <n v="4"/>
    <n v="0"/>
    <n v="2"/>
    <n v="0"/>
    <n v="0"/>
    <n v="0"/>
    <n v="0"/>
    <n v="0"/>
    <n v="20"/>
  </r>
  <r>
    <x v="2"/>
    <x v="15"/>
    <x v="0"/>
    <x v="312"/>
    <x v="0"/>
    <n v="76"/>
    <n v="2.5"/>
    <s v="away"/>
    <s v="Holstein Kiel"/>
    <s v="6"/>
    <s v="1"/>
    <n v="0"/>
    <n v="0"/>
    <n v="1"/>
    <n v="0"/>
    <n v="0"/>
    <n v="0"/>
    <n v="0"/>
    <n v="0"/>
    <s v="FALSE"/>
    <x v="2"/>
    <x v="302"/>
    <x v="32"/>
    <n v="64"/>
    <n v="3.22"/>
    <n v="4"/>
    <n v="4"/>
    <n v="4"/>
    <n v="0"/>
    <n v="0"/>
    <n v="2"/>
    <n v="0"/>
    <n v="0"/>
    <n v="0"/>
    <n v="0"/>
    <n v="0"/>
    <n v="10"/>
  </r>
  <r>
    <x v="2"/>
    <x v="15"/>
    <x v="0"/>
    <x v="310"/>
    <x v="0"/>
    <n v="90"/>
    <n v="1"/>
    <s v="away"/>
    <s v="Holstein Kiel"/>
    <s v="6"/>
    <s v="1"/>
    <n v="2"/>
    <n v="1"/>
    <n v="1"/>
    <n v="1"/>
    <n v="0"/>
    <n v="0"/>
    <n v="0"/>
    <n v="0"/>
    <s v="TRUE"/>
    <x v="3"/>
    <x v="300"/>
    <x v="19"/>
    <n v="189"/>
    <n v="2.31"/>
    <n v="3"/>
    <n v="4"/>
    <n v="10"/>
    <n v="6"/>
    <n v="3"/>
    <n v="2"/>
    <n v="2"/>
    <n v="0"/>
    <n v="0"/>
    <n v="3"/>
    <n v="0"/>
    <n v="30"/>
  </r>
  <r>
    <x v="2"/>
    <x v="15"/>
    <x v="1"/>
    <x v="307"/>
    <x v="14"/>
    <n v="90"/>
    <n v="2.5"/>
    <s v="away"/>
    <s v="Holstein Kiel"/>
    <s v="6"/>
    <s v="1"/>
    <n v="1"/>
    <n v="0"/>
    <n v="0"/>
    <n v="0"/>
    <n v="0"/>
    <n v="0"/>
    <n v="0"/>
    <n v="0"/>
    <s v="FALSE"/>
    <x v="2"/>
    <x v="297"/>
    <x v="24"/>
    <n v="135"/>
    <n v="2.69"/>
    <n v="4"/>
    <n v="2"/>
    <n v="4"/>
    <n v="4"/>
    <n v="0"/>
    <n v="0"/>
    <n v="0"/>
    <n v="0"/>
    <n v="0"/>
    <n v="0"/>
    <n v="0"/>
    <n v="10"/>
  </r>
  <r>
    <x v="2"/>
    <x v="15"/>
    <x v="1"/>
    <x v="311"/>
    <x v="14"/>
    <n v="90"/>
    <n v="3"/>
    <s v="away"/>
    <s v="Holstein Kiel"/>
    <s v="6"/>
    <s v="1"/>
    <n v="0"/>
    <n v="0"/>
    <n v="0"/>
    <n v="0"/>
    <n v="0"/>
    <n v="0"/>
    <n v="0"/>
    <n v="0"/>
    <s v="FALSE"/>
    <x v="2"/>
    <x v="301"/>
    <x v="32"/>
    <n v="62"/>
    <n v="3.11"/>
    <n v="4"/>
    <n v="2"/>
    <n v="2"/>
    <n v="0"/>
    <n v="0"/>
    <n v="0"/>
    <n v="0"/>
    <n v="0"/>
    <n v="0"/>
    <n v="0"/>
    <n v="0"/>
    <n v="4"/>
  </r>
  <r>
    <x v="2"/>
    <x v="15"/>
    <x v="1"/>
    <x v="318"/>
    <x v="35"/>
    <n v="90"/>
    <n v="3.5"/>
    <s v="away"/>
    <s v="Holstein Kiel"/>
    <s v="6"/>
    <s v="1"/>
    <n v="0"/>
    <n v="0"/>
    <n v="0"/>
    <n v="0"/>
    <n v="0"/>
    <n v="0"/>
    <n v="0"/>
    <n v="0"/>
    <s v="FALSE"/>
    <x v="2"/>
    <x v="308"/>
    <x v="20"/>
    <n v="46"/>
    <n v="3.25"/>
    <n v="4"/>
    <n v="2"/>
    <n v="0"/>
    <n v="0"/>
    <n v="0"/>
    <n v="0"/>
    <n v="0"/>
    <n v="0"/>
    <n v="0"/>
    <n v="0"/>
    <n v="0"/>
    <n v="2"/>
  </r>
  <r>
    <x v="2"/>
    <x v="15"/>
    <x v="1"/>
    <x v="304"/>
    <x v="35"/>
    <n v="90"/>
    <n v="3"/>
    <s v="away"/>
    <s v="Holstein Kiel"/>
    <s v="6"/>
    <s v="1"/>
    <n v="0"/>
    <n v="0"/>
    <n v="1"/>
    <n v="0"/>
    <n v="0"/>
    <n v="0"/>
    <n v="0"/>
    <n v="0"/>
    <s v="FALSE"/>
    <x v="1"/>
    <x v="294"/>
    <x v="25"/>
    <n v="91"/>
    <n v="2.92"/>
    <n v="5"/>
    <n v="2"/>
    <n v="2"/>
    <n v="0"/>
    <n v="0"/>
    <n v="2"/>
    <n v="0"/>
    <n v="0"/>
    <n v="0"/>
    <n v="0"/>
    <n v="0"/>
    <n v="6"/>
  </r>
  <r>
    <x v="2"/>
    <x v="15"/>
    <x v="1"/>
    <x v="319"/>
    <x v="24"/>
    <n v="90"/>
    <e v="#N/A"/>
    <s v="away"/>
    <s v="Holstein Kiel"/>
    <s v="6"/>
    <s v="1"/>
    <n v="0"/>
    <n v="0"/>
    <n v="0"/>
    <n v="0"/>
    <n v="0"/>
    <n v="0"/>
    <n v="0"/>
    <n v="0"/>
    <s v="FALSE"/>
    <x v="2"/>
    <x v="309"/>
    <x v="3"/>
    <n v="6"/>
    <n v="4.5"/>
    <n v="4"/>
    <n v="2"/>
    <e v="#N/A"/>
    <n v="0"/>
    <n v="0"/>
    <n v="0"/>
    <n v="0"/>
    <n v="0"/>
    <n v="0"/>
    <n v="0"/>
    <n v="0"/>
    <n v="2"/>
  </r>
  <r>
    <x v="2"/>
    <x v="15"/>
    <x v="2"/>
    <x v="314"/>
    <x v="3"/>
    <e v="#N/A"/>
    <e v="#N/A"/>
    <s v="away"/>
    <s v="Holstein Kiel"/>
    <s v="6"/>
    <s v="1"/>
    <n v="0"/>
    <n v="0"/>
    <n v="0"/>
    <n v="0"/>
    <n v="0"/>
    <n v="0"/>
    <n v="0"/>
    <n v="0"/>
    <s v="FALSE"/>
    <x v="0"/>
    <x v="304"/>
    <x v="11"/>
    <n v="8"/>
    <n v="3"/>
    <n v="6"/>
    <n v="0"/>
    <e v="#N/A"/>
    <n v="0"/>
    <n v="0"/>
    <n v="0"/>
    <n v="0"/>
    <n v="0"/>
    <n v="0"/>
    <n v="0"/>
    <n v="0"/>
    <n v="0"/>
  </r>
  <r>
    <x v="2"/>
    <x v="15"/>
    <x v="2"/>
    <x v="313"/>
    <x v="3"/>
    <e v="#N/A"/>
    <e v="#N/A"/>
    <s v="away"/>
    <s v="Holstein Kiel"/>
    <s v="6"/>
    <s v="1"/>
    <n v="0"/>
    <n v="0"/>
    <n v="0"/>
    <n v="0"/>
    <n v="0"/>
    <n v="0"/>
    <n v="0"/>
    <n v="0"/>
    <s v="FALSE"/>
    <x v="1"/>
    <x v="303"/>
    <x v="20"/>
    <n v="14"/>
    <n v="3.5"/>
    <n v="5"/>
    <n v="0"/>
    <e v="#N/A"/>
    <n v="0"/>
    <n v="0"/>
    <n v="0"/>
    <n v="0"/>
    <n v="0"/>
    <n v="0"/>
    <n v="0"/>
    <n v="0"/>
    <n v="0"/>
  </r>
  <r>
    <x v="2"/>
    <x v="15"/>
    <x v="2"/>
    <x v="306"/>
    <x v="3"/>
    <e v="#N/A"/>
    <e v="#N/A"/>
    <s v="away"/>
    <s v="Holstein Kiel"/>
    <s v="6"/>
    <s v="1"/>
    <n v="0"/>
    <n v="0"/>
    <n v="0"/>
    <n v="0"/>
    <n v="0"/>
    <n v="0"/>
    <n v="0"/>
    <n v="0"/>
    <s v="FALSE"/>
    <x v="2"/>
    <x v="296"/>
    <x v="7"/>
    <n v="48"/>
    <n v="3.14"/>
    <n v="4"/>
    <n v="0"/>
    <e v="#N/A"/>
    <n v="0"/>
    <n v="0"/>
    <n v="0"/>
    <n v="0"/>
    <n v="0"/>
    <n v="0"/>
    <n v="0"/>
    <n v="0"/>
    <n v="0"/>
  </r>
  <r>
    <x v="2"/>
    <x v="15"/>
    <x v="2"/>
    <x v="409"/>
    <x v="3"/>
    <e v="#N/A"/>
    <e v="#N/A"/>
    <s v="away"/>
    <s v="Holstein Kiel"/>
    <s v="6"/>
    <s v="1"/>
    <n v="0"/>
    <n v="0"/>
    <n v="0"/>
    <n v="0"/>
    <n v="0"/>
    <n v="0"/>
    <n v="0"/>
    <n v="0"/>
    <s v="FALSE"/>
    <x v="2"/>
    <x v="399"/>
    <x v="17"/>
    <n v="48"/>
    <n v="3.42"/>
    <n v="4"/>
    <n v="0"/>
    <e v="#N/A"/>
    <n v="0"/>
    <n v="0"/>
    <n v="0"/>
    <n v="0"/>
    <n v="0"/>
    <n v="0"/>
    <n v="0"/>
    <n v="0"/>
    <n v="0"/>
  </r>
  <r>
    <x v="2"/>
    <x v="8"/>
    <x v="0"/>
    <x v="160"/>
    <x v="0"/>
    <n v="90"/>
    <n v="2.5"/>
    <s v="home"/>
    <s v="FC St. Pauli"/>
    <s v="3"/>
    <s v="1"/>
    <n v="0"/>
    <n v="0"/>
    <n v="0"/>
    <n v="0"/>
    <n v="0"/>
    <n v="0"/>
    <n v="0"/>
    <n v="0"/>
    <s v="FALSE"/>
    <x v="0"/>
    <x v="157"/>
    <x v="29"/>
    <n v="86"/>
    <n v="3.13"/>
    <n v="6"/>
    <n v="4"/>
    <n v="4"/>
    <n v="0"/>
    <n v="0"/>
    <n v="0"/>
    <n v="0"/>
    <n v="0"/>
    <n v="0"/>
    <n v="0"/>
    <n v="0"/>
    <n v="8"/>
  </r>
  <r>
    <x v="2"/>
    <x v="8"/>
    <x v="0"/>
    <x v="173"/>
    <x v="0"/>
    <n v="90"/>
    <n v="3.5"/>
    <s v="home"/>
    <s v="FC St. Pauli"/>
    <s v="3"/>
    <s v="1"/>
    <n v="0"/>
    <n v="0"/>
    <n v="0"/>
    <n v="0"/>
    <n v="0"/>
    <n v="0"/>
    <n v="0"/>
    <n v="0"/>
    <s v="FALSE"/>
    <x v="1"/>
    <x v="169"/>
    <x v="27"/>
    <n v="14"/>
    <n v="4.21"/>
    <n v="5"/>
    <n v="4"/>
    <n v="0"/>
    <n v="0"/>
    <n v="0"/>
    <n v="0"/>
    <n v="0"/>
    <n v="0"/>
    <n v="0"/>
    <n v="0"/>
    <n v="0"/>
    <n v="4"/>
  </r>
  <r>
    <x v="2"/>
    <x v="8"/>
    <x v="0"/>
    <x v="162"/>
    <x v="0"/>
    <n v="90"/>
    <n v="3.5"/>
    <s v="home"/>
    <s v="FC St. Pauli"/>
    <s v="3"/>
    <s v="1"/>
    <n v="0"/>
    <n v="0"/>
    <n v="0"/>
    <n v="0"/>
    <n v="0"/>
    <n v="0"/>
    <n v="0"/>
    <n v="0"/>
    <s v="FALSE"/>
    <x v="1"/>
    <x v="159"/>
    <x v="5"/>
    <n v="40"/>
    <n v="3.82"/>
    <n v="5"/>
    <n v="4"/>
    <n v="0"/>
    <n v="0"/>
    <n v="0"/>
    <n v="0"/>
    <n v="0"/>
    <n v="0"/>
    <n v="0"/>
    <n v="0"/>
    <n v="0"/>
    <n v="4"/>
  </r>
  <r>
    <x v="2"/>
    <x v="8"/>
    <x v="0"/>
    <x v="163"/>
    <x v="0"/>
    <n v="90"/>
    <n v="3"/>
    <s v="home"/>
    <s v="FC St. Pauli"/>
    <s v="3"/>
    <s v="1"/>
    <n v="0"/>
    <n v="0"/>
    <n v="0"/>
    <n v="0"/>
    <n v="0"/>
    <n v="0"/>
    <n v="0"/>
    <n v="0"/>
    <s v="FALSE"/>
    <x v="1"/>
    <x v="160"/>
    <x v="3"/>
    <n v="63"/>
    <n v="3.46"/>
    <n v="5"/>
    <n v="4"/>
    <n v="2"/>
    <n v="0"/>
    <n v="0"/>
    <n v="0"/>
    <n v="0"/>
    <n v="0"/>
    <n v="0"/>
    <n v="0"/>
    <n v="0"/>
    <n v="6"/>
  </r>
  <r>
    <x v="2"/>
    <x v="8"/>
    <x v="0"/>
    <x v="174"/>
    <x v="0"/>
    <n v="61"/>
    <n v="2"/>
    <s v="home"/>
    <s v="FC St. Pauli"/>
    <s v="3"/>
    <s v="1"/>
    <n v="1"/>
    <n v="0"/>
    <n v="0"/>
    <n v="0"/>
    <n v="0"/>
    <n v="0"/>
    <n v="0"/>
    <n v="0"/>
    <s v="TRUE"/>
    <x v="2"/>
    <x v="170"/>
    <x v="12"/>
    <n v="29"/>
    <n v="4.1399999999999997"/>
    <n v="4"/>
    <n v="4"/>
    <n v="6"/>
    <n v="4"/>
    <n v="0"/>
    <n v="0"/>
    <n v="0"/>
    <n v="0"/>
    <n v="0"/>
    <n v="3"/>
    <n v="0"/>
    <n v="17"/>
  </r>
  <r>
    <x v="2"/>
    <x v="8"/>
    <x v="0"/>
    <x v="410"/>
    <x v="0"/>
    <n v="83"/>
    <n v="3"/>
    <s v="home"/>
    <s v="FC St. Pauli"/>
    <s v="3"/>
    <s v="1"/>
    <n v="0"/>
    <n v="0"/>
    <n v="1"/>
    <n v="0"/>
    <n v="0"/>
    <n v="0"/>
    <n v="0"/>
    <n v="0"/>
    <s v="FALSE"/>
    <x v="2"/>
    <x v="400"/>
    <x v="6"/>
    <n v="42"/>
    <n v="3.69"/>
    <n v="4"/>
    <n v="4"/>
    <n v="2"/>
    <n v="0"/>
    <n v="0"/>
    <n v="2"/>
    <n v="0"/>
    <n v="0"/>
    <n v="0"/>
    <n v="0"/>
    <n v="0"/>
    <n v="8"/>
  </r>
  <r>
    <x v="2"/>
    <x v="8"/>
    <x v="0"/>
    <x v="385"/>
    <x v="0"/>
    <n v="90"/>
    <n v="3"/>
    <s v="home"/>
    <s v="FC St. Pauli"/>
    <s v="3"/>
    <s v="1"/>
    <n v="0"/>
    <n v="0"/>
    <n v="1"/>
    <n v="0"/>
    <n v="0"/>
    <n v="0"/>
    <n v="0"/>
    <n v="0"/>
    <s v="FALSE"/>
    <x v="2"/>
    <x v="375"/>
    <x v="12"/>
    <n v="39"/>
    <n v="3.83"/>
    <n v="4"/>
    <n v="4"/>
    <n v="2"/>
    <n v="0"/>
    <n v="0"/>
    <n v="2"/>
    <n v="0"/>
    <n v="0"/>
    <n v="0"/>
    <n v="0"/>
    <n v="0"/>
    <n v="8"/>
  </r>
  <r>
    <x v="2"/>
    <x v="8"/>
    <x v="0"/>
    <x v="164"/>
    <x v="0"/>
    <n v="83"/>
    <n v="4"/>
    <s v="home"/>
    <s v="FC St. Pauli"/>
    <s v="3"/>
    <s v="1"/>
    <n v="0"/>
    <n v="0"/>
    <n v="0"/>
    <n v="0"/>
    <n v="0"/>
    <n v="1"/>
    <n v="0"/>
    <n v="0"/>
    <s v="FALSE"/>
    <x v="1"/>
    <x v="161"/>
    <x v="6"/>
    <n v="39"/>
    <n v="3.85"/>
    <n v="5"/>
    <n v="4"/>
    <n v="-2"/>
    <n v="0"/>
    <n v="0"/>
    <n v="0"/>
    <n v="0"/>
    <n v="0"/>
    <n v="0"/>
    <n v="0"/>
    <n v="0"/>
    <n v="2"/>
  </r>
  <r>
    <x v="2"/>
    <x v="8"/>
    <x v="0"/>
    <x v="166"/>
    <x v="0"/>
    <n v="90"/>
    <n v="3"/>
    <s v="home"/>
    <s v="FC St. Pauli"/>
    <s v="3"/>
    <s v="1"/>
    <n v="0"/>
    <n v="0"/>
    <n v="0"/>
    <n v="0"/>
    <n v="0"/>
    <n v="1"/>
    <n v="0"/>
    <n v="0"/>
    <s v="FALSE"/>
    <x v="2"/>
    <x v="163"/>
    <x v="10"/>
    <n v="38"/>
    <n v="3.88"/>
    <n v="4"/>
    <n v="4"/>
    <n v="2"/>
    <n v="0"/>
    <n v="0"/>
    <n v="0"/>
    <n v="0"/>
    <n v="0"/>
    <n v="0"/>
    <n v="0"/>
    <n v="0"/>
    <n v="6"/>
  </r>
  <r>
    <x v="2"/>
    <x v="8"/>
    <x v="0"/>
    <x v="178"/>
    <x v="0"/>
    <n v="62"/>
    <n v="3"/>
    <s v="home"/>
    <s v="FC St. Pauli"/>
    <s v="3"/>
    <s v="1"/>
    <n v="0"/>
    <n v="0"/>
    <n v="0"/>
    <n v="0"/>
    <n v="0"/>
    <n v="0"/>
    <n v="0"/>
    <n v="0"/>
    <s v="FALSE"/>
    <x v="2"/>
    <x v="174"/>
    <x v="12"/>
    <n v="14"/>
    <n v="3.9"/>
    <n v="4"/>
    <n v="4"/>
    <n v="2"/>
    <n v="0"/>
    <n v="0"/>
    <n v="0"/>
    <n v="0"/>
    <n v="0"/>
    <n v="0"/>
    <n v="0"/>
    <n v="0"/>
    <n v="6"/>
  </r>
  <r>
    <x v="2"/>
    <x v="8"/>
    <x v="0"/>
    <x v="169"/>
    <x v="0"/>
    <n v="78"/>
    <n v="3.5"/>
    <s v="home"/>
    <s v="FC St. Pauli"/>
    <s v="3"/>
    <s v="1"/>
    <n v="0"/>
    <n v="0"/>
    <n v="1"/>
    <n v="0"/>
    <n v="0"/>
    <n v="1"/>
    <n v="0"/>
    <n v="0"/>
    <s v="FALSE"/>
    <x v="3"/>
    <x v="165"/>
    <x v="12"/>
    <n v="33"/>
    <n v="3.94"/>
    <n v="3"/>
    <n v="4"/>
    <n v="0"/>
    <n v="0"/>
    <n v="0"/>
    <n v="2"/>
    <n v="0"/>
    <n v="0"/>
    <n v="0"/>
    <n v="0"/>
    <n v="0"/>
    <n v="6"/>
  </r>
  <r>
    <x v="2"/>
    <x v="8"/>
    <x v="1"/>
    <x v="161"/>
    <x v="33"/>
    <n v="90"/>
    <n v="4"/>
    <s v="home"/>
    <s v="FC St. Pauli"/>
    <s v="3"/>
    <s v="1"/>
    <n v="0"/>
    <n v="0"/>
    <n v="0"/>
    <n v="0"/>
    <n v="0"/>
    <n v="0"/>
    <n v="0"/>
    <n v="0"/>
    <s v="FALSE"/>
    <x v="1"/>
    <x v="158"/>
    <x v="13"/>
    <n v="-4"/>
    <n v="4.63"/>
    <n v="5"/>
    <n v="2"/>
    <n v="-2"/>
    <n v="0"/>
    <n v="0"/>
    <n v="0"/>
    <n v="0"/>
    <n v="0"/>
    <n v="0"/>
    <n v="0"/>
    <n v="0"/>
    <n v="0"/>
  </r>
  <r>
    <x v="2"/>
    <x v="8"/>
    <x v="1"/>
    <x v="170"/>
    <x v="31"/>
    <n v="90"/>
    <n v="2.5"/>
    <s v="home"/>
    <s v="FC St. Pauli"/>
    <s v="3"/>
    <s v="1"/>
    <n v="1"/>
    <n v="0"/>
    <n v="0"/>
    <n v="0"/>
    <n v="0"/>
    <n v="1"/>
    <n v="0"/>
    <n v="0"/>
    <s v="FALSE"/>
    <x v="3"/>
    <x v="166"/>
    <x v="12"/>
    <n v="59"/>
    <n v="3.75"/>
    <n v="3"/>
    <n v="2"/>
    <n v="4"/>
    <n v="3"/>
    <n v="0"/>
    <n v="0"/>
    <n v="0"/>
    <n v="0"/>
    <n v="0"/>
    <n v="0"/>
    <n v="0"/>
    <n v="9"/>
  </r>
  <r>
    <x v="2"/>
    <x v="8"/>
    <x v="1"/>
    <x v="179"/>
    <x v="29"/>
    <n v="90"/>
    <e v="#N/A"/>
    <s v="home"/>
    <s v="FC St. Pauli"/>
    <s v="3"/>
    <s v="1"/>
    <n v="1"/>
    <n v="0"/>
    <n v="0"/>
    <n v="0"/>
    <n v="0"/>
    <n v="0"/>
    <n v="0"/>
    <n v="0"/>
    <s v="FALSE"/>
    <x v="3"/>
    <x v="175"/>
    <x v="11"/>
    <n v="13"/>
    <n v="0"/>
    <n v="3"/>
    <n v="2"/>
    <e v="#N/A"/>
    <n v="3"/>
    <n v="0"/>
    <n v="0"/>
    <n v="0"/>
    <n v="0"/>
    <n v="0"/>
    <n v="0"/>
    <n v="0"/>
    <n v="5"/>
  </r>
  <r>
    <x v="2"/>
    <x v="8"/>
    <x v="1"/>
    <x v="386"/>
    <x v="27"/>
    <n v="90"/>
    <e v="#N/A"/>
    <s v="home"/>
    <s v="FC St. Pauli"/>
    <s v="3"/>
    <s v="1"/>
    <n v="0"/>
    <n v="0"/>
    <n v="0"/>
    <n v="0"/>
    <n v="0"/>
    <n v="0"/>
    <n v="0"/>
    <n v="0"/>
    <s v="FALSE"/>
    <x v="2"/>
    <x v="376"/>
    <x v="27"/>
    <n v="12"/>
    <n v="4.08"/>
    <n v="4"/>
    <n v="2"/>
    <e v="#N/A"/>
    <n v="0"/>
    <n v="0"/>
    <n v="0"/>
    <n v="0"/>
    <n v="0"/>
    <n v="0"/>
    <n v="0"/>
    <n v="0"/>
    <n v="2"/>
  </r>
  <r>
    <x v="2"/>
    <x v="8"/>
    <x v="1"/>
    <x v="167"/>
    <x v="27"/>
    <n v="90"/>
    <e v="#N/A"/>
    <s v="home"/>
    <s v="FC St. Pauli"/>
    <s v="3"/>
    <s v="1"/>
    <n v="0"/>
    <n v="0"/>
    <n v="0"/>
    <n v="0"/>
    <n v="0"/>
    <n v="0"/>
    <n v="0"/>
    <n v="0"/>
    <s v="FALSE"/>
    <x v="2"/>
    <x v="164"/>
    <x v="10"/>
    <n v="24"/>
    <n v="4"/>
    <n v="4"/>
    <n v="2"/>
    <e v="#N/A"/>
    <n v="0"/>
    <n v="0"/>
    <n v="0"/>
    <n v="0"/>
    <n v="0"/>
    <n v="0"/>
    <n v="0"/>
    <n v="0"/>
    <n v="2"/>
  </r>
  <r>
    <x v="2"/>
    <x v="8"/>
    <x v="2"/>
    <x v="411"/>
    <x v="3"/>
    <e v="#N/A"/>
    <e v="#N/A"/>
    <s v="home"/>
    <s v="FC St. Pauli"/>
    <s v="3"/>
    <s v="1"/>
    <n v="0"/>
    <n v="0"/>
    <n v="0"/>
    <n v="0"/>
    <n v="0"/>
    <n v="0"/>
    <n v="0"/>
    <n v="0"/>
    <s v="FALSE"/>
    <x v="0"/>
    <x v="401"/>
    <x v="27"/>
    <n v="0"/>
    <n v="0"/>
    <n v="6"/>
    <n v="0"/>
    <e v="#N/A"/>
    <n v="0"/>
    <n v="0"/>
    <n v="0"/>
    <n v="0"/>
    <n v="0"/>
    <n v="0"/>
    <n v="0"/>
    <n v="0"/>
    <n v="0"/>
  </r>
  <r>
    <x v="2"/>
    <x v="8"/>
    <x v="2"/>
    <x v="412"/>
    <x v="3"/>
    <e v="#N/A"/>
    <e v="#N/A"/>
    <s v="home"/>
    <s v="FC St. Pauli"/>
    <s v="3"/>
    <s v="1"/>
    <n v="0"/>
    <n v="0"/>
    <n v="0"/>
    <n v="0"/>
    <n v="0"/>
    <n v="0"/>
    <n v="0"/>
    <n v="0"/>
    <s v="FALSE"/>
    <x v="1"/>
    <x v="402"/>
    <x v="6"/>
    <n v="26"/>
    <n v="3.85"/>
    <n v="5"/>
    <n v="0"/>
    <e v="#N/A"/>
    <n v="0"/>
    <n v="0"/>
    <n v="0"/>
    <n v="0"/>
    <n v="0"/>
    <n v="0"/>
    <n v="0"/>
    <n v="0"/>
    <n v="0"/>
  </r>
  <r>
    <x v="2"/>
    <x v="8"/>
    <x v="2"/>
    <x v="165"/>
    <x v="3"/>
    <e v="#N/A"/>
    <e v="#N/A"/>
    <s v="home"/>
    <s v="FC St. Pauli"/>
    <s v="3"/>
    <s v="1"/>
    <n v="0"/>
    <n v="0"/>
    <n v="0"/>
    <n v="0"/>
    <n v="0"/>
    <n v="0"/>
    <n v="0"/>
    <n v="0"/>
    <s v="FALSE"/>
    <x v="2"/>
    <x v="162"/>
    <x v="27"/>
    <n v="8"/>
    <n v="3.75"/>
    <n v="4"/>
    <n v="0"/>
    <e v="#N/A"/>
    <n v="0"/>
    <n v="0"/>
    <n v="0"/>
    <n v="0"/>
    <n v="0"/>
    <n v="0"/>
    <n v="0"/>
    <n v="0"/>
    <n v="0"/>
  </r>
  <r>
    <x v="2"/>
    <x v="8"/>
    <x v="2"/>
    <x v="413"/>
    <x v="3"/>
    <e v="#N/A"/>
    <e v="#N/A"/>
    <s v="home"/>
    <s v="FC St. Pauli"/>
    <s v="3"/>
    <s v="1"/>
    <n v="0"/>
    <n v="0"/>
    <n v="0"/>
    <n v="0"/>
    <n v="0"/>
    <n v="0"/>
    <n v="0"/>
    <n v="0"/>
    <s v="FALSE"/>
    <x v="2"/>
    <x v="403"/>
    <x v="10"/>
    <n v="61"/>
    <n v="3.28"/>
    <n v="4"/>
    <n v="0"/>
    <e v="#N/A"/>
    <n v="0"/>
    <n v="0"/>
    <n v="0"/>
    <n v="0"/>
    <n v="0"/>
    <n v="0"/>
    <n v="0"/>
    <n v="0"/>
    <n v="0"/>
  </r>
  <r>
    <x v="2"/>
    <x v="16"/>
    <x v="0"/>
    <x v="320"/>
    <x v="0"/>
    <n v="90"/>
    <n v="2.5"/>
    <s v="away"/>
    <s v="FC Augsburg"/>
    <s v="1"/>
    <s v="3"/>
    <n v="0"/>
    <n v="0"/>
    <n v="0"/>
    <n v="0"/>
    <n v="0"/>
    <n v="0"/>
    <n v="0"/>
    <n v="0"/>
    <s v="FALSE"/>
    <x v="0"/>
    <x v="310"/>
    <x v="5"/>
    <n v="120"/>
    <n v="2.77"/>
    <n v="6"/>
    <n v="4"/>
    <n v="4"/>
    <n v="0"/>
    <n v="0"/>
    <n v="0"/>
    <n v="0"/>
    <n v="0"/>
    <n v="0"/>
    <n v="0"/>
    <n v="0"/>
    <n v="8"/>
  </r>
  <r>
    <x v="2"/>
    <x v="16"/>
    <x v="0"/>
    <x v="321"/>
    <x v="0"/>
    <n v="90"/>
    <n v="4.5"/>
    <s v="away"/>
    <s v="FC Augsburg"/>
    <s v="1"/>
    <s v="3"/>
    <n v="0"/>
    <n v="0"/>
    <n v="0"/>
    <n v="0"/>
    <n v="0"/>
    <n v="0"/>
    <n v="0"/>
    <n v="0"/>
    <s v="FALSE"/>
    <x v="1"/>
    <x v="311"/>
    <x v="12"/>
    <n v="64"/>
    <n v="3.43"/>
    <n v="5"/>
    <n v="4"/>
    <n v="-4"/>
    <n v="0"/>
    <n v="0"/>
    <n v="0"/>
    <n v="0"/>
    <n v="0"/>
    <n v="0"/>
    <n v="0"/>
    <n v="0"/>
    <n v="0"/>
  </r>
  <r>
    <x v="2"/>
    <x v="16"/>
    <x v="0"/>
    <x v="322"/>
    <x v="0"/>
    <n v="90"/>
    <n v="3.5"/>
    <s v="away"/>
    <s v="FC Augsburg"/>
    <s v="1"/>
    <s v="3"/>
    <n v="0"/>
    <n v="0"/>
    <n v="0"/>
    <n v="0"/>
    <n v="0"/>
    <n v="0"/>
    <n v="0"/>
    <n v="0"/>
    <s v="FALSE"/>
    <x v="1"/>
    <x v="312"/>
    <x v="12"/>
    <n v="55"/>
    <n v="3.61"/>
    <n v="5"/>
    <n v="4"/>
    <n v="0"/>
    <n v="0"/>
    <n v="0"/>
    <n v="0"/>
    <n v="0"/>
    <n v="0"/>
    <n v="0"/>
    <n v="0"/>
    <n v="0"/>
    <n v="4"/>
  </r>
  <r>
    <x v="2"/>
    <x v="16"/>
    <x v="0"/>
    <x v="323"/>
    <x v="0"/>
    <n v="90"/>
    <n v="4.5"/>
    <s v="away"/>
    <s v="FC Augsburg"/>
    <s v="1"/>
    <s v="3"/>
    <n v="0"/>
    <n v="0"/>
    <n v="0"/>
    <n v="0"/>
    <n v="0"/>
    <n v="1"/>
    <n v="0"/>
    <n v="0"/>
    <s v="FALSE"/>
    <x v="1"/>
    <x v="313"/>
    <x v="10"/>
    <n v="40"/>
    <n v="3.5"/>
    <n v="5"/>
    <n v="4"/>
    <n v="-4"/>
    <n v="0"/>
    <n v="0"/>
    <n v="0"/>
    <n v="0"/>
    <n v="0"/>
    <n v="0"/>
    <n v="0"/>
    <n v="0"/>
    <n v="0"/>
  </r>
  <r>
    <x v="2"/>
    <x v="16"/>
    <x v="0"/>
    <x v="324"/>
    <x v="0"/>
    <n v="90"/>
    <n v="4"/>
    <s v="away"/>
    <s v="FC Augsburg"/>
    <s v="1"/>
    <s v="3"/>
    <n v="0"/>
    <n v="0"/>
    <n v="0"/>
    <n v="0"/>
    <n v="0"/>
    <n v="0"/>
    <n v="0"/>
    <n v="0"/>
    <s v="FALSE"/>
    <x v="1"/>
    <x v="314"/>
    <x v="13"/>
    <n v="50"/>
    <n v="3.64"/>
    <n v="5"/>
    <n v="4"/>
    <n v="-2"/>
    <n v="0"/>
    <n v="0"/>
    <n v="0"/>
    <n v="0"/>
    <n v="0"/>
    <n v="0"/>
    <n v="0"/>
    <n v="0"/>
    <n v="2"/>
  </r>
  <r>
    <x v="2"/>
    <x v="16"/>
    <x v="0"/>
    <x v="325"/>
    <x v="0"/>
    <n v="90"/>
    <n v="4"/>
    <s v="away"/>
    <s v="FC Augsburg"/>
    <s v="1"/>
    <s v="3"/>
    <n v="0"/>
    <n v="0"/>
    <n v="0"/>
    <n v="0"/>
    <n v="0"/>
    <n v="0"/>
    <n v="0"/>
    <n v="0"/>
    <s v="FALSE"/>
    <x v="2"/>
    <x v="315"/>
    <x v="5"/>
    <n v="63"/>
    <n v="3.6"/>
    <n v="4"/>
    <n v="4"/>
    <n v="-2"/>
    <n v="0"/>
    <n v="0"/>
    <n v="0"/>
    <n v="0"/>
    <n v="0"/>
    <n v="0"/>
    <n v="0"/>
    <n v="0"/>
    <n v="2"/>
  </r>
  <r>
    <x v="2"/>
    <x v="16"/>
    <x v="0"/>
    <x v="326"/>
    <x v="0"/>
    <n v="46"/>
    <n v="5"/>
    <s v="away"/>
    <s v="FC Augsburg"/>
    <s v="1"/>
    <s v="3"/>
    <n v="0"/>
    <n v="0"/>
    <n v="0"/>
    <n v="0"/>
    <n v="0"/>
    <n v="1"/>
    <n v="0"/>
    <n v="0"/>
    <s v="FALSE"/>
    <x v="1"/>
    <x v="316"/>
    <x v="27"/>
    <n v="18"/>
    <n v="4"/>
    <n v="5"/>
    <n v="4"/>
    <n v="-6"/>
    <n v="0"/>
    <n v="0"/>
    <n v="0"/>
    <n v="0"/>
    <n v="0"/>
    <n v="0"/>
    <n v="0"/>
    <n v="0"/>
    <n v="-2"/>
  </r>
  <r>
    <x v="2"/>
    <x v="16"/>
    <x v="0"/>
    <x v="327"/>
    <x v="0"/>
    <n v="46"/>
    <n v="4.5"/>
    <s v="away"/>
    <s v="FC Augsburg"/>
    <s v="1"/>
    <s v="3"/>
    <n v="0"/>
    <n v="0"/>
    <n v="0"/>
    <n v="0"/>
    <n v="0"/>
    <n v="0"/>
    <n v="0"/>
    <n v="0"/>
    <s v="FALSE"/>
    <x v="2"/>
    <x v="317"/>
    <x v="10"/>
    <n v="10"/>
    <n v="4.3"/>
    <n v="4"/>
    <n v="4"/>
    <n v="-4"/>
    <n v="0"/>
    <n v="0"/>
    <n v="0"/>
    <n v="0"/>
    <n v="0"/>
    <n v="0"/>
    <n v="0"/>
    <n v="0"/>
    <n v="0"/>
  </r>
  <r>
    <x v="2"/>
    <x v="16"/>
    <x v="0"/>
    <x v="333"/>
    <x v="0"/>
    <n v="89"/>
    <n v="3.5"/>
    <s v="away"/>
    <s v="FC Augsburg"/>
    <s v="1"/>
    <s v="3"/>
    <n v="1"/>
    <n v="0"/>
    <n v="0"/>
    <n v="0"/>
    <n v="0"/>
    <n v="0"/>
    <n v="0"/>
    <n v="0"/>
    <s v="FALSE"/>
    <x v="2"/>
    <x v="323"/>
    <x v="11"/>
    <n v="46"/>
    <n v="3.64"/>
    <n v="4"/>
    <n v="4"/>
    <n v="0"/>
    <n v="4"/>
    <n v="0"/>
    <n v="0"/>
    <n v="0"/>
    <n v="0"/>
    <n v="0"/>
    <n v="0"/>
    <n v="0"/>
    <n v="8"/>
  </r>
  <r>
    <x v="2"/>
    <x v="16"/>
    <x v="0"/>
    <x v="329"/>
    <x v="0"/>
    <n v="84"/>
    <n v="5"/>
    <s v="away"/>
    <s v="FC Augsburg"/>
    <s v="1"/>
    <s v="3"/>
    <n v="0"/>
    <n v="0"/>
    <n v="0"/>
    <n v="0"/>
    <n v="0"/>
    <n v="0"/>
    <n v="0"/>
    <n v="0"/>
    <s v="FALSE"/>
    <x v="3"/>
    <x v="319"/>
    <x v="6"/>
    <n v="49"/>
    <n v="3.93"/>
    <n v="3"/>
    <n v="4"/>
    <n v="-6"/>
    <n v="0"/>
    <n v="0"/>
    <n v="0"/>
    <n v="0"/>
    <n v="0"/>
    <n v="0"/>
    <n v="0"/>
    <n v="0"/>
    <n v="-2"/>
  </r>
  <r>
    <x v="2"/>
    <x v="16"/>
    <x v="0"/>
    <x v="330"/>
    <x v="0"/>
    <n v="34"/>
    <n v="4"/>
    <s v="away"/>
    <s v="FC Augsburg"/>
    <s v="1"/>
    <s v="3"/>
    <n v="0"/>
    <n v="0"/>
    <n v="0"/>
    <n v="0"/>
    <n v="0"/>
    <n v="1"/>
    <n v="0"/>
    <n v="0"/>
    <s v="FALSE"/>
    <x v="3"/>
    <x v="320"/>
    <x v="1"/>
    <n v="34"/>
    <n v="3.92"/>
    <n v="3"/>
    <n v="4"/>
    <n v="-2"/>
    <n v="0"/>
    <n v="0"/>
    <n v="0"/>
    <n v="0"/>
    <n v="0"/>
    <n v="0"/>
    <n v="0"/>
    <n v="0"/>
    <n v="2"/>
  </r>
  <r>
    <x v="2"/>
    <x v="16"/>
    <x v="1"/>
    <x v="331"/>
    <x v="46"/>
    <n v="90"/>
    <n v="4"/>
    <s v="away"/>
    <s v="FC Augsburg"/>
    <s v="1"/>
    <s v="3"/>
    <n v="0"/>
    <n v="0"/>
    <n v="0"/>
    <n v="0"/>
    <n v="0"/>
    <n v="0"/>
    <n v="0"/>
    <n v="0"/>
    <s v="FALSE"/>
    <x v="3"/>
    <x v="321"/>
    <x v="6"/>
    <n v="64"/>
    <n v="3.42"/>
    <n v="3"/>
    <n v="2"/>
    <n v="-2"/>
    <n v="0"/>
    <n v="0"/>
    <n v="0"/>
    <n v="0"/>
    <n v="0"/>
    <n v="0"/>
    <n v="0"/>
    <n v="0"/>
    <n v="0"/>
  </r>
  <r>
    <x v="2"/>
    <x v="16"/>
    <x v="1"/>
    <x v="334"/>
    <x v="14"/>
    <n v="90"/>
    <n v="3"/>
    <s v="away"/>
    <s v="FC Augsburg"/>
    <s v="1"/>
    <s v="3"/>
    <n v="0"/>
    <n v="0"/>
    <n v="1"/>
    <n v="0"/>
    <n v="0"/>
    <n v="0"/>
    <n v="0"/>
    <n v="0"/>
    <s v="FALSE"/>
    <x v="3"/>
    <x v="324"/>
    <x v="10"/>
    <n v="47"/>
    <n v="2.7"/>
    <n v="3"/>
    <n v="2"/>
    <n v="2"/>
    <n v="0"/>
    <n v="0"/>
    <n v="2"/>
    <n v="0"/>
    <n v="0"/>
    <n v="0"/>
    <n v="0"/>
    <n v="0"/>
    <n v="6"/>
  </r>
  <r>
    <x v="2"/>
    <x v="16"/>
    <x v="1"/>
    <x v="332"/>
    <x v="14"/>
    <n v="90"/>
    <n v="4"/>
    <s v="away"/>
    <s v="FC Augsburg"/>
    <s v="1"/>
    <s v="3"/>
    <n v="0"/>
    <n v="0"/>
    <n v="0"/>
    <n v="0"/>
    <n v="0"/>
    <n v="0"/>
    <n v="0"/>
    <n v="0"/>
    <s v="FALSE"/>
    <x v="1"/>
    <x v="322"/>
    <x v="10"/>
    <n v="37"/>
    <n v="3.88"/>
    <n v="5"/>
    <n v="2"/>
    <n v="-2"/>
    <n v="0"/>
    <n v="0"/>
    <n v="0"/>
    <n v="0"/>
    <n v="0"/>
    <n v="0"/>
    <n v="0"/>
    <n v="0"/>
    <n v="0"/>
  </r>
  <r>
    <x v="2"/>
    <x v="16"/>
    <x v="1"/>
    <x v="362"/>
    <x v="30"/>
    <n v="90"/>
    <e v="#N/A"/>
    <s v="away"/>
    <s v="FC Augsburg"/>
    <s v="1"/>
    <s v="3"/>
    <n v="0"/>
    <n v="0"/>
    <n v="0"/>
    <n v="0"/>
    <n v="0"/>
    <n v="0"/>
    <n v="0"/>
    <n v="0"/>
    <s v="FALSE"/>
    <x v="3"/>
    <x v="352"/>
    <x v="26"/>
    <n v="27"/>
    <n v="0"/>
    <n v="3"/>
    <n v="2"/>
    <e v="#N/A"/>
    <n v="0"/>
    <n v="0"/>
    <n v="0"/>
    <n v="0"/>
    <n v="0"/>
    <n v="0"/>
    <n v="0"/>
    <n v="0"/>
    <n v="2"/>
  </r>
  <r>
    <x v="2"/>
    <x v="16"/>
    <x v="1"/>
    <x v="336"/>
    <x v="13"/>
    <n v="90"/>
    <e v="#N/A"/>
    <s v="away"/>
    <s v="FC Augsburg"/>
    <s v="1"/>
    <s v="3"/>
    <n v="0"/>
    <n v="0"/>
    <n v="0"/>
    <n v="0"/>
    <n v="0"/>
    <n v="0"/>
    <n v="0"/>
    <n v="0"/>
    <s v="FALSE"/>
    <x v="1"/>
    <x v="326"/>
    <x v="11"/>
    <n v="20"/>
    <n v="3"/>
    <n v="5"/>
    <n v="2"/>
    <e v="#N/A"/>
    <n v="0"/>
    <n v="0"/>
    <n v="0"/>
    <n v="0"/>
    <n v="0"/>
    <n v="0"/>
    <n v="0"/>
    <n v="0"/>
    <n v="2"/>
  </r>
  <r>
    <x v="2"/>
    <x v="16"/>
    <x v="2"/>
    <x v="335"/>
    <x v="3"/>
    <e v="#N/A"/>
    <e v="#N/A"/>
    <s v="away"/>
    <s v="FC Augsburg"/>
    <s v="1"/>
    <s v="3"/>
    <n v="0"/>
    <n v="0"/>
    <n v="0"/>
    <n v="0"/>
    <n v="0"/>
    <n v="0"/>
    <n v="0"/>
    <n v="0"/>
    <s v="FALSE"/>
    <x v="0"/>
    <x v="325"/>
    <x v="11"/>
    <n v="0"/>
    <n v="0"/>
    <n v="6"/>
    <n v="0"/>
    <e v="#N/A"/>
    <n v="0"/>
    <n v="0"/>
    <n v="0"/>
    <n v="0"/>
    <n v="0"/>
    <n v="0"/>
    <n v="0"/>
    <n v="0"/>
    <n v="0"/>
  </r>
  <r>
    <x v="2"/>
    <x v="16"/>
    <x v="2"/>
    <x v="337"/>
    <x v="3"/>
    <e v="#N/A"/>
    <e v="#N/A"/>
    <s v="away"/>
    <s v="FC Augsburg"/>
    <s v="1"/>
    <s v="3"/>
    <n v="0"/>
    <n v="0"/>
    <n v="0"/>
    <n v="0"/>
    <n v="0"/>
    <n v="0"/>
    <n v="0"/>
    <n v="0"/>
    <s v="FALSE"/>
    <x v="1"/>
    <x v="327"/>
    <x v="11"/>
    <n v="18"/>
    <n v="3.6"/>
    <n v="5"/>
    <n v="0"/>
    <e v="#N/A"/>
    <n v="0"/>
    <n v="0"/>
    <n v="0"/>
    <n v="0"/>
    <n v="0"/>
    <n v="0"/>
    <n v="0"/>
    <n v="0"/>
    <n v="0"/>
  </r>
  <r>
    <x v="2"/>
    <x v="16"/>
    <x v="2"/>
    <x v="363"/>
    <x v="3"/>
    <e v="#N/A"/>
    <e v="#N/A"/>
    <s v="away"/>
    <s v="FC Augsburg"/>
    <s v="1"/>
    <s v="3"/>
    <n v="0"/>
    <n v="0"/>
    <n v="0"/>
    <n v="0"/>
    <n v="0"/>
    <n v="0"/>
    <n v="0"/>
    <n v="0"/>
    <s v="FALSE"/>
    <x v="3"/>
    <x v="353"/>
    <x v="27"/>
    <n v="12"/>
    <n v="0"/>
    <n v="3"/>
    <n v="0"/>
    <e v="#N/A"/>
    <n v="0"/>
    <n v="0"/>
    <n v="0"/>
    <n v="0"/>
    <n v="0"/>
    <n v="0"/>
    <n v="0"/>
    <n v="0"/>
    <n v="0"/>
  </r>
  <r>
    <x v="2"/>
    <x v="16"/>
    <x v="2"/>
    <x v="339"/>
    <x v="3"/>
    <e v="#N/A"/>
    <e v="#N/A"/>
    <s v="away"/>
    <s v="FC Augsburg"/>
    <s v="1"/>
    <s v="3"/>
    <n v="0"/>
    <n v="0"/>
    <n v="0"/>
    <n v="0"/>
    <n v="0"/>
    <n v="0"/>
    <n v="0"/>
    <n v="0"/>
    <s v="FALSE"/>
    <x v="3"/>
    <x v="329"/>
    <x v="26"/>
    <n v="14"/>
    <n v="4.5"/>
    <n v="3"/>
    <n v="0"/>
    <e v="#N/A"/>
    <n v="0"/>
    <n v="0"/>
    <n v="0"/>
    <n v="0"/>
    <n v="0"/>
    <n v="0"/>
    <n v="0"/>
    <n v="0"/>
    <n v="0"/>
  </r>
  <r>
    <x v="2"/>
    <x v="10"/>
    <x v="0"/>
    <x v="200"/>
    <x v="0"/>
    <n v="90"/>
    <n v="3"/>
    <s v="home"/>
    <s v="Werder Bremen"/>
    <s v="1"/>
    <s v="2"/>
    <n v="0"/>
    <n v="0"/>
    <n v="0"/>
    <n v="0"/>
    <n v="0"/>
    <n v="0"/>
    <n v="0"/>
    <n v="0"/>
    <s v="FALSE"/>
    <x v="0"/>
    <x v="196"/>
    <x v="3"/>
    <n v="121"/>
    <n v="2.67"/>
    <n v="6"/>
    <n v="4"/>
    <n v="2"/>
    <n v="0"/>
    <n v="0"/>
    <n v="0"/>
    <n v="0"/>
    <n v="0"/>
    <n v="0"/>
    <n v="0"/>
    <n v="0"/>
    <n v="6"/>
  </r>
  <r>
    <x v="2"/>
    <x v="10"/>
    <x v="0"/>
    <x v="201"/>
    <x v="0"/>
    <n v="90"/>
    <n v="4.5"/>
    <s v="home"/>
    <s v="Werder Bremen"/>
    <s v="1"/>
    <s v="2"/>
    <n v="0"/>
    <n v="0"/>
    <n v="0"/>
    <n v="0"/>
    <n v="0"/>
    <n v="1"/>
    <n v="0"/>
    <n v="0"/>
    <s v="FALSE"/>
    <x v="1"/>
    <x v="197"/>
    <x v="2"/>
    <n v="73"/>
    <n v="3.25"/>
    <n v="5"/>
    <n v="4"/>
    <n v="-4"/>
    <n v="0"/>
    <n v="0"/>
    <n v="0"/>
    <n v="0"/>
    <n v="0"/>
    <n v="0"/>
    <n v="0"/>
    <n v="0"/>
    <n v="0"/>
  </r>
  <r>
    <x v="2"/>
    <x v="10"/>
    <x v="0"/>
    <x v="414"/>
    <x v="0"/>
    <n v="90"/>
    <n v="3"/>
    <s v="home"/>
    <s v="Werder Bremen"/>
    <s v="1"/>
    <s v="2"/>
    <n v="0"/>
    <n v="0"/>
    <n v="0"/>
    <n v="0"/>
    <n v="0"/>
    <n v="0"/>
    <n v="0"/>
    <n v="0"/>
    <s v="FALSE"/>
    <x v="1"/>
    <x v="404"/>
    <x v="2"/>
    <n v="40"/>
    <n v="3.14"/>
    <n v="5"/>
    <n v="4"/>
    <n v="2"/>
    <n v="0"/>
    <n v="0"/>
    <n v="0"/>
    <n v="0"/>
    <n v="0"/>
    <n v="0"/>
    <n v="0"/>
    <n v="0"/>
    <n v="6"/>
  </r>
  <r>
    <x v="2"/>
    <x v="10"/>
    <x v="0"/>
    <x v="202"/>
    <x v="0"/>
    <n v="90"/>
    <n v="3.5"/>
    <s v="home"/>
    <s v="Werder Bremen"/>
    <s v="1"/>
    <s v="2"/>
    <n v="0"/>
    <n v="0"/>
    <n v="0"/>
    <n v="0"/>
    <n v="0"/>
    <n v="0"/>
    <n v="0"/>
    <n v="0"/>
    <s v="FALSE"/>
    <x v="1"/>
    <x v="198"/>
    <x v="1"/>
    <n v="39"/>
    <n v="3.38"/>
    <n v="5"/>
    <n v="4"/>
    <n v="0"/>
    <n v="0"/>
    <n v="0"/>
    <n v="0"/>
    <n v="0"/>
    <n v="0"/>
    <n v="0"/>
    <n v="0"/>
    <n v="0"/>
    <n v="4"/>
  </r>
  <r>
    <x v="2"/>
    <x v="10"/>
    <x v="0"/>
    <x v="204"/>
    <x v="0"/>
    <n v="79"/>
    <n v="3"/>
    <s v="home"/>
    <s v="Werder Bremen"/>
    <s v="1"/>
    <s v="2"/>
    <n v="0"/>
    <n v="0"/>
    <n v="0"/>
    <n v="0"/>
    <n v="0"/>
    <n v="1"/>
    <n v="0"/>
    <n v="0"/>
    <s v="FALSE"/>
    <x v="1"/>
    <x v="200"/>
    <x v="2"/>
    <n v="70"/>
    <n v="3.43"/>
    <n v="5"/>
    <n v="4"/>
    <n v="2"/>
    <n v="0"/>
    <n v="0"/>
    <n v="0"/>
    <n v="0"/>
    <n v="0"/>
    <n v="0"/>
    <n v="0"/>
    <n v="0"/>
    <n v="6"/>
  </r>
  <r>
    <x v="2"/>
    <x v="10"/>
    <x v="0"/>
    <x v="205"/>
    <x v="0"/>
    <n v="79"/>
    <n v="4"/>
    <s v="home"/>
    <s v="Werder Bremen"/>
    <s v="1"/>
    <s v="2"/>
    <n v="0"/>
    <n v="0"/>
    <n v="0"/>
    <n v="0"/>
    <n v="0"/>
    <n v="0"/>
    <n v="0"/>
    <n v="0"/>
    <s v="FALSE"/>
    <x v="2"/>
    <x v="201"/>
    <x v="12"/>
    <n v="76"/>
    <n v="3.23"/>
    <n v="4"/>
    <n v="4"/>
    <n v="-2"/>
    <n v="0"/>
    <n v="0"/>
    <n v="0"/>
    <n v="0"/>
    <n v="0"/>
    <n v="0"/>
    <n v="0"/>
    <n v="0"/>
    <n v="2"/>
  </r>
  <r>
    <x v="2"/>
    <x v="10"/>
    <x v="0"/>
    <x v="206"/>
    <x v="0"/>
    <n v="90"/>
    <n v="3"/>
    <s v="home"/>
    <s v="Werder Bremen"/>
    <s v="1"/>
    <s v="2"/>
    <n v="0"/>
    <n v="0"/>
    <n v="0"/>
    <n v="0"/>
    <n v="0"/>
    <n v="0"/>
    <n v="0"/>
    <n v="0"/>
    <s v="FALSE"/>
    <x v="2"/>
    <x v="202"/>
    <x v="7"/>
    <n v="90"/>
    <n v="3.07"/>
    <n v="4"/>
    <n v="4"/>
    <n v="2"/>
    <n v="0"/>
    <n v="0"/>
    <n v="0"/>
    <n v="0"/>
    <n v="0"/>
    <n v="0"/>
    <n v="0"/>
    <n v="0"/>
    <n v="6"/>
  </r>
  <r>
    <x v="2"/>
    <x v="10"/>
    <x v="0"/>
    <x v="207"/>
    <x v="0"/>
    <n v="79"/>
    <n v="3.5"/>
    <s v="home"/>
    <s v="Werder Bremen"/>
    <s v="1"/>
    <s v="2"/>
    <n v="0"/>
    <n v="0"/>
    <n v="0"/>
    <n v="0"/>
    <n v="0"/>
    <n v="1"/>
    <n v="0"/>
    <n v="0"/>
    <s v="FALSE"/>
    <x v="1"/>
    <x v="203"/>
    <x v="12"/>
    <n v="86"/>
    <n v="3.2"/>
    <n v="5"/>
    <n v="4"/>
    <n v="0"/>
    <n v="0"/>
    <n v="0"/>
    <n v="0"/>
    <n v="0"/>
    <n v="0"/>
    <n v="0"/>
    <n v="0"/>
    <n v="0"/>
    <n v="4"/>
  </r>
  <r>
    <x v="2"/>
    <x v="10"/>
    <x v="0"/>
    <x v="366"/>
    <x v="0"/>
    <n v="65"/>
    <n v="3"/>
    <s v="home"/>
    <s v="Werder Bremen"/>
    <s v="1"/>
    <s v="2"/>
    <n v="0"/>
    <n v="0"/>
    <n v="0"/>
    <n v="0"/>
    <n v="0"/>
    <n v="0"/>
    <n v="0"/>
    <n v="0"/>
    <s v="FALSE"/>
    <x v="2"/>
    <x v="356"/>
    <x v="2"/>
    <n v="28"/>
    <n v="4"/>
    <n v="4"/>
    <n v="4"/>
    <n v="2"/>
    <n v="0"/>
    <n v="0"/>
    <n v="0"/>
    <n v="0"/>
    <n v="0"/>
    <n v="0"/>
    <n v="0"/>
    <n v="0"/>
    <n v="6"/>
  </r>
  <r>
    <x v="2"/>
    <x v="10"/>
    <x v="0"/>
    <x v="209"/>
    <x v="0"/>
    <n v="90"/>
    <n v="2.5"/>
    <s v="home"/>
    <s v="Werder Bremen"/>
    <s v="1"/>
    <s v="2"/>
    <n v="1"/>
    <n v="0"/>
    <n v="0"/>
    <n v="0"/>
    <n v="0"/>
    <n v="0"/>
    <n v="0"/>
    <n v="0"/>
    <s v="FALSE"/>
    <x v="2"/>
    <x v="205"/>
    <x v="3"/>
    <n v="100"/>
    <n v="3.29"/>
    <n v="4"/>
    <n v="4"/>
    <n v="4"/>
    <n v="4"/>
    <n v="0"/>
    <n v="0"/>
    <n v="0"/>
    <n v="0"/>
    <n v="0"/>
    <n v="0"/>
    <n v="0"/>
    <n v="12"/>
  </r>
  <r>
    <x v="2"/>
    <x v="10"/>
    <x v="0"/>
    <x v="210"/>
    <x v="0"/>
    <n v="90"/>
    <n v="4.5"/>
    <s v="home"/>
    <s v="Werder Bremen"/>
    <s v="1"/>
    <s v="2"/>
    <n v="0"/>
    <n v="0"/>
    <n v="0"/>
    <n v="0"/>
    <n v="0"/>
    <n v="0"/>
    <n v="0"/>
    <n v="0"/>
    <s v="FALSE"/>
    <x v="3"/>
    <x v="206"/>
    <x v="9"/>
    <n v="128"/>
    <n v="2.96"/>
    <n v="3"/>
    <n v="4"/>
    <n v="-4"/>
    <n v="0"/>
    <n v="0"/>
    <n v="0"/>
    <n v="0"/>
    <n v="0"/>
    <n v="0"/>
    <n v="0"/>
    <n v="0"/>
    <n v="0"/>
  </r>
  <r>
    <x v="2"/>
    <x v="10"/>
    <x v="1"/>
    <x v="212"/>
    <x v="4"/>
    <n v="90"/>
    <n v="4"/>
    <s v="home"/>
    <s v="Werder Bremen"/>
    <s v="1"/>
    <s v="2"/>
    <n v="0"/>
    <n v="0"/>
    <n v="0"/>
    <n v="0"/>
    <n v="0"/>
    <n v="0"/>
    <n v="0"/>
    <n v="0"/>
    <s v="FALSE"/>
    <x v="3"/>
    <x v="208"/>
    <x v="6"/>
    <n v="38"/>
    <n v="3.7"/>
    <n v="3"/>
    <n v="2"/>
    <n v="-2"/>
    <n v="0"/>
    <n v="0"/>
    <n v="0"/>
    <n v="0"/>
    <n v="0"/>
    <n v="0"/>
    <n v="0"/>
    <n v="0"/>
    <n v="0"/>
  </r>
  <r>
    <x v="2"/>
    <x v="10"/>
    <x v="1"/>
    <x v="208"/>
    <x v="16"/>
    <n v="90"/>
    <e v="#N/A"/>
    <s v="home"/>
    <s v="Werder Bremen"/>
    <s v="1"/>
    <s v="2"/>
    <n v="0"/>
    <n v="0"/>
    <n v="0"/>
    <n v="0"/>
    <n v="0"/>
    <n v="0"/>
    <n v="0"/>
    <n v="0"/>
    <s v="FALSE"/>
    <x v="3"/>
    <x v="204"/>
    <x v="29"/>
    <n v="14"/>
    <n v="3.5"/>
    <n v="3"/>
    <n v="2"/>
    <e v="#N/A"/>
    <n v="0"/>
    <n v="0"/>
    <n v="0"/>
    <n v="0"/>
    <n v="0"/>
    <n v="0"/>
    <n v="0"/>
    <n v="0"/>
    <n v="2"/>
  </r>
  <r>
    <x v="2"/>
    <x v="10"/>
    <x v="1"/>
    <x v="367"/>
    <x v="16"/>
    <n v="90"/>
    <e v="#N/A"/>
    <s v="home"/>
    <s v="Werder Bremen"/>
    <s v="1"/>
    <s v="2"/>
    <n v="0"/>
    <n v="0"/>
    <n v="0"/>
    <n v="0"/>
    <n v="0"/>
    <n v="0"/>
    <n v="0"/>
    <n v="0"/>
    <s v="FALSE"/>
    <x v="1"/>
    <x v="357"/>
    <x v="12"/>
    <n v="22"/>
    <n v="5"/>
    <n v="5"/>
    <n v="2"/>
    <e v="#N/A"/>
    <n v="0"/>
    <n v="0"/>
    <n v="0"/>
    <n v="0"/>
    <n v="0"/>
    <n v="0"/>
    <n v="0"/>
    <n v="0"/>
    <n v="2"/>
  </r>
  <r>
    <x v="2"/>
    <x v="10"/>
    <x v="1"/>
    <x v="214"/>
    <x v="16"/>
    <n v="90"/>
    <e v="#N/A"/>
    <s v="home"/>
    <s v="Werder Bremen"/>
    <s v="1"/>
    <s v="2"/>
    <n v="0"/>
    <n v="0"/>
    <n v="0"/>
    <n v="0"/>
    <n v="0"/>
    <n v="0"/>
    <n v="0"/>
    <n v="0"/>
    <s v="FALSE"/>
    <x v="2"/>
    <x v="210"/>
    <x v="12"/>
    <n v="103"/>
    <n v="2.65"/>
    <n v="4"/>
    <n v="2"/>
    <e v="#N/A"/>
    <n v="0"/>
    <n v="0"/>
    <n v="0"/>
    <n v="0"/>
    <n v="0"/>
    <n v="0"/>
    <n v="0"/>
    <n v="0"/>
    <n v="2"/>
  </r>
  <r>
    <x v="2"/>
    <x v="10"/>
    <x v="1"/>
    <x v="218"/>
    <x v="2"/>
    <n v="90"/>
    <e v="#N/A"/>
    <s v="home"/>
    <s v="Werder Bremen"/>
    <s v="1"/>
    <s v="2"/>
    <n v="0"/>
    <n v="0"/>
    <n v="0"/>
    <n v="0"/>
    <n v="0"/>
    <n v="0"/>
    <n v="0"/>
    <n v="0"/>
    <s v="FALSE"/>
    <x v="2"/>
    <x v="214"/>
    <x v="27"/>
    <n v="10"/>
    <n v="3"/>
    <n v="4"/>
    <n v="2"/>
    <e v="#N/A"/>
    <n v="0"/>
    <n v="0"/>
    <n v="0"/>
    <n v="0"/>
    <n v="0"/>
    <n v="0"/>
    <n v="0"/>
    <n v="0"/>
    <n v="2"/>
  </r>
  <r>
    <x v="2"/>
    <x v="10"/>
    <x v="2"/>
    <x v="215"/>
    <x v="3"/>
    <e v="#N/A"/>
    <e v="#N/A"/>
    <s v="home"/>
    <s v="Werder Bremen"/>
    <s v="1"/>
    <s v="2"/>
    <n v="0"/>
    <n v="0"/>
    <n v="0"/>
    <n v="0"/>
    <n v="0"/>
    <n v="0"/>
    <n v="0"/>
    <n v="0"/>
    <s v="FALSE"/>
    <x v="0"/>
    <x v="211"/>
    <x v="28"/>
    <n v="0"/>
    <n v="0"/>
    <n v="6"/>
    <n v="0"/>
    <e v="#N/A"/>
    <n v="0"/>
    <n v="0"/>
    <n v="0"/>
    <n v="0"/>
    <n v="0"/>
    <n v="0"/>
    <n v="0"/>
    <n v="0"/>
    <n v="0"/>
  </r>
  <r>
    <x v="2"/>
    <x v="10"/>
    <x v="2"/>
    <x v="211"/>
    <x v="3"/>
    <e v="#N/A"/>
    <e v="#N/A"/>
    <s v="home"/>
    <s v="Werder Bremen"/>
    <s v="1"/>
    <s v="2"/>
    <n v="0"/>
    <n v="0"/>
    <n v="0"/>
    <n v="0"/>
    <n v="0"/>
    <n v="0"/>
    <n v="0"/>
    <n v="0"/>
    <s v="FALSE"/>
    <x v="1"/>
    <x v="207"/>
    <x v="10"/>
    <n v="45"/>
    <n v="3.4"/>
    <n v="5"/>
    <n v="0"/>
    <e v="#N/A"/>
    <n v="0"/>
    <n v="0"/>
    <n v="0"/>
    <n v="0"/>
    <n v="0"/>
    <n v="0"/>
    <n v="0"/>
    <n v="0"/>
    <n v="0"/>
  </r>
  <r>
    <x v="2"/>
    <x v="10"/>
    <x v="2"/>
    <x v="216"/>
    <x v="3"/>
    <e v="#N/A"/>
    <e v="#N/A"/>
    <s v="home"/>
    <s v="Werder Bremen"/>
    <s v="1"/>
    <s v="2"/>
    <n v="0"/>
    <n v="0"/>
    <n v="0"/>
    <n v="0"/>
    <n v="0"/>
    <n v="0"/>
    <n v="0"/>
    <n v="0"/>
    <s v="FALSE"/>
    <x v="1"/>
    <x v="212"/>
    <x v="27"/>
    <n v="36"/>
    <n v="3"/>
    <n v="5"/>
    <n v="0"/>
    <e v="#N/A"/>
    <n v="0"/>
    <n v="0"/>
    <n v="0"/>
    <n v="0"/>
    <n v="0"/>
    <n v="0"/>
    <n v="0"/>
    <n v="0"/>
    <n v="0"/>
  </r>
  <r>
    <x v="2"/>
    <x v="10"/>
    <x v="2"/>
    <x v="217"/>
    <x v="3"/>
    <e v="#N/A"/>
    <e v="#N/A"/>
    <s v="home"/>
    <s v="Werder Bremen"/>
    <s v="1"/>
    <s v="2"/>
    <n v="0"/>
    <n v="0"/>
    <n v="0"/>
    <n v="0"/>
    <n v="0"/>
    <n v="0"/>
    <n v="0"/>
    <n v="0"/>
    <s v="FALSE"/>
    <x v="1"/>
    <x v="213"/>
    <x v="1"/>
    <n v="12"/>
    <n v="3"/>
    <n v="5"/>
    <n v="0"/>
    <e v="#N/A"/>
    <n v="0"/>
    <n v="0"/>
    <n v="0"/>
    <n v="0"/>
    <n v="0"/>
    <n v="0"/>
    <n v="0"/>
    <n v="0"/>
    <n v="0"/>
  </r>
  <r>
    <x v="2"/>
    <x v="9"/>
    <x v="0"/>
    <x v="180"/>
    <x v="0"/>
    <n v="90"/>
    <n v="4"/>
    <s v="away"/>
    <s v="1. FSV Mainz 05"/>
    <s v="2"/>
    <s v="1"/>
    <n v="0"/>
    <n v="0"/>
    <n v="0"/>
    <n v="0"/>
    <n v="0"/>
    <n v="1"/>
    <n v="0"/>
    <n v="0"/>
    <s v="FALSE"/>
    <x v="0"/>
    <x v="176"/>
    <x v="20"/>
    <n v="80"/>
    <n v="3.27"/>
    <n v="6"/>
    <n v="4"/>
    <n v="-2"/>
    <n v="0"/>
    <n v="0"/>
    <n v="0"/>
    <n v="0"/>
    <n v="0"/>
    <n v="0"/>
    <n v="0"/>
    <n v="0"/>
    <n v="2"/>
  </r>
  <r>
    <x v="2"/>
    <x v="9"/>
    <x v="0"/>
    <x v="181"/>
    <x v="0"/>
    <n v="90"/>
    <n v="3.5"/>
    <s v="away"/>
    <s v="1. FSV Mainz 05"/>
    <s v="2"/>
    <s v="1"/>
    <n v="0"/>
    <n v="0"/>
    <n v="0"/>
    <n v="0"/>
    <n v="0"/>
    <n v="0"/>
    <n v="0"/>
    <n v="0"/>
    <s v="FALSE"/>
    <x v="1"/>
    <x v="177"/>
    <x v="2"/>
    <n v="49"/>
    <n v="3.45"/>
    <n v="5"/>
    <n v="4"/>
    <n v="0"/>
    <n v="0"/>
    <n v="0"/>
    <n v="0"/>
    <n v="0"/>
    <n v="0"/>
    <n v="0"/>
    <n v="0"/>
    <n v="0"/>
    <n v="4"/>
  </r>
  <r>
    <x v="2"/>
    <x v="9"/>
    <x v="0"/>
    <x v="182"/>
    <x v="0"/>
    <n v="90"/>
    <n v="2.5"/>
    <s v="away"/>
    <s v="1. FSV Mainz 05"/>
    <s v="2"/>
    <s v="1"/>
    <n v="0"/>
    <n v="0"/>
    <n v="0"/>
    <n v="0"/>
    <n v="0"/>
    <n v="0"/>
    <n v="0"/>
    <n v="1"/>
    <s v="FALSE"/>
    <x v="1"/>
    <x v="178"/>
    <x v="7"/>
    <n v="62"/>
    <n v="3.19"/>
    <n v="5"/>
    <n v="4"/>
    <n v="4"/>
    <n v="0"/>
    <n v="0"/>
    <n v="0"/>
    <n v="0"/>
    <n v="0"/>
    <n v="-6"/>
    <n v="0"/>
    <n v="0"/>
    <n v="2"/>
  </r>
  <r>
    <x v="2"/>
    <x v="9"/>
    <x v="0"/>
    <x v="191"/>
    <x v="0"/>
    <n v="90"/>
    <n v="4"/>
    <s v="away"/>
    <s v="1. FSV Mainz 05"/>
    <s v="2"/>
    <s v="1"/>
    <n v="0"/>
    <n v="0"/>
    <n v="0"/>
    <n v="0"/>
    <n v="0"/>
    <n v="0"/>
    <n v="0"/>
    <n v="0"/>
    <s v="FALSE"/>
    <x v="1"/>
    <x v="187"/>
    <x v="2"/>
    <n v="38"/>
    <n v="3.73"/>
    <n v="5"/>
    <n v="4"/>
    <n v="-2"/>
    <n v="0"/>
    <n v="0"/>
    <n v="0"/>
    <n v="0"/>
    <n v="0"/>
    <n v="0"/>
    <n v="0"/>
    <n v="0"/>
    <n v="2"/>
  </r>
  <r>
    <x v="2"/>
    <x v="9"/>
    <x v="0"/>
    <x v="184"/>
    <x v="0"/>
    <n v="90"/>
    <n v="3.5"/>
    <s v="away"/>
    <s v="1. FSV Mainz 05"/>
    <s v="2"/>
    <s v="1"/>
    <n v="0"/>
    <n v="0"/>
    <n v="0"/>
    <n v="0"/>
    <n v="0"/>
    <n v="0"/>
    <n v="0"/>
    <n v="0"/>
    <s v="FALSE"/>
    <x v="1"/>
    <x v="180"/>
    <x v="4"/>
    <n v="94"/>
    <n v="3.29"/>
    <n v="5"/>
    <n v="4"/>
    <n v="0"/>
    <n v="0"/>
    <n v="0"/>
    <n v="0"/>
    <n v="0"/>
    <n v="0"/>
    <n v="0"/>
    <n v="0"/>
    <n v="0"/>
    <n v="4"/>
  </r>
  <r>
    <x v="2"/>
    <x v="9"/>
    <x v="0"/>
    <x v="185"/>
    <x v="0"/>
    <n v="90"/>
    <n v="2.5"/>
    <s v="away"/>
    <s v="1. FSV Mainz 05"/>
    <s v="2"/>
    <s v="1"/>
    <n v="0"/>
    <n v="0"/>
    <n v="0"/>
    <n v="0"/>
    <n v="0"/>
    <n v="0"/>
    <n v="0"/>
    <n v="0"/>
    <s v="FALSE"/>
    <x v="2"/>
    <x v="181"/>
    <x v="2"/>
    <n v="42"/>
    <n v="3.75"/>
    <n v="4"/>
    <n v="4"/>
    <n v="4"/>
    <n v="0"/>
    <n v="0"/>
    <n v="0"/>
    <n v="0"/>
    <n v="0"/>
    <n v="0"/>
    <n v="0"/>
    <n v="0"/>
    <n v="8"/>
  </r>
  <r>
    <x v="2"/>
    <x v="9"/>
    <x v="0"/>
    <x v="186"/>
    <x v="0"/>
    <n v="67"/>
    <n v="4.5"/>
    <s v="away"/>
    <s v="1. FSV Mainz 05"/>
    <s v="2"/>
    <s v="1"/>
    <n v="0"/>
    <n v="0"/>
    <n v="0"/>
    <n v="0"/>
    <n v="0"/>
    <n v="0"/>
    <n v="0"/>
    <n v="0"/>
    <s v="FALSE"/>
    <x v="1"/>
    <x v="182"/>
    <x v="10"/>
    <n v="44"/>
    <n v="3.7"/>
    <n v="5"/>
    <n v="4"/>
    <n v="-4"/>
    <n v="0"/>
    <n v="0"/>
    <n v="0"/>
    <n v="0"/>
    <n v="0"/>
    <n v="0"/>
    <n v="0"/>
    <n v="0"/>
    <n v="0"/>
  </r>
  <r>
    <x v="2"/>
    <x v="9"/>
    <x v="0"/>
    <x v="188"/>
    <x v="0"/>
    <n v="90"/>
    <n v="3"/>
    <s v="away"/>
    <s v="1. FSV Mainz 05"/>
    <s v="2"/>
    <s v="1"/>
    <n v="0"/>
    <n v="0"/>
    <n v="0"/>
    <n v="0"/>
    <n v="0"/>
    <n v="0"/>
    <n v="0"/>
    <n v="0"/>
    <s v="FALSE"/>
    <x v="2"/>
    <x v="184"/>
    <x v="2"/>
    <n v="101"/>
    <n v="3"/>
    <n v="4"/>
    <n v="4"/>
    <n v="2"/>
    <n v="0"/>
    <n v="0"/>
    <n v="0"/>
    <n v="0"/>
    <n v="0"/>
    <n v="0"/>
    <n v="0"/>
    <n v="0"/>
    <n v="6"/>
  </r>
  <r>
    <x v="2"/>
    <x v="9"/>
    <x v="0"/>
    <x v="187"/>
    <x v="0"/>
    <n v="90"/>
    <n v="2"/>
    <s v="away"/>
    <s v="1. FSV Mainz 05"/>
    <s v="2"/>
    <s v="1"/>
    <n v="0"/>
    <n v="0"/>
    <n v="1"/>
    <n v="0"/>
    <n v="0"/>
    <n v="0"/>
    <n v="0"/>
    <n v="0"/>
    <s v="TRUE"/>
    <x v="2"/>
    <x v="183"/>
    <x v="20"/>
    <n v="76"/>
    <n v="3.47"/>
    <n v="4"/>
    <n v="4"/>
    <n v="6"/>
    <n v="0"/>
    <n v="0"/>
    <n v="2"/>
    <n v="0"/>
    <n v="0"/>
    <n v="0"/>
    <n v="3"/>
    <n v="0"/>
    <n v="15"/>
  </r>
  <r>
    <x v="2"/>
    <x v="9"/>
    <x v="0"/>
    <x v="192"/>
    <x v="0"/>
    <n v="12"/>
    <e v="#N/A"/>
    <s v="away"/>
    <s v="1. FSV Mainz 05"/>
    <s v="2"/>
    <s v="1"/>
    <n v="0"/>
    <n v="0"/>
    <n v="0"/>
    <n v="1"/>
    <n v="0"/>
    <n v="0"/>
    <n v="0"/>
    <n v="0"/>
    <s v="FALSE"/>
    <x v="3"/>
    <x v="188"/>
    <x v="2"/>
    <n v="30"/>
    <n v="3.86"/>
    <n v="3"/>
    <n v="4"/>
    <e v="#N/A"/>
    <n v="0"/>
    <n v="0"/>
    <n v="0"/>
    <n v="2"/>
    <n v="0"/>
    <n v="0"/>
    <n v="0"/>
    <n v="0"/>
    <n v="6"/>
  </r>
  <r>
    <x v="2"/>
    <x v="9"/>
    <x v="0"/>
    <x v="190"/>
    <x v="0"/>
    <n v="67"/>
    <n v="3"/>
    <s v="away"/>
    <s v="1. FSV Mainz 05"/>
    <s v="2"/>
    <s v="1"/>
    <n v="0"/>
    <n v="1"/>
    <n v="0"/>
    <n v="0"/>
    <n v="0"/>
    <n v="0"/>
    <n v="0"/>
    <n v="0"/>
    <s v="FALSE"/>
    <x v="3"/>
    <x v="186"/>
    <x v="9"/>
    <n v="82"/>
    <n v="3.57"/>
    <n v="3"/>
    <n v="4"/>
    <n v="2"/>
    <n v="0"/>
    <n v="3"/>
    <n v="0"/>
    <n v="0"/>
    <n v="0"/>
    <n v="0"/>
    <n v="0"/>
    <n v="0"/>
    <n v="9"/>
  </r>
  <r>
    <x v="2"/>
    <x v="9"/>
    <x v="1"/>
    <x v="193"/>
    <x v="47"/>
    <n v="90"/>
    <n v="5"/>
    <s v="away"/>
    <s v="1. FSV Mainz 05"/>
    <s v="2"/>
    <s v="1"/>
    <n v="0"/>
    <n v="0"/>
    <n v="0"/>
    <n v="0"/>
    <n v="0"/>
    <n v="0"/>
    <n v="0"/>
    <n v="0"/>
    <s v="FALSE"/>
    <x v="3"/>
    <x v="189"/>
    <x v="12"/>
    <n v="46"/>
    <n v="3.71"/>
    <n v="3"/>
    <n v="2"/>
    <n v="-6"/>
    <n v="0"/>
    <n v="0"/>
    <n v="0"/>
    <n v="0"/>
    <n v="0"/>
    <n v="0"/>
    <n v="0"/>
    <n v="0"/>
    <n v="-4"/>
  </r>
  <r>
    <x v="2"/>
    <x v="9"/>
    <x v="1"/>
    <x v="415"/>
    <x v="39"/>
    <n v="90"/>
    <e v="#N/A"/>
    <s v="away"/>
    <s v="1. FSV Mainz 05"/>
    <s v="2"/>
    <s v="1"/>
    <n v="1"/>
    <n v="0"/>
    <n v="0"/>
    <n v="0"/>
    <n v="0"/>
    <n v="0"/>
    <n v="0"/>
    <n v="0"/>
    <s v="FALSE"/>
    <x v="1"/>
    <x v="405"/>
    <x v="12"/>
    <n v="42"/>
    <n v="3.85"/>
    <n v="5"/>
    <n v="2"/>
    <e v="#N/A"/>
    <n v="5"/>
    <n v="0"/>
    <n v="0"/>
    <n v="0"/>
    <n v="0"/>
    <n v="0"/>
    <n v="0"/>
    <n v="0"/>
    <n v="7"/>
  </r>
  <r>
    <x v="2"/>
    <x v="9"/>
    <x v="1"/>
    <x v="197"/>
    <x v="39"/>
    <n v="90"/>
    <e v="#N/A"/>
    <s v="away"/>
    <s v="1. FSV Mainz 05"/>
    <s v="2"/>
    <s v="1"/>
    <n v="0"/>
    <n v="0"/>
    <n v="0"/>
    <n v="0"/>
    <n v="0"/>
    <n v="0"/>
    <n v="0"/>
    <n v="0"/>
    <s v="FALSE"/>
    <x v="1"/>
    <x v="193"/>
    <x v="27"/>
    <n v="33"/>
    <n v="3.5"/>
    <n v="5"/>
    <n v="2"/>
    <e v="#N/A"/>
    <n v="0"/>
    <n v="0"/>
    <n v="0"/>
    <n v="0"/>
    <n v="0"/>
    <n v="0"/>
    <n v="0"/>
    <n v="0"/>
    <n v="2"/>
  </r>
  <r>
    <x v="2"/>
    <x v="9"/>
    <x v="1"/>
    <x v="195"/>
    <x v="2"/>
    <n v="90"/>
    <e v="#N/A"/>
    <s v="away"/>
    <s v="1. FSV Mainz 05"/>
    <s v="2"/>
    <s v="1"/>
    <n v="0"/>
    <n v="0"/>
    <n v="0"/>
    <n v="0"/>
    <n v="0"/>
    <n v="0"/>
    <n v="0"/>
    <n v="0"/>
    <s v="FALSE"/>
    <x v="2"/>
    <x v="191"/>
    <x v="10"/>
    <n v="16"/>
    <n v="4"/>
    <n v="4"/>
    <n v="2"/>
    <e v="#N/A"/>
    <n v="0"/>
    <n v="0"/>
    <n v="0"/>
    <n v="0"/>
    <n v="0"/>
    <n v="0"/>
    <n v="0"/>
    <n v="0"/>
    <n v="2"/>
  </r>
  <r>
    <x v="2"/>
    <x v="9"/>
    <x v="1"/>
    <x v="189"/>
    <x v="2"/>
    <n v="90"/>
    <e v="#N/A"/>
    <s v="away"/>
    <s v="1. FSV Mainz 05"/>
    <s v="2"/>
    <s v="1"/>
    <n v="0"/>
    <n v="0"/>
    <n v="0"/>
    <n v="0"/>
    <n v="0"/>
    <n v="0"/>
    <n v="0"/>
    <n v="0"/>
    <s v="FALSE"/>
    <x v="3"/>
    <x v="185"/>
    <x v="13"/>
    <n v="17"/>
    <n v="5"/>
    <n v="3"/>
    <n v="2"/>
    <e v="#N/A"/>
    <n v="0"/>
    <n v="0"/>
    <n v="0"/>
    <n v="0"/>
    <n v="0"/>
    <n v="0"/>
    <n v="0"/>
    <n v="0"/>
    <n v="2"/>
  </r>
  <r>
    <x v="2"/>
    <x v="9"/>
    <x v="2"/>
    <x v="196"/>
    <x v="3"/>
    <e v="#N/A"/>
    <e v="#N/A"/>
    <s v="away"/>
    <s v="1. FSV Mainz 05"/>
    <s v="2"/>
    <s v="1"/>
    <n v="0"/>
    <n v="0"/>
    <n v="0"/>
    <n v="0"/>
    <n v="0"/>
    <n v="0"/>
    <n v="0"/>
    <n v="0"/>
    <s v="FALSE"/>
    <x v="0"/>
    <x v="192"/>
    <x v="11"/>
    <n v="0"/>
    <n v="0"/>
    <n v="6"/>
    <n v="0"/>
    <e v="#N/A"/>
    <n v="0"/>
    <n v="0"/>
    <n v="0"/>
    <n v="0"/>
    <n v="0"/>
    <n v="0"/>
    <n v="0"/>
    <n v="0"/>
    <n v="0"/>
  </r>
  <r>
    <x v="2"/>
    <x v="9"/>
    <x v="2"/>
    <x v="416"/>
    <x v="3"/>
    <e v="#N/A"/>
    <e v="#N/A"/>
    <s v="away"/>
    <s v="1. FSV Mainz 05"/>
    <s v="2"/>
    <s v="1"/>
    <n v="0"/>
    <n v="0"/>
    <n v="0"/>
    <n v="0"/>
    <n v="0"/>
    <n v="0"/>
    <n v="0"/>
    <n v="0"/>
    <s v="FALSE"/>
    <x v="1"/>
    <x v="406"/>
    <x v="10"/>
    <n v="18"/>
    <n v="3.7"/>
    <n v="5"/>
    <n v="0"/>
    <e v="#N/A"/>
    <n v="0"/>
    <n v="0"/>
    <n v="0"/>
    <n v="0"/>
    <n v="0"/>
    <n v="0"/>
    <n v="0"/>
    <n v="0"/>
    <n v="0"/>
  </r>
  <r>
    <x v="2"/>
    <x v="9"/>
    <x v="2"/>
    <x v="194"/>
    <x v="3"/>
    <e v="#N/A"/>
    <e v="#N/A"/>
    <s v="away"/>
    <s v="1. FSV Mainz 05"/>
    <s v="2"/>
    <s v="1"/>
    <n v="0"/>
    <n v="0"/>
    <n v="0"/>
    <n v="0"/>
    <n v="0"/>
    <n v="0"/>
    <n v="0"/>
    <n v="0"/>
    <s v="FALSE"/>
    <x v="2"/>
    <x v="190"/>
    <x v="6"/>
    <n v="20"/>
    <n v="3.79"/>
    <n v="4"/>
    <n v="0"/>
    <e v="#N/A"/>
    <n v="0"/>
    <n v="0"/>
    <n v="0"/>
    <n v="0"/>
    <n v="0"/>
    <n v="0"/>
    <n v="0"/>
    <n v="0"/>
    <n v="0"/>
  </r>
  <r>
    <x v="2"/>
    <x v="9"/>
    <x v="2"/>
    <x v="198"/>
    <x v="3"/>
    <e v="#N/A"/>
    <e v="#N/A"/>
    <s v="away"/>
    <s v="1. FSV Mainz 05"/>
    <s v="2"/>
    <s v="1"/>
    <n v="0"/>
    <n v="0"/>
    <n v="0"/>
    <n v="0"/>
    <n v="0"/>
    <n v="0"/>
    <n v="0"/>
    <n v="0"/>
    <s v="FALSE"/>
    <x v="2"/>
    <x v="194"/>
    <x v="10"/>
    <n v="18"/>
    <n v="0"/>
    <n v="4"/>
    <n v="0"/>
    <e v="#N/A"/>
    <n v="0"/>
    <n v="0"/>
    <n v="0"/>
    <n v="0"/>
    <n v="0"/>
    <n v="0"/>
    <n v="0"/>
    <n v="0"/>
    <n v="0"/>
  </r>
  <r>
    <x v="3"/>
    <x v="8"/>
    <x v="0"/>
    <x v="160"/>
    <x v="0"/>
    <n v="90"/>
    <n v="3.5"/>
    <s v="home"/>
    <s v="1. FSV Mainz 05"/>
    <s v="2"/>
    <s v="3"/>
    <n v="0"/>
    <n v="0"/>
    <n v="0"/>
    <n v="0"/>
    <n v="0"/>
    <n v="0"/>
    <n v="0"/>
    <n v="0"/>
    <s v="FALSE"/>
    <x v="0"/>
    <x v="157"/>
    <x v="29"/>
    <n v="86"/>
    <n v="3.13"/>
    <n v="6"/>
    <n v="4"/>
    <n v="0"/>
    <n v="0"/>
    <n v="0"/>
    <n v="0"/>
    <n v="0"/>
    <n v="0"/>
    <n v="0"/>
    <n v="0"/>
    <n v="0"/>
    <n v="4"/>
  </r>
  <r>
    <x v="3"/>
    <x v="8"/>
    <x v="0"/>
    <x v="173"/>
    <x v="0"/>
    <n v="46"/>
    <n v="4.5"/>
    <s v="home"/>
    <s v="1. FSV Mainz 05"/>
    <s v="2"/>
    <s v="3"/>
    <n v="0"/>
    <n v="0"/>
    <n v="0"/>
    <n v="0"/>
    <n v="0"/>
    <n v="0"/>
    <n v="0"/>
    <n v="0"/>
    <s v="FALSE"/>
    <x v="1"/>
    <x v="169"/>
    <x v="27"/>
    <n v="14"/>
    <n v="4.21"/>
    <n v="5"/>
    <n v="4"/>
    <n v="-4"/>
    <n v="0"/>
    <n v="0"/>
    <n v="0"/>
    <n v="0"/>
    <n v="0"/>
    <n v="0"/>
    <n v="0"/>
    <n v="0"/>
    <n v="0"/>
  </r>
  <r>
    <x v="3"/>
    <x v="8"/>
    <x v="0"/>
    <x v="162"/>
    <x v="0"/>
    <n v="90"/>
    <n v="4.5"/>
    <s v="home"/>
    <s v="1. FSV Mainz 05"/>
    <s v="2"/>
    <s v="3"/>
    <n v="0"/>
    <n v="0"/>
    <n v="1"/>
    <n v="0"/>
    <n v="0"/>
    <n v="1"/>
    <n v="0"/>
    <n v="0"/>
    <s v="FALSE"/>
    <x v="1"/>
    <x v="159"/>
    <x v="5"/>
    <n v="40"/>
    <n v="3.82"/>
    <n v="5"/>
    <n v="4"/>
    <n v="-4"/>
    <n v="0"/>
    <n v="0"/>
    <n v="2"/>
    <n v="0"/>
    <n v="0"/>
    <n v="0"/>
    <n v="0"/>
    <n v="0"/>
    <n v="2"/>
  </r>
  <r>
    <x v="3"/>
    <x v="8"/>
    <x v="0"/>
    <x v="163"/>
    <x v="0"/>
    <n v="90"/>
    <n v="3.5"/>
    <s v="home"/>
    <s v="1. FSV Mainz 05"/>
    <s v="2"/>
    <s v="3"/>
    <n v="1"/>
    <n v="0"/>
    <n v="0"/>
    <n v="0"/>
    <n v="0"/>
    <n v="0"/>
    <n v="0"/>
    <n v="0"/>
    <s v="FALSE"/>
    <x v="1"/>
    <x v="160"/>
    <x v="3"/>
    <n v="63"/>
    <n v="3.46"/>
    <n v="5"/>
    <n v="4"/>
    <n v="0"/>
    <n v="5"/>
    <n v="0"/>
    <n v="0"/>
    <n v="0"/>
    <n v="0"/>
    <n v="0"/>
    <n v="0"/>
    <n v="0"/>
    <n v="9"/>
  </r>
  <r>
    <x v="3"/>
    <x v="8"/>
    <x v="0"/>
    <x v="174"/>
    <x v="0"/>
    <n v="80"/>
    <n v="3.5"/>
    <s v="home"/>
    <s v="1. FSV Mainz 05"/>
    <s v="2"/>
    <s v="3"/>
    <n v="0"/>
    <n v="0"/>
    <n v="0"/>
    <n v="0"/>
    <n v="0"/>
    <n v="0"/>
    <n v="0"/>
    <n v="0"/>
    <s v="FALSE"/>
    <x v="2"/>
    <x v="170"/>
    <x v="12"/>
    <n v="29"/>
    <n v="4.1399999999999997"/>
    <n v="4"/>
    <n v="4"/>
    <n v="0"/>
    <n v="0"/>
    <n v="0"/>
    <n v="0"/>
    <n v="0"/>
    <n v="0"/>
    <n v="0"/>
    <n v="0"/>
    <n v="0"/>
    <n v="4"/>
  </r>
  <r>
    <x v="3"/>
    <x v="8"/>
    <x v="0"/>
    <x v="410"/>
    <x v="0"/>
    <n v="90"/>
    <n v="3.5"/>
    <s v="home"/>
    <s v="1. FSV Mainz 05"/>
    <s v="2"/>
    <s v="3"/>
    <n v="0"/>
    <n v="0"/>
    <n v="0"/>
    <n v="0"/>
    <n v="0"/>
    <n v="1"/>
    <n v="0"/>
    <n v="0"/>
    <s v="FALSE"/>
    <x v="2"/>
    <x v="400"/>
    <x v="6"/>
    <n v="42"/>
    <n v="3.69"/>
    <n v="4"/>
    <n v="4"/>
    <n v="0"/>
    <n v="0"/>
    <n v="0"/>
    <n v="0"/>
    <n v="0"/>
    <n v="0"/>
    <n v="0"/>
    <n v="0"/>
    <n v="0"/>
    <n v="4"/>
  </r>
  <r>
    <x v="3"/>
    <x v="8"/>
    <x v="0"/>
    <x v="385"/>
    <x v="0"/>
    <n v="62"/>
    <n v="3.5"/>
    <s v="home"/>
    <s v="1. FSV Mainz 05"/>
    <s v="2"/>
    <s v="3"/>
    <n v="0"/>
    <n v="0"/>
    <n v="0"/>
    <n v="0"/>
    <n v="0"/>
    <n v="0"/>
    <n v="0"/>
    <n v="0"/>
    <s v="FALSE"/>
    <x v="2"/>
    <x v="375"/>
    <x v="12"/>
    <n v="39"/>
    <n v="3.83"/>
    <n v="4"/>
    <n v="4"/>
    <n v="0"/>
    <n v="0"/>
    <n v="0"/>
    <n v="0"/>
    <n v="0"/>
    <n v="0"/>
    <n v="0"/>
    <n v="0"/>
    <n v="0"/>
    <n v="4"/>
  </r>
  <r>
    <x v="3"/>
    <x v="8"/>
    <x v="0"/>
    <x v="164"/>
    <x v="0"/>
    <n v="90"/>
    <n v="3.5"/>
    <s v="home"/>
    <s v="1. FSV Mainz 05"/>
    <s v="2"/>
    <s v="3"/>
    <n v="0"/>
    <n v="0"/>
    <n v="1"/>
    <n v="0"/>
    <n v="0"/>
    <n v="0"/>
    <n v="0"/>
    <n v="0"/>
    <s v="FALSE"/>
    <x v="1"/>
    <x v="161"/>
    <x v="6"/>
    <n v="39"/>
    <n v="3.85"/>
    <n v="5"/>
    <n v="4"/>
    <n v="0"/>
    <n v="0"/>
    <n v="0"/>
    <n v="2"/>
    <n v="0"/>
    <n v="0"/>
    <n v="0"/>
    <n v="0"/>
    <n v="0"/>
    <n v="6"/>
  </r>
  <r>
    <x v="3"/>
    <x v="8"/>
    <x v="0"/>
    <x v="166"/>
    <x v="0"/>
    <n v="80"/>
    <n v="4"/>
    <s v="home"/>
    <s v="1. FSV Mainz 05"/>
    <s v="2"/>
    <s v="3"/>
    <n v="0"/>
    <n v="0"/>
    <n v="0"/>
    <n v="0"/>
    <n v="0"/>
    <n v="1"/>
    <n v="0"/>
    <n v="0"/>
    <s v="FALSE"/>
    <x v="2"/>
    <x v="163"/>
    <x v="10"/>
    <n v="38"/>
    <n v="3.88"/>
    <n v="4"/>
    <n v="4"/>
    <n v="-2"/>
    <n v="0"/>
    <n v="0"/>
    <n v="0"/>
    <n v="0"/>
    <n v="0"/>
    <n v="0"/>
    <n v="0"/>
    <n v="0"/>
    <n v="2"/>
  </r>
  <r>
    <x v="3"/>
    <x v="8"/>
    <x v="0"/>
    <x v="178"/>
    <x v="0"/>
    <n v="72"/>
    <n v="3"/>
    <s v="home"/>
    <s v="1. FSV Mainz 05"/>
    <s v="2"/>
    <s v="3"/>
    <n v="0"/>
    <n v="0"/>
    <n v="0"/>
    <n v="0"/>
    <n v="0"/>
    <n v="0"/>
    <n v="0"/>
    <n v="0"/>
    <s v="FALSE"/>
    <x v="2"/>
    <x v="174"/>
    <x v="12"/>
    <n v="14"/>
    <n v="3.9"/>
    <n v="4"/>
    <n v="4"/>
    <n v="2"/>
    <n v="0"/>
    <n v="0"/>
    <n v="0"/>
    <n v="0"/>
    <n v="0"/>
    <n v="0"/>
    <n v="0"/>
    <n v="0"/>
    <n v="6"/>
  </r>
  <r>
    <x v="3"/>
    <x v="8"/>
    <x v="0"/>
    <x v="169"/>
    <x v="0"/>
    <n v="90"/>
    <n v="4.5"/>
    <s v="home"/>
    <s v="1. FSV Mainz 05"/>
    <s v="2"/>
    <s v="3"/>
    <n v="1"/>
    <n v="0"/>
    <n v="0"/>
    <n v="0"/>
    <n v="0"/>
    <n v="0"/>
    <n v="0"/>
    <n v="1"/>
    <s v="FALSE"/>
    <x v="3"/>
    <x v="165"/>
    <x v="12"/>
    <n v="33"/>
    <n v="3.94"/>
    <n v="3"/>
    <n v="4"/>
    <n v="-4"/>
    <n v="3"/>
    <n v="0"/>
    <n v="0"/>
    <n v="0"/>
    <n v="0"/>
    <n v="-6"/>
    <n v="0"/>
    <n v="0"/>
    <n v="-3"/>
  </r>
  <r>
    <x v="3"/>
    <x v="8"/>
    <x v="1"/>
    <x v="175"/>
    <x v="14"/>
    <n v="90"/>
    <n v="3.5"/>
    <s v="home"/>
    <s v="1. FSV Mainz 05"/>
    <s v="2"/>
    <s v="3"/>
    <n v="0"/>
    <n v="0"/>
    <n v="0"/>
    <n v="0"/>
    <n v="0"/>
    <n v="0"/>
    <n v="0"/>
    <n v="0"/>
    <s v="FALSE"/>
    <x v="3"/>
    <x v="171"/>
    <x v="10"/>
    <n v="12"/>
    <n v="4.13"/>
    <n v="3"/>
    <n v="2"/>
    <n v="0"/>
    <n v="0"/>
    <n v="0"/>
    <n v="0"/>
    <n v="0"/>
    <n v="0"/>
    <n v="0"/>
    <n v="0"/>
    <n v="0"/>
    <n v="2"/>
  </r>
  <r>
    <x v="3"/>
    <x v="8"/>
    <x v="1"/>
    <x v="167"/>
    <x v="31"/>
    <n v="90"/>
    <n v="3.5"/>
    <s v="home"/>
    <s v="1. FSV Mainz 05"/>
    <s v="2"/>
    <s v="3"/>
    <n v="0"/>
    <n v="0"/>
    <n v="0"/>
    <n v="0"/>
    <n v="0"/>
    <n v="0"/>
    <n v="0"/>
    <n v="0"/>
    <s v="FALSE"/>
    <x v="2"/>
    <x v="164"/>
    <x v="10"/>
    <n v="24"/>
    <n v="4"/>
    <n v="4"/>
    <n v="2"/>
    <n v="0"/>
    <n v="0"/>
    <n v="0"/>
    <n v="0"/>
    <n v="0"/>
    <n v="0"/>
    <n v="0"/>
    <n v="0"/>
    <n v="0"/>
    <n v="2"/>
  </r>
  <r>
    <x v="3"/>
    <x v="8"/>
    <x v="1"/>
    <x v="170"/>
    <x v="26"/>
    <n v="90"/>
    <e v="#N/A"/>
    <s v="home"/>
    <s v="1. FSV Mainz 05"/>
    <s v="2"/>
    <s v="3"/>
    <n v="0"/>
    <n v="0"/>
    <n v="0"/>
    <n v="0"/>
    <n v="0"/>
    <n v="0"/>
    <n v="0"/>
    <n v="0"/>
    <s v="FALSE"/>
    <x v="3"/>
    <x v="166"/>
    <x v="12"/>
    <n v="59"/>
    <n v="3.75"/>
    <n v="3"/>
    <n v="2"/>
    <e v="#N/A"/>
    <n v="0"/>
    <n v="0"/>
    <n v="0"/>
    <n v="0"/>
    <n v="0"/>
    <n v="0"/>
    <n v="0"/>
    <n v="0"/>
    <n v="2"/>
  </r>
  <r>
    <x v="3"/>
    <x v="8"/>
    <x v="1"/>
    <x v="179"/>
    <x v="21"/>
    <n v="90"/>
    <e v="#N/A"/>
    <s v="home"/>
    <s v="1. FSV Mainz 05"/>
    <s v="2"/>
    <s v="3"/>
    <n v="0"/>
    <n v="0"/>
    <n v="0"/>
    <n v="0"/>
    <n v="0"/>
    <n v="0"/>
    <n v="0"/>
    <n v="0"/>
    <s v="FALSE"/>
    <x v="3"/>
    <x v="175"/>
    <x v="11"/>
    <n v="13"/>
    <n v="0"/>
    <n v="3"/>
    <n v="2"/>
    <e v="#N/A"/>
    <n v="0"/>
    <n v="0"/>
    <n v="0"/>
    <n v="0"/>
    <n v="0"/>
    <n v="0"/>
    <n v="0"/>
    <n v="0"/>
    <n v="2"/>
  </r>
  <r>
    <x v="3"/>
    <x v="8"/>
    <x v="1"/>
    <x v="171"/>
    <x v="21"/>
    <n v="90"/>
    <e v="#N/A"/>
    <s v="home"/>
    <s v="1. FSV Mainz 05"/>
    <s v="2"/>
    <s v="3"/>
    <n v="0"/>
    <n v="0"/>
    <n v="0"/>
    <n v="0"/>
    <n v="0"/>
    <n v="0"/>
    <n v="0"/>
    <n v="0"/>
    <s v="FALSE"/>
    <x v="2"/>
    <x v="167"/>
    <x v="10"/>
    <n v="8"/>
    <n v="4"/>
    <n v="4"/>
    <n v="2"/>
    <e v="#N/A"/>
    <n v="0"/>
    <n v="0"/>
    <n v="0"/>
    <n v="0"/>
    <n v="0"/>
    <n v="0"/>
    <n v="0"/>
    <n v="0"/>
    <n v="2"/>
  </r>
  <r>
    <x v="3"/>
    <x v="8"/>
    <x v="2"/>
    <x v="411"/>
    <x v="3"/>
    <e v="#N/A"/>
    <e v="#N/A"/>
    <s v="home"/>
    <s v="1. FSV Mainz 05"/>
    <s v="2"/>
    <s v="3"/>
    <n v="0"/>
    <n v="0"/>
    <n v="0"/>
    <n v="0"/>
    <n v="0"/>
    <n v="0"/>
    <n v="0"/>
    <n v="0"/>
    <s v="FALSE"/>
    <x v="0"/>
    <x v="401"/>
    <x v="27"/>
    <n v="0"/>
    <n v="0"/>
    <n v="6"/>
    <n v="0"/>
    <e v="#N/A"/>
    <n v="0"/>
    <n v="0"/>
    <n v="0"/>
    <n v="0"/>
    <n v="0"/>
    <n v="0"/>
    <n v="0"/>
    <n v="0"/>
    <n v="0"/>
  </r>
  <r>
    <x v="3"/>
    <x v="8"/>
    <x v="2"/>
    <x v="412"/>
    <x v="3"/>
    <e v="#N/A"/>
    <e v="#N/A"/>
    <s v="home"/>
    <s v="1. FSV Mainz 05"/>
    <s v="2"/>
    <s v="3"/>
    <n v="0"/>
    <n v="0"/>
    <n v="0"/>
    <n v="0"/>
    <n v="0"/>
    <n v="0"/>
    <n v="0"/>
    <n v="0"/>
    <s v="FALSE"/>
    <x v="1"/>
    <x v="402"/>
    <x v="6"/>
    <n v="26"/>
    <n v="3.85"/>
    <n v="5"/>
    <n v="0"/>
    <e v="#N/A"/>
    <n v="0"/>
    <n v="0"/>
    <n v="0"/>
    <n v="0"/>
    <n v="0"/>
    <n v="0"/>
    <n v="0"/>
    <n v="0"/>
    <n v="0"/>
  </r>
  <r>
    <x v="3"/>
    <x v="8"/>
    <x v="2"/>
    <x v="165"/>
    <x v="3"/>
    <e v="#N/A"/>
    <e v="#N/A"/>
    <s v="home"/>
    <s v="1. FSV Mainz 05"/>
    <s v="2"/>
    <s v="3"/>
    <n v="0"/>
    <n v="0"/>
    <n v="0"/>
    <n v="0"/>
    <n v="0"/>
    <n v="0"/>
    <n v="0"/>
    <n v="0"/>
    <s v="FALSE"/>
    <x v="2"/>
    <x v="162"/>
    <x v="27"/>
    <n v="8"/>
    <n v="3.75"/>
    <n v="4"/>
    <n v="0"/>
    <e v="#N/A"/>
    <n v="0"/>
    <n v="0"/>
    <n v="0"/>
    <n v="0"/>
    <n v="0"/>
    <n v="0"/>
    <n v="0"/>
    <n v="0"/>
    <n v="0"/>
  </r>
  <r>
    <x v="3"/>
    <x v="8"/>
    <x v="2"/>
    <x v="386"/>
    <x v="3"/>
    <e v="#N/A"/>
    <e v="#N/A"/>
    <s v="home"/>
    <s v="1. FSV Mainz 05"/>
    <s v="2"/>
    <s v="3"/>
    <n v="0"/>
    <n v="0"/>
    <n v="0"/>
    <n v="0"/>
    <n v="0"/>
    <n v="0"/>
    <n v="0"/>
    <n v="0"/>
    <s v="FALSE"/>
    <x v="2"/>
    <x v="376"/>
    <x v="27"/>
    <n v="12"/>
    <n v="4.08"/>
    <n v="4"/>
    <n v="0"/>
    <e v="#N/A"/>
    <n v="0"/>
    <n v="0"/>
    <n v="0"/>
    <n v="0"/>
    <n v="0"/>
    <n v="0"/>
    <n v="0"/>
    <n v="0"/>
    <n v="0"/>
  </r>
  <r>
    <x v="3"/>
    <x v="10"/>
    <x v="0"/>
    <x v="200"/>
    <x v="0"/>
    <n v="90"/>
    <n v="2.5"/>
    <s v="away"/>
    <s v="FC Augsburg"/>
    <s v="3"/>
    <s v="2"/>
    <n v="0"/>
    <n v="0"/>
    <n v="0"/>
    <n v="0"/>
    <n v="0"/>
    <n v="0"/>
    <n v="0"/>
    <n v="0"/>
    <s v="FALSE"/>
    <x v="0"/>
    <x v="196"/>
    <x v="3"/>
    <n v="121"/>
    <n v="2.67"/>
    <n v="6"/>
    <n v="4"/>
    <n v="4"/>
    <n v="0"/>
    <n v="0"/>
    <n v="0"/>
    <n v="0"/>
    <n v="0"/>
    <n v="0"/>
    <n v="0"/>
    <n v="0"/>
    <n v="8"/>
  </r>
  <r>
    <x v="3"/>
    <x v="10"/>
    <x v="0"/>
    <x v="201"/>
    <x v="0"/>
    <n v="90"/>
    <n v="4"/>
    <s v="away"/>
    <s v="FC Augsburg"/>
    <s v="3"/>
    <s v="2"/>
    <n v="0"/>
    <n v="0"/>
    <n v="0"/>
    <n v="0"/>
    <n v="0"/>
    <n v="1"/>
    <n v="0"/>
    <n v="0"/>
    <s v="FALSE"/>
    <x v="1"/>
    <x v="197"/>
    <x v="2"/>
    <n v="73"/>
    <n v="3.25"/>
    <n v="5"/>
    <n v="4"/>
    <n v="-2"/>
    <n v="0"/>
    <n v="0"/>
    <n v="0"/>
    <n v="0"/>
    <n v="0"/>
    <n v="0"/>
    <n v="0"/>
    <n v="0"/>
    <n v="2"/>
  </r>
  <r>
    <x v="3"/>
    <x v="10"/>
    <x v="0"/>
    <x v="414"/>
    <x v="0"/>
    <n v="90"/>
    <n v="3"/>
    <s v="away"/>
    <s v="FC Augsburg"/>
    <s v="3"/>
    <s v="2"/>
    <n v="0"/>
    <n v="0"/>
    <n v="0"/>
    <n v="0"/>
    <n v="0"/>
    <n v="0"/>
    <n v="0"/>
    <n v="0"/>
    <s v="FALSE"/>
    <x v="1"/>
    <x v="404"/>
    <x v="2"/>
    <n v="40"/>
    <n v="3.14"/>
    <n v="5"/>
    <n v="4"/>
    <n v="2"/>
    <n v="0"/>
    <n v="0"/>
    <n v="0"/>
    <n v="0"/>
    <n v="0"/>
    <n v="0"/>
    <n v="0"/>
    <n v="0"/>
    <n v="6"/>
  </r>
  <r>
    <x v="3"/>
    <x v="10"/>
    <x v="0"/>
    <x v="203"/>
    <x v="0"/>
    <n v="90"/>
    <n v="4"/>
    <s v="away"/>
    <s v="FC Augsburg"/>
    <s v="3"/>
    <s v="2"/>
    <n v="0"/>
    <n v="0"/>
    <n v="0"/>
    <n v="0"/>
    <n v="0"/>
    <n v="1"/>
    <n v="0"/>
    <n v="0"/>
    <s v="FALSE"/>
    <x v="1"/>
    <x v="199"/>
    <x v="20"/>
    <n v="13"/>
    <n v="3.8"/>
    <n v="5"/>
    <n v="4"/>
    <n v="-2"/>
    <n v="0"/>
    <n v="0"/>
    <n v="0"/>
    <n v="0"/>
    <n v="0"/>
    <n v="0"/>
    <n v="0"/>
    <n v="0"/>
    <n v="2"/>
  </r>
  <r>
    <x v="3"/>
    <x v="10"/>
    <x v="0"/>
    <x v="204"/>
    <x v="0"/>
    <n v="88"/>
    <n v="4.5"/>
    <s v="away"/>
    <s v="FC Augsburg"/>
    <s v="3"/>
    <s v="2"/>
    <n v="0"/>
    <n v="0"/>
    <n v="0"/>
    <n v="0"/>
    <n v="0"/>
    <n v="0"/>
    <n v="0"/>
    <n v="0"/>
    <s v="FALSE"/>
    <x v="1"/>
    <x v="200"/>
    <x v="2"/>
    <n v="70"/>
    <n v="3.43"/>
    <n v="5"/>
    <n v="4"/>
    <n v="-4"/>
    <n v="0"/>
    <n v="0"/>
    <n v="0"/>
    <n v="0"/>
    <n v="0"/>
    <n v="0"/>
    <n v="0"/>
    <n v="0"/>
    <n v="0"/>
  </r>
  <r>
    <x v="3"/>
    <x v="10"/>
    <x v="0"/>
    <x v="205"/>
    <x v="0"/>
    <n v="90"/>
    <n v="4"/>
    <s v="away"/>
    <s v="FC Augsburg"/>
    <s v="3"/>
    <s v="2"/>
    <n v="0"/>
    <n v="0"/>
    <n v="0"/>
    <n v="0"/>
    <n v="0"/>
    <n v="0"/>
    <n v="0"/>
    <n v="0"/>
    <s v="FALSE"/>
    <x v="2"/>
    <x v="201"/>
    <x v="12"/>
    <n v="76"/>
    <n v="3.23"/>
    <n v="4"/>
    <n v="4"/>
    <n v="-2"/>
    <n v="0"/>
    <n v="0"/>
    <n v="0"/>
    <n v="0"/>
    <n v="0"/>
    <n v="0"/>
    <n v="0"/>
    <n v="0"/>
    <n v="2"/>
  </r>
  <r>
    <x v="3"/>
    <x v="10"/>
    <x v="0"/>
    <x v="206"/>
    <x v="0"/>
    <n v="90"/>
    <n v="5.5"/>
    <s v="away"/>
    <s v="FC Augsburg"/>
    <s v="3"/>
    <s v="2"/>
    <n v="0"/>
    <n v="0"/>
    <n v="0"/>
    <n v="0"/>
    <n v="0"/>
    <n v="0"/>
    <n v="1"/>
    <n v="0"/>
    <s v="FALSE"/>
    <x v="2"/>
    <x v="202"/>
    <x v="7"/>
    <n v="90"/>
    <n v="3.07"/>
    <n v="4"/>
    <n v="4"/>
    <n v="-8"/>
    <n v="0"/>
    <n v="0"/>
    <n v="0"/>
    <n v="0"/>
    <n v="-3"/>
    <n v="0"/>
    <n v="0"/>
    <n v="0"/>
    <n v="-7"/>
  </r>
  <r>
    <x v="3"/>
    <x v="10"/>
    <x v="0"/>
    <x v="207"/>
    <x v="0"/>
    <n v="90"/>
    <n v="2.5"/>
    <s v="away"/>
    <s v="FC Augsburg"/>
    <s v="3"/>
    <s v="2"/>
    <n v="0"/>
    <n v="0"/>
    <n v="2"/>
    <n v="0"/>
    <n v="0"/>
    <n v="0"/>
    <n v="0"/>
    <n v="0"/>
    <s v="FALSE"/>
    <x v="1"/>
    <x v="203"/>
    <x v="12"/>
    <n v="86"/>
    <n v="3.2"/>
    <n v="5"/>
    <n v="4"/>
    <n v="4"/>
    <n v="0"/>
    <n v="0"/>
    <n v="4"/>
    <n v="0"/>
    <n v="0"/>
    <n v="0"/>
    <n v="0"/>
    <n v="0"/>
    <n v="12"/>
  </r>
  <r>
    <x v="3"/>
    <x v="10"/>
    <x v="0"/>
    <x v="366"/>
    <x v="0"/>
    <n v="63"/>
    <n v="3.5"/>
    <s v="away"/>
    <s v="FC Augsburg"/>
    <s v="3"/>
    <s v="2"/>
    <n v="0"/>
    <n v="0"/>
    <n v="1"/>
    <n v="0"/>
    <n v="0"/>
    <n v="0"/>
    <n v="0"/>
    <n v="0"/>
    <s v="FALSE"/>
    <x v="2"/>
    <x v="356"/>
    <x v="2"/>
    <n v="28"/>
    <n v="4"/>
    <n v="4"/>
    <n v="4"/>
    <n v="0"/>
    <n v="0"/>
    <n v="0"/>
    <n v="2"/>
    <n v="0"/>
    <n v="0"/>
    <n v="0"/>
    <n v="0"/>
    <n v="0"/>
    <n v="6"/>
  </r>
  <r>
    <x v="3"/>
    <x v="10"/>
    <x v="0"/>
    <x v="212"/>
    <x v="0"/>
    <n v="39"/>
    <n v="3"/>
    <s v="away"/>
    <s v="FC Augsburg"/>
    <s v="3"/>
    <s v="2"/>
    <n v="1"/>
    <n v="0"/>
    <n v="0"/>
    <n v="0"/>
    <n v="0"/>
    <n v="0"/>
    <n v="0"/>
    <n v="0"/>
    <s v="FALSE"/>
    <x v="3"/>
    <x v="208"/>
    <x v="6"/>
    <n v="38"/>
    <n v="3.7"/>
    <n v="3"/>
    <n v="4"/>
    <n v="2"/>
    <n v="3"/>
    <n v="0"/>
    <n v="0"/>
    <n v="0"/>
    <n v="0"/>
    <n v="0"/>
    <n v="0"/>
    <n v="0"/>
    <n v="9"/>
  </r>
  <r>
    <x v="3"/>
    <x v="10"/>
    <x v="0"/>
    <x v="210"/>
    <x v="0"/>
    <n v="88"/>
    <n v="2"/>
    <s v="away"/>
    <s v="FC Augsburg"/>
    <s v="3"/>
    <s v="2"/>
    <n v="2"/>
    <n v="0"/>
    <n v="0"/>
    <n v="0"/>
    <n v="0"/>
    <n v="0"/>
    <n v="0"/>
    <n v="0"/>
    <s v="TRUE"/>
    <x v="3"/>
    <x v="206"/>
    <x v="9"/>
    <n v="128"/>
    <n v="2.96"/>
    <n v="3"/>
    <n v="4"/>
    <n v="6"/>
    <n v="6"/>
    <n v="0"/>
    <n v="0"/>
    <n v="0"/>
    <n v="0"/>
    <n v="0"/>
    <n v="3"/>
    <n v="0"/>
    <n v="19"/>
  </r>
  <r>
    <x v="3"/>
    <x v="10"/>
    <x v="1"/>
    <x v="218"/>
    <x v="44"/>
    <n v="90"/>
    <n v="3"/>
    <s v="away"/>
    <s v="FC Augsburg"/>
    <s v="3"/>
    <s v="2"/>
    <n v="0"/>
    <n v="0"/>
    <n v="0"/>
    <n v="0"/>
    <n v="0"/>
    <n v="0"/>
    <n v="0"/>
    <n v="0"/>
    <s v="FALSE"/>
    <x v="2"/>
    <x v="214"/>
    <x v="27"/>
    <n v="10"/>
    <n v="3"/>
    <n v="4"/>
    <n v="2"/>
    <n v="2"/>
    <n v="0"/>
    <n v="0"/>
    <n v="0"/>
    <n v="0"/>
    <n v="0"/>
    <n v="0"/>
    <n v="0"/>
    <n v="0"/>
    <n v="4"/>
  </r>
  <r>
    <x v="3"/>
    <x v="10"/>
    <x v="1"/>
    <x v="202"/>
    <x v="9"/>
    <n v="90"/>
    <n v="3.5"/>
    <s v="away"/>
    <s v="FC Augsburg"/>
    <s v="3"/>
    <s v="2"/>
    <n v="0"/>
    <n v="0"/>
    <n v="0"/>
    <n v="0"/>
    <n v="0"/>
    <n v="0"/>
    <n v="0"/>
    <n v="0"/>
    <s v="FALSE"/>
    <x v="1"/>
    <x v="198"/>
    <x v="1"/>
    <n v="39"/>
    <n v="3.38"/>
    <n v="5"/>
    <n v="2"/>
    <n v="0"/>
    <n v="0"/>
    <n v="0"/>
    <n v="0"/>
    <n v="0"/>
    <n v="0"/>
    <n v="0"/>
    <n v="0"/>
    <n v="0"/>
    <n v="2"/>
  </r>
  <r>
    <x v="3"/>
    <x v="10"/>
    <x v="1"/>
    <x v="208"/>
    <x v="22"/>
    <n v="90"/>
    <e v="#N/A"/>
    <s v="away"/>
    <s v="FC Augsburg"/>
    <s v="3"/>
    <s v="2"/>
    <n v="0"/>
    <n v="0"/>
    <n v="0"/>
    <n v="0"/>
    <n v="0"/>
    <n v="0"/>
    <n v="0"/>
    <n v="0"/>
    <s v="FALSE"/>
    <x v="3"/>
    <x v="204"/>
    <x v="29"/>
    <n v="14"/>
    <n v="3.5"/>
    <n v="3"/>
    <n v="2"/>
    <e v="#N/A"/>
    <n v="0"/>
    <n v="0"/>
    <n v="0"/>
    <n v="0"/>
    <n v="0"/>
    <n v="0"/>
    <n v="0"/>
    <n v="0"/>
    <n v="2"/>
  </r>
  <r>
    <x v="3"/>
    <x v="10"/>
    <x v="1"/>
    <x v="367"/>
    <x v="22"/>
    <n v="90"/>
    <e v="#N/A"/>
    <s v="away"/>
    <s v="FC Augsburg"/>
    <s v="3"/>
    <s v="2"/>
    <n v="0"/>
    <n v="0"/>
    <n v="0"/>
    <n v="0"/>
    <n v="0"/>
    <n v="1"/>
    <n v="0"/>
    <n v="0"/>
    <s v="FALSE"/>
    <x v="1"/>
    <x v="357"/>
    <x v="12"/>
    <n v="22"/>
    <n v="5"/>
    <n v="5"/>
    <n v="2"/>
    <e v="#N/A"/>
    <n v="0"/>
    <n v="0"/>
    <n v="0"/>
    <n v="0"/>
    <n v="0"/>
    <n v="0"/>
    <n v="0"/>
    <n v="0"/>
    <n v="2"/>
  </r>
  <r>
    <x v="3"/>
    <x v="10"/>
    <x v="2"/>
    <x v="215"/>
    <x v="3"/>
    <e v="#N/A"/>
    <e v="#N/A"/>
    <s v="away"/>
    <s v="FC Augsburg"/>
    <s v="3"/>
    <s v="2"/>
    <n v="0"/>
    <n v="0"/>
    <n v="0"/>
    <n v="0"/>
    <n v="0"/>
    <n v="0"/>
    <n v="0"/>
    <n v="0"/>
    <s v="FALSE"/>
    <x v="0"/>
    <x v="211"/>
    <x v="28"/>
    <n v="0"/>
    <n v="0"/>
    <n v="6"/>
    <n v="0"/>
    <e v="#N/A"/>
    <n v="0"/>
    <n v="0"/>
    <n v="0"/>
    <n v="0"/>
    <n v="0"/>
    <n v="0"/>
    <n v="0"/>
    <n v="0"/>
    <n v="0"/>
  </r>
  <r>
    <x v="3"/>
    <x v="10"/>
    <x v="2"/>
    <x v="217"/>
    <x v="3"/>
    <e v="#N/A"/>
    <e v="#N/A"/>
    <s v="away"/>
    <s v="FC Augsburg"/>
    <s v="3"/>
    <s v="2"/>
    <n v="0"/>
    <n v="0"/>
    <n v="0"/>
    <n v="0"/>
    <n v="0"/>
    <n v="0"/>
    <n v="0"/>
    <n v="0"/>
    <s v="FALSE"/>
    <x v="1"/>
    <x v="213"/>
    <x v="1"/>
    <n v="12"/>
    <n v="3"/>
    <n v="5"/>
    <n v="0"/>
    <e v="#N/A"/>
    <n v="0"/>
    <n v="0"/>
    <n v="0"/>
    <n v="0"/>
    <n v="0"/>
    <n v="0"/>
    <n v="0"/>
    <n v="0"/>
    <n v="0"/>
  </r>
  <r>
    <x v="3"/>
    <x v="10"/>
    <x v="2"/>
    <x v="214"/>
    <x v="3"/>
    <e v="#N/A"/>
    <e v="#N/A"/>
    <s v="away"/>
    <s v="FC Augsburg"/>
    <s v="3"/>
    <s v="2"/>
    <n v="0"/>
    <n v="0"/>
    <n v="0"/>
    <n v="0"/>
    <n v="0"/>
    <n v="0"/>
    <n v="0"/>
    <n v="0"/>
    <s v="FALSE"/>
    <x v="2"/>
    <x v="210"/>
    <x v="12"/>
    <n v="103"/>
    <n v="2.65"/>
    <n v="4"/>
    <n v="0"/>
    <e v="#N/A"/>
    <n v="0"/>
    <n v="0"/>
    <n v="0"/>
    <n v="0"/>
    <n v="0"/>
    <n v="0"/>
    <n v="0"/>
    <n v="0"/>
    <n v="0"/>
  </r>
  <r>
    <x v="3"/>
    <x v="10"/>
    <x v="2"/>
    <x v="417"/>
    <x v="3"/>
    <e v="#N/A"/>
    <e v="#N/A"/>
    <s v="away"/>
    <s v="FC Augsburg"/>
    <s v="3"/>
    <s v="2"/>
    <n v="0"/>
    <n v="0"/>
    <n v="0"/>
    <n v="0"/>
    <n v="0"/>
    <n v="0"/>
    <n v="0"/>
    <n v="0"/>
    <s v="FALSE"/>
    <x v="3"/>
    <x v="407"/>
    <x v="27"/>
    <n v="2"/>
    <n v="0"/>
    <n v="3"/>
    <n v="0"/>
    <e v="#N/A"/>
    <n v="0"/>
    <n v="0"/>
    <n v="0"/>
    <n v="0"/>
    <n v="0"/>
    <n v="0"/>
    <n v="0"/>
    <n v="0"/>
    <n v="0"/>
  </r>
  <r>
    <x v="3"/>
    <x v="10"/>
    <x v="2"/>
    <x v="213"/>
    <x v="3"/>
    <e v="#N/A"/>
    <e v="#N/A"/>
    <s v="away"/>
    <s v="FC Augsburg"/>
    <s v="3"/>
    <s v="2"/>
    <n v="0"/>
    <n v="0"/>
    <n v="0"/>
    <n v="0"/>
    <n v="0"/>
    <n v="0"/>
    <n v="0"/>
    <n v="0"/>
    <s v="FALSE"/>
    <x v="3"/>
    <x v="209"/>
    <x v="13"/>
    <n v="10"/>
    <n v="0"/>
    <n v="3"/>
    <n v="0"/>
    <e v="#N/A"/>
    <n v="0"/>
    <n v="0"/>
    <n v="0"/>
    <n v="0"/>
    <n v="0"/>
    <n v="0"/>
    <n v="0"/>
    <n v="0"/>
    <n v="0"/>
  </r>
  <r>
    <x v="3"/>
    <x v="17"/>
    <x v="0"/>
    <x v="340"/>
    <x v="0"/>
    <n v="90"/>
    <n v="3"/>
    <s v="home"/>
    <s v="SC Freiburg"/>
    <s v="0"/>
    <s v="3"/>
    <n v="0"/>
    <n v="0"/>
    <n v="0"/>
    <n v="0"/>
    <n v="0"/>
    <n v="0"/>
    <n v="0"/>
    <n v="0"/>
    <s v="FALSE"/>
    <x v="0"/>
    <x v="330"/>
    <x v="25"/>
    <n v="80"/>
    <n v="3.3"/>
    <n v="6"/>
    <n v="4"/>
    <n v="2"/>
    <n v="0"/>
    <n v="0"/>
    <n v="0"/>
    <n v="0"/>
    <n v="0"/>
    <n v="0"/>
    <n v="0"/>
    <n v="0"/>
    <n v="6"/>
  </r>
  <r>
    <x v="3"/>
    <x v="17"/>
    <x v="0"/>
    <x v="355"/>
    <x v="0"/>
    <n v="60"/>
    <n v="3.5"/>
    <s v="home"/>
    <s v="SC Freiburg"/>
    <s v="0"/>
    <s v="3"/>
    <n v="0"/>
    <n v="0"/>
    <n v="0"/>
    <n v="0"/>
    <n v="0"/>
    <n v="0"/>
    <n v="0"/>
    <n v="0"/>
    <s v="FALSE"/>
    <x v="1"/>
    <x v="345"/>
    <x v="37"/>
    <n v="22"/>
    <n v="3.67"/>
    <n v="5"/>
    <n v="4"/>
    <n v="0"/>
    <n v="0"/>
    <n v="0"/>
    <n v="0"/>
    <n v="0"/>
    <n v="0"/>
    <n v="0"/>
    <n v="0"/>
    <n v="0"/>
    <n v="4"/>
  </r>
  <r>
    <x v="3"/>
    <x v="17"/>
    <x v="0"/>
    <x v="342"/>
    <x v="0"/>
    <n v="90"/>
    <n v="4"/>
    <s v="home"/>
    <s v="SC Freiburg"/>
    <s v="0"/>
    <s v="3"/>
    <n v="0"/>
    <n v="0"/>
    <n v="0"/>
    <n v="0"/>
    <n v="0"/>
    <n v="0"/>
    <n v="0"/>
    <n v="0"/>
    <s v="FALSE"/>
    <x v="1"/>
    <x v="332"/>
    <x v="3"/>
    <n v="58"/>
    <n v="3.67"/>
    <n v="5"/>
    <n v="4"/>
    <n v="-2"/>
    <n v="0"/>
    <n v="0"/>
    <n v="0"/>
    <n v="0"/>
    <n v="0"/>
    <n v="0"/>
    <n v="0"/>
    <n v="0"/>
    <n v="2"/>
  </r>
  <r>
    <x v="3"/>
    <x v="17"/>
    <x v="0"/>
    <x v="343"/>
    <x v="0"/>
    <n v="90"/>
    <n v="4"/>
    <s v="home"/>
    <s v="SC Freiburg"/>
    <s v="0"/>
    <s v="3"/>
    <n v="0"/>
    <n v="0"/>
    <n v="0"/>
    <n v="0"/>
    <n v="0"/>
    <n v="0"/>
    <n v="0"/>
    <n v="0"/>
    <s v="FALSE"/>
    <x v="1"/>
    <x v="333"/>
    <x v="12"/>
    <n v="36"/>
    <n v="3.86"/>
    <n v="5"/>
    <n v="4"/>
    <n v="-2"/>
    <n v="0"/>
    <n v="0"/>
    <n v="0"/>
    <n v="0"/>
    <n v="0"/>
    <n v="0"/>
    <n v="0"/>
    <n v="0"/>
    <n v="2"/>
  </r>
  <r>
    <x v="3"/>
    <x v="17"/>
    <x v="0"/>
    <x v="344"/>
    <x v="0"/>
    <n v="90"/>
    <n v="4"/>
    <s v="home"/>
    <s v="SC Freiburg"/>
    <s v="0"/>
    <s v="3"/>
    <n v="0"/>
    <n v="0"/>
    <n v="0"/>
    <n v="0"/>
    <n v="0"/>
    <n v="0"/>
    <n v="0"/>
    <n v="0"/>
    <s v="FALSE"/>
    <x v="1"/>
    <x v="334"/>
    <x v="6"/>
    <n v="46"/>
    <n v="3.77"/>
    <n v="5"/>
    <n v="4"/>
    <n v="-2"/>
    <n v="0"/>
    <n v="0"/>
    <n v="0"/>
    <n v="0"/>
    <n v="0"/>
    <n v="0"/>
    <n v="0"/>
    <n v="0"/>
    <n v="2"/>
  </r>
  <r>
    <x v="3"/>
    <x v="17"/>
    <x v="0"/>
    <x v="345"/>
    <x v="0"/>
    <n v="71"/>
    <n v="5"/>
    <s v="home"/>
    <s v="SC Freiburg"/>
    <s v="0"/>
    <s v="3"/>
    <n v="0"/>
    <n v="0"/>
    <n v="0"/>
    <n v="0"/>
    <n v="0"/>
    <n v="0"/>
    <n v="0"/>
    <n v="0"/>
    <s v="FALSE"/>
    <x v="2"/>
    <x v="335"/>
    <x v="2"/>
    <n v="28"/>
    <n v="3.85"/>
    <n v="4"/>
    <n v="4"/>
    <n v="-6"/>
    <n v="0"/>
    <n v="0"/>
    <n v="0"/>
    <n v="0"/>
    <n v="0"/>
    <n v="0"/>
    <n v="0"/>
    <n v="0"/>
    <n v="-2"/>
  </r>
  <r>
    <x v="3"/>
    <x v="17"/>
    <x v="0"/>
    <x v="341"/>
    <x v="0"/>
    <n v="90"/>
    <n v="5"/>
    <s v="home"/>
    <s v="SC Freiburg"/>
    <s v="0"/>
    <s v="3"/>
    <n v="0"/>
    <n v="0"/>
    <n v="0"/>
    <n v="0"/>
    <n v="0"/>
    <n v="0"/>
    <n v="0"/>
    <n v="0"/>
    <s v="FALSE"/>
    <x v="1"/>
    <x v="331"/>
    <x v="12"/>
    <n v="30"/>
    <n v="3.96"/>
    <n v="5"/>
    <n v="4"/>
    <n v="-6"/>
    <n v="0"/>
    <n v="0"/>
    <n v="0"/>
    <n v="0"/>
    <n v="0"/>
    <n v="0"/>
    <n v="0"/>
    <n v="0"/>
    <n v="-2"/>
  </r>
  <r>
    <x v="3"/>
    <x v="17"/>
    <x v="0"/>
    <x v="348"/>
    <x v="0"/>
    <n v="72"/>
    <n v="4.5"/>
    <s v="home"/>
    <s v="SC Freiburg"/>
    <s v="0"/>
    <s v="3"/>
    <n v="0"/>
    <n v="0"/>
    <n v="0"/>
    <n v="0"/>
    <n v="0"/>
    <n v="0"/>
    <n v="0"/>
    <n v="0"/>
    <s v="FALSE"/>
    <x v="2"/>
    <x v="338"/>
    <x v="10"/>
    <n v="60"/>
    <n v="3.7"/>
    <n v="4"/>
    <n v="4"/>
    <n v="-4"/>
    <n v="0"/>
    <n v="0"/>
    <n v="0"/>
    <n v="0"/>
    <n v="0"/>
    <n v="0"/>
    <n v="0"/>
    <n v="0"/>
    <n v="0"/>
  </r>
  <r>
    <x v="3"/>
    <x v="17"/>
    <x v="0"/>
    <x v="353"/>
    <x v="0"/>
    <n v="60"/>
    <n v="4.5"/>
    <s v="home"/>
    <s v="SC Freiburg"/>
    <s v="0"/>
    <s v="3"/>
    <n v="0"/>
    <n v="0"/>
    <n v="0"/>
    <n v="0"/>
    <n v="0"/>
    <n v="0"/>
    <n v="0"/>
    <n v="0"/>
    <s v="FALSE"/>
    <x v="3"/>
    <x v="343"/>
    <x v="37"/>
    <n v="26"/>
    <n v="4.0599999999999996"/>
    <n v="3"/>
    <n v="4"/>
    <n v="-4"/>
    <n v="0"/>
    <n v="0"/>
    <n v="0"/>
    <n v="0"/>
    <n v="0"/>
    <n v="0"/>
    <n v="0"/>
    <n v="0"/>
    <n v="0"/>
  </r>
  <r>
    <x v="3"/>
    <x v="17"/>
    <x v="0"/>
    <x v="351"/>
    <x v="0"/>
    <n v="90"/>
    <n v="5"/>
    <s v="home"/>
    <s v="SC Freiburg"/>
    <s v="0"/>
    <s v="3"/>
    <n v="0"/>
    <n v="0"/>
    <n v="0"/>
    <n v="0"/>
    <n v="0"/>
    <n v="1"/>
    <n v="0"/>
    <n v="0"/>
    <s v="FALSE"/>
    <x v="3"/>
    <x v="341"/>
    <x v="6"/>
    <n v="77"/>
    <n v="3.38"/>
    <n v="3"/>
    <n v="4"/>
    <n v="-6"/>
    <n v="0"/>
    <n v="0"/>
    <n v="0"/>
    <n v="0"/>
    <n v="0"/>
    <n v="0"/>
    <n v="0"/>
    <n v="0"/>
    <n v="-2"/>
  </r>
  <r>
    <x v="3"/>
    <x v="17"/>
    <x v="0"/>
    <x v="350"/>
    <x v="0"/>
    <n v="60"/>
    <n v="4.5"/>
    <s v="home"/>
    <s v="SC Freiburg"/>
    <s v="0"/>
    <s v="3"/>
    <n v="0"/>
    <n v="0"/>
    <n v="0"/>
    <n v="0"/>
    <n v="0"/>
    <n v="0"/>
    <n v="0"/>
    <n v="0"/>
    <s v="FALSE"/>
    <x v="3"/>
    <x v="340"/>
    <x v="11"/>
    <n v="24"/>
    <n v="4"/>
    <n v="3"/>
    <n v="4"/>
    <n v="-4"/>
    <n v="0"/>
    <n v="0"/>
    <n v="0"/>
    <n v="0"/>
    <n v="0"/>
    <n v="0"/>
    <n v="0"/>
    <n v="0"/>
    <n v="0"/>
  </r>
  <r>
    <x v="3"/>
    <x v="17"/>
    <x v="1"/>
    <x v="418"/>
    <x v="48"/>
    <n v="90"/>
    <n v="5"/>
    <s v="home"/>
    <s v="SC Freiburg"/>
    <s v="0"/>
    <s v="3"/>
    <n v="0"/>
    <n v="0"/>
    <n v="0"/>
    <n v="0"/>
    <n v="0"/>
    <n v="0"/>
    <n v="0"/>
    <n v="0"/>
    <s v="FALSE"/>
    <x v="3"/>
    <x v="408"/>
    <x v="11"/>
    <n v="-4"/>
    <n v="4.63"/>
    <n v="3"/>
    <n v="2"/>
    <n v="-6"/>
    <n v="0"/>
    <n v="0"/>
    <n v="0"/>
    <n v="0"/>
    <n v="0"/>
    <n v="0"/>
    <n v="0"/>
    <n v="0"/>
    <n v="-4"/>
  </r>
  <r>
    <x v="3"/>
    <x v="17"/>
    <x v="1"/>
    <x v="349"/>
    <x v="48"/>
    <n v="90"/>
    <n v="3.5"/>
    <s v="home"/>
    <s v="SC Freiburg"/>
    <s v="0"/>
    <s v="3"/>
    <n v="0"/>
    <n v="0"/>
    <n v="0"/>
    <n v="0"/>
    <n v="0"/>
    <n v="0"/>
    <n v="0"/>
    <n v="0"/>
    <s v="FALSE"/>
    <x v="2"/>
    <x v="339"/>
    <x v="13"/>
    <n v="57"/>
    <n v="3.5"/>
    <n v="4"/>
    <n v="2"/>
    <n v="0"/>
    <n v="0"/>
    <n v="0"/>
    <n v="0"/>
    <n v="0"/>
    <n v="0"/>
    <n v="0"/>
    <n v="0"/>
    <n v="0"/>
    <n v="2"/>
  </r>
  <r>
    <x v="3"/>
    <x v="17"/>
    <x v="1"/>
    <x v="352"/>
    <x v="48"/>
    <n v="90"/>
    <n v="4.5"/>
    <s v="home"/>
    <s v="SC Freiburg"/>
    <s v="0"/>
    <s v="3"/>
    <n v="0"/>
    <n v="0"/>
    <n v="0"/>
    <n v="0"/>
    <n v="0"/>
    <n v="0"/>
    <n v="0"/>
    <n v="0"/>
    <s v="FALSE"/>
    <x v="2"/>
    <x v="342"/>
    <x v="37"/>
    <n v="10"/>
    <n v="4.13"/>
    <n v="4"/>
    <n v="2"/>
    <n v="-4"/>
    <n v="0"/>
    <n v="0"/>
    <n v="0"/>
    <n v="0"/>
    <n v="0"/>
    <n v="0"/>
    <n v="0"/>
    <n v="0"/>
    <n v="-2"/>
  </r>
  <r>
    <x v="3"/>
    <x v="17"/>
    <x v="1"/>
    <x v="172"/>
    <x v="1"/>
    <n v="90"/>
    <e v="#N/A"/>
    <s v="home"/>
    <s v="SC Freiburg"/>
    <s v="0"/>
    <s v="3"/>
    <n v="0"/>
    <n v="0"/>
    <n v="0"/>
    <n v="0"/>
    <n v="0"/>
    <n v="0"/>
    <n v="0"/>
    <n v="0"/>
    <s v="FALSE"/>
    <x v="4"/>
    <x v="37"/>
    <x v="35"/>
    <e v="#N/A"/>
    <e v="#N/A"/>
    <n v="3"/>
    <n v="2"/>
    <e v="#N/A"/>
    <n v="0"/>
    <n v="0"/>
    <n v="0"/>
    <n v="0"/>
    <n v="0"/>
    <n v="0"/>
    <n v="0"/>
    <n v="0"/>
    <n v="2"/>
  </r>
  <r>
    <x v="3"/>
    <x v="17"/>
    <x v="1"/>
    <x v="346"/>
    <x v="26"/>
    <n v="90"/>
    <e v="#N/A"/>
    <s v="home"/>
    <s v="SC Freiburg"/>
    <s v="0"/>
    <s v="3"/>
    <n v="0"/>
    <n v="0"/>
    <n v="0"/>
    <n v="0"/>
    <n v="0"/>
    <n v="0"/>
    <n v="0"/>
    <n v="0"/>
    <s v="FALSE"/>
    <x v="2"/>
    <x v="336"/>
    <x v="12"/>
    <n v="62"/>
    <n v="3.61"/>
    <n v="4"/>
    <n v="2"/>
    <e v="#N/A"/>
    <n v="0"/>
    <n v="0"/>
    <n v="0"/>
    <n v="0"/>
    <n v="0"/>
    <n v="0"/>
    <n v="0"/>
    <n v="0"/>
    <n v="2"/>
  </r>
  <r>
    <x v="3"/>
    <x v="17"/>
    <x v="2"/>
    <x v="356"/>
    <x v="3"/>
    <e v="#N/A"/>
    <e v="#N/A"/>
    <s v="home"/>
    <s v="SC Freiburg"/>
    <s v="0"/>
    <s v="3"/>
    <n v="0"/>
    <n v="0"/>
    <n v="0"/>
    <n v="0"/>
    <n v="0"/>
    <n v="0"/>
    <n v="0"/>
    <n v="0"/>
    <s v="FALSE"/>
    <x v="0"/>
    <x v="346"/>
    <x v="28"/>
    <n v="0"/>
    <n v="0"/>
    <n v="6"/>
    <n v="0"/>
    <e v="#N/A"/>
    <n v="0"/>
    <n v="0"/>
    <n v="0"/>
    <n v="0"/>
    <n v="0"/>
    <n v="0"/>
    <n v="0"/>
    <n v="0"/>
    <n v="0"/>
  </r>
  <r>
    <x v="3"/>
    <x v="17"/>
    <x v="2"/>
    <x v="357"/>
    <x v="3"/>
    <e v="#N/A"/>
    <e v="#N/A"/>
    <s v="home"/>
    <s v="SC Freiburg"/>
    <s v="0"/>
    <s v="3"/>
    <n v="0"/>
    <n v="0"/>
    <n v="0"/>
    <n v="0"/>
    <n v="0"/>
    <n v="0"/>
    <n v="0"/>
    <n v="0"/>
    <s v="FALSE"/>
    <x v="1"/>
    <x v="347"/>
    <x v="27"/>
    <n v="4"/>
    <n v="4.33"/>
    <n v="5"/>
    <n v="0"/>
    <e v="#N/A"/>
    <n v="0"/>
    <n v="0"/>
    <n v="0"/>
    <n v="0"/>
    <n v="0"/>
    <n v="0"/>
    <n v="0"/>
    <n v="0"/>
    <n v="0"/>
  </r>
  <r>
    <x v="3"/>
    <x v="17"/>
    <x v="2"/>
    <x v="358"/>
    <x v="3"/>
    <e v="#N/A"/>
    <e v="#N/A"/>
    <s v="home"/>
    <s v="SC Freiburg"/>
    <s v="0"/>
    <s v="3"/>
    <n v="0"/>
    <n v="0"/>
    <n v="0"/>
    <n v="0"/>
    <n v="0"/>
    <n v="0"/>
    <n v="0"/>
    <n v="0"/>
    <s v="FALSE"/>
    <x v="2"/>
    <x v="348"/>
    <x v="37"/>
    <n v="0"/>
    <n v="0"/>
    <n v="4"/>
    <n v="0"/>
    <e v="#N/A"/>
    <n v="0"/>
    <n v="0"/>
    <n v="0"/>
    <n v="0"/>
    <n v="0"/>
    <n v="0"/>
    <n v="0"/>
    <n v="0"/>
    <n v="0"/>
  </r>
  <r>
    <x v="3"/>
    <x v="17"/>
    <x v="2"/>
    <x v="359"/>
    <x v="3"/>
    <e v="#N/A"/>
    <e v="#N/A"/>
    <s v="home"/>
    <s v="SC Freiburg"/>
    <s v="0"/>
    <s v="3"/>
    <n v="0"/>
    <n v="0"/>
    <n v="0"/>
    <n v="0"/>
    <n v="0"/>
    <n v="0"/>
    <n v="0"/>
    <n v="0"/>
    <s v="FALSE"/>
    <x v="3"/>
    <x v="349"/>
    <x v="1"/>
    <n v="8"/>
    <n v="4.25"/>
    <n v="3"/>
    <n v="0"/>
    <e v="#N/A"/>
    <n v="0"/>
    <n v="0"/>
    <n v="0"/>
    <n v="0"/>
    <n v="0"/>
    <n v="0"/>
    <n v="0"/>
    <n v="0"/>
    <n v="0"/>
  </r>
  <r>
    <x v="3"/>
    <x v="6"/>
    <x v="0"/>
    <x v="388"/>
    <x v="0"/>
    <n v="90"/>
    <n v="3"/>
    <s v="away"/>
    <s v="1. FC Heidenheim"/>
    <s v="3"/>
    <s v="0"/>
    <n v="0"/>
    <n v="0"/>
    <n v="0"/>
    <n v="0"/>
    <n v="0"/>
    <n v="0"/>
    <n v="0"/>
    <n v="0"/>
    <s v="FALSE"/>
    <x v="0"/>
    <x v="378"/>
    <x v="0"/>
    <n v="84"/>
    <n v="3.04"/>
    <n v="6"/>
    <n v="4"/>
    <n v="2"/>
    <n v="0"/>
    <n v="0"/>
    <n v="0"/>
    <n v="0"/>
    <n v="0"/>
    <n v="0"/>
    <n v="0"/>
    <n v="2"/>
    <n v="8"/>
  </r>
  <r>
    <x v="3"/>
    <x v="6"/>
    <x v="0"/>
    <x v="121"/>
    <x v="0"/>
    <n v="90"/>
    <n v="3"/>
    <s v="away"/>
    <s v="1. FC Heidenheim"/>
    <s v="3"/>
    <s v="0"/>
    <n v="0"/>
    <n v="0"/>
    <n v="0"/>
    <n v="0"/>
    <n v="0"/>
    <n v="0"/>
    <n v="0"/>
    <n v="0"/>
    <s v="FALSE"/>
    <x v="1"/>
    <x v="120"/>
    <x v="6"/>
    <n v="88"/>
    <n v="3.5"/>
    <n v="5"/>
    <n v="4"/>
    <n v="2"/>
    <n v="0"/>
    <n v="0"/>
    <n v="0"/>
    <n v="0"/>
    <n v="0"/>
    <n v="0"/>
    <n v="0"/>
    <n v="0"/>
    <n v="6"/>
  </r>
  <r>
    <x v="3"/>
    <x v="6"/>
    <x v="0"/>
    <x v="133"/>
    <x v="0"/>
    <n v="90"/>
    <n v="2.5"/>
    <s v="away"/>
    <s v="1. FC Heidenheim"/>
    <s v="3"/>
    <s v="0"/>
    <n v="0"/>
    <n v="0"/>
    <n v="0"/>
    <n v="0"/>
    <n v="0"/>
    <n v="0"/>
    <n v="0"/>
    <n v="0"/>
    <s v="FALSE"/>
    <x v="1"/>
    <x v="131"/>
    <x v="7"/>
    <n v="73"/>
    <n v="3.13"/>
    <n v="5"/>
    <n v="4"/>
    <n v="4"/>
    <n v="0"/>
    <n v="0"/>
    <n v="0"/>
    <n v="0"/>
    <n v="0"/>
    <n v="0"/>
    <n v="0"/>
    <n v="0"/>
    <n v="8"/>
  </r>
  <r>
    <x v="3"/>
    <x v="6"/>
    <x v="0"/>
    <x v="123"/>
    <x v="0"/>
    <n v="90"/>
    <n v="3"/>
    <s v="away"/>
    <s v="1. FC Heidenheim"/>
    <s v="3"/>
    <s v="0"/>
    <n v="0"/>
    <n v="0"/>
    <n v="0"/>
    <n v="0"/>
    <n v="0"/>
    <n v="0"/>
    <n v="0"/>
    <n v="0"/>
    <s v="FALSE"/>
    <x v="1"/>
    <x v="122"/>
    <x v="4"/>
    <n v="71"/>
    <n v="3.4"/>
    <n v="5"/>
    <n v="4"/>
    <n v="2"/>
    <n v="0"/>
    <n v="0"/>
    <n v="0"/>
    <n v="0"/>
    <n v="0"/>
    <n v="0"/>
    <n v="0"/>
    <n v="0"/>
    <n v="6"/>
  </r>
  <r>
    <x v="3"/>
    <x v="6"/>
    <x v="0"/>
    <x v="124"/>
    <x v="0"/>
    <n v="80"/>
    <n v="3"/>
    <s v="away"/>
    <s v="1. FC Heidenheim"/>
    <s v="3"/>
    <s v="0"/>
    <n v="0"/>
    <n v="0"/>
    <n v="0"/>
    <n v="0"/>
    <n v="0"/>
    <n v="0"/>
    <n v="0"/>
    <n v="0"/>
    <s v="FALSE"/>
    <x v="1"/>
    <x v="123"/>
    <x v="0"/>
    <n v="71"/>
    <n v="3.43"/>
    <n v="5"/>
    <n v="4"/>
    <n v="2"/>
    <n v="0"/>
    <n v="0"/>
    <n v="0"/>
    <n v="0"/>
    <n v="0"/>
    <n v="0"/>
    <n v="0"/>
    <n v="0"/>
    <n v="6"/>
  </r>
  <r>
    <x v="3"/>
    <x v="6"/>
    <x v="0"/>
    <x v="125"/>
    <x v="0"/>
    <n v="90"/>
    <n v="3"/>
    <s v="away"/>
    <s v="1. FC Heidenheim"/>
    <s v="3"/>
    <s v="0"/>
    <n v="0"/>
    <n v="0"/>
    <n v="0"/>
    <n v="0"/>
    <n v="0"/>
    <n v="0"/>
    <n v="0"/>
    <n v="0"/>
    <s v="FALSE"/>
    <x v="2"/>
    <x v="124"/>
    <x v="8"/>
    <n v="44"/>
    <n v="3.71"/>
    <n v="4"/>
    <n v="4"/>
    <n v="2"/>
    <n v="0"/>
    <n v="0"/>
    <n v="0"/>
    <n v="0"/>
    <n v="0"/>
    <n v="0"/>
    <n v="0"/>
    <n v="0"/>
    <n v="6"/>
  </r>
  <r>
    <x v="3"/>
    <x v="6"/>
    <x v="0"/>
    <x v="126"/>
    <x v="0"/>
    <n v="90"/>
    <n v="3"/>
    <s v="away"/>
    <s v="1. FC Heidenheim"/>
    <s v="3"/>
    <s v="0"/>
    <n v="0"/>
    <n v="0"/>
    <n v="0"/>
    <n v="0"/>
    <n v="0"/>
    <n v="0"/>
    <n v="0"/>
    <n v="0"/>
    <s v="FALSE"/>
    <x v="2"/>
    <x v="125"/>
    <x v="29"/>
    <n v="45"/>
    <n v="3.64"/>
    <n v="4"/>
    <n v="4"/>
    <n v="2"/>
    <n v="0"/>
    <n v="0"/>
    <n v="0"/>
    <n v="0"/>
    <n v="0"/>
    <n v="0"/>
    <n v="0"/>
    <n v="0"/>
    <n v="6"/>
  </r>
  <r>
    <x v="3"/>
    <x v="6"/>
    <x v="0"/>
    <x v="127"/>
    <x v="0"/>
    <n v="80"/>
    <n v="2"/>
    <s v="away"/>
    <s v="1. FC Heidenheim"/>
    <s v="3"/>
    <s v="0"/>
    <n v="1"/>
    <n v="0"/>
    <n v="0"/>
    <n v="0"/>
    <n v="0"/>
    <n v="0"/>
    <n v="0"/>
    <n v="0"/>
    <s v="FALSE"/>
    <x v="2"/>
    <x v="126"/>
    <x v="18"/>
    <n v="109"/>
    <n v="3.13"/>
    <n v="4"/>
    <n v="4"/>
    <n v="6"/>
    <n v="4"/>
    <n v="0"/>
    <n v="0"/>
    <n v="0"/>
    <n v="0"/>
    <n v="0"/>
    <n v="0"/>
    <n v="0"/>
    <n v="14"/>
  </r>
  <r>
    <x v="3"/>
    <x v="6"/>
    <x v="0"/>
    <x v="387"/>
    <x v="0"/>
    <n v="63"/>
    <n v="3.5"/>
    <s v="away"/>
    <s v="1. FC Heidenheim"/>
    <s v="3"/>
    <s v="0"/>
    <n v="0"/>
    <n v="0"/>
    <n v="1"/>
    <n v="0"/>
    <n v="0"/>
    <n v="0"/>
    <n v="0"/>
    <n v="0"/>
    <s v="FALSE"/>
    <x v="3"/>
    <x v="377"/>
    <x v="20"/>
    <n v="28"/>
    <n v="3.8"/>
    <n v="3"/>
    <n v="4"/>
    <n v="0"/>
    <n v="0"/>
    <n v="0"/>
    <n v="2"/>
    <n v="0"/>
    <n v="0"/>
    <n v="0"/>
    <n v="0"/>
    <n v="0"/>
    <n v="6"/>
  </r>
  <r>
    <x v="3"/>
    <x v="6"/>
    <x v="0"/>
    <x v="129"/>
    <x v="0"/>
    <n v="80"/>
    <n v="1.5"/>
    <s v="away"/>
    <s v="1. FC Heidenheim"/>
    <s v="3"/>
    <s v="0"/>
    <n v="2"/>
    <n v="0"/>
    <n v="0"/>
    <n v="0"/>
    <n v="0"/>
    <n v="0"/>
    <n v="0"/>
    <n v="0"/>
    <s v="TRUE"/>
    <x v="2"/>
    <x v="128"/>
    <x v="18"/>
    <n v="110"/>
    <n v="3.23"/>
    <n v="4"/>
    <n v="4"/>
    <n v="8"/>
    <n v="8"/>
    <n v="0"/>
    <n v="0"/>
    <n v="0"/>
    <n v="0"/>
    <n v="0"/>
    <n v="3"/>
    <n v="0"/>
    <n v="23"/>
  </r>
  <r>
    <x v="3"/>
    <x v="6"/>
    <x v="0"/>
    <x v="130"/>
    <x v="0"/>
    <n v="69"/>
    <n v="3"/>
    <s v="away"/>
    <s v="1. FC Heidenheim"/>
    <s v="3"/>
    <s v="0"/>
    <n v="0"/>
    <n v="0"/>
    <n v="1"/>
    <n v="0"/>
    <n v="0"/>
    <n v="1"/>
    <n v="0"/>
    <n v="0"/>
    <s v="FALSE"/>
    <x v="3"/>
    <x v="129"/>
    <x v="1"/>
    <n v="25"/>
    <n v="4.09"/>
    <n v="3"/>
    <n v="4"/>
    <n v="2"/>
    <n v="0"/>
    <n v="0"/>
    <n v="2"/>
    <n v="0"/>
    <n v="0"/>
    <n v="0"/>
    <n v="0"/>
    <n v="0"/>
    <n v="8"/>
  </r>
  <r>
    <x v="3"/>
    <x v="6"/>
    <x v="1"/>
    <x v="131"/>
    <x v="9"/>
    <n v="90"/>
    <n v="3"/>
    <s v="away"/>
    <s v="1. FC Heidenheim"/>
    <s v="3"/>
    <s v="0"/>
    <n v="0"/>
    <n v="0"/>
    <n v="1"/>
    <n v="0"/>
    <n v="0"/>
    <n v="0"/>
    <n v="0"/>
    <n v="0"/>
    <s v="FALSE"/>
    <x v="3"/>
    <x v="130"/>
    <x v="3"/>
    <n v="61"/>
    <n v="3.19"/>
    <n v="3"/>
    <n v="2"/>
    <n v="2"/>
    <n v="0"/>
    <n v="0"/>
    <n v="2"/>
    <n v="0"/>
    <n v="0"/>
    <n v="0"/>
    <n v="0"/>
    <n v="0"/>
    <n v="6"/>
  </r>
  <r>
    <x v="3"/>
    <x v="6"/>
    <x v="1"/>
    <x v="134"/>
    <x v="12"/>
    <n v="90"/>
    <e v="#N/A"/>
    <s v="away"/>
    <s v="1. FC Heidenheim"/>
    <s v="3"/>
    <s v="0"/>
    <n v="0"/>
    <n v="0"/>
    <n v="0"/>
    <n v="0"/>
    <n v="0"/>
    <n v="0"/>
    <n v="0"/>
    <n v="0"/>
    <s v="FALSE"/>
    <x v="2"/>
    <x v="132"/>
    <x v="10"/>
    <n v="16"/>
    <n v="4"/>
    <n v="4"/>
    <n v="2"/>
    <e v="#N/A"/>
    <n v="0"/>
    <n v="0"/>
    <n v="0"/>
    <n v="0"/>
    <n v="0"/>
    <n v="0"/>
    <n v="0"/>
    <n v="0"/>
    <n v="2"/>
  </r>
  <r>
    <x v="3"/>
    <x v="6"/>
    <x v="1"/>
    <x v="137"/>
    <x v="21"/>
    <n v="90"/>
    <e v="#N/A"/>
    <s v="away"/>
    <s v="1. FC Heidenheim"/>
    <s v="3"/>
    <s v="0"/>
    <n v="0"/>
    <n v="0"/>
    <n v="0"/>
    <n v="0"/>
    <n v="0"/>
    <n v="0"/>
    <n v="0"/>
    <n v="0"/>
    <s v="FALSE"/>
    <x v="1"/>
    <x v="135"/>
    <x v="13"/>
    <n v="14"/>
    <n v="0"/>
    <n v="5"/>
    <n v="2"/>
    <e v="#N/A"/>
    <n v="0"/>
    <n v="0"/>
    <n v="0"/>
    <n v="0"/>
    <n v="0"/>
    <n v="0"/>
    <n v="0"/>
    <n v="0"/>
    <n v="2"/>
  </r>
  <r>
    <x v="3"/>
    <x v="6"/>
    <x v="1"/>
    <x v="139"/>
    <x v="21"/>
    <n v="90"/>
    <e v="#N/A"/>
    <s v="away"/>
    <s v="1. FC Heidenheim"/>
    <s v="3"/>
    <s v="0"/>
    <n v="0"/>
    <n v="0"/>
    <n v="0"/>
    <n v="0"/>
    <n v="0"/>
    <n v="0"/>
    <n v="0"/>
    <n v="0"/>
    <s v="FALSE"/>
    <x v="2"/>
    <x v="137"/>
    <x v="10"/>
    <n v="6"/>
    <n v="3.5"/>
    <n v="4"/>
    <n v="2"/>
    <e v="#N/A"/>
    <n v="0"/>
    <n v="0"/>
    <n v="0"/>
    <n v="0"/>
    <n v="0"/>
    <n v="0"/>
    <n v="0"/>
    <n v="0"/>
    <n v="2"/>
  </r>
  <r>
    <x v="3"/>
    <x v="6"/>
    <x v="1"/>
    <x v="419"/>
    <x v="21"/>
    <n v="90"/>
    <e v="#N/A"/>
    <s v="away"/>
    <s v="1. FC Heidenheim"/>
    <s v="3"/>
    <s v="0"/>
    <n v="0"/>
    <n v="0"/>
    <n v="0"/>
    <n v="0"/>
    <n v="0"/>
    <n v="0"/>
    <n v="0"/>
    <n v="0"/>
    <s v="FALSE"/>
    <x v="2"/>
    <x v="409"/>
    <x v="28"/>
    <n v="2"/>
    <n v="0"/>
    <n v="4"/>
    <n v="2"/>
    <e v="#N/A"/>
    <n v="0"/>
    <n v="0"/>
    <n v="0"/>
    <n v="0"/>
    <n v="0"/>
    <n v="0"/>
    <n v="0"/>
    <n v="0"/>
    <n v="2"/>
  </r>
  <r>
    <x v="3"/>
    <x v="6"/>
    <x v="2"/>
    <x v="136"/>
    <x v="3"/>
    <e v="#N/A"/>
    <e v="#N/A"/>
    <s v="away"/>
    <s v="1. FC Heidenheim"/>
    <s v="3"/>
    <s v="0"/>
    <n v="0"/>
    <n v="0"/>
    <n v="0"/>
    <n v="0"/>
    <n v="0"/>
    <n v="0"/>
    <n v="0"/>
    <n v="0"/>
    <s v="FALSE"/>
    <x v="0"/>
    <x v="134"/>
    <x v="28"/>
    <n v="0"/>
    <n v="0"/>
    <n v="6"/>
    <n v="0"/>
    <e v="#N/A"/>
    <n v="0"/>
    <n v="0"/>
    <n v="0"/>
    <n v="0"/>
    <n v="0"/>
    <n v="0"/>
    <n v="0"/>
    <n v="0"/>
    <n v="0"/>
  </r>
  <r>
    <x v="3"/>
    <x v="6"/>
    <x v="2"/>
    <x v="135"/>
    <x v="3"/>
    <e v="#N/A"/>
    <e v="#N/A"/>
    <s v="away"/>
    <s v="1. FC Heidenheim"/>
    <s v="3"/>
    <s v="0"/>
    <n v="0"/>
    <n v="0"/>
    <n v="0"/>
    <n v="0"/>
    <n v="0"/>
    <n v="0"/>
    <n v="0"/>
    <n v="0"/>
    <s v="FALSE"/>
    <x v="1"/>
    <x v="133"/>
    <x v="28"/>
    <n v="4"/>
    <n v="0"/>
    <n v="5"/>
    <n v="0"/>
    <e v="#N/A"/>
    <n v="0"/>
    <n v="0"/>
    <n v="0"/>
    <n v="0"/>
    <n v="0"/>
    <n v="0"/>
    <n v="0"/>
    <n v="0"/>
    <n v="0"/>
  </r>
  <r>
    <x v="3"/>
    <x v="6"/>
    <x v="2"/>
    <x v="420"/>
    <x v="3"/>
    <e v="#N/A"/>
    <e v="#N/A"/>
    <s v="away"/>
    <s v="1. FC Heidenheim"/>
    <s v="3"/>
    <s v="0"/>
    <n v="0"/>
    <n v="0"/>
    <n v="0"/>
    <n v="0"/>
    <n v="0"/>
    <n v="0"/>
    <n v="0"/>
    <n v="0"/>
    <s v="FALSE"/>
    <x v="1"/>
    <x v="410"/>
    <x v="26"/>
    <n v="0"/>
    <n v="0"/>
    <n v="5"/>
    <n v="0"/>
    <e v="#N/A"/>
    <n v="0"/>
    <n v="0"/>
    <n v="0"/>
    <n v="0"/>
    <n v="0"/>
    <n v="0"/>
    <n v="0"/>
    <n v="0"/>
    <n v="0"/>
  </r>
  <r>
    <x v="3"/>
    <x v="6"/>
    <x v="2"/>
    <x v="138"/>
    <x v="3"/>
    <e v="#N/A"/>
    <e v="#N/A"/>
    <s v="away"/>
    <s v="1. FC Heidenheim"/>
    <s v="3"/>
    <s v="0"/>
    <n v="0"/>
    <n v="0"/>
    <n v="0"/>
    <n v="0"/>
    <n v="0"/>
    <n v="0"/>
    <n v="0"/>
    <n v="0"/>
    <s v="FALSE"/>
    <x v="2"/>
    <x v="136"/>
    <x v="29"/>
    <n v="18"/>
    <n v="4.0999999999999996"/>
    <n v="4"/>
    <n v="0"/>
    <e v="#N/A"/>
    <n v="0"/>
    <n v="0"/>
    <n v="0"/>
    <n v="0"/>
    <n v="0"/>
    <n v="0"/>
    <n v="0"/>
    <n v="0"/>
    <n v="0"/>
  </r>
  <r>
    <x v="3"/>
    <x v="9"/>
    <x v="0"/>
    <x v="180"/>
    <x v="0"/>
    <n v="90"/>
    <n v="3"/>
    <s v="home"/>
    <s v="Bayern München"/>
    <s v="0"/>
    <s v="5"/>
    <n v="0"/>
    <n v="0"/>
    <n v="0"/>
    <n v="0"/>
    <n v="0"/>
    <n v="0"/>
    <n v="0"/>
    <n v="0"/>
    <s v="FALSE"/>
    <x v="0"/>
    <x v="176"/>
    <x v="20"/>
    <n v="80"/>
    <n v="3.27"/>
    <n v="6"/>
    <n v="4"/>
    <n v="2"/>
    <n v="0"/>
    <n v="0"/>
    <n v="0"/>
    <n v="0"/>
    <n v="0"/>
    <n v="0"/>
    <n v="0"/>
    <n v="0"/>
    <n v="6"/>
  </r>
  <r>
    <x v="3"/>
    <x v="9"/>
    <x v="0"/>
    <x v="416"/>
    <x v="0"/>
    <n v="79"/>
    <n v="5"/>
    <s v="home"/>
    <s v="Bayern München"/>
    <s v="0"/>
    <s v="5"/>
    <n v="0"/>
    <n v="0"/>
    <n v="0"/>
    <n v="0"/>
    <n v="0"/>
    <n v="0"/>
    <n v="0"/>
    <n v="0"/>
    <s v="FALSE"/>
    <x v="1"/>
    <x v="406"/>
    <x v="10"/>
    <n v="18"/>
    <n v="3.7"/>
    <n v="5"/>
    <n v="4"/>
    <n v="-6"/>
    <n v="0"/>
    <n v="0"/>
    <n v="0"/>
    <n v="0"/>
    <n v="0"/>
    <n v="0"/>
    <n v="0"/>
    <n v="0"/>
    <n v="-2"/>
  </r>
  <r>
    <x v="3"/>
    <x v="9"/>
    <x v="0"/>
    <x v="181"/>
    <x v="0"/>
    <n v="90"/>
    <n v="5"/>
    <s v="home"/>
    <s v="Bayern München"/>
    <s v="0"/>
    <s v="5"/>
    <n v="0"/>
    <n v="0"/>
    <n v="0"/>
    <n v="0"/>
    <n v="0"/>
    <n v="0"/>
    <n v="0"/>
    <n v="0"/>
    <s v="FALSE"/>
    <x v="1"/>
    <x v="177"/>
    <x v="2"/>
    <n v="49"/>
    <n v="3.45"/>
    <n v="5"/>
    <n v="4"/>
    <n v="-6"/>
    <n v="0"/>
    <n v="0"/>
    <n v="0"/>
    <n v="0"/>
    <n v="0"/>
    <n v="0"/>
    <n v="0"/>
    <n v="0"/>
    <n v="-2"/>
  </r>
  <r>
    <x v="3"/>
    <x v="9"/>
    <x v="0"/>
    <x v="191"/>
    <x v="0"/>
    <n v="90"/>
    <n v="5"/>
    <s v="home"/>
    <s v="Bayern München"/>
    <s v="0"/>
    <s v="5"/>
    <n v="0"/>
    <n v="0"/>
    <n v="0"/>
    <n v="0"/>
    <n v="0"/>
    <n v="0"/>
    <n v="0"/>
    <n v="0"/>
    <s v="FALSE"/>
    <x v="1"/>
    <x v="187"/>
    <x v="2"/>
    <n v="38"/>
    <n v="3.73"/>
    <n v="5"/>
    <n v="4"/>
    <n v="-6"/>
    <n v="0"/>
    <n v="0"/>
    <n v="0"/>
    <n v="0"/>
    <n v="0"/>
    <n v="0"/>
    <n v="0"/>
    <n v="0"/>
    <n v="-2"/>
  </r>
  <r>
    <x v="3"/>
    <x v="9"/>
    <x v="0"/>
    <x v="184"/>
    <x v="0"/>
    <n v="90"/>
    <n v="5"/>
    <s v="home"/>
    <s v="Bayern München"/>
    <s v="0"/>
    <s v="5"/>
    <n v="0"/>
    <n v="0"/>
    <n v="0"/>
    <n v="0"/>
    <n v="0"/>
    <n v="0"/>
    <n v="0"/>
    <n v="0"/>
    <s v="FALSE"/>
    <x v="1"/>
    <x v="180"/>
    <x v="4"/>
    <n v="94"/>
    <n v="3.29"/>
    <n v="5"/>
    <n v="4"/>
    <n v="-6"/>
    <n v="0"/>
    <n v="0"/>
    <n v="0"/>
    <n v="0"/>
    <n v="0"/>
    <n v="0"/>
    <n v="0"/>
    <n v="0"/>
    <n v="-2"/>
  </r>
  <r>
    <x v="3"/>
    <x v="9"/>
    <x v="0"/>
    <x v="185"/>
    <x v="0"/>
    <n v="90"/>
    <n v="5"/>
    <s v="home"/>
    <s v="Bayern München"/>
    <s v="0"/>
    <s v="5"/>
    <n v="0"/>
    <n v="0"/>
    <n v="0"/>
    <n v="0"/>
    <n v="0"/>
    <n v="0"/>
    <n v="0"/>
    <n v="0"/>
    <s v="FALSE"/>
    <x v="2"/>
    <x v="181"/>
    <x v="2"/>
    <n v="42"/>
    <n v="3.75"/>
    <n v="4"/>
    <n v="4"/>
    <n v="-6"/>
    <n v="0"/>
    <n v="0"/>
    <n v="0"/>
    <n v="0"/>
    <n v="0"/>
    <n v="0"/>
    <n v="0"/>
    <n v="0"/>
    <n v="-2"/>
  </r>
  <r>
    <x v="3"/>
    <x v="9"/>
    <x v="0"/>
    <x v="186"/>
    <x v="0"/>
    <n v="87"/>
    <n v="5.5"/>
    <s v="home"/>
    <s v="Bayern München"/>
    <s v="0"/>
    <s v="5"/>
    <n v="0"/>
    <n v="0"/>
    <n v="0"/>
    <n v="0"/>
    <n v="0"/>
    <n v="0"/>
    <n v="0"/>
    <n v="0"/>
    <s v="FALSE"/>
    <x v="1"/>
    <x v="182"/>
    <x v="10"/>
    <n v="44"/>
    <n v="3.7"/>
    <n v="5"/>
    <n v="4"/>
    <n v="-8"/>
    <n v="0"/>
    <n v="0"/>
    <n v="0"/>
    <n v="0"/>
    <n v="0"/>
    <n v="0"/>
    <n v="0"/>
    <n v="0"/>
    <n v="-4"/>
  </r>
  <r>
    <x v="3"/>
    <x v="9"/>
    <x v="0"/>
    <x v="188"/>
    <x v="0"/>
    <n v="66"/>
    <n v="5"/>
    <s v="home"/>
    <s v="Bayern München"/>
    <s v="0"/>
    <s v="5"/>
    <n v="0"/>
    <n v="0"/>
    <n v="0"/>
    <n v="0"/>
    <n v="0"/>
    <n v="0"/>
    <n v="0"/>
    <n v="0"/>
    <s v="FALSE"/>
    <x v="2"/>
    <x v="184"/>
    <x v="2"/>
    <n v="101"/>
    <n v="3"/>
    <n v="4"/>
    <n v="4"/>
    <n v="-6"/>
    <n v="0"/>
    <n v="0"/>
    <n v="0"/>
    <n v="0"/>
    <n v="0"/>
    <n v="0"/>
    <n v="0"/>
    <n v="0"/>
    <n v="-2"/>
  </r>
  <r>
    <x v="3"/>
    <x v="9"/>
    <x v="0"/>
    <x v="187"/>
    <x v="0"/>
    <n v="90"/>
    <n v="4.5"/>
    <s v="home"/>
    <s v="Bayern München"/>
    <s v="0"/>
    <s v="5"/>
    <n v="0"/>
    <n v="0"/>
    <n v="0"/>
    <n v="0"/>
    <n v="0"/>
    <n v="0"/>
    <n v="0"/>
    <n v="0"/>
    <s v="FALSE"/>
    <x v="2"/>
    <x v="183"/>
    <x v="20"/>
    <n v="76"/>
    <n v="3.47"/>
    <n v="4"/>
    <n v="4"/>
    <n v="-4"/>
    <n v="0"/>
    <n v="0"/>
    <n v="0"/>
    <n v="0"/>
    <n v="0"/>
    <n v="0"/>
    <n v="0"/>
    <n v="0"/>
    <n v="0"/>
  </r>
  <r>
    <x v="3"/>
    <x v="9"/>
    <x v="0"/>
    <x v="190"/>
    <x v="0"/>
    <n v="46"/>
    <n v="5"/>
    <s v="home"/>
    <s v="Bayern München"/>
    <s v="0"/>
    <s v="5"/>
    <n v="0"/>
    <n v="0"/>
    <n v="0"/>
    <n v="0"/>
    <n v="0"/>
    <n v="0"/>
    <n v="0"/>
    <n v="0"/>
    <s v="FALSE"/>
    <x v="3"/>
    <x v="186"/>
    <x v="9"/>
    <n v="82"/>
    <n v="3.57"/>
    <n v="3"/>
    <n v="4"/>
    <n v="-6"/>
    <n v="0"/>
    <n v="0"/>
    <n v="0"/>
    <n v="0"/>
    <n v="0"/>
    <n v="0"/>
    <n v="0"/>
    <n v="0"/>
    <n v="-2"/>
  </r>
  <r>
    <x v="3"/>
    <x v="9"/>
    <x v="0"/>
    <x v="193"/>
    <x v="0"/>
    <n v="46"/>
    <n v="5"/>
    <s v="home"/>
    <s v="Bayern München"/>
    <s v="0"/>
    <s v="5"/>
    <n v="0"/>
    <n v="0"/>
    <n v="0"/>
    <n v="0"/>
    <n v="0"/>
    <n v="0"/>
    <n v="0"/>
    <n v="0"/>
    <s v="FALSE"/>
    <x v="3"/>
    <x v="189"/>
    <x v="12"/>
    <n v="46"/>
    <n v="3.71"/>
    <n v="3"/>
    <n v="4"/>
    <n v="-6"/>
    <n v="0"/>
    <n v="0"/>
    <n v="0"/>
    <n v="0"/>
    <n v="0"/>
    <n v="0"/>
    <n v="0"/>
    <n v="0"/>
    <n v="-2"/>
  </r>
  <r>
    <x v="3"/>
    <x v="9"/>
    <x v="1"/>
    <x v="415"/>
    <x v="14"/>
    <n v="90"/>
    <n v="4.5"/>
    <s v="home"/>
    <s v="Bayern München"/>
    <s v="0"/>
    <s v="5"/>
    <n v="0"/>
    <n v="0"/>
    <n v="0"/>
    <n v="0"/>
    <n v="0"/>
    <n v="0"/>
    <n v="0"/>
    <n v="0"/>
    <s v="FALSE"/>
    <x v="1"/>
    <x v="405"/>
    <x v="12"/>
    <n v="42"/>
    <n v="3.85"/>
    <n v="5"/>
    <n v="2"/>
    <n v="-4"/>
    <n v="0"/>
    <n v="0"/>
    <n v="0"/>
    <n v="0"/>
    <n v="0"/>
    <n v="0"/>
    <n v="0"/>
    <n v="0"/>
    <n v="-2"/>
  </r>
  <r>
    <x v="3"/>
    <x v="9"/>
    <x v="1"/>
    <x v="189"/>
    <x v="14"/>
    <n v="90"/>
    <n v="5"/>
    <s v="home"/>
    <s v="Bayern München"/>
    <s v="0"/>
    <s v="5"/>
    <n v="0"/>
    <n v="0"/>
    <n v="0"/>
    <n v="0"/>
    <n v="0"/>
    <n v="0"/>
    <n v="0"/>
    <n v="0"/>
    <s v="FALSE"/>
    <x v="3"/>
    <x v="185"/>
    <x v="13"/>
    <n v="17"/>
    <n v="5"/>
    <n v="3"/>
    <n v="2"/>
    <n v="-6"/>
    <n v="0"/>
    <n v="0"/>
    <n v="0"/>
    <n v="0"/>
    <n v="0"/>
    <n v="0"/>
    <n v="0"/>
    <n v="0"/>
    <n v="-4"/>
  </r>
  <r>
    <x v="3"/>
    <x v="9"/>
    <x v="1"/>
    <x v="195"/>
    <x v="20"/>
    <n v="90"/>
    <e v="#N/A"/>
    <s v="home"/>
    <s v="Bayern München"/>
    <s v="0"/>
    <s v="5"/>
    <n v="0"/>
    <n v="0"/>
    <n v="0"/>
    <n v="0"/>
    <n v="0"/>
    <n v="0"/>
    <n v="0"/>
    <n v="0"/>
    <s v="FALSE"/>
    <x v="2"/>
    <x v="191"/>
    <x v="10"/>
    <n v="16"/>
    <n v="4"/>
    <n v="4"/>
    <n v="2"/>
    <e v="#N/A"/>
    <n v="0"/>
    <n v="0"/>
    <n v="0"/>
    <n v="0"/>
    <n v="0"/>
    <n v="0"/>
    <n v="0"/>
    <n v="0"/>
    <n v="2"/>
  </r>
  <r>
    <x v="3"/>
    <x v="9"/>
    <x v="1"/>
    <x v="197"/>
    <x v="16"/>
    <n v="90"/>
    <e v="#N/A"/>
    <s v="home"/>
    <s v="Bayern München"/>
    <s v="0"/>
    <s v="5"/>
    <n v="0"/>
    <n v="0"/>
    <n v="0"/>
    <n v="0"/>
    <n v="0"/>
    <n v="0"/>
    <n v="0"/>
    <n v="0"/>
    <s v="FALSE"/>
    <x v="1"/>
    <x v="193"/>
    <x v="27"/>
    <n v="33"/>
    <n v="3.5"/>
    <n v="5"/>
    <n v="2"/>
    <e v="#N/A"/>
    <n v="0"/>
    <n v="0"/>
    <n v="0"/>
    <n v="0"/>
    <n v="0"/>
    <n v="0"/>
    <n v="0"/>
    <n v="0"/>
    <n v="2"/>
  </r>
  <r>
    <x v="3"/>
    <x v="9"/>
    <x v="1"/>
    <x v="198"/>
    <x v="36"/>
    <n v="90"/>
    <e v="#N/A"/>
    <s v="home"/>
    <s v="Bayern München"/>
    <s v="0"/>
    <s v="5"/>
    <n v="0"/>
    <n v="0"/>
    <n v="0"/>
    <n v="0"/>
    <n v="0"/>
    <n v="0"/>
    <n v="0"/>
    <n v="0"/>
    <s v="FALSE"/>
    <x v="2"/>
    <x v="194"/>
    <x v="10"/>
    <n v="18"/>
    <n v="0"/>
    <n v="4"/>
    <n v="2"/>
    <e v="#N/A"/>
    <n v="0"/>
    <n v="0"/>
    <n v="0"/>
    <n v="0"/>
    <n v="0"/>
    <n v="0"/>
    <n v="0"/>
    <n v="0"/>
    <n v="2"/>
  </r>
  <r>
    <x v="3"/>
    <x v="9"/>
    <x v="2"/>
    <x v="196"/>
    <x v="3"/>
    <e v="#N/A"/>
    <e v="#N/A"/>
    <s v="home"/>
    <s v="Bayern München"/>
    <s v="0"/>
    <s v="5"/>
    <n v="0"/>
    <n v="0"/>
    <n v="0"/>
    <n v="0"/>
    <n v="0"/>
    <n v="0"/>
    <n v="0"/>
    <n v="0"/>
    <s v="FALSE"/>
    <x v="0"/>
    <x v="192"/>
    <x v="11"/>
    <n v="0"/>
    <n v="0"/>
    <n v="6"/>
    <n v="0"/>
    <e v="#N/A"/>
    <n v="0"/>
    <n v="0"/>
    <n v="0"/>
    <n v="0"/>
    <n v="0"/>
    <n v="0"/>
    <n v="0"/>
    <n v="0"/>
    <n v="0"/>
  </r>
  <r>
    <x v="3"/>
    <x v="9"/>
    <x v="2"/>
    <x v="194"/>
    <x v="3"/>
    <e v="#N/A"/>
    <e v="#N/A"/>
    <s v="home"/>
    <s v="Bayern München"/>
    <s v="0"/>
    <s v="5"/>
    <n v="0"/>
    <n v="0"/>
    <n v="0"/>
    <n v="0"/>
    <n v="0"/>
    <n v="0"/>
    <n v="0"/>
    <n v="0"/>
    <s v="FALSE"/>
    <x v="2"/>
    <x v="190"/>
    <x v="6"/>
    <n v="20"/>
    <n v="3.79"/>
    <n v="4"/>
    <n v="0"/>
    <e v="#N/A"/>
    <n v="0"/>
    <n v="0"/>
    <n v="0"/>
    <n v="0"/>
    <n v="0"/>
    <n v="0"/>
    <n v="0"/>
    <n v="0"/>
    <n v="0"/>
  </r>
  <r>
    <x v="3"/>
    <x v="9"/>
    <x v="2"/>
    <x v="199"/>
    <x v="3"/>
    <e v="#N/A"/>
    <e v="#N/A"/>
    <s v="home"/>
    <s v="Bayern München"/>
    <s v="0"/>
    <s v="5"/>
    <n v="0"/>
    <n v="0"/>
    <n v="0"/>
    <n v="0"/>
    <n v="0"/>
    <n v="0"/>
    <n v="0"/>
    <n v="0"/>
    <s v="FALSE"/>
    <x v="2"/>
    <x v="195"/>
    <x v="11"/>
    <n v="0"/>
    <n v="0"/>
    <n v="4"/>
    <n v="0"/>
    <e v="#N/A"/>
    <n v="0"/>
    <n v="0"/>
    <n v="0"/>
    <n v="0"/>
    <n v="0"/>
    <n v="0"/>
    <n v="0"/>
    <n v="0"/>
    <n v="0"/>
  </r>
  <r>
    <x v="3"/>
    <x v="9"/>
    <x v="2"/>
    <x v="373"/>
    <x v="3"/>
    <e v="#N/A"/>
    <e v="#N/A"/>
    <s v="home"/>
    <s v="Bayern München"/>
    <s v="0"/>
    <s v="5"/>
    <n v="0"/>
    <n v="0"/>
    <n v="0"/>
    <n v="0"/>
    <n v="0"/>
    <n v="0"/>
    <n v="0"/>
    <n v="0"/>
    <s v="FALSE"/>
    <x v="3"/>
    <x v="363"/>
    <x v="26"/>
    <n v="17"/>
    <n v="4.5"/>
    <n v="3"/>
    <n v="0"/>
    <e v="#N/A"/>
    <n v="0"/>
    <n v="0"/>
    <n v="0"/>
    <n v="0"/>
    <n v="0"/>
    <n v="0"/>
    <n v="0"/>
    <n v="0"/>
    <n v="0"/>
  </r>
  <r>
    <x v="3"/>
    <x v="15"/>
    <x v="0"/>
    <x v="314"/>
    <x v="0"/>
    <n v="90"/>
    <n v="3"/>
    <s v="away"/>
    <s v="Werder Bremen"/>
    <s v="5"/>
    <s v="0"/>
    <n v="0"/>
    <n v="0"/>
    <n v="0"/>
    <n v="0"/>
    <n v="0"/>
    <n v="0"/>
    <n v="0"/>
    <n v="0"/>
    <s v="FALSE"/>
    <x v="0"/>
    <x v="304"/>
    <x v="11"/>
    <n v="8"/>
    <n v="3"/>
    <n v="6"/>
    <n v="4"/>
    <n v="2"/>
    <n v="0"/>
    <n v="0"/>
    <n v="0"/>
    <n v="0"/>
    <n v="0"/>
    <n v="0"/>
    <n v="0"/>
    <n v="2"/>
    <n v="8"/>
  </r>
  <r>
    <x v="3"/>
    <x v="15"/>
    <x v="0"/>
    <x v="318"/>
    <x v="0"/>
    <n v="57"/>
    <n v="2.5"/>
    <s v="away"/>
    <s v="Werder Bremen"/>
    <s v="5"/>
    <s v="0"/>
    <n v="0"/>
    <n v="0"/>
    <n v="0"/>
    <n v="0"/>
    <n v="0"/>
    <n v="1"/>
    <n v="0"/>
    <n v="0"/>
    <s v="FALSE"/>
    <x v="2"/>
    <x v="308"/>
    <x v="20"/>
    <n v="46"/>
    <n v="3.25"/>
    <n v="4"/>
    <n v="4"/>
    <n v="4"/>
    <n v="0"/>
    <n v="0"/>
    <n v="0"/>
    <n v="0"/>
    <n v="0"/>
    <n v="0"/>
    <n v="0"/>
    <n v="0"/>
    <n v="8"/>
  </r>
  <r>
    <x v="3"/>
    <x v="15"/>
    <x v="0"/>
    <x v="303"/>
    <x v="0"/>
    <n v="90"/>
    <n v="2"/>
    <s v="away"/>
    <s v="Werder Bremen"/>
    <s v="5"/>
    <s v="0"/>
    <n v="0"/>
    <n v="0"/>
    <n v="0"/>
    <n v="0"/>
    <n v="0"/>
    <n v="1"/>
    <n v="0"/>
    <n v="0"/>
    <s v="FALSE"/>
    <x v="1"/>
    <x v="293"/>
    <x v="4"/>
    <n v="102"/>
    <n v="2.86"/>
    <n v="5"/>
    <n v="4"/>
    <n v="6"/>
    <n v="0"/>
    <n v="0"/>
    <n v="0"/>
    <n v="0"/>
    <n v="0"/>
    <n v="0"/>
    <n v="0"/>
    <n v="0"/>
    <n v="10"/>
  </r>
  <r>
    <x v="3"/>
    <x v="15"/>
    <x v="0"/>
    <x v="302"/>
    <x v="0"/>
    <n v="90"/>
    <n v="2.5"/>
    <s v="away"/>
    <s v="Werder Bremen"/>
    <s v="5"/>
    <s v="0"/>
    <n v="0"/>
    <n v="0"/>
    <n v="0"/>
    <n v="0"/>
    <n v="0"/>
    <n v="0"/>
    <n v="0"/>
    <n v="0"/>
    <s v="FALSE"/>
    <x v="1"/>
    <x v="292"/>
    <x v="7"/>
    <n v="82"/>
    <n v="3.27"/>
    <n v="5"/>
    <n v="4"/>
    <n v="4"/>
    <n v="0"/>
    <n v="0"/>
    <n v="0"/>
    <n v="0"/>
    <n v="0"/>
    <n v="0"/>
    <n v="0"/>
    <n v="0"/>
    <n v="8"/>
  </r>
  <r>
    <x v="3"/>
    <x v="15"/>
    <x v="0"/>
    <x v="304"/>
    <x v="0"/>
    <n v="90"/>
    <n v="2.5"/>
    <s v="away"/>
    <s v="Werder Bremen"/>
    <s v="5"/>
    <s v="0"/>
    <n v="0"/>
    <n v="0"/>
    <n v="0"/>
    <n v="0"/>
    <n v="0"/>
    <n v="0"/>
    <n v="0"/>
    <n v="0"/>
    <s v="FALSE"/>
    <x v="1"/>
    <x v="294"/>
    <x v="25"/>
    <n v="91"/>
    <n v="2.92"/>
    <n v="5"/>
    <n v="4"/>
    <n v="4"/>
    <n v="0"/>
    <n v="0"/>
    <n v="0"/>
    <n v="0"/>
    <n v="0"/>
    <n v="0"/>
    <n v="0"/>
    <n v="0"/>
    <n v="8"/>
  </r>
  <r>
    <x v="3"/>
    <x v="15"/>
    <x v="0"/>
    <x v="305"/>
    <x v="0"/>
    <n v="90"/>
    <n v="2"/>
    <s v="away"/>
    <s v="Werder Bremen"/>
    <s v="5"/>
    <s v="0"/>
    <n v="0"/>
    <n v="0"/>
    <n v="0"/>
    <n v="0"/>
    <n v="0"/>
    <n v="0"/>
    <n v="0"/>
    <n v="0"/>
    <s v="FALSE"/>
    <x v="1"/>
    <x v="295"/>
    <x v="24"/>
    <n v="130"/>
    <n v="2.6"/>
    <n v="5"/>
    <n v="4"/>
    <n v="6"/>
    <n v="0"/>
    <n v="0"/>
    <n v="0"/>
    <n v="0"/>
    <n v="0"/>
    <n v="0"/>
    <n v="0"/>
    <n v="0"/>
    <n v="10"/>
  </r>
  <r>
    <x v="3"/>
    <x v="15"/>
    <x v="0"/>
    <x v="306"/>
    <x v="0"/>
    <n v="70"/>
    <n v="2.5"/>
    <s v="away"/>
    <s v="Werder Bremen"/>
    <s v="5"/>
    <s v="0"/>
    <n v="0"/>
    <n v="0"/>
    <n v="0"/>
    <n v="0"/>
    <n v="0"/>
    <n v="1"/>
    <n v="0"/>
    <n v="0"/>
    <s v="FALSE"/>
    <x v="2"/>
    <x v="296"/>
    <x v="7"/>
    <n v="48"/>
    <n v="3.14"/>
    <n v="4"/>
    <n v="4"/>
    <n v="4"/>
    <n v="0"/>
    <n v="0"/>
    <n v="0"/>
    <n v="0"/>
    <n v="0"/>
    <n v="0"/>
    <n v="0"/>
    <n v="0"/>
    <n v="8"/>
  </r>
  <r>
    <x v="3"/>
    <x v="15"/>
    <x v="0"/>
    <x v="307"/>
    <x v="0"/>
    <n v="70"/>
    <n v="1"/>
    <s v="away"/>
    <s v="Werder Bremen"/>
    <s v="5"/>
    <s v="0"/>
    <n v="2"/>
    <n v="0"/>
    <n v="2"/>
    <n v="0"/>
    <n v="0"/>
    <n v="0"/>
    <n v="0"/>
    <n v="0"/>
    <s v="TRUE"/>
    <x v="2"/>
    <x v="297"/>
    <x v="24"/>
    <n v="135"/>
    <n v="2.69"/>
    <n v="4"/>
    <n v="4"/>
    <n v="10"/>
    <n v="8"/>
    <n v="0"/>
    <n v="4"/>
    <n v="0"/>
    <n v="0"/>
    <n v="0"/>
    <n v="3"/>
    <n v="0"/>
    <n v="29"/>
  </r>
  <r>
    <x v="3"/>
    <x v="15"/>
    <x v="0"/>
    <x v="308"/>
    <x v="0"/>
    <n v="90"/>
    <n v="2"/>
    <s v="away"/>
    <s v="Werder Bremen"/>
    <s v="5"/>
    <s v="0"/>
    <n v="1"/>
    <n v="0"/>
    <n v="0"/>
    <n v="0"/>
    <n v="0"/>
    <n v="0"/>
    <n v="0"/>
    <n v="0"/>
    <s v="FALSE"/>
    <x v="2"/>
    <x v="298"/>
    <x v="36"/>
    <n v="158"/>
    <n v="2.46"/>
    <n v="4"/>
    <n v="4"/>
    <n v="6"/>
    <n v="4"/>
    <n v="0"/>
    <n v="0"/>
    <n v="0"/>
    <n v="0"/>
    <n v="0"/>
    <n v="0"/>
    <n v="0"/>
    <n v="14"/>
  </r>
  <r>
    <x v="3"/>
    <x v="15"/>
    <x v="0"/>
    <x v="312"/>
    <x v="0"/>
    <n v="57"/>
    <n v="3.5"/>
    <s v="away"/>
    <s v="Werder Bremen"/>
    <s v="5"/>
    <s v="0"/>
    <n v="0"/>
    <n v="0"/>
    <n v="0"/>
    <n v="0"/>
    <n v="0"/>
    <n v="0"/>
    <n v="0"/>
    <n v="0"/>
    <s v="FALSE"/>
    <x v="2"/>
    <x v="302"/>
    <x v="32"/>
    <n v="64"/>
    <n v="3.22"/>
    <n v="4"/>
    <n v="4"/>
    <n v="0"/>
    <n v="0"/>
    <n v="0"/>
    <n v="0"/>
    <n v="0"/>
    <n v="0"/>
    <n v="0"/>
    <n v="0"/>
    <n v="0"/>
    <n v="4"/>
  </r>
  <r>
    <x v="3"/>
    <x v="15"/>
    <x v="0"/>
    <x v="310"/>
    <x v="0"/>
    <n v="76"/>
    <n v="1.5"/>
    <s v="away"/>
    <s v="Werder Bremen"/>
    <s v="5"/>
    <s v="0"/>
    <n v="1"/>
    <n v="0"/>
    <n v="2"/>
    <n v="0"/>
    <n v="0"/>
    <n v="0"/>
    <n v="0"/>
    <n v="0"/>
    <s v="FALSE"/>
    <x v="3"/>
    <x v="300"/>
    <x v="19"/>
    <n v="189"/>
    <n v="2.31"/>
    <n v="3"/>
    <n v="4"/>
    <n v="8"/>
    <n v="3"/>
    <n v="0"/>
    <n v="4"/>
    <n v="0"/>
    <n v="0"/>
    <n v="0"/>
    <n v="0"/>
    <n v="0"/>
    <n v="19"/>
  </r>
  <r>
    <x v="3"/>
    <x v="15"/>
    <x v="1"/>
    <x v="309"/>
    <x v="18"/>
    <n v="90"/>
    <n v="2.5"/>
    <s v="away"/>
    <s v="Werder Bremen"/>
    <s v="5"/>
    <s v="0"/>
    <n v="1"/>
    <n v="0"/>
    <n v="0"/>
    <n v="0"/>
    <n v="0"/>
    <n v="0"/>
    <n v="0"/>
    <n v="0"/>
    <s v="FALSE"/>
    <x v="2"/>
    <x v="299"/>
    <x v="18"/>
    <n v="60"/>
    <n v="2.86"/>
    <n v="4"/>
    <n v="2"/>
    <n v="4"/>
    <n v="4"/>
    <n v="0"/>
    <n v="0"/>
    <n v="0"/>
    <n v="0"/>
    <n v="0"/>
    <n v="0"/>
    <n v="0"/>
    <n v="10"/>
  </r>
  <r>
    <x v="3"/>
    <x v="15"/>
    <x v="1"/>
    <x v="315"/>
    <x v="18"/>
    <n v="90"/>
    <n v="3"/>
    <s v="away"/>
    <s v="Werder Bremen"/>
    <s v="5"/>
    <s v="0"/>
    <n v="0"/>
    <n v="0"/>
    <n v="0"/>
    <n v="0"/>
    <n v="0"/>
    <n v="0"/>
    <n v="0"/>
    <n v="0"/>
    <s v="FALSE"/>
    <x v="1"/>
    <x v="305"/>
    <x v="25"/>
    <n v="52"/>
    <n v="3.36"/>
    <n v="5"/>
    <n v="2"/>
    <n v="2"/>
    <n v="0"/>
    <n v="0"/>
    <n v="0"/>
    <n v="0"/>
    <n v="0"/>
    <n v="0"/>
    <n v="0"/>
    <n v="0"/>
    <n v="4"/>
  </r>
  <r>
    <x v="3"/>
    <x v="15"/>
    <x v="1"/>
    <x v="317"/>
    <x v="41"/>
    <n v="90"/>
    <e v="#N/A"/>
    <s v="away"/>
    <s v="Werder Bremen"/>
    <s v="5"/>
    <s v="0"/>
    <n v="0"/>
    <n v="0"/>
    <n v="0"/>
    <n v="0"/>
    <n v="0"/>
    <n v="0"/>
    <n v="0"/>
    <n v="0"/>
    <s v="FALSE"/>
    <x v="2"/>
    <x v="307"/>
    <x v="24"/>
    <n v="38"/>
    <n v="2.63"/>
    <n v="4"/>
    <n v="2"/>
    <e v="#N/A"/>
    <n v="0"/>
    <n v="0"/>
    <n v="0"/>
    <n v="0"/>
    <n v="0"/>
    <n v="0"/>
    <n v="0"/>
    <n v="0"/>
    <n v="2"/>
  </r>
  <r>
    <x v="3"/>
    <x v="15"/>
    <x v="1"/>
    <x v="409"/>
    <x v="41"/>
    <n v="90"/>
    <e v="#N/A"/>
    <s v="away"/>
    <s v="Werder Bremen"/>
    <s v="5"/>
    <s v="0"/>
    <n v="0"/>
    <n v="0"/>
    <n v="0"/>
    <n v="0"/>
    <n v="0"/>
    <n v="0"/>
    <n v="0"/>
    <n v="0"/>
    <s v="FALSE"/>
    <x v="2"/>
    <x v="399"/>
    <x v="17"/>
    <n v="48"/>
    <n v="3.42"/>
    <n v="4"/>
    <n v="2"/>
    <e v="#N/A"/>
    <n v="0"/>
    <n v="0"/>
    <n v="0"/>
    <n v="0"/>
    <n v="0"/>
    <n v="0"/>
    <n v="0"/>
    <n v="0"/>
    <n v="2"/>
  </r>
  <r>
    <x v="3"/>
    <x v="15"/>
    <x v="1"/>
    <x v="311"/>
    <x v="24"/>
    <n v="90"/>
    <e v="#N/A"/>
    <s v="away"/>
    <s v="Werder Bremen"/>
    <s v="5"/>
    <s v="0"/>
    <n v="0"/>
    <n v="0"/>
    <n v="0"/>
    <n v="0"/>
    <n v="0"/>
    <n v="0"/>
    <n v="0"/>
    <n v="0"/>
    <s v="FALSE"/>
    <x v="2"/>
    <x v="301"/>
    <x v="32"/>
    <n v="62"/>
    <n v="3.11"/>
    <n v="4"/>
    <n v="2"/>
    <e v="#N/A"/>
    <n v="0"/>
    <n v="0"/>
    <n v="0"/>
    <n v="0"/>
    <n v="0"/>
    <n v="0"/>
    <n v="0"/>
    <n v="0"/>
    <n v="2"/>
  </r>
  <r>
    <x v="3"/>
    <x v="15"/>
    <x v="2"/>
    <x v="300"/>
    <x v="3"/>
    <e v="#N/A"/>
    <e v="#N/A"/>
    <s v="away"/>
    <s v="Werder Bremen"/>
    <s v="5"/>
    <s v="0"/>
    <n v="0"/>
    <n v="0"/>
    <n v="0"/>
    <n v="0"/>
    <n v="0"/>
    <n v="0"/>
    <n v="0"/>
    <n v="0"/>
    <s v="FALSE"/>
    <x v="0"/>
    <x v="290"/>
    <x v="14"/>
    <n v="78"/>
    <n v="3"/>
    <n v="6"/>
    <n v="0"/>
    <e v="#N/A"/>
    <n v="0"/>
    <n v="0"/>
    <n v="0"/>
    <n v="0"/>
    <n v="0"/>
    <n v="0"/>
    <n v="0"/>
    <n v="0"/>
    <n v="0"/>
  </r>
  <r>
    <x v="3"/>
    <x v="15"/>
    <x v="2"/>
    <x v="313"/>
    <x v="3"/>
    <e v="#N/A"/>
    <e v="#N/A"/>
    <s v="away"/>
    <s v="Werder Bremen"/>
    <s v="5"/>
    <s v="0"/>
    <n v="0"/>
    <n v="0"/>
    <n v="0"/>
    <n v="0"/>
    <n v="0"/>
    <n v="0"/>
    <n v="0"/>
    <n v="0"/>
    <s v="FALSE"/>
    <x v="1"/>
    <x v="303"/>
    <x v="20"/>
    <n v="14"/>
    <n v="3.5"/>
    <n v="5"/>
    <n v="0"/>
    <e v="#N/A"/>
    <n v="0"/>
    <n v="0"/>
    <n v="0"/>
    <n v="0"/>
    <n v="0"/>
    <n v="0"/>
    <n v="0"/>
    <n v="0"/>
    <n v="0"/>
  </r>
  <r>
    <x v="3"/>
    <x v="15"/>
    <x v="2"/>
    <x v="316"/>
    <x v="3"/>
    <e v="#N/A"/>
    <e v="#N/A"/>
    <s v="away"/>
    <s v="Werder Bremen"/>
    <s v="5"/>
    <s v="0"/>
    <n v="0"/>
    <n v="0"/>
    <n v="0"/>
    <n v="0"/>
    <n v="0"/>
    <n v="0"/>
    <n v="0"/>
    <n v="0"/>
    <s v="FALSE"/>
    <x v="2"/>
    <x v="306"/>
    <x v="32"/>
    <n v="38"/>
    <n v="3.33"/>
    <n v="4"/>
    <n v="0"/>
    <e v="#N/A"/>
    <n v="0"/>
    <n v="0"/>
    <n v="0"/>
    <n v="0"/>
    <n v="0"/>
    <n v="0"/>
    <n v="0"/>
    <n v="0"/>
    <n v="0"/>
  </r>
  <r>
    <x v="3"/>
    <x v="15"/>
    <x v="2"/>
    <x v="319"/>
    <x v="3"/>
    <e v="#N/A"/>
    <e v="#N/A"/>
    <s v="away"/>
    <s v="Werder Bremen"/>
    <s v="5"/>
    <s v="0"/>
    <n v="0"/>
    <n v="0"/>
    <n v="0"/>
    <n v="0"/>
    <n v="0"/>
    <n v="0"/>
    <n v="0"/>
    <n v="0"/>
    <s v="FALSE"/>
    <x v="2"/>
    <x v="309"/>
    <x v="3"/>
    <n v="6"/>
    <n v="4.5"/>
    <n v="4"/>
    <n v="0"/>
    <e v="#N/A"/>
    <n v="0"/>
    <n v="0"/>
    <n v="0"/>
    <n v="0"/>
    <n v="0"/>
    <n v="0"/>
    <n v="0"/>
    <n v="0"/>
    <n v="0"/>
  </r>
  <r>
    <x v="3"/>
    <x v="11"/>
    <x v="0"/>
    <x v="220"/>
    <x v="0"/>
    <n v="90"/>
    <n v="3.5"/>
    <s v="home"/>
    <s v="TSG Hoffenheim"/>
    <s v="2"/>
    <s v="1"/>
    <n v="0"/>
    <n v="0"/>
    <n v="0"/>
    <n v="0"/>
    <n v="0"/>
    <n v="0"/>
    <n v="0"/>
    <n v="0"/>
    <s v="FALSE"/>
    <x v="0"/>
    <x v="215"/>
    <x v="20"/>
    <n v="98"/>
    <n v="3"/>
    <n v="6"/>
    <n v="4"/>
    <n v="0"/>
    <n v="0"/>
    <n v="0"/>
    <n v="0"/>
    <n v="0"/>
    <n v="0"/>
    <n v="0"/>
    <n v="0"/>
    <n v="0"/>
    <n v="4"/>
  </r>
  <r>
    <x v="3"/>
    <x v="11"/>
    <x v="0"/>
    <x v="221"/>
    <x v="0"/>
    <n v="90"/>
    <n v="3.5"/>
    <s v="home"/>
    <s v="TSG Hoffenheim"/>
    <s v="2"/>
    <s v="1"/>
    <n v="0"/>
    <n v="0"/>
    <n v="0"/>
    <n v="0"/>
    <n v="0"/>
    <n v="0"/>
    <n v="0"/>
    <n v="0"/>
    <s v="FALSE"/>
    <x v="1"/>
    <x v="216"/>
    <x v="0"/>
    <n v="65"/>
    <n v="3.5"/>
    <n v="5"/>
    <n v="4"/>
    <n v="0"/>
    <n v="0"/>
    <n v="0"/>
    <n v="0"/>
    <n v="0"/>
    <n v="0"/>
    <n v="0"/>
    <n v="0"/>
    <n v="0"/>
    <n v="4"/>
  </r>
  <r>
    <x v="3"/>
    <x v="11"/>
    <x v="0"/>
    <x v="222"/>
    <x v="0"/>
    <n v="90"/>
    <n v="3.5"/>
    <s v="home"/>
    <s v="TSG Hoffenheim"/>
    <s v="2"/>
    <s v="1"/>
    <n v="0"/>
    <n v="0"/>
    <n v="0"/>
    <n v="0"/>
    <n v="0"/>
    <n v="0"/>
    <n v="0"/>
    <n v="0"/>
    <s v="FALSE"/>
    <x v="1"/>
    <x v="217"/>
    <x v="8"/>
    <n v="66"/>
    <n v="3.38"/>
    <n v="5"/>
    <n v="4"/>
    <n v="0"/>
    <n v="0"/>
    <n v="0"/>
    <n v="0"/>
    <n v="0"/>
    <n v="0"/>
    <n v="0"/>
    <n v="0"/>
    <n v="0"/>
    <n v="4"/>
  </r>
  <r>
    <x v="3"/>
    <x v="11"/>
    <x v="0"/>
    <x v="223"/>
    <x v="0"/>
    <n v="90"/>
    <n v="2.5"/>
    <s v="home"/>
    <s v="TSG Hoffenheim"/>
    <s v="2"/>
    <s v="1"/>
    <n v="0"/>
    <n v="0"/>
    <n v="0"/>
    <n v="0"/>
    <n v="0"/>
    <n v="0"/>
    <n v="0"/>
    <n v="0"/>
    <s v="FALSE"/>
    <x v="1"/>
    <x v="218"/>
    <x v="6"/>
    <n v="54"/>
    <n v="3.58"/>
    <n v="5"/>
    <n v="4"/>
    <n v="4"/>
    <n v="0"/>
    <n v="0"/>
    <n v="0"/>
    <n v="0"/>
    <n v="0"/>
    <n v="0"/>
    <n v="0"/>
    <n v="0"/>
    <n v="8"/>
  </r>
  <r>
    <x v="3"/>
    <x v="11"/>
    <x v="0"/>
    <x v="232"/>
    <x v="0"/>
    <n v="70"/>
    <n v="4"/>
    <s v="home"/>
    <s v="TSG Hoffenheim"/>
    <s v="2"/>
    <s v="1"/>
    <n v="0"/>
    <n v="0"/>
    <n v="0"/>
    <n v="0"/>
    <n v="0"/>
    <n v="0"/>
    <n v="0"/>
    <n v="0"/>
    <s v="FALSE"/>
    <x v="2"/>
    <x v="226"/>
    <x v="6"/>
    <n v="24"/>
    <n v="3.9"/>
    <n v="4"/>
    <n v="4"/>
    <n v="-2"/>
    <n v="0"/>
    <n v="0"/>
    <n v="0"/>
    <n v="0"/>
    <n v="0"/>
    <n v="0"/>
    <n v="0"/>
    <n v="0"/>
    <n v="2"/>
  </r>
  <r>
    <x v="3"/>
    <x v="11"/>
    <x v="0"/>
    <x v="228"/>
    <x v="0"/>
    <n v="90"/>
    <n v="4"/>
    <s v="home"/>
    <s v="TSG Hoffenheim"/>
    <s v="2"/>
    <s v="1"/>
    <n v="0"/>
    <n v="0"/>
    <n v="0"/>
    <n v="0"/>
    <n v="0"/>
    <n v="0"/>
    <n v="0"/>
    <n v="0"/>
    <s v="FALSE"/>
    <x v="2"/>
    <x v="222"/>
    <x v="12"/>
    <n v="32"/>
    <n v="3.94"/>
    <n v="4"/>
    <n v="4"/>
    <n v="-2"/>
    <n v="0"/>
    <n v="0"/>
    <n v="0"/>
    <n v="0"/>
    <n v="0"/>
    <n v="0"/>
    <n v="0"/>
    <n v="0"/>
    <n v="2"/>
  </r>
  <r>
    <x v="3"/>
    <x v="11"/>
    <x v="0"/>
    <x v="225"/>
    <x v="0"/>
    <n v="90"/>
    <n v="3.5"/>
    <s v="home"/>
    <s v="TSG Hoffenheim"/>
    <s v="2"/>
    <s v="1"/>
    <n v="0"/>
    <n v="0"/>
    <n v="0"/>
    <n v="0"/>
    <n v="0"/>
    <n v="0"/>
    <n v="0"/>
    <n v="0"/>
    <s v="FALSE"/>
    <x v="2"/>
    <x v="220"/>
    <x v="5"/>
    <n v="52"/>
    <n v="3.63"/>
    <n v="4"/>
    <n v="4"/>
    <n v="0"/>
    <n v="0"/>
    <n v="0"/>
    <n v="0"/>
    <n v="0"/>
    <n v="0"/>
    <n v="0"/>
    <n v="0"/>
    <n v="0"/>
    <n v="4"/>
  </r>
  <r>
    <x v="3"/>
    <x v="11"/>
    <x v="0"/>
    <x v="238"/>
    <x v="0"/>
    <n v="76"/>
    <n v="2"/>
    <s v="home"/>
    <s v="TSG Hoffenheim"/>
    <s v="2"/>
    <s v="1"/>
    <n v="1"/>
    <n v="0"/>
    <n v="1"/>
    <n v="0"/>
    <n v="0"/>
    <n v="1"/>
    <n v="0"/>
    <n v="0"/>
    <s v="TRUE"/>
    <x v="1"/>
    <x v="231"/>
    <x v="2"/>
    <n v="72"/>
    <n v="3.42"/>
    <n v="5"/>
    <n v="4"/>
    <n v="6"/>
    <n v="5"/>
    <n v="0"/>
    <n v="2"/>
    <n v="0"/>
    <n v="0"/>
    <n v="0"/>
    <n v="3"/>
    <n v="0"/>
    <n v="20"/>
  </r>
  <r>
    <x v="3"/>
    <x v="11"/>
    <x v="0"/>
    <x v="360"/>
    <x v="0"/>
    <n v="70"/>
    <n v="2.5"/>
    <s v="home"/>
    <s v="TSG Hoffenheim"/>
    <s v="2"/>
    <s v="1"/>
    <n v="1"/>
    <n v="0"/>
    <n v="0"/>
    <n v="0"/>
    <n v="0"/>
    <n v="0"/>
    <n v="0"/>
    <n v="0"/>
    <s v="FALSE"/>
    <x v="2"/>
    <x v="350"/>
    <x v="10"/>
    <n v="44"/>
    <n v="3.75"/>
    <n v="4"/>
    <n v="4"/>
    <n v="4"/>
    <n v="4"/>
    <n v="0"/>
    <n v="0"/>
    <n v="0"/>
    <n v="0"/>
    <n v="0"/>
    <n v="0"/>
    <n v="0"/>
    <n v="12"/>
  </r>
  <r>
    <x v="3"/>
    <x v="11"/>
    <x v="0"/>
    <x v="230"/>
    <x v="0"/>
    <n v="65"/>
    <n v="2.5"/>
    <s v="home"/>
    <s v="TSG Hoffenheim"/>
    <s v="2"/>
    <s v="1"/>
    <n v="0"/>
    <n v="0"/>
    <n v="0"/>
    <n v="0"/>
    <n v="0"/>
    <n v="0"/>
    <n v="0"/>
    <n v="0"/>
    <s v="FALSE"/>
    <x v="3"/>
    <x v="224"/>
    <x v="12"/>
    <n v="72"/>
    <n v="3.53"/>
    <n v="3"/>
    <n v="4"/>
    <n v="4"/>
    <n v="0"/>
    <n v="0"/>
    <n v="0"/>
    <n v="0"/>
    <n v="0"/>
    <n v="0"/>
    <n v="0"/>
    <n v="0"/>
    <n v="8"/>
  </r>
  <r>
    <x v="3"/>
    <x v="11"/>
    <x v="0"/>
    <x v="229"/>
    <x v="0"/>
    <n v="46"/>
    <n v="3"/>
    <s v="home"/>
    <s v="TSG Hoffenheim"/>
    <s v="2"/>
    <s v="1"/>
    <n v="0"/>
    <n v="0"/>
    <n v="1"/>
    <n v="0"/>
    <n v="0"/>
    <n v="1"/>
    <n v="0"/>
    <n v="0"/>
    <s v="FALSE"/>
    <x v="3"/>
    <x v="223"/>
    <x v="12"/>
    <n v="16"/>
    <n v="4.17"/>
    <n v="3"/>
    <n v="4"/>
    <n v="2"/>
    <n v="0"/>
    <n v="0"/>
    <n v="2"/>
    <n v="0"/>
    <n v="0"/>
    <n v="0"/>
    <n v="0"/>
    <n v="0"/>
    <n v="8"/>
  </r>
  <r>
    <x v="3"/>
    <x v="11"/>
    <x v="1"/>
    <x v="234"/>
    <x v="14"/>
    <n v="90"/>
    <n v="4"/>
    <s v="home"/>
    <s v="TSG Hoffenheim"/>
    <s v="2"/>
    <s v="1"/>
    <n v="0"/>
    <n v="0"/>
    <n v="0"/>
    <n v="0"/>
    <n v="0"/>
    <n v="0"/>
    <n v="0"/>
    <n v="0"/>
    <s v="FALSE"/>
    <x v="3"/>
    <x v="228"/>
    <x v="8"/>
    <n v="12"/>
    <n v="4.38"/>
    <n v="3"/>
    <n v="2"/>
    <n v="-2"/>
    <n v="0"/>
    <n v="0"/>
    <n v="0"/>
    <n v="0"/>
    <n v="0"/>
    <n v="0"/>
    <n v="0"/>
    <n v="0"/>
    <n v="0"/>
  </r>
  <r>
    <x v="3"/>
    <x v="11"/>
    <x v="1"/>
    <x v="231"/>
    <x v="4"/>
    <n v="90"/>
    <n v="4"/>
    <s v="home"/>
    <s v="TSG Hoffenheim"/>
    <s v="2"/>
    <s v="1"/>
    <n v="0"/>
    <n v="0"/>
    <n v="0"/>
    <n v="0"/>
    <n v="0"/>
    <n v="1"/>
    <n v="0"/>
    <n v="0"/>
    <s v="FALSE"/>
    <x v="3"/>
    <x v="225"/>
    <x v="6"/>
    <n v="35"/>
    <n v="3.75"/>
    <n v="3"/>
    <n v="2"/>
    <n v="-2"/>
    <n v="0"/>
    <n v="0"/>
    <n v="0"/>
    <n v="0"/>
    <n v="0"/>
    <n v="0"/>
    <n v="0"/>
    <n v="0"/>
    <n v="0"/>
  </r>
  <r>
    <x v="3"/>
    <x v="11"/>
    <x v="1"/>
    <x v="233"/>
    <x v="41"/>
    <n v="90"/>
    <e v="#N/A"/>
    <s v="home"/>
    <s v="TSG Hoffenheim"/>
    <s v="2"/>
    <s v="1"/>
    <n v="0"/>
    <n v="0"/>
    <n v="0"/>
    <n v="0"/>
    <n v="0"/>
    <n v="0"/>
    <n v="0"/>
    <n v="0"/>
    <s v="FALSE"/>
    <x v="2"/>
    <x v="227"/>
    <x v="2"/>
    <n v="20"/>
    <n v="5"/>
    <n v="4"/>
    <n v="2"/>
    <e v="#N/A"/>
    <n v="0"/>
    <n v="0"/>
    <n v="0"/>
    <n v="0"/>
    <n v="0"/>
    <n v="0"/>
    <n v="0"/>
    <n v="0"/>
    <n v="2"/>
  </r>
  <r>
    <x v="3"/>
    <x v="11"/>
    <x v="1"/>
    <x v="224"/>
    <x v="41"/>
    <n v="90"/>
    <e v="#N/A"/>
    <s v="home"/>
    <s v="TSG Hoffenheim"/>
    <s v="2"/>
    <s v="1"/>
    <n v="0"/>
    <n v="0"/>
    <n v="0"/>
    <n v="0"/>
    <n v="0"/>
    <n v="0"/>
    <n v="0"/>
    <n v="0"/>
    <s v="FALSE"/>
    <x v="1"/>
    <x v="219"/>
    <x v="6"/>
    <n v="22"/>
    <n v="4"/>
    <n v="5"/>
    <n v="2"/>
    <e v="#N/A"/>
    <n v="0"/>
    <n v="0"/>
    <n v="0"/>
    <n v="0"/>
    <n v="0"/>
    <n v="0"/>
    <n v="0"/>
    <n v="0"/>
    <n v="2"/>
  </r>
  <r>
    <x v="3"/>
    <x v="11"/>
    <x v="1"/>
    <x v="235"/>
    <x v="24"/>
    <n v="90"/>
    <e v="#N/A"/>
    <s v="home"/>
    <s v="TSG Hoffenheim"/>
    <s v="2"/>
    <s v="1"/>
    <n v="0"/>
    <n v="0"/>
    <n v="0"/>
    <n v="0"/>
    <n v="0"/>
    <n v="0"/>
    <n v="0"/>
    <n v="0"/>
    <s v="FALSE"/>
    <x v="1"/>
    <x v="229"/>
    <x v="2"/>
    <n v="16"/>
    <n v="4.07"/>
    <n v="5"/>
    <n v="2"/>
    <e v="#N/A"/>
    <n v="0"/>
    <n v="0"/>
    <n v="0"/>
    <n v="0"/>
    <n v="0"/>
    <n v="0"/>
    <n v="0"/>
    <n v="0"/>
    <n v="2"/>
  </r>
  <r>
    <x v="3"/>
    <x v="11"/>
    <x v="2"/>
    <x v="236"/>
    <x v="3"/>
    <e v="#N/A"/>
    <e v="#N/A"/>
    <s v="home"/>
    <s v="TSG Hoffenheim"/>
    <s v="2"/>
    <s v="1"/>
    <n v="0"/>
    <n v="0"/>
    <n v="0"/>
    <n v="0"/>
    <n v="0"/>
    <n v="0"/>
    <n v="0"/>
    <n v="0"/>
    <s v="FALSE"/>
    <x v="0"/>
    <x v="230"/>
    <x v="26"/>
    <n v="2"/>
    <n v="4"/>
    <n v="6"/>
    <n v="0"/>
    <e v="#N/A"/>
    <n v="0"/>
    <n v="0"/>
    <n v="0"/>
    <n v="0"/>
    <n v="0"/>
    <n v="0"/>
    <n v="0"/>
    <n v="0"/>
    <n v="0"/>
  </r>
  <r>
    <x v="3"/>
    <x v="11"/>
    <x v="2"/>
    <x v="239"/>
    <x v="3"/>
    <e v="#N/A"/>
    <e v="#N/A"/>
    <s v="home"/>
    <s v="TSG Hoffenheim"/>
    <s v="2"/>
    <s v="1"/>
    <n v="0"/>
    <n v="0"/>
    <n v="0"/>
    <n v="0"/>
    <n v="0"/>
    <n v="0"/>
    <n v="0"/>
    <n v="0"/>
    <s v="FALSE"/>
    <x v="2"/>
    <x v="232"/>
    <x v="1"/>
    <n v="42"/>
    <n v="3.43"/>
    <n v="4"/>
    <n v="0"/>
    <e v="#N/A"/>
    <n v="0"/>
    <n v="0"/>
    <n v="0"/>
    <n v="0"/>
    <n v="0"/>
    <n v="0"/>
    <n v="0"/>
    <n v="0"/>
    <n v="0"/>
  </r>
  <r>
    <x v="3"/>
    <x v="11"/>
    <x v="2"/>
    <x v="393"/>
    <x v="3"/>
    <e v="#N/A"/>
    <e v="#N/A"/>
    <s v="home"/>
    <s v="TSG Hoffenheim"/>
    <s v="2"/>
    <s v="1"/>
    <n v="0"/>
    <n v="0"/>
    <n v="0"/>
    <n v="0"/>
    <n v="0"/>
    <n v="0"/>
    <n v="0"/>
    <n v="0"/>
    <s v="FALSE"/>
    <x v="2"/>
    <x v="383"/>
    <x v="6"/>
    <n v="24"/>
    <n v="3.92"/>
    <n v="4"/>
    <n v="0"/>
    <e v="#N/A"/>
    <n v="0"/>
    <n v="0"/>
    <n v="0"/>
    <n v="0"/>
    <n v="0"/>
    <n v="0"/>
    <n v="0"/>
    <n v="0"/>
    <n v="0"/>
  </r>
  <r>
    <x v="3"/>
    <x v="11"/>
    <x v="2"/>
    <x v="227"/>
    <x v="3"/>
    <e v="#N/A"/>
    <e v="#N/A"/>
    <s v="home"/>
    <s v="TSG Hoffenheim"/>
    <s v="2"/>
    <s v="1"/>
    <n v="0"/>
    <n v="0"/>
    <n v="0"/>
    <n v="0"/>
    <n v="0"/>
    <n v="0"/>
    <n v="0"/>
    <n v="0"/>
    <s v="FALSE"/>
    <x v="2"/>
    <x v="221"/>
    <x v="29"/>
    <n v="10"/>
    <n v="3.5"/>
    <n v="4"/>
    <n v="0"/>
    <e v="#N/A"/>
    <n v="0"/>
    <n v="0"/>
    <n v="0"/>
    <n v="0"/>
    <n v="0"/>
    <n v="0"/>
    <n v="0"/>
    <n v="0"/>
    <n v="0"/>
  </r>
  <r>
    <x v="3"/>
    <x v="4"/>
    <x v="0"/>
    <x v="80"/>
    <x v="0"/>
    <n v="90"/>
    <n v="4"/>
    <s v="away"/>
    <s v="1. FC Union Berlin"/>
    <s v="1"/>
    <s v="2"/>
    <n v="0"/>
    <n v="0"/>
    <n v="0"/>
    <n v="0"/>
    <n v="0"/>
    <n v="0"/>
    <n v="0"/>
    <n v="0"/>
    <s v="FALSE"/>
    <x v="0"/>
    <x v="79"/>
    <x v="9"/>
    <n v="107"/>
    <n v="2.83"/>
    <n v="6"/>
    <n v="4"/>
    <n v="-2"/>
    <n v="0"/>
    <n v="0"/>
    <n v="0"/>
    <n v="0"/>
    <n v="0"/>
    <n v="0"/>
    <n v="0"/>
    <n v="0"/>
    <n v="2"/>
  </r>
  <r>
    <x v="3"/>
    <x v="4"/>
    <x v="0"/>
    <x v="81"/>
    <x v="0"/>
    <n v="46"/>
    <n v="4.5"/>
    <s v="away"/>
    <s v="1. FC Union Berlin"/>
    <s v="1"/>
    <s v="2"/>
    <n v="0"/>
    <n v="0"/>
    <n v="0"/>
    <n v="0"/>
    <n v="0"/>
    <n v="0"/>
    <n v="0"/>
    <n v="0"/>
    <s v="FALSE"/>
    <x v="1"/>
    <x v="80"/>
    <x v="27"/>
    <n v="8"/>
    <n v="4.4000000000000004"/>
    <n v="5"/>
    <n v="4"/>
    <n v="-4"/>
    <n v="0"/>
    <n v="0"/>
    <n v="0"/>
    <n v="0"/>
    <n v="0"/>
    <n v="0"/>
    <n v="0"/>
    <n v="0"/>
    <n v="0"/>
  </r>
  <r>
    <x v="3"/>
    <x v="4"/>
    <x v="0"/>
    <x v="369"/>
    <x v="0"/>
    <n v="46"/>
    <n v="5"/>
    <s v="away"/>
    <s v="1. FC Union Berlin"/>
    <s v="1"/>
    <s v="2"/>
    <n v="0"/>
    <n v="0"/>
    <n v="0"/>
    <n v="0"/>
    <n v="0"/>
    <n v="0"/>
    <n v="0"/>
    <n v="0"/>
    <s v="FALSE"/>
    <x v="1"/>
    <x v="359"/>
    <x v="12"/>
    <n v="-2"/>
    <n v="4.33"/>
    <n v="5"/>
    <n v="4"/>
    <n v="-6"/>
    <n v="0"/>
    <n v="0"/>
    <n v="0"/>
    <n v="0"/>
    <n v="0"/>
    <n v="0"/>
    <n v="0"/>
    <n v="0"/>
    <n v="-2"/>
  </r>
  <r>
    <x v="3"/>
    <x v="4"/>
    <x v="0"/>
    <x v="83"/>
    <x v="0"/>
    <n v="90"/>
    <n v="4"/>
    <s v="away"/>
    <s v="1. FC Union Berlin"/>
    <s v="1"/>
    <s v="2"/>
    <n v="0"/>
    <n v="0"/>
    <n v="0"/>
    <n v="0"/>
    <n v="0"/>
    <n v="0"/>
    <n v="0"/>
    <n v="0"/>
    <s v="FALSE"/>
    <x v="1"/>
    <x v="82"/>
    <x v="6"/>
    <n v="32"/>
    <n v="3.91"/>
    <n v="5"/>
    <n v="4"/>
    <n v="-2"/>
    <n v="0"/>
    <n v="0"/>
    <n v="0"/>
    <n v="0"/>
    <n v="0"/>
    <n v="0"/>
    <n v="0"/>
    <n v="0"/>
    <n v="2"/>
  </r>
  <r>
    <x v="3"/>
    <x v="4"/>
    <x v="0"/>
    <x v="84"/>
    <x v="0"/>
    <n v="90"/>
    <n v="4.5"/>
    <s v="away"/>
    <s v="1. FC Union Berlin"/>
    <s v="1"/>
    <s v="2"/>
    <n v="0"/>
    <n v="0"/>
    <n v="0"/>
    <n v="0"/>
    <n v="0"/>
    <n v="1"/>
    <n v="0"/>
    <n v="0"/>
    <s v="FALSE"/>
    <x v="1"/>
    <x v="83"/>
    <x v="5"/>
    <n v="16"/>
    <n v="4.0599999999999996"/>
    <n v="5"/>
    <n v="4"/>
    <n v="-4"/>
    <n v="0"/>
    <n v="0"/>
    <n v="0"/>
    <n v="0"/>
    <n v="0"/>
    <n v="0"/>
    <n v="0"/>
    <n v="0"/>
    <n v="0"/>
  </r>
  <r>
    <x v="3"/>
    <x v="4"/>
    <x v="0"/>
    <x v="82"/>
    <x v="0"/>
    <n v="90"/>
    <n v="4"/>
    <s v="away"/>
    <s v="1. FC Union Berlin"/>
    <s v="1"/>
    <s v="2"/>
    <n v="0"/>
    <n v="0"/>
    <n v="0"/>
    <n v="0"/>
    <n v="0"/>
    <n v="0"/>
    <n v="0"/>
    <n v="0"/>
    <s v="FALSE"/>
    <x v="2"/>
    <x v="81"/>
    <x v="4"/>
    <n v="81"/>
    <n v="3.2"/>
    <n v="4"/>
    <n v="4"/>
    <n v="-2"/>
    <n v="0"/>
    <n v="0"/>
    <n v="0"/>
    <n v="0"/>
    <n v="0"/>
    <n v="0"/>
    <n v="0"/>
    <n v="0"/>
    <n v="2"/>
  </r>
  <r>
    <x v="3"/>
    <x v="4"/>
    <x v="0"/>
    <x v="394"/>
    <x v="0"/>
    <n v="84"/>
    <n v="3.5"/>
    <s v="away"/>
    <s v="1. FC Union Berlin"/>
    <s v="1"/>
    <s v="2"/>
    <n v="0"/>
    <n v="0"/>
    <n v="0"/>
    <n v="0"/>
    <n v="0"/>
    <n v="1"/>
    <n v="0"/>
    <n v="0"/>
    <s v="FALSE"/>
    <x v="2"/>
    <x v="384"/>
    <x v="37"/>
    <n v="78"/>
    <n v="3.25"/>
    <n v="4"/>
    <n v="4"/>
    <n v="0"/>
    <n v="0"/>
    <n v="0"/>
    <n v="0"/>
    <n v="0"/>
    <n v="0"/>
    <n v="0"/>
    <n v="0"/>
    <n v="0"/>
    <n v="4"/>
  </r>
  <r>
    <x v="3"/>
    <x v="4"/>
    <x v="0"/>
    <x v="86"/>
    <x v="0"/>
    <n v="90"/>
    <n v="4.5"/>
    <s v="away"/>
    <s v="1. FC Union Berlin"/>
    <s v="1"/>
    <s v="2"/>
    <n v="0"/>
    <n v="0"/>
    <n v="0"/>
    <n v="0"/>
    <n v="0"/>
    <n v="0"/>
    <n v="0"/>
    <n v="0"/>
    <s v="FALSE"/>
    <x v="2"/>
    <x v="85"/>
    <x v="2"/>
    <n v="36"/>
    <n v="3.93"/>
    <n v="4"/>
    <n v="4"/>
    <n v="-4"/>
    <n v="0"/>
    <n v="0"/>
    <n v="0"/>
    <n v="0"/>
    <n v="0"/>
    <n v="0"/>
    <n v="0"/>
    <n v="0"/>
    <n v="0"/>
  </r>
  <r>
    <x v="3"/>
    <x v="4"/>
    <x v="0"/>
    <x v="88"/>
    <x v="0"/>
    <n v="90"/>
    <n v="5"/>
    <s v="away"/>
    <s v="1. FC Union Berlin"/>
    <s v="1"/>
    <s v="2"/>
    <n v="0"/>
    <n v="0"/>
    <n v="0"/>
    <n v="0"/>
    <n v="0"/>
    <n v="0"/>
    <n v="0"/>
    <n v="0"/>
    <s v="FALSE"/>
    <x v="3"/>
    <x v="87"/>
    <x v="24"/>
    <n v="75"/>
    <n v="3.61"/>
    <n v="3"/>
    <n v="4"/>
    <n v="-6"/>
    <n v="0"/>
    <n v="0"/>
    <n v="0"/>
    <n v="0"/>
    <n v="0"/>
    <n v="0"/>
    <n v="0"/>
    <n v="0"/>
    <n v="-2"/>
  </r>
  <r>
    <x v="3"/>
    <x v="4"/>
    <x v="0"/>
    <x v="90"/>
    <x v="0"/>
    <n v="90"/>
    <n v="3"/>
    <s v="away"/>
    <s v="1. FC Union Berlin"/>
    <s v="1"/>
    <s v="2"/>
    <n v="1"/>
    <n v="0"/>
    <n v="0"/>
    <n v="0"/>
    <n v="0"/>
    <n v="0"/>
    <n v="0"/>
    <n v="0"/>
    <s v="FALSE"/>
    <x v="3"/>
    <x v="89"/>
    <x v="29"/>
    <n v="68"/>
    <n v="3.32"/>
    <n v="3"/>
    <n v="4"/>
    <n v="2"/>
    <n v="3"/>
    <n v="0"/>
    <n v="0"/>
    <n v="0"/>
    <n v="0"/>
    <n v="0"/>
    <n v="0"/>
    <n v="0"/>
    <n v="9"/>
  </r>
  <r>
    <x v="3"/>
    <x v="4"/>
    <x v="0"/>
    <x v="91"/>
    <x v="0"/>
    <n v="58"/>
    <n v="5"/>
    <s v="away"/>
    <s v="1. FC Union Berlin"/>
    <s v="1"/>
    <s v="2"/>
    <n v="0"/>
    <n v="0"/>
    <n v="0"/>
    <n v="0"/>
    <n v="0"/>
    <n v="0"/>
    <n v="0"/>
    <n v="0"/>
    <s v="FALSE"/>
    <x v="3"/>
    <x v="90"/>
    <x v="5"/>
    <n v="31"/>
    <n v="3.58"/>
    <n v="3"/>
    <n v="4"/>
    <n v="-6"/>
    <n v="0"/>
    <n v="0"/>
    <n v="0"/>
    <n v="0"/>
    <n v="0"/>
    <n v="0"/>
    <n v="0"/>
    <n v="0"/>
    <n v="-2"/>
  </r>
  <r>
    <x v="3"/>
    <x v="4"/>
    <x v="1"/>
    <x v="371"/>
    <x v="14"/>
    <n v="90"/>
    <n v="3.5"/>
    <s v="away"/>
    <s v="1. FC Union Berlin"/>
    <s v="1"/>
    <s v="2"/>
    <n v="0"/>
    <n v="0"/>
    <n v="0"/>
    <n v="0"/>
    <n v="0"/>
    <n v="0"/>
    <n v="0"/>
    <n v="0"/>
    <s v="FALSE"/>
    <x v="1"/>
    <x v="361"/>
    <x v="2"/>
    <n v="39"/>
    <n v="3.59"/>
    <n v="5"/>
    <n v="2"/>
    <n v="0"/>
    <n v="0"/>
    <n v="0"/>
    <n v="0"/>
    <n v="0"/>
    <n v="0"/>
    <n v="0"/>
    <n v="0"/>
    <n v="0"/>
    <n v="2"/>
  </r>
  <r>
    <x v="3"/>
    <x v="4"/>
    <x v="1"/>
    <x v="395"/>
    <x v="14"/>
    <n v="90"/>
    <n v="3"/>
    <s v="away"/>
    <s v="1. FC Union Berlin"/>
    <s v="1"/>
    <s v="2"/>
    <n v="0"/>
    <n v="0"/>
    <n v="0"/>
    <n v="0"/>
    <n v="0"/>
    <n v="1"/>
    <n v="0"/>
    <n v="0"/>
    <s v="FALSE"/>
    <x v="2"/>
    <x v="385"/>
    <x v="6"/>
    <n v="14"/>
    <n v="3.9"/>
    <n v="4"/>
    <n v="2"/>
    <n v="2"/>
    <n v="0"/>
    <n v="0"/>
    <n v="0"/>
    <n v="0"/>
    <n v="0"/>
    <n v="0"/>
    <n v="0"/>
    <n v="0"/>
    <n v="4"/>
  </r>
  <r>
    <x v="3"/>
    <x v="4"/>
    <x v="1"/>
    <x v="370"/>
    <x v="42"/>
    <n v="90"/>
    <n v="3.5"/>
    <s v="away"/>
    <s v="1. FC Union Berlin"/>
    <s v="1"/>
    <s v="2"/>
    <n v="0"/>
    <n v="0"/>
    <n v="0"/>
    <n v="0"/>
    <n v="0"/>
    <n v="0"/>
    <n v="0"/>
    <n v="0"/>
    <s v="FALSE"/>
    <x v="3"/>
    <x v="360"/>
    <x v="8"/>
    <n v="19"/>
    <n v="4"/>
    <n v="3"/>
    <n v="2"/>
    <n v="0"/>
    <n v="0"/>
    <n v="0"/>
    <n v="0"/>
    <n v="0"/>
    <n v="0"/>
    <n v="0"/>
    <n v="0"/>
    <n v="0"/>
    <n v="2"/>
  </r>
  <r>
    <x v="3"/>
    <x v="4"/>
    <x v="1"/>
    <x v="92"/>
    <x v="30"/>
    <n v="90"/>
    <e v="#N/A"/>
    <s v="away"/>
    <s v="1. FC Union Berlin"/>
    <s v="1"/>
    <s v="2"/>
    <n v="0"/>
    <n v="0"/>
    <n v="0"/>
    <n v="0"/>
    <n v="0"/>
    <n v="0"/>
    <n v="0"/>
    <n v="0"/>
    <s v="FALSE"/>
    <x v="3"/>
    <x v="91"/>
    <x v="12"/>
    <n v="40"/>
    <n v="3.6"/>
    <n v="3"/>
    <n v="2"/>
    <e v="#N/A"/>
    <n v="0"/>
    <n v="0"/>
    <n v="0"/>
    <n v="0"/>
    <n v="0"/>
    <n v="0"/>
    <n v="0"/>
    <n v="0"/>
    <n v="2"/>
  </r>
  <r>
    <x v="3"/>
    <x v="4"/>
    <x v="1"/>
    <x v="89"/>
    <x v="2"/>
    <n v="90"/>
    <e v="#N/A"/>
    <s v="away"/>
    <s v="1. FC Union Berlin"/>
    <s v="1"/>
    <s v="2"/>
    <n v="0"/>
    <n v="0"/>
    <n v="0"/>
    <n v="0"/>
    <n v="0"/>
    <n v="0"/>
    <n v="0"/>
    <n v="0"/>
    <s v="FALSE"/>
    <x v="3"/>
    <x v="88"/>
    <x v="12"/>
    <n v="52"/>
    <n v="3.77"/>
    <n v="3"/>
    <n v="2"/>
    <e v="#N/A"/>
    <n v="0"/>
    <n v="0"/>
    <n v="0"/>
    <n v="0"/>
    <n v="0"/>
    <n v="0"/>
    <n v="0"/>
    <n v="0"/>
    <n v="2"/>
  </r>
  <r>
    <x v="3"/>
    <x v="4"/>
    <x v="2"/>
    <x v="96"/>
    <x v="3"/>
    <e v="#N/A"/>
    <e v="#N/A"/>
    <s v="away"/>
    <s v="1. FC Union Berlin"/>
    <s v="1"/>
    <s v="2"/>
    <n v="0"/>
    <n v="0"/>
    <n v="0"/>
    <n v="0"/>
    <n v="0"/>
    <n v="0"/>
    <n v="0"/>
    <n v="0"/>
    <s v="FALSE"/>
    <x v="0"/>
    <x v="95"/>
    <x v="26"/>
    <n v="0"/>
    <n v="0"/>
    <n v="6"/>
    <n v="0"/>
    <e v="#N/A"/>
    <n v="0"/>
    <n v="0"/>
    <n v="0"/>
    <n v="0"/>
    <n v="0"/>
    <n v="0"/>
    <n v="0"/>
    <n v="0"/>
    <n v="0"/>
  </r>
  <r>
    <x v="3"/>
    <x v="4"/>
    <x v="2"/>
    <x v="421"/>
    <x v="3"/>
    <e v="#N/A"/>
    <e v="#N/A"/>
    <s v="away"/>
    <s v="1. FC Union Berlin"/>
    <s v="1"/>
    <s v="2"/>
    <n v="0"/>
    <n v="0"/>
    <n v="0"/>
    <n v="0"/>
    <n v="0"/>
    <n v="0"/>
    <n v="0"/>
    <n v="0"/>
    <s v="FALSE"/>
    <x v="1"/>
    <x v="411"/>
    <x v="27"/>
    <n v="36"/>
    <n v="3.21"/>
    <n v="5"/>
    <n v="0"/>
    <e v="#N/A"/>
    <n v="0"/>
    <n v="0"/>
    <n v="0"/>
    <n v="0"/>
    <n v="0"/>
    <n v="0"/>
    <n v="0"/>
    <n v="0"/>
    <n v="0"/>
  </r>
  <r>
    <x v="3"/>
    <x v="4"/>
    <x v="2"/>
    <x v="94"/>
    <x v="3"/>
    <e v="#N/A"/>
    <e v="#N/A"/>
    <s v="away"/>
    <s v="1. FC Union Berlin"/>
    <s v="1"/>
    <s v="2"/>
    <n v="0"/>
    <n v="0"/>
    <n v="0"/>
    <n v="0"/>
    <n v="0"/>
    <n v="0"/>
    <n v="0"/>
    <n v="0"/>
    <s v="FALSE"/>
    <x v="1"/>
    <x v="93"/>
    <x v="27"/>
    <n v="18"/>
    <n v="3.86"/>
    <n v="5"/>
    <n v="0"/>
    <e v="#N/A"/>
    <n v="0"/>
    <n v="0"/>
    <n v="0"/>
    <n v="0"/>
    <n v="0"/>
    <n v="0"/>
    <n v="0"/>
    <n v="0"/>
    <n v="0"/>
  </r>
  <r>
    <x v="3"/>
    <x v="4"/>
    <x v="2"/>
    <x v="372"/>
    <x v="3"/>
    <e v="#N/A"/>
    <e v="#N/A"/>
    <s v="away"/>
    <s v="1. FC Union Berlin"/>
    <s v="1"/>
    <s v="2"/>
    <n v="0"/>
    <n v="0"/>
    <n v="0"/>
    <n v="0"/>
    <n v="0"/>
    <n v="0"/>
    <n v="0"/>
    <n v="0"/>
    <s v="FALSE"/>
    <x v="2"/>
    <x v="362"/>
    <x v="13"/>
    <n v="20"/>
    <n v="3.17"/>
    <n v="4"/>
    <n v="0"/>
    <e v="#N/A"/>
    <n v="0"/>
    <n v="0"/>
    <n v="0"/>
    <n v="0"/>
    <n v="0"/>
    <n v="0"/>
    <n v="0"/>
    <n v="0"/>
    <n v="0"/>
  </r>
  <r>
    <x v="3"/>
    <x v="3"/>
    <x v="0"/>
    <x v="60"/>
    <x v="0"/>
    <n v="90"/>
    <n v="4"/>
    <s v="home"/>
    <s v="Holstein Kiel"/>
    <s v="2"/>
    <s v="2"/>
    <n v="0"/>
    <n v="0"/>
    <n v="0"/>
    <n v="0"/>
    <n v="0"/>
    <n v="0"/>
    <n v="0"/>
    <n v="0"/>
    <s v="FALSE"/>
    <x v="0"/>
    <x v="59"/>
    <x v="2"/>
    <n v="72"/>
    <n v="3.33"/>
    <n v="6"/>
    <n v="4"/>
    <n v="-2"/>
    <n v="0"/>
    <n v="0"/>
    <n v="0"/>
    <n v="0"/>
    <n v="0"/>
    <n v="0"/>
    <n v="0"/>
    <n v="0"/>
    <n v="2"/>
  </r>
  <r>
    <x v="3"/>
    <x v="3"/>
    <x v="0"/>
    <x v="61"/>
    <x v="0"/>
    <n v="90"/>
    <n v="4"/>
    <s v="home"/>
    <s v="Holstein Kiel"/>
    <s v="2"/>
    <s v="2"/>
    <n v="0"/>
    <n v="0"/>
    <n v="0"/>
    <n v="0"/>
    <n v="0"/>
    <n v="1"/>
    <n v="0"/>
    <n v="0"/>
    <s v="FALSE"/>
    <x v="1"/>
    <x v="60"/>
    <x v="13"/>
    <n v="36"/>
    <n v="3.97"/>
    <n v="5"/>
    <n v="4"/>
    <n v="-2"/>
    <n v="0"/>
    <n v="0"/>
    <n v="0"/>
    <n v="0"/>
    <n v="0"/>
    <n v="0"/>
    <n v="0"/>
    <n v="0"/>
    <n v="2"/>
  </r>
  <r>
    <x v="3"/>
    <x v="3"/>
    <x v="0"/>
    <x v="62"/>
    <x v="0"/>
    <n v="90"/>
    <n v="4"/>
    <s v="home"/>
    <s v="Holstein Kiel"/>
    <s v="2"/>
    <s v="2"/>
    <n v="0"/>
    <n v="0"/>
    <n v="0"/>
    <n v="0"/>
    <n v="0"/>
    <n v="0"/>
    <n v="0"/>
    <n v="0"/>
    <s v="FALSE"/>
    <x v="1"/>
    <x v="61"/>
    <x v="1"/>
    <n v="24"/>
    <n v="4"/>
    <n v="5"/>
    <n v="4"/>
    <n v="-2"/>
    <n v="0"/>
    <n v="0"/>
    <n v="0"/>
    <n v="0"/>
    <n v="0"/>
    <n v="0"/>
    <n v="0"/>
    <n v="0"/>
    <n v="2"/>
  </r>
  <r>
    <x v="3"/>
    <x v="3"/>
    <x v="0"/>
    <x v="63"/>
    <x v="0"/>
    <n v="16"/>
    <e v="#N/A"/>
    <s v="home"/>
    <s v="Holstein Kiel"/>
    <s v="2"/>
    <s v="2"/>
    <n v="0"/>
    <n v="0"/>
    <n v="0"/>
    <n v="0"/>
    <n v="0"/>
    <n v="0"/>
    <n v="0"/>
    <n v="0"/>
    <s v="FALSE"/>
    <x v="1"/>
    <x v="62"/>
    <x v="1"/>
    <n v="2"/>
    <n v="4.67"/>
    <n v="5"/>
    <n v="4"/>
    <e v="#N/A"/>
    <n v="0"/>
    <n v="0"/>
    <n v="0"/>
    <n v="0"/>
    <n v="0"/>
    <n v="0"/>
    <n v="0"/>
    <n v="0"/>
    <n v="4"/>
  </r>
  <r>
    <x v="3"/>
    <x v="3"/>
    <x v="0"/>
    <x v="64"/>
    <x v="0"/>
    <n v="90"/>
    <n v="3.5"/>
    <s v="home"/>
    <s v="Holstein Kiel"/>
    <s v="2"/>
    <s v="2"/>
    <n v="0"/>
    <n v="0"/>
    <n v="0"/>
    <n v="0"/>
    <n v="0"/>
    <n v="0"/>
    <n v="0"/>
    <n v="0"/>
    <s v="FALSE"/>
    <x v="1"/>
    <x v="63"/>
    <x v="6"/>
    <n v="36"/>
    <n v="3.93"/>
    <n v="5"/>
    <n v="4"/>
    <n v="0"/>
    <n v="0"/>
    <n v="0"/>
    <n v="0"/>
    <n v="0"/>
    <n v="0"/>
    <n v="0"/>
    <n v="0"/>
    <n v="0"/>
    <n v="4"/>
  </r>
  <r>
    <x v="3"/>
    <x v="3"/>
    <x v="0"/>
    <x v="65"/>
    <x v="0"/>
    <n v="90"/>
    <n v="3.5"/>
    <s v="home"/>
    <s v="Holstein Kiel"/>
    <s v="2"/>
    <s v="2"/>
    <n v="0"/>
    <n v="0"/>
    <n v="0"/>
    <n v="0"/>
    <n v="0"/>
    <n v="0"/>
    <n v="0"/>
    <n v="0"/>
    <s v="FALSE"/>
    <x v="2"/>
    <x v="64"/>
    <x v="12"/>
    <n v="66"/>
    <n v="3.53"/>
    <n v="4"/>
    <n v="4"/>
    <n v="0"/>
    <n v="0"/>
    <n v="0"/>
    <n v="0"/>
    <n v="0"/>
    <n v="0"/>
    <n v="0"/>
    <n v="0"/>
    <n v="0"/>
    <n v="4"/>
  </r>
  <r>
    <x v="3"/>
    <x v="3"/>
    <x v="0"/>
    <x v="376"/>
    <x v="0"/>
    <n v="90"/>
    <n v="4.5"/>
    <s v="home"/>
    <s v="Holstein Kiel"/>
    <s v="2"/>
    <s v="2"/>
    <n v="0"/>
    <n v="0"/>
    <n v="0"/>
    <n v="0"/>
    <n v="0"/>
    <n v="1"/>
    <n v="0"/>
    <n v="0"/>
    <s v="FALSE"/>
    <x v="2"/>
    <x v="366"/>
    <x v="5"/>
    <n v="24"/>
    <n v="4.22"/>
    <n v="4"/>
    <n v="4"/>
    <n v="-4"/>
    <n v="0"/>
    <n v="0"/>
    <n v="0"/>
    <n v="0"/>
    <n v="0"/>
    <n v="0"/>
    <n v="0"/>
    <n v="0"/>
    <n v="0"/>
  </r>
  <r>
    <x v="3"/>
    <x v="3"/>
    <x v="0"/>
    <x v="67"/>
    <x v="0"/>
    <n v="90"/>
    <n v="3.5"/>
    <s v="home"/>
    <s v="Holstein Kiel"/>
    <s v="2"/>
    <s v="2"/>
    <n v="1"/>
    <n v="0"/>
    <n v="0"/>
    <n v="0"/>
    <n v="0"/>
    <n v="1"/>
    <n v="0"/>
    <n v="0"/>
    <s v="FALSE"/>
    <x v="2"/>
    <x v="66"/>
    <x v="10"/>
    <n v="54"/>
    <n v="3.65"/>
    <n v="4"/>
    <n v="4"/>
    <n v="0"/>
    <n v="4"/>
    <n v="0"/>
    <n v="0"/>
    <n v="0"/>
    <n v="0"/>
    <n v="0"/>
    <n v="0"/>
    <n v="0"/>
    <n v="8"/>
  </r>
  <r>
    <x v="3"/>
    <x v="3"/>
    <x v="0"/>
    <x v="68"/>
    <x v="0"/>
    <n v="63"/>
    <n v="3.5"/>
    <s v="home"/>
    <s v="Holstein Kiel"/>
    <s v="2"/>
    <s v="2"/>
    <n v="1"/>
    <n v="0"/>
    <n v="0"/>
    <n v="0"/>
    <n v="0"/>
    <n v="0"/>
    <n v="0"/>
    <n v="0"/>
    <s v="FALSE"/>
    <x v="2"/>
    <x v="67"/>
    <x v="1"/>
    <n v="10"/>
    <n v="4.3099999999999996"/>
    <n v="4"/>
    <n v="4"/>
    <n v="0"/>
    <n v="4"/>
    <n v="0"/>
    <n v="0"/>
    <n v="0"/>
    <n v="0"/>
    <n v="0"/>
    <n v="0"/>
    <n v="0"/>
    <n v="8"/>
  </r>
  <r>
    <x v="3"/>
    <x v="3"/>
    <x v="0"/>
    <x v="71"/>
    <x v="0"/>
    <n v="63"/>
    <n v="3"/>
    <s v="home"/>
    <s v="Holstein Kiel"/>
    <s v="2"/>
    <s v="2"/>
    <n v="0"/>
    <n v="0"/>
    <n v="1"/>
    <n v="0"/>
    <n v="0"/>
    <n v="0"/>
    <n v="0"/>
    <n v="0"/>
    <s v="TRUE"/>
    <x v="3"/>
    <x v="70"/>
    <x v="6"/>
    <n v="31"/>
    <n v="3.5"/>
    <n v="3"/>
    <n v="4"/>
    <n v="2"/>
    <n v="0"/>
    <n v="0"/>
    <n v="2"/>
    <n v="0"/>
    <n v="0"/>
    <n v="0"/>
    <n v="3"/>
    <n v="0"/>
    <n v="11"/>
  </r>
  <r>
    <x v="3"/>
    <x v="3"/>
    <x v="0"/>
    <x v="69"/>
    <x v="0"/>
    <n v="85"/>
    <n v="4"/>
    <s v="home"/>
    <s v="Holstein Kiel"/>
    <s v="2"/>
    <s v="2"/>
    <n v="0"/>
    <n v="0"/>
    <n v="1"/>
    <n v="0"/>
    <n v="0"/>
    <n v="1"/>
    <n v="0"/>
    <n v="0"/>
    <s v="FALSE"/>
    <x v="3"/>
    <x v="68"/>
    <x v="12"/>
    <n v="29"/>
    <n v="4.12"/>
    <n v="3"/>
    <n v="4"/>
    <n v="-2"/>
    <n v="0"/>
    <n v="0"/>
    <n v="2"/>
    <n v="0"/>
    <n v="0"/>
    <n v="0"/>
    <n v="0"/>
    <n v="0"/>
    <n v="4"/>
  </r>
  <r>
    <x v="3"/>
    <x v="3"/>
    <x v="1"/>
    <x v="66"/>
    <x v="49"/>
    <n v="90"/>
    <n v="3.5"/>
    <s v="home"/>
    <s v="Holstein Kiel"/>
    <s v="2"/>
    <s v="2"/>
    <n v="0"/>
    <n v="0"/>
    <n v="0"/>
    <n v="0"/>
    <n v="0"/>
    <n v="0"/>
    <n v="0"/>
    <n v="0"/>
    <s v="FALSE"/>
    <x v="2"/>
    <x v="65"/>
    <x v="2"/>
    <n v="34"/>
    <n v="3.77"/>
    <n v="4"/>
    <n v="2"/>
    <n v="0"/>
    <n v="0"/>
    <n v="0"/>
    <n v="0"/>
    <n v="0"/>
    <n v="0"/>
    <n v="0"/>
    <n v="0"/>
    <n v="0"/>
    <n v="2"/>
  </r>
  <r>
    <x v="3"/>
    <x v="3"/>
    <x v="1"/>
    <x v="398"/>
    <x v="9"/>
    <n v="90"/>
    <n v="4.5"/>
    <s v="home"/>
    <s v="Holstein Kiel"/>
    <s v="2"/>
    <s v="2"/>
    <n v="0"/>
    <n v="0"/>
    <n v="0"/>
    <n v="0"/>
    <n v="0"/>
    <n v="0"/>
    <n v="0"/>
    <n v="0"/>
    <s v="FALSE"/>
    <x v="2"/>
    <x v="388"/>
    <x v="13"/>
    <n v="4"/>
    <n v="4.13"/>
    <n v="4"/>
    <n v="2"/>
    <n v="-4"/>
    <n v="0"/>
    <n v="0"/>
    <n v="0"/>
    <n v="0"/>
    <n v="0"/>
    <n v="0"/>
    <n v="0"/>
    <n v="0"/>
    <n v="-2"/>
  </r>
  <r>
    <x v="3"/>
    <x v="3"/>
    <x v="1"/>
    <x v="70"/>
    <x v="9"/>
    <n v="90"/>
    <n v="4.5"/>
    <s v="home"/>
    <s v="Holstein Kiel"/>
    <s v="2"/>
    <s v="2"/>
    <n v="0"/>
    <n v="0"/>
    <n v="0"/>
    <n v="0"/>
    <n v="0"/>
    <n v="0"/>
    <n v="0"/>
    <n v="0"/>
    <s v="FALSE"/>
    <x v="3"/>
    <x v="69"/>
    <x v="27"/>
    <n v="17"/>
    <n v="4.21"/>
    <n v="3"/>
    <n v="2"/>
    <n v="-4"/>
    <n v="0"/>
    <n v="0"/>
    <n v="0"/>
    <n v="0"/>
    <n v="0"/>
    <n v="0"/>
    <n v="0"/>
    <n v="0"/>
    <n v="-2"/>
  </r>
  <r>
    <x v="3"/>
    <x v="3"/>
    <x v="1"/>
    <x v="73"/>
    <x v="25"/>
    <n v="90"/>
    <e v="#N/A"/>
    <s v="home"/>
    <s v="Holstein Kiel"/>
    <s v="2"/>
    <s v="2"/>
    <n v="0"/>
    <n v="0"/>
    <n v="0"/>
    <n v="0"/>
    <n v="0"/>
    <n v="0"/>
    <n v="0"/>
    <n v="0"/>
    <s v="FALSE"/>
    <x v="2"/>
    <x v="72"/>
    <x v="28"/>
    <n v="8"/>
    <n v="5"/>
    <n v="4"/>
    <n v="2"/>
    <e v="#N/A"/>
    <n v="0"/>
    <n v="0"/>
    <n v="0"/>
    <n v="0"/>
    <n v="0"/>
    <n v="0"/>
    <n v="0"/>
    <n v="0"/>
    <n v="2"/>
  </r>
  <r>
    <x v="3"/>
    <x v="3"/>
    <x v="2"/>
    <x v="76"/>
    <x v="3"/>
    <e v="#N/A"/>
    <e v="#N/A"/>
    <s v="home"/>
    <s v="Holstein Kiel"/>
    <s v="2"/>
    <s v="2"/>
    <n v="0"/>
    <n v="0"/>
    <n v="0"/>
    <n v="0"/>
    <n v="0"/>
    <n v="0"/>
    <n v="0"/>
    <n v="0"/>
    <s v="FALSE"/>
    <x v="0"/>
    <x v="75"/>
    <x v="29"/>
    <n v="0"/>
    <n v="0"/>
    <n v="6"/>
    <n v="0"/>
    <e v="#N/A"/>
    <n v="0"/>
    <n v="0"/>
    <n v="0"/>
    <n v="0"/>
    <n v="0"/>
    <n v="0"/>
    <n v="0"/>
    <n v="0"/>
    <n v="0"/>
  </r>
  <r>
    <x v="3"/>
    <x v="3"/>
    <x v="2"/>
    <x v="77"/>
    <x v="3"/>
    <e v="#N/A"/>
    <e v="#N/A"/>
    <s v="home"/>
    <s v="Holstein Kiel"/>
    <s v="2"/>
    <s v="2"/>
    <n v="0"/>
    <n v="0"/>
    <n v="0"/>
    <n v="0"/>
    <n v="0"/>
    <n v="0"/>
    <n v="0"/>
    <n v="0"/>
    <s v="FALSE"/>
    <x v="1"/>
    <x v="76"/>
    <x v="27"/>
    <n v="11"/>
    <n v="4.5"/>
    <n v="5"/>
    <n v="0"/>
    <e v="#N/A"/>
    <n v="0"/>
    <n v="0"/>
    <n v="0"/>
    <n v="0"/>
    <n v="0"/>
    <n v="0"/>
    <n v="0"/>
    <n v="0"/>
    <n v="0"/>
  </r>
  <r>
    <x v="3"/>
    <x v="3"/>
    <x v="2"/>
    <x v="74"/>
    <x v="3"/>
    <e v="#N/A"/>
    <e v="#N/A"/>
    <s v="home"/>
    <s v="Holstein Kiel"/>
    <s v="2"/>
    <s v="2"/>
    <n v="0"/>
    <n v="0"/>
    <n v="0"/>
    <n v="0"/>
    <n v="0"/>
    <n v="0"/>
    <n v="0"/>
    <n v="0"/>
    <s v="FALSE"/>
    <x v="1"/>
    <x v="73"/>
    <x v="13"/>
    <n v="29"/>
    <n v="3.89"/>
    <n v="5"/>
    <n v="0"/>
    <e v="#N/A"/>
    <n v="0"/>
    <n v="0"/>
    <n v="0"/>
    <n v="0"/>
    <n v="0"/>
    <n v="0"/>
    <n v="0"/>
    <n v="0"/>
    <n v="0"/>
  </r>
  <r>
    <x v="3"/>
    <x v="3"/>
    <x v="2"/>
    <x v="72"/>
    <x v="3"/>
    <e v="#N/A"/>
    <e v="#N/A"/>
    <s v="home"/>
    <s v="Holstein Kiel"/>
    <s v="2"/>
    <s v="2"/>
    <n v="0"/>
    <n v="0"/>
    <n v="0"/>
    <n v="0"/>
    <n v="0"/>
    <n v="0"/>
    <n v="0"/>
    <n v="0"/>
    <s v="FALSE"/>
    <x v="3"/>
    <x v="71"/>
    <x v="27"/>
    <n v="10"/>
    <n v="3.5"/>
    <n v="3"/>
    <n v="0"/>
    <e v="#N/A"/>
    <n v="0"/>
    <n v="0"/>
    <n v="0"/>
    <n v="0"/>
    <n v="0"/>
    <n v="0"/>
    <n v="0"/>
    <n v="0"/>
    <n v="0"/>
  </r>
  <r>
    <x v="3"/>
    <x v="3"/>
    <x v="2"/>
    <x v="75"/>
    <x v="3"/>
    <e v="#N/A"/>
    <e v="#N/A"/>
    <s v="home"/>
    <s v="Holstein Kiel"/>
    <s v="2"/>
    <s v="2"/>
    <n v="0"/>
    <n v="0"/>
    <n v="0"/>
    <n v="0"/>
    <n v="0"/>
    <n v="0"/>
    <n v="0"/>
    <n v="0"/>
    <s v="FALSE"/>
    <x v="3"/>
    <x v="74"/>
    <x v="13"/>
    <n v="6"/>
    <n v="0"/>
    <n v="3"/>
    <n v="0"/>
    <e v="#N/A"/>
    <n v="0"/>
    <n v="0"/>
    <n v="0"/>
    <n v="0"/>
    <n v="0"/>
    <n v="0"/>
    <n v="0"/>
    <n v="0"/>
    <n v="0"/>
  </r>
  <r>
    <x v="3"/>
    <x v="5"/>
    <x v="0"/>
    <x v="100"/>
    <x v="0"/>
    <n v="90"/>
    <n v="3"/>
    <s v="away"/>
    <s v="VfL Bochum"/>
    <s v="2"/>
    <s v="2"/>
    <n v="0"/>
    <n v="0"/>
    <n v="0"/>
    <n v="0"/>
    <n v="0"/>
    <n v="0"/>
    <n v="0"/>
    <n v="0"/>
    <s v="FALSE"/>
    <x v="0"/>
    <x v="99"/>
    <x v="29"/>
    <n v="62"/>
    <n v="3.5"/>
    <n v="6"/>
    <n v="4"/>
    <n v="2"/>
    <n v="0"/>
    <n v="0"/>
    <n v="0"/>
    <n v="0"/>
    <n v="0"/>
    <n v="0"/>
    <n v="0"/>
    <n v="0"/>
    <n v="6"/>
  </r>
  <r>
    <x v="3"/>
    <x v="5"/>
    <x v="0"/>
    <x v="104"/>
    <x v="0"/>
    <n v="90"/>
    <n v="3.5"/>
    <s v="away"/>
    <s v="VfL Bochum"/>
    <s v="2"/>
    <s v="2"/>
    <n v="0"/>
    <n v="0"/>
    <n v="0"/>
    <n v="0"/>
    <n v="0"/>
    <n v="0"/>
    <n v="0"/>
    <n v="0"/>
    <s v="FALSE"/>
    <x v="1"/>
    <x v="103"/>
    <x v="12"/>
    <n v="18"/>
    <n v="4.13"/>
    <n v="5"/>
    <n v="4"/>
    <n v="0"/>
    <n v="0"/>
    <n v="0"/>
    <n v="0"/>
    <n v="0"/>
    <n v="0"/>
    <n v="0"/>
    <n v="0"/>
    <n v="0"/>
    <n v="4"/>
  </r>
  <r>
    <x v="3"/>
    <x v="5"/>
    <x v="0"/>
    <x v="377"/>
    <x v="0"/>
    <n v="90"/>
    <n v="4.5"/>
    <s v="away"/>
    <s v="VfL Bochum"/>
    <s v="2"/>
    <s v="2"/>
    <n v="0"/>
    <n v="0"/>
    <n v="0"/>
    <n v="0"/>
    <n v="0"/>
    <n v="0"/>
    <n v="0"/>
    <n v="0"/>
    <s v="FALSE"/>
    <x v="1"/>
    <x v="367"/>
    <x v="13"/>
    <n v="-4"/>
    <n v="4.88"/>
    <n v="5"/>
    <n v="4"/>
    <n v="-4"/>
    <n v="0"/>
    <n v="0"/>
    <n v="0"/>
    <n v="0"/>
    <n v="0"/>
    <n v="0"/>
    <n v="0"/>
    <n v="0"/>
    <n v="0"/>
  </r>
  <r>
    <x v="3"/>
    <x v="5"/>
    <x v="0"/>
    <x v="117"/>
    <x v="0"/>
    <n v="79"/>
    <n v="4"/>
    <s v="away"/>
    <s v="VfL Bochum"/>
    <s v="2"/>
    <s v="2"/>
    <n v="0"/>
    <n v="0"/>
    <n v="0"/>
    <n v="0"/>
    <n v="0"/>
    <n v="0"/>
    <n v="0"/>
    <n v="0"/>
    <s v="FALSE"/>
    <x v="1"/>
    <x v="116"/>
    <x v="11"/>
    <n v="39"/>
    <n v="3.85"/>
    <n v="5"/>
    <n v="4"/>
    <n v="-2"/>
    <n v="0"/>
    <n v="0"/>
    <n v="0"/>
    <n v="0"/>
    <n v="0"/>
    <n v="0"/>
    <n v="0"/>
    <n v="0"/>
    <n v="2"/>
  </r>
  <r>
    <x v="3"/>
    <x v="5"/>
    <x v="0"/>
    <x v="105"/>
    <x v="0"/>
    <n v="90"/>
    <n v="3.5"/>
    <s v="away"/>
    <s v="VfL Bochum"/>
    <s v="2"/>
    <s v="2"/>
    <n v="0"/>
    <n v="0"/>
    <n v="0"/>
    <n v="0"/>
    <n v="0"/>
    <n v="1"/>
    <n v="0"/>
    <n v="0"/>
    <s v="FALSE"/>
    <x v="2"/>
    <x v="104"/>
    <x v="1"/>
    <n v="30"/>
    <n v="4"/>
    <n v="4"/>
    <n v="4"/>
    <n v="0"/>
    <n v="0"/>
    <n v="0"/>
    <n v="0"/>
    <n v="0"/>
    <n v="0"/>
    <n v="0"/>
    <n v="0"/>
    <n v="0"/>
    <n v="4"/>
  </r>
  <r>
    <x v="3"/>
    <x v="5"/>
    <x v="0"/>
    <x v="111"/>
    <x v="0"/>
    <n v="90"/>
    <n v="3.5"/>
    <s v="away"/>
    <s v="VfL Bochum"/>
    <s v="2"/>
    <s v="2"/>
    <n v="0"/>
    <n v="0"/>
    <n v="0"/>
    <n v="0"/>
    <n v="0"/>
    <n v="0"/>
    <n v="0"/>
    <n v="0"/>
    <s v="FALSE"/>
    <x v="2"/>
    <x v="110"/>
    <x v="10"/>
    <n v="42"/>
    <n v="3.73"/>
    <n v="4"/>
    <n v="4"/>
    <n v="0"/>
    <n v="0"/>
    <n v="0"/>
    <n v="0"/>
    <n v="0"/>
    <n v="0"/>
    <n v="0"/>
    <n v="0"/>
    <n v="0"/>
    <n v="4"/>
  </r>
  <r>
    <x v="3"/>
    <x v="5"/>
    <x v="0"/>
    <x v="107"/>
    <x v="0"/>
    <n v="46"/>
    <n v="4.5"/>
    <s v="away"/>
    <s v="VfL Bochum"/>
    <s v="2"/>
    <s v="2"/>
    <n v="0"/>
    <n v="0"/>
    <n v="0"/>
    <n v="0"/>
    <n v="0"/>
    <n v="0"/>
    <n v="0"/>
    <n v="0"/>
    <s v="FALSE"/>
    <x v="1"/>
    <x v="106"/>
    <x v="13"/>
    <n v="16"/>
    <n v="4.17"/>
    <n v="5"/>
    <n v="4"/>
    <n v="-4"/>
    <n v="0"/>
    <n v="0"/>
    <n v="0"/>
    <n v="0"/>
    <n v="0"/>
    <n v="0"/>
    <n v="0"/>
    <n v="0"/>
    <n v="0"/>
  </r>
  <r>
    <x v="3"/>
    <x v="5"/>
    <x v="0"/>
    <x v="119"/>
    <x v="0"/>
    <n v="81"/>
    <n v="4"/>
    <s v="away"/>
    <s v="VfL Bochum"/>
    <s v="2"/>
    <s v="2"/>
    <n v="0"/>
    <n v="0"/>
    <n v="0"/>
    <n v="0"/>
    <n v="0"/>
    <n v="0"/>
    <n v="0"/>
    <n v="0"/>
    <s v="FALSE"/>
    <x v="2"/>
    <x v="118"/>
    <x v="27"/>
    <n v="44"/>
    <n v="3.88"/>
    <n v="4"/>
    <n v="4"/>
    <n v="-2"/>
    <n v="0"/>
    <n v="0"/>
    <n v="0"/>
    <n v="0"/>
    <n v="0"/>
    <n v="0"/>
    <n v="0"/>
    <n v="0"/>
    <n v="2"/>
  </r>
  <r>
    <x v="3"/>
    <x v="5"/>
    <x v="0"/>
    <x v="106"/>
    <x v="0"/>
    <n v="64"/>
    <n v="5"/>
    <s v="away"/>
    <s v="VfL Bochum"/>
    <s v="2"/>
    <s v="2"/>
    <n v="0"/>
    <n v="0"/>
    <n v="0"/>
    <n v="0"/>
    <n v="0"/>
    <n v="0"/>
    <n v="0"/>
    <n v="0"/>
    <s v="FALSE"/>
    <x v="2"/>
    <x v="105"/>
    <x v="12"/>
    <n v="14"/>
    <n v="4.3"/>
    <n v="4"/>
    <n v="4"/>
    <n v="-6"/>
    <n v="0"/>
    <n v="0"/>
    <n v="0"/>
    <n v="0"/>
    <n v="0"/>
    <n v="0"/>
    <n v="0"/>
    <n v="0"/>
    <n v="-2"/>
  </r>
  <r>
    <x v="3"/>
    <x v="5"/>
    <x v="0"/>
    <x v="112"/>
    <x v="0"/>
    <n v="64"/>
    <n v="4"/>
    <s v="away"/>
    <s v="VfL Bochum"/>
    <s v="2"/>
    <s v="2"/>
    <n v="0"/>
    <n v="0"/>
    <n v="1"/>
    <n v="0"/>
    <n v="0"/>
    <n v="0"/>
    <n v="0"/>
    <n v="0"/>
    <s v="FALSE"/>
    <x v="2"/>
    <x v="111"/>
    <x v="30"/>
    <n v="-3"/>
    <n v="4.5"/>
    <n v="4"/>
    <n v="4"/>
    <n v="-2"/>
    <n v="0"/>
    <n v="0"/>
    <n v="2"/>
    <n v="0"/>
    <n v="0"/>
    <n v="0"/>
    <n v="0"/>
    <n v="0"/>
    <n v="4"/>
  </r>
  <r>
    <x v="3"/>
    <x v="5"/>
    <x v="0"/>
    <x v="110"/>
    <x v="0"/>
    <n v="90"/>
    <n v="3.5"/>
    <s v="away"/>
    <s v="VfL Bochum"/>
    <s v="2"/>
    <s v="2"/>
    <n v="1"/>
    <n v="0"/>
    <n v="0"/>
    <n v="0"/>
    <n v="0"/>
    <n v="0"/>
    <n v="0"/>
    <n v="0"/>
    <s v="FALSE"/>
    <x v="3"/>
    <x v="109"/>
    <x v="1"/>
    <n v="27"/>
    <n v="4"/>
    <n v="3"/>
    <n v="4"/>
    <n v="0"/>
    <n v="3"/>
    <n v="0"/>
    <n v="0"/>
    <n v="0"/>
    <n v="0"/>
    <n v="0"/>
    <n v="0"/>
    <n v="0"/>
    <n v="7"/>
  </r>
  <r>
    <x v="3"/>
    <x v="5"/>
    <x v="1"/>
    <x v="118"/>
    <x v="14"/>
    <n v="90"/>
    <n v="3.5"/>
    <s v="away"/>
    <s v="VfL Bochum"/>
    <s v="2"/>
    <s v="2"/>
    <n v="0"/>
    <n v="0"/>
    <n v="0"/>
    <n v="0"/>
    <n v="0"/>
    <n v="0"/>
    <n v="0"/>
    <n v="0"/>
    <s v="FALSE"/>
    <x v="1"/>
    <x v="117"/>
    <x v="26"/>
    <n v="25"/>
    <n v="3.75"/>
    <n v="5"/>
    <n v="2"/>
    <n v="0"/>
    <n v="0"/>
    <n v="0"/>
    <n v="0"/>
    <n v="0"/>
    <n v="0"/>
    <n v="0"/>
    <n v="0"/>
    <n v="0"/>
    <n v="2"/>
  </r>
  <r>
    <x v="3"/>
    <x v="5"/>
    <x v="1"/>
    <x v="422"/>
    <x v="35"/>
    <n v="90"/>
    <n v="3"/>
    <s v="away"/>
    <s v="VfL Bochum"/>
    <s v="2"/>
    <s v="2"/>
    <n v="0"/>
    <n v="0"/>
    <n v="1"/>
    <n v="0"/>
    <n v="0"/>
    <n v="0"/>
    <n v="0"/>
    <n v="0"/>
    <s v="FALSE"/>
    <x v="2"/>
    <x v="412"/>
    <x v="5"/>
    <n v="14"/>
    <n v="4"/>
    <n v="4"/>
    <n v="2"/>
    <n v="2"/>
    <n v="0"/>
    <n v="0"/>
    <n v="2"/>
    <n v="0"/>
    <n v="0"/>
    <n v="0"/>
    <n v="0"/>
    <n v="0"/>
    <n v="6"/>
  </r>
  <r>
    <x v="3"/>
    <x v="5"/>
    <x v="1"/>
    <x v="113"/>
    <x v="35"/>
    <n v="90"/>
    <n v="3.5"/>
    <s v="away"/>
    <s v="VfL Bochum"/>
    <s v="2"/>
    <s v="2"/>
    <n v="0"/>
    <n v="0"/>
    <n v="0"/>
    <n v="0"/>
    <n v="0"/>
    <n v="0"/>
    <n v="0"/>
    <n v="0"/>
    <s v="FALSE"/>
    <x v="3"/>
    <x v="112"/>
    <x v="27"/>
    <n v="12"/>
    <n v="3.93"/>
    <n v="3"/>
    <n v="2"/>
    <n v="0"/>
    <n v="0"/>
    <n v="0"/>
    <n v="0"/>
    <n v="0"/>
    <n v="0"/>
    <n v="0"/>
    <n v="0"/>
    <n v="0"/>
    <n v="2"/>
  </r>
  <r>
    <x v="3"/>
    <x v="5"/>
    <x v="1"/>
    <x v="108"/>
    <x v="16"/>
    <n v="90"/>
    <e v="#N/A"/>
    <s v="away"/>
    <s v="VfL Bochum"/>
    <s v="2"/>
    <s v="2"/>
    <n v="1"/>
    <n v="0"/>
    <n v="0"/>
    <n v="0"/>
    <n v="0"/>
    <n v="0"/>
    <n v="0"/>
    <n v="0"/>
    <s v="FALSE"/>
    <x v="3"/>
    <x v="107"/>
    <x v="13"/>
    <n v="59"/>
    <n v="3.73"/>
    <n v="3"/>
    <n v="2"/>
    <e v="#N/A"/>
    <n v="3"/>
    <n v="0"/>
    <n v="0"/>
    <n v="0"/>
    <n v="0"/>
    <n v="0"/>
    <n v="0"/>
    <n v="0"/>
    <n v="5"/>
  </r>
  <r>
    <x v="3"/>
    <x v="5"/>
    <x v="1"/>
    <x v="114"/>
    <x v="19"/>
    <n v="90"/>
    <e v="#N/A"/>
    <s v="away"/>
    <s v="VfL Bochum"/>
    <s v="2"/>
    <s v="2"/>
    <n v="0"/>
    <n v="0"/>
    <n v="0"/>
    <n v="0"/>
    <n v="0"/>
    <n v="0"/>
    <n v="0"/>
    <n v="0"/>
    <s v="FALSE"/>
    <x v="2"/>
    <x v="113"/>
    <x v="13"/>
    <n v="32"/>
    <n v="3.91"/>
    <n v="4"/>
    <n v="2"/>
    <e v="#N/A"/>
    <n v="0"/>
    <n v="0"/>
    <n v="0"/>
    <n v="0"/>
    <n v="0"/>
    <n v="0"/>
    <n v="0"/>
    <n v="0"/>
    <n v="2"/>
  </r>
  <r>
    <x v="3"/>
    <x v="5"/>
    <x v="2"/>
    <x v="116"/>
    <x v="3"/>
    <e v="#N/A"/>
    <e v="#N/A"/>
    <s v="away"/>
    <s v="VfL Bochum"/>
    <s v="2"/>
    <s v="2"/>
    <n v="0"/>
    <n v="0"/>
    <n v="0"/>
    <n v="0"/>
    <n v="0"/>
    <n v="0"/>
    <n v="0"/>
    <n v="0"/>
    <s v="FALSE"/>
    <x v="0"/>
    <x v="115"/>
    <x v="26"/>
    <n v="0"/>
    <n v="0"/>
    <n v="6"/>
    <n v="0"/>
    <e v="#N/A"/>
    <n v="0"/>
    <n v="0"/>
    <n v="0"/>
    <n v="0"/>
    <n v="0"/>
    <n v="0"/>
    <n v="0"/>
    <n v="0"/>
    <n v="0"/>
  </r>
  <r>
    <x v="3"/>
    <x v="5"/>
    <x v="2"/>
    <x v="407"/>
    <x v="3"/>
    <e v="#N/A"/>
    <e v="#N/A"/>
    <s v="away"/>
    <s v="VfL Bochum"/>
    <s v="2"/>
    <s v="2"/>
    <n v="0"/>
    <n v="0"/>
    <n v="0"/>
    <n v="0"/>
    <n v="0"/>
    <n v="0"/>
    <n v="0"/>
    <n v="0"/>
    <s v="FALSE"/>
    <x v="1"/>
    <x v="397"/>
    <x v="27"/>
    <n v="0"/>
    <n v="6"/>
    <n v="5"/>
    <n v="0"/>
    <e v="#N/A"/>
    <n v="0"/>
    <n v="0"/>
    <n v="0"/>
    <n v="0"/>
    <n v="0"/>
    <n v="0"/>
    <n v="0"/>
    <n v="0"/>
    <n v="0"/>
  </r>
  <r>
    <x v="3"/>
    <x v="5"/>
    <x v="2"/>
    <x v="101"/>
    <x v="3"/>
    <e v="#N/A"/>
    <e v="#N/A"/>
    <s v="away"/>
    <s v="VfL Bochum"/>
    <s v="2"/>
    <s v="2"/>
    <n v="0"/>
    <n v="0"/>
    <n v="0"/>
    <n v="0"/>
    <n v="0"/>
    <n v="0"/>
    <n v="0"/>
    <n v="0"/>
    <s v="FALSE"/>
    <x v="2"/>
    <x v="100"/>
    <x v="10"/>
    <n v="18"/>
    <n v="4.09"/>
    <n v="4"/>
    <n v="0"/>
    <e v="#N/A"/>
    <n v="0"/>
    <n v="0"/>
    <n v="0"/>
    <n v="0"/>
    <n v="0"/>
    <n v="0"/>
    <n v="0"/>
    <n v="0"/>
    <n v="0"/>
  </r>
  <r>
    <x v="3"/>
    <x v="5"/>
    <x v="2"/>
    <x v="115"/>
    <x v="3"/>
    <e v="#N/A"/>
    <e v="#N/A"/>
    <s v="away"/>
    <s v="VfL Bochum"/>
    <s v="2"/>
    <s v="2"/>
    <n v="0"/>
    <n v="0"/>
    <n v="0"/>
    <n v="0"/>
    <n v="0"/>
    <n v="0"/>
    <n v="0"/>
    <n v="0"/>
    <s v="FALSE"/>
    <x v="2"/>
    <x v="114"/>
    <x v="13"/>
    <n v="6"/>
    <n v="4.83"/>
    <n v="4"/>
    <n v="0"/>
    <e v="#N/A"/>
    <n v="0"/>
    <n v="0"/>
    <n v="0"/>
    <n v="0"/>
    <n v="0"/>
    <n v="0"/>
    <n v="0"/>
    <n v="0"/>
    <n v="0"/>
  </r>
  <r>
    <x v="3"/>
    <x v="13"/>
    <x v="0"/>
    <x v="276"/>
    <x v="0"/>
    <n v="90"/>
    <n v="3"/>
    <s v="home"/>
    <s v="Bor. Mönchengladbach"/>
    <s v="2"/>
    <s v="0"/>
    <n v="0"/>
    <n v="0"/>
    <n v="0"/>
    <n v="0"/>
    <n v="0"/>
    <n v="0"/>
    <n v="0"/>
    <n v="0"/>
    <s v="FALSE"/>
    <x v="0"/>
    <x v="268"/>
    <x v="28"/>
    <n v="20"/>
    <n v="3.5"/>
    <n v="6"/>
    <n v="4"/>
    <n v="2"/>
    <n v="0"/>
    <n v="0"/>
    <n v="0"/>
    <n v="0"/>
    <n v="0"/>
    <n v="0"/>
    <n v="0"/>
    <n v="2"/>
    <n v="8"/>
  </r>
  <r>
    <x v="3"/>
    <x v="13"/>
    <x v="0"/>
    <x v="261"/>
    <x v="0"/>
    <n v="90"/>
    <n v="3"/>
    <s v="home"/>
    <s v="Bor. Mönchengladbach"/>
    <s v="2"/>
    <s v="0"/>
    <n v="0"/>
    <n v="0"/>
    <n v="0"/>
    <n v="0"/>
    <n v="0"/>
    <n v="0"/>
    <n v="0"/>
    <n v="0"/>
    <s v="FALSE"/>
    <x v="1"/>
    <x v="253"/>
    <x v="2"/>
    <n v="71"/>
    <n v="3.13"/>
    <n v="5"/>
    <n v="4"/>
    <n v="2"/>
    <n v="0"/>
    <n v="0"/>
    <n v="0"/>
    <n v="0"/>
    <n v="0"/>
    <n v="0"/>
    <n v="0"/>
    <n v="0"/>
    <n v="6"/>
  </r>
  <r>
    <x v="3"/>
    <x v="13"/>
    <x v="0"/>
    <x v="262"/>
    <x v="0"/>
    <n v="90"/>
    <n v="2.5"/>
    <s v="home"/>
    <s v="Bor. Mönchengladbach"/>
    <s v="2"/>
    <s v="0"/>
    <n v="0"/>
    <n v="0"/>
    <n v="0"/>
    <n v="0"/>
    <n v="0"/>
    <n v="0"/>
    <n v="0"/>
    <n v="0"/>
    <s v="FALSE"/>
    <x v="1"/>
    <x v="254"/>
    <x v="12"/>
    <n v="81"/>
    <n v="3.08"/>
    <n v="5"/>
    <n v="4"/>
    <n v="4"/>
    <n v="0"/>
    <n v="0"/>
    <n v="0"/>
    <n v="0"/>
    <n v="0"/>
    <n v="0"/>
    <n v="0"/>
    <n v="0"/>
    <n v="8"/>
  </r>
  <r>
    <x v="3"/>
    <x v="13"/>
    <x v="0"/>
    <x v="263"/>
    <x v="0"/>
    <n v="90"/>
    <n v="2.5"/>
    <s v="home"/>
    <s v="Bor. Mönchengladbach"/>
    <s v="2"/>
    <s v="0"/>
    <n v="0"/>
    <n v="0"/>
    <n v="0"/>
    <n v="0"/>
    <n v="0"/>
    <n v="0"/>
    <n v="0"/>
    <n v="0"/>
    <s v="FALSE"/>
    <x v="1"/>
    <x v="255"/>
    <x v="4"/>
    <n v="84"/>
    <n v="3.1"/>
    <n v="5"/>
    <n v="4"/>
    <n v="4"/>
    <n v="0"/>
    <n v="0"/>
    <n v="0"/>
    <n v="0"/>
    <n v="0"/>
    <n v="0"/>
    <n v="0"/>
    <n v="0"/>
    <n v="8"/>
  </r>
  <r>
    <x v="3"/>
    <x v="13"/>
    <x v="0"/>
    <x v="264"/>
    <x v="0"/>
    <n v="90"/>
    <n v="3.5"/>
    <s v="home"/>
    <s v="Bor. Mönchengladbach"/>
    <s v="2"/>
    <s v="0"/>
    <n v="0"/>
    <n v="0"/>
    <n v="0"/>
    <n v="0"/>
    <n v="0"/>
    <n v="1"/>
    <n v="0"/>
    <n v="0"/>
    <s v="FALSE"/>
    <x v="1"/>
    <x v="256"/>
    <x v="33"/>
    <n v="65"/>
    <n v="3.29"/>
    <n v="5"/>
    <n v="4"/>
    <n v="0"/>
    <n v="0"/>
    <n v="0"/>
    <n v="0"/>
    <n v="0"/>
    <n v="0"/>
    <n v="0"/>
    <n v="0"/>
    <n v="0"/>
    <n v="4"/>
  </r>
  <r>
    <x v="3"/>
    <x v="13"/>
    <x v="0"/>
    <x v="265"/>
    <x v="0"/>
    <n v="90"/>
    <n v="4"/>
    <s v="home"/>
    <s v="Bor. Mönchengladbach"/>
    <s v="2"/>
    <s v="0"/>
    <n v="0"/>
    <n v="0"/>
    <n v="0"/>
    <n v="0"/>
    <n v="0"/>
    <n v="0"/>
    <n v="0"/>
    <n v="0"/>
    <s v="FALSE"/>
    <x v="2"/>
    <x v="257"/>
    <x v="20"/>
    <n v="46"/>
    <n v="3.64"/>
    <n v="4"/>
    <n v="4"/>
    <n v="-2"/>
    <n v="0"/>
    <n v="0"/>
    <n v="0"/>
    <n v="0"/>
    <n v="0"/>
    <n v="0"/>
    <n v="0"/>
    <n v="0"/>
    <n v="2"/>
  </r>
  <r>
    <x v="3"/>
    <x v="13"/>
    <x v="0"/>
    <x v="266"/>
    <x v="0"/>
    <n v="85"/>
    <n v="2.5"/>
    <s v="home"/>
    <s v="Bor. Mönchengladbach"/>
    <s v="2"/>
    <s v="0"/>
    <n v="1"/>
    <n v="0"/>
    <n v="0"/>
    <n v="0"/>
    <n v="0"/>
    <n v="0"/>
    <n v="0"/>
    <n v="0"/>
    <s v="FALSE"/>
    <x v="2"/>
    <x v="258"/>
    <x v="5"/>
    <n v="66"/>
    <n v="3.33"/>
    <n v="4"/>
    <n v="4"/>
    <n v="4"/>
    <n v="4"/>
    <n v="0"/>
    <n v="0"/>
    <n v="0"/>
    <n v="0"/>
    <n v="0"/>
    <n v="0"/>
    <n v="0"/>
    <n v="12"/>
  </r>
  <r>
    <x v="3"/>
    <x v="13"/>
    <x v="0"/>
    <x v="275"/>
    <x v="0"/>
    <n v="78"/>
    <n v="3.5"/>
    <s v="home"/>
    <s v="Bor. Mönchengladbach"/>
    <s v="2"/>
    <s v="0"/>
    <n v="0"/>
    <n v="0"/>
    <n v="1"/>
    <n v="0"/>
    <n v="0"/>
    <n v="0"/>
    <n v="0"/>
    <n v="0"/>
    <s v="FALSE"/>
    <x v="2"/>
    <x v="267"/>
    <x v="2"/>
    <n v="58"/>
    <n v="3.44"/>
    <n v="4"/>
    <n v="4"/>
    <n v="0"/>
    <n v="0"/>
    <n v="0"/>
    <n v="2"/>
    <n v="0"/>
    <n v="0"/>
    <n v="0"/>
    <n v="0"/>
    <n v="0"/>
    <n v="6"/>
  </r>
  <r>
    <x v="3"/>
    <x v="13"/>
    <x v="0"/>
    <x v="268"/>
    <x v="0"/>
    <n v="70"/>
    <n v="4.5"/>
    <s v="home"/>
    <s v="Bor. Mönchengladbach"/>
    <s v="2"/>
    <s v="0"/>
    <n v="0"/>
    <n v="0"/>
    <n v="0"/>
    <n v="0"/>
    <n v="0"/>
    <n v="0"/>
    <n v="0"/>
    <n v="0"/>
    <s v="FALSE"/>
    <x v="2"/>
    <x v="260"/>
    <x v="12"/>
    <n v="22"/>
    <n v="4.1100000000000003"/>
    <n v="4"/>
    <n v="4"/>
    <n v="-4"/>
    <n v="0"/>
    <n v="0"/>
    <n v="0"/>
    <n v="0"/>
    <n v="0"/>
    <n v="0"/>
    <n v="0"/>
    <n v="0"/>
    <n v="0"/>
  </r>
  <r>
    <x v="3"/>
    <x v="13"/>
    <x v="0"/>
    <x v="270"/>
    <x v="0"/>
    <n v="78"/>
    <n v="3.5"/>
    <s v="home"/>
    <s v="Bor. Mönchengladbach"/>
    <s v="2"/>
    <s v="0"/>
    <n v="0"/>
    <n v="0"/>
    <n v="0"/>
    <n v="0"/>
    <n v="0"/>
    <n v="0"/>
    <n v="0"/>
    <n v="0"/>
    <s v="FALSE"/>
    <x v="3"/>
    <x v="262"/>
    <x v="7"/>
    <n v="101"/>
    <n v="3.23"/>
    <n v="3"/>
    <n v="4"/>
    <n v="0"/>
    <n v="0"/>
    <n v="0"/>
    <n v="0"/>
    <n v="0"/>
    <n v="0"/>
    <n v="0"/>
    <n v="0"/>
    <n v="0"/>
    <n v="4"/>
  </r>
  <r>
    <x v="3"/>
    <x v="13"/>
    <x v="0"/>
    <x v="269"/>
    <x v="0"/>
    <n v="85"/>
    <n v="2"/>
    <s v="home"/>
    <s v="Bor. Mönchengladbach"/>
    <s v="2"/>
    <s v="0"/>
    <n v="1"/>
    <n v="0"/>
    <n v="0"/>
    <n v="0"/>
    <n v="0"/>
    <n v="0"/>
    <n v="0"/>
    <n v="0"/>
    <s v="TRUE"/>
    <x v="3"/>
    <x v="261"/>
    <x v="7"/>
    <n v="198"/>
    <n v="2.4700000000000002"/>
    <n v="3"/>
    <n v="4"/>
    <n v="6"/>
    <n v="3"/>
    <n v="0"/>
    <n v="0"/>
    <n v="0"/>
    <n v="0"/>
    <n v="0"/>
    <n v="3"/>
    <n v="0"/>
    <n v="16"/>
  </r>
  <r>
    <x v="3"/>
    <x v="13"/>
    <x v="1"/>
    <x v="404"/>
    <x v="41"/>
    <n v="90"/>
    <e v="#N/A"/>
    <s v="home"/>
    <s v="Bor. Mönchengladbach"/>
    <s v="2"/>
    <s v="0"/>
    <n v="0"/>
    <n v="0"/>
    <n v="0"/>
    <n v="0"/>
    <n v="0"/>
    <n v="0"/>
    <n v="0"/>
    <n v="0"/>
    <s v="FALSE"/>
    <x v="2"/>
    <x v="394"/>
    <x v="2"/>
    <n v="14"/>
    <n v="3.88"/>
    <n v="4"/>
    <n v="2"/>
    <e v="#N/A"/>
    <n v="0"/>
    <n v="0"/>
    <n v="0"/>
    <n v="0"/>
    <n v="0"/>
    <n v="0"/>
    <n v="0"/>
    <n v="0"/>
    <n v="2"/>
  </r>
  <r>
    <x v="3"/>
    <x v="13"/>
    <x v="1"/>
    <x v="279"/>
    <x v="29"/>
    <n v="90"/>
    <e v="#N/A"/>
    <s v="home"/>
    <s v="Bor. Mönchengladbach"/>
    <s v="2"/>
    <s v="0"/>
    <n v="0"/>
    <n v="0"/>
    <n v="1"/>
    <n v="0"/>
    <n v="0"/>
    <n v="0"/>
    <n v="0"/>
    <n v="0"/>
    <s v="FALSE"/>
    <x v="3"/>
    <x v="271"/>
    <x v="27"/>
    <n v="20"/>
    <n v="3.67"/>
    <n v="3"/>
    <n v="2"/>
    <e v="#N/A"/>
    <n v="0"/>
    <n v="0"/>
    <n v="2"/>
    <n v="0"/>
    <n v="0"/>
    <n v="0"/>
    <n v="0"/>
    <n v="0"/>
    <n v="4"/>
  </r>
  <r>
    <x v="3"/>
    <x v="13"/>
    <x v="1"/>
    <x v="272"/>
    <x v="29"/>
    <n v="90"/>
    <e v="#N/A"/>
    <s v="home"/>
    <s v="Bor. Mönchengladbach"/>
    <s v="2"/>
    <s v="0"/>
    <n v="0"/>
    <n v="0"/>
    <n v="0"/>
    <n v="0"/>
    <n v="0"/>
    <n v="0"/>
    <n v="0"/>
    <n v="0"/>
    <s v="FALSE"/>
    <x v="3"/>
    <x v="264"/>
    <x v="5"/>
    <n v="27"/>
    <n v="3.8"/>
    <n v="3"/>
    <n v="2"/>
    <e v="#N/A"/>
    <n v="0"/>
    <n v="0"/>
    <n v="0"/>
    <n v="0"/>
    <n v="0"/>
    <n v="0"/>
    <n v="0"/>
    <n v="0"/>
    <n v="2"/>
  </r>
  <r>
    <x v="3"/>
    <x v="13"/>
    <x v="1"/>
    <x v="271"/>
    <x v="25"/>
    <n v="90"/>
    <e v="#N/A"/>
    <s v="home"/>
    <s v="Bor. Mönchengladbach"/>
    <s v="2"/>
    <s v="0"/>
    <n v="0"/>
    <n v="0"/>
    <n v="0"/>
    <n v="0"/>
    <n v="0"/>
    <n v="0"/>
    <n v="0"/>
    <n v="0"/>
    <s v="FALSE"/>
    <x v="1"/>
    <x v="263"/>
    <x v="10"/>
    <n v="26"/>
    <n v="3.25"/>
    <n v="5"/>
    <n v="2"/>
    <e v="#N/A"/>
    <n v="0"/>
    <n v="0"/>
    <n v="0"/>
    <n v="0"/>
    <n v="0"/>
    <n v="0"/>
    <n v="0"/>
    <n v="0"/>
    <n v="2"/>
  </r>
  <r>
    <x v="3"/>
    <x v="13"/>
    <x v="1"/>
    <x v="403"/>
    <x v="25"/>
    <n v="90"/>
    <e v="#N/A"/>
    <s v="home"/>
    <s v="Bor. Mönchengladbach"/>
    <s v="2"/>
    <s v="0"/>
    <n v="0"/>
    <n v="0"/>
    <n v="0"/>
    <n v="0"/>
    <n v="0"/>
    <n v="0"/>
    <n v="0"/>
    <n v="0"/>
    <s v="FALSE"/>
    <x v="2"/>
    <x v="393"/>
    <x v="2"/>
    <n v="30"/>
    <n v="3.3"/>
    <n v="4"/>
    <n v="2"/>
    <e v="#N/A"/>
    <n v="0"/>
    <n v="0"/>
    <n v="0"/>
    <n v="0"/>
    <n v="0"/>
    <n v="0"/>
    <n v="0"/>
    <n v="0"/>
    <n v="2"/>
  </r>
  <r>
    <x v="3"/>
    <x v="13"/>
    <x v="2"/>
    <x v="423"/>
    <x v="3"/>
    <e v="#N/A"/>
    <e v="#N/A"/>
    <s v="home"/>
    <s v="Bor. Mönchengladbach"/>
    <s v="2"/>
    <s v="0"/>
    <n v="0"/>
    <n v="0"/>
    <n v="0"/>
    <n v="0"/>
    <n v="0"/>
    <n v="0"/>
    <n v="0"/>
    <n v="0"/>
    <s v="FALSE"/>
    <x v="0"/>
    <x v="413"/>
    <x v="26"/>
    <n v="0"/>
    <n v="0"/>
    <n v="6"/>
    <n v="0"/>
    <e v="#N/A"/>
    <n v="0"/>
    <n v="0"/>
    <n v="0"/>
    <n v="0"/>
    <n v="0"/>
    <n v="0"/>
    <n v="0"/>
    <n v="0"/>
    <n v="0"/>
  </r>
  <r>
    <x v="3"/>
    <x v="13"/>
    <x v="2"/>
    <x v="277"/>
    <x v="3"/>
    <e v="#N/A"/>
    <e v="#N/A"/>
    <s v="home"/>
    <s v="Bor. Mönchengladbach"/>
    <s v="2"/>
    <s v="0"/>
    <n v="0"/>
    <n v="0"/>
    <n v="0"/>
    <n v="0"/>
    <n v="0"/>
    <n v="0"/>
    <n v="0"/>
    <n v="0"/>
    <s v="FALSE"/>
    <x v="1"/>
    <x v="269"/>
    <x v="10"/>
    <n v="12"/>
    <n v="3"/>
    <n v="5"/>
    <n v="0"/>
    <e v="#N/A"/>
    <n v="0"/>
    <n v="0"/>
    <n v="0"/>
    <n v="0"/>
    <n v="0"/>
    <n v="0"/>
    <n v="0"/>
    <n v="0"/>
    <n v="0"/>
  </r>
  <r>
    <x v="3"/>
    <x v="13"/>
    <x v="2"/>
    <x v="278"/>
    <x v="3"/>
    <e v="#N/A"/>
    <e v="#N/A"/>
    <s v="home"/>
    <s v="Bor. Mönchengladbach"/>
    <s v="2"/>
    <s v="0"/>
    <n v="0"/>
    <n v="0"/>
    <n v="0"/>
    <n v="0"/>
    <n v="0"/>
    <n v="0"/>
    <n v="0"/>
    <n v="0"/>
    <s v="FALSE"/>
    <x v="1"/>
    <x v="270"/>
    <x v="34"/>
    <n v="24"/>
    <n v="3.38"/>
    <n v="5"/>
    <n v="0"/>
    <e v="#N/A"/>
    <n v="0"/>
    <n v="0"/>
    <n v="0"/>
    <n v="0"/>
    <n v="0"/>
    <n v="0"/>
    <n v="0"/>
    <n v="0"/>
    <n v="0"/>
  </r>
  <r>
    <x v="3"/>
    <x v="13"/>
    <x v="2"/>
    <x v="274"/>
    <x v="3"/>
    <e v="#N/A"/>
    <e v="#N/A"/>
    <s v="home"/>
    <s v="Bor. Mönchengladbach"/>
    <s v="2"/>
    <s v="0"/>
    <n v="0"/>
    <n v="0"/>
    <n v="0"/>
    <n v="0"/>
    <n v="0"/>
    <n v="0"/>
    <n v="0"/>
    <n v="0"/>
    <s v="FALSE"/>
    <x v="3"/>
    <x v="266"/>
    <x v="2"/>
    <n v="30"/>
    <n v="3.33"/>
    <n v="3"/>
    <n v="0"/>
    <e v="#N/A"/>
    <n v="0"/>
    <n v="0"/>
    <n v="0"/>
    <n v="0"/>
    <n v="0"/>
    <n v="0"/>
    <n v="0"/>
    <n v="0"/>
    <n v="0"/>
  </r>
  <r>
    <x v="3"/>
    <x v="0"/>
    <x v="0"/>
    <x v="16"/>
    <x v="0"/>
    <n v="90"/>
    <n v="3"/>
    <s v="away"/>
    <s v="Eintracht Frankfurt"/>
    <s v="0"/>
    <s v="2"/>
    <n v="0"/>
    <n v="0"/>
    <n v="0"/>
    <n v="0"/>
    <n v="0"/>
    <n v="0"/>
    <n v="0"/>
    <n v="0"/>
    <s v="FALSE"/>
    <x v="0"/>
    <x v="16"/>
    <x v="12"/>
    <n v="87"/>
    <n v="2.88"/>
    <n v="6"/>
    <n v="4"/>
    <n v="2"/>
    <n v="0"/>
    <n v="0"/>
    <n v="0"/>
    <n v="0"/>
    <n v="0"/>
    <n v="0"/>
    <n v="0"/>
    <n v="0"/>
    <n v="6"/>
  </r>
  <r>
    <x v="3"/>
    <x v="0"/>
    <x v="0"/>
    <x v="1"/>
    <x v="0"/>
    <n v="90"/>
    <n v="3.5"/>
    <s v="away"/>
    <s v="Eintracht Frankfurt"/>
    <s v="0"/>
    <s v="2"/>
    <n v="0"/>
    <n v="0"/>
    <n v="0"/>
    <n v="0"/>
    <n v="0"/>
    <n v="0"/>
    <n v="0"/>
    <n v="0"/>
    <s v="FALSE"/>
    <x v="1"/>
    <x v="1"/>
    <x v="1"/>
    <n v="32"/>
    <n v="4"/>
    <n v="5"/>
    <n v="4"/>
    <n v="0"/>
    <n v="0"/>
    <n v="0"/>
    <n v="0"/>
    <n v="0"/>
    <n v="0"/>
    <n v="0"/>
    <n v="0"/>
    <n v="0"/>
    <n v="4"/>
  </r>
  <r>
    <x v="3"/>
    <x v="0"/>
    <x v="0"/>
    <x v="2"/>
    <x v="0"/>
    <n v="90"/>
    <n v="5"/>
    <s v="away"/>
    <s v="Eintracht Frankfurt"/>
    <s v="0"/>
    <s v="2"/>
    <n v="0"/>
    <n v="0"/>
    <n v="0"/>
    <n v="0"/>
    <n v="0"/>
    <n v="0"/>
    <n v="0"/>
    <n v="0"/>
    <s v="FALSE"/>
    <x v="1"/>
    <x v="2"/>
    <x v="2"/>
    <n v="77"/>
    <n v="3.33"/>
    <n v="5"/>
    <n v="4"/>
    <n v="-6"/>
    <n v="0"/>
    <n v="0"/>
    <n v="0"/>
    <n v="0"/>
    <n v="0"/>
    <n v="0"/>
    <n v="0"/>
    <n v="0"/>
    <n v="-2"/>
  </r>
  <r>
    <x v="3"/>
    <x v="0"/>
    <x v="0"/>
    <x v="3"/>
    <x v="0"/>
    <n v="90"/>
    <n v="4"/>
    <s v="away"/>
    <s v="Eintracht Frankfurt"/>
    <s v="0"/>
    <s v="2"/>
    <n v="0"/>
    <n v="0"/>
    <n v="0"/>
    <n v="0"/>
    <n v="0"/>
    <n v="0"/>
    <n v="0"/>
    <n v="0"/>
    <s v="FALSE"/>
    <x v="1"/>
    <x v="3"/>
    <x v="2"/>
    <n v="55"/>
    <n v="3.17"/>
    <n v="5"/>
    <n v="4"/>
    <n v="-2"/>
    <n v="0"/>
    <n v="0"/>
    <n v="0"/>
    <n v="0"/>
    <n v="0"/>
    <n v="0"/>
    <n v="0"/>
    <n v="0"/>
    <n v="2"/>
  </r>
  <r>
    <x v="3"/>
    <x v="0"/>
    <x v="0"/>
    <x v="7"/>
    <x v="0"/>
    <n v="90"/>
    <n v="4"/>
    <s v="away"/>
    <s v="Eintracht Frankfurt"/>
    <s v="0"/>
    <s v="2"/>
    <n v="0"/>
    <n v="0"/>
    <n v="0"/>
    <n v="0"/>
    <n v="0"/>
    <n v="0"/>
    <n v="0"/>
    <n v="0"/>
    <s v="FALSE"/>
    <x v="1"/>
    <x v="7"/>
    <x v="6"/>
    <n v="8"/>
    <n v="4.33"/>
    <n v="5"/>
    <n v="4"/>
    <n v="-2"/>
    <n v="0"/>
    <n v="0"/>
    <n v="0"/>
    <n v="0"/>
    <n v="0"/>
    <n v="0"/>
    <n v="0"/>
    <n v="0"/>
    <n v="2"/>
  </r>
  <r>
    <x v="3"/>
    <x v="0"/>
    <x v="0"/>
    <x v="5"/>
    <x v="0"/>
    <n v="79"/>
    <n v="3"/>
    <s v="away"/>
    <s v="Eintracht Frankfurt"/>
    <s v="0"/>
    <s v="2"/>
    <n v="0"/>
    <n v="0"/>
    <n v="0"/>
    <n v="0"/>
    <n v="0"/>
    <n v="0"/>
    <n v="0"/>
    <n v="0"/>
    <s v="FALSE"/>
    <x v="2"/>
    <x v="5"/>
    <x v="4"/>
    <n v="66"/>
    <n v="3.21"/>
    <n v="4"/>
    <n v="4"/>
    <n v="2"/>
    <n v="0"/>
    <n v="0"/>
    <n v="0"/>
    <n v="0"/>
    <n v="0"/>
    <n v="0"/>
    <n v="0"/>
    <n v="0"/>
    <n v="6"/>
  </r>
  <r>
    <x v="3"/>
    <x v="0"/>
    <x v="0"/>
    <x v="6"/>
    <x v="0"/>
    <n v="71"/>
    <n v="4"/>
    <s v="away"/>
    <s v="Eintracht Frankfurt"/>
    <s v="0"/>
    <s v="2"/>
    <n v="0"/>
    <n v="0"/>
    <n v="0"/>
    <n v="0"/>
    <n v="0"/>
    <n v="1"/>
    <n v="0"/>
    <n v="0"/>
    <s v="FALSE"/>
    <x v="2"/>
    <x v="6"/>
    <x v="5"/>
    <n v="42"/>
    <n v="3.75"/>
    <n v="4"/>
    <n v="4"/>
    <n v="-2"/>
    <n v="0"/>
    <n v="0"/>
    <n v="0"/>
    <n v="0"/>
    <n v="0"/>
    <n v="0"/>
    <n v="0"/>
    <n v="0"/>
    <n v="2"/>
  </r>
  <r>
    <x v="3"/>
    <x v="0"/>
    <x v="0"/>
    <x v="14"/>
    <x v="0"/>
    <n v="71"/>
    <n v="3"/>
    <s v="away"/>
    <s v="Eintracht Frankfurt"/>
    <s v="0"/>
    <s v="2"/>
    <n v="0"/>
    <n v="0"/>
    <n v="0"/>
    <n v="0"/>
    <n v="0"/>
    <n v="0"/>
    <n v="0"/>
    <n v="0"/>
    <s v="FALSE"/>
    <x v="2"/>
    <x v="14"/>
    <x v="12"/>
    <n v="8"/>
    <n v="4.38"/>
    <n v="4"/>
    <n v="4"/>
    <n v="2"/>
    <n v="0"/>
    <n v="0"/>
    <n v="0"/>
    <n v="0"/>
    <n v="0"/>
    <n v="0"/>
    <n v="0"/>
    <n v="0"/>
    <n v="6"/>
  </r>
  <r>
    <x v="3"/>
    <x v="0"/>
    <x v="0"/>
    <x v="8"/>
    <x v="0"/>
    <n v="90"/>
    <n v="3"/>
    <s v="away"/>
    <s v="Eintracht Frankfurt"/>
    <s v="0"/>
    <s v="2"/>
    <n v="0"/>
    <n v="0"/>
    <n v="0"/>
    <n v="0"/>
    <n v="0"/>
    <n v="0"/>
    <n v="0"/>
    <n v="0"/>
    <s v="FALSE"/>
    <x v="2"/>
    <x v="8"/>
    <x v="7"/>
    <n v="64"/>
    <n v="3.28"/>
    <n v="4"/>
    <n v="4"/>
    <n v="2"/>
    <n v="0"/>
    <n v="0"/>
    <n v="0"/>
    <n v="0"/>
    <n v="0"/>
    <n v="0"/>
    <n v="0"/>
    <n v="0"/>
    <n v="6"/>
  </r>
  <r>
    <x v="3"/>
    <x v="0"/>
    <x v="0"/>
    <x v="18"/>
    <x v="0"/>
    <n v="71"/>
    <n v="3.5"/>
    <s v="away"/>
    <s v="Eintracht Frankfurt"/>
    <s v="0"/>
    <s v="2"/>
    <n v="0"/>
    <n v="0"/>
    <n v="0"/>
    <n v="0"/>
    <n v="0"/>
    <n v="0"/>
    <n v="0"/>
    <n v="0"/>
    <s v="FALSE"/>
    <x v="2"/>
    <x v="18"/>
    <x v="7"/>
    <n v="42"/>
    <n v="3.82"/>
    <n v="4"/>
    <n v="4"/>
    <n v="0"/>
    <n v="0"/>
    <n v="0"/>
    <n v="0"/>
    <n v="0"/>
    <n v="0"/>
    <n v="0"/>
    <n v="0"/>
    <n v="0"/>
    <n v="4"/>
  </r>
  <r>
    <x v="3"/>
    <x v="0"/>
    <x v="0"/>
    <x v="10"/>
    <x v="0"/>
    <n v="90"/>
    <n v="5"/>
    <s v="away"/>
    <s v="Eintracht Frankfurt"/>
    <s v="0"/>
    <s v="2"/>
    <n v="0"/>
    <n v="0"/>
    <n v="0"/>
    <n v="0"/>
    <n v="0"/>
    <n v="0"/>
    <n v="0"/>
    <n v="0"/>
    <s v="FALSE"/>
    <x v="3"/>
    <x v="10"/>
    <x v="9"/>
    <n v="132"/>
    <n v="3.07"/>
    <n v="3"/>
    <n v="4"/>
    <n v="-6"/>
    <n v="0"/>
    <n v="0"/>
    <n v="0"/>
    <n v="0"/>
    <n v="0"/>
    <n v="0"/>
    <n v="0"/>
    <n v="0"/>
    <n v="-2"/>
  </r>
  <r>
    <x v="3"/>
    <x v="0"/>
    <x v="1"/>
    <x v="11"/>
    <x v="1"/>
    <n v="90"/>
    <e v="#N/A"/>
    <s v="away"/>
    <s v="Eintracht Frankfurt"/>
    <s v="0"/>
    <s v="2"/>
    <n v="0"/>
    <n v="0"/>
    <n v="0"/>
    <n v="0"/>
    <n v="0"/>
    <n v="0"/>
    <n v="0"/>
    <n v="0"/>
    <s v="FALSE"/>
    <x v="3"/>
    <x v="11"/>
    <x v="10"/>
    <n v="29"/>
    <n v="3.5"/>
    <n v="3"/>
    <n v="2"/>
    <e v="#N/A"/>
    <n v="0"/>
    <n v="0"/>
    <n v="0"/>
    <n v="0"/>
    <n v="0"/>
    <n v="0"/>
    <n v="0"/>
    <n v="0"/>
    <n v="2"/>
  </r>
  <r>
    <x v="3"/>
    <x v="0"/>
    <x v="1"/>
    <x v="9"/>
    <x v="1"/>
    <n v="90"/>
    <e v="#N/A"/>
    <s v="away"/>
    <s v="Eintracht Frankfurt"/>
    <s v="0"/>
    <s v="2"/>
    <n v="0"/>
    <n v="0"/>
    <n v="0"/>
    <n v="0"/>
    <n v="0"/>
    <n v="0"/>
    <n v="0"/>
    <n v="0"/>
    <s v="FALSE"/>
    <x v="3"/>
    <x v="9"/>
    <x v="8"/>
    <n v="91"/>
    <n v="3.39"/>
    <n v="3"/>
    <n v="2"/>
    <e v="#N/A"/>
    <n v="0"/>
    <n v="0"/>
    <n v="0"/>
    <n v="0"/>
    <n v="0"/>
    <n v="0"/>
    <n v="0"/>
    <n v="0"/>
    <n v="2"/>
  </r>
  <r>
    <x v="3"/>
    <x v="0"/>
    <x v="1"/>
    <x v="12"/>
    <x v="1"/>
    <n v="90"/>
    <e v="#N/A"/>
    <s v="away"/>
    <s v="Eintracht Frankfurt"/>
    <s v="0"/>
    <s v="2"/>
    <n v="0"/>
    <n v="0"/>
    <n v="0"/>
    <n v="0"/>
    <n v="0"/>
    <n v="0"/>
    <n v="0"/>
    <n v="0"/>
    <s v="FALSE"/>
    <x v="2"/>
    <x v="12"/>
    <x v="2"/>
    <n v="38"/>
    <n v="3.75"/>
    <n v="4"/>
    <n v="2"/>
    <e v="#N/A"/>
    <n v="0"/>
    <n v="0"/>
    <n v="0"/>
    <n v="0"/>
    <n v="0"/>
    <n v="0"/>
    <n v="0"/>
    <n v="0"/>
    <n v="2"/>
  </r>
  <r>
    <x v="3"/>
    <x v="0"/>
    <x v="1"/>
    <x v="19"/>
    <x v="16"/>
    <n v="90"/>
    <e v="#N/A"/>
    <s v="away"/>
    <s v="Eintracht Frankfurt"/>
    <s v="0"/>
    <s v="2"/>
    <n v="0"/>
    <n v="0"/>
    <n v="0"/>
    <n v="0"/>
    <n v="0"/>
    <n v="0"/>
    <n v="0"/>
    <n v="0"/>
    <s v="FALSE"/>
    <x v="2"/>
    <x v="19"/>
    <x v="5"/>
    <n v="12"/>
    <n v="0"/>
    <n v="4"/>
    <n v="2"/>
    <e v="#N/A"/>
    <n v="0"/>
    <n v="0"/>
    <n v="0"/>
    <n v="0"/>
    <n v="0"/>
    <n v="0"/>
    <n v="0"/>
    <n v="0"/>
    <n v="2"/>
  </r>
  <r>
    <x v="3"/>
    <x v="0"/>
    <x v="2"/>
    <x v="424"/>
    <x v="3"/>
    <e v="#N/A"/>
    <e v="#N/A"/>
    <s v="away"/>
    <s v="Eintracht Frankfurt"/>
    <s v="0"/>
    <s v="2"/>
    <n v="0"/>
    <n v="0"/>
    <n v="0"/>
    <n v="0"/>
    <n v="0"/>
    <n v="0"/>
    <n v="0"/>
    <n v="0"/>
    <s v="FALSE"/>
    <x v="0"/>
    <x v="414"/>
    <x v="28"/>
    <n v="0"/>
    <n v="0"/>
    <n v="6"/>
    <n v="0"/>
    <e v="#N/A"/>
    <n v="0"/>
    <n v="0"/>
    <n v="0"/>
    <n v="0"/>
    <n v="0"/>
    <n v="0"/>
    <n v="0"/>
    <n v="0"/>
    <n v="0"/>
  </r>
  <r>
    <x v="3"/>
    <x v="0"/>
    <x v="2"/>
    <x v="13"/>
    <x v="3"/>
    <e v="#N/A"/>
    <e v="#N/A"/>
    <s v="away"/>
    <s v="Eintracht Frankfurt"/>
    <s v="0"/>
    <s v="2"/>
    <n v="0"/>
    <n v="0"/>
    <n v="0"/>
    <n v="0"/>
    <n v="0"/>
    <n v="0"/>
    <n v="0"/>
    <n v="0"/>
    <s v="FALSE"/>
    <x v="1"/>
    <x v="13"/>
    <x v="11"/>
    <n v="14"/>
    <n v="0"/>
    <n v="5"/>
    <n v="0"/>
    <e v="#N/A"/>
    <n v="0"/>
    <n v="0"/>
    <n v="0"/>
    <n v="0"/>
    <n v="0"/>
    <n v="0"/>
    <n v="0"/>
    <n v="0"/>
    <n v="0"/>
  </r>
  <r>
    <x v="3"/>
    <x v="0"/>
    <x v="2"/>
    <x v="17"/>
    <x v="3"/>
    <e v="#N/A"/>
    <e v="#N/A"/>
    <s v="away"/>
    <s v="Eintracht Frankfurt"/>
    <s v="0"/>
    <s v="2"/>
    <n v="0"/>
    <n v="0"/>
    <n v="0"/>
    <n v="0"/>
    <n v="0"/>
    <n v="0"/>
    <n v="0"/>
    <n v="0"/>
    <s v="FALSE"/>
    <x v="1"/>
    <x v="17"/>
    <x v="10"/>
    <n v="42"/>
    <n v="3.29"/>
    <n v="5"/>
    <n v="0"/>
    <e v="#N/A"/>
    <n v="0"/>
    <n v="0"/>
    <n v="0"/>
    <n v="0"/>
    <n v="0"/>
    <n v="0"/>
    <n v="0"/>
    <n v="0"/>
    <n v="0"/>
  </r>
  <r>
    <x v="3"/>
    <x v="0"/>
    <x v="2"/>
    <x v="15"/>
    <x v="3"/>
    <e v="#N/A"/>
    <e v="#N/A"/>
    <s v="away"/>
    <s v="Eintracht Frankfurt"/>
    <s v="0"/>
    <s v="2"/>
    <n v="0"/>
    <n v="0"/>
    <n v="0"/>
    <n v="0"/>
    <n v="0"/>
    <n v="0"/>
    <n v="0"/>
    <n v="0"/>
    <s v="FALSE"/>
    <x v="1"/>
    <x v="15"/>
    <x v="13"/>
    <n v="16"/>
    <n v="3.88"/>
    <n v="5"/>
    <n v="0"/>
    <e v="#N/A"/>
    <n v="0"/>
    <n v="0"/>
    <n v="0"/>
    <n v="0"/>
    <n v="0"/>
    <n v="0"/>
    <n v="0"/>
    <n v="0"/>
    <n v="0"/>
  </r>
  <r>
    <x v="3"/>
    <x v="0"/>
    <x v="2"/>
    <x v="425"/>
    <x v="3"/>
    <e v="#N/A"/>
    <e v="#N/A"/>
    <s v="away"/>
    <s v="Eintracht Frankfurt"/>
    <s v="0"/>
    <s v="2"/>
    <n v="0"/>
    <n v="0"/>
    <n v="0"/>
    <n v="0"/>
    <n v="0"/>
    <n v="0"/>
    <n v="0"/>
    <n v="0"/>
    <s v="FALSE"/>
    <x v="3"/>
    <x v="415"/>
    <x v="11"/>
    <n v="2"/>
    <n v="0"/>
    <n v="3"/>
    <n v="0"/>
    <e v="#N/A"/>
    <n v="0"/>
    <n v="0"/>
    <n v="0"/>
    <n v="0"/>
    <n v="0"/>
    <n v="0"/>
    <n v="0"/>
    <n v="0"/>
    <n v="0"/>
  </r>
  <r>
    <x v="3"/>
    <x v="1"/>
    <x v="0"/>
    <x v="20"/>
    <x v="0"/>
    <n v="90"/>
    <n v="5"/>
    <s v="home"/>
    <s v="VfL Wolfsburg"/>
    <s v="4"/>
    <s v="3"/>
    <n v="0"/>
    <n v="0"/>
    <n v="0"/>
    <n v="0"/>
    <n v="0"/>
    <n v="0"/>
    <n v="0"/>
    <n v="0"/>
    <s v="FALSE"/>
    <x v="0"/>
    <x v="20"/>
    <x v="14"/>
    <n v="74"/>
    <n v="3.25"/>
    <n v="6"/>
    <n v="4"/>
    <n v="-6"/>
    <n v="0"/>
    <n v="0"/>
    <n v="0"/>
    <n v="0"/>
    <n v="0"/>
    <n v="0"/>
    <n v="0"/>
    <n v="0"/>
    <n v="-2"/>
  </r>
  <r>
    <x v="3"/>
    <x v="1"/>
    <x v="0"/>
    <x v="381"/>
    <x v="0"/>
    <n v="46"/>
    <n v="5.5"/>
    <s v="home"/>
    <s v="VfL Wolfsburg"/>
    <s v="4"/>
    <s v="3"/>
    <n v="0"/>
    <n v="0"/>
    <n v="0"/>
    <n v="0"/>
    <n v="1"/>
    <n v="0"/>
    <n v="0"/>
    <n v="0"/>
    <s v="FALSE"/>
    <x v="1"/>
    <x v="371"/>
    <x v="5"/>
    <n v="8"/>
    <n v="4.25"/>
    <n v="5"/>
    <n v="4"/>
    <n v="-8"/>
    <n v="0"/>
    <n v="0"/>
    <n v="0"/>
    <n v="0"/>
    <n v="0"/>
    <n v="0"/>
    <n v="0"/>
    <n v="0"/>
    <n v="-4"/>
  </r>
  <r>
    <x v="3"/>
    <x v="1"/>
    <x v="0"/>
    <x v="21"/>
    <x v="0"/>
    <n v="90"/>
    <n v="4"/>
    <s v="home"/>
    <s v="VfL Wolfsburg"/>
    <s v="4"/>
    <s v="3"/>
    <n v="0"/>
    <n v="0"/>
    <n v="0"/>
    <n v="0"/>
    <n v="0"/>
    <n v="0"/>
    <n v="0"/>
    <n v="0"/>
    <s v="FALSE"/>
    <x v="1"/>
    <x v="21"/>
    <x v="14"/>
    <n v="66"/>
    <n v="3.4"/>
    <n v="5"/>
    <n v="4"/>
    <n v="-2"/>
    <n v="0"/>
    <n v="0"/>
    <n v="0"/>
    <n v="0"/>
    <n v="0"/>
    <n v="0"/>
    <n v="0"/>
    <n v="0"/>
    <n v="2"/>
  </r>
  <r>
    <x v="3"/>
    <x v="1"/>
    <x v="0"/>
    <x v="22"/>
    <x v="0"/>
    <n v="90"/>
    <n v="3"/>
    <s v="home"/>
    <s v="VfL Wolfsburg"/>
    <s v="4"/>
    <s v="3"/>
    <n v="1"/>
    <n v="0"/>
    <n v="0"/>
    <n v="0"/>
    <n v="0"/>
    <n v="0"/>
    <n v="0"/>
    <n v="0"/>
    <s v="FALSE"/>
    <x v="1"/>
    <x v="22"/>
    <x v="15"/>
    <n v="111"/>
    <n v="2.87"/>
    <n v="5"/>
    <n v="4"/>
    <n v="2"/>
    <n v="5"/>
    <n v="0"/>
    <n v="0"/>
    <n v="0"/>
    <n v="0"/>
    <n v="0"/>
    <n v="0"/>
    <n v="0"/>
    <n v="11"/>
  </r>
  <r>
    <x v="3"/>
    <x v="1"/>
    <x v="0"/>
    <x v="36"/>
    <x v="0"/>
    <n v="46"/>
    <n v="4.5"/>
    <s v="home"/>
    <s v="VfL Wolfsburg"/>
    <s v="4"/>
    <s v="3"/>
    <n v="0"/>
    <n v="0"/>
    <n v="0"/>
    <n v="0"/>
    <n v="0"/>
    <n v="1"/>
    <n v="0"/>
    <n v="0"/>
    <s v="FALSE"/>
    <x v="1"/>
    <x v="36"/>
    <x v="1"/>
    <n v="8"/>
    <n v="4.5"/>
    <n v="5"/>
    <n v="4"/>
    <n v="-4"/>
    <n v="0"/>
    <n v="0"/>
    <n v="0"/>
    <n v="0"/>
    <n v="0"/>
    <n v="0"/>
    <n v="0"/>
    <n v="0"/>
    <n v="0"/>
  </r>
  <r>
    <x v="3"/>
    <x v="1"/>
    <x v="0"/>
    <x v="32"/>
    <x v="0"/>
    <n v="79"/>
    <n v="3.5"/>
    <s v="home"/>
    <s v="VfL Wolfsburg"/>
    <s v="4"/>
    <s v="3"/>
    <n v="0"/>
    <n v="0"/>
    <n v="1"/>
    <n v="0"/>
    <n v="0"/>
    <n v="0"/>
    <n v="0"/>
    <n v="0"/>
    <s v="FALSE"/>
    <x v="2"/>
    <x v="32"/>
    <x v="20"/>
    <n v="38"/>
    <n v="3.58"/>
    <n v="4"/>
    <n v="4"/>
    <n v="0"/>
    <n v="0"/>
    <n v="0"/>
    <n v="2"/>
    <n v="0"/>
    <n v="0"/>
    <n v="0"/>
    <n v="0"/>
    <n v="0"/>
    <n v="6"/>
  </r>
  <r>
    <x v="3"/>
    <x v="1"/>
    <x v="0"/>
    <x v="25"/>
    <x v="0"/>
    <n v="90"/>
    <n v="3.5"/>
    <s v="home"/>
    <s v="VfL Wolfsburg"/>
    <s v="4"/>
    <s v="3"/>
    <n v="0"/>
    <n v="0"/>
    <n v="1"/>
    <n v="0"/>
    <n v="0"/>
    <n v="0"/>
    <n v="0"/>
    <n v="0"/>
    <s v="FALSE"/>
    <x v="2"/>
    <x v="25"/>
    <x v="16"/>
    <n v="121"/>
    <n v="2.83"/>
    <n v="4"/>
    <n v="4"/>
    <n v="0"/>
    <n v="0"/>
    <n v="0"/>
    <n v="2"/>
    <n v="0"/>
    <n v="0"/>
    <n v="0"/>
    <n v="0"/>
    <n v="0"/>
    <n v="6"/>
  </r>
  <r>
    <x v="3"/>
    <x v="1"/>
    <x v="0"/>
    <x v="29"/>
    <x v="0"/>
    <n v="90"/>
    <n v="2"/>
    <s v="home"/>
    <s v="VfL Wolfsburg"/>
    <s v="4"/>
    <s v="3"/>
    <n v="1"/>
    <n v="0"/>
    <n v="0"/>
    <n v="0"/>
    <n v="0"/>
    <n v="0"/>
    <n v="0"/>
    <n v="0"/>
    <s v="TRUE"/>
    <x v="2"/>
    <x v="29"/>
    <x v="19"/>
    <n v="182"/>
    <n v="2.23"/>
    <n v="4"/>
    <n v="4"/>
    <n v="6"/>
    <n v="4"/>
    <n v="0"/>
    <n v="0"/>
    <n v="0"/>
    <n v="0"/>
    <n v="0"/>
    <n v="3"/>
    <n v="0"/>
    <n v="17"/>
  </r>
  <r>
    <x v="3"/>
    <x v="1"/>
    <x v="0"/>
    <x v="27"/>
    <x v="0"/>
    <n v="90"/>
    <n v="2.5"/>
    <s v="home"/>
    <s v="VfL Wolfsburg"/>
    <s v="4"/>
    <s v="3"/>
    <n v="0"/>
    <n v="0"/>
    <n v="1"/>
    <n v="0"/>
    <n v="0"/>
    <n v="1"/>
    <n v="0"/>
    <n v="0"/>
    <s v="FALSE"/>
    <x v="1"/>
    <x v="27"/>
    <x v="17"/>
    <n v="93"/>
    <n v="3.2"/>
    <n v="5"/>
    <n v="4"/>
    <n v="4"/>
    <n v="0"/>
    <n v="0"/>
    <n v="2"/>
    <n v="0"/>
    <n v="0"/>
    <n v="0"/>
    <n v="0"/>
    <n v="0"/>
    <n v="10"/>
  </r>
  <r>
    <x v="3"/>
    <x v="1"/>
    <x v="0"/>
    <x v="33"/>
    <x v="0"/>
    <n v="56"/>
    <n v="3.5"/>
    <s v="home"/>
    <s v="VfL Wolfsburg"/>
    <s v="4"/>
    <s v="3"/>
    <n v="0"/>
    <n v="0"/>
    <n v="0"/>
    <n v="0"/>
    <n v="0"/>
    <n v="1"/>
    <n v="0"/>
    <n v="0"/>
    <s v="FALSE"/>
    <x v="3"/>
    <x v="33"/>
    <x v="0"/>
    <n v="22"/>
    <n v="3.17"/>
    <n v="3"/>
    <n v="4"/>
    <n v="0"/>
    <n v="0"/>
    <n v="0"/>
    <n v="0"/>
    <n v="0"/>
    <n v="0"/>
    <n v="0"/>
    <n v="0"/>
    <n v="0"/>
    <n v="4"/>
  </r>
  <r>
    <x v="3"/>
    <x v="1"/>
    <x v="0"/>
    <x v="38"/>
    <x v="0"/>
    <n v="68"/>
    <n v="4.5"/>
    <s v="home"/>
    <s v="VfL Wolfsburg"/>
    <s v="4"/>
    <s v="3"/>
    <n v="0"/>
    <n v="0"/>
    <n v="0"/>
    <n v="0"/>
    <n v="0"/>
    <n v="0"/>
    <n v="0"/>
    <n v="0"/>
    <s v="FALSE"/>
    <x v="3"/>
    <x v="38"/>
    <x v="18"/>
    <n v="100"/>
    <n v="2.1"/>
    <n v="3"/>
    <n v="4"/>
    <n v="-4"/>
    <n v="0"/>
    <n v="0"/>
    <n v="0"/>
    <n v="0"/>
    <n v="0"/>
    <n v="0"/>
    <n v="0"/>
    <n v="0"/>
    <n v="0"/>
  </r>
  <r>
    <x v="3"/>
    <x v="1"/>
    <x v="1"/>
    <x v="23"/>
    <x v="14"/>
    <n v="90"/>
    <n v="2"/>
    <s v="home"/>
    <s v="VfL Wolfsburg"/>
    <s v="4"/>
    <s v="3"/>
    <n v="1"/>
    <n v="0"/>
    <n v="0"/>
    <n v="0"/>
    <n v="0"/>
    <n v="0"/>
    <n v="0"/>
    <n v="0"/>
    <s v="FALSE"/>
    <x v="1"/>
    <x v="23"/>
    <x v="0"/>
    <n v="87"/>
    <n v="3.04"/>
    <n v="5"/>
    <n v="2"/>
    <n v="6"/>
    <n v="5"/>
    <n v="0"/>
    <n v="0"/>
    <n v="0"/>
    <n v="0"/>
    <n v="0"/>
    <n v="0"/>
    <n v="0"/>
    <n v="13"/>
  </r>
  <r>
    <x v="3"/>
    <x v="1"/>
    <x v="1"/>
    <x v="24"/>
    <x v="14"/>
    <n v="90"/>
    <n v="3"/>
    <s v="home"/>
    <s v="VfL Wolfsburg"/>
    <s v="4"/>
    <s v="3"/>
    <n v="0"/>
    <n v="0"/>
    <n v="0"/>
    <n v="0"/>
    <n v="0"/>
    <n v="1"/>
    <n v="0"/>
    <n v="0"/>
    <s v="FALSE"/>
    <x v="1"/>
    <x v="24"/>
    <x v="16"/>
    <n v="86"/>
    <n v="3.23"/>
    <n v="5"/>
    <n v="2"/>
    <n v="2"/>
    <n v="0"/>
    <n v="0"/>
    <n v="0"/>
    <n v="0"/>
    <n v="0"/>
    <n v="0"/>
    <n v="0"/>
    <n v="0"/>
    <n v="4"/>
  </r>
  <r>
    <x v="3"/>
    <x v="1"/>
    <x v="1"/>
    <x v="31"/>
    <x v="43"/>
    <n v="90"/>
    <n v="3"/>
    <s v="home"/>
    <s v="VfL Wolfsburg"/>
    <s v="4"/>
    <s v="3"/>
    <n v="0"/>
    <n v="0"/>
    <n v="0"/>
    <n v="0"/>
    <n v="0"/>
    <n v="0"/>
    <n v="0"/>
    <n v="0"/>
    <s v="FALSE"/>
    <x v="3"/>
    <x v="31"/>
    <x v="4"/>
    <n v="42"/>
    <n v="3.56"/>
    <n v="3"/>
    <n v="2"/>
    <n v="2"/>
    <n v="0"/>
    <n v="0"/>
    <n v="0"/>
    <n v="0"/>
    <n v="0"/>
    <n v="0"/>
    <n v="0"/>
    <n v="0"/>
    <n v="4"/>
  </r>
  <r>
    <x v="3"/>
    <x v="1"/>
    <x v="1"/>
    <x v="30"/>
    <x v="11"/>
    <n v="90"/>
    <e v="#N/A"/>
    <s v="home"/>
    <s v="VfL Wolfsburg"/>
    <s v="4"/>
    <s v="3"/>
    <n v="1"/>
    <n v="0"/>
    <n v="0"/>
    <n v="0"/>
    <n v="0"/>
    <n v="0"/>
    <n v="0"/>
    <n v="0"/>
    <s v="FALSE"/>
    <x v="3"/>
    <x v="30"/>
    <x v="16"/>
    <n v="69"/>
    <n v="3.19"/>
    <n v="3"/>
    <n v="2"/>
    <e v="#N/A"/>
    <n v="3"/>
    <n v="0"/>
    <n v="0"/>
    <n v="0"/>
    <n v="0"/>
    <n v="0"/>
    <n v="0"/>
    <n v="0"/>
    <n v="5"/>
  </r>
  <r>
    <x v="3"/>
    <x v="1"/>
    <x v="1"/>
    <x v="426"/>
    <x v="16"/>
    <n v="90"/>
    <e v="#N/A"/>
    <s v="home"/>
    <s v="VfL Wolfsburg"/>
    <s v="4"/>
    <s v="3"/>
    <n v="0"/>
    <n v="0"/>
    <n v="1"/>
    <n v="0"/>
    <n v="0"/>
    <n v="0"/>
    <n v="0"/>
    <n v="0"/>
    <s v="FALSE"/>
    <x v="2"/>
    <x v="416"/>
    <x v="24"/>
    <n v="65"/>
    <n v="2.4"/>
    <n v="4"/>
    <n v="2"/>
    <e v="#N/A"/>
    <n v="0"/>
    <n v="0"/>
    <n v="2"/>
    <n v="0"/>
    <n v="0"/>
    <n v="0"/>
    <n v="0"/>
    <n v="0"/>
    <n v="4"/>
  </r>
  <r>
    <x v="3"/>
    <x v="1"/>
    <x v="2"/>
    <x v="34"/>
    <x v="3"/>
    <e v="#N/A"/>
    <e v="#N/A"/>
    <s v="home"/>
    <s v="VfL Wolfsburg"/>
    <s v="4"/>
    <s v="3"/>
    <n v="0"/>
    <n v="0"/>
    <n v="0"/>
    <n v="0"/>
    <n v="0"/>
    <n v="0"/>
    <n v="0"/>
    <n v="0"/>
    <s v="FALSE"/>
    <x v="0"/>
    <x v="34"/>
    <x v="11"/>
    <n v="2"/>
    <n v="4"/>
    <n v="6"/>
    <n v="0"/>
    <e v="#N/A"/>
    <n v="0"/>
    <n v="0"/>
    <n v="0"/>
    <n v="0"/>
    <n v="0"/>
    <n v="0"/>
    <n v="0"/>
    <n v="0"/>
    <n v="0"/>
  </r>
  <r>
    <x v="3"/>
    <x v="1"/>
    <x v="2"/>
    <x v="35"/>
    <x v="3"/>
    <e v="#N/A"/>
    <e v="#N/A"/>
    <s v="home"/>
    <s v="VfL Wolfsburg"/>
    <s v="4"/>
    <s v="3"/>
    <n v="0"/>
    <n v="0"/>
    <n v="0"/>
    <n v="0"/>
    <n v="0"/>
    <n v="0"/>
    <n v="0"/>
    <n v="0"/>
    <s v="FALSE"/>
    <x v="1"/>
    <x v="35"/>
    <x v="10"/>
    <n v="10"/>
    <n v="4.5"/>
    <n v="5"/>
    <n v="0"/>
    <e v="#N/A"/>
    <n v="0"/>
    <n v="0"/>
    <n v="0"/>
    <n v="0"/>
    <n v="0"/>
    <n v="0"/>
    <n v="0"/>
    <n v="0"/>
    <n v="0"/>
  </r>
  <r>
    <x v="3"/>
    <x v="1"/>
    <x v="2"/>
    <x v="26"/>
    <x v="3"/>
    <e v="#N/A"/>
    <e v="#N/A"/>
    <s v="home"/>
    <s v="VfL Wolfsburg"/>
    <s v="4"/>
    <s v="3"/>
    <n v="0"/>
    <n v="0"/>
    <n v="0"/>
    <n v="0"/>
    <n v="0"/>
    <n v="0"/>
    <n v="0"/>
    <n v="0"/>
    <s v="FALSE"/>
    <x v="2"/>
    <x v="26"/>
    <x v="9"/>
    <n v="67"/>
    <n v="3.2"/>
    <n v="4"/>
    <n v="0"/>
    <e v="#N/A"/>
    <n v="0"/>
    <n v="0"/>
    <n v="0"/>
    <n v="0"/>
    <n v="0"/>
    <n v="0"/>
    <n v="0"/>
    <n v="0"/>
    <n v="0"/>
  </r>
  <r>
    <x v="3"/>
    <x v="1"/>
    <x v="2"/>
    <x v="28"/>
    <x v="3"/>
    <e v="#N/A"/>
    <e v="#N/A"/>
    <s v="home"/>
    <s v="VfL Wolfsburg"/>
    <s v="4"/>
    <s v="3"/>
    <n v="0"/>
    <n v="0"/>
    <n v="0"/>
    <n v="0"/>
    <n v="0"/>
    <n v="0"/>
    <n v="0"/>
    <n v="0"/>
    <s v="FALSE"/>
    <x v="2"/>
    <x v="28"/>
    <x v="18"/>
    <n v="14"/>
    <n v="3.75"/>
    <n v="4"/>
    <n v="0"/>
    <e v="#N/A"/>
    <n v="0"/>
    <n v="0"/>
    <n v="0"/>
    <n v="0"/>
    <n v="0"/>
    <n v="0"/>
    <n v="0"/>
    <n v="0"/>
    <n v="0"/>
  </r>
  <r>
    <x v="3"/>
    <x v="14"/>
    <x v="0"/>
    <x v="280"/>
    <x v="0"/>
    <n v="90"/>
    <n v="3"/>
    <s v="away"/>
    <s v="Bayer 04 Leverkusen"/>
    <s v="3"/>
    <s v="4"/>
    <n v="0"/>
    <n v="0"/>
    <n v="0"/>
    <n v="0"/>
    <n v="0"/>
    <n v="1"/>
    <n v="0"/>
    <n v="0"/>
    <s v="FALSE"/>
    <x v="0"/>
    <x v="272"/>
    <x v="3"/>
    <n v="110"/>
    <n v="2.87"/>
    <n v="6"/>
    <n v="4"/>
    <n v="2"/>
    <n v="0"/>
    <n v="0"/>
    <n v="0"/>
    <n v="0"/>
    <n v="0"/>
    <n v="0"/>
    <n v="0"/>
    <n v="0"/>
    <n v="6"/>
  </r>
  <r>
    <x v="3"/>
    <x v="14"/>
    <x v="0"/>
    <x v="281"/>
    <x v="0"/>
    <n v="90"/>
    <n v="3.5"/>
    <s v="away"/>
    <s v="Bayer 04 Leverkusen"/>
    <s v="3"/>
    <s v="4"/>
    <n v="0"/>
    <n v="0"/>
    <n v="0"/>
    <n v="0"/>
    <n v="0"/>
    <n v="0"/>
    <n v="0"/>
    <n v="0"/>
    <s v="FALSE"/>
    <x v="1"/>
    <x v="273"/>
    <x v="1"/>
    <n v="44"/>
    <n v="3.71"/>
    <n v="5"/>
    <n v="4"/>
    <n v="0"/>
    <n v="0"/>
    <n v="0"/>
    <n v="0"/>
    <n v="0"/>
    <n v="0"/>
    <n v="0"/>
    <n v="0"/>
    <n v="0"/>
    <n v="4"/>
  </r>
  <r>
    <x v="3"/>
    <x v="14"/>
    <x v="0"/>
    <x v="282"/>
    <x v="0"/>
    <n v="90"/>
    <n v="3"/>
    <s v="away"/>
    <s v="Bayer 04 Leverkusen"/>
    <s v="3"/>
    <s v="4"/>
    <n v="1"/>
    <n v="0"/>
    <n v="0"/>
    <n v="0"/>
    <n v="0"/>
    <n v="0"/>
    <n v="0"/>
    <n v="0"/>
    <s v="FALSE"/>
    <x v="1"/>
    <x v="274"/>
    <x v="12"/>
    <n v="40"/>
    <n v="3.43"/>
    <n v="5"/>
    <n v="4"/>
    <n v="2"/>
    <n v="5"/>
    <n v="0"/>
    <n v="0"/>
    <n v="0"/>
    <n v="0"/>
    <n v="0"/>
    <n v="0"/>
    <n v="0"/>
    <n v="11"/>
  </r>
  <r>
    <x v="3"/>
    <x v="14"/>
    <x v="0"/>
    <x v="283"/>
    <x v="0"/>
    <n v="90"/>
    <n v="4"/>
    <s v="away"/>
    <s v="Bayer 04 Leverkusen"/>
    <s v="3"/>
    <s v="4"/>
    <n v="0"/>
    <n v="0"/>
    <n v="0"/>
    <n v="0"/>
    <n v="0"/>
    <n v="1"/>
    <n v="0"/>
    <n v="0"/>
    <s v="FALSE"/>
    <x v="1"/>
    <x v="275"/>
    <x v="12"/>
    <n v="6"/>
    <n v="4.25"/>
    <n v="5"/>
    <n v="4"/>
    <n v="-2"/>
    <n v="0"/>
    <n v="0"/>
    <n v="0"/>
    <n v="0"/>
    <n v="0"/>
    <n v="0"/>
    <n v="0"/>
    <n v="0"/>
    <n v="2"/>
  </r>
  <r>
    <x v="3"/>
    <x v="14"/>
    <x v="0"/>
    <x v="284"/>
    <x v="0"/>
    <n v="90"/>
    <n v="3.5"/>
    <s v="away"/>
    <s v="Bayer 04 Leverkusen"/>
    <s v="3"/>
    <s v="4"/>
    <n v="0"/>
    <n v="0"/>
    <n v="1"/>
    <n v="0"/>
    <n v="0"/>
    <n v="1"/>
    <n v="0"/>
    <n v="0"/>
    <s v="FALSE"/>
    <x v="2"/>
    <x v="276"/>
    <x v="10"/>
    <n v="30"/>
    <n v="3.79"/>
    <n v="4"/>
    <n v="4"/>
    <n v="0"/>
    <n v="0"/>
    <n v="0"/>
    <n v="2"/>
    <n v="0"/>
    <n v="0"/>
    <n v="0"/>
    <n v="0"/>
    <n v="0"/>
    <n v="6"/>
  </r>
  <r>
    <x v="3"/>
    <x v="14"/>
    <x v="0"/>
    <x v="285"/>
    <x v="0"/>
    <n v="90"/>
    <n v="3"/>
    <s v="away"/>
    <s v="Bayer 04 Leverkusen"/>
    <s v="3"/>
    <s v="4"/>
    <n v="0"/>
    <n v="0"/>
    <n v="0"/>
    <n v="0"/>
    <n v="0"/>
    <n v="1"/>
    <n v="0"/>
    <n v="0"/>
    <s v="FALSE"/>
    <x v="2"/>
    <x v="277"/>
    <x v="0"/>
    <n v="83"/>
    <n v="3.25"/>
    <n v="4"/>
    <n v="4"/>
    <n v="2"/>
    <n v="0"/>
    <n v="0"/>
    <n v="0"/>
    <n v="0"/>
    <n v="0"/>
    <n v="0"/>
    <n v="0"/>
    <n v="0"/>
    <n v="6"/>
  </r>
  <r>
    <x v="3"/>
    <x v="14"/>
    <x v="0"/>
    <x v="287"/>
    <x v="0"/>
    <n v="42"/>
    <n v="3"/>
    <s v="away"/>
    <s v="Bayer 04 Leverkusen"/>
    <s v="3"/>
    <s v="4"/>
    <n v="0"/>
    <n v="0"/>
    <n v="0"/>
    <n v="0"/>
    <n v="0"/>
    <n v="0"/>
    <n v="0"/>
    <n v="0"/>
    <s v="FALSE"/>
    <x v="2"/>
    <x v="279"/>
    <x v="2"/>
    <n v="67"/>
    <n v="3.61"/>
    <n v="4"/>
    <n v="4"/>
    <n v="2"/>
    <n v="0"/>
    <n v="0"/>
    <n v="0"/>
    <n v="0"/>
    <n v="0"/>
    <n v="0"/>
    <n v="0"/>
    <n v="0"/>
    <n v="6"/>
  </r>
  <r>
    <x v="3"/>
    <x v="14"/>
    <x v="0"/>
    <x v="290"/>
    <x v="0"/>
    <n v="71"/>
    <n v="3.5"/>
    <s v="away"/>
    <s v="Bayer 04 Leverkusen"/>
    <s v="3"/>
    <s v="4"/>
    <n v="0"/>
    <n v="0"/>
    <n v="0"/>
    <n v="0"/>
    <n v="0"/>
    <n v="0"/>
    <n v="0"/>
    <n v="0"/>
    <s v="FALSE"/>
    <x v="2"/>
    <x v="282"/>
    <x v="2"/>
    <n v="30"/>
    <n v="3.8"/>
    <n v="4"/>
    <n v="4"/>
    <n v="0"/>
    <n v="0"/>
    <n v="0"/>
    <n v="0"/>
    <n v="0"/>
    <n v="0"/>
    <n v="0"/>
    <n v="0"/>
    <n v="0"/>
    <n v="4"/>
  </r>
  <r>
    <x v="3"/>
    <x v="14"/>
    <x v="0"/>
    <x v="286"/>
    <x v="0"/>
    <n v="72"/>
    <n v="2"/>
    <s v="away"/>
    <s v="Bayer 04 Leverkusen"/>
    <s v="3"/>
    <s v="4"/>
    <n v="1"/>
    <n v="0"/>
    <n v="0"/>
    <n v="0"/>
    <n v="0"/>
    <n v="0"/>
    <n v="0"/>
    <n v="0"/>
    <s v="FALSE"/>
    <x v="2"/>
    <x v="278"/>
    <x v="5"/>
    <n v="32"/>
    <n v="3.71"/>
    <n v="4"/>
    <n v="4"/>
    <n v="6"/>
    <n v="4"/>
    <n v="0"/>
    <n v="0"/>
    <n v="0"/>
    <n v="0"/>
    <n v="0"/>
    <n v="0"/>
    <n v="0"/>
    <n v="14"/>
  </r>
  <r>
    <x v="3"/>
    <x v="14"/>
    <x v="0"/>
    <x v="289"/>
    <x v="0"/>
    <n v="71"/>
    <n v="4.5"/>
    <s v="away"/>
    <s v="Bayer 04 Leverkusen"/>
    <s v="3"/>
    <s v="4"/>
    <n v="0"/>
    <n v="0"/>
    <n v="0"/>
    <n v="0"/>
    <n v="0"/>
    <n v="1"/>
    <n v="0"/>
    <n v="0"/>
    <s v="FALSE"/>
    <x v="3"/>
    <x v="281"/>
    <x v="10"/>
    <n v="69"/>
    <n v="3.61"/>
    <n v="3"/>
    <n v="4"/>
    <n v="-4"/>
    <n v="0"/>
    <n v="0"/>
    <n v="0"/>
    <n v="0"/>
    <n v="0"/>
    <n v="0"/>
    <n v="0"/>
    <n v="0"/>
    <n v="0"/>
  </r>
  <r>
    <x v="3"/>
    <x v="14"/>
    <x v="0"/>
    <x v="399"/>
    <x v="0"/>
    <n v="90"/>
    <n v="3"/>
    <s v="away"/>
    <s v="Bayer 04 Leverkusen"/>
    <s v="3"/>
    <s v="4"/>
    <n v="0"/>
    <n v="0"/>
    <n v="1"/>
    <n v="0"/>
    <n v="0"/>
    <n v="0"/>
    <n v="0"/>
    <n v="0"/>
    <s v="FALSE"/>
    <x v="3"/>
    <x v="389"/>
    <x v="5"/>
    <n v="121"/>
    <n v="2.92"/>
    <n v="3"/>
    <n v="4"/>
    <n v="2"/>
    <n v="0"/>
    <n v="0"/>
    <n v="2"/>
    <n v="0"/>
    <n v="0"/>
    <n v="0"/>
    <n v="0"/>
    <n v="0"/>
    <n v="8"/>
  </r>
  <r>
    <x v="3"/>
    <x v="14"/>
    <x v="1"/>
    <x v="401"/>
    <x v="50"/>
    <n v="90"/>
    <n v="3.5"/>
    <s v="away"/>
    <s v="Bayer 04 Leverkusen"/>
    <s v="3"/>
    <s v="4"/>
    <n v="0"/>
    <n v="0"/>
    <n v="1"/>
    <n v="0"/>
    <n v="0"/>
    <n v="0"/>
    <n v="0"/>
    <n v="0"/>
    <s v="FALSE"/>
    <x v="1"/>
    <x v="391"/>
    <x v="2"/>
    <n v="56"/>
    <n v="3.42"/>
    <n v="5"/>
    <n v="2"/>
    <n v="0"/>
    <n v="0"/>
    <n v="0"/>
    <n v="2"/>
    <n v="0"/>
    <n v="0"/>
    <n v="0"/>
    <n v="0"/>
    <n v="0"/>
    <n v="4"/>
  </r>
  <r>
    <x v="3"/>
    <x v="14"/>
    <x v="1"/>
    <x v="292"/>
    <x v="1"/>
    <n v="90"/>
    <e v="#N/A"/>
    <s v="away"/>
    <s v="Bayer 04 Leverkusen"/>
    <s v="3"/>
    <s v="4"/>
    <n v="0"/>
    <n v="0"/>
    <n v="0"/>
    <n v="0"/>
    <n v="0"/>
    <n v="0"/>
    <n v="0"/>
    <n v="1"/>
    <s v="FALSE"/>
    <x v="2"/>
    <x v="284"/>
    <x v="2"/>
    <n v="28"/>
    <n v="3.7"/>
    <n v="4"/>
    <n v="2"/>
    <e v="#N/A"/>
    <n v="0"/>
    <n v="0"/>
    <n v="0"/>
    <n v="0"/>
    <n v="0"/>
    <n v="-6"/>
    <n v="0"/>
    <n v="0"/>
    <n v="-4"/>
  </r>
  <r>
    <x v="3"/>
    <x v="14"/>
    <x v="1"/>
    <x v="400"/>
    <x v="1"/>
    <n v="90"/>
    <e v="#N/A"/>
    <s v="away"/>
    <s v="Bayer 04 Leverkusen"/>
    <s v="3"/>
    <s v="4"/>
    <n v="0"/>
    <n v="0"/>
    <n v="0"/>
    <n v="0"/>
    <n v="0"/>
    <n v="0"/>
    <n v="0"/>
    <n v="0"/>
    <s v="FALSE"/>
    <x v="2"/>
    <x v="390"/>
    <x v="10"/>
    <n v="10"/>
    <n v="3.5"/>
    <n v="4"/>
    <n v="2"/>
    <e v="#N/A"/>
    <n v="0"/>
    <n v="0"/>
    <n v="0"/>
    <n v="0"/>
    <n v="0"/>
    <n v="0"/>
    <n v="0"/>
    <n v="0"/>
    <n v="2"/>
  </r>
  <r>
    <x v="3"/>
    <x v="14"/>
    <x v="1"/>
    <x v="378"/>
    <x v="26"/>
    <n v="90"/>
    <e v="#N/A"/>
    <s v="away"/>
    <s v="Bayer 04 Leverkusen"/>
    <s v="3"/>
    <s v="4"/>
    <n v="0"/>
    <n v="0"/>
    <n v="0"/>
    <n v="0"/>
    <n v="0"/>
    <n v="0"/>
    <n v="0"/>
    <n v="0"/>
    <s v="FALSE"/>
    <x v="2"/>
    <x v="368"/>
    <x v="12"/>
    <n v="22"/>
    <n v="3.88"/>
    <n v="4"/>
    <n v="2"/>
    <e v="#N/A"/>
    <n v="0"/>
    <n v="0"/>
    <n v="0"/>
    <n v="0"/>
    <n v="0"/>
    <n v="0"/>
    <n v="0"/>
    <n v="0"/>
    <n v="2"/>
  </r>
  <r>
    <x v="3"/>
    <x v="14"/>
    <x v="1"/>
    <x v="402"/>
    <x v="2"/>
    <n v="90"/>
    <e v="#N/A"/>
    <s v="away"/>
    <s v="Bayer 04 Leverkusen"/>
    <s v="3"/>
    <s v="4"/>
    <n v="0"/>
    <n v="0"/>
    <n v="0"/>
    <n v="0"/>
    <n v="0"/>
    <n v="0"/>
    <n v="0"/>
    <n v="0"/>
    <s v="FALSE"/>
    <x v="1"/>
    <x v="392"/>
    <x v="12"/>
    <n v="41"/>
    <n v="3.7"/>
    <n v="5"/>
    <n v="2"/>
    <e v="#N/A"/>
    <n v="0"/>
    <n v="0"/>
    <n v="0"/>
    <n v="0"/>
    <n v="0"/>
    <n v="0"/>
    <n v="0"/>
    <n v="0"/>
    <n v="2"/>
  </r>
  <r>
    <x v="3"/>
    <x v="14"/>
    <x v="2"/>
    <x v="294"/>
    <x v="3"/>
    <e v="#N/A"/>
    <e v="#N/A"/>
    <s v="away"/>
    <s v="Bayer 04 Leverkusen"/>
    <s v="3"/>
    <s v="4"/>
    <n v="0"/>
    <n v="0"/>
    <n v="0"/>
    <n v="0"/>
    <n v="0"/>
    <n v="0"/>
    <n v="0"/>
    <n v="0"/>
    <s v="FALSE"/>
    <x v="0"/>
    <x v="286"/>
    <x v="11"/>
    <n v="0"/>
    <n v="0"/>
    <n v="6"/>
    <n v="0"/>
    <e v="#N/A"/>
    <n v="0"/>
    <n v="0"/>
    <n v="0"/>
    <n v="0"/>
    <n v="0"/>
    <n v="0"/>
    <n v="0"/>
    <n v="0"/>
    <n v="0"/>
  </r>
  <r>
    <x v="3"/>
    <x v="14"/>
    <x v="2"/>
    <x v="298"/>
    <x v="3"/>
    <e v="#N/A"/>
    <e v="#N/A"/>
    <s v="away"/>
    <s v="Bayer 04 Leverkusen"/>
    <s v="3"/>
    <s v="4"/>
    <n v="0"/>
    <n v="0"/>
    <n v="0"/>
    <n v="0"/>
    <n v="0"/>
    <n v="0"/>
    <n v="0"/>
    <n v="0"/>
    <s v="FALSE"/>
    <x v="2"/>
    <x v="289"/>
    <x v="30"/>
    <n v="28"/>
    <n v="3.75"/>
    <n v="4"/>
    <n v="0"/>
    <e v="#N/A"/>
    <n v="0"/>
    <n v="0"/>
    <n v="0"/>
    <n v="0"/>
    <n v="0"/>
    <n v="0"/>
    <n v="0"/>
    <n v="0"/>
    <n v="0"/>
  </r>
  <r>
    <x v="3"/>
    <x v="14"/>
    <x v="2"/>
    <x v="291"/>
    <x v="3"/>
    <e v="#N/A"/>
    <e v="#N/A"/>
    <s v="away"/>
    <s v="Bayer 04 Leverkusen"/>
    <s v="3"/>
    <s v="4"/>
    <n v="0"/>
    <n v="0"/>
    <n v="0"/>
    <n v="0"/>
    <n v="0"/>
    <n v="0"/>
    <n v="0"/>
    <n v="0"/>
    <s v="FALSE"/>
    <x v="3"/>
    <x v="283"/>
    <x v="12"/>
    <n v="17"/>
    <n v="5"/>
    <n v="3"/>
    <n v="0"/>
    <e v="#N/A"/>
    <n v="0"/>
    <n v="0"/>
    <n v="0"/>
    <n v="0"/>
    <n v="0"/>
    <n v="0"/>
    <n v="0"/>
    <n v="0"/>
    <n v="0"/>
  </r>
  <r>
    <x v="3"/>
    <x v="14"/>
    <x v="2"/>
    <x v="293"/>
    <x v="3"/>
    <e v="#N/A"/>
    <e v="#N/A"/>
    <s v="away"/>
    <s v="Bayer 04 Leverkusen"/>
    <s v="3"/>
    <s v="4"/>
    <n v="0"/>
    <n v="0"/>
    <n v="0"/>
    <n v="0"/>
    <n v="0"/>
    <n v="0"/>
    <n v="0"/>
    <n v="0"/>
    <s v="FALSE"/>
    <x v="3"/>
    <x v="285"/>
    <x v="9"/>
    <n v="71"/>
    <n v="3.22"/>
    <n v="3"/>
    <n v="0"/>
    <e v="#N/A"/>
    <n v="0"/>
    <n v="0"/>
    <n v="0"/>
    <n v="0"/>
    <n v="0"/>
    <n v="0"/>
    <n v="0"/>
    <n v="0"/>
    <n v="0"/>
  </r>
  <r>
    <x v="3"/>
    <x v="7"/>
    <x v="0"/>
    <x v="140"/>
    <x v="0"/>
    <n v="90"/>
    <n v="3"/>
    <s v="home"/>
    <s v="Borussia Dortmund"/>
    <s v="5"/>
    <s v="1"/>
    <n v="0"/>
    <n v="0"/>
    <n v="0"/>
    <n v="0"/>
    <n v="0"/>
    <n v="0"/>
    <n v="0"/>
    <n v="0"/>
    <s v="FALSE"/>
    <x v="0"/>
    <x v="138"/>
    <x v="25"/>
    <n v="95"/>
    <n v="3.07"/>
    <n v="6"/>
    <n v="4"/>
    <n v="2"/>
    <n v="0"/>
    <n v="0"/>
    <n v="0"/>
    <n v="0"/>
    <n v="0"/>
    <n v="0"/>
    <n v="0"/>
    <n v="0"/>
    <n v="6"/>
  </r>
  <r>
    <x v="3"/>
    <x v="7"/>
    <x v="0"/>
    <x v="364"/>
    <x v="0"/>
    <n v="79"/>
    <n v="2"/>
    <s v="home"/>
    <s v="Borussia Dortmund"/>
    <s v="5"/>
    <s v="1"/>
    <n v="0"/>
    <n v="0"/>
    <n v="0"/>
    <n v="0"/>
    <n v="0"/>
    <n v="0"/>
    <n v="0"/>
    <n v="0"/>
    <s v="FALSE"/>
    <x v="1"/>
    <x v="354"/>
    <x v="5"/>
    <n v="39"/>
    <n v="3.86"/>
    <n v="5"/>
    <n v="4"/>
    <n v="6"/>
    <n v="0"/>
    <n v="0"/>
    <n v="0"/>
    <n v="0"/>
    <n v="0"/>
    <n v="0"/>
    <n v="0"/>
    <n v="0"/>
    <n v="10"/>
  </r>
  <r>
    <x v="3"/>
    <x v="7"/>
    <x v="0"/>
    <x v="405"/>
    <x v="0"/>
    <n v="90"/>
    <n v="2"/>
    <s v="home"/>
    <s v="Borussia Dortmund"/>
    <s v="5"/>
    <s v="1"/>
    <n v="0"/>
    <n v="0"/>
    <n v="0"/>
    <n v="0"/>
    <n v="0"/>
    <n v="0"/>
    <n v="0"/>
    <n v="0"/>
    <s v="FALSE"/>
    <x v="1"/>
    <x v="395"/>
    <x v="5"/>
    <n v="36"/>
    <n v="3.73"/>
    <n v="5"/>
    <n v="4"/>
    <n v="6"/>
    <n v="0"/>
    <n v="0"/>
    <n v="0"/>
    <n v="0"/>
    <n v="0"/>
    <n v="0"/>
    <n v="0"/>
    <n v="0"/>
    <n v="10"/>
  </r>
  <r>
    <x v="3"/>
    <x v="7"/>
    <x v="0"/>
    <x v="143"/>
    <x v="0"/>
    <n v="70"/>
    <n v="2"/>
    <s v="home"/>
    <s v="Borussia Dortmund"/>
    <s v="5"/>
    <s v="1"/>
    <n v="0"/>
    <n v="0"/>
    <n v="0"/>
    <n v="0"/>
    <n v="0"/>
    <n v="0"/>
    <n v="0"/>
    <n v="0"/>
    <s v="FALSE"/>
    <x v="1"/>
    <x v="141"/>
    <x v="20"/>
    <n v="61"/>
    <n v="3.35"/>
    <n v="5"/>
    <n v="4"/>
    <n v="6"/>
    <n v="0"/>
    <n v="0"/>
    <n v="0"/>
    <n v="0"/>
    <n v="0"/>
    <n v="0"/>
    <n v="0"/>
    <n v="0"/>
    <n v="10"/>
  </r>
  <r>
    <x v="3"/>
    <x v="7"/>
    <x v="0"/>
    <x v="151"/>
    <x v="0"/>
    <n v="70"/>
    <n v="1.5"/>
    <s v="home"/>
    <s v="Borussia Dortmund"/>
    <s v="5"/>
    <s v="1"/>
    <n v="0"/>
    <n v="0"/>
    <n v="2"/>
    <n v="0"/>
    <n v="0"/>
    <n v="0"/>
    <n v="0"/>
    <n v="0"/>
    <s v="FALSE"/>
    <x v="1"/>
    <x v="149"/>
    <x v="7"/>
    <n v="69"/>
    <n v="3.5"/>
    <n v="5"/>
    <n v="4"/>
    <n v="8"/>
    <n v="0"/>
    <n v="0"/>
    <n v="4"/>
    <n v="0"/>
    <n v="0"/>
    <n v="0"/>
    <n v="0"/>
    <n v="0"/>
    <n v="16"/>
  </r>
  <r>
    <x v="3"/>
    <x v="7"/>
    <x v="0"/>
    <x v="147"/>
    <x v="0"/>
    <n v="90"/>
    <n v="1.5"/>
    <s v="home"/>
    <s v="Borussia Dortmund"/>
    <s v="5"/>
    <s v="1"/>
    <n v="0"/>
    <n v="0"/>
    <n v="1"/>
    <n v="0"/>
    <n v="0"/>
    <n v="0"/>
    <n v="0"/>
    <n v="0"/>
    <s v="FALSE"/>
    <x v="2"/>
    <x v="145"/>
    <x v="4"/>
    <n v="59"/>
    <n v="3.5"/>
    <n v="4"/>
    <n v="4"/>
    <n v="8"/>
    <n v="0"/>
    <n v="0"/>
    <n v="2"/>
    <n v="0"/>
    <n v="0"/>
    <n v="0"/>
    <n v="0"/>
    <n v="0"/>
    <n v="14"/>
  </r>
  <r>
    <x v="3"/>
    <x v="7"/>
    <x v="0"/>
    <x v="142"/>
    <x v="0"/>
    <n v="85"/>
    <n v="2"/>
    <s v="home"/>
    <s v="Borussia Dortmund"/>
    <s v="5"/>
    <s v="1"/>
    <n v="0"/>
    <n v="0"/>
    <n v="0"/>
    <n v="0"/>
    <n v="0"/>
    <n v="0"/>
    <n v="0"/>
    <n v="0"/>
    <s v="FALSE"/>
    <x v="2"/>
    <x v="140"/>
    <x v="21"/>
    <n v="78"/>
    <n v="3.23"/>
    <n v="4"/>
    <n v="4"/>
    <n v="6"/>
    <n v="0"/>
    <n v="0"/>
    <n v="0"/>
    <n v="0"/>
    <n v="0"/>
    <n v="0"/>
    <n v="0"/>
    <n v="0"/>
    <n v="10"/>
  </r>
  <r>
    <x v="3"/>
    <x v="7"/>
    <x v="0"/>
    <x v="146"/>
    <x v="0"/>
    <n v="90"/>
    <n v="1"/>
    <s v="home"/>
    <s v="Borussia Dortmund"/>
    <s v="5"/>
    <s v="1"/>
    <n v="1"/>
    <n v="0"/>
    <n v="2"/>
    <n v="0"/>
    <n v="0"/>
    <n v="0"/>
    <n v="0"/>
    <n v="0"/>
    <s v="TRUE"/>
    <x v="2"/>
    <x v="144"/>
    <x v="7"/>
    <n v="101"/>
    <n v="3.04"/>
    <n v="4"/>
    <n v="4"/>
    <n v="10"/>
    <n v="4"/>
    <n v="0"/>
    <n v="4"/>
    <n v="0"/>
    <n v="0"/>
    <n v="0"/>
    <n v="3"/>
    <n v="0"/>
    <n v="25"/>
  </r>
  <r>
    <x v="3"/>
    <x v="7"/>
    <x v="0"/>
    <x v="148"/>
    <x v="0"/>
    <n v="90"/>
    <n v="1.5"/>
    <s v="home"/>
    <s v="Borussia Dortmund"/>
    <s v="5"/>
    <s v="1"/>
    <n v="2"/>
    <n v="0"/>
    <n v="0"/>
    <n v="0"/>
    <n v="0"/>
    <n v="0"/>
    <n v="0"/>
    <n v="0"/>
    <s v="FALSE"/>
    <x v="3"/>
    <x v="146"/>
    <x v="15"/>
    <n v="53"/>
    <n v="3.39"/>
    <n v="3"/>
    <n v="4"/>
    <n v="8"/>
    <n v="6"/>
    <n v="0"/>
    <n v="0"/>
    <n v="0"/>
    <n v="0"/>
    <n v="0"/>
    <n v="0"/>
    <n v="0"/>
    <n v="18"/>
  </r>
  <r>
    <x v="3"/>
    <x v="7"/>
    <x v="0"/>
    <x v="144"/>
    <x v="0"/>
    <n v="90"/>
    <n v="2"/>
    <s v="home"/>
    <s v="Borussia Dortmund"/>
    <s v="5"/>
    <s v="1"/>
    <n v="0"/>
    <n v="0"/>
    <n v="0"/>
    <n v="0"/>
    <n v="0"/>
    <n v="1"/>
    <n v="0"/>
    <n v="0"/>
    <s v="FALSE"/>
    <x v="3"/>
    <x v="142"/>
    <x v="0"/>
    <n v="51"/>
    <n v="3.25"/>
    <n v="3"/>
    <n v="4"/>
    <n v="6"/>
    <n v="0"/>
    <n v="0"/>
    <n v="0"/>
    <n v="0"/>
    <n v="0"/>
    <n v="0"/>
    <n v="0"/>
    <n v="0"/>
    <n v="10"/>
  </r>
  <r>
    <x v="3"/>
    <x v="7"/>
    <x v="0"/>
    <x v="150"/>
    <x v="0"/>
    <n v="70"/>
    <n v="2.5"/>
    <s v="home"/>
    <s v="Borussia Dortmund"/>
    <s v="5"/>
    <s v="1"/>
    <n v="1"/>
    <n v="0"/>
    <n v="0"/>
    <n v="0"/>
    <n v="0"/>
    <n v="0"/>
    <n v="0"/>
    <n v="0"/>
    <s v="FALSE"/>
    <x v="3"/>
    <x v="148"/>
    <x v="31"/>
    <n v="73"/>
    <n v="3.65"/>
    <n v="3"/>
    <n v="4"/>
    <n v="4"/>
    <n v="3"/>
    <n v="0"/>
    <n v="0"/>
    <n v="0"/>
    <n v="0"/>
    <n v="0"/>
    <n v="0"/>
    <n v="0"/>
    <n v="11"/>
  </r>
  <r>
    <x v="3"/>
    <x v="7"/>
    <x v="1"/>
    <x v="154"/>
    <x v="41"/>
    <n v="90"/>
    <e v="#N/A"/>
    <s v="home"/>
    <s v="Borussia Dortmund"/>
    <s v="5"/>
    <s v="1"/>
    <n v="0"/>
    <n v="0"/>
    <n v="0"/>
    <n v="0"/>
    <n v="0"/>
    <n v="0"/>
    <n v="0"/>
    <n v="0"/>
    <s v="FALSE"/>
    <x v="2"/>
    <x v="152"/>
    <x v="5"/>
    <n v="36"/>
    <n v="3.95"/>
    <n v="4"/>
    <n v="2"/>
    <e v="#N/A"/>
    <n v="0"/>
    <n v="0"/>
    <n v="0"/>
    <n v="0"/>
    <n v="0"/>
    <n v="0"/>
    <n v="0"/>
    <n v="0"/>
    <n v="2"/>
  </r>
  <r>
    <x v="3"/>
    <x v="7"/>
    <x v="1"/>
    <x v="406"/>
    <x v="41"/>
    <n v="90"/>
    <e v="#N/A"/>
    <s v="home"/>
    <s v="Borussia Dortmund"/>
    <s v="5"/>
    <s v="1"/>
    <n v="0"/>
    <n v="0"/>
    <n v="0"/>
    <n v="0"/>
    <n v="0"/>
    <n v="0"/>
    <n v="0"/>
    <n v="0"/>
    <s v="FALSE"/>
    <x v="1"/>
    <x v="396"/>
    <x v="2"/>
    <n v="4"/>
    <n v="0"/>
    <n v="5"/>
    <n v="2"/>
    <e v="#N/A"/>
    <n v="0"/>
    <n v="0"/>
    <n v="0"/>
    <n v="0"/>
    <n v="0"/>
    <n v="0"/>
    <n v="0"/>
    <n v="0"/>
    <n v="2"/>
  </r>
  <r>
    <x v="3"/>
    <x v="7"/>
    <x v="1"/>
    <x v="152"/>
    <x v="41"/>
    <n v="90"/>
    <e v="#N/A"/>
    <s v="home"/>
    <s v="Borussia Dortmund"/>
    <s v="5"/>
    <s v="1"/>
    <n v="0"/>
    <n v="0"/>
    <n v="0"/>
    <n v="0"/>
    <n v="0"/>
    <n v="0"/>
    <n v="0"/>
    <n v="0"/>
    <s v="FALSE"/>
    <x v="1"/>
    <x v="150"/>
    <x v="28"/>
    <n v="14"/>
    <n v="4.17"/>
    <n v="5"/>
    <n v="2"/>
    <e v="#N/A"/>
    <n v="0"/>
    <n v="0"/>
    <n v="0"/>
    <n v="0"/>
    <n v="0"/>
    <n v="0"/>
    <n v="0"/>
    <n v="0"/>
    <n v="2"/>
  </r>
  <r>
    <x v="3"/>
    <x v="7"/>
    <x v="1"/>
    <x v="365"/>
    <x v="16"/>
    <n v="90"/>
    <e v="#N/A"/>
    <s v="home"/>
    <s v="Borussia Dortmund"/>
    <s v="5"/>
    <s v="1"/>
    <n v="1"/>
    <n v="0"/>
    <n v="0"/>
    <n v="0"/>
    <n v="0"/>
    <n v="0"/>
    <n v="0"/>
    <n v="0"/>
    <s v="FALSE"/>
    <x v="3"/>
    <x v="355"/>
    <x v="8"/>
    <n v="29"/>
    <n v="3.88"/>
    <n v="3"/>
    <n v="2"/>
    <e v="#N/A"/>
    <n v="3"/>
    <n v="0"/>
    <n v="0"/>
    <n v="0"/>
    <n v="0"/>
    <n v="0"/>
    <n v="0"/>
    <n v="0"/>
    <n v="5"/>
  </r>
  <r>
    <x v="3"/>
    <x v="7"/>
    <x v="1"/>
    <x v="149"/>
    <x v="25"/>
    <n v="90"/>
    <e v="#N/A"/>
    <s v="home"/>
    <s v="Borussia Dortmund"/>
    <s v="5"/>
    <s v="1"/>
    <n v="0"/>
    <n v="0"/>
    <n v="0"/>
    <n v="0"/>
    <n v="0"/>
    <n v="0"/>
    <n v="0"/>
    <n v="0"/>
    <s v="FALSE"/>
    <x v="2"/>
    <x v="147"/>
    <x v="24"/>
    <n v="59"/>
    <n v="3.41"/>
    <n v="4"/>
    <n v="2"/>
    <e v="#N/A"/>
    <n v="0"/>
    <n v="0"/>
    <n v="0"/>
    <n v="0"/>
    <n v="0"/>
    <n v="0"/>
    <n v="0"/>
    <n v="0"/>
    <n v="2"/>
  </r>
  <r>
    <x v="3"/>
    <x v="7"/>
    <x v="2"/>
    <x v="156"/>
    <x v="3"/>
    <e v="#N/A"/>
    <e v="#N/A"/>
    <s v="home"/>
    <s v="Borussia Dortmund"/>
    <s v="5"/>
    <s v="1"/>
    <n v="0"/>
    <n v="0"/>
    <n v="0"/>
    <n v="0"/>
    <n v="0"/>
    <n v="0"/>
    <n v="0"/>
    <n v="0"/>
    <s v="FALSE"/>
    <x v="0"/>
    <x v="154"/>
    <x v="26"/>
    <n v="0"/>
    <n v="0"/>
    <n v="6"/>
    <n v="0"/>
    <e v="#N/A"/>
    <n v="0"/>
    <n v="0"/>
    <n v="0"/>
    <n v="0"/>
    <n v="0"/>
    <n v="0"/>
    <n v="0"/>
    <n v="0"/>
    <n v="0"/>
  </r>
  <r>
    <x v="3"/>
    <x v="7"/>
    <x v="2"/>
    <x v="145"/>
    <x v="3"/>
    <e v="#N/A"/>
    <e v="#N/A"/>
    <s v="home"/>
    <s v="Borussia Dortmund"/>
    <s v="5"/>
    <s v="1"/>
    <n v="0"/>
    <n v="0"/>
    <n v="0"/>
    <n v="0"/>
    <n v="0"/>
    <n v="0"/>
    <n v="0"/>
    <n v="0"/>
    <s v="FALSE"/>
    <x v="1"/>
    <x v="143"/>
    <x v="12"/>
    <n v="0"/>
    <n v="4.5"/>
    <n v="5"/>
    <n v="0"/>
    <e v="#N/A"/>
    <n v="0"/>
    <n v="0"/>
    <n v="0"/>
    <n v="0"/>
    <n v="0"/>
    <n v="0"/>
    <n v="0"/>
    <n v="0"/>
    <n v="0"/>
  </r>
  <r>
    <x v="3"/>
    <x v="7"/>
    <x v="2"/>
    <x v="141"/>
    <x v="3"/>
    <e v="#N/A"/>
    <e v="#N/A"/>
    <s v="home"/>
    <s v="Borussia Dortmund"/>
    <s v="5"/>
    <s v="1"/>
    <n v="0"/>
    <n v="0"/>
    <n v="0"/>
    <n v="0"/>
    <n v="0"/>
    <n v="0"/>
    <n v="0"/>
    <n v="0"/>
    <s v="FALSE"/>
    <x v="1"/>
    <x v="139"/>
    <x v="6"/>
    <n v="4"/>
    <n v="4.5"/>
    <n v="5"/>
    <n v="0"/>
    <e v="#N/A"/>
    <n v="0"/>
    <n v="0"/>
    <n v="0"/>
    <n v="0"/>
    <n v="0"/>
    <n v="0"/>
    <n v="0"/>
    <n v="0"/>
    <n v="0"/>
  </r>
  <r>
    <x v="3"/>
    <x v="7"/>
    <x v="2"/>
    <x v="155"/>
    <x v="3"/>
    <e v="#N/A"/>
    <e v="#N/A"/>
    <s v="home"/>
    <s v="Borussia Dortmund"/>
    <s v="5"/>
    <s v="1"/>
    <n v="0"/>
    <n v="0"/>
    <n v="0"/>
    <n v="0"/>
    <n v="0"/>
    <n v="0"/>
    <n v="0"/>
    <n v="0"/>
    <s v="FALSE"/>
    <x v="3"/>
    <x v="153"/>
    <x v="12"/>
    <n v="60"/>
    <n v="2.63"/>
    <n v="3"/>
    <n v="0"/>
    <e v="#N/A"/>
    <n v="0"/>
    <n v="0"/>
    <n v="0"/>
    <n v="0"/>
    <n v="0"/>
    <n v="0"/>
    <n v="0"/>
    <n v="0"/>
    <n v="0"/>
  </r>
  <r>
    <x v="3"/>
    <x v="12"/>
    <x v="0"/>
    <x v="240"/>
    <x v="0"/>
    <n v="90"/>
    <n v="2.5"/>
    <s v="away"/>
    <s v="VfB Stuttgart"/>
    <s v="1"/>
    <s v="5"/>
    <n v="0"/>
    <n v="0"/>
    <n v="0"/>
    <n v="0"/>
    <n v="0"/>
    <n v="0"/>
    <n v="0"/>
    <n v="0"/>
    <s v="FALSE"/>
    <x v="0"/>
    <x v="233"/>
    <x v="32"/>
    <n v="76"/>
    <n v="3.15"/>
    <n v="6"/>
    <n v="4"/>
    <n v="4"/>
    <n v="0"/>
    <n v="0"/>
    <n v="0"/>
    <n v="0"/>
    <n v="0"/>
    <n v="0"/>
    <n v="0"/>
    <n v="0"/>
    <n v="8"/>
  </r>
  <r>
    <x v="3"/>
    <x v="12"/>
    <x v="0"/>
    <x v="244"/>
    <x v="0"/>
    <n v="46"/>
    <n v="5"/>
    <s v="away"/>
    <s v="VfB Stuttgart"/>
    <s v="1"/>
    <s v="5"/>
    <n v="0"/>
    <n v="0"/>
    <n v="0"/>
    <n v="0"/>
    <n v="0"/>
    <n v="0"/>
    <n v="0"/>
    <n v="0"/>
    <s v="FALSE"/>
    <x v="1"/>
    <x v="237"/>
    <x v="3"/>
    <n v="51"/>
    <n v="3.58"/>
    <n v="5"/>
    <n v="4"/>
    <n v="-6"/>
    <n v="0"/>
    <n v="0"/>
    <n v="0"/>
    <n v="0"/>
    <n v="0"/>
    <n v="0"/>
    <n v="0"/>
    <n v="0"/>
    <n v="-2"/>
  </r>
  <r>
    <x v="3"/>
    <x v="12"/>
    <x v="0"/>
    <x v="241"/>
    <x v="0"/>
    <n v="90"/>
    <n v="5"/>
    <s v="away"/>
    <s v="VfB Stuttgart"/>
    <s v="1"/>
    <s v="5"/>
    <n v="0"/>
    <n v="0"/>
    <n v="0"/>
    <n v="0"/>
    <n v="0"/>
    <n v="0"/>
    <n v="0"/>
    <n v="0"/>
    <s v="FALSE"/>
    <x v="1"/>
    <x v="234"/>
    <x v="18"/>
    <n v="44"/>
    <n v="3.45"/>
    <n v="5"/>
    <n v="4"/>
    <n v="-6"/>
    <n v="0"/>
    <n v="0"/>
    <n v="0"/>
    <n v="0"/>
    <n v="0"/>
    <n v="0"/>
    <n v="0"/>
    <n v="0"/>
    <n v="-2"/>
  </r>
  <r>
    <x v="3"/>
    <x v="12"/>
    <x v="0"/>
    <x v="242"/>
    <x v="0"/>
    <n v="90"/>
    <n v="5"/>
    <s v="away"/>
    <s v="VfB Stuttgart"/>
    <s v="1"/>
    <s v="5"/>
    <n v="0"/>
    <n v="0"/>
    <n v="0"/>
    <n v="0"/>
    <n v="0"/>
    <n v="0"/>
    <n v="0"/>
    <n v="0"/>
    <s v="FALSE"/>
    <x v="1"/>
    <x v="235"/>
    <x v="4"/>
    <n v="32"/>
    <n v="3.17"/>
    <n v="5"/>
    <n v="4"/>
    <n v="-6"/>
    <n v="0"/>
    <n v="0"/>
    <n v="0"/>
    <n v="0"/>
    <n v="0"/>
    <n v="0"/>
    <n v="0"/>
    <n v="0"/>
    <n v="-2"/>
  </r>
  <r>
    <x v="3"/>
    <x v="12"/>
    <x v="0"/>
    <x v="243"/>
    <x v="0"/>
    <n v="90"/>
    <n v="5.5"/>
    <s v="away"/>
    <s v="VfB Stuttgart"/>
    <s v="1"/>
    <s v="5"/>
    <n v="0"/>
    <n v="0"/>
    <n v="0"/>
    <n v="0"/>
    <n v="0"/>
    <n v="0"/>
    <n v="0"/>
    <n v="0"/>
    <s v="FALSE"/>
    <x v="1"/>
    <x v="236"/>
    <x v="9"/>
    <n v="62"/>
    <n v="3.46"/>
    <n v="5"/>
    <n v="4"/>
    <n v="-8"/>
    <n v="0"/>
    <n v="0"/>
    <n v="0"/>
    <n v="0"/>
    <n v="0"/>
    <n v="0"/>
    <n v="0"/>
    <n v="0"/>
    <n v="-4"/>
  </r>
  <r>
    <x v="3"/>
    <x v="12"/>
    <x v="0"/>
    <x v="253"/>
    <x v="0"/>
    <n v="30"/>
    <n v="5.5"/>
    <s v="away"/>
    <s v="VfB Stuttgart"/>
    <s v="1"/>
    <s v="5"/>
    <n v="0"/>
    <n v="0"/>
    <n v="0"/>
    <n v="0"/>
    <n v="0"/>
    <n v="0"/>
    <n v="0"/>
    <n v="0"/>
    <s v="FALSE"/>
    <x v="2"/>
    <x v="246"/>
    <x v="5"/>
    <n v="67"/>
    <n v="3.41"/>
    <n v="4"/>
    <n v="4"/>
    <n v="-8"/>
    <n v="0"/>
    <n v="0"/>
    <n v="0"/>
    <n v="0"/>
    <n v="0"/>
    <n v="0"/>
    <n v="0"/>
    <n v="0"/>
    <n v="-4"/>
  </r>
  <r>
    <x v="3"/>
    <x v="12"/>
    <x v="0"/>
    <x v="246"/>
    <x v="0"/>
    <n v="63"/>
    <n v="4.5"/>
    <s v="away"/>
    <s v="VfB Stuttgart"/>
    <s v="1"/>
    <s v="5"/>
    <n v="0"/>
    <n v="0"/>
    <n v="0"/>
    <n v="0"/>
    <n v="0"/>
    <n v="0"/>
    <n v="0"/>
    <n v="0"/>
    <s v="FALSE"/>
    <x v="2"/>
    <x v="239"/>
    <x v="9"/>
    <n v="40"/>
    <n v="3.75"/>
    <n v="4"/>
    <n v="4"/>
    <n v="-4"/>
    <n v="0"/>
    <n v="0"/>
    <n v="0"/>
    <n v="0"/>
    <n v="0"/>
    <n v="0"/>
    <n v="0"/>
    <n v="0"/>
    <n v="0"/>
  </r>
  <r>
    <x v="3"/>
    <x v="12"/>
    <x v="0"/>
    <x v="248"/>
    <x v="0"/>
    <n v="90"/>
    <n v="5"/>
    <s v="away"/>
    <s v="VfB Stuttgart"/>
    <s v="1"/>
    <s v="5"/>
    <n v="0"/>
    <n v="0"/>
    <n v="0"/>
    <n v="0"/>
    <n v="0"/>
    <n v="1"/>
    <n v="0"/>
    <n v="0"/>
    <s v="FALSE"/>
    <x v="2"/>
    <x v="241"/>
    <x v="18"/>
    <n v="28"/>
    <n v="3.88"/>
    <n v="4"/>
    <n v="4"/>
    <n v="-6"/>
    <n v="0"/>
    <n v="0"/>
    <n v="0"/>
    <n v="0"/>
    <n v="0"/>
    <n v="0"/>
    <n v="0"/>
    <n v="0"/>
    <n v="-2"/>
  </r>
  <r>
    <x v="3"/>
    <x v="12"/>
    <x v="0"/>
    <x v="249"/>
    <x v="0"/>
    <n v="72"/>
    <n v="5"/>
    <s v="away"/>
    <s v="VfB Stuttgart"/>
    <s v="1"/>
    <s v="5"/>
    <n v="0"/>
    <n v="0"/>
    <n v="0"/>
    <n v="0"/>
    <n v="0"/>
    <n v="0"/>
    <n v="0"/>
    <n v="0"/>
    <s v="FALSE"/>
    <x v="2"/>
    <x v="242"/>
    <x v="24"/>
    <n v="75"/>
    <n v="3.33"/>
    <n v="4"/>
    <n v="4"/>
    <n v="-6"/>
    <n v="0"/>
    <n v="0"/>
    <n v="0"/>
    <n v="0"/>
    <n v="0"/>
    <n v="0"/>
    <n v="0"/>
    <n v="0"/>
    <n v="-2"/>
  </r>
  <r>
    <x v="3"/>
    <x v="12"/>
    <x v="0"/>
    <x v="250"/>
    <x v="0"/>
    <n v="46"/>
    <n v="5"/>
    <s v="away"/>
    <s v="VfB Stuttgart"/>
    <s v="1"/>
    <s v="5"/>
    <n v="0"/>
    <n v="0"/>
    <n v="0"/>
    <n v="0"/>
    <n v="0"/>
    <n v="0"/>
    <n v="0"/>
    <n v="0"/>
    <s v="FALSE"/>
    <x v="3"/>
    <x v="243"/>
    <x v="4"/>
    <n v="39"/>
    <n v="3.42"/>
    <n v="3"/>
    <n v="4"/>
    <n v="-6"/>
    <n v="0"/>
    <n v="0"/>
    <n v="0"/>
    <n v="0"/>
    <n v="0"/>
    <n v="0"/>
    <n v="0"/>
    <n v="0"/>
    <n v="-2"/>
  </r>
  <r>
    <x v="3"/>
    <x v="12"/>
    <x v="0"/>
    <x v="389"/>
    <x v="0"/>
    <n v="90"/>
    <n v="4"/>
    <s v="away"/>
    <s v="VfB Stuttgart"/>
    <s v="1"/>
    <s v="5"/>
    <n v="1"/>
    <n v="0"/>
    <n v="0"/>
    <n v="0"/>
    <n v="0"/>
    <n v="0"/>
    <n v="0"/>
    <n v="0"/>
    <s v="FALSE"/>
    <x v="3"/>
    <x v="379"/>
    <x v="38"/>
    <n v="81"/>
    <n v="3.38"/>
    <n v="3"/>
    <n v="4"/>
    <n v="-2"/>
    <n v="3"/>
    <n v="0"/>
    <n v="0"/>
    <n v="0"/>
    <n v="0"/>
    <n v="0"/>
    <n v="0"/>
    <n v="0"/>
    <n v="5"/>
  </r>
  <r>
    <x v="3"/>
    <x v="12"/>
    <x v="1"/>
    <x v="252"/>
    <x v="51"/>
    <n v="90"/>
    <n v="3"/>
    <s v="away"/>
    <s v="VfB Stuttgart"/>
    <s v="1"/>
    <s v="5"/>
    <n v="0"/>
    <n v="0"/>
    <n v="1"/>
    <n v="0"/>
    <n v="0"/>
    <n v="0"/>
    <n v="0"/>
    <n v="0"/>
    <s v="FALSE"/>
    <x v="3"/>
    <x v="245"/>
    <x v="29"/>
    <n v="85"/>
    <n v="3.39"/>
    <n v="3"/>
    <n v="2"/>
    <n v="2"/>
    <n v="0"/>
    <n v="0"/>
    <n v="2"/>
    <n v="0"/>
    <n v="0"/>
    <n v="0"/>
    <n v="0"/>
    <n v="0"/>
    <n v="6"/>
  </r>
  <r>
    <x v="3"/>
    <x v="12"/>
    <x v="1"/>
    <x v="257"/>
    <x v="14"/>
    <n v="90"/>
    <n v="5"/>
    <s v="away"/>
    <s v="VfB Stuttgart"/>
    <s v="1"/>
    <s v="5"/>
    <n v="0"/>
    <n v="0"/>
    <n v="0"/>
    <n v="0"/>
    <n v="0"/>
    <n v="0"/>
    <n v="0"/>
    <n v="0"/>
    <s v="FALSE"/>
    <x v="1"/>
    <x v="250"/>
    <x v="14"/>
    <n v="2"/>
    <n v="4.5999999999999996"/>
    <n v="5"/>
    <n v="2"/>
    <n v="-6"/>
    <n v="0"/>
    <n v="0"/>
    <n v="0"/>
    <n v="0"/>
    <n v="0"/>
    <n v="0"/>
    <n v="0"/>
    <n v="0"/>
    <n v="-4"/>
  </r>
  <r>
    <x v="3"/>
    <x v="12"/>
    <x v="1"/>
    <x v="255"/>
    <x v="14"/>
    <n v="90"/>
    <n v="5"/>
    <s v="away"/>
    <s v="VfB Stuttgart"/>
    <s v="1"/>
    <s v="5"/>
    <n v="0"/>
    <n v="0"/>
    <n v="0"/>
    <n v="0"/>
    <n v="0"/>
    <n v="1"/>
    <n v="0"/>
    <n v="0"/>
    <s v="FALSE"/>
    <x v="1"/>
    <x v="248"/>
    <x v="29"/>
    <n v="76"/>
    <n v="3.18"/>
    <n v="5"/>
    <n v="2"/>
    <n v="-6"/>
    <n v="0"/>
    <n v="0"/>
    <n v="0"/>
    <n v="0"/>
    <n v="0"/>
    <n v="0"/>
    <n v="0"/>
    <n v="0"/>
    <n v="-4"/>
  </r>
  <r>
    <x v="3"/>
    <x v="12"/>
    <x v="1"/>
    <x v="247"/>
    <x v="9"/>
    <n v="90"/>
    <n v="5"/>
    <s v="away"/>
    <s v="VfB Stuttgart"/>
    <s v="1"/>
    <s v="5"/>
    <n v="0"/>
    <n v="0"/>
    <n v="0"/>
    <n v="0"/>
    <n v="0"/>
    <n v="0"/>
    <n v="0"/>
    <n v="0"/>
    <s v="FALSE"/>
    <x v="3"/>
    <x v="240"/>
    <x v="21"/>
    <n v="31"/>
    <n v="3.9"/>
    <n v="3"/>
    <n v="2"/>
    <n v="-6"/>
    <n v="0"/>
    <n v="0"/>
    <n v="0"/>
    <n v="0"/>
    <n v="0"/>
    <n v="0"/>
    <n v="0"/>
    <n v="0"/>
    <n v="-4"/>
  </r>
  <r>
    <x v="3"/>
    <x v="12"/>
    <x v="1"/>
    <x v="245"/>
    <x v="26"/>
    <n v="90"/>
    <e v="#N/A"/>
    <s v="away"/>
    <s v="VfB Stuttgart"/>
    <s v="1"/>
    <s v="5"/>
    <n v="0"/>
    <n v="0"/>
    <n v="0"/>
    <n v="0"/>
    <n v="0"/>
    <n v="1"/>
    <n v="0"/>
    <n v="0"/>
    <s v="FALSE"/>
    <x v="2"/>
    <x v="238"/>
    <x v="8"/>
    <n v="30"/>
    <n v="3.9"/>
    <n v="4"/>
    <n v="2"/>
    <e v="#N/A"/>
    <n v="0"/>
    <n v="0"/>
    <n v="0"/>
    <n v="0"/>
    <n v="0"/>
    <n v="0"/>
    <n v="0"/>
    <n v="0"/>
    <n v="2"/>
  </r>
  <r>
    <x v="3"/>
    <x v="12"/>
    <x v="2"/>
    <x v="256"/>
    <x v="3"/>
    <e v="#N/A"/>
    <e v="#N/A"/>
    <s v="away"/>
    <s v="VfB Stuttgart"/>
    <s v="1"/>
    <s v="5"/>
    <n v="0"/>
    <n v="0"/>
    <n v="0"/>
    <n v="0"/>
    <n v="0"/>
    <n v="0"/>
    <n v="0"/>
    <n v="0"/>
    <s v="FALSE"/>
    <x v="0"/>
    <x v="249"/>
    <x v="26"/>
    <n v="16"/>
    <n v="2.5"/>
    <n v="6"/>
    <n v="0"/>
    <e v="#N/A"/>
    <n v="0"/>
    <n v="0"/>
    <n v="0"/>
    <n v="0"/>
    <n v="0"/>
    <n v="0"/>
    <n v="0"/>
    <n v="0"/>
    <n v="0"/>
  </r>
  <r>
    <x v="3"/>
    <x v="12"/>
    <x v="2"/>
    <x v="391"/>
    <x v="3"/>
    <e v="#N/A"/>
    <e v="#N/A"/>
    <s v="away"/>
    <s v="VfB Stuttgart"/>
    <s v="1"/>
    <s v="5"/>
    <n v="0"/>
    <n v="0"/>
    <n v="0"/>
    <n v="0"/>
    <n v="0"/>
    <n v="0"/>
    <n v="0"/>
    <n v="0"/>
    <s v="FALSE"/>
    <x v="2"/>
    <x v="381"/>
    <x v="27"/>
    <n v="4"/>
    <n v="0"/>
    <n v="4"/>
    <n v="0"/>
    <e v="#N/A"/>
    <n v="0"/>
    <n v="0"/>
    <n v="0"/>
    <n v="0"/>
    <n v="0"/>
    <n v="0"/>
    <n v="0"/>
    <n v="0"/>
    <n v="0"/>
  </r>
  <r>
    <x v="3"/>
    <x v="12"/>
    <x v="2"/>
    <x v="251"/>
    <x v="3"/>
    <e v="#N/A"/>
    <e v="#N/A"/>
    <s v="away"/>
    <s v="VfB Stuttgart"/>
    <s v="1"/>
    <s v="5"/>
    <n v="0"/>
    <n v="0"/>
    <n v="0"/>
    <n v="0"/>
    <n v="0"/>
    <n v="0"/>
    <n v="0"/>
    <n v="0"/>
    <s v="FALSE"/>
    <x v="3"/>
    <x v="244"/>
    <x v="31"/>
    <n v="54"/>
    <n v="3.68"/>
    <n v="3"/>
    <n v="0"/>
    <e v="#N/A"/>
    <n v="0"/>
    <n v="0"/>
    <n v="0"/>
    <n v="0"/>
    <n v="0"/>
    <n v="0"/>
    <n v="0"/>
    <n v="0"/>
    <n v="0"/>
  </r>
  <r>
    <x v="3"/>
    <x v="12"/>
    <x v="2"/>
    <x v="258"/>
    <x v="3"/>
    <e v="#N/A"/>
    <e v="#N/A"/>
    <s v="away"/>
    <s v="VfB Stuttgart"/>
    <s v="1"/>
    <s v="5"/>
    <n v="0"/>
    <n v="0"/>
    <n v="0"/>
    <n v="0"/>
    <n v="0"/>
    <n v="0"/>
    <n v="0"/>
    <n v="0"/>
    <s v="FALSE"/>
    <x v="3"/>
    <x v="251"/>
    <x v="11"/>
    <n v="6"/>
    <n v="0"/>
    <n v="3"/>
    <n v="0"/>
    <e v="#N/A"/>
    <n v="0"/>
    <n v="0"/>
    <n v="0"/>
    <n v="0"/>
    <n v="0"/>
    <n v="0"/>
    <n v="0"/>
    <n v="0"/>
    <n v="0"/>
  </r>
  <r>
    <x v="3"/>
    <x v="16"/>
    <x v="0"/>
    <x v="320"/>
    <x v="0"/>
    <n v="90"/>
    <n v="2.5"/>
    <s v="home"/>
    <s v="RB Leipzig"/>
    <s v="0"/>
    <s v="0"/>
    <n v="0"/>
    <n v="0"/>
    <n v="0"/>
    <n v="0"/>
    <n v="0"/>
    <n v="0"/>
    <n v="0"/>
    <n v="0"/>
    <s v="FALSE"/>
    <x v="0"/>
    <x v="310"/>
    <x v="5"/>
    <n v="120"/>
    <n v="2.77"/>
    <n v="6"/>
    <n v="4"/>
    <n v="4"/>
    <n v="0"/>
    <n v="0"/>
    <n v="0"/>
    <n v="0"/>
    <n v="0"/>
    <n v="0"/>
    <n v="0"/>
    <n v="2"/>
    <n v="10"/>
  </r>
  <r>
    <x v="3"/>
    <x v="16"/>
    <x v="0"/>
    <x v="321"/>
    <x v="0"/>
    <n v="90"/>
    <n v="3"/>
    <s v="home"/>
    <s v="RB Leipzig"/>
    <s v="0"/>
    <s v="0"/>
    <n v="0"/>
    <n v="0"/>
    <n v="0"/>
    <n v="0"/>
    <n v="0"/>
    <n v="0"/>
    <n v="0"/>
    <n v="0"/>
    <s v="FALSE"/>
    <x v="1"/>
    <x v="311"/>
    <x v="12"/>
    <n v="64"/>
    <n v="3.43"/>
    <n v="5"/>
    <n v="4"/>
    <n v="2"/>
    <n v="0"/>
    <n v="0"/>
    <n v="0"/>
    <n v="0"/>
    <n v="0"/>
    <n v="0"/>
    <n v="0"/>
    <n v="0"/>
    <n v="6"/>
  </r>
  <r>
    <x v="3"/>
    <x v="16"/>
    <x v="0"/>
    <x v="322"/>
    <x v="0"/>
    <n v="90"/>
    <n v="2.5"/>
    <s v="home"/>
    <s v="RB Leipzig"/>
    <s v="0"/>
    <s v="0"/>
    <n v="0"/>
    <n v="0"/>
    <n v="0"/>
    <n v="0"/>
    <n v="0"/>
    <n v="0"/>
    <n v="0"/>
    <n v="0"/>
    <s v="FALSE"/>
    <x v="1"/>
    <x v="312"/>
    <x v="12"/>
    <n v="55"/>
    <n v="3.61"/>
    <n v="5"/>
    <n v="4"/>
    <n v="4"/>
    <n v="0"/>
    <n v="0"/>
    <n v="0"/>
    <n v="0"/>
    <n v="0"/>
    <n v="0"/>
    <n v="0"/>
    <n v="0"/>
    <n v="8"/>
  </r>
  <r>
    <x v="3"/>
    <x v="16"/>
    <x v="0"/>
    <x v="323"/>
    <x v="0"/>
    <n v="90"/>
    <n v="3"/>
    <s v="home"/>
    <s v="RB Leipzig"/>
    <s v="0"/>
    <s v="0"/>
    <n v="0"/>
    <n v="0"/>
    <n v="0"/>
    <n v="0"/>
    <n v="0"/>
    <n v="0"/>
    <n v="0"/>
    <n v="0"/>
    <s v="FALSE"/>
    <x v="1"/>
    <x v="313"/>
    <x v="10"/>
    <n v="40"/>
    <n v="3.5"/>
    <n v="5"/>
    <n v="4"/>
    <n v="2"/>
    <n v="0"/>
    <n v="0"/>
    <n v="0"/>
    <n v="0"/>
    <n v="0"/>
    <n v="0"/>
    <n v="0"/>
    <n v="0"/>
    <n v="6"/>
  </r>
  <r>
    <x v="3"/>
    <x v="16"/>
    <x v="0"/>
    <x v="332"/>
    <x v="0"/>
    <n v="69"/>
    <n v="3"/>
    <s v="home"/>
    <s v="RB Leipzig"/>
    <s v="0"/>
    <s v="0"/>
    <n v="0"/>
    <n v="0"/>
    <n v="0"/>
    <n v="0"/>
    <n v="0"/>
    <n v="0"/>
    <n v="0"/>
    <n v="0"/>
    <s v="FALSE"/>
    <x v="1"/>
    <x v="322"/>
    <x v="10"/>
    <n v="37"/>
    <n v="3.88"/>
    <n v="5"/>
    <n v="4"/>
    <n v="2"/>
    <n v="0"/>
    <n v="0"/>
    <n v="0"/>
    <n v="0"/>
    <n v="0"/>
    <n v="0"/>
    <n v="0"/>
    <n v="0"/>
    <n v="6"/>
  </r>
  <r>
    <x v="3"/>
    <x v="16"/>
    <x v="0"/>
    <x v="325"/>
    <x v="0"/>
    <n v="90"/>
    <n v="3"/>
    <s v="home"/>
    <s v="RB Leipzig"/>
    <s v="0"/>
    <s v="0"/>
    <n v="0"/>
    <n v="0"/>
    <n v="0"/>
    <n v="0"/>
    <n v="0"/>
    <n v="0"/>
    <n v="0"/>
    <n v="0"/>
    <s v="FALSE"/>
    <x v="2"/>
    <x v="315"/>
    <x v="5"/>
    <n v="63"/>
    <n v="3.6"/>
    <n v="4"/>
    <n v="4"/>
    <n v="2"/>
    <n v="0"/>
    <n v="0"/>
    <n v="0"/>
    <n v="0"/>
    <n v="0"/>
    <n v="0"/>
    <n v="0"/>
    <n v="0"/>
    <n v="6"/>
  </r>
  <r>
    <x v="3"/>
    <x v="16"/>
    <x v="0"/>
    <x v="333"/>
    <x v="0"/>
    <n v="82"/>
    <n v="3"/>
    <s v="home"/>
    <s v="RB Leipzig"/>
    <s v="0"/>
    <s v="0"/>
    <n v="0"/>
    <n v="0"/>
    <n v="0"/>
    <n v="0"/>
    <n v="0"/>
    <n v="0"/>
    <n v="0"/>
    <n v="0"/>
    <s v="FALSE"/>
    <x v="2"/>
    <x v="323"/>
    <x v="11"/>
    <n v="46"/>
    <n v="3.64"/>
    <n v="4"/>
    <n v="4"/>
    <n v="2"/>
    <n v="0"/>
    <n v="0"/>
    <n v="0"/>
    <n v="0"/>
    <n v="0"/>
    <n v="0"/>
    <n v="0"/>
    <n v="0"/>
    <n v="6"/>
  </r>
  <r>
    <x v="3"/>
    <x v="16"/>
    <x v="0"/>
    <x v="324"/>
    <x v="0"/>
    <n v="90"/>
    <n v="2.5"/>
    <s v="home"/>
    <s v="RB Leipzig"/>
    <s v="0"/>
    <s v="0"/>
    <n v="0"/>
    <n v="0"/>
    <n v="0"/>
    <n v="0"/>
    <n v="0"/>
    <n v="1"/>
    <n v="0"/>
    <n v="0"/>
    <s v="FALSE"/>
    <x v="1"/>
    <x v="314"/>
    <x v="13"/>
    <n v="50"/>
    <n v="3.64"/>
    <n v="5"/>
    <n v="4"/>
    <n v="4"/>
    <n v="0"/>
    <n v="0"/>
    <n v="0"/>
    <n v="0"/>
    <n v="0"/>
    <n v="0"/>
    <n v="0"/>
    <n v="0"/>
    <n v="8"/>
  </r>
  <r>
    <x v="3"/>
    <x v="16"/>
    <x v="0"/>
    <x v="331"/>
    <x v="0"/>
    <n v="89"/>
    <n v="2"/>
    <s v="home"/>
    <s v="RB Leipzig"/>
    <s v="0"/>
    <s v="0"/>
    <n v="0"/>
    <n v="0"/>
    <n v="0"/>
    <n v="0"/>
    <n v="0"/>
    <n v="0"/>
    <n v="0"/>
    <n v="0"/>
    <s v="FALSE"/>
    <x v="3"/>
    <x v="321"/>
    <x v="6"/>
    <n v="64"/>
    <n v="3.42"/>
    <n v="3"/>
    <n v="4"/>
    <n v="6"/>
    <n v="0"/>
    <n v="0"/>
    <n v="0"/>
    <n v="0"/>
    <n v="0"/>
    <n v="0"/>
    <n v="0"/>
    <n v="0"/>
    <n v="10"/>
  </r>
  <r>
    <x v="3"/>
    <x v="16"/>
    <x v="0"/>
    <x v="329"/>
    <x v="0"/>
    <n v="69"/>
    <n v="3"/>
    <s v="home"/>
    <s v="RB Leipzig"/>
    <s v="0"/>
    <s v="0"/>
    <n v="0"/>
    <n v="0"/>
    <n v="0"/>
    <n v="0"/>
    <n v="0"/>
    <n v="0"/>
    <n v="0"/>
    <n v="0"/>
    <s v="FALSE"/>
    <x v="3"/>
    <x v="319"/>
    <x v="6"/>
    <n v="49"/>
    <n v="3.93"/>
    <n v="3"/>
    <n v="4"/>
    <n v="2"/>
    <n v="0"/>
    <n v="0"/>
    <n v="0"/>
    <n v="0"/>
    <n v="0"/>
    <n v="0"/>
    <n v="0"/>
    <n v="0"/>
    <n v="6"/>
  </r>
  <r>
    <x v="3"/>
    <x v="16"/>
    <x v="0"/>
    <x v="334"/>
    <x v="0"/>
    <n v="90"/>
    <n v="2"/>
    <s v="home"/>
    <s v="RB Leipzig"/>
    <s v="0"/>
    <s v="0"/>
    <n v="0"/>
    <n v="0"/>
    <n v="0"/>
    <n v="0"/>
    <n v="0"/>
    <n v="1"/>
    <n v="0"/>
    <n v="0"/>
    <s v="FALSE"/>
    <x v="3"/>
    <x v="324"/>
    <x v="10"/>
    <n v="47"/>
    <n v="2.7"/>
    <n v="3"/>
    <n v="4"/>
    <n v="6"/>
    <n v="0"/>
    <n v="0"/>
    <n v="0"/>
    <n v="0"/>
    <n v="0"/>
    <n v="0"/>
    <n v="0"/>
    <n v="0"/>
    <n v="10"/>
  </r>
  <r>
    <x v="3"/>
    <x v="16"/>
    <x v="1"/>
    <x v="330"/>
    <x v="12"/>
    <n v="90"/>
    <e v="#N/A"/>
    <s v="home"/>
    <s v="RB Leipzig"/>
    <s v="0"/>
    <s v="0"/>
    <n v="0"/>
    <n v="0"/>
    <n v="0"/>
    <n v="0"/>
    <n v="0"/>
    <n v="0"/>
    <n v="0"/>
    <n v="0"/>
    <s v="FALSE"/>
    <x v="3"/>
    <x v="320"/>
    <x v="1"/>
    <n v="34"/>
    <n v="3.92"/>
    <n v="3"/>
    <n v="2"/>
    <e v="#N/A"/>
    <n v="0"/>
    <n v="0"/>
    <n v="0"/>
    <n v="0"/>
    <n v="0"/>
    <n v="0"/>
    <n v="0"/>
    <n v="0"/>
    <n v="2"/>
  </r>
  <r>
    <x v="3"/>
    <x v="16"/>
    <x v="1"/>
    <x v="336"/>
    <x v="12"/>
    <n v="90"/>
    <e v="#N/A"/>
    <s v="home"/>
    <s v="RB Leipzig"/>
    <s v="0"/>
    <s v="0"/>
    <n v="0"/>
    <n v="0"/>
    <n v="0"/>
    <n v="0"/>
    <n v="0"/>
    <n v="0"/>
    <n v="0"/>
    <n v="0"/>
    <s v="FALSE"/>
    <x v="1"/>
    <x v="326"/>
    <x v="11"/>
    <n v="20"/>
    <n v="3"/>
    <n v="5"/>
    <n v="2"/>
    <e v="#N/A"/>
    <n v="0"/>
    <n v="0"/>
    <n v="0"/>
    <n v="0"/>
    <n v="0"/>
    <n v="0"/>
    <n v="0"/>
    <n v="0"/>
    <n v="2"/>
  </r>
  <r>
    <x v="3"/>
    <x v="16"/>
    <x v="1"/>
    <x v="328"/>
    <x v="5"/>
    <n v="90"/>
    <e v="#N/A"/>
    <s v="home"/>
    <s v="RB Leipzig"/>
    <s v="0"/>
    <s v="0"/>
    <n v="0"/>
    <n v="0"/>
    <n v="0"/>
    <n v="0"/>
    <n v="0"/>
    <n v="0"/>
    <n v="0"/>
    <n v="0"/>
    <s v="FALSE"/>
    <x v="2"/>
    <x v="318"/>
    <x v="13"/>
    <n v="4"/>
    <n v="4.17"/>
    <n v="4"/>
    <n v="2"/>
    <e v="#N/A"/>
    <n v="0"/>
    <n v="0"/>
    <n v="0"/>
    <n v="0"/>
    <n v="0"/>
    <n v="0"/>
    <n v="0"/>
    <n v="0"/>
    <n v="2"/>
  </r>
  <r>
    <x v="3"/>
    <x v="16"/>
    <x v="1"/>
    <x v="363"/>
    <x v="13"/>
    <n v="90"/>
    <e v="#N/A"/>
    <s v="home"/>
    <s v="RB Leipzig"/>
    <s v="0"/>
    <s v="0"/>
    <n v="0"/>
    <n v="0"/>
    <n v="0"/>
    <n v="0"/>
    <n v="0"/>
    <n v="0"/>
    <n v="0"/>
    <n v="0"/>
    <s v="FALSE"/>
    <x v="3"/>
    <x v="353"/>
    <x v="27"/>
    <n v="12"/>
    <n v="0"/>
    <n v="3"/>
    <n v="2"/>
    <e v="#N/A"/>
    <n v="0"/>
    <n v="0"/>
    <n v="0"/>
    <n v="0"/>
    <n v="0"/>
    <n v="0"/>
    <n v="0"/>
    <n v="0"/>
    <n v="2"/>
  </r>
  <r>
    <x v="3"/>
    <x v="16"/>
    <x v="2"/>
    <x v="335"/>
    <x v="3"/>
    <e v="#N/A"/>
    <e v="#N/A"/>
    <s v="home"/>
    <s v="RB Leipzig"/>
    <s v="0"/>
    <s v="0"/>
    <n v="0"/>
    <n v="0"/>
    <n v="0"/>
    <n v="0"/>
    <n v="0"/>
    <n v="0"/>
    <n v="0"/>
    <n v="0"/>
    <s v="FALSE"/>
    <x v="0"/>
    <x v="325"/>
    <x v="11"/>
    <n v="0"/>
    <n v="0"/>
    <n v="6"/>
    <n v="0"/>
    <e v="#N/A"/>
    <n v="0"/>
    <n v="0"/>
    <n v="0"/>
    <n v="0"/>
    <n v="0"/>
    <n v="0"/>
    <n v="0"/>
    <n v="0"/>
    <n v="0"/>
  </r>
  <r>
    <x v="3"/>
    <x v="16"/>
    <x v="2"/>
    <x v="337"/>
    <x v="3"/>
    <e v="#N/A"/>
    <e v="#N/A"/>
    <s v="home"/>
    <s v="RB Leipzig"/>
    <s v="0"/>
    <s v="0"/>
    <n v="0"/>
    <n v="0"/>
    <n v="0"/>
    <n v="0"/>
    <n v="0"/>
    <n v="0"/>
    <n v="0"/>
    <n v="0"/>
    <s v="FALSE"/>
    <x v="1"/>
    <x v="327"/>
    <x v="11"/>
    <n v="18"/>
    <n v="3.6"/>
    <n v="5"/>
    <n v="0"/>
    <e v="#N/A"/>
    <n v="0"/>
    <n v="0"/>
    <n v="0"/>
    <n v="0"/>
    <n v="0"/>
    <n v="0"/>
    <n v="0"/>
    <n v="0"/>
    <n v="0"/>
  </r>
  <r>
    <x v="3"/>
    <x v="16"/>
    <x v="2"/>
    <x v="326"/>
    <x v="3"/>
    <e v="#N/A"/>
    <e v="#N/A"/>
    <s v="home"/>
    <s v="RB Leipzig"/>
    <s v="0"/>
    <s v="0"/>
    <n v="0"/>
    <n v="0"/>
    <n v="0"/>
    <n v="0"/>
    <n v="0"/>
    <n v="0"/>
    <n v="0"/>
    <n v="0"/>
    <s v="FALSE"/>
    <x v="1"/>
    <x v="316"/>
    <x v="27"/>
    <n v="18"/>
    <n v="4"/>
    <n v="5"/>
    <n v="0"/>
    <e v="#N/A"/>
    <n v="0"/>
    <n v="0"/>
    <n v="0"/>
    <n v="0"/>
    <n v="0"/>
    <n v="0"/>
    <n v="0"/>
    <n v="0"/>
    <n v="0"/>
  </r>
  <r>
    <x v="3"/>
    <x v="16"/>
    <x v="2"/>
    <x v="362"/>
    <x v="3"/>
    <e v="#N/A"/>
    <e v="#N/A"/>
    <s v="home"/>
    <s v="RB Leipzig"/>
    <s v="0"/>
    <s v="0"/>
    <n v="0"/>
    <n v="0"/>
    <n v="0"/>
    <n v="0"/>
    <n v="0"/>
    <n v="0"/>
    <n v="0"/>
    <n v="0"/>
    <s v="FALSE"/>
    <x v="3"/>
    <x v="352"/>
    <x v="26"/>
    <n v="27"/>
    <n v="0"/>
    <n v="3"/>
    <n v="0"/>
    <e v="#N/A"/>
    <n v="0"/>
    <n v="0"/>
    <n v="0"/>
    <n v="0"/>
    <n v="0"/>
    <n v="0"/>
    <n v="0"/>
    <n v="0"/>
    <n v="0"/>
  </r>
  <r>
    <x v="3"/>
    <x v="16"/>
    <x v="2"/>
    <x v="339"/>
    <x v="3"/>
    <e v="#N/A"/>
    <e v="#N/A"/>
    <s v="home"/>
    <s v="RB Leipzig"/>
    <s v="0"/>
    <s v="0"/>
    <n v="0"/>
    <n v="0"/>
    <n v="0"/>
    <n v="0"/>
    <n v="0"/>
    <n v="0"/>
    <n v="0"/>
    <n v="0"/>
    <s v="FALSE"/>
    <x v="3"/>
    <x v="329"/>
    <x v="26"/>
    <n v="14"/>
    <n v="4.5"/>
    <n v="3"/>
    <n v="0"/>
    <e v="#N/A"/>
    <n v="0"/>
    <n v="0"/>
    <n v="0"/>
    <n v="0"/>
    <n v="0"/>
    <n v="0"/>
    <n v="0"/>
    <n v="0"/>
    <n v="0"/>
  </r>
  <r>
    <x v="3"/>
    <x v="2"/>
    <x v="0"/>
    <x v="40"/>
    <x v="0"/>
    <n v="90"/>
    <n v="1"/>
    <s v="away"/>
    <s v="FC St. Pauli"/>
    <s v="0"/>
    <s v="0"/>
    <n v="0"/>
    <n v="0"/>
    <n v="0"/>
    <n v="0"/>
    <n v="0"/>
    <n v="0"/>
    <n v="0"/>
    <n v="0"/>
    <s v="TRUE"/>
    <x v="0"/>
    <x v="40"/>
    <x v="14"/>
    <n v="126"/>
    <n v="2.64"/>
    <n v="6"/>
    <n v="4"/>
    <n v="10"/>
    <n v="0"/>
    <n v="0"/>
    <n v="0"/>
    <n v="0"/>
    <n v="0"/>
    <n v="0"/>
    <n v="3"/>
    <n v="2"/>
    <n v="19"/>
  </r>
  <r>
    <x v="3"/>
    <x v="2"/>
    <x v="0"/>
    <x v="392"/>
    <x v="0"/>
    <n v="90"/>
    <n v="4"/>
    <s v="away"/>
    <s v="FC St. Pauli"/>
    <s v="0"/>
    <s v="0"/>
    <n v="0"/>
    <n v="0"/>
    <n v="0"/>
    <n v="0"/>
    <n v="0"/>
    <n v="0"/>
    <n v="0"/>
    <n v="0"/>
    <s v="FALSE"/>
    <x v="1"/>
    <x v="382"/>
    <x v="0"/>
    <n v="30"/>
    <n v="4"/>
    <n v="5"/>
    <n v="4"/>
    <n v="-2"/>
    <n v="0"/>
    <n v="0"/>
    <n v="0"/>
    <n v="0"/>
    <n v="0"/>
    <n v="0"/>
    <n v="0"/>
    <n v="0"/>
    <n v="2"/>
  </r>
  <r>
    <x v="3"/>
    <x v="2"/>
    <x v="0"/>
    <x v="54"/>
    <x v="0"/>
    <n v="90"/>
    <n v="3"/>
    <s v="away"/>
    <s v="FC St. Pauli"/>
    <s v="0"/>
    <s v="0"/>
    <n v="0"/>
    <n v="0"/>
    <n v="0"/>
    <n v="0"/>
    <n v="0"/>
    <n v="0"/>
    <n v="0"/>
    <n v="0"/>
    <s v="FALSE"/>
    <x v="1"/>
    <x v="53"/>
    <x v="2"/>
    <n v="44"/>
    <n v="3.44"/>
    <n v="5"/>
    <n v="4"/>
    <n v="2"/>
    <n v="0"/>
    <n v="0"/>
    <n v="0"/>
    <n v="0"/>
    <n v="0"/>
    <n v="0"/>
    <n v="0"/>
    <n v="0"/>
    <n v="6"/>
  </r>
  <r>
    <x v="3"/>
    <x v="2"/>
    <x v="0"/>
    <x v="42"/>
    <x v="0"/>
    <n v="90"/>
    <n v="3"/>
    <s v="away"/>
    <s v="FC St. Pauli"/>
    <s v="0"/>
    <s v="0"/>
    <n v="0"/>
    <n v="0"/>
    <n v="0"/>
    <n v="0"/>
    <n v="0"/>
    <n v="0"/>
    <n v="0"/>
    <n v="0"/>
    <s v="FALSE"/>
    <x v="1"/>
    <x v="41"/>
    <x v="22"/>
    <n v="94"/>
    <n v="3.08"/>
    <n v="5"/>
    <n v="4"/>
    <n v="2"/>
    <n v="0"/>
    <n v="0"/>
    <n v="0"/>
    <n v="0"/>
    <n v="0"/>
    <n v="0"/>
    <n v="0"/>
    <n v="0"/>
    <n v="6"/>
  </r>
  <r>
    <x v="3"/>
    <x v="2"/>
    <x v="0"/>
    <x v="44"/>
    <x v="0"/>
    <n v="74"/>
    <n v="3.5"/>
    <s v="away"/>
    <s v="FC St. Pauli"/>
    <s v="0"/>
    <s v="0"/>
    <n v="0"/>
    <n v="0"/>
    <n v="0"/>
    <n v="0"/>
    <n v="0"/>
    <n v="0"/>
    <n v="0"/>
    <n v="0"/>
    <s v="FALSE"/>
    <x v="1"/>
    <x v="43"/>
    <x v="14"/>
    <n v="32"/>
    <n v="3.33"/>
    <n v="5"/>
    <n v="4"/>
    <n v="0"/>
    <n v="0"/>
    <n v="0"/>
    <n v="0"/>
    <n v="0"/>
    <n v="0"/>
    <n v="0"/>
    <n v="0"/>
    <n v="0"/>
    <n v="4"/>
  </r>
  <r>
    <x v="3"/>
    <x v="2"/>
    <x v="0"/>
    <x v="45"/>
    <x v="0"/>
    <n v="90"/>
    <n v="4"/>
    <s v="away"/>
    <s v="FC St. Pauli"/>
    <s v="0"/>
    <s v="0"/>
    <n v="0"/>
    <n v="0"/>
    <n v="0"/>
    <n v="0"/>
    <n v="0"/>
    <n v="0"/>
    <n v="0"/>
    <n v="0"/>
    <s v="FALSE"/>
    <x v="2"/>
    <x v="44"/>
    <x v="5"/>
    <n v="24"/>
    <n v="3.78"/>
    <n v="4"/>
    <n v="4"/>
    <n v="-2"/>
    <n v="0"/>
    <n v="0"/>
    <n v="0"/>
    <n v="0"/>
    <n v="0"/>
    <n v="0"/>
    <n v="0"/>
    <n v="0"/>
    <n v="2"/>
  </r>
  <r>
    <x v="3"/>
    <x v="2"/>
    <x v="0"/>
    <x v="47"/>
    <x v="0"/>
    <n v="62"/>
    <n v="4"/>
    <s v="away"/>
    <s v="FC St. Pauli"/>
    <s v="0"/>
    <s v="0"/>
    <n v="0"/>
    <n v="0"/>
    <n v="0"/>
    <n v="0"/>
    <n v="0"/>
    <n v="1"/>
    <n v="0"/>
    <n v="0"/>
    <s v="FALSE"/>
    <x v="2"/>
    <x v="46"/>
    <x v="3"/>
    <n v="44"/>
    <n v="3.65"/>
    <n v="4"/>
    <n v="4"/>
    <n v="-2"/>
    <n v="0"/>
    <n v="0"/>
    <n v="0"/>
    <n v="0"/>
    <n v="0"/>
    <n v="0"/>
    <n v="0"/>
    <n v="0"/>
    <n v="2"/>
  </r>
  <r>
    <x v="3"/>
    <x v="2"/>
    <x v="0"/>
    <x v="55"/>
    <x v="0"/>
    <n v="62"/>
    <n v="4.5"/>
    <s v="away"/>
    <s v="FC St. Pauli"/>
    <s v="0"/>
    <s v="0"/>
    <n v="0"/>
    <n v="0"/>
    <n v="0"/>
    <n v="0"/>
    <n v="0"/>
    <n v="0"/>
    <n v="0"/>
    <n v="0"/>
    <s v="FALSE"/>
    <x v="2"/>
    <x v="54"/>
    <x v="4"/>
    <n v="32"/>
    <n v="4"/>
    <n v="4"/>
    <n v="4"/>
    <n v="-4"/>
    <n v="0"/>
    <n v="0"/>
    <n v="0"/>
    <n v="0"/>
    <n v="0"/>
    <n v="0"/>
    <n v="0"/>
    <n v="0"/>
    <n v="0"/>
  </r>
  <r>
    <x v="3"/>
    <x v="2"/>
    <x v="0"/>
    <x v="48"/>
    <x v="0"/>
    <n v="90"/>
    <n v="4"/>
    <s v="away"/>
    <s v="FC St. Pauli"/>
    <s v="0"/>
    <s v="0"/>
    <n v="0"/>
    <n v="0"/>
    <n v="0"/>
    <n v="0"/>
    <n v="0"/>
    <n v="0"/>
    <n v="0"/>
    <n v="0"/>
    <s v="FALSE"/>
    <x v="2"/>
    <x v="47"/>
    <x v="17"/>
    <n v="46"/>
    <n v="3.29"/>
    <n v="4"/>
    <n v="4"/>
    <n v="-2"/>
    <n v="0"/>
    <n v="0"/>
    <n v="0"/>
    <n v="0"/>
    <n v="0"/>
    <n v="0"/>
    <n v="0"/>
    <n v="0"/>
    <n v="2"/>
  </r>
  <r>
    <x v="3"/>
    <x v="2"/>
    <x v="0"/>
    <x v="53"/>
    <x v="0"/>
    <n v="61"/>
    <n v="4"/>
    <s v="away"/>
    <s v="FC St. Pauli"/>
    <s v="0"/>
    <s v="0"/>
    <n v="0"/>
    <n v="0"/>
    <n v="0"/>
    <n v="0"/>
    <n v="0"/>
    <n v="0"/>
    <n v="0"/>
    <n v="0"/>
    <s v="FALSE"/>
    <x v="3"/>
    <x v="52"/>
    <x v="5"/>
    <n v="18"/>
    <n v="4"/>
    <n v="3"/>
    <n v="4"/>
    <n v="-2"/>
    <n v="0"/>
    <n v="0"/>
    <n v="0"/>
    <n v="0"/>
    <n v="0"/>
    <n v="0"/>
    <n v="0"/>
    <n v="0"/>
    <n v="2"/>
  </r>
  <r>
    <x v="3"/>
    <x v="2"/>
    <x v="0"/>
    <x v="50"/>
    <x v="0"/>
    <n v="74"/>
    <n v="4.5"/>
    <s v="away"/>
    <s v="FC St. Pauli"/>
    <s v="0"/>
    <s v="0"/>
    <n v="0"/>
    <n v="0"/>
    <n v="0"/>
    <n v="0"/>
    <n v="0"/>
    <n v="0"/>
    <n v="0"/>
    <n v="0"/>
    <s v="FALSE"/>
    <x v="3"/>
    <x v="49"/>
    <x v="24"/>
    <n v="61"/>
    <n v="3.89"/>
    <n v="3"/>
    <n v="4"/>
    <n v="-4"/>
    <n v="0"/>
    <n v="0"/>
    <n v="0"/>
    <n v="0"/>
    <n v="0"/>
    <n v="0"/>
    <n v="0"/>
    <n v="0"/>
    <n v="0"/>
  </r>
  <r>
    <x v="3"/>
    <x v="2"/>
    <x v="1"/>
    <x v="49"/>
    <x v="33"/>
    <n v="90"/>
    <n v="3"/>
    <s v="away"/>
    <s v="FC St. Pauli"/>
    <s v="0"/>
    <s v="0"/>
    <n v="0"/>
    <n v="0"/>
    <n v="0"/>
    <n v="0"/>
    <n v="0"/>
    <n v="0"/>
    <n v="0"/>
    <n v="0"/>
    <s v="FALSE"/>
    <x v="3"/>
    <x v="48"/>
    <x v="23"/>
    <n v="131"/>
    <n v="3"/>
    <n v="3"/>
    <n v="2"/>
    <n v="2"/>
    <n v="0"/>
    <n v="0"/>
    <n v="0"/>
    <n v="0"/>
    <n v="0"/>
    <n v="0"/>
    <n v="0"/>
    <n v="0"/>
    <n v="4"/>
  </r>
  <r>
    <x v="3"/>
    <x v="2"/>
    <x v="1"/>
    <x v="383"/>
    <x v="31"/>
    <n v="90"/>
    <n v="3"/>
    <s v="away"/>
    <s v="FC St. Pauli"/>
    <s v="0"/>
    <s v="0"/>
    <n v="0"/>
    <n v="0"/>
    <n v="0"/>
    <n v="0"/>
    <n v="0"/>
    <n v="0"/>
    <n v="0"/>
    <n v="0"/>
    <s v="FALSE"/>
    <x v="2"/>
    <x v="373"/>
    <x v="5"/>
    <n v="30"/>
    <n v="3.75"/>
    <n v="4"/>
    <n v="2"/>
    <n v="2"/>
    <n v="0"/>
    <n v="0"/>
    <n v="0"/>
    <n v="0"/>
    <n v="0"/>
    <n v="0"/>
    <n v="0"/>
    <n v="0"/>
    <n v="4"/>
  </r>
  <r>
    <x v="3"/>
    <x v="2"/>
    <x v="1"/>
    <x v="52"/>
    <x v="31"/>
    <n v="90"/>
    <n v="3"/>
    <s v="away"/>
    <s v="FC St. Pauli"/>
    <s v="0"/>
    <s v="0"/>
    <n v="0"/>
    <n v="0"/>
    <n v="0"/>
    <n v="0"/>
    <n v="0"/>
    <n v="0"/>
    <n v="0"/>
    <n v="0"/>
    <s v="FALSE"/>
    <x v="3"/>
    <x v="51"/>
    <x v="2"/>
    <n v="79"/>
    <n v="3.31"/>
    <n v="3"/>
    <n v="2"/>
    <n v="2"/>
    <n v="0"/>
    <n v="0"/>
    <n v="0"/>
    <n v="0"/>
    <n v="0"/>
    <n v="0"/>
    <n v="0"/>
    <n v="0"/>
    <n v="4"/>
  </r>
  <r>
    <x v="3"/>
    <x v="2"/>
    <x v="1"/>
    <x v="59"/>
    <x v="34"/>
    <n v="90"/>
    <e v="#N/A"/>
    <s v="away"/>
    <s v="FC St. Pauli"/>
    <s v="0"/>
    <s v="0"/>
    <n v="0"/>
    <n v="0"/>
    <n v="0"/>
    <n v="0"/>
    <n v="0"/>
    <n v="0"/>
    <n v="0"/>
    <n v="0"/>
    <s v="FALSE"/>
    <x v="3"/>
    <x v="58"/>
    <x v="3"/>
    <n v="25"/>
    <n v="2.75"/>
    <n v="3"/>
    <n v="2"/>
    <e v="#N/A"/>
    <n v="0"/>
    <n v="0"/>
    <n v="0"/>
    <n v="0"/>
    <n v="0"/>
    <n v="0"/>
    <n v="0"/>
    <n v="0"/>
    <n v="2"/>
  </r>
  <r>
    <x v="3"/>
    <x v="2"/>
    <x v="1"/>
    <x v="51"/>
    <x v="34"/>
    <n v="90"/>
    <e v="#N/A"/>
    <s v="away"/>
    <s v="FC St. Pauli"/>
    <s v="0"/>
    <s v="0"/>
    <n v="0"/>
    <n v="0"/>
    <n v="0"/>
    <n v="0"/>
    <n v="0"/>
    <n v="0"/>
    <n v="0"/>
    <n v="0"/>
    <s v="FALSE"/>
    <x v="1"/>
    <x v="50"/>
    <x v="25"/>
    <n v="44"/>
    <n v="3.73"/>
    <n v="5"/>
    <n v="2"/>
    <e v="#N/A"/>
    <n v="0"/>
    <n v="0"/>
    <n v="0"/>
    <n v="0"/>
    <n v="0"/>
    <n v="0"/>
    <n v="0"/>
    <n v="0"/>
    <n v="2"/>
  </r>
  <r>
    <x v="3"/>
    <x v="2"/>
    <x v="2"/>
    <x v="56"/>
    <x v="3"/>
    <e v="#N/A"/>
    <e v="#N/A"/>
    <s v="away"/>
    <s v="FC St. Pauli"/>
    <s v="0"/>
    <s v="0"/>
    <n v="0"/>
    <n v="0"/>
    <n v="0"/>
    <n v="0"/>
    <n v="0"/>
    <n v="0"/>
    <n v="0"/>
    <n v="0"/>
    <s v="FALSE"/>
    <x v="0"/>
    <x v="55"/>
    <x v="11"/>
    <n v="10"/>
    <n v="3"/>
    <n v="6"/>
    <n v="0"/>
    <e v="#N/A"/>
    <n v="0"/>
    <n v="0"/>
    <n v="0"/>
    <n v="0"/>
    <n v="0"/>
    <n v="0"/>
    <n v="0"/>
    <n v="0"/>
    <n v="0"/>
  </r>
  <r>
    <x v="3"/>
    <x v="2"/>
    <x v="2"/>
    <x v="382"/>
    <x v="3"/>
    <e v="#N/A"/>
    <e v="#N/A"/>
    <s v="away"/>
    <s v="FC St. Pauli"/>
    <s v="0"/>
    <s v="0"/>
    <n v="0"/>
    <n v="0"/>
    <n v="0"/>
    <n v="0"/>
    <n v="0"/>
    <n v="0"/>
    <n v="0"/>
    <n v="0"/>
    <s v="FALSE"/>
    <x v="1"/>
    <x v="372"/>
    <x v="1"/>
    <n v="16"/>
    <n v="3.75"/>
    <n v="5"/>
    <n v="0"/>
    <e v="#N/A"/>
    <n v="0"/>
    <n v="0"/>
    <n v="0"/>
    <n v="0"/>
    <n v="0"/>
    <n v="0"/>
    <n v="0"/>
    <n v="0"/>
    <n v="0"/>
  </r>
  <r>
    <x v="3"/>
    <x v="2"/>
    <x v="2"/>
    <x v="43"/>
    <x v="3"/>
    <e v="#N/A"/>
    <e v="#N/A"/>
    <s v="away"/>
    <s v="FC St. Pauli"/>
    <s v="0"/>
    <s v="0"/>
    <n v="0"/>
    <n v="0"/>
    <n v="0"/>
    <n v="0"/>
    <n v="0"/>
    <n v="0"/>
    <n v="0"/>
    <n v="0"/>
    <s v="FALSE"/>
    <x v="1"/>
    <x v="42"/>
    <x v="3"/>
    <n v="44"/>
    <n v="3.28"/>
    <n v="5"/>
    <n v="0"/>
    <e v="#N/A"/>
    <n v="0"/>
    <n v="0"/>
    <n v="0"/>
    <n v="0"/>
    <n v="0"/>
    <n v="0"/>
    <n v="0"/>
    <n v="0"/>
    <n v="0"/>
  </r>
  <r>
    <x v="3"/>
    <x v="2"/>
    <x v="2"/>
    <x v="57"/>
    <x v="3"/>
    <e v="#N/A"/>
    <e v="#N/A"/>
    <s v="away"/>
    <s v="FC St. Pauli"/>
    <s v="0"/>
    <s v="0"/>
    <n v="0"/>
    <n v="0"/>
    <n v="0"/>
    <n v="0"/>
    <n v="0"/>
    <n v="0"/>
    <n v="0"/>
    <n v="0"/>
    <s v="FALSE"/>
    <x v="2"/>
    <x v="56"/>
    <x v="2"/>
    <n v="0"/>
    <n v="4.5"/>
    <n v="4"/>
    <n v="0"/>
    <e v="#N/A"/>
    <n v="0"/>
    <n v="0"/>
    <n v="0"/>
    <n v="0"/>
    <n v="0"/>
    <n v="0"/>
    <n v="0"/>
    <n v="0"/>
    <n v="0"/>
  </r>
  <r>
    <x v="4"/>
    <x v="12"/>
    <x v="0"/>
    <x v="240"/>
    <x v="0"/>
    <n v="90"/>
    <n v="5"/>
    <s v="home"/>
    <s v="VfL Bochum"/>
    <s v="4"/>
    <s v="2"/>
    <n v="0"/>
    <n v="0"/>
    <n v="0"/>
    <n v="0"/>
    <n v="0"/>
    <n v="0"/>
    <n v="0"/>
    <n v="0"/>
    <s v="FALSE"/>
    <x v="0"/>
    <x v="233"/>
    <x v="32"/>
    <n v="76"/>
    <n v="3.15"/>
    <n v="6"/>
    <n v="4"/>
    <n v="-6"/>
    <n v="0"/>
    <n v="0"/>
    <n v="0"/>
    <n v="0"/>
    <n v="0"/>
    <n v="0"/>
    <n v="0"/>
    <n v="0"/>
    <n v="-2"/>
  </r>
  <r>
    <x v="4"/>
    <x v="12"/>
    <x v="0"/>
    <x v="257"/>
    <x v="0"/>
    <n v="82"/>
    <n v="4.5"/>
    <s v="home"/>
    <s v="VfL Bochum"/>
    <s v="4"/>
    <s v="2"/>
    <n v="0"/>
    <n v="0"/>
    <n v="0"/>
    <n v="0"/>
    <n v="0"/>
    <n v="1"/>
    <n v="0"/>
    <n v="0"/>
    <s v="FALSE"/>
    <x v="1"/>
    <x v="250"/>
    <x v="14"/>
    <n v="2"/>
    <n v="4.5999999999999996"/>
    <n v="5"/>
    <n v="4"/>
    <n v="-4"/>
    <n v="0"/>
    <n v="0"/>
    <n v="0"/>
    <n v="0"/>
    <n v="0"/>
    <n v="0"/>
    <n v="0"/>
    <n v="0"/>
    <n v="0"/>
  </r>
  <r>
    <x v="4"/>
    <x v="12"/>
    <x v="0"/>
    <x v="241"/>
    <x v="0"/>
    <n v="90"/>
    <n v="4.5"/>
    <s v="home"/>
    <s v="VfL Bochum"/>
    <s v="4"/>
    <s v="2"/>
    <n v="0"/>
    <n v="0"/>
    <n v="0"/>
    <n v="0"/>
    <n v="0"/>
    <n v="0"/>
    <n v="0"/>
    <n v="0"/>
    <s v="FALSE"/>
    <x v="1"/>
    <x v="234"/>
    <x v="18"/>
    <n v="44"/>
    <n v="3.45"/>
    <n v="5"/>
    <n v="4"/>
    <n v="-4"/>
    <n v="0"/>
    <n v="0"/>
    <n v="0"/>
    <n v="0"/>
    <n v="0"/>
    <n v="0"/>
    <n v="0"/>
    <n v="0"/>
    <n v="0"/>
  </r>
  <r>
    <x v="4"/>
    <x v="12"/>
    <x v="0"/>
    <x v="243"/>
    <x v="0"/>
    <n v="90"/>
    <n v="3.5"/>
    <s v="home"/>
    <s v="VfL Bochum"/>
    <s v="4"/>
    <s v="2"/>
    <n v="0"/>
    <n v="0"/>
    <n v="0"/>
    <n v="0"/>
    <n v="0"/>
    <n v="0"/>
    <n v="0"/>
    <n v="0"/>
    <s v="FALSE"/>
    <x v="1"/>
    <x v="236"/>
    <x v="9"/>
    <n v="62"/>
    <n v="3.46"/>
    <n v="5"/>
    <n v="4"/>
    <n v="0"/>
    <n v="0"/>
    <n v="0"/>
    <n v="0"/>
    <n v="0"/>
    <n v="0"/>
    <n v="0"/>
    <n v="0"/>
    <n v="0"/>
    <n v="4"/>
  </r>
  <r>
    <x v="4"/>
    <x v="12"/>
    <x v="0"/>
    <x v="244"/>
    <x v="0"/>
    <n v="74"/>
    <n v="4"/>
    <s v="home"/>
    <s v="VfL Bochum"/>
    <s v="4"/>
    <s v="2"/>
    <n v="0"/>
    <n v="0"/>
    <n v="0"/>
    <n v="0"/>
    <n v="0"/>
    <n v="0"/>
    <n v="0"/>
    <n v="0"/>
    <s v="FALSE"/>
    <x v="1"/>
    <x v="237"/>
    <x v="3"/>
    <n v="51"/>
    <n v="3.58"/>
    <n v="5"/>
    <n v="4"/>
    <n v="-2"/>
    <n v="0"/>
    <n v="0"/>
    <n v="0"/>
    <n v="0"/>
    <n v="0"/>
    <n v="0"/>
    <n v="0"/>
    <n v="0"/>
    <n v="2"/>
  </r>
  <r>
    <x v="4"/>
    <x v="12"/>
    <x v="0"/>
    <x v="245"/>
    <x v="0"/>
    <n v="90"/>
    <n v="2.5"/>
    <s v="home"/>
    <s v="VfL Bochum"/>
    <s v="4"/>
    <s v="2"/>
    <n v="0"/>
    <n v="1"/>
    <n v="0"/>
    <n v="0"/>
    <n v="0"/>
    <n v="0"/>
    <n v="0"/>
    <n v="0"/>
    <s v="FALSE"/>
    <x v="2"/>
    <x v="238"/>
    <x v="8"/>
    <n v="30"/>
    <n v="3.9"/>
    <n v="4"/>
    <n v="4"/>
    <n v="4"/>
    <n v="0"/>
    <n v="4"/>
    <n v="0"/>
    <n v="0"/>
    <n v="0"/>
    <n v="0"/>
    <n v="0"/>
    <n v="0"/>
    <n v="12"/>
  </r>
  <r>
    <x v="4"/>
    <x v="12"/>
    <x v="0"/>
    <x v="246"/>
    <x v="0"/>
    <n v="74"/>
    <n v="3"/>
    <s v="home"/>
    <s v="VfL Bochum"/>
    <s v="4"/>
    <s v="2"/>
    <n v="0"/>
    <n v="0"/>
    <n v="0"/>
    <n v="0"/>
    <n v="0"/>
    <n v="1"/>
    <n v="0"/>
    <n v="0"/>
    <s v="FALSE"/>
    <x v="2"/>
    <x v="239"/>
    <x v="9"/>
    <n v="40"/>
    <n v="3.75"/>
    <n v="4"/>
    <n v="4"/>
    <n v="2"/>
    <n v="0"/>
    <n v="0"/>
    <n v="0"/>
    <n v="0"/>
    <n v="0"/>
    <n v="0"/>
    <n v="0"/>
    <n v="0"/>
    <n v="6"/>
  </r>
  <r>
    <x v="4"/>
    <x v="12"/>
    <x v="0"/>
    <x v="250"/>
    <x v="0"/>
    <n v="90"/>
    <n v="2.5"/>
    <s v="home"/>
    <s v="VfL Bochum"/>
    <s v="4"/>
    <s v="2"/>
    <n v="0"/>
    <n v="0"/>
    <n v="2"/>
    <n v="0"/>
    <n v="0"/>
    <n v="0"/>
    <n v="0"/>
    <n v="0"/>
    <s v="FALSE"/>
    <x v="3"/>
    <x v="243"/>
    <x v="4"/>
    <n v="39"/>
    <n v="3.42"/>
    <n v="3"/>
    <n v="4"/>
    <n v="4"/>
    <n v="0"/>
    <n v="0"/>
    <n v="4"/>
    <n v="0"/>
    <n v="0"/>
    <n v="0"/>
    <n v="0"/>
    <n v="0"/>
    <n v="12"/>
  </r>
  <r>
    <x v="4"/>
    <x v="12"/>
    <x v="0"/>
    <x v="249"/>
    <x v="0"/>
    <n v="74"/>
    <n v="3"/>
    <s v="home"/>
    <s v="VfL Bochum"/>
    <s v="4"/>
    <s v="2"/>
    <n v="0"/>
    <n v="0"/>
    <n v="1"/>
    <n v="0"/>
    <n v="0"/>
    <n v="0"/>
    <n v="0"/>
    <n v="0"/>
    <s v="FALSE"/>
    <x v="2"/>
    <x v="242"/>
    <x v="24"/>
    <n v="75"/>
    <n v="3.33"/>
    <n v="4"/>
    <n v="4"/>
    <n v="2"/>
    <n v="0"/>
    <n v="0"/>
    <n v="2"/>
    <n v="0"/>
    <n v="0"/>
    <n v="0"/>
    <n v="0"/>
    <n v="0"/>
    <n v="8"/>
  </r>
  <r>
    <x v="4"/>
    <x v="12"/>
    <x v="0"/>
    <x v="252"/>
    <x v="0"/>
    <n v="66"/>
    <n v="4"/>
    <s v="home"/>
    <s v="VfL Bochum"/>
    <s v="4"/>
    <s v="2"/>
    <n v="0"/>
    <n v="0"/>
    <n v="0"/>
    <n v="0"/>
    <n v="0"/>
    <n v="0"/>
    <n v="0"/>
    <n v="0"/>
    <s v="FALSE"/>
    <x v="3"/>
    <x v="245"/>
    <x v="29"/>
    <n v="85"/>
    <n v="3.39"/>
    <n v="3"/>
    <n v="4"/>
    <n v="-2"/>
    <n v="0"/>
    <n v="0"/>
    <n v="0"/>
    <n v="0"/>
    <n v="0"/>
    <n v="0"/>
    <n v="0"/>
    <n v="0"/>
    <n v="2"/>
  </r>
  <r>
    <x v="4"/>
    <x v="12"/>
    <x v="0"/>
    <x v="389"/>
    <x v="0"/>
    <n v="90"/>
    <n v="1"/>
    <s v="home"/>
    <s v="VfL Bochum"/>
    <s v="4"/>
    <s v="2"/>
    <n v="2"/>
    <n v="0"/>
    <n v="0"/>
    <n v="1"/>
    <n v="0"/>
    <n v="0"/>
    <n v="0"/>
    <n v="0"/>
    <s v="TRUE"/>
    <x v="3"/>
    <x v="379"/>
    <x v="38"/>
    <n v="81"/>
    <n v="3.38"/>
    <n v="3"/>
    <n v="4"/>
    <n v="10"/>
    <n v="6"/>
    <n v="0"/>
    <n v="0"/>
    <n v="2"/>
    <n v="0"/>
    <n v="0"/>
    <n v="3"/>
    <n v="0"/>
    <n v="25"/>
  </r>
  <r>
    <x v="4"/>
    <x v="12"/>
    <x v="1"/>
    <x v="258"/>
    <x v="20"/>
    <n v="90"/>
    <e v="#N/A"/>
    <s v="home"/>
    <s v="VfL Bochum"/>
    <s v="4"/>
    <s v="2"/>
    <n v="0"/>
    <n v="0"/>
    <n v="0"/>
    <n v="0"/>
    <n v="0"/>
    <n v="0"/>
    <n v="0"/>
    <n v="0"/>
    <s v="FALSE"/>
    <x v="3"/>
    <x v="251"/>
    <x v="11"/>
    <n v="6"/>
    <n v="0"/>
    <n v="3"/>
    <n v="2"/>
    <e v="#N/A"/>
    <n v="0"/>
    <n v="0"/>
    <n v="0"/>
    <n v="0"/>
    <n v="0"/>
    <n v="0"/>
    <n v="0"/>
    <n v="0"/>
    <n v="2"/>
  </r>
  <r>
    <x v="4"/>
    <x v="12"/>
    <x v="1"/>
    <x v="251"/>
    <x v="34"/>
    <n v="90"/>
    <e v="#N/A"/>
    <s v="home"/>
    <s v="VfL Bochum"/>
    <s v="4"/>
    <s v="2"/>
    <n v="0"/>
    <n v="0"/>
    <n v="0"/>
    <n v="0"/>
    <n v="0"/>
    <n v="0"/>
    <n v="0"/>
    <n v="0"/>
    <s v="FALSE"/>
    <x v="3"/>
    <x v="244"/>
    <x v="31"/>
    <n v="54"/>
    <n v="3.68"/>
    <n v="3"/>
    <n v="2"/>
    <e v="#N/A"/>
    <n v="0"/>
    <n v="0"/>
    <n v="0"/>
    <n v="0"/>
    <n v="0"/>
    <n v="0"/>
    <n v="0"/>
    <n v="0"/>
    <n v="2"/>
  </r>
  <r>
    <x v="4"/>
    <x v="12"/>
    <x v="1"/>
    <x v="255"/>
    <x v="34"/>
    <n v="90"/>
    <e v="#N/A"/>
    <s v="home"/>
    <s v="VfL Bochum"/>
    <s v="4"/>
    <s v="2"/>
    <n v="0"/>
    <n v="0"/>
    <n v="0"/>
    <n v="0"/>
    <n v="0"/>
    <n v="0"/>
    <n v="0"/>
    <n v="0"/>
    <s v="FALSE"/>
    <x v="1"/>
    <x v="248"/>
    <x v="29"/>
    <n v="76"/>
    <n v="3.18"/>
    <n v="5"/>
    <n v="2"/>
    <e v="#N/A"/>
    <n v="0"/>
    <n v="0"/>
    <n v="0"/>
    <n v="0"/>
    <n v="0"/>
    <n v="0"/>
    <n v="0"/>
    <n v="0"/>
    <n v="2"/>
  </r>
  <r>
    <x v="4"/>
    <x v="12"/>
    <x v="1"/>
    <x v="253"/>
    <x v="34"/>
    <n v="90"/>
    <e v="#N/A"/>
    <s v="home"/>
    <s v="VfL Bochum"/>
    <s v="4"/>
    <s v="2"/>
    <n v="1"/>
    <n v="0"/>
    <n v="0"/>
    <n v="0"/>
    <n v="0"/>
    <n v="0"/>
    <n v="0"/>
    <n v="0"/>
    <s v="FALSE"/>
    <x v="2"/>
    <x v="246"/>
    <x v="5"/>
    <n v="67"/>
    <n v="3.41"/>
    <n v="4"/>
    <n v="2"/>
    <e v="#N/A"/>
    <n v="4"/>
    <n v="0"/>
    <n v="0"/>
    <n v="0"/>
    <n v="0"/>
    <n v="0"/>
    <n v="0"/>
    <n v="0"/>
    <n v="6"/>
  </r>
  <r>
    <x v="4"/>
    <x v="12"/>
    <x v="1"/>
    <x v="242"/>
    <x v="5"/>
    <n v="90"/>
    <e v="#N/A"/>
    <s v="home"/>
    <s v="VfL Bochum"/>
    <s v="4"/>
    <s v="2"/>
    <n v="0"/>
    <n v="0"/>
    <n v="0"/>
    <n v="0"/>
    <n v="0"/>
    <n v="0"/>
    <n v="0"/>
    <n v="0"/>
    <s v="FALSE"/>
    <x v="1"/>
    <x v="235"/>
    <x v="4"/>
    <n v="32"/>
    <n v="3.17"/>
    <n v="5"/>
    <n v="2"/>
    <e v="#N/A"/>
    <n v="0"/>
    <n v="0"/>
    <n v="0"/>
    <n v="0"/>
    <n v="0"/>
    <n v="0"/>
    <n v="0"/>
    <n v="0"/>
    <n v="2"/>
  </r>
  <r>
    <x v="4"/>
    <x v="12"/>
    <x v="2"/>
    <x v="256"/>
    <x v="3"/>
    <e v="#N/A"/>
    <e v="#N/A"/>
    <s v="home"/>
    <s v="VfL Bochum"/>
    <s v="4"/>
    <s v="2"/>
    <n v="0"/>
    <n v="0"/>
    <n v="0"/>
    <n v="0"/>
    <n v="0"/>
    <n v="0"/>
    <n v="0"/>
    <n v="0"/>
    <s v="FALSE"/>
    <x v="0"/>
    <x v="249"/>
    <x v="26"/>
    <n v="16"/>
    <n v="2.5"/>
    <n v="6"/>
    <n v="0"/>
    <e v="#N/A"/>
    <n v="0"/>
    <n v="0"/>
    <n v="0"/>
    <n v="0"/>
    <n v="0"/>
    <n v="0"/>
    <n v="0"/>
    <n v="0"/>
    <n v="0"/>
  </r>
  <r>
    <x v="4"/>
    <x v="12"/>
    <x v="2"/>
    <x v="391"/>
    <x v="3"/>
    <e v="#N/A"/>
    <e v="#N/A"/>
    <s v="home"/>
    <s v="VfL Bochum"/>
    <s v="4"/>
    <s v="2"/>
    <n v="0"/>
    <n v="0"/>
    <n v="0"/>
    <n v="0"/>
    <n v="0"/>
    <n v="0"/>
    <n v="0"/>
    <n v="0"/>
    <s v="FALSE"/>
    <x v="2"/>
    <x v="381"/>
    <x v="27"/>
    <n v="4"/>
    <n v="0"/>
    <n v="4"/>
    <n v="0"/>
    <e v="#N/A"/>
    <n v="0"/>
    <n v="0"/>
    <n v="0"/>
    <n v="0"/>
    <n v="0"/>
    <n v="0"/>
    <n v="0"/>
    <n v="0"/>
    <n v="0"/>
  </r>
  <r>
    <x v="4"/>
    <x v="12"/>
    <x v="2"/>
    <x v="247"/>
    <x v="3"/>
    <e v="#N/A"/>
    <e v="#N/A"/>
    <s v="home"/>
    <s v="VfL Bochum"/>
    <s v="4"/>
    <s v="2"/>
    <n v="0"/>
    <n v="0"/>
    <n v="0"/>
    <n v="0"/>
    <n v="0"/>
    <n v="0"/>
    <n v="0"/>
    <n v="0"/>
    <s v="FALSE"/>
    <x v="3"/>
    <x v="240"/>
    <x v="21"/>
    <n v="31"/>
    <n v="3.9"/>
    <n v="3"/>
    <n v="0"/>
    <e v="#N/A"/>
    <n v="0"/>
    <n v="0"/>
    <n v="0"/>
    <n v="0"/>
    <n v="0"/>
    <n v="0"/>
    <n v="0"/>
    <n v="0"/>
    <n v="0"/>
  </r>
  <r>
    <x v="4"/>
    <x v="3"/>
    <x v="0"/>
    <x v="60"/>
    <x v="0"/>
    <n v="90"/>
    <n v="5"/>
    <s v="away"/>
    <s v="Borussia Dortmund"/>
    <s v="2"/>
    <s v="4"/>
    <n v="0"/>
    <n v="0"/>
    <n v="0"/>
    <n v="0"/>
    <n v="0"/>
    <n v="0"/>
    <n v="0"/>
    <n v="0"/>
    <s v="FALSE"/>
    <x v="0"/>
    <x v="59"/>
    <x v="2"/>
    <n v="72"/>
    <n v="3.33"/>
    <n v="6"/>
    <n v="4"/>
    <n v="-6"/>
    <n v="0"/>
    <n v="0"/>
    <n v="0"/>
    <n v="0"/>
    <n v="0"/>
    <n v="0"/>
    <n v="0"/>
    <n v="0"/>
    <n v="-2"/>
  </r>
  <r>
    <x v="4"/>
    <x v="3"/>
    <x v="0"/>
    <x v="61"/>
    <x v="0"/>
    <n v="90"/>
    <n v="3"/>
    <s v="away"/>
    <s v="Borussia Dortmund"/>
    <s v="2"/>
    <s v="4"/>
    <n v="0"/>
    <n v="0"/>
    <n v="0"/>
    <n v="0"/>
    <n v="0"/>
    <n v="0"/>
    <n v="0"/>
    <n v="0"/>
    <s v="FALSE"/>
    <x v="1"/>
    <x v="60"/>
    <x v="13"/>
    <n v="36"/>
    <n v="3.97"/>
    <n v="5"/>
    <n v="4"/>
    <n v="2"/>
    <n v="0"/>
    <n v="0"/>
    <n v="0"/>
    <n v="0"/>
    <n v="0"/>
    <n v="0"/>
    <n v="0"/>
    <n v="0"/>
    <n v="6"/>
  </r>
  <r>
    <x v="4"/>
    <x v="3"/>
    <x v="0"/>
    <x v="62"/>
    <x v="0"/>
    <n v="90"/>
    <n v="4"/>
    <s v="away"/>
    <s v="Borussia Dortmund"/>
    <s v="2"/>
    <s v="4"/>
    <n v="0"/>
    <n v="0"/>
    <n v="0"/>
    <n v="0"/>
    <n v="0"/>
    <n v="0"/>
    <n v="0"/>
    <n v="0"/>
    <s v="FALSE"/>
    <x v="1"/>
    <x v="61"/>
    <x v="1"/>
    <n v="24"/>
    <n v="4"/>
    <n v="5"/>
    <n v="4"/>
    <n v="-2"/>
    <n v="0"/>
    <n v="0"/>
    <n v="0"/>
    <n v="0"/>
    <n v="0"/>
    <n v="0"/>
    <n v="0"/>
    <n v="0"/>
    <n v="2"/>
  </r>
  <r>
    <x v="4"/>
    <x v="3"/>
    <x v="0"/>
    <x v="74"/>
    <x v="0"/>
    <n v="90"/>
    <n v="4.5"/>
    <s v="away"/>
    <s v="Borussia Dortmund"/>
    <s v="2"/>
    <s v="4"/>
    <n v="0"/>
    <n v="0"/>
    <n v="0"/>
    <n v="0"/>
    <n v="0"/>
    <n v="0"/>
    <n v="0"/>
    <n v="0"/>
    <s v="FALSE"/>
    <x v="1"/>
    <x v="73"/>
    <x v="13"/>
    <n v="29"/>
    <n v="3.89"/>
    <n v="5"/>
    <n v="4"/>
    <n v="-4"/>
    <n v="0"/>
    <n v="0"/>
    <n v="0"/>
    <n v="0"/>
    <n v="0"/>
    <n v="0"/>
    <n v="0"/>
    <n v="0"/>
    <n v="0"/>
  </r>
  <r>
    <x v="4"/>
    <x v="3"/>
    <x v="0"/>
    <x v="64"/>
    <x v="0"/>
    <n v="90"/>
    <n v="4"/>
    <s v="away"/>
    <s v="Borussia Dortmund"/>
    <s v="2"/>
    <s v="4"/>
    <n v="0"/>
    <n v="0"/>
    <n v="0"/>
    <n v="0"/>
    <n v="0"/>
    <n v="0"/>
    <n v="0"/>
    <n v="0"/>
    <s v="FALSE"/>
    <x v="1"/>
    <x v="63"/>
    <x v="6"/>
    <n v="36"/>
    <n v="3.93"/>
    <n v="5"/>
    <n v="4"/>
    <n v="-2"/>
    <n v="0"/>
    <n v="0"/>
    <n v="0"/>
    <n v="0"/>
    <n v="0"/>
    <n v="0"/>
    <n v="0"/>
    <n v="0"/>
    <n v="2"/>
  </r>
  <r>
    <x v="4"/>
    <x v="3"/>
    <x v="0"/>
    <x v="66"/>
    <x v="0"/>
    <n v="90"/>
    <n v="3"/>
    <s v="away"/>
    <s v="Borussia Dortmund"/>
    <s v="2"/>
    <s v="4"/>
    <n v="0"/>
    <n v="0"/>
    <n v="0"/>
    <n v="0"/>
    <n v="0"/>
    <n v="0"/>
    <n v="0"/>
    <n v="0"/>
    <s v="FALSE"/>
    <x v="2"/>
    <x v="65"/>
    <x v="2"/>
    <n v="34"/>
    <n v="3.77"/>
    <n v="4"/>
    <n v="4"/>
    <n v="2"/>
    <n v="0"/>
    <n v="0"/>
    <n v="0"/>
    <n v="0"/>
    <n v="0"/>
    <n v="0"/>
    <n v="0"/>
    <n v="0"/>
    <n v="6"/>
  </r>
  <r>
    <x v="4"/>
    <x v="3"/>
    <x v="0"/>
    <x v="65"/>
    <x v="0"/>
    <n v="82"/>
    <n v="3"/>
    <s v="away"/>
    <s v="Borussia Dortmund"/>
    <s v="2"/>
    <s v="4"/>
    <n v="0"/>
    <n v="0"/>
    <n v="0"/>
    <n v="0"/>
    <n v="0"/>
    <n v="0"/>
    <n v="0"/>
    <n v="0"/>
    <s v="FALSE"/>
    <x v="2"/>
    <x v="64"/>
    <x v="12"/>
    <n v="66"/>
    <n v="3.53"/>
    <n v="4"/>
    <n v="4"/>
    <n v="2"/>
    <n v="0"/>
    <n v="0"/>
    <n v="0"/>
    <n v="0"/>
    <n v="0"/>
    <n v="0"/>
    <n v="0"/>
    <n v="0"/>
    <n v="6"/>
  </r>
  <r>
    <x v="4"/>
    <x v="3"/>
    <x v="0"/>
    <x v="67"/>
    <x v="0"/>
    <n v="82"/>
    <n v="2.5"/>
    <s v="away"/>
    <s v="Borussia Dortmund"/>
    <s v="2"/>
    <s v="4"/>
    <n v="1"/>
    <n v="0"/>
    <n v="0"/>
    <n v="0"/>
    <n v="0"/>
    <n v="0"/>
    <n v="0"/>
    <n v="0"/>
    <s v="FALSE"/>
    <x v="2"/>
    <x v="66"/>
    <x v="10"/>
    <n v="54"/>
    <n v="3.65"/>
    <n v="4"/>
    <n v="4"/>
    <n v="4"/>
    <n v="4"/>
    <n v="0"/>
    <n v="0"/>
    <n v="0"/>
    <n v="0"/>
    <n v="0"/>
    <n v="0"/>
    <n v="0"/>
    <n v="12"/>
  </r>
  <r>
    <x v="4"/>
    <x v="3"/>
    <x v="0"/>
    <x v="376"/>
    <x v="0"/>
    <n v="90"/>
    <n v="2.5"/>
    <s v="away"/>
    <s v="Borussia Dortmund"/>
    <s v="2"/>
    <s v="4"/>
    <n v="1"/>
    <n v="0"/>
    <n v="0"/>
    <n v="0"/>
    <n v="0"/>
    <n v="0"/>
    <n v="0"/>
    <n v="0"/>
    <s v="FALSE"/>
    <x v="2"/>
    <x v="366"/>
    <x v="5"/>
    <n v="24"/>
    <n v="4.22"/>
    <n v="4"/>
    <n v="4"/>
    <n v="4"/>
    <n v="4"/>
    <n v="0"/>
    <n v="0"/>
    <n v="0"/>
    <n v="0"/>
    <n v="0"/>
    <n v="0"/>
    <n v="0"/>
    <n v="12"/>
  </r>
  <r>
    <x v="4"/>
    <x v="3"/>
    <x v="0"/>
    <x v="71"/>
    <x v="0"/>
    <n v="62"/>
    <n v="4"/>
    <s v="away"/>
    <s v="Borussia Dortmund"/>
    <s v="2"/>
    <s v="4"/>
    <n v="0"/>
    <n v="0"/>
    <n v="0"/>
    <n v="0"/>
    <n v="0"/>
    <n v="0"/>
    <n v="0"/>
    <n v="0"/>
    <s v="FALSE"/>
    <x v="3"/>
    <x v="70"/>
    <x v="6"/>
    <n v="31"/>
    <n v="3.5"/>
    <n v="3"/>
    <n v="4"/>
    <n v="-2"/>
    <n v="0"/>
    <n v="0"/>
    <n v="0"/>
    <n v="0"/>
    <n v="0"/>
    <n v="0"/>
    <n v="0"/>
    <n v="0"/>
    <n v="2"/>
  </r>
  <r>
    <x v="4"/>
    <x v="3"/>
    <x v="0"/>
    <x v="69"/>
    <x v="0"/>
    <n v="72"/>
    <n v="3.5"/>
    <s v="away"/>
    <s v="Borussia Dortmund"/>
    <s v="2"/>
    <s v="4"/>
    <n v="0"/>
    <n v="0"/>
    <n v="1"/>
    <n v="0"/>
    <n v="0"/>
    <n v="0"/>
    <n v="0"/>
    <n v="0"/>
    <s v="FALSE"/>
    <x v="3"/>
    <x v="68"/>
    <x v="12"/>
    <n v="29"/>
    <n v="4.12"/>
    <n v="3"/>
    <n v="4"/>
    <n v="0"/>
    <n v="0"/>
    <n v="0"/>
    <n v="2"/>
    <n v="0"/>
    <n v="0"/>
    <n v="0"/>
    <n v="0"/>
    <n v="0"/>
    <n v="6"/>
  </r>
  <r>
    <x v="4"/>
    <x v="3"/>
    <x v="1"/>
    <x v="70"/>
    <x v="31"/>
    <n v="90"/>
    <n v="4.5"/>
    <s v="away"/>
    <s v="Borussia Dortmund"/>
    <s v="2"/>
    <s v="4"/>
    <n v="0"/>
    <n v="0"/>
    <n v="0"/>
    <n v="0"/>
    <n v="0"/>
    <n v="0"/>
    <n v="0"/>
    <n v="0"/>
    <s v="FALSE"/>
    <x v="3"/>
    <x v="69"/>
    <x v="27"/>
    <n v="17"/>
    <n v="4.21"/>
    <n v="3"/>
    <n v="2"/>
    <n v="-4"/>
    <n v="0"/>
    <n v="0"/>
    <n v="0"/>
    <n v="0"/>
    <n v="0"/>
    <n v="0"/>
    <n v="0"/>
    <n v="0"/>
    <n v="-2"/>
  </r>
  <r>
    <x v="4"/>
    <x v="3"/>
    <x v="1"/>
    <x v="397"/>
    <x v="26"/>
    <n v="90"/>
    <e v="#N/A"/>
    <s v="away"/>
    <s v="Borussia Dortmund"/>
    <s v="2"/>
    <s v="4"/>
    <n v="0"/>
    <n v="0"/>
    <n v="0"/>
    <n v="0"/>
    <n v="0"/>
    <n v="0"/>
    <n v="0"/>
    <n v="0"/>
    <s v="FALSE"/>
    <x v="2"/>
    <x v="387"/>
    <x v="37"/>
    <n v="10"/>
    <n v="4.5"/>
    <n v="4"/>
    <n v="2"/>
    <e v="#N/A"/>
    <n v="0"/>
    <n v="0"/>
    <n v="0"/>
    <n v="0"/>
    <n v="0"/>
    <n v="0"/>
    <n v="0"/>
    <n v="0"/>
    <n v="2"/>
  </r>
  <r>
    <x v="4"/>
    <x v="3"/>
    <x v="1"/>
    <x v="398"/>
    <x v="5"/>
    <n v="90"/>
    <e v="#N/A"/>
    <s v="away"/>
    <s v="Borussia Dortmund"/>
    <s v="2"/>
    <s v="4"/>
    <n v="0"/>
    <n v="0"/>
    <n v="0"/>
    <n v="0"/>
    <n v="0"/>
    <n v="0"/>
    <n v="0"/>
    <n v="0"/>
    <s v="FALSE"/>
    <x v="2"/>
    <x v="388"/>
    <x v="13"/>
    <n v="4"/>
    <n v="4.13"/>
    <n v="4"/>
    <n v="2"/>
    <e v="#N/A"/>
    <n v="0"/>
    <n v="0"/>
    <n v="0"/>
    <n v="0"/>
    <n v="0"/>
    <n v="0"/>
    <n v="0"/>
    <n v="0"/>
    <n v="2"/>
  </r>
  <r>
    <x v="4"/>
    <x v="3"/>
    <x v="1"/>
    <x v="72"/>
    <x v="5"/>
    <n v="90"/>
    <e v="#N/A"/>
    <s v="away"/>
    <s v="Borussia Dortmund"/>
    <s v="2"/>
    <s v="4"/>
    <n v="0"/>
    <n v="0"/>
    <n v="0"/>
    <n v="0"/>
    <n v="0"/>
    <n v="0"/>
    <n v="0"/>
    <n v="0"/>
    <s v="FALSE"/>
    <x v="3"/>
    <x v="71"/>
    <x v="27"/>
    <n v="10"/>
    <n v="3.5"/>
    <n v="3"/>
    <n v="2"/>
    <e v="#N/A"/>
    <n v="0"/>
    <n v="0"/>
    <n v="0"/>
    <n v="0"/>
    <n v="0"/>
    <n v="0"/>
    <n v="0"/>
    <n v="0"/>
    <n v="2"/>
  </r>
  <r>
    <x v="4"/>
    <x v="3"/>
    <x v="2"/>
    <x v="76"/>
    <x v="3"/>
    <e v="#N/A"/>
    <e v="#N/A"/>
    <s v="away"/>
    <s v="Borussia Dortmund"/>
    <s v="2"/>
    <s v="4"/>
    <n v="0"/>
    <n v="0"/>
    <n v="0"/>
    <n v="0"/>
    <n v="0"/>
    <n v="0"/>
    <n v="0"/>
    <n v="0"/>
    <s v="FALSE"/>
    <x v="0"/>
    <x v="75"/>
    <x v="29"/>
    <n v="0"/>
    <n v="0"/>
    <n v="6"/>
    <n v="0"/>
    <e v="#N/A"/>
    <n v="0"/>
    <n v="0"/>
    <n v="0"/>
    <n v="0"/>
    <n v="0"/>
    <n v="0"/>
    <n v="0"/>
    <n v="0"/>
    <n v="0"/>
  </r>
  <r>
    <x v="4"/>
    <x v="3"/>
    <x v="2"/>
    <x v="77"/>
    <x v="3"/>
    <e v="#N/A"/>
    <e v="#N/A"/>
    <s v="away"/>
    <s v="Borussia Dortmund"/>
    <s v="2"/>
    <s v="4"/>
    <n v="0"/>
    <n v="0"/>
    <n v="0"/>
    <n v="0"/>
    <n v="0"/>
    <n v="0"/>
    <n v="0"/>
    <n v="0"/>
    <s v="FALSE"/>
    <x v="1"/>
    <x v="76"/>
    <x v="27"/>
    <n v="11"/>
    <n v="4.5"/>
    <n v="5"/>
    <n v="0"/>
    <e v="#N/A"/>
    <n v="0"/>
    <n v="0"/>
    <n v="0"/>
    <n v="0"/>
    <n v="0"/>
    <n v="0"/>
    <n v="0"/>
    <n v="0"/>
    <n v="0"/>
  </r>
  <r>
    <x v="4"/>
    <x v="3"/>
    <x v="2"/>
    <x v="78"/>
    <x v="3"/>
    <e v="#N/A"/>
    <e v="#N/A"/>
    <s v="away"/>
    <s v="Borussia Dortmund"/>
    <s v="2"/>
    <s v="4"/>
    <n v="0"/>
    <n v="0"/>
    <n v="0"/>
    <n v="0"/>
    <n v="0"/>
    <n v="0"/>
    <n v="0"/>
    <n v="0"/>
    <s v="FALSE"/>
    <x v="1"/>
    <x v="77"/>
    <x v="11"/>
    <n v="0"/>
    <n v="0"/>
    <n v="5"/>
    <n v="0"/>
    <e v="#N/A"/>
    <n v="0"/>
    <n v="0"/>
    <n v="0"/>
    <n v="0"/>
    <n v="0"/>
    <n v="0"/>
    <n v="0"/>
    <n v="0"/>
    <n v="0"/>
  </r>
  <r>
    <x v="4"/>
    <x v="3"/>
    <x v="2"/>
    <x v="73"/>
    <x v="3"/>
    <e v="#N/A"/>
    <e v="#N/A"/>
    <s v="away"/>
    <s v="Borussia Dortmund"/>
    <s v="2"/>
    <s v="4"/>
    <n v="0"/>
    <n v="0"/>
    <n v="0"/>
    <n v="0"/>
    <n v="0"/>
    <n v="0"/>
    <n v="0"/>
    <n v="0"/>
    <s v="FALSE"/>
    <x v="2"/>
    <x v="72"/>
    <x v="28"/>
    <n v="8"/>
    <n v="5"/>
    <n v="4"/>
    <n v="0"/>
    <e v="#N/A"/>
    <n v="0"/>
    <n v="0"/>
    <n v="0"/>
    <n v="0"/>
    <n v="0"/>
    <n v="0"/>
    <n v="0"/>
    <n v="0"/>
    <n v="0"/>
  </r>
  <r>
    <x v="4"/>
    <x v="3"/>
    <x v="2"/>
    <x v="75"/>
    <x v="3"/>
    <e v="#N/A"/>
    <e v="#N/A"/>
    <s v="away"/>
    <s v="Borussia Dortmund"/>
    <s v="2"/>
    <s v="4"/>
    <n v="0"/>
    <n v="0"/>
    <n v="0"/>
    <n v="0"/>
    <n v="0"/>
    <n v="0"/>
    <n v="0"/>
    <n v="0"/>
    <s v="FALSE"/>
    <x v="3"/>
    <x v="74"/>
    <x v="13"/>
    <n v="6"/>
    <n v="0"/>
    <n v="3"/>
    <n v="0"/>
    <e v="#N/A"/>
    <n v="0"/>
    <n v="0"/>
    <n v="0"/>
    <n v="0"/>
    <n v="0"/>
    <n v="0"/>
    <n v="0"/>
    <n v="0"/>
    <n v="0"/>
  </r>
  <r>
    <x v="4"/>
    <x v="2"/>
    <x v="0"/>
    <x v="40"/>
    <x v="0"/>
    <n v="90"/>
    <n v="1.5"/>
    <s v="home"/>
    <s v="FC Augsburg"/>
    <s v="4"/>
    <s v="0"/>
    <n v="0"/>
    <n v="0"/>
    <n v="0"/>
    <n v="0"/>
    <n v="0"/>
    <n v="0"/>
    <n v="0"/>
    <n v="0"/>
    <s v="FALSE"/>
    <x v="0"/>
    <x v="40"/>
    <x v="14"/>
    <n v="126"/>
    <n v="2.64"/>
    <n v="6"/>
    <n v="4"/>
    <n v="8"/>
    <n v="0"/>
    <n v="0"/>
    <n v="0"/>
    <n v="0"/>
    <n v="0"/>
    <n v="0"/>
    <n v="0"/>
    <n v="2"/>
    <n v="14"/>
  </r>
  <r>
    <x v="4"/>
    <x v="2"/>
    <x v="0"/>
    <x v="392"/>
    <x v="0"/>
    <n v="90"/>
    <n v="4"/>
    <s v="home"/>
    <s v="FC Augsburg"/>
    <s v="4"/>
    <s v="0"/>
    <n v="0"/>
    <n v="0"/>
    <n v="0"/>
    <n v="0"/>
    <n v="0"/>
    <n v="0"/>
    <n v="0"/>
    <n v="0"/>
    <s v="FALSE"/>
    <x v="1"/>
    <x v="382"/>
    <x v="0"/>
    <n v="30"/>
    <n v="4"/>
    <n v="5"/>
    <n v="4"/>
    <n v="-2"/>
    <n v="0"/>
    <n v="0"/>
    <n v="0"/>
    <n v="0"/>
    <n v="0"/>
    <n v="0"/>
    <n v="0"/>
    <n v="0"/>
    <n v="2"/>
  </r>
  <r>
    <x v="4"/>
    <x v="2"/>
    <x v="0"/>
    <x v="42"/>
    <x v="0"/>
    <n v="90"/>
    <n v="2.5"/>
    <s v="home"/>
    <s v="FC Augsburg"/>
    <s v="4"/>
    <s v="0"/>
    <n v="0"/>
    <n v="0"/>
    <n v="0"/>
    <n v="0"/>
    <n v="0"/>
    <n v="0"/>
    <n v="0"/>
    <n v="0"/>
    <s v="FALSE"/>
    <x v="1"/>
    <x v="41"/>
    <x v="22"/>
    <n v="94"/>
    <n v="3.08"/>
    <n v="5"/>
    <n v="4"/>
    <n v="4"/>
    <n v="0"/>
    <n v="0"/>
    <n v="0"/>
    <n v="0"/>
    <n v="0"/>
    <n v="0"/>
    <n v="0"/>
    <n v="0"/>
    <n v="8"/>
  </r>
  <r>
    <x v="4"/>
    <x v="2"/>
    <x v="0"/>
    <x v="43"/>
    <x v="0"/>
    <n v="84"/>
    <n v="2.5"/>
    <s v="home"/>
    <s v="FC Augsburg"/>
    <s v="4"/>
    <s v="0"/>
    <n v="0"/>
    <n v="0"/>
    <n v="0"/>
    <n v="0"/>
    <n v="0"/>
    <n v="0"/>
    <n v="0"/>
    <n v="0"/>
    <s v="FALSE"/>
    <x v="1"/>
    <x v="42"/>
    <x v="3"/>
    <n v="44"/>
    <n v="3.28"/>
    <n v="5"/>
    <n v="4"/>
    <n v="4"/>
    <n v="0"/>
    <n v="0"/>
    <n v="0"/>
    <n v="0"/>
    <n v="0"/>
    <n v="0"/>
    <n v="0"/>
    <n v="0"/>
    <n v="8"/>
  </r>
  <r>
    <x v="4"/>
    <x v="2"/>
    <x v="0"/>
    <x v="44"/>
    <x v="0"/>
    <n v="75"/>
    <n v="2"/>
    <s v="home"/>
    <s v="FC Augsburg"/>
    <s v="4"/>
    <s v="0"/>
    <n v="0"/>
    <n v="0"/>
    <n v="1"/>
    <n v="0"/>
    <n v="0"/>
    <n v="0"/>
    <n v="0"/>
    <n v="0"/>
    <s v="FALSE"/>
    <x v="1"/>
    <x v="43"/>
    <x v="14"/>
    <n v="32"/>
    <n v="3.33"/>
    <n v="5"/>
    <n v="4"/>
    <n v="6"/>
    <n v="0"/>
    <n v="0"/>
    <n v="2"/>
    <n v="0"/>
    <n v="0"/>
    <n v="0"/>
    <n v="0"/>
    <n v="0"/>
    <n v="12"/>
  </r>
  <r>
    <x v="4"/>
    <x v="2"/>
    <x v="0"/>
    <x v="45"/>
    <x v="0"/>
    <n v="90"/>
    <n v="3"/>
    <s v="home"/>
    <s v="FC Augsburg"/>
    <s v="4"/>
    <s v="0"/>
    <n v="0"/>
    <n v="0"/>
    <n v="0"/>
    <n v="0"/>
    <n v="0"/>
    <n v="1"/>
    <n v="0"/>
    <n v="0"/>
    <s v="FALSE"/>
    <x v="2"/>
    <x v="44"/>
    <x v="5"/>
    <n v="24"/>
    <n v="3.78"/>
    <n v="4"/>
    <n v="4"/>
    <n v="2"/>
    <n v="0"/>
    <n v="0"/>
    <n v="0"/>
    <n v="0"/>
    <n v="0"/>
    <n v="0"/>
    <n v="0"/>
    <n v="0"/>
    <n v="6"/>
  </r>
  <r>
    <x v="4"/>
    <x v="2"/>
    <x v="0"/>
    <x v="47"/>
    <x v="0"/>
    <n v="75"/>
    <n v="3"/>
    <s v="home"/>
    <s v="FC Augsburg"/>
    <s v="4"/>
    <s v="0"/>
    <n v="0"/>
    <n v="0"/>
    <n v="0"/>
    <n v="0"/>
    <n v="0"/>
    <n v="0"/>
    <n v="0"/>
    <n v="0"/>
    <s v="FALSE"/>
    <x v="2"/>
    <x v="46"/>
    <x v="3"/>
    <n v="44"/>
    <n v="3.65"/>
    <n v="4"/>
    <n v="4"/>
    <n v="2"/>
    <n v="0"/>
    <n v="0"/>
    <n v="0"/>
    <n v="0"/>
    <n v="0"/>
    <n v="0"/>
    <n v="0"/>
    <n v="0"/>
    <n v="6"/>
  </r>
  <r>
    <x v="4"/>
    <x v="2"/>
    <x v="0"/>
    <x v="52"/>
    <x v="0"/>
    <n v="65"/>
    <n v="3"/>
    <s v="home"/>
    <s v="FC Augsburg"/>
    <s v="4"/>
    <s v="0"/>
    <n v="0"/>
    <n v="0"/>
    <n v="0"/>
    <n v="0"/>
    <n v="0"/>
    <n v="0"/>
    <n v="0"/>
    <n v="0"/>
    <s v="FALSE"/>
    <x v="3"/>
    <x v="51"/>
    <x v="2"/>
    <n v="79"/>
    <n v="3.31"/>
    <n v="3"/>
    <n v="4"/>
    <n v="2"/>
    <n v="0"/>
    <n v="0"/>
    <n v="0"/>
    <n v="0"/>
    <n v="0"/>
    <n v="0"/>
    <n v="0"/>
    <n v="0"/>
    <n v="6"/>
  </r>
  <r>
    <x v="4"/>
    <x v="2"/>
    <x v="0"/>
    <x v="48"/>
    <x v="0"/>
    <n v="90"/>
    <n v="2"/>
    <s v="home"/>
    <s v="FC Augsburg"/>
    <s v="4"/>
    <s v="0"/>
    <n v="1"/>
    <n v="0"/>
    <n v="1"/>
    <n v="0"/>
    <n v="0"/>
    <n v="0"/>
    <n v="0"/>
    <n v="0"/>
    <s v="FALSE"/>
    <x v="2"/>
    <x v="47"/>
    <x v="17"/>
    <n v="46"/>
    <n v="3.29"/>
    <n v="4"/>
    <n v="4"/>
    <n v="6"/>
    <n v="4"/>
    <n v="0"/>
    <n v="2"/>
    <n v="0"/>
    <n v="0"/>
    <n v="0"/>
    <n v="0"/>
    <n v="0"/>
    <n v="16"/>
  </r>
  <r>
    <x v="4"/>
    <x v="2"/>
    <x v="0"/>
    <x v="49"/>
    <x v="0"/>
    <n v="90"/>
    <n v="2"/>
    <s v="home"/>
    <s v="FC Augsburg"/>
    <s v="4"/>
    <s v="0"/>
    <n v="1"/>
    <n v="0"/>
    <n v="1"/>
    <n v="0"/>
    <n v="0"/>
    <n v="0"/>
    <n v="0"/>
    <n v="0"/>
    <s v="FALSE"/>
    <x v="3"/>
    <x v="48"/>
    <x v="23"/>
    <n v="131"/>
    <n v="3"/>
    <n v="3"/>
    <n v="4"/>
    <n v="6"/>
    <n v="3"/>
    <n v="0"/>
    <n v="2"/>
    <n v="0"/>
    <n v="0"/>
    <n v="0"/>
    <n v="0"/>
    <n v="0"/>
    <n v="15"/>
  </r>
  <r>
    <x v="4"/>
    <x v="2"/>
    <x v="0"/>
    <x v="50"/>
    <x v="0"/>
    <n v="84"/>
    <n v="1"/>
    <s v="home"/>
    <s v="FC Augsburg"/>
    <s v="4"/>
    <s v="0"/>
    <n v="2"/>
    <n v="0"/>
    <n v="1"/>
    <n v="0"/>
    <n v="0"/>
    <n v="0"/>
    <n v="0"/>
    <n v="0"/>
    <s v="TRUE"/>
    <x v="3"/>
    <x v="49"/>
    <x v="24"/>
    <n v="61"/>
    <n v="3.89"/>
    <n v="3"/>
    <n v="4"/>
    <n v="10"/>
    <n v="6"/>
    <n v="0"/>
    <n v="2"/>
    <n v="0"/>
    <n v="0"/>
    <n v="0"/>
    <n v="3"/>
    <n v="0"/>
    <n v="25"/>
  </r>
  <r>
    <x v="4"/>
    <x v="2"/>
    <x v="1"/>
    <x v="55"/>
    <x v="4"/>
    <n v="90"/>
    <n v="3"/>
    <s v="home"/>
    <s v="FC Augsburg"/>
    <s v="4"/>
    <s v="0"/>
    <n v="0"/>
    <n v="0"/>
    <n v="0"/>
    <n v="0"/>
    <n v="0"/>
    <n v="0"/>
    <n v="0"/>
    <n v="0"/>
    <s v="FALSE"/>
    <x v="2"/>
    <x v="54"/>
    <x v="4"/>
    <n v="32"/>
    <n v="4"/>
    <n v="4"/>
    <n v="2"/>
    <n v="2"/>
    <n v="0"/>
    <n v="0"/>
    <n v="0"/>
    <n v="0"/>
    <n v="0"/>
    <n v="0"/>
    <n v="0"/>
    <n v="0"/>
    <n v="4"/>
  </r>
  <r>
    <x v="4"/>
    <x v="2"/>
    <x v="1"/>
    <x v="51"/>
    <x v="7"/>
    <n v="90"/>
    <e v="#N/A"/>
    <s v="home"/>
    <s v="FC Augsburg"/>
    <s v="4"/>
    <s v="0"/>
    <n v="0"/>
    <n v="0"/>
    <n v="0"/>
    <n v="0"/>
    <n v="0"/>
    <n v="0"/>
    <n v="0"/>
    <n v="0"/>
    <s v="FALSE"/>
    <x v="1"/>
    <x v="50"/>
    <x v="25"/>
    <n v="44"/>
    <n v="3.73"/>
    <n v="5"/>
    <n v="2"/>
    <e v="#N/A"/>
    <n v="0"/>
    <n v="0"/>
    <n v="0"/>
    <n v="0"/>
    <n v="0"/>
    <n v="0"/>
    <n v="0"/>
    <n v="0"/>
    <n v="2"/>
  </r>
  <r>
    <x v="4"/>
    <x v="2"/>
    <x v="1"/>
    <x v="383"/>
    <x v="7"/>
    <n v="90"/>
    <e v="#N/A"/>
    <s v="home"/>
    <s v="FC Augsburg"/>
    <s v="4"/>
    <s v="0"/>
    <n v="0"/>
    <n v="0"/>
    <n v="0"/>
    <n v="0"/>
    <n v="0"/>
    <n v="0"/>
    <n v="0"/>
    <n v="0"/>
    <s v="FALSE"/>
    <x v="2"/>
    <x v="373"/>
    <x v="5"/>
    <n v="30"/>
    <n v="3.75"/>
    <n v="4"/>
    <n v="2"/>
    <e v="#N/A"/>
    <n v="0"/>
    <n v="0"/>
    <n v="0"/>
    <n v="0"/>
    <n v="0"/>
    <n v="0"/>
    <n v="0"/>
    <n v="0"/>
    <n v="2"/>
  </r>
  <r>
    <x v="4"/>
    <x v="2"/>
    <x v="1"/>
    <x v="382"/>
    <x v="30"/>
    <n v="90"/>
    <e v="#N/A"/>
    <s v="home"/>
    <s v="FC Augsburg"/>
    <s v="4"/>
    <s v="0"/>
    <n v="0"/>
    <n v="0"/>
    <n v="0"/>
    <n v="0"/>
    <n v="0"/>
    <n v="0"/>
    <n v="0"/>
    <n v="0"/>
    <s v="FALSE"/>
    <x v="1"/>
    <x v="372"/>
    <x v="1"/>
    <n v="16"/>
    <n v="3.75"/>
    <n v="5"/>
    <n v="2"/>
    <e v="#N/A"/>
    <n v="0"/>
    <n v="0"/>
    <n v="0"/>
    <n v="0"/>
    <n v="0"/>
    <n v="0"/>
    <n v="0"/>
    <n v="0"/>
    <n v="2"/>
  </r>
  <r>
    <x v="4"/>
    <x v="2"/>
    <x v="1"/>
    <x v="53"/>
    <x v="30"/>
    <n v="90"/>
    <e v="#N/A"/>
    <s v="home"/>
    <s v="FC Augsburg"/>
    <s v="4"/>
    <s v="0"/>
    <n v="0"/>
    <n v="0"/>
    <n v="0"/>
    <n v="0"/>
    <n v="0"/>
    <n v="0"/>
    <n v="0"/>
    <n v="0"/>
    <s v="FALSE"/>
    <x v="3"/>
    <x v="52"/>
    <x v="5"/>
    <n v="18"/>
    <n v="4"/>
    <n v="3"/>
    <n v="2"/>
    <e v="#N/A"/>
    <n v="0"/>
    <n v="0"/>
    <n v="0"/>
    <n v="0"/>
    <n v="0"/>
    <n v="0"/>
    <n v="0"/>
    <n v="0"/>
    <n v="2"/>
  </r>
  <r>
    <x v="4"/>
    <x v="2"/>
    <x v="2"/>
    <x v="56"/>
    <x v="3"/>
    <e v="#N/A"/>
    <e v="#N/A"/>
    <s v="home"/>
    <s v="FC Augsburg"/>
    <s v="4"/>
    <s v="0"/>
    <n v="0"/>
    <n v="0"/>
    <n v="0"/>
    <n v="0"/>
    <n v="0"/>
    <n v="0"/>
    <n v="0"/>
    <n v="0"/>
    <s v="FALSE"/>
    <x v="0"/>
    <x v="55"/>
    <x v="11"/>
    <n v="10"/>
    <n v="3"/>
    <n v="6"/>
    <n v="0"/>
    <e v="#N/A"/>
    <n v="0"/>
    <n v="0"/>
    <n v="0"/>
    <n v="0"/>
    <n v="0"/>
    <n v="0"/>
    <n v="0"/>
    <n v="0"/>
    <n v="0"/>
  </r>
  <r>
    <x v="4"/>
    <x v="2"/>
    <x v="2"/>
    <x v="54"/>
    <x v="3"/>
    <e v="#N/A"/>
    <e v="#N/A"/>
    <s v="home"/>
    <s v="FC Augsburg"/>
    <s v="4"/>
    <s v="0"/>
    <n v="0"/>
    <n v="0"/>
    <n v="0"/>
    <n v="0"/>
    <n v="0"/>
    <n v="0"/>
    <n v="0"/>
    <n v="0"/>
    <s v="FALSE"/>
    <x v="1"/>
    <x v="53"/>
    <x v="2"/>
    <n v="44"/>
    <n v="3.44"/>
    <n v="5"/>
    <n v="0"/>
    <e v="#N/A"/>
    <n v="0"/>
    <n v="0"/>
    <n v="0"/>
    <n v="0"/>
    <n v="0"/>
    <n v="0"/>
    <n v="0"/>
    <n v="0"/>
    <n v="0"/>
  </r>
  <r>
    <x v="4"/>
    <x v="2"/>
    <x v="2"/>
    <x v="58"/>
    <x v="3"/>
    <e v="#N/A"/>
    <e v="#N/A"/>
    <s v="home"/>
    <s v="FC Augsburg"/>
    <s v="4"/>
    <s v="0"/>
    <n v="0"/>
    <n v="0"/>
    <n v="0"/>
    <n v="0"/>
    <n v="0"/>
    <n v="0"/>
    <n v="0"/>
    <n v="0"/>
    <s v="FALSE"/>
    <x v="2"/>
    <x v="57"/>
    <x v="26"/>
    <n v="2"/>
    <n v="0"/>
    <n v="4"/>
    <n v="0"/>
    <e v="#N/A"/>
    <n v="0"/>
    <n v="0"/>
    <n v="0"/>
    <n v="0"/>
    <n v="0"/>
    <n v="0"/>
    <n v="0"/>
    <n v="0"/>
    <n v="0"/>
  </r>
  <r>
    <x v="4"/>
    <x v="2"/>
    <x v="2"/>
    <x v="59"/>
    <x v="3"/>
    <e v="#N/A"/>
    <e v="#N/A"/>
    <s v="home"/>
    <s v="FC Augsburg"/>
    <s v="4"/>
    <s v="0"/>
    <n v="0"/>
    <n v="0"/>
    <n v="0"/>
    <n v="0"/>
    <n v="0"/>
    <n v="0"/>
    <n v="0"/>
    <n v="0"/>
    <s v="FALSE"/>
    <x v="3"/>
    <x v="58"/>
    <x v="3"/>
    <n v="25"/>
    <n v="2.75"/>
    <n v="3"/>
    <n v="0"/>
    <e v="#N/A"/>
    <n v="0"/>
    <n v="0"/>
    <n v="0"/>
    <n v="0"/>
    <n v="0"/>
    <n v="0"/>
    <n v="0"/>
    <n v="0"/>
    <n v="0"/>
  </r>
  <r>
    <x v="4"/>
    <x v="8"/>
    <x v="0"/>
    <x v="160"/>
    <x v="0"/>
    <n v="90"/>
    <n v="3"/>
    <s v="away"/>
    <s v="RB Leipzig"/>
    <s v="0"/>
    <s v="4"/>
    <n v="0"/>
    <n v="0"/>
    <n v="0"/>
    <n v="0"/>
    <n v="0"/>
    <n v="0"/>
    <n v="0"/>
    <n v="0"/>
    <s v="FALSE"/>
    <x v="0"/>
    <x v="157"/>
    <x v="29"/>
    <n v="86"/>
    <n v="3.13"/>
    <n v="6"/>
    <n v="4"/>
    <n v="2"/>
    <n v="0"/>
    <n v="0"/>
    <n v="0"/>
    <n v="0"/>
    <n v="0"/>
    <n v="0"/>
    <n v="0"/>
    <n v="0"/>
    <n v="6"/>
  </r>
  <r>
    <x v="4"/>
    <x v="8"/>
    <x v="0"/>
    <x v="173"/>
    <x v="0"/>
    <n v="90"/>
    <n v="4.5"/>
    <s v="away"/>
    <s v="RB Leipzig"/>
    <s v="0"/>
    <s v="4"/>
    <n v="0"/>
    <n v="0"/>
    <n v="0"/>
    <n v="0"/>
    <n v="0"/>
    <n v="0"/>
    <n v="0"/>
    <n v="0"/>
    <s v="FALSE"/>
    <x v="1"/>
    <x v="169"/>
    <x v="27"/>
    <n v="14"/>
    <n v="4.21"/>
    <n v="5"/>
    <n v="4"/>
    <n v="-4"/>
    <n v="0"/>
    <n v="0"/>
    <n v="0"/>
    <n v="0"/>
    <n v="0"/>
    <n v="0"/>
    <n v="0"/>
    <n v="0"/>
    <n v="0"/>
  </r>
  <r>
    <x v="4"/>
    <x v="8"/>
    <x v="0"/>
    <x v="162"/>
    <x v="0"/>
    <n v="90"/>
    <n v="5.5"/>
    <s v="away"/>
    <s v="RB Leipzig"/>
    <s v="0"/>
    <s v="4"/>
    <n v="0"/>
    <n v="0"/>
    <n v="0"/>
    <n v="0"/>
    <n v="0"/>
    <n v="0"/>
    <n v="0"/>
    <n v="0"/>
    <s v="FALSE"/>
    <x v="1"/>
    <x v="159"/>
    <x v="5"/>
    <n v="40"/>
    <n v="3.82"/>
    <n v="5"/>
    <n v="4"/>
    <n v="-8"/>
    <n v="0"/>
    <n v="0"/>
    <n v="0"/>
    <n v="0"/>
    <n v="0"/>
    <n v="0"/>
    <n v="0"/>
    <n v="0"/>
    <n v="-4"/>
  </r>
  <r>
    <x v="4"/>
    <x v="8"/>
    <x v="0"/>
    <x v="163"/>
    <x v="0"/>
    <n v="58"/>
    <n v="5"/>
    <s v="away"/>
    <s v="RB Leipzig"/>
    <s v="0"/>
    <s v="4"/>
    <n v="0"/>
    <n v="0"/>
    <n v="0"/>
    <n v="0"/>
    <n v="0"/>
    <n v="0"/>
    <n v="0"/>
    <n v="0"/>
    <s v="FALSE"/>
    <x v="1"/>
    <x v="160"/>
    <x v="3"/>
    <n v="63"/>
    <n v="3.46"/>
    <n v="5"/>
    <n v="4"/>
    <n v="-6"/>
    <n v="0"/>
    <n v="0"/>
    <n v="0"/>
    <n v="0"/>
    <n v="0"/>
    <n v="0"/>
    <n v="0"/>
    <n v="0"/>
    <n v="-2"/>
  </r>
  <r>
    <x v="4"/>
    <x v="8"/>
    <x v="0"/>
    <x v="174"/>
    <x v="0"/>
    <n v="68"/>
    <n v="5"/>
    <s v="away"/>
    <s v="RB Leipzig"/>
    <s v="0"/>
    <s v="4"/>
    <n v="0"/>
    <n v="0"/>
    <n v="0"/>
    <n v="0"/>
    <n v="0"/>
    <n v="0"/>
    <n v="0"/>
    <n v="0"/>
    <s v="FALSE"/>
    <x v="2"/>
    <x v="170"/>
    <x v="12"/>
    <n v="29"/>
    <n v="4.1399999999999997"/>
    <n v="4"/>
    <n v="4"/>
    <n v="-6"/>
    <n v="0"/>
    <n v="0"/>
    <n v="0"/>
    <n v="0"/>
    <n v="0"/>
    <n v="0"/>
    <n v="0"/>
    <n v="0"/>
    <n v="-2"/>
  </r>
  <r>
    <x v="4"/>
    <x v="8"/>
    <x v="0"/>
    <x v="410"/>
    <x v="0"/>
    <n v="90"/>
    <n v="4"/>
    <s v="away"/>
    <s v="RB Leipzig"/>
    <s v="0"/>
    <s v="4"/>
    <n v="0"/>
    <n v="0"/>
    <n v="0"/>
    <n v="0"/>
    <n v="0"/>
    <n v="1"/>
    <n v="0"/>
    <n v="0"/>
    <s v="FALSE"/>
    <x v="2"/>
    <x v="400"/>
    <x v="6"/>
    <n v="42"/>
    <n v="3.69"/>
    <n v="4"/>
    <n v="4"/>
    <n v="-2"/>
    <n v="0"/>
    <n v="0"/>
    <n v="0"/>
    <n v="0"/>
    <n v="0"/>
    <n v="0"/>
    <n v="0"/>
    <n v="0"/>
    <n v="2"/>
  </r>
  <r>
    <x v="4"/>
    <x v="8"/>
    <x v="0"/>
    <x v="385"/>
    <x v="0"/>
    <n v="90"/>
    <n v="5"/>
    <s v="away"/>
    <s v="RB Leipzig"/>
    <s v="0"/>
    <s v="4"/>
    <n v="0"/>
    <n v="0"/>
    <n v="0"/>
    <n v="0"/>
    <n v="0"/>
    <n v="0"/>
    <n v="0"/>
    <n v="0"/>
    <s v="FALSE"/>
    <x v="2"/>
    <x v="375"/>
    <x v="12"/>
    <n v="39"/>
    <n v="3.83"/>
    <n v="4"/>
    <n v="4"/>
    <n v="-6"/>
    <n v="0"/>
    <n v="0"/>
    <n v="0"/>
    <n v="0"/>
    <n v="0"/>
    <n v="0"/>
    <n v="0"/>
    <n v="0"/>
    <n v="-2"/>
  </r>
  <r>
    <x v="4"/>
    <x v="8"/>
    <x v="0"/>
    <x v="164"/>
    <x v="0"/>
    <n v="90"/>
    <n v="3.5"/>
    <s v="away"/>
    <s v="RB Leipzig"/>
    <s v="0"/>
    <s v="4"/>
    <n v="0"/>
    <n v="0"/>
    <n v="0"/>
    <n v="0"/>
    <n v="0"/>
    <n v="0"/>
    <n v="0"/>
    <n v="0"/>
    <s v="FALSE"/>
    <x v="1"/>
    <x v="161"/>
    <x v="6"/>
    <n v="39"/>
    <n v="3.85"/>
    <n v="5"/>
    <n v="4"/>
    <n v="0"/>
    <n v="0"/>
    <n v="0"/>
    <n v="0"/>
    <n v="0"/>
    <n v="0"/>
    <n v="0"/>
    <n v="0"/>
    <n v="0"/>
    <n v="4"/>
  </r>
  <r>
    <x v="4"/>
    <x v="8"/>
    <x v="0"/>
    <x v="166"/>
    <x v="0"/>
    <n v="68"/>
    <n v="4"/>
    <s v="away"/>
    <s v="RB Leipzig"/>
    <s v="0"/>
    <s v="4"/>
    <n v="0"/>
    <n v="0"/>
    <n v="0"/>
    <n v="0"/>
    <n v="0"/>
    <n v="0"/>
    <n v="0"/>
    <n v="0"/>
    <s v="FALSE"/>
    <x v="2"/>
    <x v="163"/>
    <x v="10"/>
    <n v="38"/>
    <n v="3.88"/>
    <n v="4"/>
    <n v="4"/>
    <n v="-2"/>
    <n v="0"/>
    <n v="0"/>
    <n v="0"/>
    <n v="0"/>
    <n v="0"/>
    <n v="0"/>
    <n v="0"/>
    <n v="0"/>
    <n v="2"/>
  </r>
  <r>
    <x v="4"/>
    <x v="8"/>
    <x v="0"/>
    <x v="178"/>
    <x v="0"/>
    <n v="58"/>
    <n v="5"/>
    <s v="away"/>
    <s v="RB Leipzig"/>
    <s v="0"/>
    <s v="4"/>
    <n v="0"/>
    <n v="0"/>
    <n v="0"/>
    <n v="0"/>
    <n v="0"/>
    <n v="0"/>
    <n v="0"/>
    <n v="0"/>
    <s v="FALSE"/>
    <x v="2"/>
    <x v="174"/>
    <x v="12"/>
    <n v="14"/>
    <n v="3.9"/>
    <n v="4"/>
    <n v="4"/>
    <n v="-6"/>
    <n v="0"/>
    <n v="0"/>
    <n v="0"/>
    <n v="0"/>
    <n v="0"/>
    <n v="0"/>
    <n v="0"/>
    <n v="0"/>
    <n v="-2"/>
  </r>
  <r>
    <x v="4"/>
    <x v="8"/>
    <x v="0"/>
    <x v="170"/>
    <x v="0"/>
    <n v="78"/>
    <n v="4.5"/>
    <s v="away"/>
    <s v="RB Leipzig"/>
    <s v="0"/>
    <s v="4"/>
    <n v="0"/>
    <n v="0"/>
    <n v="0"/>
    <n v="0"/>
    <n v="0"/>
    <n v="0"/>
    <n v="0"/>
    <n v="0"/>
    <s v="FALSE"/>
    <x v="3"/>
    <x v="166"/>
    <x v="12"/>
    <n v="59"/>
    <n v="3.75"/>
    <n v="3"/>
    <n v="4"/>
    <n v="-4"/>
    <n v="0"/>
    <n v="0"/>
    <n v="0"/>
    <n v="0"/>
    <n v="0"/>
    <n v="0"/>
    <n v="0"/>
    <n v="0"/>
    <n v="0"/>
  </r>
  <r>
    <x v="4"/>
    <x v="8"/>
    <x v="1"/>
    <x v="175"/>
    <x v="42"/>
    <n v="90"/>
    <n v="4"/>
    <s v="away"/>
    <s v="RB Leipzig"/>
    <s v="0"/>
    <s v="4"/>
    <n v="0"/>
    <n v="0"/>
    <n v="0"/>
    <n v="0"/>
    <n v="0"/>
    <n v="0"/>
    <n v="0"/>
    <n v="0"/>
    <s v="FALSE"/>
    <x v="3"/>
    <x v="171"/>
    <x v="10"/>
    <n v="12"/>
    <n v="4.13"/>
    <n v="3"/>
    <n v="2"/>
    <n v="-2"/>
    <n v="0"/>
    <n v="0"/>
    <n v="0"/>
    <n v="0"/>
    <n v="0"/>
    <n v="0"/>
    <n v="0"/>
    <n v="0"/>
    <n v="0"/>
  </r>
  <r>
    <x v="4"/>
    <x v="8"/>
    <x v="1"/>
    <x v="412"/>
    <x v="42"/>
    <n v="90"/>
    <n v="3.5"/>
    <s v="away"/>
    <s v="RB Leipzig"/>
    <s v="0"/>
    <s v="4"/>
    <n v="0"/>
    <n v="0"/>
    <n v="0"/>
    <n v="0"/>
    <n v="0"/>
    <n v="1"/>
    <n v="0"/>
    <n v="0"/>
    <s v="FALSE"/>
    <x v="1"/>
    <x v="402"/>
    <x v="6"/>
    <n v="26"/>
    <n v="3.85"/>
    <n v="5"/>
    <n v="2"/>
    <n v="0"/>
    <n v="0"/>
    <n v="0"/>
    <n v="0"/>
    <n v="0"/>
    <n v="0"/>
    <n v="0"/>
    <n v="0"/>
    <n v="0"/>
    <n v="2"/>
  </r>
  <r>
    <x v="4"/>
    <x v="8"/>
    <x v="1"/>
    <x v="386"/>
    <x v="11"/>
    <n v="90"/>
    <e v="#N/A"/>
    <s v="away"/>
    <s v="RB Leipzig"/>
    <s v="0"/>
    <s v="4"/>
    <n v="0"/>
    <n v="0"/>
    <n v="0"/>
    <n v="0"/>
    <n v="0"/>
    <n v="0"/>
    <n v="0"/>
    <n v="0"/>
    <s v="FALSE"/>
    <x v="2"/>
    <x v="376"/>
    <x v="27"/>
    <n v="12"/>
    <n v="4.08"/>
    <n v="4"/>
    <n v="2"/>
    <e v="#N/A"/>
    <n v="0"/>
    <n v="0"/>
    <n v="0"/>
    <n v="0"/>
    <n v="0"/>
    <n v="0"/>
    <n v="0"/>
    <n v="0"/>
    <n v="2"/>
  </r>
  <r>
    <x v="4"/>
    <x v="8"/>
    <x v="1"/>
    <x v="171"/>
    <x v="11"/>
    <n v="90"/>
    <e v="#N/A"/>
    <s v="away"/>
    <s v="RB Leipzig"/>
    <s v="0"/>
    <s v="4"/>
    <n v="0"/>
    <n v="0"/>
    <n v="0"/>
    <n v="0"/>
    <n v="0"/>
    <n v="0"/>
    <n v="0"/>
    <n v="0"/>
    <s v="FALSE"/>
    <x v="2"/>
    <x v="167"/>
    <x v="10"/>
    <n v="8"/>
    <n v="4"/>
    <n v="4"/>
    <n v="2"/>
    <e v="#N/A"/>
    <n v="0"/>
    <n v="0"/>
    <n v="0"/>
    <n v="0"/>
    <n v="0"/>
    <n v="0"/>
    <n v="0"/>
    <n v="0"/>
    <n v="2"/>
  </r>
  <r>
    <x v="4"/>
    <x v="8"/>
    <x v="1"/>
    <x v="179"/>
    <x v="29"/>
    <n v="90"/>
    <e v="#N/A"/>
    <s v="away"/>
    <s v="RB Leipzig"/>
    <s v="0"/>
    <s v="4"/>
    <n v="0"/>
    <n v="0"/>
    <n v="0"/>
    <n v="0"/>
    <n v="0"/>
    <n v="0"/>
    <n v="0"/>
    <n v="0"/>
    <s v="FALSE"/>
    <x v="3"/>
    <x v="175"/>
    <x v="11"/>
    <n v="13"/>
    <n v="0"/>
    <n v="3"/>
    <n v="2"/>
    <e v="#N/A"/>
    <n v="0"/>
    <n v="0"/>
    <n v="0"/>
    <n v="0"/>
    <n v="0"/>
    <n v="0"/>
    <n v="0"/>
    <n v="0"/>
    <n v="2"/>
  </r>
  <r>
    <x v="4"/>
    <x v="8"/>
    <x v="2"/>
    <x v="411"/>
    <x v="3"/>
    <e v="#N/A"/>
    <e v="#N/A"/>
    <s v="away"/>
    <s v="RB Leipzig"/>
    <s v="0"/>
    <s v="4"/>
    <n v="0"/>
    <n v="0"/>
    <n v="0"/>
    <n v="0"/>
    <n v="0"/>
    <n v="0"/>
    <n v="0"/>
    <n v="0"/>
    <s v="FALSE"/>
    <x v="0"/>
    <x v="401"/>
    <x v="27"/>
    <n v="0"/>
    <n v="0"/>
    <n v="6"/>
    <n v="0"/>
    <e v="#N/A"/>
    <n v="0"/>
    <n v="0"/>
    <n v="0"/>
    <n v="0"/>
    <n v="0"/>
    <n v="0"/>
    <n v="0"/>
    <n v="0"/>
    <n v="0"/>
  </r>
  <r>
    <x v="4"/>
    <x v="8"/>
    <x v="2"/>
    <x v="165"/>
    <x v="3"/>
    <e v="#N/A"/>
    <e v="#N/A"/>
    <s v="away"/>
    <s v="RB Leipzig"/>
    <s v="0"/>
    <s v="4"/>
    <n v="0"/>
    <n v="0"/>
    <n v="0"/>
    <n v="0"/>
    <n v="0"/>
    <n v="0"/>
    <n v="0"/>
    <n v="0"/>
    <s v="FALSE"/>
    <x v="2"/>
    <x v="162"/>
    <x v="27"/>
    <n v="8"/>
    <n v="3.75"/>
    <n v="4"/>
    <n v="0"/>
    <e v="#N/A"/>
    <n v="0"/>
    <n v="0"/>
    <n v="0"/>
    <n v="0"/>
    <n v="0"/>
    <n v="0"/>
    <n v="0"/>
    <n v="0"/>
    <n v="0"/>
  </r>
  <r>
    <x v="4"/>
    <x v="8"/>
    <x v="2"/>
    <x v="413"/>
    <x v="3"/>
    <e v="#N/A"/>
    <e v="#N/A"/>
    <s v="away"/>
    <s v="RB Leipzig"/>
    <s v="0"/>
    <s v="4"/>
    <n v="0"/>
    <n v="0"/>
    <n v="0"/>
    <n v="0"/>
    <n v="0"/>
    <n v="0"/>
    <n v="0"/>
    <n v="0"/>
    <s v="FALSE"/>
    <x v="2"/>
    <x v="403"/>
    <x v="10"/>
    <n v="61"/>
    <n v="3.28"/>
    <n v="4"/>
    <n v="0"/>
    <e v="#N/A"/>
    <n v="0"/>
    <n v="0"/>
    <n v="0"/>
    <n v="0"/>
    <n v="0"/>
    <n v="0"/>
    <n v="0"/>
    <n v="0"/>
    <n v="0"/>
  </r>
  <r>
    <x v="4"/>
    <x v="8"/>
    <x v="2"/>
    <x v="167"/>
    <x v="3"/>
    <e v="#N/A"/>
    <e v="#N/A"/>
    <s v="away"/>
    <s v="RB Leipzig"/>
    <s v="0"/>
    <s v="4"/>
    <n v="0"/>
    <n v="0"/>
    <n v="0"/>
    <n v="0"/>
    <n v="0"/>
    <n v="0"/>
    <n v="0"/>
    <n v="0"/>
    <s v="FALSE"/>
    <x v="2"/>
    <x v="164"/>
    <x v="10"/>
    <n v="24"/>
    <n v="4"/>
    <n v="4"/>
    <n v="0"/>
    <e v="#N/A"/>
    <n v="0"/>
    <n v="0"/>
    <n v="0"/>
    <n v="0"/>
    <n v="0"/>
    <n v="0"/>
    <n v="0"/>
    <n v="0"/>
    <n v="0"/>
  </r>
  <r>
    <x v="4"/>
    <x v="6"/>
    <x v="0"/>
    <x v="388"/>
    <x v="0"/>
    <n v="90"/>
    <n v="5"/>
    <s v="home"/>
    <s v="FC St. Pauli"/>
    <s v="0"/>
    <s v="3"/>
    <n v="0"/>
    <n v="0"/>
    <n v="0"/>
    <n v="0"/>
    <n v="0"/>
    <n v="0"/>
    <n v="0"/>
    <n v="0"/>
    <s v="FALSE"/>
    <x v="0"/>
    <x v="378"/>
    <x v="0"/>
    <n v="84"/>
    <n v="3.04"/>
    <n v="6"/>
    <n v="4"/>
    <n v="-6"/>
    <n v="0"/>
    <n v="0"/>
    <n v="0"/>
    <n v="0"/>
    <n v="0"/>
    <n v="0"/>
    <n v="0"/>
    <n v="0"/>
    <n v="-2"/>
  </r>
  <r>
    <x v="4"/>
    <x v="6"/>
    <x v="0"/>
    <x v="121"/>
    <x v="0"/>
    <n v="64"/>
    <n v="5"/>
    <s v="home"/>
    <s v="FC St. Pauli"/>
    <s v="0"/>
    <s v="3"/>
    <n v="0"/>
    <n v="0"/>
    <n v="0"/>
    <n v="0"/>
    <n v="0"/>
    <n v="1"/>
    <n v="0"/>
    <n v="0"/>
    <s v="FALSE"/>
    <x v="1"/>
    <x v="120"/>
    <x v="6"/>
    <n v="88"/>
    <n v="3.5"/>
    <n v="5"/>
    <n v="4"/>
    <n v="-6"/>
    <n v="0"/>
    <n v="0"/>
    <n v="0"/>
    <n v="0"/>
    <n v="0"/>
    <n v="0"/>
    <n v="0"/>
    <n v="0"/>
    <n v="-2"/>
  </r>
  <r>
    <x v="4"/>
    <x v="6"/>
    <x v="0"/>
    <x v="133"/>
    <x v="0"/>
    <n v="90"/>
    <n v="3.5"/>
    <s v="home"/>
    <s v="FC St. Pauli"/>
    <s v="0"/>
    <s v="3"/>
    <n v="0"/>
    <n v="0"/>
    <n v="0"/>
    <n v="0"/>
    <n v="0"/>
    <n v="1"/>
    <n v="0"/>
    <n v="0"/>
    <s v="FALSE"/>
    <x v="1"/>
    <x v="131"/>
    <x v="7"/>
    <n v="73"/>
    <n v="3.13"/>
    <n v="5"/>
    <n v="4"/>
    <n v="0"/>
    <n v="0"/>
    <n v="0"/>
    <n v="0"/>
    <n v="0"/>
    <n v="0"/>
    <n v="0"/>
    <n v="0"/>
    <n v="0"/>
    <n v="4"/>
  </r>
  <r>
    <x v="4"/>
    <x v="6"/>
    <x v="0"/>
    <x v="123"/>
    <x v="0"/>
    <n v="90"/>
    <n v="4.5"/>
    <s v="home"/>
    <s v="FC St. Pauli"/>
    <s v="0"/>
    <s v="3"/>
    <n v="0"/>
    <n v="0"/>
    <n v="0"/>
    <n v="0"/>
    <n v="0"/>
    <n v="0"/>
    <n v="0"/>
    <n v="0"/>
    <s v="FALSE"/>
    <x v="1"/>
    <x v="122"/>
    <x v="4"/>
    <n v="71"/>
    <n v="3.4"/>
    <n v="5"/>
    <n v="4"/>
    <n v="-4"/>
    <n v="0"/>
    <n v="0"/>
    <n v="0"/>
    <n v="0"/>
    <n v="0"/>
    <n v="0"/>
    <n v="0"/>
    <n v="0"/>
    <n v="0"/>
  </r>
  <r>
    <x v="4"/>
    <x v="6"/>
    <x v="0"/>
    <x v="124"/>
    <x v="0"/>
    <n v="90"/>
    <n v="4"/>
    <s v="home"/>
    <s v="FC St. Pauli"/>
    <s v="0"/>
    <s v="3"/>
    <n v="0"/>
    <n v="0"/>
    <n v="0"/>
    <n v="0"/>
    <n v="0"/>
    <n v="0"/>
    <n v="0"/>
    <n v="0"/>
    <s v="FALSE"/>
    <x v="1"/>
    <x v="123"/>
    <x v="0"/>
    <n v="71"/>
    <n v="3.43"/>
    <n v="5"/>
    <n v="4"/>
    <n v="-2"/>
    <n v="0"/>
    <n v="0"/>
    <n v="0"/>
    <n v="0"/>
    <n v="0"/>
    <n v="0"/>
    <n v="0"/>
    <n v="0"/>
    <n v="2"/>
  </r>
  <r>
    <x v="4"/>
    <x v="6"/>
    <x v="0"/>
    <x v="125"/>
    <x v="0"/>
    <n v="80"/>
    <n v="4.5"/>
    <s v="home"/>
    <s v="FC St. Pauli"/>
    <s v="0"/>
    <s v="3"/>
    <n v="0"/>
    <n v="0"/>
    <n v="0"/>
    <n v="0"/>
    <n v="0"/>
    <n v="0"/>
    <n v="0"/>
    <n v="0"/>
    <s v="FALSE"/>
    <x v="2"/>
    <x v="124"/>
    <x v="8"/>
    <n v="44"/>
    <n v="3.71"/>
    <n v="4"/>
    <n v="4"/>
    <n v="-4"/>
    <n v="0"/>
    <n v="0"/>
    <n v="0"/>
    <n v="0"/>
    <n v="0"/>
    <n v="0"/>
    <n v="0"/>
    <n v="0"/>
    <n v="0"/>
  </r>
  <r>
    <x v="4"/>
    <x v="6"/>
    <x v="0"/>
    <x v="126"/>
    <x v="0"/>
    <n v="64"/>
    <n v="4.5"/>
    <s v="home"/>
    <s v="FC St. Pauli"/>
    <s v="0"/>
    <s v="3"/>
    <n v="0"/>
    <n v="0"/>
    <n v="0"/>
    <n v="0"/>
    <n v="0"/>
    <n v="0"/>
    <n v="0"/>
    <n v="0"/>
    <s v="FALSE"/>
    <x v="2"/>
    <x v="125"/>
    <x v="29"/>
    <n v="45"/>
    <n v="3.64"/>
    <n v="4"/>
    <n v="4"/>
    <n v="-4"/>
    <n v="0"/>
    <n v="0"/>
    <n v="0"/>
    <n v="0"/>
    <n v="0"/>
    <n v="0"/>
    <n v="0"/>
    <n v="0"/>
    <n v="0"/>
  </r>
  <r>
    <x v="4"/>
    <x v="6"/>
    <x v="0"/>
    <x v="127"/>
    <x v="0"/>
    <n v="90"/>
    <n v="4"/>
    <s v="home"/>
    <s v="FC St. Pauli"/>
    <s v="0"/>
    <s v="3"/>
    <n v="0"/>
    <n v="0"/>
    <n v="0"/>
    <n v="0"/>
    <n v="0"/>
    <n v="0"/>
    <n v="0"/>
    <n v="0"/>
    <s v="FALSE"/>
    <x v="2"/>
    <x v="126"/>
    <x v="18"/>
    <n v="109"/>
    <n v="3.13"/>
    <n v="4"/>
    <n v="4"/>
    <n v="-2"/>
    <n v="0"/>
    <n v="0"/>
    <n v="0"/>
    <n v="0"/>
    <n v="0"/>
    <n v="0"/>
    <n v="0"/>
    <n v="0"/>
    <n v="2"/>
  </r>
  <r>
    <x v="4"/>
    <x v="6"/>
    <x v="0"/>
    <x v="387"/>
    <x v="0"/>
    <n v="46"/>
    <n v="5"/>
    <s v="home"/>
    <s v="FC St. Pauli"/>
    <s v="0"/>
    <s v="3"/>
    <n v="0"/>
    <n v="0"/>
    <n v="0"/>
    <n v="0"/>
    <n v="0"/>
    <n v="0"/>
    <n v="0"/>
    <n v="0"/>
    <s v="FALSE"/>
    <x v="3"/>
    <x v="377"/>
    <x v="20"/>
    <n v="28"/>
    <n v="3.8"/>
    <n v="3"/>
    <n v="4"/>
    <n v="-6"/>
    <n v="0"/>
    <n v="0"/>
    <n v="0"/>
    <n v="0"/>
    <n v="0"/>
    <n v="0"/>
    <n v="0"/>
    <n v="0"/>
    <n v="-2"/>
  </r>
  <r>
    <x v="4"/>
    <x v="6"/>
    <x v="0"/>
    <x v="129"/>
    <x v="0"/>
    <n v="90"/>
    <n v="4.5"/>
    <s v="home"/>
    <s v="FC St. Pauli"/>
    <s v="0"/>
    <s v="3"/>
    <n v="0"/>
    <n v="0"/>
    <n v="0"/>
    <n v="0"/>
    <n v="0"/>
    <n v="0"/>
    <n v="0"/>
    <n v="0"/>
    <s v="FALSE"/>
    <x v="2"/>
    <x v="128"/>
    <x v="18"/>
    <n v="110"/>
    <n v="3.23"/>
    <n v="4"/>
    <n v="4"/>
    <n v="-4"/>
    <n v="0"/>
    <n v="0"/>
    <n v="0"/>
    <n v="0"/>
    <n v="0"/>
    <n v="0"/>
    <n v="0"/>
    <n v="0"/>
    <n v="0"/>
  </r>
  <r>
    <x v="4"/>
    <x v="6"/>
    <x v="0"/>
    <x v="130"/>
    <x v="0"/>
    <n v="75"/>
    <n v="5"/>
    <s v="home"/>
    <s v="FC St. Pauli"/>
    <s v="0"/>
    <s v="3"/>
    <n v="0"/>
    <n v="0"/>
    <n v="0"/>
    <n v="0"/>
    <n v="0"/>
    <n v="0"/>
    <n v="0"/>
    <n v="0"/>
    <s v="FALSE"/>
    <x v="3"/>
    <x v="129"/>
    <x v="1"/>
    <n v="25"/>
    <n v="4.09"/>
    <n v="3"/>
    <n v="4"/>
    <n v="-6"/>
    <n v="0"/>
    <n v="0"/>
    <n v="0"/>
    <n v="0"/>
    <n v="0"/>
    <n v="0"/>
    <n v="0"/>
    <n v="0"/>
    <n v="-2"/>
  </r>
  <r>
    <x v="4"/>
    <x v="6"/>
    <x v="1"/>
    <x v="139"/>
    <x v="14"/>
    <n v="90"/>
    <n v="3.5"/>
    <s v="home"/>
    <s v="FC St. Pauli"/>
    <s v="0"/>
    <s v="3"/>
    <n v="0"/>
    <n v="0"/>
    <n v="0"/>
    <n v="0"/>
    <n v="0"/>
    <n v="0"/>
    <n v="0"/>
    <n v="0"/>
    <s v="FALSE"/>
    <x v="2"/>
    <x v="137"/>
    <x v="10"/>
    <n v="6"/>
    <n v="3.5"/>
    <n v="4"/>
    <n v="2"/>
    <n v="0"/>
    <n v="0"/>
    <n v="0"/>
    <n v="0"/>
    <n v="0"/>
    <n v="0"/>
    <n v="0"/>
    <n v="0"/>
    <n v="0"/>
    <n v="2"/>
  </r>
  <r>
    <x v="4"/>
    <x v="6"/>
    <x v="1"/>
    <x v="131"/>
    <x v="35"/>
    <n v="90"/>
    <n v="3.5"/>
    <s v="home"/>
    <s v="FC St. Pauli"/>
    <s v="0"/>
    <s v="3"/>
    <n v="0"/>
    <n v="0"/>
    <n v="0"/>
    <n v="0"/>
    <n v="0"/>
    <n v="0"/>
    <n v="0"/>
    <n v="0"/>
    <s v="FALSE"/>
    <x v="3"/>
    <x v="130"/>
    <x v="3"/>
    <n v="61"/>
    <n v="3.19"/>
    <n v="3"/>
    <n v="2"/>
    <n v="0"/>
    <n v="0"/>
    <n v="0"/>
    <n v="0"/>
    <n v="0"/>
    <n v="0"/>
    <n v="0"/>
    <n v="0"/>
    <n v="0"/>
    <n v="2"/>
  </r>
  <r>
    <x v="4"/>
    <x v="6"/>
    <x v="1"/>
    <x v="134"/>
    <x v="35"/>
    <n v="90"/>
    <n v="4"/>
    <s v="home"/>
    <s v="FC St. Pauli"/>
    <s v="0"/>
    <s v="3"/>
    <n v="0"/>
    <n v="0"/>
    <n v="0"/>
    <n v="0"/>
    <n v="0"/>
    <n v="0"/>
    <n v="0"/>
    <n v="0"/>
    <s v="FALSE"/>
    <x v="2"/>
    <x v="132"/>
    <x v="10"/>
    <n v="16"/>
    <n v="4"/>
    <n v="4"/>
    <n v="2"/>
    <n v="-2"/>
    <n v="0"/>
    <n v="0"/>
    <n v="0"/>
    <n v="0"/>
    <n v="0"/>
    <n v="0"/>
    <n v="0"/>
    <n v="0"/>
    <n v="0"/>
  </r>
  <r>
    <x v="4"/>
    <x v="6"/>
    <x v="1"/>
    <x v="427"/>
    <x v="7"/>
    <n v="90"/>
    <e v="#N/A"/>
    <s v="home"/>
    <s v="FC St. Pauli"/>
    <s v="0"/>
    <s v="3"/>
    <n v="0"/>
    <n v="0"/>
    <n v="0"/>
    <n v="0"/>
    <n v="0"/>
    <n v="0"/>
    <n v="0"/>
    <n v="0"/>
    <s v="FALSE"/>
    <x v="3"/>
    <x v="417"/>
    <x v="4"/>
    <n v="39"/>
    <n v="3.13"/>
    <n v="3"/>
    <n v="2"/>
    <e v="#N/A"/>
    <n v="0"/>
    <n v="0"/>
    <n v="0"/>
    <n v="0"/>
    <n v="0"/>
    <n v="0"/>
    <n v="0"/>
    <n v="0"/>
    <n v="2"/>
  </r>
  <r>
    <x v="4"/>
    <x v="6"/>
    <x v="1"/>
    <x v="138"/>
    <x v="21"/>
    <n v="90"/>
    <e v="#N/A"/>
    <s v="home"/>
    <s v="FC St. Pauli"/>
    <s v="0"/>
    <s v="3"/>
    <n v="0"/>
    <n v="0"/>
    <n v="0"/>
    <n v="0"/>
    <n v="0"/>
    <n v="1"/>
    <n v="0"/>
    <n v="0"/>
    <s v="FALSE"/>
    <x v="2"/>
    <x v="136"/>
    <x v="29"/>
    <n v="18"/>
    <n v="4.0999999999999996"/>
    <n v="4"/>
    <n v="2"/>
    <e v="#N/A"/>
    <n v="0"/>
    <n v="0"/>
    <n v="0"/>
    <n v="0"/>
    <n v="0"/>
    <n v="0"/>
    <n v="0"/>
    <n v="0"/>
    <n v="2"/>
  </r>
  <r>
    <x v="4"/>
    <x v="6"/>
    <x v="2"/>
    <x v="120"/>
    <x v="3"/>
    <e v="#N/A"/>
    <e v="#N/A"/>
    <s v="home"/>
    <s v="FC St. Pauli"/>
    <s v="0"/>
    <s v="3"/>
    <n v="0"/>
    <n v="0"/>
    <n v="0"/>
    <n v="0"/>
    <n v="0"/>
    <n v="0"/>
    <n v="0"/>
    <n v="0"/>
    <s v="FALSE"/>
    <x v="0"/>
    <x v="119"/>
    <x v="26"/>
    <n v="10"/>
    <n v="3.25"/>
    <n v="6"/>
    <n v="0"/>
    <e v="#N/A"/>
    <n v="0"/>
    <n v="0"/>
    <n v="0"/>
    <n v="0"/>
    <n v="0"/>
    <n v="0"/>
    <n v="0"/>
    <n v="0"/>
    <n v="0"/>
  </r>
  <r>
    <x v="4"/>
    <x v="6"/>
    <x v="2"/>
    <x v="137"/>
    <x v="3"/>
    <e v="#N/A"/>
    <e v="#N/A"/>
    <s v="home"/>
    <s v="FC St. Pauli"/>
    <s v="0"/>
    <s v="3"/>
    <n v="0"/>
    <n v="0"/>
    <n v="0"/>
    <n v="0"/>
    <n v="0"/>
    <n v="0"/>
    <n v="0"/>
    <n v="0"/>
    <s v="FALSE"/>
    <x v="1"/>
    <x v="135"/>
    <x v="13"/>
    <n v="14"/>
    <n v="0"/>
    <n v="5"/>
    <n v="0"/>
    <e v="#N/A"/>
    <n v="0"/>
    <n v="0"/>
    <n v="0"/>
    <n v="0"/>
    <n v="0"/>
    <n v="0"/>
    <n v="0"/>
    <n v="0"/>
    <n v="0"/>
  </r>
  <r>
    <x v="4"/>
    <x v="6"/>
    <x v="2"/>
    <x v="135"/>
    <x v="3"/>
    <e v="#N/A"/>
    <e v="#N/A"/>
    <s v="home"/>
    <s v="FC St. Pauli"/>
    <s v="0"/>
    <s v="3"/>
    <n v="0"/>
    <n v="0"/>
    <n v="0"/>
    <n v="0"/>
    <n v="0"/>
    <n v="0"/>
    <n v="0"/>
    <n v="0"/>
    <s v="FALSE"/>
    <x v="1"/>
    <x v="133"/>
    <x v="28"/>
    <n v="4"/>
    <n v="0"/>
    <n v="5"/>
    <n v="0"/>
    <e v="#N/A"/>
    <n v="0"/>
    <n v="0"/>
    <n v="0"/>
    <n v="0"/>
    <n v="0"/>
    <n v="0"/>
    <n v="0"/>
    <n v="0"/>
    <n v="0"/>
  </r>
  <r>
    <x v="4"/>
    <x v="6"/>
    <x v="2"/>
    <x v="419"/>
    <x v="3"/>
    <e v="#N/A"/>
    <e v="#N/A"/>
    <s v="home"/>
    <s v="FC St. Pauli"/>
    <s v="0"/>
    <s v="3"/>
    <n v="0"/>
    <n v="0"/>
    <n v="0"/>
    <n v="0"/>
    <n v="0"/>
    <n v="0"/>
    <n v="0"/>
    <n v="0"/>
    <s v="FALSE"/>
    <x v="2"/>
    <x v="409"/>
    <x v="28"/>
    <n v="2"/>
    <n v="0"/>
    <n v="4"/>
    <n v="0"/>
    <e v="#N/A"/>
    <n v="0"/>
    <n v="0"/>
    <n v="0"/>
    <n v="0"/>
    <n v="0"/>
    <n v="0"/>
    <n v="0"/>
    <n v="0"/>
    <n v="0"/>
  </r>
  <r>
    <x v="4"/>
    <x v="16"/>
    <x v="0"/>
    <x v="320"/>
    <x v="0"/>
    <n v="90"/>
    <n v="2"/>
    <s v="away"/>
    <s v="SC Freiburg"/>
    <s v="3"/>
    <s v="0"/>
    <n v="0"/>
    <n v="0"/>
    <n v="0"/>
    <n v="0"/>
    <n v="0"/>
    <n v="0"/>
    <n v="0"/>
    <n v="0"/>
    <s v="FALSE"/>
    <x v="0"/>
    <x v="310"/>
    <x v="5"/>
    <n v="120"/>
    <n v="2.77"/>
    <n v="6"/>
    <n v="4"/>
    <n v="6"/>
    <n v="0"/>
    <n v="0"/>
    <n v="0"/>
    <n v="0"/>
    <n v="0"/>
    <n v="0"/>
    <n v="0"/>
    <n v="2"/>
    <n v="12"/>
  </r>
  <r>
    <x v="4"/>
    <x v="16"/>
    <x v="0"/>
    <x v="321"/>
    <x v="0"/>
    <n v="90"/>
    <n v="2.5"/>
    <s v="away"/>
    <s v="SC Freiburg"/>
    <s v="3"/>
    <s v="0"/>
    <n v="0"/>
    <n v="0"/>
    <n v="0"/>
    <n v="0"/>
    <n v="0"/>
    <n v="0"/>
    <n v="0"/>
    <n v="0"/>
    <s v="FALSE"/>
    <x v="1"/>
    <x v="311"/>
    <x v="12"/>
    <n v="64"/>
    <n v="3.43"/>
    <n v="5"/>
    <n v="4"/>
    <n v="4"/>
    <n v="0"/>
    <n v="0"/>
    <n v="0"/>
    <n v="0"/>
    <n v="0"/>
    <n v="0"/>
    <n v="0"/>
    <n v="0"/>
    <n v="8"/>
  </r>
  <r>
    <x v="4"/>
    <x v="16"/>
    <x v="0"/>
    <x v="322"/>
    <x v="0"/>
    <n v="90"/>
    <n v="2"/>
    <s v="away"/>
    <s v="SC Freiburg"/>
    <s v="3"/>
    <s v="0"/>
    <n v="0"/>
    <n v="0"/>
    <n v="0"/>
    <n v="0"/>
    <n v="0"/>
    <n v="0"/>
    <n v="0"/>
    <n v="0"/>
    <s v="FALSE"/>
    <x v="1"/>
    <x v="312"/>
    <x v="12"/>
    <n v="55"/>
    <n v="3.61"/>
    <n v="5"/>
    <n v="4"/>
    <n v="6"/>
    <n v="0"/>
    <n v="0"/>
    <n v="0"/>
    <n v="0"/>
    <n v="0"/>
    <n v="0"/>
    <n v="0"/>
    <n v="0"/>
    <n v="10"/>
  </r>
  <r>
    <x v="4"/>
    <x v="16"/>
    <x v="0"/>
    <x v="323"/>
    <x v="0"/>
    <n v="90"/>
    <n v="3.5"/>
    <s v="away"/>
    <s v="SC Freiburg"/>
    <s v="3"/>
    <s v="0"/>
    <n v="0"/>
    <n v="0"/>
    <n v="0"/>
    <n v="0"/>
    <n v="0"/>
    <n v="0"/>
    <n v="0"/>
    <n v="0"/>
    <s v="FALSE"/>
    <x v="1"/>
    <x v="313"/>
    <x v="10"/>
    <n v="40"/>
    <n v="3.5"/>
    <n v="5"/>
    <n v="4"/>
    <n v="0"/>
    <n v="0"/>
    <n v="0"/>
    <n v="0"/>
    <n v="0"/>
    <n v="0"/>
    <n v="0"/>
    <n v="0"/>
    <n v="0"/>
    <n v="4"/>
  </r>
  <r>
    <x v="4"/>
    <x v="16"/>
    <x v="0"/>
    <x v="332"/>
    <x v="0"/>
    <n v="76"/>
    <n v="3"/>
    <s v="away"/>
    <s v="SC Freiburg"/>
    <s v="3"/>
    <s v="0"/>
    <n v="0"/>
    <n v="0"/>
    <n v="0"/>
    <n v="0"/>
    <n v="0"/>
    <n v="1"/>
    <n v="0"/>
    <n v="0"/>
    <s v="FALSE"/>
    <x v="1"/>
    <x v="322"/>
    <x v="10"/>
    <n v="37"/>
    <n v="3.88"/>
    <n v="5"/>
    <n v="4"/>
    <n v="2"/>
    <n v="0"/>
    <n v="0"/>
    <n v="0"/>
    <n v="0"/>
    <n v="0"/>
    <n v="0"/>
    <n v="0"/>
    <n v="0"/>
    <n v="6"/>
  </r>
  <r>
    <x v="4"/>
    <x v="16"/>
    <x v="0"/>
    <x v="325"/>
    <x v="0"/>
    <n v="90"/>
    <n v="3"/>
    <s v="away"/>
    <s v="SC Freiburg"/>
    <s v="3"/>
    <s v="0"/>
    <n v="0"/>
    <n v="0"/>
    <n v="0"/>
    <n v="0"/>
    <n v="0"/>
    <n v="0"/>
    <n v="0"/>
    <n v="0"/>
    <s v="FALSE"/>
    <x v="2"/>
    <x v="315"/>
    <x v="5"/>
    <n v="63"/>
    <n v="3.6"/>
    <n v="4"/>
    <n v="4"/>
    <n v="2"/>
    <n v="0"/>
    <n v="0"/>
    <n v="0"/>
    <n v="0"/>
    <n v="0"/>
    <n v="0"/>
    <n v="0"/>
    <n v="0"/>
    <n v="6"/>
  </r>
  <r>
    <x v="4"/>
    <x v="16"/>
    <x v="0"/>
    <x v="333"/>
    <x v="0"/>
    <n v="46"/>
    <n v="3.5"/>
    <s v="away"/>
    <s v="SC Freiburg"/>
    <s v="3"/>
    <s v="0"/>
    <n v="0"/>
    <n v="0"/>
    <n v="0"/>
    <n v="0"/>
    <n v="0"/>
    <n v="0"/>
    <n v="0"/>
    <n v="0"/>
    <s v="FALSE"/>
    <x v="2"/>
    <x v="323"/>
    <x v="11"/>
    <n v="46"/>
    <n v="3.64"/>
    <n v="4"/>
    <n v="4"/>
    <n v="0"/>
    <n v="0"/>
    <n v="0"/>
    <n v="0"/>
    <n v="0"/>
    <n v="0"/>
    <n v="0"/>
    <n v="0"/>
    <n v="0"/>
    <n v="4"/>
  </r>
  <r>
    <x v="4"/>
    <x v="16"/>
    <x v="0"/>
    <x v="324"/>
    <x v="0"/>
    <n v="90"/>
    <n v="3.5"/>
    <s v="away"/>
    <s v="SC Freiburg"/>
    <s v="3"/>
    <s v="0"/>
    <n v="0"/>
    <n v="0"/>
    <n v="0"/>
    <n v="0"/>
    <n v="0"/>
    <n v="0"/>
    <n v="0"/>
    <n v="0"/>
    <s v="FALSE"/>
    <x v="1"/>
    <x v="314"/>
    <x v="13"/>
    <n v="50"/>
    <n v="3.64"/>
    <n v="5"/>
    <n v="4"/>
    <n v="0"/>
    <n v="0"/>
    <n v="0"/>
    <n v="0"/>
    <n v="0"/>
    <n v="0"/>
    <n v="0"/>
    <n v="0"/>
    <n v="0"/>
    <n v="4"/>
  </r>
  <r>
    <x v="4"/>
    <x v="16"/>
    <x v="0"/>
    <x v="331"/>
    <x v="0"/>
    <n v="90"/>
    <n v="2"/>
    <s v="away"/>
    <s v="SC Freiburg"/>
    <s v="3"/>
    <s v="0"/>
    <n v="1"/>
    <n v="0"/>
    <n v="1"/>
    <n v="0"/>
    <n v="0"/>
    <n v="0"/>
    <n v="0"/>
    <n v="0"/>
    <s v="FALSE"/>
    <x v="3"/>
    <x v="321"/>
    <x v="6"/>
    <n v="64"/>
    <n v="3.42"/>
    <n v="3"/>
    <n v="4"/>
    <n v="6"/>
    <n v="3"/>
    <n v="0"/>
    <n v="2"/>
    <n v="0"/>
    <n v="0"/>
    <n v="0"/>
    <n v="0"/>
    <n v="0"/>
    <n v="15"/>
  </r>
  <r>
    <x v="4"/>
    <x v="16"/>
    <x v="0"/>
    <x v="334"/>
    <x v="0"/>
    <n v="83"/>
    <n v="1.5"/>
    <s v="away"/>
    <s v="SC Freiburg"/>
    <s v="3"/>
    <s v="0"/>
    <n v="2"/>
    <n v="0"/>
    <n v="1"/>
    <n v="0"/>
    <n v="0"/>
    <n v="0"/>
    <n v="0"/>
    <n v="0"/>
    <s v="TRUE"/>
    <x v="3"/>
    <x v="324"/>
    <x v="10"/>
    <n v="47"/>
    <n v="2.7"/>
    <n v="3"/>
    <n v="4"/>
    <n v="8"/>
    <n v="6"/>
    <n v="0"/>
    <n v="2"/>
    <n v="0"/>
    <n v="0"/>
    <n v="0"/>
    <n v="3"/>
    <n v="0"/>
    <n v="23"/>
  </r>
  <r>
    <x v="4"/>
    <x v="16"/>
    <x v="0"/>
    <x v="329"/>
    <x v="0"/>
    <n v="77"/>
    <n v="2.5"/>
    <s v="away"/>
    <s v="SC Freiburg"/>
    <s v="3"/>
    <s v="0"/>
    <n v="0"/>
    <n v="0"/>
    <n v="1"/>
    <n v="0"/>
    <n v="0"/>
    <n v="1"/>
    <n v="0"/>
    <n v="0"/>
    <s v="FALSE"/>
    <x v="3"/>
    <x v="319"/>
    <x v="6"/>
    <n v="49"/>
    <n v="3.93"/>
    <n v="3"/>
    <n v="4"/>
    <n v="4"/>
    <n v="0"/>
    <n v="0"/>
    <n v="2"/>
    <n v="0"/>
    <n v="0"/>
    <n v="0"/>
    <n v="0"/>
    <n v="0"/>
    <n v="10"/>
  </r>
  <r>
    <x v="4"/>
    <x v="16"/>
    <x v="1"/>
    <x v="328"/>
    <x v="14"/>
    <n v="90"/>
    <n v="3.5"/>
    <s v="away"/>
    <s v="SC Freiburg"/>
    <s v="3"/>
    <s v="0"/>
    <n v="0"/>
    <n v="0"/>
    <n v="0"/>
    <n v="0"/>
    <n v="0"/>
    <n v="0"/>
    <n v="0"/>
    <n v="0"/>
    <s v="FALSE"/>
    <x v="2"/>
    <x v="318"/>
    <x v="13"/>
    <n v="4"/>
    <n v="4.17"/>
    <n v="4"/>
    <n v="2"/>
    <n v="0"/>
    <n v="0"/>
    <n v="0"/>
    <n v="0"/>
    <n v="0"/>
    <n v="0"/>
    <n v="0"/>
    <n v="0"/>
    <n v="0"/>
    <n v="2"/>
  </r>
  <r>
    <x v="4"/>
    <x v="16"/>
    <x v="1"/>
    <x v="336"/>
    <x v="24"/>
    <n v="90"/>
    <e v="#N/A"/>
    <s v="away"/>
    <s v="SC Freiburg"/>
    <s v="3"/>
    <s v="0"/>
    <n v="0"/>
    <n v="0"/>
    <n v="0"/>
    <n v="0"/>
    <n v="0"/>
    <n v="0"/>
    <n v="0"/>
    <n v="0"/>
    <s v="FALSE"/>
    <x v="1"/>
    <x v="326"/>
    <x v="11"/>
    <n v="20"/>
    <n v="3"/>
    <n v="5"/>
    <n v="2"/>
    <e v="#N/A"/>
    <n v="0"/>
    <n v="0"/>
    <n v="0"/>
    <n v="0"/>
    <n v="0"/>
    <n v="0"/>
    <n v="0"/>
    <n v="0"/>
    <n v="2"/>
  </r>
  <r>
    <x v="4"/>
    <x v="16"/>
    <x v="1"/>
    <x v="363"/>
    <x v="28"/>
    <n v="90"/>
    <e v="#N/A"/>
    <s v="away"/>
    <s v="SC Freiburg"/>
    <s v="3"/>
    <s v="0"/>
    <n v="0"/>
    <n v="0"/>
    <n v="0"/>
    <n v="0"/>
    <n v="0"/>
    <n v="1"/>
    <n v="0"/>
    <n v="0"/>
    <s v="FALSE"/>
    <x v="3"/>
    <x v="353"/>
    <x v="27"/>
    <n v="12"/>
    <n v="0"/>
    <n v="3"/>
    <n v="2"/>
    <e v="#N/A"/>
    <n v="0"/>
    <n v="0"/>
    <n v="0"/>
    <n v="0"/>
    <n v="0"/>
    <n v="0"/>
    <n v="0"/>
    <n v="0"/>
    <n v="2"/>
  </r>
  <r>
    <x v="4"/>
    <x v="16"/>
    <x v="1"/>
    <x v="362"/>
    <x v="27"/>
    <n v="90"/>
    <e v="#N/A"/>
    <s v="away"/>
    <s v="SC Freiburg"/>
    <s v="3"/>
    <s v="0"/>
    <n v="0"/>
    <n v="0"/>
    <n v="0"/>
    <n v="0"/>
    <n v="0"/>
    <n v="0"/>
    <n v="0"/>
    <n v="0"/>
    <s v="FALSE"/>
    <x v="3"/>
    <x v="352"/>
    <x v="26"/>
    <n v="27"/>
    <n v="0"/>
    <n v="3"/>
    <n v="2"/>
    <e v="#N/A"/>
    <n v="0"/>
    <n v="0"/>
    <n v="0"/>
    <n v="0"/>
    <n v="0"/>
    <n v="0"/>
    <n v="0"/>
    <n v="0"/>
    <n v="2"/>
  </r>
  <r>
    <x v="4"/>
    <x v="16"/>
    <x v="1"/>
    <x v="339"/>
    <x v="2"/>
    <n v="90"/>
    <e v="#N/A"/>
    <s v="away"/>
    <s v="SC Freiburg"/>
    <s v="3"/>
    <s v="0"/>
    <n v="0"/>
    <n v="0"/>
    <n v="0"/>
    <n v="0"/>
    <n v="0"/>
    <n v="0"/>
    <n v="0"/>
    <n v="0"/>
    <s v="FALSE"/>
    <x v="3"/>
    <x v="329"/>
    <x v="26"/>
    <n v="14"/>
    <n v="4.5"/>
    <n v="3"/>
    <n v="2"/>
    <e v="#N/A"/>
    <n v="0"/>
    <n v="0"/>
    <n v="0"/>
    <n v="0"/>
    <n v="0"/>
    <n v="0"/>
    <n v="0"/>
    <n v="0"/>
    <n v="2"/>
  </r>
  <r>
    <x v="4"/>
    <x v="16"/>
    <x v="2"/>
    <x v="335"/>
    <x v="3"/>
    <e v="#N/A"/>
    <e v="#N/A"/>
    <s v="away"/>
    <s v="SC Freiburg"/>
    <s v="3"/>
    <s v="0"/>
    <n v="0"/>
    <n v="0"/>
    <n v="0"/>
    <n v="0"/>
    <n v="0"/>
    <n v="0"/>
    <n v="0"/>
    <n v="0"/>
    <s v="FALSE"/>
    <x v="0"/>
    <x v="325"/>
    <x v="11"/>
    <n v="0"/>
    <n v="0"/>
    <n v="6"/>
    <n v="0"/>
    <e v="#N/A"/>
    <n v="0"/>
    <n v="0"/>
    <n v="0"/>
    <n v="0"/>
    <n v="0"/>
    <n v="0"/>
    <n v="0"/>
    <n v="0"/>
    <n v="0"/>
  </r>
  <r>
    <x v="4"/>
    <x v="16"/>
    <x v="2"/>
    <x v="337"/>
    <x v="3"/>
    <e v="#N/A"/>
    <e v="#N/A"/>
    <s v="away"/>
    <s v="SC Freiburg"/>
    <s v="3"/>
    <s v="0"/>
    <n v="0"/>
    <n v="0"/>
    <n v="0"/>
    <n v="0"/>
    <n v="0"/>
    <n v="0"/>
    <n v="0"/>
    <n v="0"/>
    <s v="FALSE"/>
    <x v="1"/>
    <x v="327"/>
    <x v="11"/>
    <n v="18"/>
    <n v="3.6"/>
    <n v="5"/>
    <n v="0"/>
    <e v="#N/A"/>
    <n v="0"/>
    <n v="0"/>
    <n v="0"/>
    <n v="0"/>
    <n v="0"/>
    <n v="0"/>
    <n v="0"/>
    <n v="0"/>
    <n v="0"/>
  </r>
  <r>
    <x v="4"/>
    <x v="16"/>
    <x v="2"/>
    <x v="326"/>
    <x v="3"/>
    <e v="#N/A"/>
    <e v="#N/A"/>
    <s v="away"/>
    <s v="SC Freiburg"/>
    <s v="3"/>
    <s v="0"/>
    <n v="0"/>
    <n v="0"/>
    <n v="0"/>
    <n v="0"/>
    <n v="0"/>
    <n v="0"/>
    <n v="0"/>
    <n v="0"/>
    <s v="FALSE"/>
    <x v="1"/>
    <x v="316"/>
    <x v="27"/>
    <n v="18"/>
    <n v="4"/>
    <n v="5"/>
    <n v="0"/>
    <e v="#N/A"/>
    <n v="0"/>
    <n v="0"/>
    <n v="0"/>
    <n v="0"/>
    <n v="0"/>
    <n v="0"/>
    <n v="0"/>
    <n v="0"/>
    <n v="0"/>
  </r>
  <r>
    <x v="4"/>
    <x v="16"/>
    <x v="2"/>
    <x v="338"/>
    <x v="3"/>
    <e v="#N/A"/>
    <e v="#N/A"/>
    <s v="away"/>
    <s v="SC Freiburg"/>
    <s v="3"/>
    <s v="0"/>
    <n v="0"/>
    <n v="0"/>
    <n v="0"/>
    <n v="0"/>
    <n v="0"/>
    <n v="0"/>
    <n v="0"/>
    <n v="0"/>
    <s v="FALSE"/>
    <x v="1"/>
    <x v="328"/>
    <x v="11"/>
    <n v="0"/>
    <n v="0"/>
    <n v="5"/>
    <n v="0"/>
    <e v="#N/A"/>
    <n v="0"/>
    <n v="0"/>
    <n v="0"/>
    <n v="0"/>
    <n v="0"/>
    <n v="0"/>
    <n v="0"/>
    <n v="0"/>
    <n v="0"/>
  </r>
  <r>
    <x v="4"/>
    <x v="14"/>
    <x v="0"/>
    <x v="280"/>
    <x v="0"/>
    <n v="90"/>
    <n v="2.5"/>
    <s v="home"/>
    <s v="VfB Stuttgart"/>
    <s v="2"/>
    <s v="2"/>
    <n v="0"/>
    <n v="0"/>
    <n v="0"/>
    <n v="0"/>
    <n v="0"/>
    <n v="0"/>
    <n v="0"/>
    <n v="0"/>
    <s v="FALSE"/>
    <x v="0"/>
    <x v="272"/>
    <x v="3"/>
    <n v="110"/>
    <n v="2.87"/>
    <n v="6"/>
    <n v="4"/>
    <n v="4"/>
    <n v="0"/>
    <n v="0"/>
    <n v="0"/>
    <n v="0"/>
    <n v="0"/>
    <n v="0"/>
    <n v="0"/>
    <n v="0"/>
    <n v="8"/>
  </r>
  <r>
    <x v="4"/>
    <x v="14"/>
    <x v="0"/>
    <x v="281"/>
    <x v="0"/>
    <n v="90"/>
    <n v="3.5"/>
    <s v="home"/>
    <s v="VfB Stuttgart"/>
    <s v="2"/>
    <s v="2"/>
    <n v="0"/>
    <n v="0"/>
    <n v="0"/>
    <n v="0"/>
    <n v="0"/>
    <n v="0"/>
    <n v="0"/>
    <n v="0"/>
    <s v="FALSE"/>
    <x v="1"/>
    <x v="273"/>
    <x v="1"/>
    <n v="44"/>
    <n v="3.71"/>
    <n v="5"/>
    <n v="4"/>
    <n v="0"/>
    <n v="0"/>
    <n v="0"/>
    <n v="0"/>
    <n v="0"/>
    <n v="0"/>
    <n v="0"/>
    <n v="0"/>
    <n v="0"/>
    <n v="4"/>
  </r>
  <r>
    <x v="4"/>
    <x v="14"/>
    <x v="0"/>
    <x v="282"/>
    <x v="0"/>
    <n v="90"/>
    <n v="4.5"/>
    <s v="home"/>
    <s v="VfB Stuttgart"/>
    <s v="2"/>
    <s v="2"/>
    <n v="0"/>
    <n v="0"/>
    <n v="0"/>
    <n v="0"/>
    <n v="0"/>
    <n v="1"/>
    <n v="0"/>
    <n v="0"/>
    <s v="FALSE"/>
    <x v="1"/>
    <x v="274"/>
    <x v="12"/>
    <n v="40"/>
    <n v="3.43"/>
    <n v="5"/>
    <n v="4"/>
    <n v="-4"/>
    <n v="0"/>
    <n v="0"/>
    <n v="0"/>
    <n v="0"/>
    <n v="0"/>
    <n v="0"/>
    <n v="0"/>
    <n v="0"/>
    <n v="0"/>
  </r>
  <r>
    <x v="4"/>
    <x v="14"/>
    <x v="0"/>
    <x v="283"/>
    <x v="0"/>
    <n v="90"/>
    <n v="4.5"/>
    <s v="home"/>
    <s v="VfB Stuttgart"/>
    <s v="2"/>
    <s v="2"/>
    <n v="0"/>
    <n v="0"/>
    <n v="0"/>
    <n v="0"/>
    <n v="0"/>
    <n v="0"/>
    <n v="0"/>
    <n v="0"/>
    <s v="FALSE"/>
    <x v="1"/>
    <x v="275"/>
    <x v="12"/>
    <n v="6"/>
    <n v="4.25"/>
    <n v="5"/>
    <n v="4"/>
    <n v="-4"/>
    <n v="0"/>
    <n v="0"/>
    <n v="0"/>
    <n v="0"/>
    <n v="0"/>
    <n v="0"/>
    <n v="0"/>
    <n v="0"/>
    <n v="0"/>
  </r>
  <r>
    <x v="4"/>
    <x v="14"/>
    <x v="0"/>
    <x v="401"/>
    <x v="0"/>
    <n v="90"/>
    <n v="4"/>
    <s v="home"/>
    <s v="VfB Stuttgart"/>
    <s v="2"/>
    <s v="2"/>
    <n v="0"/>
    <n v="0"/>
    <n v="0"/>
    <n v="0"/>
    <n v="0"/>
    <n v="1"/>
    <n v="0"/>
    <n v="0"/>
    <s v="FALSE"/>
    <x v="1"/>
    <x v="391"/>
    <x v="2"/>
    <n v="56"/>
    <n v="3.42"/>
    <n v="5"/>
    <n v="4"/>
    <n v="-2"/>
    <n v="0"/>
    <n v="0"/>
    <n v="0"/>
    <n v="0"/>
    <n v="0"/>
    <n v="0"/>
    <n v="0"/>
    <n v="0"/>
    <n v="2"/>
  </r>
  <r>
    <x v="4"/>
    <x v="14"/>
    <x v="0"/>
    <x v="286"/>
    <x v="0"/>
    <n v="80"/>
    <n v="4"/>
    <s v="home"/>
    <s v="VfB Stuttgart"/>
    <s v="2"/>
    <s v="2"/>
    <n v="0"/>
    <n v="0"/>
    <n v="0"/>
    <n v="0"/>
    <n v="0"/>
    <n v="0"/>
    <n v="0"/>
    <n v="0"/>
    <s v="FALSE"/>
    <x v="2"/>
    <x v="278"/>
    <x v="5"/>
    <n v="32"/>
    <n v="3.71"/>
    <n v="4"/>
    <n v="4"/>
    <n v="-2"/>
    <n v="0"/>
    <n v="0"/>
    <n v="0"/>
    <n v="0"/>
    <n v="0"/>
    <n v="0"/>
    <n v="0"/>
    <n v="0"/>
    <n v="2"/>
  </r>
  <r>
    <x v="4"/>
    <x v="14"/>
    <x v="0"/>
    <x v="285"/>
    <x v="0"/>
    <n v="86"/>
    <n v="4"/>
    <s v="home"/>
    <s v="VfB Stuttgart"/>
    <s v="2"/>
    <s v="2"/>
    <n v="0"/>
    <n v="0"/>
    <n v="0"/>
    <n v="0"/>
    <n v="0"/>
    <n v="1"/>
    <n v="0"/>
    <n v="0"/>
    <s v="FALSE"/>
    <x v="2"/>
    <x v="277"/>
    <x v="0"/>
    <n v="83"/>
    <n v="3.25"/>
    <n v="4"/>
    <n v="4"/>
    <n v="-2"/>
    <n v="0"/>
    <n v="0"/>
    <n v="0"/>
    <n v="0"/>
    <n v="0"/>
    <n v="0"/>
    <n v="0"/>
    <n v="0"/>
    <n v="2"/>
  </r>
  <r>
    <x v="4"/>
    <x v="14"/>
    <x v="0"/>
    <x v="289"/>
    <x v="0"/>
    <n v="66"/>
    <n v="4.5"/>
    <s v="home"/>
    <s v="VfB Stuttgart"/>
    <s v="2"/>
    <s v="2"/>
    <n v="0"/>
    <n v="0"/>
    <n v="0"/>
    <n v="0"/>
    <n v="0"/>
    <n v="0"/>
    <n v="0"/>
    <n v="0"/>
    <s v="FALSE"/>
    <x v="3"/>
    <x v="281"/>
    <x v="10"/>
    <n v="69"/>
    <n v="3.61"/>
    <n v="3"/>
    <n v="4"/>
    <n v="-4"/>
    <n v="0"/>
    <n v="0"/>
    <n v="0"/>
    <n v="0"/>
    <n v="0"/>
    <n v="0"/>
    <n v="0"/>
    <n v="0"/>
    <n v="0"/>
  </r>
  <r>
    <x v="4"/>
    <x v="14"/>
    <x v="0"/>
    <x v="284"/>
    <x v="0"/>
    <n v="90"/>
    <n v="3.5"/>
    <s v="home"/>
    <s v="VfB Stuttgart"/>
    <s v="2"/>
    <s v="2"/>
    <n v="0"/>
    <n v="0"/>
    <n v="0"/>
    <n v="0"/>
    <n v="0"/>
    <n v="0"/>
    <n v="0"/>
    <n v="0"/>
    <s v="FALSE"/>
    <x v="2"/>
    <x v="276"/>
    <x v="10"/>
    <n v="30"/>
    <n v="3.79"/>
    <n v="4"/>
    <n v="4"/>
    <n v="0"/>
    <n v="0"/>
    <n v="0"/>
    <n v="0"/>
    <n v="0"/>
    <n v="0"/>
    <n v="0"/>
    <n v="0"/>
    <n v="0"/>
    <n v="4"/>
  </r>
  <r>
    <x v="4"/>
    <x v="14"/>
    <x v="0"/>
    <x v="293"/>
    <x v="0"/>
    <n v="90"/>
    <n v="2.5"/>
    <s v="home"/>
    <s v="VfB Stuttgart"/>
    <s v="2"/>
    <s v="2"/>
    <n v="1"/>
    <n v="0"/>
    <n v="1"/>
    <n v="0"/>
    <n v="0"/>
    <n v="0"/>
    <n v="0"/>
    <n v="0"/>
    <s v="FALSE"/>
    <x v="3"/>
    <x v="285"/>
    <x v="9"/>
    <n v="71"/>
    <n v="3.22"/>
    <n v="3"/>
    <n v="4"/>
    <n v="4"/>
    <n v="3"/>
    <n v="0"/>
    <n v="2"/>
    <n v="0"/>
    <n v="0"/>
    <n v="0"/>
    <n v="0"/>
    <n v="0"/>
    <n v="13"/>
  </r>
  <r>
    <x v="4"/>
    <x v="14"/>
    <x v="0"/>
    <x v="399"/>
    <x v="0"/>
    <n v="86"/>
    <n v="2"/>
    <s v="home"/>
    <s v="VfB Stuttgart"/>
    <s v="2"/>
    <s v="2"/>
    <n v="1"/>
    <n v="0"/>
    <n v="1"/>
    <n v="0"/>
    <n v="0"/>
    <n v="1"/>
    <n v="0"/>
    <n v="0"/>
    <s v="TRUE"/>
    <x v="3"/>
    <x v="389"/>
    <x v="5"/>
    <n v="121"/>
    <n v="2.92"/>
    <n v="3"/>
    <n v="4"/>
    <n v="6"/>
    <n v="3"/>
    <n v="0"/>
    <n v="2"/>
    <n v="0"/>
    <n v="0"/>
    <n v="0"/>
    <n v="3"/>
    <n v="0"/>
    <n v="18"/>
  </r>
  <r>
    <x v="4"/>
    <x v="14"/>
    <x v="1"/>
    <x v="287"/>
    <x v="20"/>
    <n v="90"/>
    <e v="#N/A"/>
    <s v="home"/>
    <s v="VfB Stuttgart"/>
    <s v="2"/>
    <s v="2"/>
    <n v="0"/>
    <n v="0"/>
    <n v="0"/>
    <n v="0"/>
    <n v="0"/>
    <n v="0"/>
    <n v="0"/>
    <n v="0"/>
    <s v="FALSE"/>
    <x v="2"/>
    <x v="279"/>
    <x v="2"/>
    <n v="67"/>
    <n v="3.61"/>
    <n v="4"/>
    <n v="2"/>
    <e v="#N/A"/>
    <n v="0"/>
    <n v="0"/>
    <n v="0"/>
    <n v="0"/>
    <n v="0"/>
    <n v="0"/>
    <n v="0"/>
    <n v="0"/>
    <n v="2"/>
  </r>
  <r>
    <x v="4"/>
    <x v="14"/>
    <x v="1"/>
    <x v="400"/>
    <x v="21"/>
    <n v="90"/>
    <e v="#N/A"/>
    <s v="home"/>
    <s v="VfB Stuttgart"/>
    <s v="2"/>
    <s v="2"/>
    <n v="0"/>
    <n v="0"/>
    <n v="0"/>
    <n v="0"/>
    <n v="0"/>
    <n v="1"/>
    <n v="0"/>
    <n v="0"/>
    <s v="FALSE"/>
    <x v="2"/>
    <x v="390"/>
    <x v="10"/>
    <n v="10"/>
    <n v="3.5"/>
    <n v="4"/>
    <n v="2"/>
    <e v="#N/A"/>
    <n v="0"/>
    <n v="0"/>
    <n v="0"/>
    <n v="0"/>
    <n v="0"/>
    <n v="0"/>
    <n v="0"/>
    <n v="0"/>
    <n v="2"/>
  </r>
  <r>
    <x v="4"/>
    <x v="14"/>
    <x v="1"/>
    <x v="291"/>
    <x v="8"/>
    <n v="90"/>
    <e v="#N/A"/>
    <s v="home"/>
    <s v="VfB Stuttgart"/>
    <s v="2"/>
    <s v="2"/>
    <n v="0"/>
    <n v="0"/>
    <n v="0"/>
    <n v="0"/>
    <n v="0"/>
    <n v="0"/>
    <n v="0"/>
    <n v="0"/>
    <s v="FALSE"/>
    <x v="3"/>
    <x v="283"/>
    <x v="12"/>
    <n v="17"/>
    <n v="5"/>
    <n v="3"/>
    <n v="2"/>
    <e v="#N/A"/>
    <n v="0"/>
    <n v="0"/>
    <n v="0"/>
    <n v="0"/>
    <n v="0"/>
    <n v="0"/>
    <n v="0"/>
    <n v="0"/>
    <n v="2"/>
  </r>
  <r>
    <x v="4"/>
    <x v="14"/>
    <x v="1"/>
    <x v="378"/>
    <x v="8"/>
    <n v="90"/>
    <e v="#N/A"/>
    <s v="home"/>
    <s v="VfB Stuttgart"/>
    <s v="2"/>
    <s v="2"/>
    <n v="0"/>
    <n v="0"/>
    <n v="0"/>
    <n v="0"/>
    <n v="0"/>
    <n v="0"/>
    <n v="0"/>
    <n v="0"/>
    <s v="FALSE"/>
    <x v="2"/>
    <x v="368"/>
    <x v="12"/>
    <n v="22"/>
    <n v="3.88"/>
    <n v="4"/>
    <n v="2"/>
    <e v="#N/A"/>
    <n v="0"/>
    <n v="0"/>
    <n v="0"/>
    <n v="0"/>
    <n v="0"/>
    <n v="0"/>
    <n v="0"/>
    <n v="0"/>
    <n v="2"/>
  </r>
  <r>
    <x v="4"/>
    <x v="14"/>
    <x v="2"/>
    <x v="294"/>
    <x v="3"/>
    <e v="#N/A"/>
    <e v="#N/A"/>
    <s v="home"/>
    <s v="VfB Stuttgart"/>
    <s v="2"/>
    <s v="2"/>
    <n v="0"/>
    <n v="0"/>
    <n v="0"/>
    <n v="0"/>
    <n v="0"/>
    <n v="0"/>
    <n v="0"/>
    <n v="0"/>
    <s v="FALSE"/>
    <x v="0"/>
    <x v="286"/>
    <x v="11"/>
    <n v="0"/>
    <n v="0"/>
    <n v="6"/>
    <n v="0"/>
    <e v="#N/A"/>
    <n v="0"/>
    <n v="0"/>
    <n v="0"/>
    <n v="0"/>
    <n v="0"/>
    <n v="0"/>
    <n v="0"/>
    <n v="0"/>
    <n v="0"/>
  </r>
  <r>
    <x v="4"/>
    <x v="14"/>
    <x v="2"/>
    <x v="428"/>
    <x v="3"/>
    <e v="#N/A"/>
    <e v="#N/A"/>
    <s v="home"/>
    <s v="VfB Stuttgart"/>
    <s v="2"/>
    <s v="2"/>
    <n v="0"/>
    <n v="0"/>
    <n v="0"/>
    <n v="0"/>
    <n v="0"/>
    <n v="0"/>
    <n v="0"/>
    <n v="0"/>
    <s v="FALSE"/>
    <x v="0"/>
    <x v="418"/>
    <x v="28"/>
    <n v="0"/>
    <n v="0"/>
    <n v="6"/>
    <n v="0"/>
    <e v="#N/A"/>
    <n v="0"/>
    <n v="0"/>
    <n v="0"/>
    <n v="0"/>
    <n v="0"/>
    <n v="0"/>
    <n v="0"/>
    <n v="0"/>
    <n v="0"/>
  </r>
  <r>
    <x v="4"/>
    <x v="14"/>
    <x v="2"/>
    <x v="296"/>
    <x v="3"/>
    <e v="#N/A"/>
    <e v="#N/A"/>
    <s v="home"/>
    <s v="VfB Stuttgart"/>
    <s v="2"/>
    <s v="2"/>
    <n v="0"/>
    <n v="0"/>
    <n v="0"/>
    <n v="0"/>
    <n v="0"/>
    <n v="0"/>
    <n v="0"/>
    <n v="0"/>
    <s v="FALSE"/>
    <x v="1"/>
    <x v="287"/>
    <x v="28"/>
    <n v="0"/>
    <n v="0"/>
    <n v="5"/>
    <n v="0"/>
    <e v="#N/A"/>
    <n v="0"/>
    <n v="0"/>
    <n v="0"/>
    <n v="0"/>
    <n v="0"/>
    <n v="0"/>
    <n v="0"/>
    <n v="0"/>
    <n v="0"/>
  </r>
  <r>
    <x v="4"/>
    <x v="14"/>
    <x v="2"/>
    <x v="402"/>
    <x v="3"/>
    <e v="#N/A"/>
    <e v="#N/A"/>
    <s v="home"/>
    <s v="VfB Stuttgart"/>
    <s v="2"/>
    <s v="2"/>
    <n v="0"/>
    <n v="0"/>
    <n v="0"/>
    <n v="0"/>
    <n v="0"/>
    <n v="0"/>
    <n v="0"/>
    <n v="0"/>
    <s v="FALSE"/>
    <x v="1"/>
    <x v="392"/>
    <x v="12"/>
    <n v="41"/>
    <n v="3.7"/>
    <n v="5"/>
    <n v="0"/>
    <e v="#N/A"/>
    <n v="0"/>
    <n v="0"/>
    <n v="0"/>
    <n v="0"/>
    <n v="0"/>
    <n v="0"/>
    <n v="0"/>
    <n v="0"/>
    <n v="0"/>
  </r>
  <r>
    <x v="4"/>
    <x v="14"/>
    <x v="2"/>
    <x v="298"/>
    <x v="3"/>
    <e v="#N/A"/>
    <e v="#N/A"/>
    <s v="home"/>
    <s v="VfB Stuttgart"/>
    <s v="2"/>
    <s v="2"/>
    <n v="0"/>
    <n v="0"/>
    <n v="0"/>
    <n v="0"/>
    <n v="0"/>
    <n v="0"/>
    <n v="0"/>
    <n v="0"/>
    <s v="FALSE"/>
    <x v="2"/>
    <x v="289"/>
    <x v="30"/>
    <n v="28"/>
    <n v="3.75"/>
    <n v="4"/>
    <n v="0"/>
    <e v="#N/A"/>
    <n v="0"/>
    <n v="0"/>
    <n v="0"/>
    <n v="0"/>
    <n v="0"/>
    <n v="0"/>
    <n v="0"/>
    <n v="0"/>
    <n v="0"/>
  </r>
  <r>
    <x v="4"/>
    <x v="7"/>
    <x v="0"/>
    <x v="140"/>
    <x v="0"/>
    <n v="90"/>
    <n v="3"/>
    <s v="away"/>
    <s v="VfL Wolfsburg"/>
    <s v="2"/>
    <s v="2"/>
    <n v="0"/>
    <n v="0"/>
    <n v="0"/>
    <n v="0"/>
    <n v="0"/>
    <n v="0"/>
    <n v="0"/>
    <n v="0"/>
    <s v="FALSE"/>
    <x v="0"/>
    <x v="138"/>
    <x v="25"/>
    <n v="95"/>
    <n v="3.07"/>
    <n v="6"/>
    <n v="4"/>
    <n v="2"/>
    <n v="0"/>
    <n v="0"/>
    <n v="0"/>
    <n v="0"/>
    <n v="0"/>
    <n v="0"/>
    <n v="0"/>
    <n v="0"/>
    <n v="6"/>
  </r>
  <r>
    <x v="4"/>
    <x v="7"/>
    <x v="0"/>
    <x v="364"/>
    <x v="0"/>
    <n v="87"/>
    <n v="3.5"/>
    <s v="away"/>
    <s v="VfL Wolfsburg"/>
    <s v="2"/>
    <s v="2"/>
    <n v="0"/>
    <n v="0"/>
    <n v="0"/>
    <n v="0"/>
    <n v="0"/>
    <n v="0"/>
    <n v="0"/>
    <n v="0"/>
    <s v="FALSE"/>
    <x v="1"/>
    <x v="354"/>
    <x v="5"/>
    <n v="39"/>
    <n v="3.86"/>
    <n v="5"/>
    <n v="4"/>
    <n v="0"/>
    <n v="0"/>
    <n v="0"/>
    <n v="0"/>
    <n v="0"/>
    <n v="0"/>
    <n v="0"/>
    <n v="0"/>
    <n v="0"/>
    <n v="4"/>
  </r>
  <r>
    <x v="4"/>
    <x v="7"/>
    <x v="0"/>
    <x v="405"/>
    <x v="0"/>
    <n v="90"/>
    <n v="3.5"/>
    <s v="away"/>
    <s v="VfL Wolfsburg"/>
    <s v="2"/>
    <s v="2"/>
    <n v="0"/>
    <n v="0"/>
    <n v="0"/>
    <n v="0"/>
    <n v="0"/>
    <n v="0"/>
    <n v="0"/>
    <n v="0"/>
    <s v="FALSE"/>
    <x v="1"/>
    <x v="395"/>
    <x v="5"/>
    <n v="36"/>
    <n v="3.73"/>
    <n v="5"/>
    <n v="4"/>
    <n v="0"/>
    <n v="0"/>
    <n v="0"/>
    <n v="0"/>
    <n v="0"/>
    <n v="0"/>
    <n v="0"/>
    <n v="0"/>
    <n v="0"/>
    <n v="4"/>
  </r>
  <r>
    <x v="4"/>
    <x v="7"/>
    <x v="0"/>
    <x v="143"/>
    <x v="0"/>
    <n v="90"/>
    <n v="3"/>
    <s v="away"/>
    <s v="VfL Wolfsburg"/>
    <s v="2"/>
    <s v="2"/>
    <n v="0"/>
    <n v="0"/>
    <n v="0"/>
    <n v="0"/>
    <n v="0"/>
    <n v="0"/>
    <n v="0"/>
    <n v="0"/>
    <s v="FALSE"/>
    <x v="1"/>
    <x v="141"/>
    <x v="20"/>
    <n v="61"/>
    <n v="3.35"/>
    <n v="5"/>
    <n v="4"/>
    <n v="2"/>
    <n v="0"/>
    <n v="0"/>
    <n v="0"/>
    <n v="0"/>
    <n v="0"/>
    <n v="0"/>
    <n v="0"/>
    <n v="0"/>
    <n v="6"/>
  </r>
  <r>
    <x v="4"/>
    <x v="7"/>
    <x v="0"/>
    <x v="151"/>
    <x v="0"/>
    <n v="90"/>
    <n v="2.5"/>
    <s v="away"/>
    <s v="VfL Wolfsburg"/>
    <s v="2"/>
    <s v="2"/>
    <n v="0"/>
    <n v="0"/>
    <n v="1"/>
    <n v="0"/>
    <n v="0"/>
    <n v="0"/>
    <n v="0"/>
    <n v="0"/>
    <s v="FALSE"/>
    <x v="1"/>
    <x v="149"/>
    <x v="7"/>
    <n v="69"/>
    <n v="3.5"/>
    <n v="5"/>
    <n v="4"/>
    <n v="4"/>
    <n v="0"/>
    <n v="0"/>
    <n v="2"/>
    <n v="0"/>
    <n v="0"/>
    <n v="0"/>
    <n v="0"/>
    <n v="0"/>
    <n v="10"/>
  </r>
  <r>
    <x v="4"/>
    <x v="7"/>
    <x v="0"/>
    <x v="147"/>
    <x v="0"/>
    <n v="90"/>
    <n v="3"/>
    <s v="away"/>
    <s v="VfL Wolfsburg"/>
    <s v="2"/>
    <s v="2"/>
    <n v="0"/>
    <n v="0"/>
    <n v="0"/>
    <n v="0"/>
    <n v="0"/>
    <n v="1"/>
    <n v="1"/>
    <n v="0"/>
    <s v="FALSE"/>
    <x v="2"/>
    <x v="145"/>
    <x v="4"/>
    <n v="59"/>
    <n v="3.5"/>
    <n v="4"/>
    <n v="4"/>
    <n v="2"/>
    <n v="0"/>
    <n v="0"/>
    <n v="0"/>
    <n v="0"/>
    <n v="-3"/>
    <n v="0"/>
    <n v="0"/>
    <n v="0"/>
    <n v="3"/>
  </r>
  <r>
    <x v="4"/>
    <x v="7"/>
    <x v="0"/>
    <x v="142"/>
    <x v="0"/>
    <n v="90"/>
    <n v="3.5"/>
    <s v="away"/>
    <s v="VfL Wolfsburg"/>
    <s v="2"/>
    <s v="2"/>
    <n v="0"/>
    <n v="0"/>
    <n v="0"/>
    <n v="0"/>
    <n v="0"/>
    <n v="0"/>
    <n v="0"/>
    <n v="0"/>
    <s v="FALSE"/>
    <x v="2"/>
    <x v="140"/>
    <x v="21"/>
    <n v="78"/>
    <n v="3.23"/>
    <n v="4"/>
    <n v="4"/>
    <n v="0"/>
    <n v="0"/>
    <n v="0"/>
    <n v="0"/>
    <n v="0"/>
    <n v="0"/>
    <n v="0"/>
    <n v="0"/>
    <n v="0"/>
    <n v="4"/>
  </r>
  <r>
    <x v="4"/>
    <x v="7"/>
    <x v="0"/>
    <x v="154"/>
    <x v="0"/>
    <n v="71"/>
    <n v="4"/>
    <s v="away"/>
    <s v="VfL Wolfsburg"/>
    <s v="2"/>
    <s v="2"/>
    <n v="0"/>
    <n v="0"/>
    <n v="0"/>
    <n v="0"/>
    <n v="0"/>
    <n v="0"/>
    <n v="0"/>
    <n v="0"/>
    <s v="FALSE"/>
    <x v="2"/>
    <x v="152"/>
    <x v="5"/>
    <n v="36"/>
    <n v="3.95"/>
    <n v="4"/>
    <n v="4"/>
    <n v="-2"/>
    <n v="0"/>
    <n v="0"/>
    <n v="0"/>
    <n v="0"/>
    <n v="0"/>
    <n v="0"/>
    <n v="0"/>
    <n v="0"/>
    <n v="2"/>
  </r>
  <r>
    <x v="4"/>
    <x v="7"/>
    <x v="0"/>
    <x v="146"/>
    <x v="0"/>
    <n v="57"/>
    <n v="3"/>
    <s v="away"/>
    <s v="VfL Wolfsburg"/>
    <s v="2"/>
    <s v="2"/>
    <n v="1"/>
    <n v="0"/>
    <n v="0"/>
    <n v="0"/>
    <n v="0"/>
    <n v="0"/>
    <n v="0"/>
    <n v="0"/>
    <s v="FALSE"/>
    <x v="2"/>
    <x v="144"/>
    <x v="7"/>
    <n v="101"/>
    <n v="3.04"/>
    <n v="4"/>
    <n v="4"/>
    <n v="2"/>
    <n v="4"/>
    <n v="0"/>
    <n v="0"/>
    <n v="0"/>
    <n v="0"/>
    <n v="0"/>
    <n v="0"/>
    <n v="0"/>
    <n v="10"/>
  </r>
  <r>
    <x v="4"/>
    <x v="7"/>
    <x v="0"/>
    <x v="144"/>
    <x v="0"/>
    <n v="86"/>
    <n v="3.5"/>
    <s v="away"/>
    <s v="VfL Wolfsburg"/>
    <s v="2"/>
    <s v="2"/>
    <n v="0"/>
    <n v="0"/>
    <n v="0"/>
    <n v="0"/>
    <n v="0"/>
    <n v="0"/>
    <n v="0"/>
    <n v="0"/>
    <s v="FALSE"/>
    <x v="3"/>
    <x v="142"/>
    <x v="0"/>
    <n v="51"/>
    <n v="3.25"/>
    <n v="3"/>
    <n v="4"/>
    <n v="0"/>
    <n v="0"/>
    <n v="0"/>
    <n v="0"/>
    <n v="0"/>
    <n v="0"/>
    <n v="0"/>
    <n v="0"/>
    <n v="0"/>
    <n v="4"/>
  </r>
  <r>
    <x v="4"/>
    <x v="7"/>
    <x v="0"/>
    <x v="150"/>
    <x v="0"/>
    <n v="71"/>
    <n v="4"/>
    <s v="away"/>
    <s v="VfL Wolfsburg"/>
    <s v="2"/>
    <s v="2"/>
    <n v="0"/>
    <n v="0"/>
    <n v="0"/>
    <n v="0"/>
    <n v="0"/>
    <n v="0"/>
    <n v="0"/>
    <n v="0"/>
    <s v="FALSE"/>
    <x v="3"/>
    <x v="148"/>
    <x v="31"/>
    <n v="73"/>
    <n v="3.65"/>
    <n v="3"/>
    <n v="4"/>
    <n v="-2"/>
    <n v="0"/>
    <n v="0"/>
    <n v="0"/>
    <n v="0"/>
    <n v="0"/>
    <n v="0"/>
    <n v="0"/>
    <n v="0"/>
    <n v="2"/>
  </r>
  <r>
    <x v="4"/>
    <x v="7"/>
    <x v="1"/>
    <x v="148"/>
    <x v="18"/>
    <n v="90"/>
    <n v="3"/>
    <s v="away"/>
    <s v="VfL Wolfsburg"/>
    <s v="2"/>
    <s v="2"/>
    <n v="1"/>
    <n v="0"/>
    <n v="0"/>
    <n v="0"/>
    <n v="0"/>
    <n v="0"/>
    <n v="0"/>
    <n v="0"/>
    <s v="FALSE"/>
    <x v="3"/>
    <x v="146"/>
    <x v="15"/>
    <n v="53"/>
    <n v="3.39"/>
    <n v="3"/>
    <n v="2"/>
    <n v="2"/>
    <n v="3"/>
    <n v="0"/>
    <n v="0"/>
    <n v="0"/>
    <n v="0"/>
    <n v="0"/>
    <n v="0"/>
    <n v="0"/>
    <n v="7"/>
  </r>
  <r>
    <x v="4"/>
    <x v="7"/>
    <x v="1"/>
    <x v="365"/>
    <x v="1"/>
    <n v="90"/>
    <e v="#N/A"/>
    <s v="away"/>
    <s v="VfL Wolfsburg"/>
    <s v="2"/>
    <s v="2"/>
    <n v="0"/>
    <n v="0"/>
    <n v="0"/>
    <n v="0"/>
    <n v="0"/>
    <n v="0"/>
    <n v="0"/>
    <n v="0"/>
    <s v="FALSE"/>
    <x v="3"/>
    <x v="355"/>
    <x v="8"/>
    <n v="29"/>
    <n v="3.88"/>
    <n v="3"/>
    <n v="2"/>
    <e v="#N/A"/>
    <n v="0"/>
    <n v="0"/>
    <n v="0"/>
    <n v="0"/>
    <n v="0"/>
    <n v="0"/>
    <n v="0"/>
    <n v="0"/>
    <n v="2"/>
  </r>
  <r>
    <x v="4"/>
    <x v="7"/>
    <x v="1"/>
    <x v="149"/>
    <x v="1"/>
    <n v="90"/>
    <e v="#N/A"/>
    <s v="away"/>
    <s v="VfL Wolfsburg"/>
    <s v="2"/>
    <s v="2"/>
    <n v="0"/>
    <n v="0"/>
    <n v="0"/>
    <n v="0"/>
    <n v="0"/>
    <n v="0"/>
    <n v="0"/>
    <n v="0"/>
    <s v="FALSE"/>
    <x v="2"/>
    <x v="147"/>
    <x v="24"/>
    <n v="59"/>
    <n v="3.41"/>
    <n v="4"/>
    <n v="2"/>
    <e v="#N/A"/>
    <n v="0"/>
    <n v="0"/>
    <n v="0"/>
    <n v="0"/>
    <n v="0"/>
    <n v="0"/>
    <n v="0"/>
    <n v="0"/>
    <n v="2"/>
  </r>
  <r>
    <x v="4"/>
    <x v="7"/>
    <x v="1"/>
    <x v="155"/>
    <x v="8"/>
    <n v="90"/>
    <e v="#N/A"/>
    <s v="away"/>
    <s v="VfL Wolfsburg"/>
    <s v="2"/>
    <s v="2"/>
    <n v="0"/>
    <n v="0"/>
    <n v="0"/>
    <n v="0"/>
    <n v="0"/>
    <n v="0"/>
    <n v="0"/>
    <n v="0"/>
    <s v="FALSE"/>
    <x v="3"/>
    <x v="153"/>
    <x v="12"/>
    <n v="60"/>
    <n v="2.63"/>
    <n v="3"/>
    <n v="2"/>
    <e v="#N/A"/>
    <n v="0"/>
    <n v="0"/>
    <n v="0"/>
    <n v="0"/>
    <n v="0"/>
    <n v="0"/>
    <n v="0"/>
    <n v="0"/>
    <n v="2"/>
  </r>
  <r>
    <x v="4"/>
    <x v="7"/>
    <x v="1"/>
    <x v="141"/>
    <x v="36"/>
    <n v="90"/>
    <e v="#N/A"/>
    <s v="away"/>
    <s v="VfL Wolfsburg"/>
    <s v="2"/>
    <s v="2"/>
    <n v="0"/>
    <n v="0"/>
    <n v="0"/>
    <n v="0"/>
    <n v="0"/>
    <n v="0"/>
    <n v="0"/>
    <n v="0"/>
    <s v="FALSE"/>
    <x v="1"/>
    <x v="139"/>
    <x v="6"/>
    <n v="4"/>
    <n v="4.5"/>
    <n v="5"/>
    <n v="2"/>
    <e v="#N/A"/>
    <n v="0"/>
    <n v="0"/>
    <n v="0"/>
    <n v="0"/>
    <n v="0"/>
    <n v="0"/>
    <n v="0"/>
    <n v="0"/>
    <n v="2"/>
  </r>
  <r>
    <x v="4"/>
    <x v="7"/>
    <x v="2"/>
    <x v="156"/>
    <x v="3"/>
    <e v="#N/A"/>
    <e v="#N/A"/>
    <s v="away"/>
    <s v="VfL Wolfsburg"/>
    <s v="2"/>
    <s v="2"/>
    <n v="0"/>
    <n v="0"/>
    <n v="0"/>
    <n v="0"/>
    <n v="0"/>
    <n v="0"/>
    <n v="0"/>
    <n v="0"/>
    <s v="FALSE"/>
    <x v="0"/>
    <x v="154"/>
    <x v="26"/>
    <n v="0"/>
    <n v="0"/>
    <n v="6"/>
    <n v="0"/>
    <e v="#N/A"/>
    <n v="0"/>
    <n v="0"/>
    <n v="0"/>
    <n v="0"/>
    <n v="0"/>
    <n v="0"/>
    <n v="0"/>
    <n v="0"/>
    <n v="0"/>
  </r>
  <r>
    <x v="4"/>
    <x v="7"/>
    <x v="2"/>
    <x v="152"/>
    <x v="3"/>
    <e v="#N/A"/>
    <e v="#N/A"/>
    <s v="away"/>
    <s v="VfL Wolfsburg"/>
    <s v="2"/>
    <s v="2"/>
    <n v="0"/>
    <n v="0"/>
    <n v="0"/>
    <n v="0"/>
    <n v="0"/>
    <n v="0"/>
    <n v="0"/>
    <n v="0"/>
    <s v="FALSE"/>
    <x v="1"/>
    <x v="150"/>
    <x v="28"/>
    <n v="14"/>
    <n v="4.17"/>
    <n v="5"/>
    <n v="0"/>
    <e v="#N/A"/>
    <n v="0"/>
    <n v="0"/>
    <n v="0"/>
    <n v="0"/>
    <n v="0"/>
    <n v="0"/>
    <n v="0"/>
    <n v="0"/>
    <n v="0"/>
  </r>
  <r>
    <x v="4"/>
    <x v="7"/>
    <x v="2"/>
    <x v="157"/>
    <x v="3"/>
    <e v="#N/A"/>
    <e v="#N/A"/>
    <s v="away"/>
    <s v="VfL Wolfsburg"/>
    <s v="2"/>
    <s v="2"/>
    <n v="0"/>
    <n v="0"/>
    <n v="0"/>
    <n v="0"/>
    <n v="0"/>
    <n v="0"/>
    <n v="0"/>
    <n v="0"/>
    <s v="FALSE"/>
    <x v="1"/>
    <x v="155"/>
    <x v="2"/>
    <n v="14"/>
    <n v="4.25"/>
    <n v="5"/>
    <n v="0"/>
    <e v="#N/A"/>
    <n v="0"/>
    <n v="0"/>
    <n v="0"/>
    <n v="0"/>
    <n v="0"/>
    <n v="0"/>
    <n v="0"/>
    <n v="0"/>
    <n v="0"/>
  </r>
  <r>
    <x v="4"/>
    <x v="7"/>
    <x v="2"/>
    <x v="158"/>
    <x v="3"/>
    <e v="#N/A"/>
    <e v="#N/A"/>
    <s v="away"/>
    <s v="VfL Wolfsburg"/>
    <s v="2"/>
    <s v="2"/>
    <n v="0"/>
    <n v="0"/>
    <n v="0"/>
    <n v="0"/>
    <n v="0"/>
    <n v="0"/>
    <n v="0"/>
    <n v="0"/>
    <s v="FALSE"/>
    <x v="2"/>
    <x v="156"/>
    <x v="2"/>
    <n v="6"/>
    <n v="4"/>
    <n v="4"/>
    <n v="0"/>
    <e v="#N/A"/>
    <n v="0"/>
    <n v="0"/>
    <n v="0"/>
    <n v="0"/>
    <n v="0"/>
    <n v="0"/>
    <n v="0"/>
    <n v="0"/>
    <n v="0"/>
  </r>
  <r>
    <x v="4"/>
    <x v="10"/>
    <x v="0"/>
    <x v="200"/>
    <x v="0"/>
    <n v="90"/>
    <n v="2"/>
    <s v="home"/>
    <s v="1. FC Heidenheim"/>
    <s v="0"/>
    <s v="2"/>
    <n v="0"/>
    <n v="0"/>
    <n v="0"/>
    <n v="0"/>
    <n v="0"/>
    <n v="0"/>
    <n v="0"/>
    <n v="0"/>
    <s v="FALSE"/>
    <x v="0"/>
    <x v="196"/>
    <x v="3"/>
    <n v="121"/>
    <n v="2.67"/>
    <n v="6"/>
    <n v="4"/>
    <n v="6"/>
    <n v="0"/>
    <n v="0"/>
    <n v="0"/>
    <n v="0"/>
    <n v="0"/>
    <n v="0"/>
    <n v="0"/>
    <n v="0"/>
    <n v="10"/>
  </r>
  <r>
    <x v="4"/>
    <x v="10"/>
    <x v="0"/>
    <x v="203"/>
    <x v="0"/>
    <n v="90"/>
    <n v="5"/>
    <s v="home"/>
    <s v="1. FC Heidenheim"/>
    <s v="0"/>
    <s v="2"/>
    <n v="0"/>
    <n v="0"/>
    <n v="0"/>
    <n v="0"/>
    <n v="0"/>
    <n v="0"/>
    <n v="1"/>
    <n v="0"/>
    <s v="FALSE"/>
    <x v="1"/>
    <x v="199"/>
    <x v="20"/>
    <n v="13"/>
    <n v="3.8"/>
    <n v="5"/>
    <n v="4"/>
    <n v="-6"/>
    <n v="0"/>
    <n v="0"/>
    <n v="0"/>
    <n v="0"/>
    <n v="-3"/>
    <n v="0"/>
    <n v="0"/>
    <n v="0"/>
    <n v="-5"/>
  </r>
  <r>
    <x v="4"/>
    <x v="10"/>
    <x v="0"/>
    <x v="414"/>
    <x v="0"/>
    <n v="90"/>
    <n v="4.5"/>
    <s v="home"/>
    <s v="1. FC Heidenheim"/>
    <s v="0"/>
    <s v="2"/>
    <n v="0"/>
    <n v="0"/>
    <n v="0"/>
    <n v="0"/>
    <n v="0"/>
    <n v="1"/>
    <n v="0"/>
    <n v="0"/>
    <s v="FALSE"/>
    <x v="1"/>
    <x v="404"/>
    <x v="2"/>
    <n v="40"/>
    <n v="3.14"/>
    <n v="5"/>
    <n v="4"/>
    <n v="-4"/>
    <n v="0"/>
    <n v="0"/>
    <n v="0"/>
    <n v="0"/>
    <n v="0"/>
    <n v="0"/>
    <n v="0"/>
    <n v="0"/>
    <n v="0"/>
  </r>
  <r>
    <x v="4"/>
    <x v="10"/>
    <x v="0"/>
    <x v="204"/>
    <x v="0"/>
    <n v="61"/>
    <n v="4.5"/>
    <s v="home"/>
    <s v="1. FC Heidenheim"/>
    <s v="0"/>
    <s v="2"/>
    <n v="0"/>
    <n v="0"/>
    <n v="0"/>
    <n v="0"/>
    <n v="0"/>
    <n v="0"/>
    <n v="0"/>
    <n v="0"/>
    <s v="FALSE"/>
    <x v="1"/>
    <x v="200"/>
    <x v="2"/>
    <n v="70"/>
    <n v="3.43"/>
    <n v="5"/>
    <n v="4"/>
    <n v="-4"/>
    <n v="0"/>
    <n v="0"/>
    <n v="0"/>
    <n v="0"/>
    <n v="0"/>
    <n v="0"/>
    <n v="0"/>
    <n v="0"/>
    <n v="0"/>
  </r>
  <r>
    <x v="4"/>
    <x v="10"/>
    <x v="0"/>
    <x v="367"/>
    <x v="0"/>
    <n v="75"/>
    <n v="5"/>
    <s v="home"/>
    <s v="1. FC Heidenheim"/>
    <s v="0"/>
    <s v="2"/>
    <n v="0"/>
    <n v="0"/>
    <n v="0"/>
    <n v="0"/>
    <n v="0"/>
    <n v="0"/>
    <n v="0"/>
    <n v="0"/>
    <s v="FALSE"/>
    <x v="1"/>
    <x v="357"/>
    <x v="12"/>
    <n v="22"/>
    <n v="5"/>
    <n v="5"/>
    <n v="4"/>
    <n v="-6"/>
    <n v="0"/>
    <n v="0"/>
    <n v="0"/>
    <n v="0"/>
    <n v="0"/>
    <n v="0"/>
    <n v="0"/>
    <n v="0"/>
    <n v="-2"/>
  </r>
  <r>
    <x v="4"/>
    <x v="10"/>
    <x v="0"/>
    <x v="205"/>
    <x v="0"/>
    <n v="90"/>
    <n v="4.5"/>
    <s v="home"/>
    <s v="1. FC Heidenheim"/>
    <s v="0"/>
    <s v="2"/>
    <n v="0"/>
    <n v="0"/>
    <n v="0"/>
    <n v="0"/>
    <n v="0"/>
    <n v="0"/>
    <n v="0"/>
    <n v="0"/>
    <s v="FALSE"/>
    <x v="2"/>
    <x v="201"/>
    <x v="12"/>
    <n v="76"/>
    <n v="3.23"/>
    <n v="4"/>
    <n v="4"/>
    <n v="-4"/>
    <n v="0"/>
    <n v="0"/>
    <n v="0"/>
    <n v="0"/>
    <n v="0"/>
    <n v="0"/>
    <n v="0"/>
    <n v="0"/>
    <n v="0"/>
  </r>
  <r>
    <x v="4"/>
    <x v="10"/>
    <x v="0"/>
    <x v="201"/>
    <x v="0"/>
    <n v="75"/>
    <n v="5"/>
    <s v="home"/>
    <s v="1. FC Heidenheim"/>
    <s v="0"/>
    <s v="2"/>
    <n v="0"/>
    <n v="0"/>
    <n v="0"/>
    <n v="0"/>
    <n v="0"/>
    <n v="1"/>
    <n v="0"/>
    <n v="0"/>
    <s v="FALSE"/>
    <x v="1"/>
    <x v="197"/>
    <x v="2"/>
    <n v="73"/>
    <n v="3.25"/>
    <n v="5"/>
    <n v="4"/>
    <n v="-6"/>
    <n v="0"/>
    <n v="0"/>
    <n v="0"/>
    <n v="0"/>
    <n v="0"/>
    <n v="0"/>
    <n v="0"/>
    <n v="0"/>
    <n v="-2"/>
  </r>
  <r>
    <x v="4"/>
    <x v="10"/>
    <x v="0"/>
    <x v="207"/>
    <x v="0"/>
    <n v="90"/>
    <n v="4.5"/>
    <s v="home"/>
    <s v="1. FC Heidenheim"/>
    <s v="0"/>
    <s v="2"/>
    <n v="0"/>
    <n v="0"/>
    <n v="0"/>
    <n v="0"/>
    <n v="0"/>
    <n v="0"/>
    <n v="0"/>
    <n v="0"/>
    <s v="FALSE"/>
    <x v="1"/>
    <x v="203"/>
    <x v="12"/>
    <n v="86"/>
    <n v="3.2"/>
    <n v="5"/>
    <n v="4"/>
    <n v="-4"/>
    <n v="0"/>
    <n v="0"/>
    <n v="0"/>
    <n v="0"/>
    <n v="0"/>
    <n v="0"/>
    <n v="0"/>
    <n v="0"/>
    <n v="0"/>
  </r>
  <r>
    <x v="4"/>
    <x v="10"/>
    <x v="0"/>
    <x v="366"/>
    <x v="0"/>
    <n v="32"/>
    <n v="5.5"/>
    <s v="home"/>
    <s v="1. FC Heidenheim"/>
    <s v="0"/>
    <s v="2"/>
    <n v="0"/>
    <n v="0"/>
    <n v="0"/>
    <n v="0"/>
    <n v="0"/>
    <n v="0"/>
    <n v="0"/>
    <n v="0"/>
    <s v="FALSE"/>
    <x v="2"/>
    <x v="356"/>
    <x v="2"/>
    <n v="28"/>
    <n v="4"/>
    <n v="4"/>
    <n v="4"/>
    <n v="-8"/>
    <n v="0"/>
    <n v="0"/>
    <n v="0"/>
    <n v="0"/>
    <n v="0"/>
    <n v="0"/>
    <n v="0"/>
    <n v="0"/>
    <n v="-4"/>
  </r>
  <r>
    <x v="4"/>
    <x v="10"/>
    <x v="0"/>
    <x v="209"/>
    <x v="0"/>
    <n v="75"/>
    <n v="5"/>
    <s v="home"/>
    <s v="1. FC Heidenheim"/>
    <s v="0"/>
    <s v="2"/>
    <n v="0"/>
    <n v="0"/>
    <n v="0"/>
    <n v="0"/>
    <n v="0"/>
    <n v="0"/>
    <n v="0"/>
    <n v="0"/>
    <s v="FALSE"/>
    <x v="2"/>
    <x v="205"/>
    <x v="3"/>
    <n v="100"/>
    <n v="3.29"/>
    <n v="4"/>
    <n v="4"/>
    <n v="-6"/>
    <n v="0"/>
    <n v="0"/>
    <n v="0"/>
    <n v="0"/>
    <n v="0"/>
    <n v="0"/>
    <n v="0"/>
    <n v="0"/>
    <n v="-2"/>
  </r>
  <r>
    <x v="4"/>
    <x v="10"/>
    <x v="0"/>
    <x v="210"/>
    <x v="0"/>
    <n v="90"/>
    <n v="5"/>
    <s v="home"/>
    <s v="1. FC Heidenheim"/>
    <s v="0"/>
    <s v="2"/>
    <n v="0"/>
    <n v="0"/>
    <n v="0"/>
    <n v="0"/>
    <n v="0"/>
    <n v="0"/>
    <n v="0"/>
    <n v="0"/>
    <s v="FALSE"/>
    <x v="3"/>
    <x v="206"/>
    <x v="9"/>
    <n v="128"/>
    <n v="2.96"/>
    <n v="3"/>
    <n v="4"/>
    <n v="-6"/>
    <n v="0"/>
    <n v="0"/>
    <n v="0"/>
    <n v="0"/>
    <n v="0"/>
    <n v="0"/>
    <n v="0"/>
    <n v="0"/>
    <n v="-2"/>
  </r>
  <r>
    <x v="4"/>
    <x v="10"/>
    <x v="1"/>
    <x v="211"/>
    <x v="52"/>
    <n v="90"/>
    <n v="4.5"/>
    <s v="home"/>
    <s v="1. FC Heidenheim"/>
    <s v="0"/>
    <s v="2"/>
    <n v="0"/>
    <n v="0"/>
    <n v="0"/>
    <n v="0"/>
    <n v="0"/>
    <n v="0"/>
    <n v="0"/>
    <n v="0"/>
    <s v="FALSE"/>
    <x v="1"/>
    <x v="207"/>
    <x v="10"/>
    <n v="45"/>
    <n v="3.4"/>
    <n v="5"/>
    <n v="2"/>
    <n v="-4"/>
    <n v="0"/>
    <n v="0"/>
    <n v="0"/>
    <n v="0"/>
    <n v="0"/>
    <n v="0"/>
    <n v="0"/>
    <n v="0"/>
    <n v="-2"/>
  </r>
  <r>
    <x v="4"/>
    <x v="10"/>
    <x v="1"/>
    <x v="212"/>
    <x v="33"/>
    <n v="90"/>
    <n v="4.5"/>
    <s v="home"/>
    <s v="1. FC Heidenheim"/>
    <s v="0"/>
    <s v="2"/>
    <n v="0"/>
    <n v="0"/>
    <n v="0"/>
    <n v="0"/>
    <n v="0"/>
    <n v="0"/>
    <n v="0"/>
    <n v="0"/>
    <s v="FALSE"/>
    <x v="3"/>
    <x v="208"/>
    <x v="6"/>
    <n v="38"/>
    <n v="3.7"/>
    <n v="3"/>
    <n v="2"/>
    <n v="-4"/>
    <n v="0"/>
    <n v="0"/>
    <n v="0"/>
    <n v="0"/>
    <n v="0"/>
    <n v="0"/>
    <n v="0"/>
    <n v="0"/>
    <n v="-2"/>
  </r>
  <r>
    <x v="4"/>
    <x v="10"/>
    <x v="1"/>
    <x v="214"/>
    <x v="7"/>
    <n v="90"/>
    <e v="#N/A"/>
    <s v="home"/>
    <s v="1. FC Heidenheim"/>
    <s v="0"/>
    <s v="2"/>
    <n v="0"/>
    <n v="0"/>
    <n v="0"/>
    <n v="0"/>
    <n v="0"/>
    <n v="0"/>
    <n v="0"/>
    <n v="0"/>
    <s v="FALSE"/>
    <x v="2"/>
    <x v="210"/>
    <x v="12"/>
    <n v="103"/>
    <n v="2.65"/>
    <n v="4"/>
    <n v="2"/>
    <e v="#N/A"/>
    <n v="0"/>
    <n v="0"/>
    <n v="0"/>
    <n v="0"/>
    <n v="0"/>
    <n v="0"/>
    <n v="0"/>
    <n v="0"/>
    <n v="2"/>
  </r>
  <r>
    <x v="4"/>
    <x v="10"/>
    <x v="1"/>
    <x v="213"/>
    <x v="7"/>
    <n v="90"/>
    <e v="#N/A"/>
    <s v="home"/>
    <s v="1. FC Heidenheim"/>
    <s v="0"/>
    <s v="2"/>
    <n v="0"/>
    <n v="0"/>
    <n v="0"/>
    <n v="0"/>
    <n v="0"/>
    <n v="0"/>
    <n v="0"/>
    <n v="0"/>
    <s v="FALSE"/>
    <x v="3"/>
    <x v="209"/>
    <x v="13"/>
    <n v="10"/>
    <n v="0"/>
    <n v="3"/>
    <n v="2"/>
    <e v="#N/A"/>
    <n v="0"/>
    <n v="0"/>
    <n v="0"/>
    <n v="0"/>
    <n v="0"/>
    <n v="0"/>
    <n v="0"/>
    <n v="0"/>
    <n v="2"/>
  </r>
  <r>
    <x v="4"/>
    <x v="10"/>
    <x v="1"/>
    <x v="218"/>
    <x v="7"/>
    <n v="90"/>
    <e v="#N/A"/>
    <s v="home"/>
    <s v="1. FC Heidenheim"/>
    <s v="0"/>
    <s v="2"/>
    <n v="0"/>
    <n v="0"/>
    <n v="0"/>
    <n v="0"/>
    <n v="0"/>
    <n v="0"/>
    <n v="0"/>
    <n v="0"/>
    <s v="FALSE"/>
    <x v="2"/>
    <x v="214"/>
    <x v="27"/>
    <n v="10"/>
    <n v="3"/>
    <n v="4"/>
    <n v="2"/>
    <e v="#N/A"/>
    <n v="0"/>
    <n v="0"/>
    <n v="0"/>
    <n v="0"/>
    <n v="0"/>
    <n v="0"/>
    <n v="0"/>
    <n v="0"/>
    <n v="2"/>
  </r>
  <r>
    <x v="4"/>
    <x v="10"/>
    <x v="2"/>
    <x v="215"/>
    <x v="3"/>
    <e v="#N/A"/>
    <e v="#N/A"/>
    <s v="home"/>
    <s v="1. FC Heidenheim"/>
    <s v="0"/>
    <s v="2"/>
    <n v="0"/>
    <n v="0"/>
    <n v="0"/>
    <n v="0"/>
    <n v="0"/>
    <n v="0"/>
    <n v="0"/>
    <n v="0"/>
    <s v="FALSE"/>
    <x v="0"/>
    <x v="211"/>
    <x v="28"/>
    <n v="0"/>
    <n v="0"/>
    <n v="6"/>
    <n v="0"/>
    <e v="#N/A"/>
    <n v="0"/>
    <n v="0"/>
    <n v="0"/>
    <n v="0"/>
    <n v="0"/>
    <n v="0"/>
    <n v="0"/>
    <n v="0"/>
    <n v="0"/>
  </r>
  <r>
    <x v="4"/>
    <x v="10"/>
    <x v="2"/>
    <x v="216"/>
    <x v="3"/>
    <e v="#N/A"/>
    <e v="#N/A"/>
    <s v="home"/>
    <s v="1. FC Heidenheim"/>
    <s v="0"/>
    <s v="2"/>
    <n v="0"/>
    <n v="0"/>
    <n v="0"/>
    <n v="0"/>
    <n v="0"/>
    <n v="0"/>
    <n v="0"/>
    <n v="0"/>
    <s v="FALSE"/>
    <x v="1"/>
    <x v="212"/>
    <x v="27"/>
    <n v="36"/>
    <n v="3"/>
    <n v="5"/>
    <n v="0"/>
    <e v="#N/A"/>
    <n v="0"/>
    <n v="0"/>
    <n v="0"/>
    <n v="0"/>
    <n v="0"/>
    <n v="0"/>
    <n v="0"/>
    <n v="0"/>
    <n v="0"/>
  </r>
  <r>
    <x v="4"/>
    <x v="10"/>
    <x v="2"/>
    <x v="429"/>
    <x v="3"/>
    <e v="#N/A"/>
    <e v="#N/A"/>
    <s v="home"/>
    <s v="1. FC Heidenheim"/>
    <s v="0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4"/>
    <x v="10"/>
    <x v="2"/>
    <x v="208"/>
    <x v="3"/>
    <e v="#N/A"/>
    <e v="#N/A"/>
    <s v="home"/>
    <s v="1. FC Heidenheim"/>
    <s v="0"/>
    <s v="2"/>
    <n v="0"/>
    <n v="0"/>
    <n v="0"/>
    <n v="0"/>
    <n v="0"/>
    <n v="0"/>
    <n v="0"/>
    <n v="0"/>
    <s v="FALSE"/>
    <x v="3"/>
    <x v="204"/>
    <x v="29"/>
    <n v="14"/>
    <n v="3.5"/>
    <n v="3"/>
    <n v="0"/>
    <e v="#N/A"/>
    <n v="0"/>
    <n v="0"/>
    <n v="0"/>
    <n v="0"/>
    <n v="0"/>
    <n v="0"/>
    <n v="0"/>
    <n v="0"/>
    <n v="0"/>
  </r>
  <r>
    <x v="4"/>
    <x v="17"/>
    <x v="0"/>
    <x v="340"/>
    <x v="0"/>
    <n v="90"/>
    <n v="3"/>
    <s v="away"/>
    <s v="1. FSV Mainz 05"/>
    <s v="2"/>
    <s v="0"/>
    <n v="0"/>
    <n v="0"/>
    <n v="0"/>
    <n v="0"/>
    <n v="0"/>
    <n v="0"/>
    <n v="0"/>
    <n v="0"/>
    <s v="FALSE"/>
    <x v="0"/>
    <x v="330"/>
    <x v="25"/>
    <n v="80"/>
    <n v="3.3"/>
    <n v="6"/>
    <n v="4"/>
    <n v="2"/>
    <n v="0"/>
    <n v="0"/>
    <n v="0"/>
    <n v="0"/>
    <n v="0"/>
    <n v="0"/>
    <n v="0"/>
    <n v="2"/>
    <n v="8"/>
  </r>
  <r>
    <x v="4"/>
    <x v="17"/>
    <x v="0"/>
    <x v="355"/>
    <x v="0"/>
    <n v="90"/>
    <n v="3"/>
    <s v="away"/>
    <s v="1. FSV Mainz 05"/>
    <s v="2"/>
    <s v="0"/>
    <n v="0"/>
    <n v="0"/>
    <n v="0"/>
    <n v="0"/>
    <n v="0"/>
    <n v="0"/>
    <n v="0"/>
    <n v="0"/>
    <s v="FALSE"/>
    <x v="1"/>
    <x v="345"/>
    <x v="37"/>
    <n v="22"/>
    <n v="3.67"/>
    <n v="5"/>
    <n v="4"/>
    <n v="2"/>
    <n v="0"/>
    <n v="0"/>
    <n v="0"/>
    <n v="0"/>
    <n v="0"/>
    <n v="0"/>
    <n v="0"/>
    <n v="0"/>
    <n v="6"/>
  </r>
  <r>
    <x v="4"/>
    <x v="17"/>
    <x v="0"/>
    <x v="342"/>
    <x v="0"/>
    <n v="90"/>
    <n v="2.5"/>
    <s v="away"/>
    <s v="1. FSV Mainz 05"/>
    <s v="2"/>
    <s v="0"/>
    <n v="0"/>
    <n v="0"/>
    <n v="0"/>
    <n v="0"/>
    <n v="0"/>
    <n v="1"/>
    <n v="0"/>
    <n v="0"/>
    <s v="FALSE"/>
    <x v="1"/>
    <x v="332"/>
    <x v="3"/>
    <n v="58"/>
    <n v="3.67"/>
    <n v="5"/>
    <n v="4"/>
    <n v="4"/>
    <n v="0"/>
    <n v="0"/>
    <n v="0"/>
    <n v="0"/>
    <n v="0"/>
    <n v="0"/>
    <n v="0"/>
    <n v="0"/>
    <n v="8"/>
  </r>
  <r>
    <x v="4"/>
    <x v="17"/>
    <x v="0"/>
    <x v="343"/>
    <x v="0"/>
    <n v="90"/>
    <n v="3"/>
    <s v="away"/>
    <s v="1. FSV Mainz 05"/>
    <s v="2"/>
    <s v="0"/>
    <n v="0"/>
    <n v="0"/>
    <n v="0"/>
    <n v="0"/>
    <n v="0"/>
    <n v="1"/>
    <n v="0"/>
    <n v="0"/>
    <s v="FALSE"/>
    <x v="1"/>
    <x v="333"/>
    <x v="12"/>
    <n v="36"/>
    <n v="3.86"/>
    <n v="5"/>
    <n v="4"/>
    <n v="2"/>
    <n v="0"/>
    <n v="0"/>
    <n v="0"/>
    <n v="0"/>
    <n v="0"/>
    <n v="0"/>
    <n v="0"/>
    <n v="0"/>
    <n v="6"/>
  </r>
  <r>
    <x v="4"/>
    <x v="17"/>
    <x v="0"/>
    <x v="344"/>
    <x v="0"/>
    <n v="90"/>
    <n v="2"/>
    <s v="away"/>
    <s v="1. FSV Mainz 05"/>
    <s v="2"/>
    <s v="0"/>
    <n v="0"/>
    <n v="0"/>
    <n v="1"/>
    <n v="0"/>
    <n v="0"/>
    <n v="0"/>
    <n v="0"/>
    <n v="0"/>
    <s v="FALSE"/>
    <x v="1"/>
    <x v="334"/>
    <x v="6"/>
    <n v="46"/>
    <n v="3.77"/>
    <n v="5"/>
    <n v="4"/>
    <n v="6"/>
    <n v="0"/>
    <n v="0"/>
    <n v="2"/>
    <n v="0"/>
    <n v="0"/>
    <n v="0"/>
    <n v="0"/>
    <n v="0"/>
    <n v="12"/>
  </r>
  <r>
    <x v="4"/>
    <x v="17"/>
    <x v="0"/>
    <x v="172"/>
    <x v="0"/>
    <n v="90"/>
    <n v="4"/>
    <s v="away"/>
    <s v="1. FSV Mainz 05"/>
    <s v="2"/>
    <s v="0"/>
    <n v="0"/>
    <n v="0"/>
    <n v="0"/>
    <n v="0"/>
    <n v="0"/>
    <n v="0"/>
    <n v="0"/>
    <n v="1"/>
    <s v="FALSE"/>
    <x v="4"/>
    <x v="37"/>
    <x v="35"/>
    <e v="#N/A"/>
    <e v="#N/A"/>
    <n v="3"/>
    <n v="4"/>
    <n v="-2"/>
    <n v="0"/>
    <n v="0"/>
    <n v="0"/>
    <n v="0"/>
    <n v="0"/>
    <n v="-6"/>
    <n v="0"/>
    <n v="0"/>
    <n v="-4"/>
  </r>
  <r>
    <x v="4"/>
    <x v="17"/>
    <x v="0"/>
    <x v="346"/>
    <x v="0"/>
    <n v="90"/>
    <n v="2"/>
    <s v="away"/>
    <s v="1. FSV Mainz 05"/>
    <s v="2"/>
    <s v="0"/>
    <n v="1"/>
    <n v="0"/>
    <n v="0"/>
    <n v="0"/>
    <n v="0"/>
    <n v="0"/>
    <n v="0"/>
    <n v="0"/>
    <s v="FALSE"/>
    <x v="2"/>
    <x v="336"/>
    <x v="12"/>
    <n v="62"/>
    <n v="3.61"/>
    <n v="4"/>
    <n v="4"/>
    <n v="6"/>
    <n v="4"/>
    <n v="0"/>
    <n v="0"/>
    <n v="0"/>
    <n v="0"/>
    <n v="0"/>
    <n v="0"/>
    <n v="0"/>
    <n v="14"/>
  </r>
  <r>
    <x v="4"/>
    <x v="17"/>
    <x v="0"/>
    <x v="341"/>
    <x v="0"/>
    <n v="70"/>
    <n v="3.5"/>
    <s v="away"/>
    <s v="1. FSV Mainz 05"/>
    <s v="2"/>
    <s v="0"/>
    <n v="0"/>
    <n v="0"/>
    <n v="0"/>
    <n v="0"/>
    <n v="0"/>
    <n v="1"/>
    <n v="0"/>
    <n v="0"/>
    <s v="FALSE"/>
    <x v="1"/>
    <x v="331"/>
    <x v="12"/>
    <n v="30"/>
    <n v="3.96"/>
    <n v="5"/>
    <n v="4"/>
    <n v="0"/>
    <n v="0"/>
    <n v="0"/>
    <n v="0"/>
    <n v="0"/>
    <n v="0"/>
    <n v="0"/>
    <n v="0"/>
    <n v="0"/>
    <n v="4"/>
  </r>
  <r>
    <x v="4"/>
    <x v="17"/>
    <x v="0"/>
    <x v="348"/>
    <x v="0"/>
    <n v="70"/>
    <n v="3"/>
    <s v="away"/>
    <s v="1. FSV Mainz 05"/>
    <s v="2"/>
    <s v="0"/>
    <n v="0"/>
    <n v="0"/>
    <n v="0"/>
    <n v="0"/>
    <n v="0"/>
    <n v="0"/>
    <n v="0"/>
    <n v="0"/>
    <s v="FALSE"/>
    <x v="2"/>
    <x v="338"/>
    <x v="10"/>
    <n v="60"/>
    <n v="3.7"/>
    <n v="4"/>
    <n v="4"/>
    <n v="2"/>
    <n v="0"/>
    <n v="0"/>
    <n v="0"/>
    <n v="0"/>
    <n v="0"/>
    <n v="0"/>
    <n v="0"/>
    <n v="0"/>
    <n v="6"/>
  </r>
  <r>
    <x v="4"/>
    <x v="17"/>
    <x v="0"/>
    <x v="351"/>
    <x v="0"/>
    <n v="89"/>
    <n v="2"/>
    <s v="away"/>
    <s v="1. FSV Mainz 05"/>
    <s v="2"/>
    <s v="0"/>
    <n v="1"/>
    <n v="0"/>
    <n v="0"/>
    <n v="0"/>
    <n v="0"/>
    <n v="1"/>
    <n v="0"/>
    <n v="0"/>
    <s v="TRUE"/>
    <x v="3"/>
    <x v="341"/>
    <x v="6"/>
    <n v="77"/>
    <n v="3.38"/>
    <n v="3"/>
    <n v="4"/>
    <n v="6"/>
    <n v="3"/>
    <n v="0"/>
    <n v="0"/>
    <n v="0"/>
    <n v="0"/>
    <n v="0"/>
    <n v="3"/>
    <n v="0"/>
    <n v="16"/>
  </r>
  <r>
    <x v="4"/>
    <x v="17"/>
    <x v="0"/>
    <x v="359"/>
    <x v="0"/>
    <n v="57"/>
    <n v="4"/>
    <s v="away"/>
    <s v="1. FSV Mainz 05"/>
    <s v="2"/>
    <s v="0"/>
    <n v="0"/>
    <n v="0"/>
    <n v="0"/>
    <n v="0"/>
    <n v="0"/>
    <n v="0"/>
    <n v="0"/>
    <n v="0"/>
    <s v="FALSE"/>
    <x v="3"/>
    <x v="349"/>
    <x v="1"/>
    <n v="8"/>
    <n v="4.25"/>
    <n v="3"/>
    <n v="4"/>
    <n v="-2"/>
    <n v="0"/>
    <n v="0"/>
    <n v="0"/>
    <n v="0"/>
    <n v="0"/>
    <n v="0"/>
    <n v="0"/>
    <n v="0"/>
    <n v="2"/>
  </r>
  <r>
    <x v="4"/>
    <x v="17"/>
    <x v="1"/>
    <x v="350"/>
    <x v="18"/>
    <n v="90"/>
    <n v="3"/>
    <s v="away"/>
    <s v="1. FSV Mainz 05"/>
    <s v="2"/>
    <s v="0"/>
    <n v="0"/>
    <n v="0"/>
    <n v="0"/>
    <n v="0"/>
    <n v="0"/>
    <n v="0"/>
    <n v="0"/>
    <n v="0"/>
    <s v="FALSE"/>
    <x v="3"/>
    <x v="340"/>
    <x v="11"/>
    <n v="24"/>
    <n v="4"/>
    <n v="3"/>
    <n v="2"/>
    <n v="2"/>
    <n v="0"/>
    <n v="0"/>
    <n v="0"/>
    <n v="0"/>
    <n v="0"/>
    <n v="0"/>
    <n v="0"/>
    <n v="0"/>
    <n v="4"/>
  </r>
  <r>
    <x v="4"/>
    <x v="17"/>
    <x v="1"/>
    <x v="347"/>
    <x v="41"/>
    <n v="90"/>
    <e v="#N/A"/>
    <s v="away"/>
    <s v="1. FSV Mainz 05"/>
    <s v="2"/>
    <s v="0"/>
    <n v="0"/>
    <n v="0"/>
    <n v="1"/>
    <n v="0"/>
    <n v="0"/>
    <n v="0"/>
    <n v="0"/>
    <n v="0"/>
    <s v="FALSE"/>
    <x v="2"/>
    <x v="337"/>
    <x v="37"/>
    <n v="34"/>
    <n v="3.83"/>
    <n v="4"/>
    <n v="2"/>
    <e v="#N/A"/>
    <n v="0"/>
    <n v="0"/>
    <n v="2"/>
    <n v="0"/>
    <n v="0"/>
    <n v="0"/>
    <n v="0"/>
    <n v="0"/>
    <n v="4"/>
  </r>
  <r>
    <x v="4"/>
    <x v="17"/>
    <x v="1"/>
    <x v="354"/>
    <x v="41"/>
    <n v="90"/>
    <e v="#N/A"/>
    <s v="away"/>
    <s v="1. FSV Mainz 05"/>
    <s v="2"/>
    <s v="0"/>
    <n v="0"/>
    <n v="0"/>
    <n v="0"/>
    <n v="0"/>
    <n v="0"/>
    <n v="0"/>
    <n v="0"/>
    <n v="0"/>
    <s v="FALSE"/>
    <x v="2"/>
    <x v="344"/>
    <x v="11"/>
    <n v="8"/>
    <n v="4.17"/>
    <n v="4"/>
    <n v="2"/>
    <e v="#N/A"/>
    <n v="0"/>
    <n v="0"/>
    <n v="0"/>
    <n v="0"/>
    <n v="0"/>
    <n v="0"/>
    <n v="0"/>
    <n v="0"/>
    <n v="2"/>
  </r>
  <r>
    <x v="4"/>
    <x v="17"/>
    <x v="1"/>
    <x v="345"/>
    <x v="13"/>
    <n v="90"/>
    <e v="#N/A"/>
    <s v="away"/>
    <s v="1. FSV Mainz 05"/>
    <s v="2"/>
    <s v="0"/>
    <n v="0"/>
    <n v="0"/>
    <n v="0"/>
    <n v="0"/>
    <n v="0"/>
    <n v="0"/>
    <n v="0"/>
    <n v="0"/>
    <s v="FALSE"/>
    <x v="2"/>
    <x v="335"/>
    <x v="2"/>
    <n v="28"/>
    <n v="3.85"/>
    <n v="4"/>
    <n v="2"/>
    <e v="#N/A"/>
    <n v="0"/>
    <n v="0"/>
    <n v="0"/>
    <n v="0"/>
    <n v="0"/>
    <n v="0"/>
    <n v="0"/>
    <n v="0"/>
    <n v="2"/>
  </r>
  <r>
    <x v="4"/>
    <x v="17"/>
    <x v="2"/>
    <x v="356"/>
    <x v="3"/>
    <e v="#N/A"/>
    <e v="#N/A"/>
    <s v="away"/>
    <s v="1. FSV Mainz 05"/>
    <s v="2"/>
    <s v="0"/>
    <n v="0"/>
    <n v="0"/>
    <n v="0"/>
    <n v="0"/>
    <n v="0"/>
    <n v="0"/>
    <n v="0"/>
    <n v="0"/>
    <s v="FALSE"/>
    <x v="0"/>
    <x v="346"/>
    <x v="28"/>
    <n v="0"/>
    <n v="0"/>
    <n v="6"/>
    <n v="0"/>
    <e v="#N/A"/>
    <n v="0"/>
    <n v="0"/>
    <n v="0"/>
    <n v="0"/>
    <n v="0"/>
    <n v="0"/>
    <n v="0"/>
    <n v="0"/>
    <n v="0"/>
  </r>
  <r>
    <x v="4"/>
    <x v="17"/>
    <x v="2"/>
    <x v="357"/>
    <x v="3"/>
    <e v="#N/A"/>
    <e v="#N/A"/>
    <s v="away"/>
    <s v="1. FSV Mainz 05"/>
    <s v="2"/>
    <s v="0"/>
    <n v="0"/>
    <n v="0"/>
    <n v="0"/>
    <n v="0"/>
    <n v="0"/>
    <n v="0"/>
    <n v="0"/>
    <n v="0"/>
    <s v="FALSE"/>
    <x v="1"/>
    <x v="347"/>
    <x v="27"/>
    <n v="4"/>
    <n v="4.33"/>
    <n v="5"/>
    <n v="0"/>
    <e v="#N/A"/>
    <n v="0"/>
    <n v="0"/>
    <n v="0"/>
    <n v="0"/>
    <n v="0"/>
    <n v="0"/>
    <n v="0"/>
    <n v="0"/>
    <n v="0"/>
  </r>
  <r>
    <x v="4"/>
    <x v="17"/>
    <x v="2"/>
    <x v="352"/>
    <x v="3"/>
    <e v="#N/A"/>
    <e v="#N/A"/>
    <s v="away"/>
    <s v="1. FSV Mainz 05"/>
    <s v="2"/>
    <s v="0"/>
    <n v="0"/>
    <n v="0"/>
    <n v="0"/>
    <n v="0"/>
    <n v="0"/>
    <n v="0"/>
    <n v="0"/>
    <n v="0"/>
    <s v="FALSE"/>
    <x v="2"/>
    <x v="342"/>
    <x v="37"/>
    <n v="10"/>
    <n v="4.13"/>
    <n v="4"/>
    <n v="0"/>
    <e v="#N/A"/>
    <n v="0"/>
    <n v="0"/>
    <n v="0"/>
    <n v="0"/>
    <n v="0"/>
    <n v="0"/>
    <n v="0"/>
    <n v="0"/>
    <n v="0"/>
  </r>
  <r>
    <x v="4"/>
    <x v="17"/>
    <x v="2"/>
    <x v="358"/>
    <x v="3"/>
    <e v="#N/A"/>
    <e v="#N/A"/>
    <s v="away"/>
    <s v="1. FSV Mainz 05"/>
    <s v="2"/>
    <s v="0"/>
    <n v="0"/>
    <n v="0"/>
    <n v="0"/>
    <n v="0"/>
    <n v="0"/>
    <n v="0"/>
    <n v="0"/>
    <n v="0"/>
    <s v="FALSE"/>
    <x v="2"/>
    <x v="348"/>
    <x v="37"/>
    <n v="0"/>
    <n v="0"/>
    <n v="4"/>
    <n v="0"/>
    <e v="#N/A"/>
    <n v="0"/>
    <n v="0"/>
    <n v="0"/>
    <n v="0"/>
    <n v="0"/>
    <n v="0"/>
    <n v="0"/>
    <n v="0"/>
    <n v="0"/>
  </r>
  <r>
    <x v="4"/>
    <x v="17"/>
    <x v="2"/>
    <x v="418"/>
    <x v="3"/>
    <e v="#N/A"/>
    <e v="#N/A"/>
    <s v="away"/>
    <s v="1. FSV Mainz 05"/>
    <s v="2"/>
    <s v="0"/>
    <n v="0"/>
    <n v="0"/>
    <n v="0"/>
    <n v="0"/>
    <n v="0"/>
    <n v="0"/>
    <n v="0"/>
    <n v="0"/>
    <s v="FALSE"/>
    <x v="3"/>
    <x v="408"/>
    <x v="11"/>
    <n v="-4"/>
    <n v="4.63"/>
    <n v="3"/>
    <n v="0"/>
    <e v="#N/A"/>
    <n v="0"/>
    <n v="0"/>
    <n v="0"/>
    <n v="0"/>
    <n v="0"/>
    <n v="0"/>
    <n v="0"/>
    <n v="0"/>
    <n v="0"/>
  </r>
  <r>
    <x v="4"/>
    <x v="0"/>
    <x v="0"/>
    <x v="16"/>
    <x v="0"/>
    <n v="90"/>
    <n v="3"/>
    <s v="home"/>
    <s v="1. FC Union Berlin"/>
    <s v="1"/>
    <s v="0"/>
    <n v="0"/>
    <n v="0"/>
    <n v="0"/>
    <n v="0"/>
    <n v="0"/>
    <n v="0"/>
    <n v="0"/>
    <n v="0"/>
    <s v="FALSE"/>
    <x v="0"/>
    <x v="16"/>
    <x v="12"/>
    <n v="87"/>
    <n v="2.88"/>
    <n v="6"/>
    <n v="4"/>
    <n v="2"/>
    <n v="0"/>
    <n v="0"/>
    <n v="0"/>
    <n v="0"/>
    <n v="0"/>
    <n v="0"/>
    <n v="0"/>
    <n v="2"/>
    <n v="8"/>
  </r>
  <r>
    <x v="4"/>
    <x v="0"/>
    <x v="0"/>
    <x v="1"/>
    <x v="0"/>
    <n v="90"/>
    <n v="4"/>
    <s v="home"/>
    <s v="1. FC Union Berlin"/>
    <s v="1"/>
    <s v="0"/>
    <n v="0"/>
    <n v="0"/>
    <n v="0"/>
    <n v="0"/>
    <n v="0"/>
    <n v="1"/>
    <n v="0"/>
    <n v="0"/>
    <s v="FALSE"/>
    <x v="1"/>
    <x v="1"/>
    <x v="1"/>
    <n v="32"/>
    <n v="4"/>
    <n v="5"/>
    <n v="4"/>
    <n v="-2"/>
    <n v="0"/>
    <n v="0"/>
    <n v="0"/>
    <n v="0"/>
    <n v="0"/>
    <n v="0"/>
    <n v="0"/>
    <n v="0"/>
    <n v="2"/>
  </r>
  <r>
    <x v="4"/>
    <x v="0"/>
    <x v="0"/>
    <x v="2"/>
    <x v="0"/>
    <n v="90"/>
    <n v="3.5"/>
    <s v="home"/>
    <s v="1. FC Union Berlin"/>
    <s v="1"/>
    <s v="0"/>
    <n v="0"/>
    <n v="0"/>
    <n v="0"/>
    <n v="0"/>
    <n v="0"/>
    <n v="0"/>
    <n v="0"/>
    <n v="0"/>
    <s v="FALSE"/>
    <x v="1"/>
    <x v="2"/>
    <x v="2"/>
    <n v="77"/>
    <n v="3.33"/>
    <n v="5"/>
    <n v="4"/>
    <n v="0"/>
    <n v="0"/>
    <n v="0"/>
    <n v="0"/>
    <n v="0"/>
    <n v="0"/>
    <n v="0"/>
    <n v="0"/>
    <n v="0"/>
    <n v="4"/>
  </r>
  <r>
    <x v="4"/>
    <x v="0"/>
    <x v="0"/>
    <x v="3"/>
    <x v="0"/>
    <n v="90"/>
    <n v="3"/>
    <s v="home"/>
    <s v="1. FC Union Berlin"/>
    <s v="1"/>
    <s v="0"/>
    <n v="0"/>
    <n v="0"/>
    <n v="0"/>
    <n v="0"/>
    <n v="0"/>
    <n v="0"/>
    <n v="0"/>
    <n v="0"/>
    <s v="FALSE"/>
    <x v="1"/>
    <x v="3"/>
    <x v="2"/>
    <n v="55"/>
    <n v="3.17"/>
    <n v="5"/>
    <n v="4"/>
    <n v="2"/>
    <n v="0"/>
    <n v="0"/>
    <n v="0"/>
    <n v="0"/>
    <n v="0"/>
    <n v="0"/>
    <n v="0"/>
    <n v="0"/>
    <n v="6"/>
  </r>
  <r>
    <x v="4"/>
    <x v="0"/>
    <x v="0"/>
    <x v="7"/>
    <x v="0"/>
    <n v="90"/>
    <n v="4"/>
    <s v="home"/>
    <s v="1. FC Union Berlin"/>
    <s v="1"/>
    <s v="0"/>
    <n v="0"/>
    <n v="0"/>
    <n v="0"/>
    <n v="0"/>
    <n v="0"/>
    <n v="0"/>
    <n v="0"/>
    <n v="0"/>
    <s v="FALSE"/>
    <x v="1"/>
    <x v="7"/>
    <x v="6"/>
    <n v="8"/>
    <n v="4.33"/>
    <n v="5"/>
    <n v="4"/>
    <n v="-2"/>
    <n v="0"/>
    <n v="0"/>
    <n v="0"/>
    <n v="0"/>
    <n v="0"/>
    <n v="0"/>
    <n v="0"/>
    <n v="0"/>
    <n v="2"/>
  </r>
  <r>
    <x v="4"/>
    <x v="0"/>
    <x v="0"/>
    <x v="12"/>
    <x v="0"/>
    <n v="76"/>
    <n v="4"/>
    <s v="home"/>
    <s v="1. FC Union Berlin"/>
    <s v="1"/>
    <s v="0"/>
    <n v="0"/>
    <n v="0"/>
    <n v="0"/>
    <n v="0"/>
    <n v="0"/>
    <n v="0"/>
    <n v="0"/>
    <n v="0"/>
    <s v="FALSE"/>
    <x v="2"/>
    <x v="12"/>
    <x v="2"/>
    <n v="38"/>
    <n v="3.75"/>
    <n v="4"/>
    <n v="4"/>
    <n v="-2"/>
    <n v="0"/>
    <n v="0"/>
    <n v="0"/>
    <n v="0"/>
    <n v="0"/>
    <n v="0"/>
    <n v="0"/>
    <n v="0"/>
    <n v="2"/>
  </r>
  <r>
    <x v="4"/>
    <x v="0"/>
    <x v="0"/>
    <x v="6"/>
    <x v="0"/>
    <n v="90"/>
    <n v="4"/>
    <s v="home"/>
    <s v="1. FC Union Berlin"/>
    <s v="1"/>
    <s v="0"/>
    <n v="0"/>
    <n v="0"/>
    <n v="0"/>
    <n v="0"/>
    <n v="0"/>
    <n v="0"/>
    <n v="0"/>
    <n v="0"/>
    <s v="FALSE"/>
    <x v="2"/>
    <x v="6"/>
    <x v="5"/>
    <n v="42"/>
    <n v="3.75"/>
    <n v="4"/>
    <n v="4"/>
    <n v="-2"/>
    <n v="0"/>
    <n v="0"/>
    <n v="0"/>
    <n v="0"/>
    <n v="0"/>
    <n v="0"/>
    <n v="0"/>
    <n v="0"/>
    <n v="2"/>
  </r>
  <r>
    <x v="4"/>
    <x v="0"/>
    <x v="0"/>
    <x v="14"/>
    <x v="0"/>
    <n v="76"/>
    <n v="4.5"/>
    <s v="home"/>
    <s v="1. FC Union Berlin"/>
    <s v="1"/>
    <s v="0"/>
    <n v="0"/>
    <n v="0"/>
    <n v="0"/>
    <n v="0"/>
    <n v="0"/>
    <n v="0"/>
    <n v="0"/>
    <n v="0"/>
    <s v="FALSE"/>
    <x v="2"/>
    <x v="14"/>
    <x v="12"/>
    <n v="8"/>
    <n v="4.38"/>
    <n v="4"/>
    <n v="4"/>
    <n v="-4"/>
    <n v="0"/>
    <n v="0"/>
    <n v="0"/>
    <n v="0"/>
    <n v="0"/>
    <n v="0"/>
    <n v="0"/>
    <n v="0"/>
    <n v="0"/>
  </r>
  <r>
    <x v="4"/>
    <x v="0"/>
    <x v="0"/>
    <x v="9"/>
    <x v="0"/>
    <n v="90"/>
    <n v="4.5"/>
    <s v="home"/>
    <s v="1. FC Union Berlin"/>
    <s v="1"/>
    <s v="0"/>
    <n v="0"/>
    <n v="0"/>
    <n v="0"/>
    <n v="0"/>
    <n v="0"/>
    <n v="1"/>
    <n v="0"/>
    <n v="0"/>
    <s v="FALSE"/>
    <x v="3"/>
    <x v="9"/>
    <x v="8"/>
    <n v="91"/>
    <n v="3.39"/>
    <n v="3"/>
    <n v="4"/>
    <n v="-4"/>
    <n v="0"/>
    <n v="0"/>
    <n v="0"/>
    <n v="0"/>
    <n v="0"/>
    <n v="0"/>
    <n v="0"/>
    <n v="0"/>
    <n v="0"/>
  </r>
  <r>
    <x v="4"/>
    <x v="0"/>
    <x v="0"/>
    <x v="8"/>
    <x v="0"/>
    <n v="72"/>
    <n v="4.5"/>
    <s v="home"/>
    <s v="1. FC Union Berlin"/>
    <s v="1"/>
    <s v="0"/>
    <n v="0"/>
    <n v="0"/>
    <n v="0"/>
    <n v="0"/>
    <n v="0"/>
    <n v="1"/>
    <n v="0"/>
    <n v="0"/>
    <s v="FALSE"/>
    <x v="2"/>
    <x v="8"/>
    <x v="7"/>
    <n v="64"/>
    <n v="3.28"/>
    <n v="4"/>
    <n v="4"/>
    <n v="-4"/>
    <n v="0"/>
    <n v="0"/>
    <n v="0"/>
    <n v="0"/>
    <n v="0"/>
    <n v="0"/>
    <n v="0"/>
    <n v="0"/>
    <n v="0"/>
  </r>
  <r>
    <x v="4"/>
    <x v="0"/>
    <x v="0"/>
    <x v="10"/>
    <x v="0"/>
    <n v="90"/>
    <n v="4.5"/>
    <s v="home"/>
    <s v="1. FC Union Berlin"/>
    <s v="1"/>
    <s v="0"/>
    <n v="0"/>
    <n v="0"/>
    <n v="0"/>
    <n v="0"/>
    <n v="0"/>
    <n v="0"/>
    <n v="0"/>
    <n v="0"/>
    <s v="FALSE"/>
    <x v="3"/>
    <x v="10"/>
    <x v="9"/>
    <n v="132"/>
    <n v="3.07"/>
    <n v="3"/>
    <n v="4"/>
    <n v="-4"/>
    <n v="0"/>
    <n v="0"/>
    <n v="0"/>
    <n v="0"/>
    <n v="0"/>
    <n v="0"/>
    <n v="0"/>
    <n v="0"/>
    <n v="0"/>
  </r>
  <r>
    <x v="4"/>
    <x v="0"/>
    <x v="1"/>
    <x v="18"/>
    <x v="26"/>
    <n v="90"/>
    <e v="#N/A"/>
    <s v="home"/>
    <s v="1. FC Union Berlin"/>
    <s v="1"/>
    <s v="0"/>
    <n v="0"/>
    <n v="0"/>
    <n v="1"/>
    <n v="0"/>
    <n v="0"/>
    <n v="0"/>
    <n v="0"/>
    <n v="0"/>
    <s v="FALSE"/>
    <x v="2"/>
    <x v="18"/>
    <x v="7"/>
    <n v="42"/>
    <n v="3.82"/>
    <n v="4"/>
    <n v="2"/>
    <e v="#N/A"/>
    <n v="0"/>
    <n v="0"/>
    <n v="2"/>
    <n v="0"/>
    <n v="0"/>
    <n v="0"/>
    <n v="0"/>
    <n v="0"/>
    <n v="4"/>
  </r>
  <r>
    <x v="4"/>
    <x v="0"/>
    <x v="1"/>
    <x v="11"/>
    <x v="24"/>
    <n v="90"/>
    <n v="1.5"/>
    <s v="home"/>
    <s v="1. FC Union Berlin"/>
    <s v="1"/>
    <s v="0"/>
    <n v="1"/>
    <n v="0"/>
    <n v="0"/>
    <n v="0"/>
    <n v="0"/>
    <n v="0"/>
    <n v="0"/>
    <n v="0"/>
    <s v="TRUE"/>
    <x v="3"/>
    <x v="11"/>
    <x v="10"/>
    <n v="29"/>
    <n v="3.5"/>
    <n v="3"/>
    <n v="2"/>
    <n v="8"/>
    <n v="3"/>
    <n v="0"/>
    <n v="0"/>
    <n v="0"/>
    <n v="0"/>
    <n v="0"/>
    <n v="3"/>
    <n v="0"/>
    <n v="16"/>
  </r>
  <r>
    <x v="4"/>
    <x v="0"/>
    <x v="1"/>
    <x v="5"/>
    <x v="24"/>
    <n v="90"/>
    <e v="#N/A"/>
    <s v="home"/>
    <s v="1. FC Union Berlin"/>
    <s v="1"/>
    <s v="0"/>
    <n v="0"/>
    <n v="0"/>
    <n v="0"/>
    <n v="0"/>
    <n v="0"/>
    <n v="0"/>
    <n v="0"/>
    <n v="0"/>
    <s v="FALSE"/>
    <x v="2"/>
    <x v="5"/>
    <x v="4"/>
    <n v="66"/>
    <n v="3.21"/>
    <n v="4"/>
    <n v="2"/>
    <e v="#N/A"/>
    <n v="0"/>
    <n v="0"/>
    <n v="0"/>
    <n v="0"/>
    <n v="0"/>
    <n v="0"/>
    <n v="0"/>
    <n v="0"/>
    <n v="2"/>
  </r>
  <r>
    <x v="4"/>
    <x v="0"/>
    <x v="1"/>
    <x v="17"/>
    <x v="2"/>
    <n v="90"/>
    <e v="#N/A"/>
    <s v="home"/>
    <s v="1. FC Union Berlin"/>
    <s v="1"/>
    <s v="0"/>
    <n v="0"/>
    <n v="0"/>
    <n v="0"/>
    <n v="0"/>
    <n v="0"/>
    <n v="0"/>
    <n v="0"/>
    <n v="0"/>
    <s v="FALSE"/>
    <x v="1"/>
    <x v="17"/>
    <x v="10"/>
    <n v="42"/>
    <n v="3.29"/>
    <n v="5"/>
    <n v="2"/>
    <e v="#N/A"/>
    <n v="0"/>
    <n v="0"/>
    <n v="0"/>
    <n v="0"/>
    <n v="0"/>
    <n v="0"/>
    <n v="0"/>
    <n v="0"/>
    <n v="2"/>
  </r>
  <r>
    <x v="4"/>
    <x v="0"/>
    <x v="2"/>
    <x v="424"/>
    <x v="3"/>
    <e v="#N/A"/>
    <e v="#N/A"/>
    <s v="home"/>
    <s v="1. FC Union Berlin"/>
    <s v="1"/>
    <s v="0"/>
    <n v="0"/>
    <n v="0"/>
    <n v="0"/>
    <n v="0"/>
    <n v="0"/>
    <n v="0"/>
    <n v="0"/>
    <n v="0"/>
    <s v="FALSE"/>
    <x v="0"/>
    <x v="414"/>
    <x v="28"/>
    <n v="0"/>
    <n v="0"/>
    <n v="6"/>
    <n v="0"/>
    <e v="#N/A"/>
    <n v="0"/>
    <n v="0"/>
    <n v="0"/>
    <n v="0"/>
    <n v="0"/>
    <n v="0"/>
    <n v="0"/>
    <n v="0"/>
    <n v="0"/>
  </r>
  <r>
    <x v="4"/>
    <x v="0"/>
    <x v="2"/>
    <x v="13"/>
    <x v="3"/>
    <e v="#N/A"/>
    <e v="#N/A"/>
    <s v="home"/>
    <s v="1. FC Union Berlin"/>
    <s v="1"/>
    <s v="0"/>
    <n v="0"/>
    <n v="0"/>
    <n v="0"/>
    <n v="0"/>
    <n v="0"/>
    <n v="0"/>
    <n v="0"/>
    <n v="0"/>
    <s v="FALSE"/>
    <x v="1"/>
    <x v="13"/>
    <x v="11"/>
    <n v="14"/>
    <n v="0"/>
    <n v="5"/>
    <n v="0"/>
    <e v="#N/A"/>
    <n v="0"/>
    <n v="0"/>
    <n v="0"/>
    <n v="0"/>
    <n v="0"/>
    <n v="0"/>
    <n v="0"/>
    <n v="0"/>
    <n v="0"/>
  </r>
  <r>
    <x v="4"/>
    <x v="0"/>
    <x v="2"/>
    <x v="15"/>
    <x v="3"/>
    <e v="#N/A"/>
    <e v="#N/A"/>
    <s v="home"/>
    <s v="1. FC Union Berlin"/>
    <s v="1"/>
    <s v="0"/>
    <n v="0"/>
    <n v="0"/>
    <n v="0"/>
    <n v="0"/>
    <n v="0"/>
    <n v="0"/>
    <n v="0"/>
    <n v="0"/>
    <s v="FALSE"/>
    <x v="1"/>
    <x v="15"/>
    <x v="13"/>
    <n v="16"/>
    <n v="3.88"/>
    <n v="5"/>
    <n v="0"/>
    <e v="#N/A"/>
    <n v="0"/>
    <n v="0"/>
    <n v="0"/>
    <n v="0"/>
    <n v="0"/>
    <n v="0"/>
    <n v="0"/>
    <n v="0"/>
    <n v="0"/>
  </r>
  <r>
    <x v="4"/>
    <x v="0"/>
    <x v="2"/>
    <x v="19"/>
    <x v="3"/>
    <e v="#N/A"/>
    <e v="#N/A"/>
    <s v="home"/>
    <s v="1. FC Union Berlin"/>
    <s v="1"/>
    <s v="0"/>
    <n v="0"/>
    <n v="0"/>
    <n v="0"/>
    <n v="0"/>
    <n v="0"/>
    <n v="0"/>
    <n v="0"/>
    <n v="0"/>
    <s v="FALSE"/>
    <x v="2"/>
    <x v="19"/>
    <x v="5"/>
    <n v="12"/>
    <n v="0"/>
    <n v="4"/>
    <n v="0"/>
    <e v="#N/A"/>
    <n v="0"/>
    <n v="0"/>
    <n v="0"/>
    <n v="0"/>
    <n v="0"/>
    <n v="0"/>
    <n v="0"/>
    <n v="0"/>
    <n v="0"/>
  </r>
  <r>
    <x v="4"/>
    <x v="0"/>
    <x v="2"/>
    <x v="430"/>
    <x v="3"/>
    <e v="#N/A"/>
    <e v="#N/A"/>
    <s v="home"/>
    <s v="1. FC Union Berlin"/>
    <s v="1"/>
    <s v="0"/>
    <n v="0"/>
    <n v="0"/>
    <n v="0"/>
    <n v="0"/>
    <n v="0"/>
    <n v="0"/>
    <n v="0"/>
    <n v="0"/>
    <s v="FALSE"/>
    <x v="3"/>
    <x v="419"/>
    <x v="26"/>
    <n v="0"/>
    <n v="0"/>
    <n v="3"/>
    <n v="0"/>
    <e v="#N/A"/>
    <n v="0"/>
    <n v="0"/>
    <n v="0"/>
    <n v="0"/>
    <n v="0"/>
    <n v="0"/>
    <n v="0"/>
    <n v="0"/>
    <n v="0"/>
  </r>
  <r>
    <x v="4"/>
    <x v="11"/>
    <x v="0"/>
    <x v="220"/>
    <x v="0"/>
    <n v="90"/>
    <n v="3"/>
    <s v="away"/>
    <s v="Bor. Mönchengladbach"/>
    <s v="0"/>
    <s v="1"/>
    <n v="0"/>
    <n v="0"/>
    <n v="0"/>
    <n v="0"/>
    <n v="0"/>
    <n v="0"/>
    <n v="0"/>
    <n v="0"/>
    <s v="FALSE"/>
    <x v="0"/>
    <x v="215"/>
    <x v="20"/>
    <n v="98"/>
    <n v="3"/>
    <n v="6"/>
    <n v="4"/>
    <n v="2"/>
    <n v="0"/>
    <n v="0"/>
    <n v="0"/>
    <n v="0"/>
    <n v="0"/>
    <n v="0"/>
    <n v="0"/>
    <n v="0"/>
    <n v="6"/>
  </r>
  <r>
    <x v="4"/>
    <x v="11"/>
    <x v="0"/>
    <x v="221"/>
    <x v="0"/>
    <n v="90"/>
    <n v="3"/>
    <s v="away"/>
    <s v="Bor. Mönchengladbach"/>
    <s v="0"/>
    <s v="1"/>
    <n v="0"/>
    <n v="0"/>
    <n v="0"/>
    <n v="0"/>
    <n v="0"/>
    <n v="0"/>
    <n v="0"/>
    <n v="0"/>
    <s v="FALSE"/>
    <x v="1"/>
    <x v="216"/>
    <x v="0"/>
    <n v="65"/>
    <n v="3.5"/>
    <n v="5"/>
    <n v="4"/>
    <n v="2"/>
    <n v="0"/>
    <n v="0"/>
    <n v="0"/>
    <n v="0"/>
    <n v="0"/>
    <n v="0"/>
    <n v="0"/>
    <n v="0"/>
    <n v="6"/>
  </r>
  <r>
    <x v="4"/>
    <x v="11"/>
    <x v="0"/>
    <x v="222"/>
    <x v="0"/>
    <n v="90"/>
    <n v="3.5"/>
    <s v="away"/>
    <s v="Bor. Mönchengladbach"/>
    <s v="0"/>
    <s v="1"/>
    <n v="0"/>
    <n v="0"/>
    <n v="0"/>
    <n v="0"/>
    <n v="0"/>
    <n v="0"/>
    <n v="0"/>
    <n v="0"/>
    <s v="FALSE"/>
    <x v="1"/>
    <x v="217"/>
    <x v="8"/>
    <n v="66"/>
    <n v="3.38"/>
    <n v="5"/>
    <n v="4"/>
    <n v="0"/>
    <n v="0"/>
    <n v="0"/>
    <n v="0"/>
    <n v="0"/>
    <n v="0"/>
    <n v="0"/>
    <n v="0"/>
    <n v="0"/>
    <n v="4"/>
  </r>
  <r>
    <x v="4"/>
    <x v="11"/>
    <x v="0"/>
    <x v="223"/>
    <x v="0"/>
    <n v="90"/>
    <n v="4"/>
    <s v="away"/>
    <s v="Bor. Mönchengladbach"/>
    <s v="0"/>
    <s v="1"/>
    <n v="0"/>
    <n v="0"/>
    <n v="0"/>
    <n v="0"/>
    <n v="0"/>
    <n v="0"/>
    <n v="0"/>
    <n v="0"/>
    <s v="FALSE"/>
    <x v="1"/>
    <x v="218"/>
    <x v="6"/>
    <n v="54"/>
    <n v="3.58"/>
    <n v="5"/>
    <n v="4"/>
    <n v="-2"/>
    <n v="0"/>
    <n v="0"/>
    <n v="0"/>
    <n v="0"/>
    <n v="0"/>
    <n v="0"/>
    <n v="0"/>
    <n v="0"/>
    <n v="2"/>
  </r>
  <r>
    <x v="4"/>
    <x v="11"/>
    <x v="0"/>
    <x v="232"/>
    <x v="0"/>
    <n v="79"/>
    <n v="4"/>
    <s v="away"/>
    <s v="Bor. Mönchengladbach"/>
    <s v="0"/>
    <s v="1"/>
    <n v="0"/>
    <n v="0"/>
    <n v="0"/>
    <n v="0"/>
    <n v="0"/>
    <n v="0"/>
    <n v="0"/>
    <n v="0"/>
    <s v="FALSE"/>
    <x v="2"/>
    <x v="226"/>
    <x v="6"/>
    <n v="24"/>
    <n v="3.9"/>
    <n v="4"/>
    <n v="4"/>
    <n v="-2"/>
    <n v="0"/>
    <n v="0"/>
    <n v="0"/>
    <n v="0"/>
    <n v="0"/>
    <n v="0"/>
    <n v="0"/>
    <n v="0"/>
    <n v="2"/>
  </r>
  <r>
    <x v="4"/>
    <x v="11"/>
    <x v="0"/>
    <x v="228"/>
    <x v="0"/>
    <n v="90"/>
    <n v="5"/>
    <s v="away"/>
    <s v="Bor. Mönchengladbach"/>
    <s v="0"/>
    <s v="1"/>
    <n v="0"/>
    <n v="0"/>
    <n v="0"/>
    <n v="0"/>
    <n v="0"/>
    <n v="0"/>
    <n v="0"/>
    <n v="0"/>
    <s v="FALSE"/>
    <x v="2"/>
    <x v="222"/>
    <x v="12"/>
    <n v="32"/>
    <n v="3.94"/>
    <n v="4"/>
    <n v="4"/>
    <n v="-6"/>
    <n v="0"/>
    <n v="0"/>
    <n v="0"/>
    <n v="0"/>
    <n v="0"/>
    <n v="0"/>
    <n v="0"/>
    <n v="0"/>
    <n v="-2"/>
  </r>
  <r>
    <x v="4"/>
    <x v="11"/>
    <x v="0"/>
    <x v="225"/>
    <x v="0"/>
    <n v="90"/>
    <n v="4"/>
    <s v="away"/>
    <s v="Bor. Mönchengladbach"/>
    <s v="0"/>
    <s v="1"/>
    <n v="0"/>
    <n v="0"/>
    <n v="0"/>
    <n v="0"/>
    <n v="0"/>
    <n v="0"/>
    <n v="0"/>
    <n v="0"/>
    <s v="FALSE"/>
    <x v="2"/>
    <x v="220"/>
    <x v="5"/>
    <n v="52"/>
    <n v="3.63"/>
    <n v="4"/>
    <n v="4"/>
    <n v="-2"/>
    <n v="0"/>
    <n v="0"/>
    <n v="0"/>
    <n v="0"/>
    <n v="0"/>
    <n v="0"/>
    <n v="0"/>
    <n v="0"/>
    <n v="2"/>
  </r>
  <r>
    <x v="4"/>
    <x v="11"/>
    <x v="0"/>
    <x v="238"/>
    <x v="0"/>
    <n v="46"/>
    <n v="3.5"/>
    <s v="away"/>
    <s v="Bor. Mönchengladbach"/>
    <s v="0"/>
    <s v="1"/>
    <n v="0"/>
    <n v="0"/>
    <n v="0"/>
    <n v="0"/>
    <n v="0"/>
    <n v="0"/>
    <n v="0"/>
    <n v="0"/>
    <s v="FALSE"/>
    <x v="1"/>
    <x v="231"/>
    <x v="2"/>
    <n v="72"/>
    <n v="3.42"/>
    <n v="5"/>
    <n v="4"/>
    <n v="0"/>
    <n v="0"/>
    <n v="0"/>
    <n v="0"/>
    <n v="0"/>
    <n v="0"/>
    <n v="0"/>
    <n v="0"/>
    <n v="0"/>
    <n v="4"/>
  </r>
  <r>
    <x v="4"/>
    <x v="11"/>
    <x v="0"/>
    <x v="230"/>
    <x v="0"/>
    <n v="72"/>
    <n v="3.5"/>
    <s v="away"/>
    <s v="Bor. Mönchengladbach"/>
    <s v="0"/>
    <s v="1"/>
    <n v="0"/>
    <n v="0"/>
    <n v="0"/>
    <n v="0"/>
    <n v="0"/>
    <n v="0"/>
    <n v="0"/>
    <n v="0"/>
    <s v="FALSE"/>
    <x v="3"/>
    <x v="224"/>
    <x v="12"/>
    <n v="72"/>
    <n v="3.53"/>
    <n v="3"/>
    <n v="4"/>
    <n v="0"/>
    <n v="0"/>
    <n v="0"/>
    <n v="0"/>
    <n v="0"/>
    <n v="0"/>
    <n v="0"/>
    <n v="0"/>
    <n v="0"/>
    <n v="4"/>
  </r>
  <r>
    <x v="4"/>
    <x v="11"/>
    <x v="0"/>
    <x v="360"/>
    <x v="0"/>
    <n v="62"/>
    <n v="4.5"/>
    <s v="away"/>
    <s v="Bor. Mönchengladbach"/>
    <s v="0"/>
    <s v="1"/>
    <n v="0"/>
    <n v="0"/>
    <n v="0"/>
    <n v="0"/>
    <n v="0"/>
    <n v="0"/>
    <n v="0"/>
    <n v="0"/>
    <s v="FALSE"/>
    <x v="2"/>
    <x v="350"/>
    <x v="10"/>
    <n v="44"/>
    <n v="3.75"/>
    <n v="4"/>
    <n v="4"/>
    <n v="-4"/>
    <n v="0"/>
    <n v="0"/>
    <n v="0"/>
    <n v="0"/>
    <n v="0"/>
    <n v="0"/>
    <n v="0"/>
    <n v="0"/>
    <n v="0"/>
  </r>
  <r>
    <x v="4"/>
    <x v="11"/>
    <x v="0"/>
    <x v="229"/>
    <x v="0"/>
    <n v="79"/>
    <n v="4.5"/>
    <s v="away"/>
    <s v="Bor. Mönchengladbach"/>
    <s v="0"/>
    <s v="1"/>
    <n v="0"/>
    <n v="0"/>
    <n v="0"/>
    <n v="0"/>
    <n v="0"/>
    <n v="0"/>
    <n v="0"/>
    <n v="0"/>
    <s v="FALSE"/>
    <x v="3"/>
    <x v="223"/>
    <x v="12"/>
    <n v="16"/>
    <n v="4.17"/>
    <n v="3"/>
    <n v="4"/>
    <n v="-4"/>
    <n v="0"/>
    <n v="0"/>
    <n v="0"/>
    <n v="0"/>
    <n v="0"/>
    <n v="0"/>
    <n v="0"/>
    <n v="0"/>
    <n v="0"/>
  </r>
  <r>
    <x v="4"/>
    <x v="11"/>
    <x v="1"/>
    <x v="235"/>
    <x v="14"/>
    <n v="90"/>
    <n v="4"/>
    <s v="away"/>
    <s v="Bor. Mönchengladbach"/>
    <s v="0"/>
    <s v="1"/>
    <n v="0"/>
    <n v="0"/>
    <n v="0"/>
    <n v="0"/>
    <n v="0"/>
    <n v="1"/>
    <n v="0"/>
    <n v="0"/>
    <s v="FALSE"/>
    <x v="1"/>
    <x v="229"/>
    <x v="2"/>
    <n v="16"/>
    <n v="4.07"/>
    <n v="5"/>
    <n v="2"/>
    <n v="-2"/>
    <n v="0"/>
    <n v="0"/>
    <n v="0"/>
    <n v="0"/>
    <n v="0"/>
    <n v="0"/>
    <n v="0"/>
    <n v="0"/>
    <n v="0"/>
  </r>
  <r>
    <x v="4"/>
    <x v="11"/>
    <x v="1"/>
    <x v="231"/>
    <x v="31"/>
    <n v="90"/>
    <n v="3.5"/>
    <s v="away"/>
    <s v="Bor. Mönchengladbach"/>
    <s v="0"/>
    <s v="1"/>
    <n v="0"/>
    <n v="0"/>
    <n v="0"/>
    <n v="0"/>
    <n v="0"/>
    <n v="0"/>
    <n v="0"/>
    <n v="0"/>
    <s v="FALSE"/>
    <x v="3"/>
    <x v="225"/>
    <x v="6"/>
    <n v="35"/>
    <n v="3.75"/>
    <n v="3"/>
    <n v="2"/>
    <n v="0"/>
    <n v="0"/>
    <n v="0"/>
    <n v="0"/>
    <n v="0"/>
    <n v="0"/>
    <n v="0"/>
    <n v="0"/>
    <n v="0"/>
    <n v="2"/>
  </r>
  <r>
    <x v="4"/>
    <x v="11"/>
    <x v="1"/>
    <x v="233"/>
    <x v="26"/>
    <n v="90"/>
    <e v="#N/A"/>
    <s v="away"/>
    <s v="Bor. Mönchengladbach"/>
    <s v="0"/>
    <s v="1"/>
    <n v="0"/>
    <n v="0"/>
    <n v="0"/>
    <n v="0"/>
    <n v="0"/>
    <n v="0"/>
    <n v="0"/>
    <n v="0"/>
    <s v="FALSE"/>
    <x v="2"/>
    <x v="227"/>
    <x v="2"/>
    <n v="20"/>
    <n v="5"/>
    <n v="4"/>
    <n v="2"/>
    <e v="#N/A"/>
    <n v="0"/>
    <n v="0"/>
    <n v="0"/>
    <n v="0"/>
    <n v="0"/>
    <n v="0"/>
    <n v="0"/>
    <n v="0"/>
    <n v="2"/>
  </r>
  <r>
    <x v="4"/>
    <x v="11"/>
    <x v="1"/>
    <x v="224"/>
    <x v="16"/>
    <n v="90"/>
    <e v="#N/A"/>
    <s v="away"/>
    <s v="Bor. Mönchengladbach"/>
    <s v="0"/>
    <s v="1"/>
    <n v="0"/>
    <n v="0"/>
    <n v="0"/>
    <n v="0"/>
    <n v="0"/>
    <n v="0"/>
    <n v="0"/>
    <n v="0"/>
    <s v="FALSE"/>
    <x v="1"/>
    <x v="219"/>
    <x v="6"/>
    <n v="22"/>
    <n v="4"/>
    <n v="5"/>
    <n v="2"/>
    <e v="#N/A"/>
    <n v="0"/>
    <n v="0"/>
    <n v="0"/>
    <n v="0"/>
    <n v="0"/>
    <n v="0"/>
    <n v="0"/>
    <n v="0"/>
    <n v="2"/>
  </r>
  <r>
    <x v="4"/>
    <x v="11"/>
    <x v="1"/>
    <x v="234"/>
    <x v="16"/>
    <n v="90"/>
    <e v="#N/A"/>
    <s v="away"/>
    <s v="Bor. Mönchengladbach"/>
    <s v="0"/>
    <s v="1"/>
    <n v="0"/>
    <n v="0"/>
    <n v="0"/>
    <n v="0"/>
    <n v="0"/>
    <n v="0"/>
    <n v="0"/>
    <n v="0"/>
    <s v="FALSE"/>
    <x v="3"/>
    <x v="228"/>
    <x v="8"/>
    <n v="12"/>
    <n v="4.38"/>
    <n v="3"/>
    <n v="2"/>
    <e v="#N/A"/>
    <n v="0"/>
    <n v="0"/>
    <n v="0"/>
    <n v="0"/>
    <n v="0"/>
    <n v="0"/>
    <n v="0"/>
    <n v="0"/>
    <n v="2"/>
  </r>
  <r>
    <x v="4"/>
    <x v="11"/>
    <x v="2"/>
    <x v="236"/>
    <x v="3"/>
    <e v="#N/A"/>
    <e v="#N/A"/>
    <s v="away"/>
    <s v="Bor. Mönchengladbach"/>
    <s v="0"/>
    <s v="1"/>
    <n v="0"/>
    <n v="0"/>
    <n v="0"/>
    <n v="0"/>
    <n v="0"/>
    <n v="0"/>
    <n v="0"/>
    <n v="0"/>
    <s v="FALSE"/>
    <x v="0"/>
    <x v="230"/>
    <x v="26"/>
    <n v="2"/>
    <n v="4"/>
    <n v="6"/>
    <n v="0"/>
    <e v="#N/A"/>
    <n v="0"/>
    <n v="0"/>
    <n v="0"/>
    <n v="0"/>
    <n v="0"/>
    <n v="0"/>
    <n v="0"/>
    <n v="0"/>
    <n v="0"/>
  </r>
  <r>
    <x v="4"/>
    <x v="11"/>
    <x v="2"/>
    <x v="239"/>
    <x v="3"/>
    <e v="#N/A"/>
    <e v="#N/A"/>
    <s v="away"/>
    <s v="Bor. Mönchengladbach"/>
    <s v="0"/>
    <s v="1"/>
    <n v="0"/>
    <n v="0"/>
    <n v="0"/>
    <n v="0"/>
    <n v="0"/>
    <n v="0"/>
    <n v="0"/>
    <n v="0"/>
    <s v="FALSE"/>
    <x v="2"/>
    <x v="232"/>
    <x v="1"/>
    <n v="42"/>
    <n v="3.43"/>
    <n v="4"/>
    <n v="0"/>
    <e v="#N/A"/>
    <n v="0"/>
    <n v="0"/>
    <n v="0"/>
    <n v="0"/>
    <n v="0"/>
    <n v="0"/>
    <n v="0"/>
    <n v="0"/>
    <n v="0"/>
  </r>
  <r>
    <x v="4"/>
    <x v="11"/>
    <x v="2"/>
    <x v="393"/>
    <x v="3"/>
    <e v="#N/A"/>
    <e v="#N/A"/>
    <s v="away"/>
    <s v="Bor. Mönchengladbach"/>
    <s v="0"/>
    <s v="1"/>
    <n v="0"/>
    <n v="0"/>
    <n v="0"/>
    <n v="0"/>
    <n v="0"/>
    <n v="0"/>
    <n v="0"/>
    <n v="0"/>
    <s v="FALSE"/>
    <x v="2"/>
    <x v="383"/>
    <x v="6"/>
    <n v="24"/>
    <n v="3.92"/>
    <n v="4"/>
    <n v="0"/>
    <e v="#N/A"/>
    <n v="0"/>
    <n v="0"/>
    <n v="0"/>
    <n v="0"/>
    <n v="0"/>
    <n v="0"/>
    <n v="0"/>
    <n v="0"/>
    <n v="0"/>
  </r>
  <r>
    <x v="4"/>
    <x v="11"/>
    <x v="2"/>
    <x v="227"/>
    <x v="3"/>
    <e v="#N/A"/>
    <e v="#N/A"/>
    <s v="away"/>
    <s v="Bor. Mönchengladbach"/>
    <s v="0"/>
    <s v="1"/>
    <n v="0"/>
    <n v="0"/>
    <n v="0"/>
    <n v="0"/>
    <n v="0"/>
    <n v="0"/>
    <n v="0"/>
    <n v="0"/>
    <s v="FALSE"/>
    <x v="2"/>
    <x v="221"/>
    <x v="29"/>
    <n v="10"/>
    <n v="3.5"/>
    <n v="4"/>
    <n v="0"/>
    <e v="#N/A"/>
    <n v="0"/>
    <n v="0"/>
    <n v="0"/>
    <n v="0"/>
    <n v="0"/>
    <n v="0"/>
    <n v="0"/>
    <n v="0"/>
    <n v="0"/>
  </r>
  <r>
    <x v="4"/>
    <x v="15"/>
    <x v="0"/>
    <x v="300"/>
    <x v="0"/>
    <n v="90"/>
    <n v="3"/>
    <s v="home"/>
    <s v="Bayer 04 Leverkusen"/>
    <s v="1"/>
    <s v="1"/>
    <n v="0"/>
    <n v="0"/>
    <n v="0"/>
    <n v="0"/>
    <n v="0"/>
    <n v="0"/>
    <n v="0"/>
    <n v="0"/>
    <s v="FALSE"/>
    <x v="0"/>
    <x v="290"/>
    <x v="14"/>
    <n v="78"/>
    <n v="3"/>
    <n v="6"/>
    <n v="4"/>
    <n v="2"/>
    <n v="0"/>
    <n v="0"/>
    <n v="0"/>
    <n v="0"/>
    <n v="0"/>
    <n v="0"/>
    <n v="0"/>
    <n v="0"/>
    <n v="6"/>
  </r>
  <r>
    <x v="4"/>
    <x v="15"/>
    <x v="0"/>
    <x v="315"/>
    <x v="0"/>
    <n v="78"/>
    <n v="3"/>
    <s v="home"/>
    <s v="Bayer 04 Leverkusen"/>
    <s v="1"/>
    <s v="1"/>
    <n v="0"/>
    <n v="0"/>
    <n v="0"/>
    <n v="0"/>
    <n v="0"/>
    <n v="0"/>
    <n v="0"/>
    <n v="0"/>
    <s v="FALSE"/>
    <x v="1"/>
    <x v="305"/>
    <x v="25"/>
    <n v="52"/>
    <n v="3.36"/>
    <n v="5"/>
    <n v="4"/>
    <n v="2"/>
    <n v="0"/>
    <n v="0"/>
    <n v="0"/>
    <n v="0"/>
    <n v="0"/>
    <n v="0"/>
    <n v="0"/>
    <n v="0"/>
    <n v="6"/>
  </r>
  <r>
    <x v="4"/>
    <x v="15"/>
    <x v="0"/>
    <x v="303"/>
    <x v="0"/>
    <n v="90"/>
    <n v="2.5"/>
    <s v="home"/>
    <s v="Bayer 04 Leverkusen"/>
    <s v="1"/>
    <s v="1"/>
    <n v="0"/>
    <n v="0"/>
    <n v="0"/>
    <n v="0"/>
    <n v="0"/>
    <n v="1"/>
    <n v="0"/>
    <n v="0"/>
    <s v="FALSE"/>
    <x v="1"/>
    <x v="293"/>
    <x v="4"/>
    <n v="102"/>
    <n v="2.86"/>
    <n v="5"/>
    <n v="4"/>
    <n v="4"/>
    <n v="0"/>
    <n v="0"/>
    <n v="0"/>
    <n v="0"/>
    <n v="0"/>
    <n v="0"/>
    <n v="0"/>
    <n v="0"/>
    <n v="8"/>
  </r>
  <r>
    <x v="4"/>
    <x v="15"/>
    <x v="0"/>
    <x v="302"/>
    <x v="0"/>
    <n v="90"/>
    <n v="2"/>
    <s v="home"/>
    <s v="Bayer 04 Leverkusen"/>
    <s v="1"/>
    <s v="1"/>
    <n v="0"/>
    <n v="0"/>
    <n v="0"/>
    <n v="0"/>
    <n v="0"/>
    <n v="0"/>
    <n v="0"/>
    <n v="0"/>
    <s v="TRUE"/>
    <x v="1"/>
    <x v="292"/>
    <x v="7"/>
    <n v="82"/>
    <n v="3.27"/>
    <n v="5"/>
    <n v="4"/>
    <n v="6"/>
    <n v="0"/>
    <n v="0"/>
    <n v="0"/>
    <n v="0"/>
    <n v="0"/>
    <n v="0"/>
    <n v="3"/>
    <n v="0"/>
    <n v="13"/>
  </r>
  <r>
    <x v="4"/>
    <x v="15"/>
    <x v="0"/>
    <x v="304"/>
    <x v="0"/>
    <n v="90"/>
    <n v="2.5"/>
    <s v="home"/>
    <s v="Bayer 04 Leverkusen"/>
    <s v="1"/>
    <s v="1"/>
    <n v="0"/>
    <n v="0"/>
    <n v="0"/>
    <n v="0"/>
    <n v="0"/>
    <n v="0"/>
    <n v="0"/>
    <n v="0"/>
    <s v="FALSE"/>
    <x v="1"/>
    <x v="294"/>
    <x v="25"/>
    <n v="91"/>
    <n v="2.92"/>
    <n v="5"/>
    <n v="4"/>
    <n v="4"/>
    <n v="0"/>
    <n v="0"/>
    <n v="0"/>
    <n v="0"/>
    <n v="0"/>
    <n v="0"/>
    <n v="0"/>
    <n v="0"/>
    <n v="8"/>
  </r>
  <r>
    <x v="4"/>
    <x v="15"/>
    <x v="0"/>
    <x v="305"/>
    <x v="0"/>
    <n v="90"/>
    <n v="2"/>
    <s v="home"/>
    <s v="Bayer 04 Leverkusen"/>
    <s v="1"/>
    <s v="1"/>
    <n v="0"/>
    <n v="0"/>
    <n v="0"/>
    <n v="0"/>
    <n v="0"/>
    <n v="0"/>
    <n v="0"/>
    <n v="0"/>
    <s v="TRUE"/>
    <x v="1"/>
    <x v="295"/>
    <x v="24"/>
    <n v="130"/>
    <n v="2.6"/>
    <n v="5"/>
    <n v="4"/>
    <n v="6"/>
    <n v="0"/>
    <n v="0"/>
    <n v="0"/>
    <n v="0"/>
    <n v="0"/>
    <n v="0"/>
    <n v="0"/>
    <n v="0"/>
    <n v="10"/>
  </r>
  <r>
    <x v="4"/>
    <x v="15"/>
    <x v="0"/>
    <x v="306"/>
    <x v="0"/>
    <n v="90"/>
    <n v="2.5"/>
    <s v="home"/>
    <s v="Bayer 04 Leverkusen"/>
    <s v="1"/>
    <s v="1"/>
    <n v="1"/>
    <n v="0"/>
    <n v="0"/>
    <n v="0"/>
    <n v="0"/>
    <n v="0"/>
    <n v="0"/>
    <n v="0"/>
    <s v="FALSE"/>
    <x v="2"/>
    <x v="296"/>
    <x v="7"/>
    <n v="48"/>
    <n v="3.14"/>
    <n v="4"/>
    <n v="4"/>
    <n v="4"/>
    <n v="4"/>
    <n v="0"/>
    <n v="0"/>
    <n v="0"/>
    <n v="0"/>
    <n v="0"/>
    <n v="0"/>
    <n v="0"/>
    <n v="12"/>
  </r>
  <r>
    <x v="4"/>
    <x v="15"/>
    <x v="0"/>
    <x v="307"/>
    <x v="0"/>
    <n v="78"/>
    <n v="3"/>
    <s v="home"/>
    <s v="Bayer 04 Leverkusen"/>
    <s v="1"/>
    <s v="1"/>
    <n v="0"/>
    <n v="0"/>
    <n v="0"/>
    <n v="0"/>
    <n v="0"/>
    <n v="0"/>
    <n v="0"/>
    <n v="0"/>
    <s v="FALSE"/>
    <x v="2"/>
    <x v="297"/>
    <x v="24"/>
    <n v="135"/>
    <n v="2.69"/>
    <n v="4"/>
    <n v="4"/>
    <n v="2"/>
    <n v="0"/>
    <n v="0"/>
    <n v="0"/>
    <n v="0"/>
    <n v="0"/>
    <n v="0"/>
    <n v="0"/>
    <n v="0"/>
    <n v="6"/>
  </r>
  <r>
    <x v="4"/>
    <x v="15"/>
    <x v="0"/>
    <x v="308"/>
    <x v="0"/>
    <n v="90"/>
    <n v="3"/>
    <s v="home"/>
    <s v="Bayer 04 Leverkusen"/>
    <s v="1"/>
    <s v="1"/>
    <n v="0"/>
    <n v="0"/>
    <n v="0"/>
    <n v="0"/>
    <n v="0"/>
    <n v="0"/>
    <n v="0"/>
    <n v="0"/>
    <s v="FALSE"/>
    <x v="2"/>
    <x v="298"/>
    <x v="36"/>
    <n v="158"/>
    <n v="2.46"/>
    <n v="4"/>
    <n v="4"/>
    <n v="2"/>
    <n v="0"/>
    <n v="0"/>
    <n v="0"/>
    <n v="0"/>
    <n v="0"/>
    <n v="0"/>
    <n v="0"/>
    <n v="0"/>
    <n v="6"/>
  </r>
  <r>
    <x v="4"/>
    <x v="15"/>
    <x v="0"/>
    <x v="309"/>
    <x v="0"/>
    <n v="65"/>
    <n v="4"/>
    <s v="home"/>
    <s v="Bayer 04 Leverkusen"/>
    <s v="1"/>
    <s v="1"/>
    <n v="0"/>
    <n v="0"/>
    <n v="0"/>
    <n v="0"/>
    <n v="0"/>
    <n v="0"/>
    <n v="0"/>
    <n v="0"/>
    <s v="FALSE"/>
    <x v="2"/>
    <x v="299"/>
    <x v="18"/>
    <n v="60"/>
    <n v="2.86"/>
    <n v="4"/>
    <n v="4"/>
    <n v="-2"/>
    <n v="0"/>
    <n v="0"/>
    <n v="0"/>
    <n v="0"/>
    <n v="0"/>
    <n v="0"/>
    <n v="0"/>
    <n v="0"/>
    <n v="2"/>
  </r>
  <r>
    <x v="4"/>
    <x v="15"/>
    <x v="0"/>
    <x v="310"/>
    <x v="0"/>
    <n v="86"/>
    <n v="4"/>
    <s v="home"/>
    <s v="Bayer 04 Leverkusen"/>
    <s v="1"/>
    <s v="1"/>
    <n v="0"/>
    <n v="0"/>
    <n v="0"/>
    <n v="0"/>
    <n v="0"/>
    <n v="0"/>
    <n v="0"/>
    <n v="0"/>
    <s v="FALSE"/>
    <x v="3"/>
    <x v="300"/>
    <x v="19"/>
    <n v="189"/>
    <n v="2.31"/>
    <n v="3"/>
    <n v="4"/>
    <n v="-2"/>
    <n v="0"/>
    <n v="0"/>
    <n v="0"/>
    <n v="0"/>
    <n v="0"/>
    <n v="0"/>
    <n v="0"/>
    <n v="0"/>
    <n v="2"/>
  </r>
  <r>
    <x v="4"/>
    <x v="15"/>
    <x v="1"/>
    <x v="312"/>
    <x v="4"/>
    <n v="90"/>
    <n v="4"/>
    <s v="home"/>
    <s v="Bayer 04 Leverkusen"/>
    <s v="1"/>
    <s v="1"/>
    <n v="0"/>
    <n v="0"/>
    <n v="0"/>
    <n v="0"/>
    <n v="0"/>
    <n v="0"/>
    <n v="0"/>
    <n v="0"/>
    <s v="FALSE"/>
    <x v="2"/>
    <x v="302"/>
    <x v="32"/>
    <n v="64"/>
    <n v="3.22"/>
    <n v="4"/>
    <n v="2"/>
    <n v="-2"/>
    <n v="0"/>
    <n v="0"/>
    <n v="0"/>
    <n v="0"/>
    <n v="0"/>
    <n v="0"/>
    <n v="0"/>
    <n v="0"/>
    <n v="0"/>
  </r>
  <r>
    <x v="4"/>
    <x v="15"/>
    <x v="1"/>
    <x v="318"/>
    <x v="29"/>
    <n v="90"/>
    <e v="#N/A"/>
    <s v="home"/>
    <s v="Bayer 04 Leverkusen"/>
    <s v="1"/>
    <s v="1"/>
    <n v="0"/>
    <n v="0"/>
    <n v="0"/>
    <n v="0"/>
    <n v="0"/>
    <n v="0"/>
    <n v="0"/>
    <n v="0"/>
    <s v="FALSE"/>
    <x v="2"/>
    <x v="308"/>
    <x v="20"/>
    <n v="46"/>
    <n v="3.25"/>
    <n v="4"/>
    <n v="2"/>
    <e v="#N/A"/>
    <n v="0"/>
    <n v="0"/>
    <n v="0"/>
    <n v="0"/>
    <n v="0"/>
    <n v="0"/>
    <n v="0"/>
    <n v="0"/>
    <n v="2"/>
  </r>
  <r>
    <x v="4"/>
    <x v="15"/>
    <x v="1"/>
    <x v="409"/>
    <x v="29"/>
    <n v="90"/>
    <e v="#N/A"/>
    <s v="home"/>
    <s v="Bayer 04 Leverkusen"/>
    <s v="1"/>
    <s v="1"/>
    <n v="0"/>
    <n v="0"/>
    <n v="0"/>
    <n v="0"/>
    <n v="0"/>
    <n v="0"/>
    <n v="0"/>
    <n v="0"/>
    <s v="FALSE"/>
    <x v="2"/>
    <x v="399"/>
    <x v="17"/>
    <n v="48"/>
    <n v="3.42"/>
    <n v="4"/>
    <n v="2"/>
    <e v="#N/A"/>
    <n v="0"/>
    <n v="0"/>
    <n v="0"/>
    <n v="0"/>
    <n v="0"/>
    <n v="0"/>
    <n v="0"/>
    <n v="0"/>
    <n v="2"/>
  </r>
  <r>
    <x v="4"/>
    <x v="15"/>
    <x v="1"/>
    <x v="311"/>
    <x v="8"/>
    <n v="90"/>
    <e v="#N/A"/>
    <s v="home"/>
    <s v="Bayer 04 Leverkusen"/>
    <s v="1"/>
    <s v="1"/>
    <n v="0"/>
    <n v="0"/>
    <n v="0"/>
    <n v="0"/>
    <n v="0"/>
    <n v="0"/>
    <n v="0"/>
    <n v="0"/>
    <s v="FALSE"/>
    <x v="2"/>
    <x v="301"/>
    <x v="32"/>
    <n v="62"/>
    <n v="3.11"/>
    <n v="4"/>
    <n v="2"/>
    <e v="#N/A"/>
    <n v="0"/>
    <n v="0"/>
    <n v="0"/>
    <n v="0"/>
    <n v="0"/>
    <n v="0"/>
    <n v="0"/>
    <n v="0"/>
    <n v="2"/>
  </r>
  <r>
    <x v="4"/>
    <x v="15"/>
    <x v="2"/>
    <x v="314"/>
    <x v="3"/>
    <e v="#N/A"/>
    <e v="#N/A"/>
    <s v="home"/>
    <s v="Bayer 04 Leverkusen"/>
    <s v="1"/>
    <s v="1"/>
    <n v="0"/>
    <n v="0"/>
    <n v="0"/>
    <n v="0"/>
    <n v="0"/>
    <n v="0"/>
    <n v="0"/>
    <n v="0"/>
    <s v="FALSE"/>
    <x v="0"/>
    <x v="304"/>
    <x v="11"/>
    <n v="8"/>
    <n v="3"/>
    <n v="6"/>
    <n v="0"/>
    <e v="#N/A"/>
    <n v="0"/>
    <n v="0"/>
    <n v="0"/>
    <n v="0"/>
    <n v="0"/>
    <n v="0"/>
    <n v="0"/>
    <n v="0"/>
    <n v="0"/>
  </r>
  <r>
    <x v="4"/>
    <x v="15"/>
    <x v="2"/>
    <x v="313"/>
    <x v="3"/>
    <e v="#N/A"/>
    <e v="#N/A"/>
    <s v="home"/>
    <s v="Bayer 04 Leverkusen"/>
    <s v="1"/>
    <s v="1"/>
    <n v="0"/>
    <n v="0"/>
    <n v="0"/>
    <n v="0"/>
    <n v="0"/>
    <n v="0"/>
    <n v="0"/>
    <n v="0"/>
    <s v="FALSE"/>
    <x v="1"/>
    <x v="303"/>
    <x v="20"/>
    <n v="14"/>
    <n v="3.5"/>
    <n v="5"/>
    <n v="0"/>
    <e v="#N/A"/>
    <n v="0"/>
    <n v="0"/>
    <n v="0"/>
    <n v="0"/>
    <n v="0"/>
    <n v="0"/>
    <n v="0"/>
    <n v="0"/>
    <n v="0"/>
  </r>
  <r>
    <x v="4"/>
    <x v="15"/>
    <x v="2"/>
    <x v="316"/>
    <x v="3"/>
    <e v="#N/A"/>
    <e v="#N/A"/>
    <s v="home"/>
    <s v="Bayer 04 Leverkusen"/>
    <s v="1"/>
    <s v="1"/>
    <n v="0"/>
    <n v="0"/>
    <n v="0"/>
    <n v="0"/>
    <n v="0"/>
    <n v="0"/>
    <n v="0"/>
    <n v="0"/>
    <s v="FALSE"/>
    <x v="2"/>
    <x v="306"/>
    <x v="32"/>
    <n v="38"/>
    <n v="3.33"/>
    <n v="4"/>
    <n v="0"/>
    <e v="#N/A"/>
    <n v="0"/>
    <n v="0"/>
    <n v="0"/>
    <n v="0"/>
    <n v="0"/>
    <n v="0"/>
    <n v="0"/>
    <n v="0"/>
    <n v="0"/>
  </r>
  <r>
    <x v="4"/>
    <x v="15"/>
    <x v="2"/>
    <x v="317"/>
    <x v="3"/>
    <e v="#N/A"/>
    <e v="#N/A"/>
    <s v="home"/>
    <s v="Bayer 04 Leverkusen"/>
    <s v="1"/>
    <s v="1"/>
    <n v="0"/>
    <n v="0"/>
    <n v="0"/>
    <n v="0"/>
    <n v="0"/>
    <n v="0"/>
    <n v="0"/>
    <n v="0"/>
    <s v="FALSE"/>
    <x v="2"/>
    <x v="307"/>
    <x v="24"/>
    <n v="38"/>
    <n v="2.63"/>
    <n v="4"/>
    <n v="0"/>
    <e v="#N/A"/>
    <n v="0"/>
    <n v="0"/>
    <n v="0"/>
    <n v="0"/>
    <n v="0"/>
    <n v="0"/>
    <n v="0"/>
    <n v="0"/>
    <n v="0"/>
  </r>
  <r>
    <x v="4"/>
    <x v="15"/>
    <x v="2"/>
    <x v="319"/>
    <x v="3"/>
    <e v="#N/A"/>
    <e v="#N/A"/>
    <s v="home"/>
    <s v="Bayer 04 Leverkusen"/>
    <s v="1"/>
    <s v="1"/>
    <n v="0"/>
    <n v="0"/>
    <n v="0"/>
    <n v="0"/>
    <n v="0"/>
    <n v="0"/>
    <n v="0"/>
    <n v="0"/>
    <s v="FALSE"/>
    <x v="2"/>
    <x v="309"/>
    <x v="3"/>
    <n v="6"/>
    <n v="4.5"/>
    <n v="4"/>
    <n v="0"/>
    <e v="#N/A"/>
    <n v="0"/>
    <n v="0"/>
    <n v="0"/>
    <n v="0"/>
    <n v="0"/>
    <n v="0"/>
    <n v="0"/>
    <n v="0"/>
    <n v="0"/>
  </r>
  <r>
    <x v="4"/>
    <x v="1"/>
    <x v="0"/>
    <x v="20"/>
    <x v="0"/>
    <n v="90"/>
    <n v="3"/>
    <s v="away"/>
    <s v="Bayern München"/>
    <s v="1"/>
    <s v="1"/>
    <n v="0"/>
    <n v="0"/>
    <n v="0"/>
    <n v="0"/>
    <n v="0"/>
    <n v="0"/>
    <n v="0"/>
    <n v="0"/>
    <s v="FALSE"/>
    <x v="0"/>
    <x v="20"/>
    <x v="14"/>
    <n v="74"/>
    <n v="3.25"/>
    <n v="6"/>
    <n v="4"/>
    <n v="2"/>
    <n v="0"/>
    <n v="0"/>
    <n v="0"/>
    <n v="0"/>
    <n v="0"/>
    <n v="0"/>
    <n v="0"/>
    <n v="0"/>
    <n v="6"/>
  </r>
  <r>
    <x v="4"/>
    <x v="1"/>
    <x v="0"/>
    <x v="21"/>
    <x v="0"/>
    <n v="90"/>
    <n v="2.5"/>
    <s v="away"/>
    <s v="Bayern München"/>
    <s v="1"/>
    <s v="1"/>
    <n v="0"/>
    <n v="0"/>
    <n v="0"/>
    <n v="0"/>
    <n v="0"/>
    <n v="0"/>
    <n v="0"/>
    <n v="0"/>
    <s v="FALSE"/>
    <x v="1"/>
    <x v="21"/>
    <x v="14"/>
    <n v="66"/>
    <n v="3.4"/>
    <n v="5"/>
    <n v="4"/>
    <n v="4"/>
    <n v="0"/>
    <n v="0"/>
    <n v="0"/>
    <n v="0"/>
    <n v="0"/>
    <n v="0"/>
    <n v="0"/>
    <n v="0"/>
    <n v="8"/>
  </r>
  <r>
    <x v="4"/>
    <x v="1"/>
    <x v="0"/>
    <x v="22"/>
    <x v="0"/>
    <n v="90"/>
    <n v="2"/>
    <s v="away"/>
    <s v="Bayern München"/>
    <s v="1"/>
    <s v="1"/>
    <n v="0"/>
    <n v="0"/>
    <n v="0"/>
    <n v="0"/>
    <n v="0"/>
    <n v="0"/>
    <n v="0"/>
    <n v="0"/>
    <s v="FALSE"/>
    <x v="1"/>
    <x v="22"/>
    <x v="15"/>
    <n v="111"/>
    <n v="2.87"/>
    <n v="5"/>
    <n v="4"/>
    <n v="6"/>
    <n v="0"/>
    <n v="0"/>
    <n v="0"/>
    <n v="0"/>
    <n v="0"/>
    <n v="0"/>
    <n v="0"/>
    <n v="0"/>
    <n v="10"/>
  </r>
  <r>
    <x v="4"/>
    <x v="1"/>
    <x v="0"/>
    <x v="23"/>
    <x v="0"/>
    <n v="90"/>
    <n v="3"/>
    <s v="away"/>
    <s v="Bayern München"/>
    <s v="1"/>
    <s v="1"/>
    <n v="0"/>
    <n v="0"/>
    <n v="0"/>
    <n v="0"/>
    <n v="0"/>
    <n v="0"/>
    <n v="0"/>
    <n v="0"/>
    <s v="FALSE"/>
    <x v="1"/>
    <x v="23"/>
    <x v="0"/>
    <n v="87"/>
    <n v="3.04"/>
    <n v="5"/>
    <n v="4"/>
    <n v="2"/>
    <n v="0"/>
    <n v="0"/>
    <n v="0"/>
    <n v="0"/>
    <n v="0"/>
    <n v="0"/>
    <n v="0"/>
    <n v="0"/>
    <n v="6"/>
  </r>
  <r>
    <x v="4"/>
    <x v="1"/>
    <x v="0"/>
    <x v="24"/>
    <x v="0"/>
    <n v="90"/>
    <n v="4"/>
    <s v="away"/>
    <s v="Bayern München"/>
    <s v="1"/>
    <s v="1"/>
    <n v="0"/>
    <n v="0"/>
    <n v="0"/>
    <n v="0"/>
    <n v="0"/>
    <n v="0"/>
    <n v="0"/>
    <n v="0"/>
    <s v="FALSE"/>
    <x v="1"/>
    <x v="24"/>
    <x v="16"/>
    <n v="86"/>
    <n v="3.23"/>
    <n v="5"/>
    <n v="4"/>
    <n v="-2"/>
    <n v="0"/>
    <n v="0"/>
    <n v="0"/>
    <n v="0"/>
    <n v="0"/>
    <n v="0"/>
    <n v="0"/>
    <n v="0"/>
    <n v="2"/>
  </r>
  <r>
    <x v="4"/>
    <x v="1"/>
    <x v="0"/>
    <x v="25"/>
    <x v="0"/>
    <n v="90"/>
    <n v="3.5"/>
    <s v="away"/>
    <s v="Bayern München"/>
    <s v="1"/>
    <s v="1"/>
    <n v="0"/>
    <n v="0"/>
    <n v="1"/>
    <n v="0"/>
    <n v="0"/>
    <n v="0"/>
    <n v="0"/>
    <n v="0"/>
    <s v="FALSE"/>
    <x v="2"/>
    <x v="25"/>
    <x v="16"/>
    <n v="121"/>
    <n v="2.83"/>
    <n v="4"/>
    <n v="4"/>
    <n v="0"/>
    <n v="0"/>
    <n v="0"/>
    <n v="2"/>
    <n v="0"/>
    <n v="0"/>
    <n v="0"/>
    <n v="0"/>
    <n v="0"/>
    <n v="6"/>
  </r>
  <r>
    <x v="4"/>
    <x v="1"/>
    <x v="0"/>
    <x v="26"/>
    <x v="0"/>
    <n v="90"/>
    <n v="2.5"/>
    <s v="away"/>
    <s v="Bayern München"/>
    <s v="1"/>
    <s v="1"/>
    <n v="1"/>
    <n v="0"/>
    <n v="0"/>
    <n v="0"/>
    <n v="0"/>
    <n v="1"/>
    <n v="0"/>
    <n v="0"/>
    <s v="FALSE"/>
    <x v="2"/>
    <x v="26"/>
    <x v="9"/>
    <n v="67"/>
    <n v="3.2"/>
    <n v="4"/>
    <n v="4"/>
    <n v="4"/>
    <n v="4"/>
    <n v="0"/>
    <n v="0"/>
    <n v="0"/>
    <n v="0"/>
    <n v="0"/>
    <n v="0"/>
    <n v="0"/>
    <n v="12"/>
  </r>
  <r>
    <x v="4"/>
    <x v="1"/>
    <x v="0"/>
    <x v="27"/>
    <x v="0"/>
    <n v="90"/>
    <n v="3.5"/>
    <s v="away"/>
    <s v="Bayern München"/>
    <s v="1"/>
    <s v="1"/>
    <n v="0"/>
    <n v="0"/>
    <n v="0"/>
    <n v="0"/>
    <n v="0"/>
    <n v="1"/>
    <n v="0"/>
    <n v="0"/>
    <s v="FALSE"/>
    <x v="1"/>
    <x v="27"/>
    <x v="17"/>
    <n v="93"/>
    <n v="3.2"/>
    <n v="5"/>
    <n v="4"/>
    <n v="0"/>
    <n v="0"/>
    <n v="0"/>
    <n v="0"/>
    <n v="0"/>
    <n v="0"/>
    <n v="0"/>
    <n v="0"/>
    <n v="0"/>
    <n v="4"/>
  </r>
  <r>
    <x v="4"/>
    <x v="1"/>
    <x v="0"/>
    <x v="31"/>
    <x v="0"/>
    <n v="58"/>
    <n v="5"/>
    <s v="away"/>
    <s v="Bayern München"/>
    <s v="1"/>
    <s v="1"/>
    <n v="0"/>
    <n v="0"/>
    <n v="0"/>
    <n v="0"/>
    <n v="0"/>
    <n v="0"/>
    <n v="0"/>
    <n v="0"/>
    <s v="FALSE"/>
    <x v="3"/>
    <x v="31"/>
    <x v="4"/>
    <n v="42"/>
    <n v="3.56"/>
    <n v="3"/>
    <n v="4"/>
    <n v="-6"/>
    <n v="0"/>
    <n v="0"/>
    <n v="0"/>
    <n v="0"/>
    <n v="0"/>
    <n v="0"/>
    <n v="0"/>
    <n v="0"/>
    <n v="-2"/>
  </r>
  <r>
    <x v="4"/>
    <x v="1"/>
    <x v="0"/>
    <x v="29"/>
    <x v="0"/>
    <n v="90"/>
    <n v="4"/>
    <s v="away"/>
    <s v="Bayern München"/>
    <s v="1"/>
    <s v="1"/>
    <n v="0"/>
    <n v="0"/>
    <n v="0"/>
    <n v="0"/>
    <n v="0"/>
    <n v="1"/>
    <n v="0"/>
    <n v="0"/>
    <s v="FALSE"/>
    <x v="2"/>
    <x v="29"/>
    <x v="19"/>
    <n v="182"/>
    <n v="2.23"/>
    <n v="4"/>
    <n v="4"/>
    <n v="-2"/>
    <n v="0"/>
    <n v="0"/>
    <n v="0"/>
    <n v="0"/>
    <n v="0"/>
    <n v="0"/>
    <n v="0"/>
    <n v="0"/>
    <n v="2"/>
  </r>
  <r>
    <x v="4"/>
    <x v="1"/>
    <x v="0"/>
    <x v="30"/>
    <x v="0"/>
    <n v="78"/>
    <n v="4.5"/>
    <s v="away"/>
    <s v="Bayern München"/>
    <s v="1"/>
    <s v="1"/>
    <n v="0"/>
    <n v="0"/>
    <n v="0"/>
    <n v="0"/>
    <n v="0"/>
    <n v="0"/>
    <n v="0"/>
    <n v="0"/>
    <s v="FALSE"/>
    <x v="3"/>
    <x v="30"/>
    <x v="16"/>
    <n v="69"/>
    <n v="3.19"/>
    <n v="3"/>
    <n v="4"/>
    <n v="-4"/>
    <n v="0"/>
    <n v="0"/>
    <n v="0"/>
    <n v="0"/>
    <n v="0"/>
    <n v="0"/>
    <n v="0"/>
    <n v="0"/>
    <n v="0"/>
  </r>
  <r>
    <x v="4"/>
    <x v="1"/>
    <x v="1"/>
    <x v="33"/>
    <x v="42"/>
    <n v="90"/>
    <n v="3.5"/>
    <s v="away"/>
    <s v="Bayern München"/>
    <s v="1"/>
    <s v="1"/>
    <n v="0"/>
    <n v="0"/>
    <n v="0"/>
    <n v="0"/>
    <n v="0"/>
    <n v="0"/>
    <n v="0"/>
    <n v="0"/>
    <s v="FALSE"/>
    <x v="3"/>
    <x v="33"/>
    <x v="0"/>
    <n v="22"/>
    <n v="3.17"/>
    <n v="3"/>
    <n v="2"/>
    <n v="0"/>
    <n v="0"/>
    <n v="0"/>
    <n v="0"/>
    <n v="0"/>
    <n v="0"/>
    <n v="0"/>
    <n v="0"/>
    <n v="0"/>
    <n v="2"/>
  </r>
  <r>
    <x v="4"/>
    <x v="1"/>
    <x v="1"/>
    <x v="39"/>
    <x v="29"/>
    <n v="90"/>
    <e v="#N/A"/>
    <s v="away"/>
    <s v="Bayern München"/>
    <s v="1"/>
    <s v="1"/>
    <n v="0"/>
    <n v="0"/>
    <n v="0"/>
    <n v="0"/>
    <n v="0"/>
    <n v="0"/>
    <n v="0"/>
    <n v="0"/>
    <s v="FALSE"/>
    <x v="3"/>
    <x v="39"/>
    <x v="4"/>
    <n v="32"/>
    <n v="3.58"/>
    <n v="3"/>
    <n v="2"/>
    <e v="#N/A"/>
    <n v="0"/>
    <n v="0"/>
    <n v="0"/>
    <n v="0"/>
    <n v="0"/>
    <n v="0"/>
    <n v="0"/>
    <n v="0"/>
    <n v="2"/>
  </r>
  <r>
    <x v="4"/>
    <x v="1"/>
    <x v="1"/>
    <x v="426"/>
    <x v="2"/>
    <n v="90"/>
    <e v="#N/A"/>
    <s v="away"/>
    <s v="Bayern München"/>
    <s v="1"/>
    <s v="1"/>
    <n v="0"/>
    <n v="0"/>
    <n v="0"/>
    <n v="0"/>
    <n v="0"/>
    <n v="0"/>
    <n v="0"/>
    <n v="0"/>
    <s v="FALSE"/>
    <x v="2"/>
    <x v="416"/>
    <x v="24"/>
    <n v="65"/>
    <n v="2.4"/>
    <n v="4"/>
    <n v="2"/>
    <e v="#N/A"/>
    <n v="0"/>
    <n v="0"/>
    <n v="0"/>
    <n v="0"/>
    <n v="0"/>
    <n v="0"/>
    <n v="0"/>
    <n v="0"/>
    <n v="2"/>
  </r>
  <r>
    <x v="4"/>
    <x v="1"/>
    <x v="1"/>
    <x v="36"/>
    <x v="2"/>
    <n v="90"/>
    <e v="#N/A"/>
    <s v="away"/>
    <s v="Bayern München"/>
    <s v="1"/>
    <s v="1"/>
    <n v="0"/>
    <n v="0"/>
    <n v="0"/>
    <n v="0"/>
    <n v="0"/>
    <n v="0"/>
    <n v="0"/>
    <n v="0"/>
    <s v="FALSE"/>
    <x v="1"/>
    <x v="36"/>
    <x v="1"/>
    <n v="8"/>
    <n v="4.5"/>
    <n v="5"/>
    <n v="2"/>
    <e v="#N/A"/>
    <n v="0"/>
    <n v="0"/>
    <n v="0"/>
    <n v="0"/>
    <n v="0"/>
    <n v="0"/>
    <n v="0"/>
    <n v="0"/>
    <n v="2"/>
  </r>
  <r>
    <x v="4"/>
    <x v="1"/>
    <x v="2"/>
    <x v="34"/>
    <x v="3"/>
    <e v="#N/A"/>
    <e v="#N/A"/>
    <s v="away"/>
    <s v="Bayern München"/>
    <s v="1"/>
    <s v="1"/>
    <n v="0"/>
    <n v="0"/>
    <n v="0"/>
    <n v="0"/>
    <n v="0"/>
    <n v="0"/>
    <n v="0"/>
    <n v="0"/>
    <s v="FALSE"/>
    <x v="0"/>
    <x v="34"/>
    <x v="11"/>
    <n v="2"/>
    <n v="4"/>
    <n v="6"/>
    <n v="0"/>
    <e v="#N/A"/>
    <n v="0"/>
    <n v="0"/>
    <n v="0"/>
    <n v="0"/>
    <n v="0"/>
    <n v="0"/>
    <n v="0"/>
    <n v="0"/>
    <n v="0"/>
  </r>
  <r>
    <x v="4"/>
    <x v="1"/>
    <x v="2"/>
    <x v="381"/>
    <x v="3"/>
    <e v="#N/A"/>
    <e v="#N/A"/>
    <s v="away"/>
    <s v="Bayern München"/>
    <s v="1"/>
    <s v="1"/>
    <n v="0"/>
    <n v="0"/>
    <n v="0"/>
    <n v="0"/>
    <n v="0"/>
    <n v="0"/>
    <n v="0"/>
    <n v="0"/>
    <s v="FALSE"/>
    <x v="1"/>
    <x v="371"/>
    <x v="5"/>
    <n v="8"/>
    <n v="4.25"/>
    <n v="5"/>
    <n v="0"/>
    <e v="#N/A"/>
    <n v="0"/>
    <n v="0"/>
    <n v="0"/>
    <n v="0"/>
    <n v="0"/>
    <n v="0"/>
    <n v="0"/>
    <n v="0"/>
    <n v="0"/>
  </r>
  <r>
    <x v="4"/>
    <x v="1"/>
    <x v="2"/>
    <x v="32"/>
    <x v="3"/>
    <e v="#N/A"/>
    <e v="#N/A"/>
    <s v="away"/>
    <s v="Bayern München"/>
    <s v="1"/>
    <s v="1"/>
    <n v="0"/>
    <n v="0"/>
    <n v="0"/>
    <n v="0"/>
    <n v="0"/>
    <n v="0"/>
    <n v="0"/>
    <n v="0"/>
    <s v="FALSE"/>
    <x v="2"/>
    <x v="32"/>
    <x v="20"/>
    <n v="38"/>
    <n v="3.58"/>
    <n v="4"/>
    <n v="0"/>
    <e v="#N/A"/>
    <n v="0"/>
    <n v="0"/>
    <n v="0"/>
    <n v="0"/>
    <n v="0"/>
    <n v="0"/>
    <n v="0"/>
    <n v="0"/>
    <n v="0"/>
  </r>
  <r>
    <x v="4"/>
    <x v="1"/>
    <x v="2"/>
    <x v="28"/>
    <x v="3"/>
    <e v="#N/A"/>
    <e v="#N/A"/>
    <s v="away"/>
    <s v="Bayern München"/>
    <s v="1"/>
    <s v="1"/>
    <n v="0"/>
    <n v="0"/>
    <n v="0"/>
    <n v="0"/>
    <n v="0"/>
    <n v="0"/>
    <n v="0"/>
    <n v="0"/>
    <s v="FALSE"/>
    <x v="2"/>
    <x v="28"/>
    <x v="18"/>
    <n v="14"/>
    <n v="3.75"/>
    <n v="4"/>
    <n v="0"/>
    <e v="#N/A"/>
    <n v="0"/>
    <n v="0"/>
    <n v="0"/>
    <n v="0"/>
    <n v="0"/>
    <n v="0"/>
    <n v="0"/>
    <n v="0"/>
    <n v="0"/>
  </r>
  <r>
    <x v="4"/>
    <x v="1"/>
    <x v="2"/>
    <x v="38"/>
    <x v="3"/>
    <e v="#N/A"/>
    <e v="#N/A"/>
    <s v="away"/>
    <s v="Bayern München"/>
    <s v="1"/>
    <s v="1"/>
    <n v="0"/>
    <n v="0"/>
    <n v="0"/>
    <n v="0"/>
    <n v="0"/>
    <n v="0"/>
    <n v="0"/>
    <n v="0"/>
    <s v="FALSE"/>
    <x v="3"/>
    <x v="38"/>
    <x v="18"/>
    <n v="100"/>
    <n v="2.1"/>
    <n v="3"/>
    <n v="0"/>
    <e v="#N/A"/>
    <n v="0"/>
    <n v="0"/>
    <n v="0"/>
    <n v="0"/>
    <n v="0"/>
    <n v="0"/>
    <n v="0"/>
    <n v="0"/>
    <n v="0"/>
  </r>
  <r>
    <x v="4"/>
    <x v="5"/>
    <x v="0"/>
    <x v="100"/>
    <x v="0"/>
    <n v="90"/>
    <n v="5"/>
    <s v="home"/>
    <s v="Eintracht Frankfurt"/>
    <s v="2"/>
    <s v="4"/>
    <n v="0"/>
    <n v="0"/>
    <n v="0"/>
    <n v="0"/>
    <n v="0"/>
    <n v="0"/>
    <n v="0"/>
    <n v="0"/>
    <s v="FALSE"/>
    <x v="0"/>
    <x v="99"/>
    <x v="29"/>
    <n v="62"/>
    <n v="3.5"/>
    <n v="6"/>
    <n v="4"/>
    <n v="-6"/>
    <n v="0"/>
    <n v="0"/>
    <n v="0"/>
    <n v="0"/>
    <n v="0"/>
    <n v="0"/>
    <n v="0"/>
    <n v="0"/>
    <n v="-2"/>
  </r>
  <r>
    <x v="4"/>
    <x v="5"/>
    <x v="0"/>
    <x v="104"/>
    <x v="0"/>
    <n v="90"/>
    <n v="5"/>
    <s v="home"/>
    <s v="Eintracht Frankfurt"/>
    <s v="2"/>
    <s v="4"/>
    <n v="0"/>
    <n v="0"/>
    <n v="0"/>
    <n v="0"/>
    <n v="0"/>
    <n v="0"/>
    <n v="0"/>
    <n v="0"/>
    <s v="FALSE"/>
    <x v="1"/>
    <x v="103"/>
    <x v="12"/>
    <n v="18"/>
    <n v="4.13"/>
    <n v="5"/>
    <n v="4"/>
    <n v="-6"/>
    <n v="0"/>
    <n v="0"/>
    <n v="0"/>
    <n v="0"/>
    <n v="0"/>
    <n v="0"/>
    <n v="0"/>
    <n v="0"/>
    <n v="-2"/>
  </r>
  <r>
    <x v="4"/>
    <x v="5"/>
    <x v="0"/>
    <x v="377"/>
    <x v="0"/>
    <n v="78"/>
    <n v="6"/>
    <s v="home"/>
    <s v="Eintracht Frankfurt"/>
    <s v="2"/>
    <s v="4"/>
    <n v="0"/>
    <n v="0"/>
    <n v="0"/>
    <n v="0"/>
    <n v="0"/>
    <n v="0"/>
    <n v="0"/>
    <n v="0"/>
    <s v="FALSE"/>
    <x v="1"/>
    <x v="367"/>
    <x v="13"/>
    <n v="-4"/>
    <n v="4.88"/>
    <n v="5"/>
    <n v="4"/>
    <n v="-10"/>
    <n v="0"/>
    <n v="0"/>
    <n v="0"/>
    <n v="0"/>
    <n v="0"/>
    <n v="0"/>
    <n v="0"/>
    <n v="0"/>
    <n v="-6"/>
  </r>
  <r>
    <x v="4"/>
    <x v="5"/>
    <x v="0"/>
    <x v="117"/>
    <x v="0"/>
    <n v="90"/>
    <n v="5"/>
    <s v="home"/>
    <s v="Eintracht Frankfurt"/>
    <s v="2"/>
    <s v="4"/>
    <n v="0"/>
    <n v="0"/>
    <n v="0"/>
    <n v="0"/>
    <n v="0"/>
    <n v="0"/>
    <n v="0"/>
    <n v="0"/>
    <s v="FALSE"/>
    <x v="1"/>
    <x v="116"/>
    <x v="11"/>
    <n v="39"/>
    <n v="3.85"/>
    <n v="5"/>
    <n v="4"/>
    <n v="-6"/>
    <n v="0"/>
    <n v="0"/>
    <n v="0"/>
    <n v="0"/>
    <n v="0"/>
    <n v="0"/>
    <n v="0"/>
    <n v="0"/>
    <n v="-2"/>
  </r>
  <r>
    <x v="4"/>
    <x v="5"/>
    <x v="0"/>
    <x v="118"/>
    <x v="0"/>
    <n v="90"/>
    <n v="4.5"/>
    <s v="home"/>
    <s v="Eintracht Frankfurt"/>
    <s v="2"/>
    <s v="4"/>
    <n v="0"/>
    <n v="0"/>
    <n v="0"/>
    <n v="0"/>
    <n v="0"/>
    <n v="0"/>
    <n v="0"/>
    <n v="0"/>
    <s v="FALSE"/>
    <x v="1"/>
    <x v="117"/>
    <x v="26"/>
    <n v="25"/>
    <n v="3.75"/>
    <n v="5"/>
    <n v="4"/>
    <n v="-4"/>
    <n v="0"/>
    <n v="0"/>
    <n v="0"/>
    <n v="0"/>
    <n v="0"/>
    <n v="0"/>
    <n v="0"/>
    <n v="0"/>
    <n v="0"/>
  </r>
  <r>
    <x v="4"/>
    <x v="5"/>
    <x v="0"/>
    <x v="106"/>
    <x v="0"/>
    <n v="90"/>
    <n v="4"/>
    <s v="home"/>
    <s v="Eintracht Frankfurt"/>
    <s v="2"/>
    <s v="4"/>
    <n v="0"/>
    <n v="0"/>
    <n v="0"/>
    <n v="1"/>
    <n v="0"/>
    <n v="0"/>
    <n v="0"/>
    <n v="0"/>
    <s v="FALSE"/>
    <x v="2"/>
    <x v="105"/>
    <x v="12"/>
    <n v="14"/>
    <n v="4.3"/>
    <n v="4"/>
    <n v="4"/>
    <n v="-2"/>
    <n v="0"/>
    <n v="0"/>
    <n v="0"/>
    <n v="2"/>
    <n v="0"/>
    <n v="0"/>
    <n v="0"/>
    <n v="0"/>
    <n v="4"/>
  </r>
  <r>
    <x v="4"/>
    <x v="5"/>
    <x v="0"/>
    <x v="105"/>
    <x v="0"/>
    <n v="90"/>
    <n v="4.5"/>
    <s v="home"/>
    <s v="Eintracht Frankfurt"/>
    <s v="2"/>
    <s v="4"/>
    <n v="0"/>
    <n v="0"/>
    <n v="0"/>
    <n v="0"/>
    <n v="0"/>
    <n v="0"/>
    <n v="0"/>
    <n v="0"/>
    <s v="FALSE"/>
    <x v="2"/>
    <x v="104"/>
    <x v="1"/>
    <n v="30"/>
    <n v="4"/>
    <n v="4"/>
    <n v="4"/>
    <n v="-4"/>
    <n v="0"/>
    <n v="0"/>
    <n v="0"/>
    <n v="0"/>
    <n v="0"/>
    <n v="0"/>
    <n v="0"/>
    <n v="0"/>
    <n v="0"/>
  </r>
  <r>
    <x v="4"/>
    <x v="5"/>
    <x v="0"/>
    <x v="119"/>
    <x v="0"/>
    <n v="60"/>
    <n v="4.5"/>
    <s v="home"/>
    <s v="Eintracht Frankfurt"/>
    <s v="2"/>
    <s v="4"/>
    <n v="0"/>
    <n v="0"/>
    <n v="0"/>
    <n v="0"/>
    <n v="0"/>
    <n v="0"/>
    <n v="0"/>
    <n v="0"/>
    <s v="FALSE"/>
    <x v="2"/>
    <x v="118"/>
    <x v="27"/>
    <n v="44"/>
    <n v="3.88"/>
    <n v="4"/>
    <n v="4"/>
    <n v="-4"/>
    <n v="0"/>
    <n v="0"/>
    <n v="0"/>
    <n v="0"/>
    <n v="0"/>
    <n v="0"/>
    <n v="0"/>
    <n v="0"/>
    <n v="0"/>
  </r>
  <r>
    <x v="4"/>
    <x v="5"/>
    <x v="0"/>
    <x v="111"/>
    <x v="0"/>
    <n v="67"/>
    <n v="5"/>
    <s v="home"/>
    <s v="Eintracht Frankfurt"/>
    <s v="2"/>
    <s v="4"/>
    <n v="0"/>
    <n v="0"/>
    <n v="0"/>
    <n v="0"/>
    <n v="0"/>
    <n v="1"/>
    <n v="0"/>
    <n v="0"/>
    <s v="FALSE"/>
    <x v="2"/>
    <x v="110"/>
    <x v="10"/>
    <n v="42"/>
    <n v="3.73"/>
    <n v="4"/>
    <n v="4"/>
    <n v="-6"/>
    <n v="0"/>
    <n v="0"/>
    <n v="0"/>
    <n v="0"/>
    <n v="0"/>
    <n v="0"/>
    <n v="0"/>
    <n v="0"/>
    <n v="-2"/>
  </r>
  <r>
    <x v="4"/>
    <x v="5"/>
    <x v="0"/>
    <x v="110"/>
    <x v="0"/>
    <n v="90"/>
    <n v="4.5"/>
    <s v="home"/>
    <s v="Eintracht Frankfurt"/>
    <s v="2"/>
    <s v="4"/>
    <n v="0"/>
    <n v="0"/>
    <n v="0"/>
    <n v="0"/>
    <n v="0"/>
    <n v="0"/>
    <n v="0"/>
    <n v="0"/>
    <s v="FALSE"/>
    <x v="3"/>
    <x v="109"/>
    <x v="1"/>
    <n v="27"/>
    <n v="4"/>
    <n v="3"/>
    <n v="4"/>
    <n v="-4"/>
    <n v="0"/>
    <n v="0"/>
    <n v="0"/>
    <n v="0"/>
    <n v="0"/>
    <n v="0"/>
    <n v="0"/>
    <n v="0"/>
    <n v="0"/>
  </r>
  <r>
    <x v="4"/>
    <x v="5"/>
    <x v="0"/>
    <x v="108"/>
    <x v="0"/>
    <n v="78"/>
    <n v="3"/>
    <s v="home"/>
    <s v="Eintracht Frankfurt"/>
    <s v="2"/>
    <s v="4"/>
    <n v="1"/>
    <n v="1"/>
    <n v="0"/>
    <n v="0"/>
    <n v="0"/>
    <n v="0"/>
    <n v="0"/>
    <n v="0"/>
    <s v="FALSE"/>
    <x v="3"/>
    <x v="107"/>
    <x v="13"/>
    <n v="59"/>
    <n v="3.73"/>
    <n v="3"/>
    <n v="4"/>
    <n v="2"/>
    <n v="3"/>
    <n v="3"/>
    <n v="0"/>
    <n v="0"/>
    <n v="0"/>
    <n v="0"/>
    <n v="0"/>
    <n v="0"/>
    <n v="12"/>
  </r>
  <r>
    <x v="4"/>
    <x v="5"/>
    <x v="1"/>
    <x v="114"/>
    <x v="48"/>
    <n v="90"/>
    <n v="5"/>
    <s v="home"/>
    <s v="Eintracht Frankfurt"/>
    <s v="2"/>
    <s v="4"/>
    <n v="0"/>
    <n v="0"/>
    <n v="0"/>
    <n v="0"/>
    <n v="0"/>
    <n v="0"/>
    <n v="0"/>
    <n v="0"/>
    <s v="FALSE"/>
    <x v="2"/>
    <x v="113"/>
    <x v="13"/>
    <n v="32"/>
    <n v="3.91"/>
    <n v="4"/>
    <n v="2"/>
    <n v="-6"/>
    <n v="0"/>
    <n v="0"/>
    <n v="0"/>
    <n v="0"/>
    <n v="0"/>
    <n v="0"/>
    <n v="0"/>
    <n v="0"/>
    <n v="-4"/>
  </r>
  <r>
    <x v="4"/>
    <x v="5"/>
    <x v="1"/>
    <x v="422"/>
    <x v="39"/>
    <n v="90"/>
    <e v="#N/A"/>
    <s v="home"/>
    <s v="Eintracht Frankfurt"/>
    <s v="2"/>
    <s v="4"/>
    <n v="0"/>
    <n v="0"/>
    <n v="0"/>
    <n v="0"/>
    <n v="0"/>
    <n v="0"/>
    <n v="0"/>
    <n v="0"/>
    <s v="FALSE"/>
    <x v="2"/>
    <x v="412"/>
    <x v="5"/>
    <n v="14"/>
    <n v="4"/>
    <n v="4"/>
    <n v="2"/>
    <e v="#N/A"/>
    <n v="0"/>
    <n v="0"/>
    <n v="0"/>
    <n v="0"/>
    <n v="0"/>
    <n v="0"/>
    <n v="0"/>
    <n v="0"/>
    <n v="2"/>
  </r>
  <r>
    <x v="4"/>
    <x v="5"/>
    <x v="1"/>
    <x v="113"/>
    <x v="29"/>
    <n v="90"/>
    <e v="#N/A"/>
    <s v="home"/>
    <s v="Eintracht Frankfurt"/>
    <s v="2"/>
    <s v="4"/>
    <n v="0"/>
    <n v="0"/>
    <n v="0"/>
    <n v="0"/>
    <n v="0"/>
    <n v="0"/>
    <n v="0"/>
    <n v="0"/>
    <s v="FALSE"/>
    <x v="3"/>
    <x v="112"/>
    <x v="27"/>
    <n v="12"/>
    <n v="3.93"/>
    <n v="3"/>
    <n v="2"/>
    <e v="#N/A"/>
    <n v="0"/>
    <n v="0"/>
    <n v="0"/>
    <n v="0"/>
    <n v="0"/>
    <n v="0"/>
    <n v="0"/>
    <n v="0"/>
    <n v="2"/>
  </r>
  <r>
    <x v="4"/>
    <x v="5"/>
    <x v="1"/>
    <x v="107"/>
    <x v="29"/>
    <n v="90"/>
    <e v="#N/A"/>
    <s v="home"/>
    <s v="Eintracht Frankfurt"/>
    <s v="2"/>
    <s v="4"/>
    <n v="0"/>
    <n v="0"/>
    <n v="0"/>
    <n v="0"/>
    <n v="0"/>
    <n v="0"/>
    <n v="0"/>
    <n v="0"/>
    <s v="FALSE"/>
    <x v="1"/>
    <x v="106"/>
    <x v="13"/>
    <n v="16"/>
    <n v="4.17"/>
    <n v="5"/>
    <n v="2"/>
    <e v="#N/A"/>
    <n v="0"/>
    <n v="0"/>
    <n v="0"/>
    <n v="0"/>
    <n v="0"/>
    <n v="0"/>
    <n v="0"/>
    <n v="0"/>
    <n v="2"/>
  </r>
  <r>
    <x v="4"/>
    <x v="5"/>
    <x v="2"/>
    <x v="407"/>
    <x v="3"/>
    <e v="#N/A"/>
    <e v="#N/A"/>
    <s v="home"/>
    <s v="Eintracht Frankfurt"/>
    <s v="2"/>
    <s v="4"/>
    <n v="0"/>
    <n v="0"/>
    <n v="0"/>
    <n v="0"/>
    <n v="0"/>
    <n v="0"/>
    <n v="0"/>
    <n v="0"/>
    <s v="FALSE"/>
    <x v="1"/>
    <x v="397"/>
    <x v="27"/>
    <n v="0"/>
    <n v="6"/>
    <n v="5"/>
    <n v="0"/>
    <e v="#N/A"/>
    <n v="0"/>
    <n v="0"/>
    <n v="0"/>
    <n v="0"/>
    <n v="0"/>
    <n v="0"/>
    <n v="0"/>
    <n v="0"/>
    <n v="0"/>
  </r>
  <r>
    <x v="4"/>
    <x v="5"/>
    <x v="2"/>
    <x v="103"/>
    <x v="3"/>
    <e v="#N/A"/>
    <e v="#N/A"/>
    <s v="home"/>
    <s v="Eintracht Frankfurt"/>
    <s v="2"/>
    <s v="4"/>
    <n v="0"/>
    <n v="0"/>
    <n v="0"/>
    <n v="0"/>
    <n v="0"/>
    <n v="0"/>
    <n v="0"/>
    <n v="0"/>
    <s v="FALSE"/>
    <x v="1"/>
    <x v="102"/>
    <x v="27"/>
    <n v="10"/>
    <n v="4.13"/>
    <n v="5"/>
    <n v="0"/>
    <e v="#N/A"/>
    <n v="0"/>
    <n v="0"/>
    <n v="0"/>
    <n v="0"/>
    <n v="0"/>
    <n v="0"/>
    <n v="0"/>
    <n v="0"/>
    <n v="0"/>
  </r>
  <r>
    <x v="4"/>
    <x v="5"/>
    <x v="2"/>
    <x v="101"/>
    <x v="3"/>
    <e v="#N/A"/>
    <e v="#N/A"/>
    <s v="home"/>
    <s v="Eintracht Frankfurt"/>
    <s v="2"/>
    <s v="4"/>
    <n v="0"/>
    <n v="0"/>
    <n v="0"/>
    <n v="0"/>
    <n v="0"/>
    <n v="0"/>
    <n v="0"/>
    <n v="0"/>
    <s v="FALSE"/>
    <x v="2"/>
    <x v="100"/>
    <x v="10"/>
    <n v="18"/>
    <n v="4.09"/>
    <n v="4"/>
    <n v="0"/>
    <e v="#N/A"/>
    <n v="0"/>
    <n v="0"/>
    <n v="0"/>
    <n v="0"/>
    <n v="0"/>
    <n v="0"/>
    <n v="0"/>
    <n v="0"/>
    <n v="0"/>
  </r>
  <r>
    <x v="4"/>
    <x v="5"/>
    <x v="2"/>
    <x v="115"/>
    <x v="3"/>
    <e v="#N/A"/>
    <e v="#N/A"/>
    <s v="home"/>
    <s v="Eintracht Frankfurt"/>
    <s v="2"/>
    <s v="4"/>
    <n v="0"/>
    <n v="0"/>
    <n v="0"/>
    <n v="0"/>
    <n v="0"/>
    <n v="0"/>
    <n v="0"/>
    <n v="0"/>
    <s v="FALSE"/>
    <x v="2"/>
    <x v="114"/>
    <x v="13"/>
    <n v="6"/>
    <n v="4.83"/>
    <n v="4"/>
    <n v="0"/>
    <e v="#N/A"/>
    <n v="0"/>
    <n v="0"/>
    <n v="0"/>
    <n v="0"/>
    <n v="0"/>
    <n v="0"/>
    <n v="0"/>
    <n v="0"/>
    <n v="0"/>
  </r>
  <r>
    <x v="4"/>
    <x v="13"/>
    <x v="0"/>
    <x v="276"/>
    <x v="0"/>
    <n v="90"/>
    <n v="3"/>
    <s v="away"/>
    <s v="Holstein Kiel"/>
    <s v="4"/>
    <s v="2"/>
    <n v="0"/>
    <n v="0"/>
    <n v="0"/>
    <n v="0"/>
    <n v="0"/>
    <n v="0"/>
    <n v="0"/>
    <n v="0"/>
    <s v="FALSE"/>
    <x v="0"/>
    <x v="268"/>
    <x v="28"/>
    <n v="20"/>
    <n v="3.5"/>
    <n v="6"/>
    <n v="4"/>
    <n v="2"/>
    <n v="0"/>
    <n v="0"/>
    <n v="0"/>
    <n v="0"/>
    <n v="0"/>
    <n v="0"/>
    <n v="0"/>
    <n v="0"/>
    <n v="6"/>
  </r>
  <r>
    <x v="4"/>
    <x v="13"/>
    <x v="0"/>
    <x v="277"/>
    <x v="0"/>
    <n v="46"/>
    <n v="3"/>
    <s v="away"/>
    <s v="Holstein Kiel"/>
    <s v="4"/>
    <s v="2"/>
    <n v="0"/>
    <n v="0"/>
    <n v="0"/>
    <n v="0"/>
    <n v="0"/>
    <n v="1"/>
    <n v="0"/>
    <n v="0"/>
    <s v="FALSE"/>
    <x v="1"/>
    <x v="269"/>
    <x v="10"/>
    <n v="12"/>
    <n v="3"/>
    <n v="5"/>
    <n v="4"/>
    <n v="2"/>
    <n v="0"/>
    <n v="0"/>
    <n v="0"/>
    <n v="0"/>
    <n v="0"/>
    <n v="0"/>
    <n v="0"/>
    <n v="0"/>
    <n v="6"/>
  </r>
  <r>
    <x v="4"/>
    <x v="13"/>
    <x v="0"/>
    <x v="263"/>
    <x v="0"/>
    <n v="90"/>
    <n v="3"/>
    <s v="away"/>
    <s v="Holstein Kiel"/>
    <s v="4"/>
    <s v="2"/>
    <n v="0"/>
    <n v="0"/>
    <n v="0"/>
    <n v="0"/>
    <n v="0"/>
    <n v="1"/>
    <n v="0"/>
    <n v="0"/>
    <s v="FALSE"/>
    <x v="1"/>
    <x v="255"/>
    <x v="4"/>
    <n v="84"/>
    <n v="3.1"/>
    <n v="5"/>
    <n v="4"/>
    <n v="2"/>
    <n v="0"/>
    <n v="0"/>
    <n v="0"/>
    <n v="0"/>
    <n v="0"/>
    <n v="0"/>
    <n v="0"/>
    <n v="0"/>
    <n v="6"/>
  </r>
  <r>
    <x v="4"/>
    <x v="13"/>
    <x v="0"/>
    <x v="264"/>
    <x v="0"/>
    <n v="90"/>
    <n v="3"/>
    <s v="away"/>
    <s v="Holstein Kiel"/>
    <s v="4"/>
    <s v="2"/>
    <n v="0"/>
    <n v="0"/>
    <n v="0"/>
    <n v="0"/>
    <n v="0"/>
    <n v="0"/>
    <n v="0"/>
    <n v="0"/>
    <s v="FALSE"/>
    <x v="1"/>
    <x v="256"/>
    <x v="33"/>
    <n v="65"/>
    <n v="3.29"/>
    <n v="5"/>
    <n v="4"/>
    <n v="2"/>
    <n v="0"/>
    <n v="0"/>
    <n v="0"/>
    <n v="0"/>
    <n v="0"/>
    <n v="0"/>
    <n v="0"/>
    <n v="0"/>
    <n v="6"/>
  </r>
  <r>
    <x v="4"/>
    <x v="13"/>
    <x v="0"/>
    <x v="262"/>
    <x v="0"/>
    <n v="90"/>
    <n v="2"/>
    <s v="away"/>
    <s v="Holstein Kiel"/>
    <s v="4"/>
    <s v="2"/>
    <n v="1"/>
    <n v="0"/>
    <n v="1"/>
    <n v="0"/>
    <n v="0"/>
    <n v="0"/>
    <n v="0"/>
    <n v="0"/>
    <s v="FALSE"/>
    <x v="1"/>
    <x v="254"/>
    <x v="12"/>
    <n v="81"/>
    <n v="3.08"/>
    <n v="5"/>
    <n v="4"/>
    <n v="6"/>
    <n v="5"/>
    <n v="0"/>
    <n v="2"/>
    <n v="0"/>
    <n v="0"/>
    <n v="0"/>
    <n v="0"/>
    <n v="0"/>
    <n v="17"/>
  </r>
  <r>
    <x v="4"/>
    <x v="13"/>
    <x v="0"/>
    <x v="261"/>
    <x v="0"/>
    <n v="90"/>
    <n v="2"/>
    <s v="away"/>
    <s v="Holstein Kiel"/>
    <s v="4"/>
    <s v="2"/>
    <n v="0"/>
    <n v="0"/>
    <n v="0"/>
    <n v="0"/>
    <n v="0"/>
    <n v="0"/>
    <n v="0"/>
    <n v="0"/>
    <s v="FALSE"/>
    <x v="1"/>
    <x v="253"/>
    <x v="2"/>
    <n v="71"/>
    <n v="3.13"/>
    <n v="5"/>
    <n v="4"/>
    <n v="6"/>
    <n v="0"/>
    <n v="0"/>
    <n v="0"/>
    <n v="0"/>
    <n v="0"/>
    <n v="0"/>
    <n v="0"/>
    <n v="0"/>
    <n v="10"/>
  </r>
  <r>
    <x v="4"/>
    <x v="13"/>
    <x v="0"/>
    <x v="268"/>
    <x v="0"/>
    <n v="83"/>
    <n v="3"/>
    <s v="away"/>
    <s v="Holstein Kiel"/>
    <s v="4"/>
    <s v="2"/>
    <n v="0"/>
    <n v="0"/>
    <n v="0"/>
    <n v="0"/>
    <n v="0"/>
    <n v="0"/>
    <n v="0"/>
    <n v="0"/>
    <s v="FALSE"/>
    <x v="2"/>
    <x v="260"/>
    <x v="12"/>
    <n v="22"/>
    <n v="4.1100000000000003"/>
    <n v="4"/>
    <n v="4"/>
    <n v="2"/>
    <n v="0"/>
    <n v="0"/>
    <n v="0"/>
    <n v="0"/>
    <n v="0"/>
    <n v="0"/>
    <n v="0"/>
    <n v="0"/>
    <n v="6"/>
  </r>
  <r>
    <x v="4"/>
    <x v="13"/>
    <x v="0"/>
    <x v="266"/>
    <x v="0"/>
    <n v="86"/>
    <n v="3"/>
    <s v="away"/>
    <s v="Holstein Kiel"/>
    <s v="4"/>
    <s v="2"/>
    <n v="0"/>
    <n v="0"/>
    <n v="0"/>
    <n v="0"/>
    <n v="0"/>
    <n v="1"/>
    <n v="0"/>
    <n v="0"/>
    <s v="FALSE"/>
    <x v="2"/>
    <x v="258"/>
    <x v="5"/>
    <n v="66"/>
    <n v="3.33"/>
    <n v="4"/>
    <n v="4"/>
    <n v="2"/>
    <n v="0"/>
    <n v="0"/>
    <n v="0"/>
    <n v="0"/>
    <n v="0"/>
    <n v="0"/>
    <n v="0"/>
    <n v="0"/>
    <n v="6"/>
  </r>
  <r>
    <x v="4"/>
    <x v="13"/>
    <x v="0"/>
    <x v="404"/>
    <x v="0"/>
    <n v="68"/>
    <n v="3"/>
    <s v="away"/>
    <s v="Holstein Kiel"/>
    <s v="4"/>
    <s v="2"/>
    <n v="0"/>
    <n v="0"/>
    <n v="0"/>
    <n v="0"/>
    <n v="0"/>
    <n v="0"/>
    <n v="0"/>
    <n v="0"/>
    <s v="FALSE"/>
    <x v="2"/>
    <x v="394"/>
    <x v="2"/>
    <n v="14"/>
    <n v="3.88"/>
    <n v="4"/>
    <n v="4"/>
    <n v="2"/>
    <n v="0"/>
    <n v="0"/>
    <n v="0"/>
    <n v="0"/>
    <n v="0"/>
    <n v="0"/>
    <n v="0"/>
    <n v="0"/>
    <n v="6"/>
  </r>
  <r>
    <x v="4"/>
    <x v="13"/>
    <x v="0"/>
    <x v="269"/>
    <x v="0"/>
    <n v="90"/>
    <n v="1"/>
    <s v="away"/>
    <s v="Holstein Kiel"/>
    <s v="4"/>
    <s v="2"/>
    <n v="2"/>
    <n v="0"/>
    <n v="2"/>
    <n v="0"/>
    <n v="0"/>
    <n v="0"/>
    <n v="0"/>
    <n v="0"/>
    <s v="TRUE"/>
    <x v="3"/>
    <x v="261"/>
    <x v="7"/>
    <n v="198"/>
    <n v="2.4700000000000002"/>
    <n v="3"/>
    <n v="4"/>
    <n v="10"/>
    <n v="6"/>
    <n v="0"/>
    <n v="4"/>
    <n v="0"/>
    <n v="0"/>
    <n v="0"/>
    <n v="3"/>
    <n v="0"/>
    <n v="27"/>
  </r>
  <r>
    <x v="4"/>
    <x v="13"/>
    <x v="0"/>
    <x v="272"/>
    <x v="0"/>
    <n v="68"/>
    <n v="2.5"/>
    <s v="away"/>
    <s v="Holstein Kiel"/>
    <s v="4"/>
    <s v="2"/>
    <n v="1"/>
    <n v="0"/>
    <n v="0"/>
    <n v="0"/>
    <n v="0"/>
    <n v="0"/>
    <n v="0"/>
    <n v="0"/>
    <s v="FALSE"/>
    <x v="3"/>
    <x v="264"/>
    <x v="5"/>
    <n v="27"/>
    <n v="3.8"/>
    <n v="3"/>
    <n v="4"/>
    <n v="4"/>
    <n v="3"/>
    <n v="0"/>
    <n v="0"/>
    <n v="0"/>
    <n v="0"/>
    <n v="0"/>
    <n v="0"/>
    <n v="0"/>
    <n v="11"/>
  </r>
  <r>
    <x v="4"/>
    <x v="13"/>
    <x v="1"/>
    <x v="403"/>
    <x v="14"/>
    <n v="90"/>
    <n v="3"/>
    <s v="away"/>
    <s v="Holstein Kiel"/>
    <s v="4"/>
    <s v="2"/>
    <n v="0"/>
    <n v="0"/>
    <n v="0"/>
    <n v="0"/>
    <n v="0"/>
    <n v="0"/>
    <n v="0"/>
    <n v="0"/>
    <s v="FALSE"/>
    <x v="2"/>
    <x v="393"/>
    <x v="2"/>
    <n v="30"/>
    <n v="3.3"/>
    <n v="4"/>
    <n v="2"/>
    <n v="2"/>
    <n v="0"/>
    <n v="0"/>
    <n v="0"/>
    <n v="0"/>
    <n v="0"/>
    <n v="0"/>
    <n v="0"/>
    <n v="0"/>
    <n v="4"/>
  </r>
  <r>
    <x v="4"/>
    <x v="13"/>
    <x v="1"/>
    <x v="274"/>
    <x v="11"/>
    <n v="90"/>
    <e v="#N/A"/>
    <s v="away"/>
    <s v="Holstein Kiel"/>
    <s v="4"/>
    <s v="2"/>
    <n v="0"/>
    <n v="0"/>
    <n v="0"/>
    <n v="0"/>
    <n v="0"/>
    <n v="0"/>
    <n v="0"/>
    <n v="0"/>
    <s v="FALSE"/>
    <x v="3"/>
    <x v="266"/>
    <x v="2"/>
    <n v="30"/>
    <n v="3.33"/>
    <n v="3"/>
    <n v="2"/>
    <e v="#N/A"/>
    <n v="0"/>
    <n v="0"/>
    <n v="0"/>
    <n v="0"/>
    <n v="0"/>
    <n v="0"/>
    <n v="0"/>
    <n v="0"/>
    <n v="2"/>
  </r>
  <r>
    <x v="4"/>
    <x v="13"/>
    <x v="1"/>
    <x v="267"/>
    <x v="11"/>
    <n v="90"/>
    <e v="#N/A"/>
    <s v="away"/>
    <s v="Holstein Kiel"/>
    <s v="4"/>
    <s v="2"/>
    <n v="0"/>
    <n v="0"/>
    <n v="0"/>
    <n v="0"/>
    <n v="0"/>
    <n v="0"/>
    <n v="0"/>
    <n v="0"/>
    <s v="FALSE"/>
    <x v="2"/>
    <x v="259"/>
    <x v="8"/>
    <n v="60"/>
    <n v="3.19"/>
    <n v="4"/>
    <n v="2"/>
    <e v="#N/A"/>
    <n v="0"/>
    <n v="0"/>
    <n v="0"/>
    <n v="0"/>
    <n v="0"/>
    <n v="0"/>
    <n v="0"/>
    <n v="0"/>
    <n v="2"/>
  </r>
  <r>
    <x v="4"/>
    <x v="13"/>
    <x v="1"/>
    <x v="275"/>
    <x v="27"/>
    <n v="90"/>
    <e v="#N/A"/>
    <s v="away"/>
    <s v="Holstein Kiel"/>
    <s v="4"/>
    <s v="2"/>
    <n v="0"/>
    <n v="0"/>
    <n v="0"/>
    <n v="0"/>
    <n v="0"/>
    <n v="0"/>
    <n v="0"/>
    <n v="0"/>
    <s v="FALSE"/>
    <x v="2"/>
    <x v="267"/>
    <x v="2"/>
    <n v="58"/>
    <n v="3.44"/>
    <n v="4"/>
    <n v="2"/>
    <e v="#N/A"/>
    <n v="0"/>
    <n v="0"/>
    <n v="0"/>
    <n v="0"/>
    <n v="0"/>
    <n v="0"/>
    <n v="0"/>
    <n v="0"/>
    <n v="2"/>
  </r>
  <r>
    <x v="4"/>
    <x v="13"/>
    <x v="1"/>
    <x v="265"/>
    <x v="8"/>
    <n v="90"/>
    <e v="#N/A"/>
    <s v="away"/>
    <s v="Holstein Kiel"/>
    <s v="4"/>
    <s v="2"/>
    <n v="0"/>
    <n v="0"/>
    <n v="0"/>
    <n v="0"/>
    <n v="0"/>
    <n v="0"/>
    <n v="0"/>
    <n v="0"/>
    <s v="FALSE"/>
    <x v="2"/>
    <x v="257"/>
    <x v="20"/>
    <n v="46"/>
    <n v="3.64"/>
    <n v="4"/>
    <n v="2"/>
    <e v="#N/A"/>
    <n v="0"/>
    <n v="0"/>
    <n v="0"/>
    <n v="0"/>
    <n v="0"/>
    <n v="0"/>
    <n v="0"/>
    <n v="0"/>
    <n v="2"/>
  </r>
  <r>
    <x v="4"/>
    <x v="13"/>
    <x v="2"/>
    <x v="423"/>
    <x v="3"/>
    <e v="#N/A"/>
    <e v="#N/A"/>
    <s v="away"/>
    <s v="Holstein Kiel"/>
    <s v="4"/>
    <s v="2"/>
    <n v="0"/>
    <n v="0"/>
    <n v="0"/>
    <n v="0"/>
    <n v="0"/>
    <n v="0"/>
    <n v="0"/>
    <n v="0"/>
    <s v="FALSE"/>
    <x v="0"/>
    <x v="413"/>
    <x v="26"/>
    <n v="0"/>
    <n v="0"/>
    <n v="6"/>
    <n v="0"/>
    <e v="#N/A"/>
    <n v="0"/>
    <n v="0"/>
    <n v="0"/>
    <n v="0"/>
    <n v="0"/>
    <n v="0"/>
    <n v="0"/>
    <n v="0"/>
    <n v="0"/>
  </r>
  <r>
    <x v="4"/>
    <x v="13"/>
    <x v="2"/>
    <x v="431"/>
    <x v="3"/>
    <e v="#N/A"/>
    <e v="#N/A"/>
    <s v="away"/>
    <s v="Holstein Kiel"/>
    <s v="4"/>
    <s v="2"/>
    <n v="0"/>
    <n v="0"/>
    <n v="0"/>
    <n v="0"/>
    <n v="0"/>
    <n v="0"/>
    <n v="0"/>
    <n v="0"/>
    <s v="FALSE"/>
    <x v="1"/>
    <x v="420"/>
    <x v="13"/>
    <n v="63"/>
    <n v="3.07"/>
    <n v="5"/>
    <n v="0"/>
    <e v="#N/A"/>
    <n v="0"/>
    <n v="0"/>
    <n v="0"/>
    <n v="0"/>
    <n v="0"/>
    <n v="0"/>
    <n v="0"/>
    <n v="0"/>
    <n v="0"/>
  </r>
  <r>
    <x v="4"/>
    <x v="13"/>
    <x v="2"/>
    <x v="368"/>
    <x v="3"/>
    <e v="#N/A"/>
    <e v="#N/A"/>
    <s v="away"/>
    <s v="Holstein Kiel"/>
    <s v="4"/>
    <s v="2"/>
    <n v="0"/>
    <n v="0"/>
    <n v="0"/>
    <n v="0"/>
    <n v="0"/>
    <n v="0"/>
    <n v="0"/>
    <n v="0"/>
    <s v="FALSE"/>
    <x v="1"/>
    <x v="358"/>
    <x v="30"/>
    <n v="2"/>
    <n v="0"/>
    <n v="5"/>
    <n v="0"/>
    <e v="#N/A"/>
    <n v="0"/>
    <n v="0"/>
    <n v="0"/>
    <n v="0"/>
    <n v="0"/>
    <n v="0"/>
    <n v="0"/>
    <n v="0"/>
    <n v="0"/>
  </r>
  <r>
    <x v="4"/>
    <x v="13"/>
    <x v="2"/>
    <x v="278"/>
    <x v="3"/>
    <e v="#N/A"/>
    <e v="#N/A"/>
    <s v="away"/>
    <s v="Holstein Kiel"/>
    <s v="4"/>
    <s v="2"/>
    <n v="0"/>
    <n v="0"/>
    <n v="0"/>
    <n v="0"/>
    <n v="0"/>
    <n v="0"/>
    <n v="0"/>
    <n v="0"/>
    <s v="FALSE"/>
    <x v="1"/>
    <x v="270"/>
    <x v="34"/>
    <n v="24"/>
    <n v="3.38"/>
    <n v="5"/>
    <n v="0"/>
    <e v="#N/A"/>
    <n v="0"/>
    <n v="0"/>
    <n v="0"/>
    <n v="0"/>
    <n v="0"/>
    <n v="0"/>
    <n v="0"/>
    <n v="0"/>
    <n v="0"/>
  </r>
  <r>
    <x v="4"/>
    <x v="4"/>
    <x v="0"/>
    <x v="80"/>
    <x v="0"/>
    <n v="90"/>
    <n v="4"/>
    <s v="home"/>
    <s v="Werder Bremen"/>
    <s v="3"/>
    <s v="4"/>
    <n v="0"/>
    <n v="0"/>
    <n v="0"/>
    <n v="0"/>
    <n v="0"/>
    <n v="0"/>
    <n v="0"/>
    <n v="0"/>
    <s v="FALSE"/>
    <x v="0"/>
    <x v="79"/>
    <x v="9"/>
    <n v="107"/>
    <n v="2.83"/>
    <n v="6"/>
    <n v="4"/>
    <n v="-2"/>
    <n v="0"/>
    <n v="0"/>
    <n v="0"/>
    <n v="0"/>
    <n v="0"/>
    <n v="0"/>
    <n v="0"/>
    <n v="0"/>
    <n v="2"/>
  </r>
  <r>
    <x v="4"/>
    <x v="4"/>
    <x v="0"/>
    <x v="83"/>
    <x v="0"/>
    <n v="90"/>
    <n v="5.5"/>
    <s v="home"/>
    <s v="Werder Bremen"/>
    <s v="3"/>
    <s v="4"/>
    <n v="0"/>
    <n v="0"/>
    <n v="0"/>
    <n v="0"/>
    <n v="0"/>
    <n v="0"/>
    <n v="0"/>
    <n v="0"/>
    <s v="FALSE"/>
    <x v="1"/>
    <x v="82"/>
    <x v="6"/>
    <n v="32"/>
    <n v="3.91"/>
    <n v="5"/>
    <n v="4"/>
    <n v="-8"/>
    <n v="0"/>
    <n v="0"/>
    <n v="0"/>
    <n v="0"/>
    <n v="0"/>
    <n v="0"/>
    <n v="0"/>
    <n v="0"/>
    <n v="-4"/>
  </r>
  <r>
    <x v="4"/>
    <x v="4"/>
    <x v="0"/>
    <x v="85"/>
    <x v="0"/>
    <n v="46"/>
    <n v="6"/>
    <s v="home"/>
    <s v="Werder Bremen"/>
    <s v="3"/>
    <s v="4"/>
    <n v="0"/>
    <n v="0"/>
    <n v="0"/>
    <n v="0"/>
    <n v="0"/>
    <n v="0"/>
    <n v="0"/>
    <n v="0"/>
    <s v="FALSE"/>
    <x v="2"/>
    <x v="84"/>
    <x v="0"/>
    <n v="26"/>
    <n v="3.69"/>
    <n v="4"/>
    <n v="4"/>
    <n v="-10"/>
    <n v="0"/>
    <n v="0"/>
    <n v="0"/>
    <n v="0"/>
    <n v="0"/>
    <n v="0"/>
    <n v="0"/>
    <n v="0"/>
    <n v="-6"/>
  </r>
  <r>
    <x v="4"/>
    <x v="4"/>
    <x v="0"/>
    <x v="94"/>
    <x v="0"/>
    <n v="90"/>
    <e v="#N/A"/>
    <s v="home"/>
    <s v="Werder Bremen"/>
    <s v="3"/>
    <s v="4"/>
    <n v="0"/>
    <n v="0"/>
    <n v="0"/>
    <n v="0"/>
    <n v="0"/>
    <n v="0"/>
    <n v="0"/>
    <n v="1"/>
    <s v="FALSE"/>
    <x v="1"/>
    <x v="93"/>
    <x v="27"/>
    <n v="18"/>
    <n v="3.86"/>
    <n v="5"/>
    <n v="4"/>
    <e v="#N/A"/>
    <n v="0"/>
    <n v="0"/>
    <n v="0"/>
    <n v="0"/>
    <n v="0"/>
    <n v="-6"/>
    <n v="0"/>
    <n v="0"/>
    <n v="-2"/>
  </r>
  <r>
    <x v="4"/>
    <x v="4"/>
    <x v="0"/>
    <x v="84"/>
    <x v="0"/>
    <n v="76"/>
    <n v="5"/>
    <s v="home"/>
    <s v="Werder Bremen"/>
    <s v="3"/>
    <s v="4"/>
    <n v="0"/>
    <n v="0"/>
    <n v="0"/>
    <n v="0"/>
    <n v="0"/>
    <n v="0"/>
    <n v="0"/>
    <n v="0"/>
    <s v="FALSE"/>
    <x v="1"/>
    <x v="83"/>
    <x v="5"/>
    <n v="16"/>
    <n v="4.0599999999999996"/>
    <n v="5"/>
    <n v="4"/>
    <n v="-6"/>
    <n v="0"/>
    <n v="0"/>
    <n v="0"/>
    <n v="0"/>
    <n v="0"/>
    <n v="0"/>
    <n v="0"/>
    <n v="0"/>
    <n v="-2"/>
  </r>
  <r>
    <x v="4"/>
    <x v="4"/>
    <x v="0"/>
    <x v="394"/>
    <x v="0"/>
    <n v="90"/>
    <n v="5"/>
    <s v="home"/>
    <s v="Werder Bremen"/>
    <s v="3"/>
    <s v="4"/>
    <n v="0"/>
    <n v="0"/>
    <n v="0"/>
    <n v="0"/>
    <n v="0"/>
    <n v="0"/>
    <n v="0"/>
    <n v="0"/>
    <s v="FALSE"/>
    <x v="2"/>
    <x v="384"/>
    <x v="37"/>
    <n v="78"/>
    <n v="3.25"/>
    <n v="4"/>
    <n v="4"/>
    <n v="-6"/>
    <n v="0"/>
    <n v="0"/>
    <n v="0"/>
    <n v="0"/>
    <n v="0"/>
    <n v="0"/>
    <n v="0"/>
    <n v="0"/>
    <n v="-2"/>
  </r>
  <r>
    <x v="4"/>
    <x v="4"/>
    <x v="0"/>
    <x v="395"/>
    <x v="0"/>
    <n v="90"/>
    <n v="5"/>
    <s v="home"/>
    <s v="Werder Bremen"/>
    <s v="3"/>
    <s v="4"/>
    <n v="0"/>
    <n v="0"/>
    <n v="1"/>
    <n v="0"/>
    <n v="0"/>
    <n v="1"/>
    <n v="0"/>
    <n v="0"/>
    <s v="FALSE"/>
    <x v="2"/>
    <x v="385"/>
    <x v="6"/>
    <n v="14"/>
    <n v="3.9"/>
    <n v="4"/>
    <n v="4"/>
    <n v="-6"/>
    <n v="0"/>
    <n v="0"/>
    <n v="2"/>
    <n v="0"/>
    <n v="0"/>
    <n v="0"/>
    <n v="0"/>
    <n v="0"/>
    <n v="0"/>
  </r>
  <r>
    <x v="4"/>
    <x v="4"/>
    <x v="0"/>
    <x v="86"/>
    <x v="0"/>
    <n v="46"/>
    <n v="4.5"/>
    <s v="home"/>
    <s v="Werder Bremen"/>
    <s v="3"/>
    <s v="4"/>
    <n v="0"/>
    <n v="0"/>
    <n v="0"/>
    <n v="0"/>
    <n v="0"/>
    <n v="0"/>
    <n v="0"/>
    <n v="0"/>
    <s v="FALSE"/>
    <x v="2"/>
    <x v="85"/>
    <x v="2"/>
    <n v="36"/>
    <n v="3.93"/>
    <n v="4"/>
    <n v="4"/>
    <n v="-4"/>
    <n v="0"/>
    <n v="0"/>
    <n v="0"/>
    <n v="0"/>
    <n v="0"/>
    <n v="0"/>
    <n v="0"/>
    <n v="0"/>
    <n v="0"/>
  </r>
  <r>
    <x v="4"/>
    <x v="4"/>
    <x v="0"/>
    <x v="89"/>
    <x v="0"/>
    <n v="90"/>
    <n v="3.5"/>
    <s v="home"/>
    <s v="Werder Bremen"/>
    <s v="3"/>
    <s v="4"/>
    <n v="1"/>
    <n v="0"/>
    <n v="0"/>
    <n v="0"/>
    <n v="0"/>
    <n v="0"/>
    <n v="0"/>
    <n v="0"/>
    <s v="FALSE"/>
    <x v="3"/>
    <x v="88"/>
    <x v="12"/>
    <n v="52"/>
    <n v="3.77"/>
    <n v="3"/>
    <n v="4"/>
    <n v="0"/>
    <n v="3"/>
    <n v="0"/>
    <n v="0"/>
    <n v="0"/>
    <n v="0"/>
    <n v="0"/>
    <n v="0"/>
    <n v="0"/>
    <n v="7"/>
  </r>
  <r>
    <x v="4"/>
    <x v="4"/>
    <x v="0"/>
    <x v="90"/>
    <x v="0"/>
    <n v="69"/>
    <n v="2"/>
    <s v="home"/>
    <s v="Werder Bremen"/>
    <s v="3"/>
    <s v="4"/>
    <n v="2"/>
    <n v="0"/>
    <n v="0"/>
    <n v="0"/>
    <n v="0"/>
    <n v="0"/>
    <n v="0"/>
    <n v="0"/>
    <s v="FALSE"/>
    <x v="3"/>
    <x v="89"/>
    <x v="29"/>
    <n v="68"/>
    <n v="3.32"/>
    <n v="3"/>
    <n v="4"/>
    <n v="6"/>
    <n v="6"/>
    <n v="0"/>
    <n v="0"/>
    <n v="0"/>
    <n v="0"/>
    <n v="0"/>
    <n v="0"/>
    <n v="0"/>
    <n v="16"/>
  </r>
  <r>
    <x v="4"/>
    <x v="4"/>
    <x v="0"/>
    <x v="91"/>
    <x v="0"/>
    <n v="27"/>
    <n v="3"/>
    <s v="home"/>
    <s v="Werder Bremen"/>
    <s v="3"/>
    <s v="4"/>
    <n v="0"/>
    <n v="0"/>
    <n v="1"/>
    <n v="0"/>
    <n v="0"/>
    <n v="0"/>
    <n v="0"/>
    <n v="0"/>
    <s v="FALSE"/>
    <x v="3"/>
    <x v="90"/>
    <x v="5"/>
    <n v="31"/>
    <n v="3.58"/>
    <n v="3"/>
    <n v="4"/>
    <n v="2"/>
    <n v="0"/>
    <n v="0"/>
    <n v="2"/>
    <n v="0"/>
    <n v="0"/>
    <n v="0"/>
    <n v="0"/>
    <n v="0"/>
    <n v="8"/>
  </r>
  <r>
    <x v="4"/>
    <x v="4"/>
    <x v="1"/>
    <x v="81"/>
    <x v="53"/>
    <n v="90"/>
    <n v="4.5"/>
    <s v="home"/>
    <s v="Werder Bremen"/>
    <s v="3"/>
    <s v="4"/>
    <n v="0"/>
    <n v="0"/>
    <n v="0"/>
    <n v="0"/>
    <n v="0"/>
    <n v="1"/>
    <n v="0"/>
    <n v="0"/>
    <s v="FALSE"/>
    <x v="1"/>
    <x v="80"/>
    <x v="27"/>
    <n v="8"/>
    <n v="4.4000000000000004"/>
    <n v="5"/>
    <n v="2"/>
    <n v="-4"/>
    <n v="0"/>
    <n v="0"/>
    <n v="0"/>
    <n v="0"/>
    <n v="0"/>
    <n v="0"/>
    <n v="0"/>
    <n v="0"/>
    <n v="-2"/>
  </r>
  <r>
    <x v="4"/>
    <x v="4"/>
    <x v="1"/>
    <x v="82"/>
    <x v="14"/>
    <n v="90"/>
    <n v="4.5"/>
    <s v="home"/>
    <s v="Werder Bremen"/>
    <s v="3"/>
    <s v="4"/>
    <n v="0"/>
    <n v="0"/>
    <n v="0"/>
    <n v="0"/>
    <n v="0"/>
    <n v="1"/>
    <n v="0"/>
    <n v="0"/>
    <s v="FALSE"/>
    <x v="2"/>
    <x v="81"/>
    <x v="4"/>
    <n v="81"/>
    <n v="3.2"/>
    <n v="4"/>
    <n v="2"/>
    <n v="-4"/>
    <n v="0"/>
    <n v="0"/>
    <n v="0"/>
    <n v="0"/>
    <n v="0"/>
    <n v="0"/>
    <n v="0"/>
    <n v="0"/>
    <n v="-2"/>
  </r>
  <r>
    <x v="4"/>
    <x v="4"/>
    <x v="1"/>
    <x v="371"/>
    <x v="14"/>
    <n v="90"/>
    <n v="4.5"/>
    <s v="home"/>
    <s v="Werder Bremen"/>
    <s v="3"/>
    <s v="4"/>
    <n v="0"/>
    <n v="0"/>
    <n v="0"/>
    <n v="0"/>
    <n v="0"/>
    <n v="0"/>
    <n v="0"/>
    <n v="0"/>
    <s v="FALSE"/>
    <x v="1"/>
    <x v="361"/>
    <x v="2"/>
    <n v="39"/>
    <n v="3.59"/>
    <n v="5"/>
    <n v="2"/>
    <n v="-4"/>
    <n v="0"/>
    <n v="0"/>
    <n v="0"/>
    <n v="0"/>
    <n v="0"/>
    <n v="0"/>
    <n v="0"/>
    <n v="0"/>
    <n v="-2"/>
  </r>
  <r>
    <x v="4"/>
    <x v="4"/>
    <x v="1"/>
    <x v="95"/>
    <x v="12"/>
    <n v="90"/>
    <e v="#N/A"/>
    <s v="home"/>
    <s v="Werder Bremen"/>
    <s v="3"/>
    <s v="4"/>
    <n v="0"/>
    <n v="0"/>
    <n v="0"/>
    <n v="0"/>
    <n v="0"/>
    <n v="0"/>
    <n v="0"/>
    <n v="0"/>
    <s v="FALSE"/>
    <x v="3"/>
    <x v="94"/>
    <x v="11"/>
    <n v="16"/>
    <n v="3.75"/>
    <n v="3"/>
    <n v="2"/>
    <e v="#N/A"/>
    <n v="0"/>
    <n v="0"/>
    <n v="0"/>
    <n v="0"/>
    <n v="0"/>
    <n v="0"/>
    <n v="0"/>
    <n v="0"/>
    <n v="2"/>
  </r>
  <r>
    <x v="4"/>
    <x v="4"/>
    <x v="1"/>
    <x v="92"/>
    <x v="24"/>
    <n v="90"/>
    <e v="#N/A"/>
    <s v="home"/>
    <s v="Werder Bremen"/>
    <s v="3"/>
    <s v="4"/>
    <n v="0"/>
    <n v="0"/>
    <n v="0"/>
    <n v="0"/>
    <n v="0"/>
    <n v="0"/>
    <n v="0"/>
    <n v="0"/>
    <s v="FALSE"/>
    <x v="3"/>
    <x v="91"/>
    <x v="12"/>
    <n v="40"/>
    <n v="3.6"/>
    <n v="3"/>
    <n v="2"/>
    <e v="#N/A"/>
    <n v="0"/>
    <n v="0"/>
    <n v="0"/>
    <n v="0"/>
    <n v="0"/>
    <n v="0"/>
    <n v="0"/>
    <n v="0"/>
    <n v="2"/>
  </r>
  <r>
    <x v="4"/>
    <x v="4"/>
    <x v="2"/>
    <x v="96"/>
    <x v="3"/>
    <e v="#N/A"/>
    <e v="#N/A"/>
    <s v="home"/>
    <s v="Werder Bremen"/>
    <s v="3"/>
    <s v="4"/>
    <n v="0"/>
    <n v="0"/>
    <n v="0"/>
    <n v="0"/>
    <n v="0"/>
    <n v="0"/>
    <n v="0"/>
    <n v="0"/>
    <s v="FALSE"/>
    <x v="0"/>
    <x v="95"/>
    <x v="26"/>
    <n v="0"/>
    <n v="0"/>
    <n v="6"/>
    <n v="0"/>
    <e v="#N/A"/>
    <n v="0"/>
    <n v="0"/>
    <n v="0"/>
    <n v="0"/>
    <n v="0"/>
    <n v="0"/>
    <n v="0"/>
    <n v="0"/>
    <n v="0"/>
  </r>
  <r>
    <x v="4"/>
    <x v="4"/>
    <x v="2"/>
    <x v="421"/>
    <x v="3"/>
    <e v="#N/A"/>
    <e v="#N/A"/>
    <s v="home"/>
    <s v="Werder Bremen"/>
    <s v="3"/>
    <s v="4"/>
    <n v="0"/>
    <n v="0"/>
    <n v="0"/>
    <n v="0"/>
    <n v="0"/>
    <n v="0"/>
    <n v="0"/>
    <n v="0"/>
    <s v="FALSE"/>
    <x v="1"/>
    <x v="411"/>
    <x v="27"/>
    <n v="36"/>
    <n v="3.21"/>
    <n v="5"/>
    <n v="0"/>
    <e v="#N/A"/>
    <n v="0"/>
    <n v="0"/>
    <n v="0"/>
    <n v="0"/>
    <n v="0"/>
    <n v="0"/>
    <n v="0"/>
    <n v="0"/>
    <n v="0"/>
  </r>
  <r>
    <x v="4"/>
    <x v="4"/>
    <x v="2"/>
    <x v="93"/>
    <x v="3"/>
    <e v="#N/A"/>
    <e v="#N/A"/>
    <s v="home"/>
    <s v="Werder Bremen"/>
    <s v="3"/>
    <s v="4"/>
    <n v="0"/>
    <n v="0"/>
    <n v="0"/>
    <n v="0"/>
    <n v="0"/>
    <n v="0"/>
    <n v="0"/>
    <n v="0"/>
    <s v="FALSE"/>
    <x v="2"/>
    <x v="92"/>
    <x v="10"/>
    <n v="12"/>
    <n v="4.25"/>
    <n v="4"/>
    <n v="0"/>
    <e v="#N/A"/>
    <n v="0"/>
    <n v="0"/>
    <n v="0"/>
    <n v="0"/>
    <n v="0"/>
    <n v="0"/>
    <n v="0"/>
    <n v="0"/>
    <n v="0"/>
  </r>
  <r>
    <x v="4"/>
    <x v="4"/>
    <x v="2"/>
    <x v="370"/>
    <x v="3"/>
    <e v="#N/A"/>
    <e v="#N/A"/>
    <s v="home"/>
    <s v="Werder Bremen"/>
    <s v="3"/>
    <s v="4"/>
    <n v="0"/>
    <n v="0"/>
    <n v="0"/>
    <n v="0"/>
    <n v="0"/>
    <n v="0"/>
    <n v="0"/>
    <n v="0"/>
    <s v="FALSE"/>
    <x v="3"/>
    <x v="360"/>
    <x v="8"/>
    <n v="19"/>
    <n v="4"/>
    <n v="3"/>
    <n v="0"/>
    <e v="#N/A"/>
    <n v="0"/>
    <n v="0"/>
    <n v="0"/>
    <n v="0"/>
    <n v="0"/>
    <n v="0"/>
    <n v="0"/>
    <n v="0"/>
    <n v="0"/>
  </r>
  <r>
    <x v="4"/>
    <x v="9"/>
    <x v="0"/>
    <x v="180"/>
    <x v="0"/>
    <n v="90"/>
    <n v="3.5"/>
    <s v="away"/>
    <s v="TSG Hoffenheim"/>
    <s v="4"/>
    <s v="3"/>
    <n v="0"/>
    <n v="0"/>
    <n v="0"/>
    <n v="0"/>
    <n v="0"/>
    <n v="0"/>
    <n v="0"/>
    <n v="0"/>
    <s v="FALSE"/>
    <x v="0"/>
    <x v="176"/>
    <x v="20"/>
    <n v="80"/>
    <n v="3.27"/>
    <n v="6"/>
    <n v="4"/>
    <n v="0"/>
    <n v="0"/>
    <n v="0"/>
    <n v="0"/>
    <n v="0"/>
    <n v="0"/>
    <n v="0"/>
    <n v="0"/>
    <n v="0"/>
    <n v="4"/>
  </r>
  <r>
    <x v="4"/>
    <x v="9"/>
    <x v="0"/>
    <x v="197"/>
    <x v="0"/>
    <n v="90"/>
    <n v="3"/>
    <s v="away"/>
    <s v="TSG Hoffenheim"/>
    <s v="4"/>
    <s v="3"/>
    <n v="1"/>
    <n v="0"/>
    <n v="0"/>
    <n v="0"/>
    <n v="0"/>
    <n v="0"/>
    <n v="0"/>
    <n v="0"/>
    <s v="FALSE"/>
    <x v="1"/>
    <x v="193"/>
    <x v="27"/>
    <n v="33"/>
    <n v="3.5"/>
    <n v="5"/>
    <n v="4"/>
    <n v="2"/>
    <n v="5"/>
    <n v="0"/>
    <n v="0"/>
    <n v="0"/>
    <n v="0"/>
    <n v="0"/>
    <n v="0"/>
    <n v="0"/>
    <n v="11"/>
  </r>
  <r>
    <x v="4"/>
    <x v="9"/>
    <x v="0"/>
    <x v="181"/>
    <x v="0"/>
    <n v="58"/>
    <n v="3.5"/>
    <s v="away"/>
    <s v="TSG Hoffenheim"/>
    <s v="4"/>
    <s v="3"/>
    <n v="0"/>
    <n v="0"/>
    <n v="1"/>
    <n v="0"/>
    <n v="0"/>
    <n v="0"/>
    <n v="0"/>
    <n v="0"/>
    <s v="FALSE"/>
    <x v="1"/>
    <x v="177"/>
    <x v="2"/>
    <n v="49"/>
    <n v="3.45"/>
    <n v="5"/>
    <n v="4"/>
    <n v="0"/>
    <n v="0"/>
    <n v="0"/>
    <n v="2"/>
    <n v="0"/>
    <n v="0"/>
    <n v="0"/>
    <n v="0"/>
    <n v="0"/>
    <n v="6"/>
  </r>
  <r>
    <x v="4"/>
    <x v="9"/>
    <x v="0"/>
    <x v="191"/>
    <x v="0"/>
    <n v="90"/>
    <n v="4.5"/>
    <s v="away"/>
    <s v="TSG Hoffenheim"/>
    <s v="4"/>
    <s v="3"/>
    <n v="0"/>
    <n v="0"/>
    <n v="0"/>
    <n v="0"/>
    <n v="0"/>
    <n v="0"/>
    <n v="0"/>
    <n v="0"/>
    <s v="FALSE"/>
    <x v="1"/>
    <x v="187"/>
    <x v="2"/>
    <n v="38"/>
    <n v="3.73"/>
    <n v="5"/>
    <n v="4"/>
    <n v="-4"/>
    <n v="0"/>
    <n v="0"/>
    <n v="0"/>
    <n v="0"/>
    <n v="0"/>
    <n v="0"/>
    <n v="0"/>
    <n v="0"/>
    <n v="0"/>
  </r>
  <r>
    <x v="4"/>
    <x v="9"/>
    <x v="0"/>
    <x v="186"/>
    <x v="0"/>
    <n v="90"/>
    <n v="3"/>
    <s v="away"/>
    <s v="TSG Hoffenheim"/>
    <s v="4"/>
    <s v="3"/>
    <n v="0"/>
    <n v="0"/>
    <n v="1"/>
    <n v="0"/>
    <n v="0"/>
    <n v="0"/>
    <n v="0"/>
    <n v="0"/>
    <s v="FALSE"/>
    <x v="1"/>
    <x v="182"/>
    <x v="10"/>
    <n v="44"/>
    <n v="3.7"/>
    <n v="5"/>
    <n v="4"/>
    <n v="2"/>
    <n v="0"/>
    <n v="0"/>
    <n v="2"/>
    <n v="0"/>
    <n v="0"/>
    <n v="0"/>
    <n v="0"/>
    <n v="0"/>
    <n v="8"/>
  </r>
  <r>
    <x v="4"/>
    <x v="9"/>
    <x v="0"/>
    <x v="188"/>
    <x v="0"/>
    <n v="90"/>
    <n v="1"/>
    <s v="away"/>
    <s v="TSG Hoffenheim"/>
    <s v="4"/>
    <s v="3"/>
    <n v="3"/>
    <n v="0"/>
    <n v="0"/>
    <n v="0"/>
    <n v="0"/>
    <n v="1"/>
    <n v="0"/>
    <n v="0"/>
    <s v="TRUE"/>
    <x v="2"/>
    <x v="184"/>
    <x v="2"/>
    <n v="101"/>
    <n v="3"/>
    <n v="4"/>
    <n v="4"/>
    <n v="10"/>
    <n v="12"/>
    <n v="0"/>
    <n v="0"/>
    <n v="0"/>
    <n v="0"/>
    <n v="0"/>
    <n v="3"/>
    <n v="0"/>
    <n v="29"/>
  </r>
  <r>
    <x v="4"/>
    <x v="9"/>
    <x v="0"/>
    <x v="185"/>
    <x v="0"/>
    <n v="76"/>
    <n v="3.5"/>
    <s v="away"/>
    <s v="TSG Hoffenheim"/>
    <s v="4"/>
    <s v="3"/>
    <n v="0"/>
    <n v="0"/>
    <n v="0"/>
    <n v="0"/>
    <n v="0"/>
    <n v="0"/>
    <n v="0"/>
    <n v="0"/>
    <s v="FALSE"/>
    <x v="2"/>
    <x v="181"/>
    <x v="2"/>
    <n v="42"/>
    <n v="3.75"/>
    <n v="4"/>
    <n v="4"/>
    <n v="0"/>
    <n v="0"/>
    <n v="0"/>
    <n v="0"/>
    <n v="0"/>
    <n v="0"/>
    <n v="0"/>
    <n v="0"/>
    <n v="0"/>
    <n v="4"/>
  </r>
  <r>
    <x v="4"/>
    <x v="9"/>
    <x v="0"/>
    <x v="415"/>
    <x v="0"/>
    <n v="76"/>
    <n v="3.5"/>
    <s v="away"/>
    <s v="TSG Hoffenheim"/>
    <s v="4"/>
    <s v="3"/>
    <n v="0"/>
    <n v="0"/>
    <n v="0"/>
    <n v="0"/>
    <n v="0"/>
    <n v="1"/>
    <n v="0"/>
    <n v="0"/>
    <s v="FALSE"/>
    <x v="1"/>
    <x v="405"/>
    <x v="12"/>
    <n v="42"/>
    <n v="3.85"/>
    <n v="5"/>
    <n v="4"/>
    <n v="0"/>
    <n v="0"/>
    <n v="0"/>
    <n v="0"/>
    <n v="0"/>
    <n v="0"/>
    <n v="0"/>
    <n v="0"/>
    <n v="0"/>
    <n v="4"/>
  </r>
  <r>
    <x v="4"/>
    <x v="9"/>
    <x v="0"/>
    <x v="184"/>
    <x v="0"/>
    <n v="90"/>
    <n v="2"/>
    <s v="away"/>
    <s v="TSG Hoffenheim"/>
    <s v="4"/>
    <s v="3"/>
    <n v="0"/>
    <n v="0"/>
    <n v="1"/>
    <n v="0"/>
    <n v="0"/>
    <n v="0"/>
    <n v="0"/>
    <n v="0"/>
    <s v="FALSE"/>
    <x v="1"/>
    <x v="180"/>
    <x v="4"/>
    <n v="94"/>
    <n v="3.29"/>
    <n v="5"/>
    <n v="4"/>
    <n v="6"/>
    <n v="0"/>
    <n v="0"/>
    <n v="2"/>
    <n v="0"/>
    <n v="0"/>
    <n v="0"/>
    <n v="0"/>
    <n v="0"/>
    <n v="12"/>
  </r>
  <r>
    <x v="4"/>
    <x v="9"/>
    <x v="0"/>
    <x v="187"/>
    <x v="0"/>
    <n v="76"/>
    <n v="2"/>
    <s v="away"/>
    <s v="TSG Hoffenheim"/>
    <s v="4"/>
    <s v="3"/>
    <n v="0"/>
    <n v="0"/>
    <n v="0"/>
    <n v="0"/>
    <n v="0"/>
    <n v="0"/>
    <n v="0"/>
    <n v="0"/>
    <s v="FALSE"/>
    <x v="2"/>
    <x v="183"/>
    <x v="20"/>
    <n v="76"/>
    <n v="3.47"/>
    <n v="4"/>
    <n v="4"/>
    <n v="6"/>
    <n v="0"/>
    <n v="0"/>
    <n v="0"/>
    <n v="0"/>
    <n v="0"/>
    <n v="0"/>
    <n v="0"/>
    <n v="0"/>
    <n v="10"/>
  </r>
  <r>
    <x v="4"/>
    <x v="9"/>
    <x v="0"/>
    <x v="190"/>
    <x v="0"/>
    <n v="88"/>
    <n v="2.5"/>
    <s v="away"/>
    <s v="TSG Hoffenheim"/>
    <s v="4"/>
    <s v="3"/>
    <n v="0"/>
    <n v="0"/>
    <n v="1"/>
    <n v="0"/>
    <n v="0"/>
    <n v="0"/>
    <n v="0"/>
    <n v="0"/>
    <s v="FALSE"/>
    <x v="3"/>
    <x v="186"/>
    <x v="9"/>
    <n v="82"/>
    <n v="3.57"/>
    <n v="3"/>
    <n v="4"/>
    <n v="4"/>
    <n v="0"/>
    <n v="0"/>
    <n v="2"/>
    <n v="0"/>
    <n v="0"/>
    <n v="0"/>
    <n v="0"/>
    <n v="0"/>
    <n v="10"/>
  </r>
  <r>
    <x v="4"/>
    <x v="9"/>
    <x v="1"/>
    <x v="416"/>
    <x v="42"/>
    <n v="90"/>
    <n v="3"/>
    <s v="away"/>
    <s v="TSG Hoffenheim"/>
    <s v="4"/>
    <s v="3"/>
    <n v="0"/>
    <n v="0"/>
    <n v="0"/>
    <n v="0"/>
    <n v="0"/>
    <n v="0"/>
    <n v="0"/>
    <n v="0"/>
    <s v="FALSE"/>
    <x v="1"/>
    <x v="406"/>
    <x v="10"/>
    <n v="18"/>
    <n v="3.7"/>
    <n v="5"/>
    <n v="2"/>
    <n v="2"/>
    <n v="0"/>
    <n v="0"/>
    <n v="0"/>
    <n v="0"/>
    <n v="0"/>
    <n v="0"/>
    <n v="0"/>
    <n v="0"/>
    <n v="4"/>
  </r>
  <r>
    <x v="4"/>
    <x v="9"/>
    <x v="1"/>
    <x v="195"/>
    <x v="24"/>
    <n v="90"/>
    <e v="#N/A"/>
    <s v="away"/>
    <s v="TSG Hoffenheim"/>
    <s v="4"/>
    <s v="3"/>
    <n v="0"/>
    <n v="0"/>
    <n v="0"/>
    <n v="0"/>
    <n v="0"/>
    <n v="0"/>
    <n v="0"/>
    <n v="0"/>
    <s v="FALSE"/>
    <x v="2"/>
    <x v="191"/>
    <x v="10"/>
    <n v="16"/>
    <n v="4"/>
    <n v="4"/>
    <n v="2"/>
    <e v="#N/A"/>
    <n v="0"/>
    <n v="0"/>
    <n v="0"/>
    <n v="0"/>
    <n v="0"/>
    <n v="0"/>
    <n v="0"/>
    <n v="0"/>
    <n v="2"/>
  </r>
  <r>
    <x v="4"/>
    <x v="9"/>
    <x v="1"/>
    <x v="198"/>
    <x v="24"/>
    <n v="90"/>
    <e v="#N/A"/>
    <s v="away"/>
    <s v="TSG Hoffenheim"/>
    <s v="4"/>
    <s v="3"/>
    <n v="0"/>
    <n v="0"/>
    <n v="0"/>
    <n v="0"/>
    <n v="0"/>
    <n v="0"/>
    <n v="0"/>
    <n v="0"/>
    <s v="FALSE"/>
    <x v="2"/>
    <x v="194"/>
    <x v="10"/>
    <n v="18"/>
    <n v="0"/>
    <n v="4"/>
    <n v="2"/>
    <e v="#N/A"/>
    <n v="0"/>
    <n v="0"/>
    <n v="0"/>
    <n v="0"/>
    <n v="0"/>
    <n v="0"/>
    <n v="0"/>
    <n v="0"/>
    <n v="2"/>
  </r>
  <r>
    <x v="4"/>
    <x v="9"/>
    <x v="1"/>
    <x v="189"/>
    <x v="24"/>
    <n v="90"/>
    <e v="#N/A"/>
    <s v="away"/>
    <s v="TSG Hoffenheim"/>
    <s v="4"/>
    <s v="3"/>
    <n v="0"/>
    <n v="0"/>
    <n v="0"/>
    <n v="0"/>
    <n v="0"/>
    <n v="1"/>
    <n v="0"/>
    <n v="0"/>
    <s v="FALSE"/>
    <x v="3"/>
    <x v="185"/>
    <x v="13"/>
    <n v="17"/>
    <n v="5"/>
    <n v="3"/>
    <n v="2"/>
    <e v="#N/A"/>
    <n v="0"/>
    <n v="0"/>
    <n v="0"/>
    <n v="0"/>
    <n v="0"/>
    <n v="0"/>
    <n v="0"/>
    <n v="0"/>
    <n v="2"/>
  </r>
  <r>
    <x v="4"/>
    <x v="9"/>
    <x v="1"/>
    <x v="193"/>
    <x v="22"/>
    <n v="90"/>
    <e v="#N/A"/>
    <s v="away"/>
    <s v="TSG Hoffenheim"/>
    <s v="4"/>
    <s v="3"/>
    <n v="0"/>
    <n v="0"/>
    <n v="0"/>
    <n v="0"/>
    <n v="0"/>
    <n v="0"/>
    <n v="0"/>
    <n v="0"/>
    <s v="FALSE"/>
    <x v="3"/>
    <x v="189"/>
    <x v="12"/>
    <n v="46"/>
    <n v="3.71"/>
    <n v="3"/>
    <n v="2"/>
    <e v="#N/A"/>
    <n v="0"/>
    <n v="0"/>
    <n v="0"/>
    <n v="0"/>
    <n v="0"/>
    <n v="0"/>
    <n v="0"/>
    <n v="0"/>
    <n v="2"/>
  </r>
  <r>
    <x v="4"/>
    <x v="9"/>
    <x v="2"/>
    <x v="196"/>
    <x v="3"/>
    <e v="#N/A"/>
    <e v="#N/A"/>
    <s v="away"/>
    <s v="TSG Hoffenheim"/>
    <s v="4"/>
    <s v="3"/>
    <n v="0"/>
    <n v="0"/>
    <n v="0"/>
    <n v="0"/>
    <n v="0"/>
    <n v="0"/>
    <n v="0"/>
    <n v="0"/>
    <s v="FALSE"/>
    <x v="0"/>
    <x v="192"/>
    <x v="11"/>
    <n v="0"/>
    <n v="0"/>
    <n v="6"/>
    <n v="0"/>
    <e v="#N/A"/>
    <n v="0"/>
    <n v="0"/>
    <n v="0"/>
    <n v="0"/>
    <n v="0"/>
    <n v="0"/>
    <n v="0"/>
    <n v="0"/>
    <n v="0"/>
  </r>
  <r>
    <x v="4"/>
    <x v="9"/>
    <x v="2"/>
    <x v="194"/>
    <x v="3"/>
    <e v="#N/A"/>
    <e v="#N/A"/>
    <s v="away"/>
    <s v="TSG Hoffenheim"/>
    <s v="4"/>
    <s v="3"/>
    <n v="0"/>
    <n v="0"/>
    <n v="0"/>
    <n v="0"/>
    <n v="0"/>
    <n v="0"/>
    <n v="0"/>
    <n v="0"/>
    <s v="FALSE"/>
    <x v="2"/>
    <x v="190"/>
    <x v="6"/>
    <n v="20"/>
    <n v="3.79"/>
    <n v="4"/>
    <n v="0"/>
    <e v="#N/A"/>
    <n v="0"/>
    <n v="0"/>
    <n v="0"/>
    <n v="0"/>
    <n v="0"/>
    <n v="0"/>
    <n v="0"/>
    <n v="0"/>
    <n v="0"/>
  </r>
  <r>
    <x v="4"/>
    <x v="9"/>
    <x v="2"/>
    <x v="199"/>
    <x v="3"/>
    <e v="#N/A"/>
    <e v="#N/A"/>
    <s v="away"/>
    <s v="TSG Hoffenheim"/>
    <s v="4"/>
    <s v="3"/>
    <n v="0"/>
    <n v="0"/>
    <n v="0"/>
    <n v="0"/>
    <n v="0"/>
    <n v="0"/>
    <n v="0"/>
    <n v="0"/>
    <s v="FALSE"/>
    <x v="2"/>
    <x v="195"/>
    <x v="11"/>
    <n v="0"/>
    <n v="0"/>
    <n v="4"/>
    <n v="0"/>
    <e v="#N/A"/>
    <n v="0"/>
    <n v="0"/>
    <n v="0"/>
    <n v="0"/>
    <n v="0"/>
    <n v="0"/>
    <n v="0"/>
    <n v="0"/>
    <n v="0"/>
  </r>
  <r>
    <x v="4"/>
    <x v="9"/>
    <x v="2"/>
    <x v="373"/>
    <x v="3"/>
    <e v="#N/A"/>
    <e v="#N/A"/>
    <s v="away"/>
    <s v="TSG Hoffenheim"/>
    <s v="4"/>
    <s v="3"/>
    <n v="0"/>
    <n v="0"/>
    <n v="0"/>
    <n v="0"/>
    <n v="0"/>
    <n v="0"/>
    <n v="0"/>
    <n v="0"/>
    <s v="FALSE"/>
    <x v="3"/>
    <x v="363"/>
    <x v="26"/>
    <n v="17"/>
    <n v="4.5"/>
    <n v="3"/>
    <n v="0"/>
    <e v="#N/A"/>
    <n v="0"/>
    <n v="0"/>
    <n v="0"/>
    <n v="0"/>
    <n v="0"/>
    <n v="0"/>
    <n v="0"/>
    <n v="0"/>
    <n v="0"/>
  </r>
  <r>
    <x v="5"/>
    <x v="8"/>
    <x v="0"/>
    <x v="160"/>
    <x v="0"/>
    <n v="90"/>
    <n v="2.5"/>
    <s v="home"/>
    <s v="Bor. Mönchengladbach"/>
    <s v="2"/>
    <s v="1"/>
    <n v="0"/>
    <n v="0"/>
    <n v="0"/>
    <n v="0"/>
    <n v="0"/>
    <n v="0"/>
    <n v="0"/>
    <n v="0"/>
    <s v="FALSE"/>
    <x v="0"/>
    <x v="157"/>
    <x v="29"/>
    <n v="86"/>
    <n v="3.13"/>
    <n v="6"/>
    <n v="4"/>
    <n v="4"/>
    <n v="0"/>
    <n v="0"/>
    <n v="0"/>
    <n v="0"/>
    <n v="0"/>
    <n v="0"/>
    <n v="0"/>
    <n v="0"/>
    <n v="8"/>
  </r>
  <r>
    <x v="5"/>
    <x v="8"/>
    <x v="0"/>
    <x v="173"/>
    <x v="0"/>
    <n v="90"/>
    <n v="3.5"/>
    <s v="home"/>
    <s v="Bor. Mönchengladbach"/>
    <s v="2"/>
    <s v="1"/>
    <n v="0"/>
    <n v="0"/>
    <n v="0"/>
    <n v="0"/>
    <n v="0"/>
    <n v="1"/>
    <n v="0"/>
    <n v="0"/>
    <s v="FALSE"/>
    <x v="1"/>
    <x v="169"/>
    <x v="27"/>
    <n v="14"/>
    <n v="4.21"/>
    <n v="5"/>
    <n v="4"/>
    <n v="0"/>
    <n v="0"/>
    <n v="0"/>
    <n v="0"/>
    <n v="0"/>
    <n v="0"/>
    <n v="0"/>
    <n v="0"/>
    <n v="0"/>
    <n v="4"/>
  </r>
  <r>
    <x v="5"/>
    <x v="8"/>
    <x v="0"/>
    <x v="162"/>
    <x v="0"/>
    <n v="90"/>
    <n v="3.5"/>
    <s v="home"/>
    <s v="Bor. Mönchengladbach"/>
    <s v="2"/>
    <s v="1"/>
    <n v="0"/>
    <n v="0"/>
    <n v="0"/>
    <n v="0"/>
    <n v="0"/>
    <n v="0"/>
    <n v="0"/>
    <n v="0"/>
    <s v="FALSE"/>
    <x v="1"/>
    <x v="159"/>
    <x v="5"/>
    <n v="40"/>
    <n v="3.82"/>
    <n v="5"/>
    <n v="4"/>
    <n v="0"/>
    <n v="0"/>
    <n v="0"/>
    <n v="0"/>
    <n v="0"/>
    <n v="0"/>
    <n v="0"/>
    <n v="0"/>
    <n v="0"/>
    <n v="4"/>
  </r>
  <r>
    <x v="5"/>
    <x v="8"/>
    <x v="0"/>
    <x v="163"/>
    <x v="0"/>
    <n v="68"/>
    <n v="2.5"/>
    <s v="home"/>
    <s v="Bor. Mönchengladbach"/>
    <s v="2"/>
    <s v="1"/>
    <n v="1"/>
    <n v="0"/>
    <n v="0"/>
    <n v="0"/>
    <n v="0"/>
    <n v="0"/>
    <n v="0"/>
    <n v="0"/>
    <s v="FALSE"/>
    <x v="1"/>
    <x v="160"/>
    <x v="3"/>
    <n v="63"/>
    <n v="3.46"/>
    <n v="5"/>
    <n v="4"/>
    <n v="4"/>
    <n v="5"/>
    <n v="0"/>
    <n v="0"/>
    <n v="0"/>
    <n v="0"/>
    <n v="0"/>
    <n v="0"/>
    <n v="0"/>
    <n v="13"/>
  </r>
  <r>
    <x v="5"/>
    <x v="8"/>
    <x v="0"/>
    <x v="174"/>
    <x v="0"/>
    <n v="57"/>
    <n v="4"/>
    <s v="home"/>
    <s v="Bor. Mönchengladbach"/>
    <s v="2"/>
    <s v="1"/>
    <n v="0"/>
    <n v="0"/>
    <n v="0"/>
    <n v="0"/>
    <n v="0"/>
    <n v="0"/>
    <n v="0"/>
    <n v="0"/>
    <s v="FALSE"/>
    <x v="2"/>
    <x v="170"/>
    <x v="12"/>
    <n v="29"/>
    <n v="4.1399999999999997"/>
    <n v="4"/>
    <n v="4"/>
    <n v="-2"/>
    <n v="0"/>
    <n v="0"/>
    <n v="0"/>
    <n v="0"/>
    <n v="0"/>
    <n v="0"/>
    <n v="0"/>
    <n v="0"/>
    <n v="2"/>
  </r>
  <r>
    <x v="5"/>
    <x v="8"/>
    <x v="0"/>
    <x v="385"/>
    <x v="0"/>
    <n v="90"/>
    <n v="3.5"/>
    <s v="home"/>
    <s v="Bor. Mönchengladbach"/>
    <s v="2"/>
    <s v="1"/>
    <n v="0"/>
    <n v="0"/>
    <n v="0"/>
    <n v="0"/>
    <n v="0"/>
    <n v="0"/>
    <n v="0"/>
    <n v="0"/>
    <s v="FALSE"/>
    <x v="2"/>
    <x v="375"/>
    <x v="12"/>
    <n v="39"/>
    <n v="3.83"/>
    <n v="4"/>
    <n v="4"/>
    <n v="0"/>
    <n v="0"/>
    <n v="0"/>
    <n v="0"/>
    <n v="0"/>
    <n v="0"/>
    <n v="0"/>
    <n v="0"/>
    <n v="0"/>
    <n v="4"/>
  </r>
  <r>
    <x v="5"/>
    <x v="8"/>
    <x v="0"/>
    <x v="164"/>
    <x v="0"/>
    <n v="90"/>
    <n v="2"/>
    <s v="home"/>
    <s v="Bor. Mönchengladbach"/>
    <s v="2"/>
    <s v="1"/>
    <n v="0"/>
    <n v="0"/>
    <n v="0"/>
    <n v="0"/>
    <n v="0"/>
    <n v="0"/>
    <n v="0"/>
    <n v="0"/>
    <s v="TRUE"/>
    <x v="1"/>
    <x v="161"/>
    <x v="6"/>
    <n v="39"/>
    <n v="3.85"/>
    <n v="5"/>
    <n v="4"/>
    <n v="6"/>
    <n v="0"/>
    <n v="0"/>
    <n v="0"/>
    <n v="0"/>
    <n v="0"/>
    <n v="0"/>
    <n v="3"/>
    <n v="0"/>
    <n v="13"/>
  </r>
  <r>
    <x v="5"/>
    <x v="8"/>
    <x v="0"/>
    <x v="410"/>
    <x v="0"/>
    <n v="90"/>
    <n v="3"/>
    <s v="home"/>
    <s v="Bor. Mönchengladbach"/>
    <s v="2"/>
    <s v="1"/>
    <n v="0"/>
    <n v="0"/>
    <n v="0"/>
    <n v="0"/>
    <n v="0"/>
    <n v="0"/>
    <n v="0"/>
    <n v="0"/>
    <s v="FALSE"/>
    <x v="2"/>
    <x v="400"/>
    <x v="6"/>
    <n v="42"/>
    <n v="3.69"/>
    <n v="4"/>
    <n v="4"/>
    <n v="2"/>
    <n v="0"/>
    <n v="0"/>
    <n v="0"/>
    <n v="0"/>
    <n v="0"/>
    <n v="0"/>
    <n v="0"/>
    <n v="0"/>
    <n v="6"/>
  </r>
  <r>
    <x v="5"/>
    <x v="8"/>
    <x v="0"/>
    <x v="166"/>
    <x v="0"/>
    <n v="85"/>
    <n v="4"/>
    <s v="home"/>
    <s v="Bor. Mönchengladbach"/>
    <s v="2"/>
    <s v="1"/>
    <n v="0"/>
    <n v="0"/>
    <n v="0"/>
    <n v="0"/>
    <n v="0"/>
    <n v="1"/>
    <n v="0"/>
    <n v="0"/>
    <s v="FALSE"/>
    <x v="2"/>
    <x v="163"/>
    <x v="10"/>
    <n v="38"/>
    <n v="3.88"/>
    <n v="4"/>
    <n v="4"/>
    <n v="-2"/>
    <n v="0"/>
    <n v="0"/>
    <n v="0"/>
    <n v="0"/>
    <n v="0"/>
    <n v="0"/>
    <n v="0"/>
    <n v="0"/>
    <n v="2"/>
  </r>
  <r>
    <x v="5"/>
    <x v="8"/>
    <x v="0"/>
    <x v="170"/>
    <x v="0"/>
    <n v="90"/>
    <n v="3"/>
    <s v="home"/>
    <s v="Bor. Mönchengladbach"/>
    <s v="2"/>
    <s v="1"/>
    <n v="0"/>
    <n v="0"/>
    <n v="0"/>
    <n v="0"/>
    <n v="0"/>
    <n v="0"/>
    <n v="0"/>
    <n v="0"/>
    <s v="FALSE"/>
    <x v="3"/>
    <x v="166"/>
    <x v="12"/>
    <n v="59"/>
    <n v="3.75"/>
    <n v="3"/>
    <n v="4"/>
    <n v="2"/>
    <n v="0"/>
    <n v="0"/>
    <n v="0"/>
    <n v="0"/>
    <n v="0"/>
    <n v="0"/>
    <n v="0"/>
    <n v="0"/>
    <n v="6"/>
  </r>
  <r>
    <x v="5"/>
    <x v="8"/>
    <x v="0"/>
    <x v="175"/>
    <x v="0"/>
    <n v="57"/>
    <n v="4.5"/>
    <s v="home"/>
    <s v="Bor. Mönchengladbach"/>
    <s v="2"/>
    <s v="1"/>
    <n v="0"/>
    <n v="0"/>
    <n v="0"/>
    <n v="0"/>
    <n v="0"/>
    <n v="0"/>
    <n v="0"/>
    <n v="0"/>
    <s v="FALSE"/>
    <x v="3"/>
    <x v="171"/>
    <x v="10"/>
    <n v="12"/>
    <n v="4.13"/>
    <n v="3"/>
    <n v="4"/>
    <n v="-4"/>
    <n v="0"/>
    <n v="0"/>
    <n v="0"/>
    <n v="0"/>
    <n v="0"/>
    <n v="0"/>
    <n v="0"/>
    <n v="0"/>
    <n v="0"/>
  </r>
  <r>
    <x v="5"/>
    <x v="8"/>
    <x v="1"/>
    <x v="413"/>
    <x v="18"/>
    <n v="90"/>
    <n v="2.5"/>
    <s v="home"/>
    <s v="Bor. Mönchengladbach"/>
    <s v="2"/>
    <s v="1"/>
    <n v="1"/>
    <n v="0"/>
    <n v="0"/>
    <n v="0"/>
    <n v="0"/>
    <n v="0"/>
    <n v="0"/>
    <n v="0"/>
    <s v="FALSE"/>
    <x v="2"/>
    <x v="403"/>
    <x v="10"/>
    <n v="61"/>
    <n v="3.28"/>
    <n v="4"/>
    <n v="2"/>
    <n v="4"/>
    <n v="4"/>
    <n v="0"/>
    <n v="0"/>
    <n v="0"/>
    <n v="0"/>
    <n v="0"/>
    <n v="0"/>
    <n v="0"/>
    <n v="10"/>
  </r>
  <r>
    <x v="5"/>
    <x v="8"/>
    <x v="1"/>
    <x v="386"/>
    <x v="18"/>
    <n v="90"/>
    <n v="3.5"/>
    <s v="home"/>
    <s v="Bor. Mönchengladbach"/>
    <s v="2"/>
    <s v="1"/>
    <n v="0"/>
    <n v="0"/>
    <n v="0"/>
    <n v="0"/>
    <n v="0"/>
    <n v="0"/>
    <n v="0"/>
    <n v="0"/>
    <s v="FALSE"/>
    <x v="2"/>
    <x v="376"/>
    <x v="27"/>
    <n v="12"/>
    <n v="4.08"/>
    <n v="4"/>
    <n v="2"/>
    <n v="0"/>
    <n v="0"/>
    <n v="0"/>
    <n v="0"/>
    <n v="0"/>
    <n v="0"/>
    <n v="0"/>
    <n v="0"/>
    <n v="0"/>
    <n v="2"/>
  </r>
  <r>
    <x v="5"/>
    <x v="8"/>
    <x v="1"/>
    <x v="412"/>
    <x v="11"/>
    <n v="90"/>
    <e v="#N/A"/>
    <s v="home"/>
    <s v="Bor. Mönchengladbach"/>
    <s v="2"/>
    <s v="1"/>
    <n v="0"/>
    <n v="0"/>
    <n v="0"/>
    <n v="0"/>
    <n v="0"/>
    <n v="0"/>
    <n v="0"/>
    <n v="0"/>
    <s v="FALSE"/>
    <x v="1"/>
    <x v="402"/>
    <x v="6"/>
    <n v="26"/>
    <n v="3.85"/>
    <n v="5"/>
    <n v="2"/>
    <e v="#N/A"/>
    <n v="0"/>
    <n v="0"/>
    <n v="0"/>
    <n v="0"/>
    <n v="0"/>
    <n v="0"/>
    <n v="0"/>
    <n v="0"/>
    <n v="2"/>
  </r>
  <r>
    <x v="5"/>
    <x v="8"/>
    <x v="1"/>
    <x v="171"/>
    <x v="25"/>
    <n v="90"/>
    <e v="#N/A"/>
    <s v="home"/>
    <s v="Bor. Mönchengladbach"/>
    <s v="2"/>
    <s v="1"/>
    <n v="0"/>
    <n v="0"/>
    <n v="0"/>
    <n v="0"/>
    <n v="0"/>
    <n v="0"/>
    <n v="0"/>
    <n v="0"/>
    <s v="FALSE"/>
    <x v="2"/>
    <x v="167"/>
    <x v="10"/>
    <n v="8"/>
    <n v="4"/>
    <n v="4"/>
    <n v="2"/>
    <e v="#N/A"/>
    <n v="0"/>
    <n v="0"/>
    <n v="0"/>
    <n v="0"/>
    <n v="0"/>
    <n v="0"/>
    <n v="0"/>
    <n v="0"/>
    <n v="2"/>
  </r>
  <r>
    <x v="5"/>
    <x v="8"/>
    <x v="2"/>
    <x v="411"/>
    <x v="3"/>
    <e v="#N/A"/>
    <e v="#N/A"/>
    <s v="home"/>
    <s v="Bor. Mönchengladbach"/>
    <s v="2"/>
    <s v="1"/>
    <n v="0"/>
    <n v="0"/>
    <n v="0"/>
    <n v="0"/>
    <n v="0"/>
    <n v="0"/>
    <n v="0"/>
    <n v="0"/>
    <s v="FALSE"/>
    <x v="0"/>
    <x v="401"/>
    <x v="27"/>
    <n v="0"/>
    <n v="0"/>
    <n v="6"/>
    <n v="0"/>
    <e v="#N/A"/>
    <n v="0"/>
    <n v="0"/>
    <n v="0"/>
    <n v="0"/>
    <n v="0"/>
    <n v="0"/>
    <n v="0"/>
    <n v="0"/>
    <n v="0"/>
  </r>
  <r>
    <x v="5"/>
    <x v="8"/>
    <x v="2"/>
    <x v="161"/>
    <x v="3"/>
    <e v="#N/A"/>
    <e v="#N/A"/>
    <s v="home"/>
    <s v="Bor. Mönchengladbach"/>
    <s v="2"/>
    <s v="1"/>
    <n v="0"/>
    <n v="0"/>
    <n v="0"/>
    <n v="0"/>
    <n v="0"/>
    <n v="0"/>
    <n v="0"/>
    <n v="0"/>
    <s v="FALSE"/>
    <x v="1"/>
    <x v="158"/>
    <x v="13"/>
    <n v="-4"/>
    <n v="4.63"/>
    <n v="5"/>
    <n v="0"/>
    <e v="#N/A"/>
    <n v="0"/>
    <n v="0"/>
    <n v="0"/>
    <n v="0"/>
    <n v="0"/>
    <n v="0"/>
    <n v="0"/>
    <n v="0"/>
    <n v="0"/>
  </r>
  <r>
    <x v="5"/>
    <x v="8"/>
    <x v="2"/>
    <x v="165"/>
    <x v="3"/>
    <e v="#N/A"/>
    <e v="#N/A"/>
    <s v="home"/>
    <s v="Bor. Mönchengladbach"/>
    <s v="2"/>
    <s v="1"/>
    <n v="0"/>
    <n v="0"/>
    <n v="0"/>
    <n v="0"/>
    <n v="0"/>
    <n v="0"/>
    <n v="0"/>
    <n v="0"/>
    <s v="FALSE"/>
    <x v="2"/>
    <x v="162"/>
    <x v="27"/>
    <n v="8"/>
    <n v="3.75"/>
    <n v="4"/>
    <n v="0"/>
    <e v="#N/A"/>
    <n v="0"/>
    <n v="0"/>
    <n v="0"/>
    <n v="0"/>
    <n v="0"/>
    <n v="0"/>
    <n v="0"/>
    <n v="0"/>
    <n v="0"/>
  </r>
  <r>
    <x v="5"/>
    <x v="8"/>
    <x v="2"/>
    <x v="167"/>
    <x v="3"/>
    <e v="#N/A"/>
    <e v="#N/A"/>
    <s v="home"/>
    <s v="Bor. Mönchengladbach"/>
    <s v="2"/>
    <s v="1"/>
    <n v="0"/>
    <n v="0"/>
    <n v="0"/>
    <n v="0"/>
    <n v="0"/>
    <n v="0"/>
    <n v="0"/>
    <n v="0"/>
    <s v="FALSE"/>
    <x v="2"/>
    <x v="164"/>
    <x v="10"/>
    <n v="24"/>
    <n v="4"/>
    <n v="4"/>
    <n v="0"/>
    <e v="#N/A"/>
    <n v="0"/>
    <n v="0"/>
    <n v="0"/>
    <n v="0"/>
    <n v="0"/>
    <n v="0"/>
    <n v="0"/>
    <n v="0"/>
    <n v="0"/>
  </r>
  <r>
    <x v="5"/>
    <x v="8"/>
    <x v="2"/>
    <x v="179"/>
    <x v="3"/>
    <e v="#N/A"/>
    <e v="#N/A"/>
    <s v="home"/>
    <s v="Bor. Mönchengladbach"/>
    <s v="2"/>
    <s v="1"/>
    <n v="0"/>
    <n v="0"/>
    <n v="0"/>
    <n v="0"/>
    <n v="0"/>
    <n v="0"/>
    <n v="0"/>
    <n v="0"/>
    <s v="FALSE"/>
    <x v="3"/>
    <x v="175"/>
    <x v="11"/>
    <n v="13"/>
    <n v="0"/>
    <n v="3"/>
    <n v="0"/>
    <e v="#N/A"/>
    <n v="0"/>
    <n v="0"/>
    <n v="0"/>
    <n v="0"/>
    <n v="0"/>
    <n v="0"/>
    <n v="0"/>
    <n v="0"/>
    <n v="0"/>
  </r>
  <r>
    <x v="5"/>
    <x v="0"/>
    <x v="0"/>
    <x v="16"/>
    <x v="0"/>
    <n v="90"/>
    <n v="3.5"/>
    <s v="away"/>
    <s v="FC Augsburg"/>
    <s v="1"/>
    <s v="2"/>
    <n v="0"/>
    <n v="0"/>
    <n v="0"/>
    <n v="0"/>
    <n v="0"/>
    <n v="0"/>
    <n v="0"/>
    <n v="0"/>
    <s v="FALSE"/>
    <x v="0"/>
    <x v="16"/>
    <x v="12"/>
    <n v="87"/>
    <n v="2.88"/>
    <n v="6"/>
    <n v="4"/>
    <n v="0"/>
    <n v="0"/>
    <n v="0"/>
    <n v="0"/>
    <n v="0"/>
    <n v="0"/>
    <n v="0"/>
    <n v="0"/>
    <n v="0"/>
    <n v="4"/>
  </r>
  <r>
    <x v="5"/>
    <x v="0"/>
    <x v="0"/>
    <x v="1"/>
    <x v="0"/>
    <n v="76"/>
    <n v="5.5"/>
    <s v="away"/>
    <s v="FC Augsburg"/>
    <s v="1"/>
    <s v="2"/>
    <n v="0"/>
    <n v="0"/>
    <n v="0"/>
    <n v="0"/>
    <n v="0"/>
    <n v="0"/>
    <n v="0"/>
    <n v="0"/>
    <s v="FALSE"/>
    <x v="1"/>
    <x v="1"/>
    <x v="1"/>
    <n v="32"/>
    <n v="4"/>
    <n v="5"/>
    <n v="4"/>
    <n v="-8"/>
    <n v="0"/>
    <n v="0"/>
    <n v="0"/>
    <n v="0"/>
    <n v="0"/>
    <n v="0"/>
    <n v="0"/>
    <n v="0"/>
    <n v="-4"/>
  </r>
  <r>
    <x v="5"/>
    <x v="0"/>
    <x v="0"/>
    <x v="2"/>
    <x v="0"/>
    <n v="90"/>
    <n v="5"/>
    <s v="away"/>
    <s v="FC Augsburg"/>
    <s v="1"/>
    <s v="2"/>
    <n v="0"/>
    <n v="0"/>
    <n v="0"/>
    <n v="0"/>
    <n v="0"/>
    <n v="0"/>
    <n v="0"/>
    <n v="0"/>
    <s v="FALSE"/>
    <x v="1"/>
    <x v="2"/>
    <x v="2"/>
    <n v="77"/>
    <n v="3.33"/>
    <n v="5"/>
    <n v="4"/>
    <n v="-6"/>
    <n v="0"/>
    <n v="0"/>
    <n v="0"/>
    <n v="0"/>
    <n v="0"/>
    <n v="0"/>
    <n v="0"/>
    <n v="0"/>
    <n v="-2"/>
  </r>
  <r>
    <x v="5"/>
    <x v="0"/>
    <x v="0"/>
    <x v="3"/>
    <x v="0"/>
    <n v="46"/>
    <n v="3"/>
    <s v="away"/>
    <s v="FC Augsburg"/>
    <s v="1"/>
    <s v="2"/>
    <n v="0"/>
    <n v="0"/>
    <n v="0"/>
    <n v="0"/>
    <n v="0"/>
    <n v="0"/>
    <n v="0"/>
    <n v="0"/>
    <s v="FALSE"/>
    <x v="1"/>
    <x v="3"/>
    <x v="2"/>
    <n v="55"/>
    <n v="3.17"/>
    <n v="5"/>
    <n v="4"/>
    <n v="2"/>
    <n v="0"/>
    <n v="0"/>
    <n v="0"/>
    <n v="0"/>
    <n v="0"/>
    <n v="0"/>
    <n v="0"/>
    <n v="0"/>
    <n v="6"/>
  </r>
  <r>
    <x v="5"/>
    <x v="0"/>
    <x v="0"/>
    <x v="7"/>
    <x v="0"/>
    <n v="90"/>
    <n v="5"/>
    <s v="away"/>
    <s v="FC Augsburg"/>
    <s v="1"/>
    <s v="2"/>
    <n v="0"/>
    <n v="0"/>
    <n v="0"/>
    <n v="0"/>
    <n v="0"/>
    <n v="1"/>
    <n v="0"/>
    <n v="0"/>
    <s v="FALSE"/>
    <x v="1"/>
    <x v="7"/>
    <x v="6"/>
    <n v="8"/>
    <n v="4.33"/>
    <n v="5"/>
    <n v="4"/>
    <n v="-6"/>
    <n v="0"/>
    <n v="0"/>
    <n v="0"/>
    <n v="0"/>
    <n v="0"/>
    <n v="0"/>
    <n v="0"/>
    <n v="0"/>
    <n v="-2"/>
  </r>
  <r>
    <x v="5"/>
    <x v="0"/>
    <x v="0"/>
    <x v="12"/>
    <x v="0"/>
    <n v="64"/>
    <n v="5"/>
    <s v="away"/>
    <s v="FC Augsburg"/>
    <s v="1"/>
    <s v="2"/>
    <n v="0"/>
    <n v="0"/>
    <n v="0"/>
    <n v="0"/>
    <n v="0"/>
    <n v="0"/>
    <n v="0"/>
    <n v="0"/>
    <s v="FALSE"/>
    <x v="2"/>
    <x v="12"/>
    <x v="2"/>
    <n v="38"/>
    <n v="3.75"/>
    <n v="4"/>
    <n v="4"/>
    <n v="-6"/>
    <n v="0"/>
    <n v="0"/>
    <n v="0"/>
    <n v="0"/>
    <n v="0"/>
    <n v="0"/>
    <n v="0"/>
    <n v="0"/>
    <n v="-2"/>
  </r>
  <r>
    <x v="5"/>
    <x v="0"/>
    <x v="0"/>
    <x v="6"/>
    <x v="0"/>
    <n v="90"/>
    <n v="4.5"/>
    <s v="away"/>
    <s v="FC Augsburg"/>
    <s v="1"/>
    <s v="2"/>
    <n v="0"/>
    <n v="0"/>
    <n v="0"/>
    <n v="0"/>
    <n v="0"/>
    <n v="1"/>
    <n v="0"/>
    <n v="0"/>
    <s v="FALSE"/>
    <x v="2"/>
    <x v="6"/>
    <x v="5"/>
    <n v="42"/>
    <n v="3.75"/>
    <n v="4"/>
    <n v="4"/>
    <n v="-4"/>
    <n v="0"/>
    <n v="0"/>
    <n v="0"/>
    <n v="0"/>
    <n v="0"/>
    <n v="0"/>
    <n v="0"/>
    <n v="0"/>
    <n v="0"/>
  </r>
  <r>
    <x v="5"/>
    <x v="0"/>
    <x v="0"/>
    <x v="11"/>
    <x v="0"/>
    <n v="64"/>
    <n v="5.5"/>
    <s v="away"/>
    <s v="FC Augsburg"/>
    <s v="1"/>
    <s v="2"/>
    <n v="0"/>
    <n v="0"/>
    <n v="0"/>
    <n v="0"/>
    <n v="0"/>
    <n v="0"/>
    <n v="0"/>
    <n v="0"/>
    <s v="FALSE"/>
    <x v="3"/>
    <x v="11"/>
    <x v="10"/>
    <n v="29"/>
    <n v="3.5"/>
    <n v="3"/>
    <n v="4"/>
    <n v="-8"/>
    <n v="0"/>
    <n v="0"/>
    <n v="0"/>
    <n v="0"/>
    <n v="0"/>
    <n v="0"/>
    <n v="0"/>
    <n v="0"/>
    <n v="-4"/>
  </r>
  <r>
    <x v="5"/>
    <x v="0"/>
    <x v="0"/>
    <x v="9"/>
    <x v="0"/>
    <n v="81"/>
    <n v="5"/>
    <s v="away"/>
    <s v="FC Augsburg"/>
    <s v="1"/>
    <s v="2"/>
    <n v="0"/>
    <n v="0"/>
    <n v="0"/>
    <n v="0"/>
    <n v="0"/>
    <n v="0"/>
    <n v="0"/>
    <n v="0"/>
    <s v="FALSE"/>
    <x v="3"/>
    <x v="9"/>
    <x v="8"/>
    <n v="91"/>
    <n v="3.39"/>
    <n v="3"/>
    <n v="4"/>
    <n v="-6"/>
    <n v="0"/>
    <n v="0"/>
    <n v="0"/>
    <n v="0"/>
    <n v="0"/>
    <n v="0"/>
    <n v="0"/>
    <n v="0"/>
    <n v="-2"/>
  </r>
  <r>
    <x v="5"/>
    <x v="0"/>
    <x v="0"/>
    <x v="8"/>
    <x v="0"/>
    <n v="90"/>
    <n v="4"/>
    <s v="away"/>
    <s v="FC Augsburg"/>
    <s v="1"/>
    <s v="2"/>
    <n v="0"/>
    <n v="0"/>
    <n v="1"/>
    <n v="0"/>
    <n v="0"/>
    <n v="0"/>
    <n v="0"/>
    <n v="0"/>
    <s v="FALSE"/>
    <x v="2"/>
    <x v="8"/>
    <x v="7"/>
    <n v="64"/>
    <n v="3.28"/>
    <n v="4"/>
    <n v="4"/>
    <n v="-2"/>
    <n v="0"/>
    <n v="0"/>
    <n v="2"/>
    <n v="0"/>
    <n v="0"/>
    <n v="0"/>
    <n v="0"/>
    <n v="0"/>
    <n v="4"/>
  </r>
  <r>
    <x v="5"/>
    <x v="0"/>
    <x v="0"/>
    <x v="10"/>
    <x v="0"/>
    <n v="90"/>
    <n v="3"/>
    <s v="away"/>
    <s v="FC Augsburg"/>
    <s v="1"/>
    <s v="2"/>
    <n v="1"/>
    <n v="0"/>
    <n v="0"/>
    <n v="0"/>
    <n v="0"/>
    <n v="0"/>
    <n v="0"/>
    <n v="0"/>
    <s v="FALSE"/>
    <x v="3"/>
    <x v="10"/>
    <x v="9"/>
    <n v="132"/>
    <n v="3.07"/>
    <n v="3"/>
    <n v="4"/>
    <n v="2"/>
    <n v="3"/>
    <n v="0"/>
    <n v="0"/>
    <n v="0"/>
    <n v="0"/>
    <n v="0"/>
    <n v="0"/>
    <n v="0"/>
    <n v="9"/>
  </r>
  <r>
    <x v="5"/>
    <x v="0"/>
    <x v="1"/>
    <x v="17"/>
    <x v="14"/>
    <n v="90"/>
    <n v="4"/>
    <s v="away"/>
    <s v="FC Augsburg"/>
    <s v="1"/>
    <s v="2"/>
    <n v="0"/>
    <n v="0"/>
    <n v="0"/>
    <n v="0"/>
    <n v="0"/>
    <n v="0"/>
    <n v="0"/>
    <n v="0"/>
    <s v="FALSE"/>
    <x v="1"/>
    <x v="17"/>
    <x v="10"/>
    <n v="42"/>
    <n v="3.29"/>
    <n v="5"/>
    <n v="2"/>
    <n v="-2"/>
    <n v="0"/>
    <n v="0"/>
    <n v="0"/>
    <n v="0"/>
    <n v="0"/>
    <n v="0"/>
    <n v="0"/>
    <n v="0"/>
    <n v="0"/>
  </r>
  <r>
    <x v="5"/>
    <x v="0"/>
    <x v="1"/>
    <x v="5"/>
    <x v="35"/>
    <n v="90"/>
    <n v="4.5"/>
    <s v="away"/>
    <s v="FC Augsburg"/>
    <s v="1"/>
    <s v="2"/>
    <n v="0"/>
    <n v="0"/>
    <n v="0"/>
    <n v="0"/>
    <n v="0"/>
    <n v="0"/>
    <n v="0"/>
    <n v="0"/>
    <s v="FALSE"/>
    <x v="2"/>
    <x v="5"/>
    <x v="4"/>
    <n v="66"/>
    <n v="3.21"/>
    <n v="4"/>
    <n v="2"/>
    <n v="-4"/>
    <n v="0"/>
    <n v="0"/>
    <n v="0"/>
    <n v="0"/>
    <n v="0"/>
    <n v="0"/>
    <n v="0"/>
    <n v="0"/>
    <n v="-2"/>
  </r>
  <r>
    <x v="5"/>
    <x v="0"/>
    <x v="1"/>
    <x v="18"/>
    <x v="35"/>
    <n v="90"/>
    <n v="4.5"/>
    <s v="away"/>
    <s v="FC Augsburg"/>
    <s v="1"/>
    <s v="2"/>
    <n v="0"/>
    <n v="0"/>
    <n v="0"/>
    <n v="0"/>
    <n v="0"/>
    <n v="1"/>
    <n v="0"/>
    <n v="0"/>
    <s v="FALSE"/>
    <x v="2"/>
    <x v="18"/>
    <x v="7"/>
    <n v="42"/>
    <n v="3.82"/>
    <n v="4"/>
    <n v="2"/>
    <n v="-4"/>
    <n v="0"/>
    <n v="0"/>
    <n v="0"/>
    <n v="0"/>
    <n v="0"/>
    <n v="0"/>
    <n v="0"/>
    <n v="0"/>
    <n v="-2"/>
  </r>
  <r>
    <x v="5"/>
    <x v="0"/>
    <x v="1"/>
    <x v="15"/>
    <x v="24"/>
    <n v="90"/>
    <e v="#N/A"/>
    <s v="away"/>
    <s v="FC Augsburg"/>
    <s v="1"/>
    <s v="2"/>
    <n v="0"/>
    <n v="0"/>
    <n v="0"/>
    <n v="0"/>
    <n v="0"/>
    <n v="0"/>
    <n v="0"/>
    <n v="0"/>
    <s v="FALSE"/>
    <x v="1"/>
    <x v="15"/>
    <x v="13"/>
    <n v="16"/>
    <n v="3.88"/>
    <n v="5"/>
    <n v="2"/>
    <e v="#N/A"/>
    <n v="0"/>
    <n v="0"/>
    <n v="0"/>
    <n v="0"/>
    <n v="0"/>
    <n v="0"/>
    <n v="0"/>
    <n v="0"/>
    <n v="2"/>
  </r>
  <r>
    <x v="5"/>
    <x v="0"/>
    <x v="1"/>
    <x v="425"/>
    <x v="19"/>
    <n v="90"/>
    <e v="#N/A"/>
    <s v="away"/>
    <s v="FC Augsburg"/>
    <s v="1"/>
    <s v="2"/>
    <n v="0"/>
    <n v="0"/>
    <n v="0"/>
    <n v="0"/>
    <n v="0"/>
    <n v="1"/>
    <n v="0"/>
    <n v="0"/>
    <s v="FALSE"/>
    <x v="3"/>
    <x v="415"/>
    <x v="11"/>
    <n v="2"/>
    <n v="0"/>
    <n v="3"/>
    <n v="2"/>
    <e v="#N/A"/>
    <n v="0"/>
    <n v="0"/>
    <n v="0"/>
    <n v="0"/>
    <n v="0"/>
    <n v="0"/>
    <n v="0"/>
    <n v="0"/>
    <n v="2"/>
  </r>
  <r>
    <x v="5"/>
    <x v="0"/>
    <x v="2"/>
    <x v="424"/>
    <x v="3"/>
    <e v="#N/A"/>
    <e v="#N/A"/>
    <s v="away"/>
    <s v="FC Augsburg"/>
    <s v="1"/>
    <s v="2"/>
    <n v="0"/>
    <n v="0"/>
    <n v="0"/>
    <n v="0"/>
    <n v="0"/>
    <n v="0"/>
    <n v="0"/>
    <n v="0"/>
    <s v="FALSE"/>
    <x v="0"/>
    <x v="414"/>
    <x v="28"/>
    <n v="0"/>
    <n v="0"/>
    <n v="6"/>
    <n v="0"/>
    <e v="#N/A"/>
    <n v="0"/>
    <n v="0"/>
    <n v="0"/>
    <n v="0"/>
    <n v="0"/>
    <n v="0"/>
    <n v="0"/>
    <n v="0"/>
    <n v="0"/>
  </r>
  <r>
    <x v="5"/>
    <x v="0"/>
    <x v="2"/>
    <x v="13"/>
    <x v="3"/>
    <e v="#N/A"/>
    <e v="#N/A"/>
    <s v="away"/>
    <s v="FC Augsburg"/>
    <s v="1"/>
    <s v="2"/>
    <n v="0"/>
    <n v="0"/>
    <n v="0"/>
    <n v="0"/>
    <n v="0"/>
    <n v="0"/>
    <n v="0"/>
    <n v="0"/>
    <s v="FALSE"/>
    <x v="1"/>
    <x v="13"/>
    <x v="11"/>
    <n v="14"/>
    <n v="0"/>
    <n v="5"/>
    <n v="0"/>
    <e v="#N/A"/>
    <n v="0"/>
    <n v="0"/>
    <n v="0"/>
    <n v="0"/>
    <n v="0"/>
    <n v="0"/>
    <n v="0"/>
    <n v="0"/>
    <n v="0"/>
  </r>
  <r>
    <x v="5"/>
    <x v="0"/>
    <x v="2"/>
    <x v="432"/>
    <x v="3"/>
    <e v="#N/A"/>
    <e v="#N/A"/>
    <s v="away"/>
    <s v="FC Augsburg"/>
    <s v="1"/>
    <s v="2"/>
    <n v="0"/>
    <n v="0"/>
    <n v="0"/>
    <n v="0"/>
    <n v="0"/>
    <n v="0"/>
    <n v="0"/>
    <n v="0"/>
    <s v="FALSE"/>
    <x v="1"/>
    <x v="421"/>
    <x v="34"/>
    <n v="38"/>
    <n v="3.21"/>
    <n v="5"/>
    <n v="0"/>
    <e v="#N/A"/>
    <n v="0"/>
    <n v="0"/>
    <n v="0"/>
    <n v="0"/>
    <n v="0"/>
    <n v="0"/>
    <n v="0"/>
    <n v="0"/>
    <n v="0"/>
  </r>
  <r>
    <x v="5"/>
    <x v="0"/>
    <x v="2"/>
    <x v="19"/>
    <x v="3"/>
    <e v="#N/A"/>
    <e v="#N/A"/>
    <s v="away"/>
    <s v="FC Augsburg"/>
    <s v="1"/>
    <s v="2"/>
    <n v="0"/>
    <n v="0"/>
    <n v="0"/>
    <n v="0"/>
    <n v="0"/>
    <n v="0"/>
    <n v="0"/>
    <n v="0"/>
    <s v="FALSE"/>
    <x v="2"/>
    <x v="19"/>
    <x v="5"/>
    <n v="12"/>
    <n v="0"/>
    <n v="4"/>
    <n v="0"/>
    <e v="#N/A"/>
    <n v="0"/>
    <n v="0"/>
    <n v="0"/>
    <n v="0"/>
    <n v="0"/>
    <n v="0"/>
    <n v="0"/>
    <n v="0"/>
    <n v="0"/>
  </r>
  <r>
    <x v="5"/>
    <x v="1"/>
    <x v="0"/>
    <x v="20"/>
    <x v="0"/>
    <n v="90"/>
    <n v="3"/>
    <s v="home"/>
    <s v="Holstein Kiel"/>
    <s v="2"/>
    <s v="2"/>
    <n v="0"/>
    <n v="0"/>
    <n v="0"/>
    <n v="0"/>
    <n v="0"/>
    <n v="0"/>
    <n v="0"/>
    <n v="0"/>
    <s v="FALSE"/>
    <x v="0"/>
    <x v="20"/>
    <x v="14"/>
    <n v="74"/>
    <n v="3.25"/>
    <n v="6"/>
    <n v="4"/>
    <n v="2"/>
    <n v="0"/>
    <n v="0"/>
    <n v="0"/>
    <n v="0"/>
    <n v="0"/>
    <n v="0"/>
    <n v="0"/>
    <n v="0"/>
    <n v="6"/>
  </r>
  <r>
    <x v="5"/>
    <x v="1"/>
    <x v="0"/>
    <x v="22"/>
    <x v="0"/>
    <n v="90"/>
    <n v="5"/>
    <s v="home"/>
    <s v="Holstein Kiel"/>
    <s v="2"/>
    <s v="2"/>
    <n v="0"/>
    <n v="0"/>
    <n v="0"/>
    <n v="0"/>
    <n v="0"/>
    <n v="1"/>
    <n v="0"/>
    <n v="0"/>
    <s v="FALSE"/>
    <x v="1"/>
    <x v="22"/>
    <x v="15"/>
    <n v="111"/>
    <n v="2.87"/>
    <n v="5"/>
    <n v="4"/>
    <n v="-6"/>
    <n v="0"/>
    <n v="0"/>
    <n v="0"/>
    <n v="0"/>
    <n v="0"/>
    <n v="0"/>
    <n v="0"/>
    <n v="0"/>
    <n v="-2"/>
  </r>
  <r>
    <x v="5"/>
    <x v="1"/>
    <x v="0"/>
    <x v="26"/>
    <x v="0"/>
    <n v="70"/>
    <n v="5"/>
    <s v="home"/>
    <s v="Holstein Kiel"/>
    <s v="2"/>
    <s v="2"/>
    <n v="0"/>
    <n v="0"/>
    <n v="0"/>
    <n v="0"/>
    <n v="0"/>
    <n v="0"/>
    <n v="0"/>
    <n v="0"/>
    <s v="FALSE"/>
    <x v="2"/>
    <x v="26"/>
    <x v="9"/>
    <n v="67"/>
    <n v="3.2"/>
    <n v="4"/>
    <n v="4"/>
    <n v="-6"/>
    <n v="0"/>
    <n v="0"/>
    <n v="0"/>
    <n v="0"/>
    <n v="0"/>
    <n v="0"/>
    <n v="0"/>
    <n v="0"/>
    <n v="-2"/>
  </r>
  <r>
    <x v="5"/>
    <x v="1"/>
    <x v="0"/>
    <x v="21"/>
    <x v="0"/>
    <n v="90"/>
    <n v="4"/>
    <s v="home"/>
    <s v="Holstein Kiel"/>
    <s v="2"/>
    <s v="2"/>
    <n v="0"/>
    <n v="0"/>
    <n v="0"/>
    <n v="0"/>
    <n v="0"/>
    <n v="0"/>
    <n v="0"/>
    <n v="0"/>
    <s v="FALSE"/>
    <x v="1"/>
    <x v="21"/>
    <x v="14"/>
    <n v="66"/>
    <n v="3.4"/>
    <n v="5"/>
    <n v="4"/>
    <n v="-2"/>
    <n v="0"/>
    <n v="0"/>
    <n v="0"/>
    <n v="0"/>
    <n v="0"/>
    <n v="0"/>
    <n v="0"/>
    <n v="0"/>
    <n v="2"/>
  </r>
  <r>
    <x v="5"/>
    <x v="1"/>
    <x v="0"/>
    <x v="24"/>
    <x v="0"/>
    <n v="77"/>
    <n v="5"/>
    <s v="home"/>
    <s v="Holstein Kiel"/>
    <s v="2"/>
    <s v="2"/>
    <n v="0"/>
    <n v="0"/>
    <n v="0"/>
    <n v="0"/>
    <n v="0"/>
    <n v="1"/>
    <n v="0"/>
    <n v="0"/>
    <s v="FALSE"/>
    <x v="1"/>
    <x v="24"/>
    <x v="16"/>
    <n v="86"/>
    <n v="3.23"/>
    <n v="5"/>
    <n v="4"/>
    <n v="-6"/>
    <n v="0"/>
    <n v="0"/>
    <n v="0"/>
    <n v="0"/>
    <n v="0"/>
    <n v="0"/>
    <n v="0"/>
    <n v="0"/>
    <n v="-2"/>
  </r>
  <r>
    <x v="5"/>
    <x v="1"/>
    <x v="0"/>
    <x v="25"/>
    <x v="0"/>
    <n v="90"/>
    <n v="4"/>
    <s v="home"/>
    <s v="Holstein Kiel"/>
    <s v="2"/>
    <s v="2"/>
    <n v="0"/>
    <n v="0"/>
    <n v="0"/>
    <n v="0"/>
    <n v="0"/>
    <n v="0"/>
    <n v="0"/>
    <n v="0"/>
    <s v="FALSE"/>
    <x v="2"/>
    <x v="25"/>
    <x v="16"/>
    <n v="121"/>
    <n v="2.83"/>
    <n v="4"/>
    <n v="4"/>
    <n v="-2"/>
    <n v="0"/>
    <n v="0"/>
    <n v="0"/>
    <n v="0"/>
    <n v="0"/>
    <n v="0"/>
    <n v="0"/>
    <n v="0"/>
    <n v="2"/>
  </r>
  <r>
    <x v="5"/>
    <x v="1"/>
    <x v="0"/>
    <x v="426"/>
    <x v="0"/>
    <n v="70"/>
    <n v="2.5"/>
    <s v="home"/>
    <s v="Holstein Kiel"/>
    <s v="2"/>
    <s v="2"/>
    <n v="0"/>
    <n v="0"/>
    <n v="2"/>
    <n v="0"/>
    <n v="0"/>
    <n v="0"/>
    <n v="0"/>
    <n v="0"/>
    <s v="TRUE"/>
    <x v="2"/>
    <x v="416"/>
    <x v="24"/>
    <n v="65"/>
    <n v="2.4"/>
    <n v="4"/>
    <n v="4"/>
    <n v="4"/>
    <n v="0"/>
    <n v="0"/>
    <n v="4"/>
    <n v="0"/>
    <n v="0"/>
    <n v="0"/>
    <n v="3"/>
    <n v="0"/>
    <n v="15"/>
  </r>
  <r>
    <x v="5"/>
    <x v="1"/>
    <x v="0"/>
    <x v="27"/>
    <x v="0"/>
    <n v="90"/>
    <n v="4.5"/>
    <s v="home"/>
    <s v="Holstein Kiel"/>
    <s v="2"/>
    <s v="2"/>
    <n v="0"/>
    <n v="0"/>
    <n v="0"/>
    <n v="0"/>
    <n v="0"/>
    <n v="0"/>
    <n v="0"/>
    <n v="0"/>
    <s v="FALSE"/>
    <x v="1"/>
    <x v="27"/>
    <x v="17"/>
    <n v="93"/>
    <n v="3.2"/>
    <n v="5"/>
    <n v="4"/>
    <n v="-4"/>
    <n v="0"/>
    <n v="0"/>
    <n v="0"/>
    <n v="0"/>
    <n v="0"/>
    <n v="0"/>
    <n v="0"/>
    <n v="0"/>
    <n v="0"/>
  </r>
  <r>
    <x v="5"/>
    <x v="1"/>
    <x v="0"/>
    <x v="28"/>
    <x v="0"/>
    <n v="60"/>
    <n v="3.5"/>
    <s v="home"/>
    <s v="Holstein Kiel"/>
    <s v="2"/>
    <s v="2"/>
    <n v="1"/>
    <n v="0"/>
    <n v="0"/>
    <n v="0"/>
    <n v="0"/>
    <n v="0"/>
    <n v="0"/>
    <n v="0"/>
    <s v="FALSE"/>
    <x v="2"/>
    <x v="28"/>
    <x v="18"/>
    <n v="14"/>
    <n v="3.75"/>
    <n v="4"/>
    <n v="4"/>
    <n v="0"/>
    <n v="4"/>
    <n v="0"/>
    <n v="0"/>
    <n v="0"/>
    <n v="0"/>
    <n v="0"/>
    <n v="0"/>
    <n v="0"/>
    <n v="8"/>
  </r>
  <r>
    <x v="5"/>
    <x v="1"/>
    <x v="0"/>
    <x v="29"/>
    <x v="0"/>
    <n v="90"/>
    <n v="3"/>
    <s v="home"/>
    <s v="Holstein Kiel"/>
    <s v="2"/>
    <s v="2"/>
    <n v="0"/>
    <n v="0"/>
    <n v="0"/>
    <n v="0"/>
    <n v="0"/>
    <n v="0"/>
    <n v="0"/>
    <n v="0"/>
    <s v="FALSE"/>
    <x v="2"/>
    <x v="29"/>
    <x v="19"/>
    <n v="182"/>
    <n v="2.23"/>
    <n v="4"/>
    <n v="4"/>
    <n v="2"/>
    <n v="0"/>
    <n v="0"/>
    <n v="0"/>
    <n v="0"/>
    <n v="0"/>
    <n v="0"/>
    <n v="0"/>
    <n v="0"/>
    <n v="6"/>
  </r>
  <r>
    <x v="5"/>
    <x v="1"/>
    <x v="0"/>
    <x v="30"/>
    <x v="0"/>
    <n v="70"/>
    <n v="3.5"/>
    <s v="home"/>
    <s v="Holstein Kiel"/>
    <s v="2"/>
    <s v="2"/>
    <n v="1"/>
    <n v="0"/>
    <n v="0"/>
    <n v="0"/>
    <n v="0"/>
    <n v="0"/>
    <n v="0"/>
    <n v="0"/>
    <s v="FALSE"/>
    <x v="3"/>
    <x v="30"/>
    <x v="16"/>
    <n v="69"/>
    <n v="3.19"/>
    <n v="3"/>
    <n v="4"/>
    <n v="0"/>
    <n v="3"/>
    <n v="0"/>
    <n v="0"/>
    <n v="0"/>
    <n v="0"/>
    <n v="0"/>
    <n v="0"/>
    <n v="0"/>
    <n v="7"/>
  </r>
  <r>
    <x v="5"/>
    <x v="1"/>
    <x v="1"/>
    <x v="31"/>
    <x v="48"/>
    <n v="90"/>
    <n v="4.5"/>
    <s v="home"/>
    <s v="Holstein Kiel"/>
    <s v="2"/>
    <s v="2"/>
    <n v="0"/>
    <n v="0"/>
    <n v="0"/>
    <n v="0"/>
    <n v="0"/>
    <n v="0"/>
    <n v="0"/>
    <n v="0"/>
    <s v="FALSE"/>
    <x v="3"/>
    <x v="31"/>
    <x v="4"/>
    <n v="42"/>
    <n v="3.56"/>
    <n v="3"/>
    <n v="2"/>
    <n v="-4"/>
    <n v="0"/>
    <n v="0"/>
    <n v="0"/>
    <n v="0"/>
    <n v="0"/>
    <n v="0"/>
    <n v="0"/>
    <n v="0"/>
    <n v="-2"/>
  </r>
  <r>
    <x v="5"/>
    <x v="1"/>
    <x v="1"/>
    <x v="23"/>
    <x v="41"/>
    <n v="90"/>
    <e v="#N/A"/>
    <s v="home"/>
    <s v="Holstein Kiel"/>
    <s v="2"/>
    <s v="2"/>
    <n v="0"/>
    <n v="0"/>
    <n v="0"/>
    <n v="0"/>
    <n v="0"/>
    <n v="0"/>
    <n v="0"/>
    <n v="0"/>
    <s v="FALSE"/>
    <x v="1"/>
    <x v="23"/>
    <x v="0"/>
    <n v="87"/>
    <n v="3.04"/>
    <n v="5"/>
    <n v="2"/>
    <e v="#N/A"/>
    <n v="0"/>
    <n v="0"/>
    <n v="0"/>
    <n v="0"/>
    <n v="0"/>
    <n v="0"/>
    <n v="0"/>
    <n v="0"/>
    <n v="2"/>
  </r>
  <r>
    <x v="5"/>
    <x v="1"/>
    <x v="1"/>
    <x v="32"/>
    <x v="41"/>
    <n v="90"/>
    <e v="#N/A"/>
    <s v="home"/>
    <s v="Holstein Kiel"/>
    <s v="2"/>
    <s v="2"/>
    <n v="0"/>
    <n v="0"/>
    <n v="0"/>
    <n v="0"/>
    <n v="0"/>
    <n v="0"/>
    <n v="0"/>
    <n v="0"/>
    <s v="FALSE"/>
    <x v="2"/>
    <x v="32"/>
    <x v="20"/>
    <n v="38"/>
    <n v="3.58"/>
    <n v="4"/>
    <n v="2"/>
    <e v="#N/A"/>
    <n v="0"/>
    <n v="0"/>
    <n v="0"/>
    <n v="0"/>
    <n v="0"/>
    <n v="0"/>
    <n v="0"/>
    <n v="0"/>
    <n v="2"/>
  </r>
  <r>
    <x v="5"/>
    <x v="1"/>
    <x v="1"/>
    <x v="38"/>
    <x v="41"/>
    <n v="90"/>
    <e v="#N/A"/>
    <s v="home"/>
    <s v="Holstein Kiel"/>
    <s v="2"/>
    <s v="2"/>
    <n v="0"/>
    <n v="0"/>
    <n v="0"/>
    <n v="0"/>
    <n v="0"/>
    <n v="0"/>
    <n v="0"/>
    <n v="0"/>
    <s v="FALSE"/>
    <x v="3"/>
    <x v="38"/>
    <x v="18"/>
    <n v="100"/>
    <n v="2.1"/>
    <n v="3"/>
    <n v="2"/>
    <e v="#N/A"/>
    <n v="0"/>
    <n v="0"/>
    <n v="0"/>
    <n v="0"/>
    <n v="0"/>
    <n v="0"/>
    <n v="0"/>
    <n v="0"/>
    <n v="2"/>
  </r>
  <r>
    <x v="5"/>
    <x v="1"/>
    <x v="1"/>
    <x v="33"/>
    <x v="28"/>
    <n v="90"/>
    <e v="#N/A"/>
    <s v="home"/>
    <s v="Holstein Kiel"/>
    <s v="2"/>
    <s v="2"/>
    <n v="0"/>
    <n v="0"/>
    <n v="0"/>
    <n v="0"/>
    <n v="0"/>
    <n v="0"/>
    <n v="0"/>
    <n v="0"/>
    <s v="FALSE"/>
    <x v="3"/>
    <x v="33"/>
    <x v="0"/>
    <n v="22"/>
    <n v="3.17"/>
    <n v="3"/>
    <n v="2"/>
    <e v="#N/A"/>
    <n v="0"/>
    <n v="0"/>
    <n v="0"/>
    <n v="0"/>
    <n v="0"/>
    <n v="0"/>
    <n v="0"/>
    <n v="0"/>
    <n v="2"/>
  </r>
  <r>
    <x v="5"/>
    <x v="1"/>
    <x v="2"/>
    <x v="34"/>
    <x v="3"/>
    <e v="#N/A"/>
    <e v="#N/A"/>
    <s v="home"/>
    <s v="Holstein Kiel"/>
    <s v="2"/>
    <s v="2"/>
    <n v="0"/>
    <n v="0"/>
    <n v="0"/>
    <n v="0"/>
    <n v="0"/>
    <n v="0"/>
    <n v="0"/>
    <n v="0"/>
    <s v="FALSE"/>
    <x v="0"/>
    <x v="34"/>
    <x v="11"/>
    <n v="2"/>
    <n v="4"/>
    <n v="6"/>
    <n v="0"/>
    <e v="#N/A"/>
    <n v="0"/>
    <n v="0"/>
    <n v="0"/>
    <n v="0"/>
    <n v="0"/>
    <n v="0"/>
    <n v="0"/>
    <n v="0"/>
    <n v="0"/>
  </r>
  <r>
    <x v="5"/>
    <x v="1"/>
    <x v="2"/>
    <x v="36"/>
    <x v="3"/>
    <e v="#N/A"/>
    <e v="#N/A"/>
    <s v="home"/>
    <s v="Holstein Kiel"/>
    <s v="2"/>
    <s v="2"/>
    <n v="0"/>
    <n v="0"/>
    <n v="0"/>
    <n v="0"/>
    <n v="0"/>
    <n v="0"/>
    <n v="0"/>
    <n v="0"/>
    <s v="FALSE"/>
    <x v="1"/>
    <x v="36"/>
    <x v="1"/>
    <n v="8"/>
    <n v="4.5"/>
    <n v="5"/>
    <n v="0"/>
    <e v="#N/A"/>
    <n v="0"/>
    <n v="0"/>
    <n v="0"/>
    <n v="0"/>
    <n v="0"/>
    <n v="0"/>
    <n v="0"/>
    <n v="0"/>
    <n v="0"/>
  </r>
  <r>
    <x v="5"/>
    <x v="1"/>
    <x v="2"/>
    <x v="381"/>
    <x v="3"/>
    <e v="#N/A"/>
    <e v="#N/A"/>
    <s v="home"/>
    <s v="Holstein Kiel"/>
    <s v="2"/>
    <s v="2"/>
    <n v="0"/>
    <n v="0"/>
    <n v="0"/>
    <n v="0"/>
    <n v="0"/>
    <n v="0"/>
    <n v="0"/>
    <n v="0"/>
    <s v="FALSE"/>
    <x v="1"/>
    <x v="371"/>
    <x v="5"/>
    <n v="8"/>
    <n v="4.25"/>
    <n v="5"/>
    <n v="0"/>
    <e v="#N/A"/>
    <n v="0"/>
    <n v="0"/>
    <n v="0"/>
    <n v="0"/>
    <n v="0"/>
    <n v="0"/>
    <n v="0"/>
    <n v="0"/>
    <n v="0"/>
  </r>
  <r>
    <x v="5"/>
    <x v="1"/>
    <x v="2"/>
    <x v="39"/>
    <x v="3"/>
    <e v="#N/A"/>
    <e v="#N/A"/>
    <s v="home"/>
    <s v="Holstein Kiel"/>
    <s v="2"/>
    <s v="2"/>
    <n v="0"/>
    <n v="0"/>
    <n v="0"/>
    <n v="0"/>
    <n v="0"/>
    <n v="0"/>
    <n v="0"/>
    <n v="0"/>
    <s v="FALSE"/>
    <x v="3"/>
    <x v="39"/>
    <x v="4"/>
    <n v="32"/>
    <n v="3.58"/>
    <n v="3"/>
    <n v="0"/>
    <e v="#N/A"/>
    <n v="0"/>
    <n v="0"/>
    <n v="0"/>
    <n v="0"/>
    <n v="0"/>
    <n v="0"/>
    <n v="0"/>
    <n v="0"/>
    <n v="0"/>
  </r>
  <r>
    <x v="5"/>
    <x v="5"/>
    <x v="0"/>
    <x v="100"/>
    <x v="0"/>
    <n v="90"/>
    <n v="5"/>
    <s v="away"/>
    <s v="Bayer 04 Leverkusen"/>
    <s v="2"/>
    <s v="2"/>
    <n v="0"/>
    <n v="0"/>
    <n v="0"/>
    <n v="0"/>
    <n v="0"/>
    <n v="1"/>
    <n v="0"/>
    <n v="0"/>
    <s v="FALSE"/>
    <x v="0"/>
    <x v="99"/>
    <x v="29"/>
    <n v="62"/>
    <n v="3.5"/>
    <n v="6"/>
    <n v="4"/>
    <n v="-6"/>
    <n v="0"/>
    <n v="0"/>
    <n v="0"/>
    <n v="0"/>
    <n v="0"/>
    <n v="0"/>
    <n v="0"/>
    <n v="0"/>
    <n v="-2"/>
  </r>
  <r>
    <x v="5"/>
    <x v="5"/>
    <x v="0"/>
    <x v="101"/>
    <x v="0"/>
    <n v="90"/>
    <n v="4.5"/>
    <s v="away"/>
    <s v="Bayer 04 Leverkusen"/>
    <s v="2"/>
    <s v="2"/>
    <n v="0"/>
    <n v="0"/>
    <n v="0"/>
    <n v="0"/>
    <n v="0"/>
    <n v="0"/>
    <n v="0"/>
    <n v="0"/>
    <s v="FALSE"/>
    <x v="2"/>
    <x v="100"/>
    <x v="10"/>
    <n v="18"/>
    <n v="4.09"/>
    <n v="4"/>
    <n v="4"/>
    <n v="-4"/>
    <n v="0"/>
    <n v="0"/>
    <n v="0"/>
    <n v="0"/>
    <n v="0"/>
    <n v="0"/>
    <n v="0"/>
    <n v="0"/>
    <n v="0"/>
  </r>
  <r>
    <x v="5"/>
    <x v="5"/>
    <x v="0"/>
    <x v="102"/>
    <x v="0"/>
    <n v="90"/>
    <n v="3.5"/>
    <s v="away"/>
    <s v="Bayer 04 Leverkusen"/>
    <s v="2"/>
    <s v="2"/>
    <n v="0"/>
    <n v="0"/>
    <n v="0"/>
    <n v="0"/>
    <n v="0"/>
    <n v="0"/>
    <n v="0"/>
    <n v="0"/>
    <s v="FALSE"/>
    <x v="1"/>
    <x v="101"/>
    <x v="6"/>
    <n v="22"/>
    <n v="4.1500000000000004"/>
    <n v="5"/>
    <n v="4"/>
    <n v="0"/>
    <n v="0"/>
    <n v="0"/>
    <n v="0"/>
    <n v="0"/>
    <n v="0"/>
    <n v="0"/>
    <n v="0"/>
    <n v="0"/>
    <n v="4"/>
  </r>
  <r>
    <x v="5"/>
    <x v="5"/>
    <x v="0"/>
    <x v="117"/>
    <x v="0"/>
    <n v="90"/>
    <n v="3"/>
    <s v="away"/>
    <s v="Bayer 04 Leverkusen"/>
    <s v="2"/>
    <s v="2"/>
    <n v="1"/>
    <n v="0"/>
    <n v="0"/>
    <n v="0"/>
    <n v="0"/>
    <n v="0"/>
    <n v="0"/>
    <n v="0"/>
    <s v="FALSE"/>
    <x v="1"/>
    <x v="116"/>
    <x v="11"/>
    <n v="39"/>
    <n v="3.85"/>
    <n v="5"/>
    <n v="4"/>
    <n v="2"/>
    <n v="5"/>
    <n v="0"/>
    <n v="0"/>
    <n v="0"/>
    <n v="0"/>
    <n v="0"/>
    <n v="0"/>
    <n v="0"/>
    <n v="11"/>
  </r>
  <r>
    <x v="5"/>
    <x v="5"/>
    <x v="0"/>
    <x v="105"/>
    <x v="0"/>
    <n v="90"/>
    <n v="3.5"/>
    <s v="away"/>
    <s v="Bayer 04 Leverkusen"/>
    <s v="2"/>
    <s v="2"/>
    <n v="0"/>
    <n v="0"/>
    <n v="0"/>
    <n v="0"/>
    <n v="0"/>
    <n v="1"/>
    <n v="0"/>
    <n v="0"/>
    <s v="FALSE"/>
    <x v="2"/>
    <x v="104"/>
    <x v="1"/>
    <n v="30"/>
    <n v="4"/>
    <n v="4"/>
    <n v="4"/>
    <n v="0"/>
    <n v="0"/>
    <n v="0"/>
    <n v="0"/>
    <n v="0"/>
    <n v="0"/>
    <n v="0"/>
    <n v="0"/>
    <n v="0"/>
    <n v="4"/>
  </r>
  <r>
    <x v="5"/>
    <x v="5"/>
    <x v="0"/>
    <x v="104"/>
    <x v="0"/>
    <n v="90"/>
    <n v="3.5"/>
    <s v="away"/>
    <s v="Bayer 04 Leverkusen"/>
    <s v="2"/>
    <s v="2"/>
    <n v="0"/>
    <n v="0"/>
    <n v="0"/>
    <n v="0"/>
    <n v="0"/>
    <n v="0"/>
    <n v="0"/>
    <n v="0"/>
    <s v="FALSE"/>
    <x v="1"/>
    <x v="103"/>
    <x v="12"/>
    <n v="18"/>
    <n v="4.13"/>
    <n v="5"/>
    <n v="4"/>
    <n v="0"/>
    <n v="0"/>
    <n v="0"/>
    <n v="0"/>
    <n v="0"/>
    <n v="0"/>
    <n v="0"/>
    <n v="0"/>
    <n v="0"/>
    <n v="4"/>
  </r>
  <r>
    <x v="5"/>
    <x v="5"/>
    <x v="0"/>
    <x v="106"/>
    <x v="0"/>
    <n v="86"/>
    <n v="3"/>
    <s v="away"/>
    <s v="Bayer 04 Leverkusen"/>
    <s v="2"/>
    <s v="2"/>
    <n v="0"/>
    <n v="0"/>
    <n v="1"/>
    <n v="0"/>
    <n v="0"/>
    <n v="0"/>
    <n v="0"/>
    <n v="0"/>
    <s v="FALSE"/>
    <x v="2"/>
    <x v="105"/>
    <x v="12"/>
    <n v="14"/>
    <n v="4.3"/>
    <n v="4"/>
    <n v="4"/>
    <n v="2"/>
    <n v="0"/>
    <n v="0"/>
    <n v="2"/>
    <n v="0"/>
    <n v="0"/>
    <n v="0"/>
    <n v="0"/>
    <n v="0"/>
    <n v="8"/>
  </r>
  <r>
    <x v="5"/>
    <x v="5"/>
    <x v="0"/>
    <x v="119"/>
    <x v="0"/>
    <n v="71"/>
    <n v="3"/>
    <s v="away"/>
    <s v="Bayer 04 Leverkusen"/>
    <s v="2"/>
    <s v="2"/>
    <n v="0"/>
    <n v="0"/>
    <n v="0"/>
    <n v="1"/>
    <n v="0"/>
    <n v="0"/>
    <n v="0"/>
    <n v="0"/>
    <s v="FALSE"/>
    <x v="2"/>
    <x v="118"/>
    <x v="27"/>
    <n v="44"/>
    <n v="3.88"/>
    <n v="4"/>
    <n v="4"/>
    <n v="2"/>
    <n v="0"/>
    <n v="0"/>
    <n v="0"/>
    <n v="2"/>
    <n v="0"/>
    <n v="0"/>
    <n v="0"/>
    <n v="0"/>
    <n v="8"/>
  </r>
  <r>
    <x v="5"/>
    <x v="5"/>
    <x v="0"/>
    <x v="111"/>
    <x v="0"/>
    <n v="86"/>
    <n v="3"/>
    <s v="away"/>
    <s v="Bayer 04 Leverkusen"/>
    <s v="2"/>
    <s v="2"/>
    <n v="0"/>
    <n v="0"/>
    <n v="0"/>
    <n v="0"/>
    <n v="0"/>
    <n v="0"/>
    <n v="0"/>
    <n v="0"/>
    <s v="FALSE"/>
    <x v="2"/>
    <x v="110"/>
    <x v="10"/>
    <n v="42"/>
    <n v="3.73"/>
    <n v="4"/>
    <n v="4"/>
    <n v="2"/>
    <n v="0"/>
    <n v="0"/>
    <n v="0"/>
    <n v="0"/>
    <n v="0"/>
    <n v="0"/>
    <n v="0"/>
    <n v="0"/>
    <n v="6"/>
  </r>
  <r>
    <x v="5"/>
    <x v="5"/>
    <x v="0"/>
    <x v="108"/>
    <x v="0"/>
    <n v="46"/>
    <n v="4.5"/>
    <s v="away"/>
    <s v="Bayer 04 Leverkusen"/>
    <s v="2"/>
    <s v="2"/>
    <n v="0"/>
    <n v="0"/>
    <n v="0"/>
    <n v="0"/>
    <n v="0"/>
    <n v="0"/>
    <n v="0"/>
    <n v="0"/>
    <s v="FALSE"/>
    <x v="3"/>
    <x v="107"/>
    <x v="13"/>
    <n v="59"/>
    <n v="3.73"/>
    <n v="3"/>
    <n v="4"/>
    <n v="-4"/>
    <n v="0"/>
    <n v="0"/>
    <n v="0"/>
    <n v="0"/>
    <n v="0"/>
    <n v="0"/>
    <n v="0"/>
    <n v="0"/>
    <n v="0"/>
  </r>
  <r>
    <x v="5"/>
    <x v="5"/>
    <x v="0"/>
    <x v="422"/>
    <x v="0"/>
    <n v="46"/>
    <n v="5"/>
    <s v="away"/>
    <s v="Bayer 04 Leverkusen"/>
    <s v="2"/>
    <s v="2"/>
    <n v="0"/>
    <n v="0"/>
    <n v="0"/>
    <n v="0"/>
    <n v="0"/>
    <n v="0"/>
    <n v="0"/>
    <n v="0"/>
    <s v="FALSE"/>
    <x v="2"/>
    <x v="412"/>
    <x v="5"/>
    <n v="14"/>
    <n v="4"/>
    <n v="4"/>
    <n v="4"/>
    <n v="-6"/>
    <n v="0"/>
    <n v="0"/>
    <n v="0"/>
    <n v="0"/>
    <n v="0"/>
    <n v="0"/>
    <n v="0"/>
    <n v="0"/>
    <n v="-2"/>
  </r>
  <r>
    <x v="5"/>
    <x v="5"/>
    <x v="1"/>
    <x v="113"/>
    <x v="14"/>
    <n v="90"/>
    <n v="2.5"/>
    <s v="away"/>
    <s v="Bayer 04 Leverkusen"/>
    <s v="2"/>
    <s v="2"/>
    <n v="0"/>
    <n v="1"/>
    <n v="0"/>
    <n v="0"/>
    <n v="0"/>
    <n v="0"/>
    <n v="0"/>
    <n v="0"/>
    <s v="FALSE"/>
    <x v="3"/>
    <x v="112"/>
    <x v="27"/>
    <n v="12"/>
    <n v="3.93"/>
    <n v="3"/>
    <n v="2"/>
    <n v="4"/>
    <n v="0"/>
    <n v="3"/>
    <n v="0"/>
    <n v="0"/>
    <n v="0"/>
    <n v="0"/>
    <n v="0"/>
    <n v="0"/>
    <n v="9"/>
  </r>
  <r>
    <x v="5"/>
    <x v="5"/>
    <x v="1"/>
    <x v="110"/>
    <x v="14"/>
    <n v="90"/>
    <n v="2.5"/>
    <s v="away"/>
    <s v="Bayer 04 Leverkusen"/>
    <s v="2"/>
    <s v="2"/>
    <n v="0"/>
    <n v="0"/>
    <n v="0"/>
    <n v="0"/>
    <n v="0"/>
    <n v="0"/>
    <n v="0"/>
    <n v="0"/>
    <s v="FALSE"/>
    <x v="3"/>
    <x v="109"/>
    <x v="1"/>
    <n v="27"/>
    <n v="4"/>
    <n v="3"/>
    <n v="2"/>
    <n v="4"/>
    <n v="0"/>
    <n v="0"/>
    <n v="0"/>
    <n v="0"/>
    <n v="0"/>
    <n v="0"/>
    <n v="0"/>
    <n v="0"/>
    <n v="6"/>
  </r>
  <r>
    <x v="5"/>
    <x v="5"/>
    <x v="1"/>
    <x v="115"/>
    <x v="1"/>
    <n v="90"/>
    <e v="#N/A"/>
    <s v="away"/>
    <s v="Bayer 04 Leverkusen"/>
    <s v="2"/>
    <s v="2"/>
    <n v="0"/>
    <n v="0"/>
    <n v="0"/>
    <n v="0"/>
    <n v="0"/>
    <n v="0"/>
    <n v="0"/>
    <n v="0"/>
    <s v="FALSE"/>
    <x v="2"/>
    <x v="114"/>
    <x v="13"/>
    <n v="6"/>
    <n v="4.83"/>
    <n v="4"/>
    <n v="2"/>
    <e v="#N/A"/>
    <n v="0"/>
    <n v="0"/>
    <n v="0"/>
    <n v="0"/>
    <n v="0"/>
    <n v="0"/>
    <n v="0"/>
    <n v="0"/>
    <n v="2"/>
  </r>
  <r>
    <x v="5"/>
    <x v="5"/>
    <x v="1"/>
    <x v="103"/>
    <x v="8"/>
    <n v="90"/>
    <e v="#N/A"/>
    <s v="away"/>
    <s v="Bayer 04 Leverkusen"/>
    <s v="2"/>
    <s v="2"/>
    <n v="0"/>
    <n v="0"/>
    <n v="0"/>
    <n v="0"/>
    <n v="0"/>
    <n v="0"/>
    <n v="0"/>
    <n v="0"/>
    <s v="FALSE"/>
    <x v="1"/>
    <x v="102"/>
    <x v="27"/>
    <n v="10"/>
    <n v="4.13"/>
    <n v="5"/>
    <n v="2"/>
    <e v="#N/A"/>
    <n v="0"/>
    <n v="0"/>
    <n v="0"/>
    <n v="0"/>
    <n v="0"/>
    <n v="0"/>
    <n v="0"/>
    <n v="0"/>
    <n v="2"/>
  </r>
  <r>
    <x v="5"/>
    <x v="5"/>
    <x v="1"/>
    <x v="114"/>
    <x v="8"/>
    <n v="90"/>
    <e v="#N/A"/>
    <s v="away"/>
    <s v="Bayer 04 Leverkusen"/>
    <s v="2"/>
    <s v="2"/>
    <n v="0"/>
    <n v="0"/>
    <n v="0"/>
    <n v="0"/>
    <n v="0"/>
    <n v="0"/>
    <n v="0"/>
    <n v="0"/>
    <s v="FALSE"/>
    <x v="2"/>
    <x v="113"/>
    <x v="13"/>
    <n v="32"/>
    <n v="3.91"/>
    <n v="4"/>
    <n v="2"/>
    <e v="#N/A"/>
    <n v="0"/>
    <n v="0"/>
    <n v="0"/>
    <n v="0"/>
    <n v="0"/>
    <n v="0"/>
    <n v="0"/>
    <n v="0"/>
    <n v="2"/>
  </r>
  <r>
    <x v="5"/>
    <x v="5"/>
    <x v="2"/>
    <x v="116"/>
    <x v="3"/>
    <e v="#N/A"/>
    <e v="#N/A"/>
    <s v="away"/>
    <s v="Bayer 04 Leverkusen"/>
    <s v="2"/>
    <s v="2"/>
    <n v="0"/>
    <n v="0"/>
    <n v="0"/>
    <n v="0"/>
    <n v="0"/>
    <n v="0"/>
    <n v="0"/>
    <n v="0"/>
    <s v="FALSE"/>
    <x v="0"/>
    <x v="115"/>
    <x v="26"/>
    <n v="0"/>
    <n v="0"/>
    <n v="6"/>
    <n v="0"/>
    <e v="#N/A"/>
    <n v="0"/>
    <n v="0"/>
    <n v="0"/>
    <n v="0"/>
    <n v="0"/>
    <n v="0"/>
    <n v="0"/>
    <n v="0"/>
    <n v="0"/>
  </r>
  <r>
    <x v="5"/>
    <x v="5"/>
    <x v="2"/>
    <x v="107"/>
    <x v="3"/>
    <e v="#N/A"/>
    <e v="#N/A"/>
    <s v="away"/>
    <s v="Bayer 04 Leverkusen"/>
    <s v="2"/>
    <s v="2"/>
    <n v="0"/>
    <n v="0"/>
    <n v="0"/>
    <n v="0"/>
    <n v="0"/>
    <n v="0"/>
    <n v="0"/>
    <n v="0"/>
    <s v="FALSE"/>
    <x v="1"/>
    <x v="106"/>
    <x v="13"/>
    <n v="16"/>
    <n v="4.17"/>
    <n v="5"/>
    <n v="0"/>
    <e v="#N/A"/>
    <n v="0"/>
    <n v="0"/>
    <n v="0"/>
    <n v="0"/>
    <n v="0"/>
    <n v="0"/>
    <n v="0"/>
    <n v="0"/>
    <n v="0"/>
  </r>
  <r>
    <x v="5"/>
    <x v="5"/>
    <x v="2"/>
    <x v="118"/>
    <x v="3"/>
    <e v="#N/A"/>
    <e v="#N/A"/>
    <s v="away"/>
    <s v="Bayer 04 Leverkusen"/>
    <s v="2"/>
    <s v="2"/>
    <n v="0"/>
    <n v="0"/>
    <n v="0"/>
    <n v="0"/>
    <n v="0"/>
    <n v="0"/>
    <n v="0"/>
    <n v="0"/>
    <s v="FALSE"/>
    <x v="1"/>
    <x v="117"/>
    <x v="26"/>
    <n v="25"/>
    <n v="3.75"/>
    <n v="5"/>
    <n v="0"/>
    <e v="#N/A"/>
    <n v="0"/>
    <n v="0"/>
    <n v="0"/>
    <n v="0"/>
    <n v="0"/>
    <n v="0"/>
    <n v="0"/>
    <n v="0"/>
    <n v="0"/>
  </r>
  <r>
    <x v="5"/>
    <x v="5"/>
    <x v="2"/>
    <x v="109"/>
    <x v="3"/>
    <e v="#N/A"/>
    <e v="#N/A"/>
    <s v="away"/>
    <s v="Bayer 04 Leverkusen"/>
    <s v="2"/>
    <s v="2"/>
    <n v="0"/>
    <n v="0"/>
    <n v="0"/>
    <n v="0"/>
    <n v="0"/>
    <n v="0"/>
    <n v="0"/>
    <n v="0"/>
    <s v="FALSE"/>
    <x v="3"/>
    <x v="108"/>
    <x v="10"/>
    <n v="17"/>
    <n v="3.8"/>
    <n v="3"/>
    <n v="0"/>
    <e v="#N/A"/>
    <n v="0"/>
    <n v="0"/>
    <n v="0"/>
    <n v="0"/>
    <n v="0"/>
    <n v="0"/>
    <n v="0"/>
    <n v="0"/>
    <n v="0"/>
  </r>
  <r>
    <x v="5"/>
    <x v="9"/>
    <x v="0"/>
    <x v="180"/>
    <x v="0"/>
    <n v="90"/>
    <n v="3"/>
    <s v="home"/>
    <s v="SC Freiburg"/>
    <s v="0"/>
    <s v="1"/>
    <n v="0"/>
    <n v="0"/>
    <n v="0"/>
    <n v="0"/>
    <n v="0"/>
    <n v="0"/>
    <n v="0"/>
    <n v="0"/>
    <s v="FALSE"/>
    <x v="0"/>
    <x v="176"/>
    <x v="20"/>
    <n v="80"/>
    <n v="3.27"/>
    <n v="6"/>
    <n v="4"/>
    <n v="2"/>
    <n v="0"/>
    <n v="0"/>
    <n v="0"/>
    <n v="0"/>
    <n v="0"/>
    <n v="0"/>
    <n v="0"/>
    <n v="0"/>
    <n v="6"/>
  </r>
  <r>
    <x v="5"/>
    <x v="9"/>
    <x v="0"/>
    <x v="197"/>
    <x v="0"/>
    <n v="90"/>
    <n v="3.5"/>
    <s v="home"/>
    <s v="SC Freiburg"/>
    <s v="0"/>
    <s v="1"/>
    <n v="0"/>
    <n v="0"/>
    <n v="0"/>
    <n v="0"/>
    <n v="0"/>
    <n v="1"/>
    <n v="0"/>
    <n v="0"/>
    <s v="FALSE"/>
    <x v="1"/>
    <x v="193"/>
    <x v="27"/>
    <n v="33"/>
    <n v="3.5"/>
    <n v="5"/>
    <n v="4"/>
    <n v="0"/>
    <n v="0"/>
    <n v="0"/>
    <n v="0"/>
    <n v="0"/>
    <n v="0"/>
    <n v="0"/>
    <n v="0"/>
    <n v="0"/>
    <n v="4"/>
  </r>
  <r>
    <x v="5"/>
    <x v="9"/>
    <x v="0"/>
    <x v="182"/>
    <x v="0"/>
    <n v="90"/>
    <n v="3.5"/>
    <s v="home"/>
    <s v="SC Freiburg"/>
    <s v="0"/>
    <s v="1"/>
    <n v="0"/>
    <n v="0"/>
    <n v="0"/>
    <n v="0"/>
    <n v="0"/>
    <n v="0"/>
    <n v="0"/>
    <n v="0"/>
    <s v="FALSE"/>
    <x v="1"/>
    <x v="178"/>
    <x v="7"/>
    <n v="62"/>
    <n v="3.19"/>
    <n v="5"/>
    <n v="4"/>
    <n v="0"/>
    <n v="0"/>
    <n v="0"/>
    <n v="0"/>
    <n v="0"/>
    <n v="0"/>
    <n v="0"/>
    <n v="0"/>
    <n v="0"/>
    <n v="4"/>
  </r>
  <r>
    <x v="5"/>
    <x v="9"/>
    <x v="0"/>
    <x v="191"/>
    <x v="0"/>
    <n v="86"/>
    <n v="4"/>
    <s v="home"/>
    <s v="SC Freiburg"/>
    <s v="0"/>
    <s v="1"/>
    <n v="0"/>
    <n v="0"/>
    <n v="0"/>
    <n v="0"/>
    <n v="0"/>
    <n v="0"/>
    <n v="0"/>
    <n v="0"/>
    <s v="FALSE"/>
    <x v="1"/>
    <x v="187"/>
    <x v="2"/>
    <n v="38"/>
    <n v="3.73"/>
    <n v="5"/>
    <n v="4"/>
    <n v="-2"/>
    <n v="0"/>
    <n v="0"/>
    <n v="0"/>
    <n v="0"/>
    <n v="0"/>
    <n v="0"/>
    <n v="0"/>
    <n v="0"/>
    <n v="2"/>
  </r>
  <r>
    <x v="5"/>
    <x v="9"/>
    <x v="0"/>
    <x v="186"/>
    <x v="0"/>
    <n v="79"/>
    <n v="3.5"/>
    <s v="home"/>
    <s v="SC Freiburg"/>
    <s v="0"/>
    <s v="1"/>
    <n v="0"/>
    <n v="0"/>
    <n v="0"/>
    <n v="0"/>
    <n v="0"/>
    <n v="0"/>
    <n v="0"/>
    <n v="0"/>
    <s v="FALSE"/>
    <x v="1"/>
    <x v="182"/>
    <x v="10"/>
    <n v="44"/>
    <n v="3.7"/>
    <n v="5"/>
    <n v="4"/>
    <n v="0"/>
    <n v="0"/>
    <n v="0"/>
    <n v="0"/>
    <n v="0"/>
    <n v="0"/>
    <n v="0"/>
    <n v="0"/>
    <n v="0"/>
    <n v="4"/>
  </r>
  <r>
    <x v="5"/>
    <x v="9"/>
    <x v="0"/>
    <x v="195"/>
    <x v="0"/>
    <n v="57"/>
    <n v="4"/>
    <s v="home"/>
    <s v="SC Freiburg"/>
    <s v="0"/>
    <s v="1"/>
    <n v="0"/>
    <n v="0"/>
    <n v="0"/>
    <n v="0"/>
    <n v="0"/>
    <n v="0"/>
    <n v="0"/>
    <n v="0"/>
    <s v="FALSE"/>
    <x v="2"/>
    <x v="191"/>
    <x v="10"/>
    <n v="16"/>
    <n v="4"/>
    <n v="4"/>
    <n v="4"/>
    <n v="-2"/>
    <n v="0"/>
    <n v="0"/>
    <n v="0"/>
    <n v="0"/>
    <n v="0"/>
    <n v="0"/>
    <n v="0"/>
    <n v="0"/>
    <n v="2"/>
  </r>
  <r>
    <x v="5"/>
    <x v="9"/>
    <x v="0"/>
    <x v="188"/>
    <x v="0"/>
    <n v="86"/>
    <n v="4"/>
    <s v="home"/>
    <s v="SC Freiburg"/>
    <s v="0"/>
    <s v="1"/>
    <n v="0"/>
    <n v="0"/>
    <n v="0"/>
    <n v="0"/>
    <n v="0"/>
    <n v="0"/>
    <n v="0"/>
    <n v="0"/>
    <s v="FALSE"/>
    <x v="2"/>
    <x v="184"/>
    <x v="2"/>
    <n v="101"/>
    <n v="3"/>
    <n v="4"/>
    <n v="4"/>
    <n v="-2"/>
    <n v="0"/>
    <n v="0"/>
    <n v="0"/>
    <n v="0"/>
    <n v="0"/>
    <n v="0"/>
    <n v="0"/>
    <n v="0"/>
    <n v="2"/>
  </r>
  <r>
    <x v="5"/>
    <x v="9"/>
    <x v="0"/>
    <x v="415"/>
    <x v="0"/>
    <n v="79"/>
    <n v="4.5"/>
    <s v="home"/>
    <s v="SC Freiburg"/>
    <s v="0"/>
    <s v="1"/>
    <n v="0"/>
    <n v="0"/>
    <n v="0"/>
    <n v="0"/>
    <n v="0"/>
    <n v="0"/>
    <n v="0"/>
    <n v="0"/>
    <s v="FALSE"/>
    <x v="1"/>
    <x v="405"/>
    <x v="12"/>
    <n v="42"/>
    <n v="3.85"/>
    <n v="5"/>
    <n v="4"/>
    <n v="-4"/>
    <n v="0"/>
    <n v="0"/>
    <n v="0"/>
    <n v="0"/>
    <n v="0"/>
    <n v="0"/>
    <n v="0"/>
    <n v="0"/>
    <n v="0"/>
  </r>
  <r>
    <x v="5"/>
    <x v="9"/>
    <x v="0"/>
    <x v="184"/>
    <x v="0"/>
    <n v="90"/>
    <n v="5"/>
    <s v="home"/>
    <s v="SC Freiburg"/>
    <s v="0"/>
    <s v="1"/>
    <n v="0"/>
    <n v="0"/>
    <n v="0"/>
    <n v="0"/>
    <n v="0"/>
    <n v="0"/>
    <n v="0"/>
    <n v="0"/>
    <s v="FALSE"/>
    <x v="1"/>
    <x v="180"/>
    <x v="4"/>
    <n v="94"/>
    <n v="3.29"/>
    <n v="5"/>
    <n v="4"/>
    <n v="-6"/>
    <n v="0"/>
    <n v="0"/>
    <n v="0"/>
    <n v="0"/>
    <n v="0"/>
    <n v="0"/>
    <n v="0"/>
    <n v="0"/>
    <n v="-2"/>
  </r>
  <r>
    <x v="5"/>
    <x v="9"/>
    <x v="0"/>
    <x v="187"/>
    <x v="0"/>
    <n v="90"/>
    <n v="4.5"/>
    <s v="home"/>
    <s v="SC Freiburg"/>
    <s v="0"/>
    <s v="1"/>
    <n v="0"/>
    <n v="0"/>
    <n v="0"/>
    <n v="0"/>
    <n v="0"/>
    <n v="0"/>
    <n v="0"/>
    <n v="0"/>
    <s v="FALSE"/>
    <x v="2"/>
    <x v="183"/>
    <x v="20"/>
    <n v="76"/>
    <n v="3.47"/>
    <n v="4"/>
    <n v="4"/>
    <n v="-4"/>
    <n v="0"/>
    <n v="0"/>
    <n v="0"/>
    <n v="0"/>
    <n v="0"/>
    <n v="0"/>
    <n v="0"/>
    <n v="0"/>
    <n v="0"/>
  </r>
  <r>
    <x v="5"/>
    <x v="9"/>
    <x v="0"/>
    <x v="190"/>
    <x v="0"/>
    <n v="90"/>
    <n v="5"/>
    <s v="home"/>
    <s v="SC Freiburg"/>
    <s v="0"/>
    <s v="1"/>
    <n v="0"/>
    <n v="0"/>
    <n v="0"/>
    <n v="0"/>
    <n v="0"/>
    <n v="0"/>
    <n v="0"/>
    <n v="0"/>
    <s v="FALSE"/>
    <x v="3"/>
    <x v="186"/>
    <x v="9"/>
    <n v="82"/>
    <n v="3.57"/>
    <n v="3"/>
    <n v="4"/>
    <n v="-6"/>
    <n v="0"/>
    <n v="0"/>
    <n v="0"/>
    <n v="0"/>
    <n v="0"/>
    <n v="0"/>
    <n v="0"/>
    <n v="0"/>
    <n v="-2"/>
  </r>
  <r>
    <x v="5"/>
    <x v="9"/>
    <x v="1"/>
    <x v="194"/>
    <x v="18"/>
    <n v="90"/>
    <n v="4"/>
    <s v="home"/>
    <s v="SC Freiburg"/>
    <s v="0"/>
    <s v="1"/>
    <n v="0"/>
    <n v="0"/>
    <n v="0"/>
    <n v="0"/>
    <n v="0"/>
    <n v="0"/>
    <n v="0"/>
    <n v="0"/>
    <s v="FALSE"/>
    <x v="2"/>
    <x v="190"/>
    <x v="6"/>
    <n v="20"/>
    <n v="3.79"/>
    <n v="4"/>
    <n v="2"/>
    <n v="-2"/>
    <n v="0"/>
    <n v="0"/>
    <n v="0"/>
    <n v="0"/>
    <n v="0"/>
    <n v="0"/>
    <n v="0"/>
    <n v="0"/>
    <n v="0"/>
  </r>
  <r>
    <x v="5"/>
    <x v="9"/>
    <x v="1"/>
    <x v="198"/>
    <x v="16"/>
    <n v="90"/>
    <e v="#N/A"/>
    <s v="home"/>
    <s v="SC Freiburg"/>
    <s v="0"/>
    <s v="1"/>
    <n v="0"/>
    <n v="0"/>
    <n v="0"/>
    <n v="0"/>
    <n v="0"/>
    <n v="0"/>
    <n v="0"/>
    <n v="0"/>
    <s v="FALSE"/>
    <x v="2"/>
    <x v="194"/>
    <x v="10"/>
    <n v="18"/>
    <n v="0"/>
    <n v="4"/>
    <n v="2"/>
    <e v="#N/A"/>
    <n v="0"/>
    <n v="0"/>
    <n v="0"/>
    <n v="0"/>
    <n v="0"/>
    <n v="0"/>
    <n v="0"/>
    <n v="0"/>
    <n v="2"/>
  </r>
  <r>
    <x v="5"/>
    <x v="9"/>
    <x v="1"/>
    <x v="193"/>
    <x v="16"/>
    <n v="90"/>
    <e v="#N/A"/>
    <s v="home"/>
    <s v="SC Freiburg"/>
    <s v="0"/>
    <s v="1"/>
    <n v="0"/>
    <n v="0"/>
    <n v="0"/>
    <n v="0"/>
    <n v="0"/>
    <n v="0"/>
    <n v="0"/>
    <n v="0"/>
    <s v="FALSE"/>
    <x v="3"/>
    <x v="189"/>
    <x v="12"/>
    <n v="46"/>
    <n v="3.71"/>
    <n v="3"/>
    <n v="2"/>
    <e v="#N/A"/>
    <n v="0"/>
    <n v="0"/>
    <n v="0"/>
    <n v="0"/>
    <n v="0"/>
    <n v="0"/>
    <n v="0"/>
    <n v="0"/>
    <n v="2"/>
  </r>
  <r>
    <x v="5"/>
    <x v="9"/>
    <x v="1"/>
    <x v="189"/>
    <x v="8"/>
    <n v="90"/>
    <e v="#N/A"/>
    <s v="home"/>
    <s v="SC Freiburg"/>
    <s v="0"/>
    <s v="1"/>
    <n v="0"/>
    <n v="0"/>
    <n v="0"/>
    <n v="0"/>
    <n v="0"/>
    <n v="0"/>
    <n v="0"/>
    <n v="0"/>
    <s v="FALSE"/>
    <x v="3"/>
    <x v="185"/>
    <x v="13"/>
    <n v="17"/>
    <n v="5"/>
    <n v="3"/>
    <n v="2"/>
    <e v="#N/A"/>
    <n v="0"/>
    <n v="0"/>
    <n v="0"/>
    <n v="0"/>
    <n v="0"/>
    <n v="0"/>
    <n v="0"/>
    <n v="0"/>
    <n v="2"/>
  </r>
  <r>
    <x v="5"/>
    <x v="9"/>
    <x v="1"/>
    <x v="373"/>
    <x v="8"/>
    <n v="90"/>
    <e v="#N/A"/>
    <s v="home"/>
    <s v="SC Freiburg"/>
    <s v="0"/>
    <s v="1"/>
    <n v="0"/>
    <n v="0"/>
    <n v="0"/>
    <n v="0"/>
    <n v="0"/>
    <n v="0"/>
    <n v="0"/>
    <n v="0"/>
    <s v="FALSE"/>
    <x v="3"/>
    <x v="363"/>
    <x v="26"/>
    <n v="17"/>
    <n v="4.5"/>
    <n v="3"/>
    <n v="2"/>
    <e v="#N/A"/>
    <n v="0"/>
    <n v="0"/>
    <n v="0"/>
    <n v="0"/>
    <n v="0"/>
    <n v="0"/>
    <n v="0"/>
    <n v="0"/>
    <n v="2"/>
  </r>
  <r>
    <x v="5"/>
    <x v="9"/>
    <x v="2"/>
    <x v="433"/>
    <x v="3"/>
    <e v="#N/A"/>
    <e v="#N/A"/>
    <s v="home"/>
    <s v="SC Freiburg"/>
    <s v="0"/>
    <s v="1"/>
    <n v="0"/>
    <n v="0"/>
    <n v="0"/>
    <n v="0"/>
    <n v="0"/>
    <n v="0"/>
    <n v="0"/>
    <n v="0"/>
    <s v="FALSE"/>
    <x v="0"/>
    <x v="422"/>
    <x v="28"/>
    <n v="0"/>
    <n v="0"/>
    <n v="6"/>
    <n v="0"/>
    <e v="#N/A"/>
    <n v="0"/>
    <n v="0"/>
    <n v="0"/>
    <n v="0"/>
    <n v="0"/>
    <n v="0"/>
    <n v="0"/>
    <n v="0"/>
    <n v="0"/>
  </r>
  <r>
    <x v="5"/>
    <x v="9"/>
    <x v="2"/>
    <x v="416"/>
    <x v="3"/>
    <e v="#N/A"/>
    <e v="#N/A"/>
    <s v="home"/>
    <s v="SC Freiburg"/>
    <s v="0"/>
    <s v="1"/>
    <n v="0"/>
    <n v="0"/>
    <n v="0"/>
    <n v="0"/>
    <n v="0"/>
    <n v="0"/>
    <n v="0"/>
    <n v="0"/>
    <s v="FALSE"/>
    <x v="1"/>
    <x v="406"/>
    <x v="10"/>
    <n v="18"/>
    <n v="3.7"/>
    <n v="5"/>
    <n v="0"/>
    <e v="#N/A"/>
    <n v="0"/>
    <n v="0"/>
    <n v="0"/>
    <n v="0"/>
    <n v="0"/>
    <n v="0"/>
    <n v="0"/>
    <n v="0"/>
    <n v="0"/>
  </r>
  <r>
    <x v="5"/>
    <x v="9"/>
    <x v="2"/>
    <x v="199"/>
    <x v="3"/>
    <e v="#N/A"/>
    <e v="#N/A"/>
    <s v="home"/>
    <s v="SC Freiburg"/>
    <s v="0"/>
    <s v="1"/>
    <n v="0"/>
    <n v="0"/>
    <n v="0"/>
    <n v="0"/>
    <n v="0"/>
    <n v="0"/>
    <n v="0"/>
    <n v="0"/>
    <s v="FALSE"/>
    <x v="2"/>
    <x v="195"/>
    <x v="11"/>
    <n v="0"/>
    <n v="0"/>
    <n v="4"/>
    <n v="0"/>
    <e v="#N/A"/>
    <n v="0"/>
    <n v="0"/>
    <n v="0"/>
    <n v="0"/>
    <n v="0"/>
    <n v="0"/>
    <n v="0"/>
    <n v="0"/>
    <n v="0"/>
  </r>
  <r>
    <x v="5"/>
    <x v="6"/>
    <x v="0"/>
    <x v="388"/>
    <x v="0"/>
    <n v="90"/>
    <n v="2.5"/>
    <s v="away"/>
    <s v="Werder Bremen"/>
    <s v="1"/>
    <s v="0"/>
    <n v="0"/>
    <n v="0"/>
    <n v="0"/>
    <n v="0"/>
    <n v="0"/>
    <n v="0"/>
    <n v="0"/>
    <n v="0"/>
    <s v="FALSE"/>
    <x v="0"/>
    <x v="378"/>
    <x v="0"/>
    <n v="84"/>
    <n v="3.04"/>
    <n v="6"/>
    <n v="4"/>
    <n v="4"/>
    <n v="0"/>
    <n v="0"/>
    <n v="0"/>
    <n v="0"/>
    <n v="0"/>
    <n v="0"/>
    <n v="0"/>
    <n v="2"/>
    <n v="10"/>
  </r>
  <r>
    <x v="5"/>
    <x v="6"/>
    <x v="0"/>
    <x v="121"/>
    <x v="0"/>
    <n v="66"/>
    <n v="4"/>
    <s v="away"/>
    <s v="Werder Bremen"/>
    <s v="1"/>
    <s v="0"/>
    <n v="0"/>
    <n v="0"/>
    <n v="0"/>
    <n v="0"/>
    <n v="0"/>
    <n v="0"/>
    <n v="0"/>
    <n v="0"/>
    <s v="FALSE"/>
    <x v="1"/>
    <x v="120"/>
    <x v="6"/>
    <n v="88"/>
    <n v="3.5"/>
    <n v="5"/>
    <n v="4"/>
    <n v="-2"/>
    <n v="0"/>
    <n v="0"/>
    <n v="0"/>
    <n v="0"/>
    <n v="0"/>
    <n v="0"/>
    <n v="0"/>
    <n v="0"/>
    <n v="2"/>
  </r>
  <r>
    <x v="5"/>
    <x v="6"/>
    <x v="0"/>
    <x v="133"/>
    <x v="0"/>
    <n v="90"/>
    <n v="3"/>
    <s v="away"/>
    <s v="Werder Bremen"/>
    <s v="1"/>
    <s v="0"/>
    <n v="0"/>
    <n v="0"/>
    <n v="0"/>
    <n v="0"/>
    <n v="0"/>
    <n v="0"/>
    <n v="0"/>
    <n v="0"/>
    <s v="FALSE"/>
    <x v="1"/>
    <x v="131"/>
    <x v="7"/>
    <n v="73"/>
    <n v="3.13"/>
    <n v="5"/>
    <n v="4"/>
    <n v="2"/>
    <n v="0"/>
    <n v="0"/>
    <n v="0"/>
    <n v="0"/>
    <n v="0"/>
    <n v="0"/>
    <n v="0"/>
    <n v="0"/>
    <n v="6"/>
  </r>
  <r>
    <x v="5"/>
    <x v="6"/>
    <x v="0"/>
    <x v="123"/>
    <x v="0"/>
    <n v="90"/>
    <n v="3"/>
    <s v="away"/>
    <s v="Werder Bremen"/>
    <s v="1"/>
    <s v="0"/>
    <n v="0"/>
    <n v="0"/>
    <n v="0"/>
    <n v="0"/>
    <n v="0"/>
    <n v="0"/>
    <n v="0"/>
    <n v="0"/>
    <s v="FALSE"/>
    <x v="1"/>
    <x v="122"/>
    <x v="4"/>
    <n v="71"/>
    <n v="3.4"/>
    <n v="5"/>
    <n v="4"/>
    <n v="2"/>
    <n v="0"/>
    <n v="0"/>
    <n v="0"/>
    <n v="0"/>
    <n v="0"/>
    <n v="0"/>
    <n v="0"/>
    <n v="0"/>
    <n v="6"/>
  </r>
  <r>
    <x v="5"/>
    <x v="6"/>
    <x v="0"/>
    <x v="124"/>
    <x v="0"/>
    <n v="83"/>
    <n v="4"/>
    <s v="away"/>
    <s v="Werder Bremen"/>
    <s v="1"/>
    <s v="0"/>
    <n v="0"/>
    <n v="0"/>
    <n v="0"/>
    <n v="0"/>
    <n v="0"/>
    <n v="0"/>
    <n v="0"/>
    <n v="0"/>
    <s v="FALSE"/>
    <x v="1"/>
    <x v="123"/>
    <x v="0"/>
    <n v="71"/>
    <n v="3.43"/>
    <n v="5"/>
    <n v="4"/>
    <n v="-2"/>
    <n v="0"/>
    <n v="0"/>
    <n v="0"/>
    <n v="0"/>
    <n v="0"/>
    <n v="0"/>
    <n v="0"/>
    <n v="0"/>
    <n v="2"/>
  </r>
  <r>
    <x v="5"/>
    <x v="6"/>
    <x v="0"/>
    <x v="125"/>
    <x v="0"/>
    <n v="90"/>
    <n v="3.5"/>
    <s v="away"/>
    <s v="Werder Bremen"/>
    <s v="1"/>
    <s v="0"/>
    <n v="0"/>
    <n v="0"/>
    <n v="0"/>
    <n v="0"/>
    <n v="0"/>
    <n v="1"/>
    <n v="0"/>
    <n v="0"/>
    <s v="FALSE"/>
    <x v="2"/>
    <x v="124"/>
    <x v="8"/>
    <n v="44"/>
    <n v="3.71"/>
    <n v="4"/>
    <n v="4"/>
    <n v="0"/>
    <n v="0"/>
    <n v="0"/>
    <n v="0"/>
    <n v="0"/>
    <n v="0"/>
    <n v="0"/>
    <n v="0"/>
    <n v="0"/>
    <n v="4"/>
  </r>
  <r>
    <x v="5"/>
    <x v="6"/>
    <x v="0"/>
    <x v="126"/>
    <x v="0"/>
    <n v="83"/>
    <n v="4"/>
    <s v="away"/>
    <s v="Werder Bremen"/>
    <s v="1"/>
    <s v="0"/>
    <n v="0"/>
    <n v="0"/>
    <n v="0"/>
    <n v="0"/>
    <n v="0"/>
    <n v="0"/>
    <n v="0"/>
    <n v="0"/>
    <s v="FALSE"/>
    <x v="2"/>
    <x v="125"/>
    <x v="29"/>
    <n v="45"/>
    <n v="3.64"/>
    <n v="4"/>
    <n v="4"/>
    <n v="-2"/>
    <n v="0"/>
    <n v="0"/>
    <n v="0"/>
    <n v="0"/>
    <n v="0"/>
    <n v="0"/>
    <n v="0"/>
    <n v="0"/>
    <n v="2"/>
  </r>
  <r>
    <x v="5"/>
    <x v="6"/>
    <x v="0"/>
    <x v="127"/>
    <x v="0"/>
    <n v="90"/>
    <n v="2.5"/>
    <s v="away"/>
    <s v="Werder Bremen"/>
    <s v="1"/>
    <s v="0"/>
    <n v="1"/>
    <n v="0"/>
    <n v="0"/>
    <n v="0"/>
    <n v="0"/>
    <n v="0"/>
    <n v="0"/>
    <n v="0"/>
    <s v="TRUE"/>
    <x v="2"/>
    <x v="126"/>
    <x v="18"/>
    <n v="109"/>
    <n v="3.13"/>
    <n v="4"/>
    <n v="4"/>
    <n v="4"/>
    <n v="4"/>
    <n v="0"/>
    <n v="0"/>
    <n v="0"/>
    <n v="0"/>
    <n v="0"/>
    <n v="3"/>
    <n v="0"/>
    <n v="15"/>
  </r>
  <r>
    <x v="5"/>
    <x v="6"/>
    <x v="0"/>
    <x v="387"/>
    <x v="0"/>
    <n v="66"/>
    <n v="4"/>
    <s v="away"/>
    <s v="Werder Bremen"/>
    <s v="1"/>
    <s v="0"/>
    <n v="0"/>
    <n v="0"/>
    <n v="0"/>
    <n v="0"/>
    <n v="0"/>
    <n v="0"/>
    <n v="0"/>
    <n v="0"/>
    <s v="FALSE"/>
    <x v="3"/>
    <x v="377"/>
    <x v="20"/>
    <n v="28"/>
    <n v="3.8"/>
    <n v="3"/>
    <n v="4"/>
    <n v="-2"/>
    <n v="0"/>
    <n v="0"/>
    <n v="0"/>
    <n v="0"/>
    <n v="0"/>
    <n v="0"/>
    <n v="0"/>
    <n v="0"/>
    <n v="2"/>
  </r>
  <r>
    <x v="5"/>
    <x v="6"/>
    <x v="0"/>
    <x v="129"/>
    <x v="0"/>
    <n v="77"/>
    <n v="3.5"/>
    <s v="away"/>
    <s v="Werder Bremen"/>
    <s v="1"/>
    <s v="0"/>
    <n v="0"/>
    <n v="0"/>
    <n v="1"/>
    <n v="0"/>
    <n v="0"/>
    <n v="0"/>
    <n v="0"/>
    <n v="0"/>
    <s v="FALSE"/>
    <x v="2"/>
    <x v="128"/>
    <x v="18"/>
    <n v="110"/>
    <n v="3.23"/>
    <n v="4"/>
    <n v="4"/>
    <n v="0"/>
    <n v="0"/>
    <n v="0"/>
    <n v="2"/>
    <n v="0"/>
    <n v="0"/>
    <n v="0"/>
    <n v="0"/>
    <n v="0"/>
    <n v="6"/>
  </r>
  <r>
    <x v="5"/>
    <x v="6"/>
    <x v="0"/>
    <x v="130"/>
    <x v="0"/>
    <n v="90"/>
    <n v="4"/>
    <s v="away"/>
    <s v="Werder Bremen"/>
    <s v="1"/>
    <s v="0"/>
    <n v="0"/>
    <n v="0"/>
    <n v="0"/>
    <n v="0"/>
    <n v="0"/>
    <n v="0"/>
    <n v="0"/>
    <n v="0"/>
    <s v="FALSE"/>
    <x v="3"/>
    <x v="129"/>
    <x v="1"/>
    <n v="25"/>
    <n v="4.09"/>
    <n v="3"/>
    <n v="4"/>
    <n v="-2"/>
    <n v="0"/>
    <n v="0"/>
    <n v="0"/>
    <n v="0"/>
    <n v="0"/>
    <n v="0"/>
    <n v="0"/>
    <n v="0"/>
    <n v="2"/>
  </r>
  <r>
    <x v="5"/>
    <x v="6"/>
    <x v="1"/>
    <x v="122"/>
    <x v="20"/>
    <n v="90"/>
    <e v="#N/A"/>
    <s v="away"/>
    <s v="Werder Bremen"/>
    <s v="1"/>
    <s v="0"/>
    <n v="0"/>
    <n v="0"/>
    <n v="0"/>
    <n v="0"/>
    <n v="0"/>
    <n v="0"/>
    <n v="0"/>
    <n v="0"/>
    <s v="FALSE"/>
    <x v="1"/>
    <x v="121"/>
    <x v="28"/>
    <n v="36"/>
    <n v="3.42"/>
    <n v="5"/>
    <n v="2"/>
    <e v="#N/A"/>
    <n v="0"/>
    <n v="0"/>
    <n v="0"/>
    <n v="0"/>
    <n v="0"/>
    <n v="0"/>
    <n v="0"/>
    <n v="0"/>
    <n v="2"/>
  </r>
  <r>
    <x v="5"/>
    <x v="6"/>
    <x v="1"/>
    <x v="134"/>
    <x v="20"/>
    <n v="90"/>
    <e v="#N/A"/>
    <s v="away"/>
    <s v="Werder Bremen"/>
    <s v="1"/>
    <s v="0"/>
    <n v="0"/>
    <n v="0"/>
    <n v="0"/>
    <n v="0"/>
    <n v="0"/>
    <n v="0"/>
    <n v="0"/>
    <n v="0"/>
    <s v="FALSE"/>
    <x v="2"/>
    <x v="132"/>
    <x v="10"/>
    <n v="16"/>
    <n v="4"/>
    <n v="4"/>
    <n v="2"/>
    <e v="#N/A"/>
    <n v="0"/>
    <n v="0"/>
    <n v="0"/>
    <n v="0"/>
    <n v="0"/>
    <n v="0"/>
    <n v="0"/>
    <n v="0"/>
    <n v="2"/>
  </r>
  <r>
    <x v="5"/>
    <x v="6"/>
    <x v="1"/>
    <x v="138"/>
    <x v="28"/>
    <n v="90"/>
    <e v="#N/A"/>
    <s v="away"/>
    <s v="Werder Bremen"/>
    <s v="1"/>
    <s v="0"/>
    <n v="0"/>
    <n v="0"/>
    <n v="0"/>
    <n v="0"/>
    <n v="0"/>
    <n v="0"/>
    <n v="0"/>
    <n v="0"/>
    <s v="FALSE"/>
    <x v="2"/>
    <x v="136"/>
    <x v="29"/>
    <n v="18"/>
    <n v="4.0999999999999996"/>
    <n v="4"/>
    <n v="2"/>
    <e v="#N/A"/>
    <n v="0"/>
    <n v="0"/>
    <n v="0"/>
    <n v="0"/>
    <n v="0"/>
    <n v="0"/>
    <n v="0"/>
    <n v="0"/>
    <n v="2"/>
  </r>
  <r>
    <x v="5"/>
    <x v="6"/>
    <x v="1"/>
    <x v="137"/>
    <x v="27"/>
    <n v="90"/>
    <e v="#N/A"/>
    <s v="away"/>
    <s v="Werder Bremen"/>
    <s v="1"/>
    <s v="0"/>
    <n v="0"/>
    <n v="0"/>
    <n v="0"/>
    <n v="0"/>
    <n v="0"/>
    <n v="0"/>
    <n v="0"/>
    <n v="0"/>
    <s v="FALSE"/>
    <x v="1"/>
    <x v="135"/>
    <x v="13"/>
    <n v="14"/>
    <n v="0"/>
    <n v="5"/>
    <n v="2"/>
    <e v="#N/A"/>
    <n v="0"/>
    <n v="0"/>
    <n v="0"/>
    <n v="0"/>
    <n v="0"/>
    <n v="0"/>
    <n v="0"/>
    <n v="0"/>
    <n v="2"/>
  </r>
  <r>
    <x v="5"/>
    <x v="6"/>
    <x v="1"/>
    <x v="131"/>
    <x v="27"/>
    <n v="90"/>
    <e v="#N/A"/>
    <s v="away"/>
    <s v="Werder Bremen"/>
    <s v="1"/>
    <s v="0"/>
    <n v="0"/>
    <n v="0"/>
    <n v="0"/>
    <n v="0"/>
    <n v="0"/>
    <n v="0"/>
    <n v="0"/>
    <n v="0"/>
    <s v="FALSE"/>
    <x v="3"/>
    <x v="130"/>
    <x v="3"/>
    <n v="61"/>
    <n v="3.19"/>
    <n v="3"/>
    <n v="2"/>
    <e v="#N/A"/>
    <n v="0"/>
    <n v="0"/>
    <n v="0"/>
    <n v="0"/>
    <n v="0"/>
    <n v="0"/>
    <n v="0"/>
    <n v="0"/>
    <n v="2"/>
  </r>
  <r>
    <x v="5"/>
    <x v="6"/>
    <x v="2"/>
    <x v="120"/>
    <x v="3"/>
    <e v="#N/A"/>
    <e v="#N/A"/>
    <s v="away"/>
    <s v="Werder Bremen"/>
    <s v="1"/>
    <s v="0"/>
    <n v="0"/>
    <n v="0"/>
    <n v="0"/>
    <n v="0"/>
    <n v="0"/>
    <n v="0"/>
    <n v="0"/>
    <n v="0"/>
    <s v="FALSE"/>
    <x v="0"/>
    <x v="119"/>
    <x v="26"/>
    <n v="10"/>
    <n v="3.25"/>
    <n v="6"/>
    <n v="0"/>
    <e v="#N/A"/>
    <n v="0"/>
    <n v="0"/>
    <n v="0"/>
    <n v="0"/>
    <n v="0"/>
    <n v="0"/>
    <n v="0"/>
    <n v="0"/>
    <n v="0"/>
  </r>
  <r>
    <x v="5"/>
    <x v="6"/>
    <x v="2"/>
    <x v="396"/>
    <x v="3"/>
    <e v="#N/A"/>
    <e v="#N/A"/>
    <s v="away"/>
    <s v="Werder Bremen"/>
    <s v="1"/>
    <s v="0"/>
    <n v="0"/>
    <n v="0"/>
    <n v="0"/>
    <n v="0"/>
    <n v="0"/>
    <n v="0"/>
    <n v="0"/>
    <n v="0"/>
    <s v="FALSE"/>
    <x v="1"/>
    <x v="386"/>
    <x v="6"/>
    <n v="14"/>
    <n v="0"/>
    <n v="5"/>
    <n v="0"/>
    <e v="#N/A"/>
    <n v="0"/>
    <n v="0"/>
    <n v="0"/>
    <n v="0"/>
    <n v="0"/>
    <n v="0"/>
    <n v="0"/>
    <n v="0"/>
    <n v="0"/>
  </r>
  <r>
    <x v="5"/>
    <x v="6"/>
    <x v="2"/>
    <x v="139"/>
    <x v="3"/>
    <e v="#N/A"/>
    <e v="#N/A"/>
    <s v="away"/>
    <s v="Werder Bremen"/>
    <s v="1"/>
    <s v="0"/>
    <n v="0"/>
    <n v="0"/>
    <n v="0"/>
    <n v="0"/>
    <n v="0"/>
    <n v="0"/>
    <n v="0"/>
    <n v="0"/>
    <s v="FALSE"/>
    <x v="2"/>
    <x v="137"/>
    <x v="10"/>
    <n v="6"/>
    <n v="3.5"/>
    <n v="4"/>
    <n v="0"/>
    <e v="#N/A"/>
    <n v="0"/>
    <n v="0"/>
    <n v="0"/>
    <n v="0"/>
    <n v="0"/>
    <n v="0"/>
    <n v="0"/>
    <n v="0"/>
    <n v="0"/>
  </r>
  <r>
    <x v="5"/>
    <x v="6"/>
    <x v="2"/>
    <x v="427"/>
    <x v="3"/>
    <e v="#N/A"/>
    <e v="#N/A"/>
    <s v="away"/>
    <s v="Werder Bremen"/>
    <s v="1"/>
    <s v="0"/>
    <n v="0"/>
    <n v="0"/>
    <n v="0"/>
    <n v="0"/>
    <n v="0"/>
    <n v="0"/>
    <n v="0"/>
    <n v="0"/>
    <s v="FALSE"/>
    <x v="3"/>
    <x v="417"/>
    <x v="4"/>
    <n v="39"/>
    <n v="3.13"/>
    <n v="3"/>
    <n v="0"/>
    <e v="#N/A"/>
    <n v="0"/>
    <n v="0"/>
    <n v="0"/>
    <n v="0"/>
    <n v="0"/>
    <n v="0"/>
    <n v="0"/>
    <n v="0"/>
    <n v="0"/>
  </r>
  <r>
    <x v="5"/>
    <x v="11"/>
    <x v="0"/>
    <x v="220"/>
    <x v="0"/>
    <n v="90"/>
    <n v="2.5"/>
    <s v="home"/>
    <s v="Borussia Dortmund"/>
    <s v="2"/>
    <s v="1"/>
    <n v="0"/>
    <n v="0"/>
    <n v="0"/>
    <n v="0"/>
    <n v="0"/>
    <n v="0"/>
    <n v="0"/>
    <n v="0"/>
    <s v="FALSE"/>
    <x v="0"/>
    <x v="215"/>
    <x v="20"/>
    <n v="98"/>
    <n v="3"/>
    <n v="6"/>
    <n v="4"/>
    <n v="4"/>
    <n v="0"/>
    <n v="0"/>
    <n v="0"/>
    <n v="0"/>
    <n v="0"/>
    <n v="0"/>
    <n v="0"/>
    <n v="0"/>
    <n v="8"/>
  </r>
  <r>
    <x v="5"/>
    <x v="11"/>
    <x v="0"/>
    <x v="221"/>
    <x v="0"/>
    <n v="90"/>
    <n v="3"/>
    <s v="home"/>
    <s v="Borussia Dortmund"/>
    <s v="2"/>
    <s v="1"/>
    <n v="0"/>
    <n v="0"/>
    <n v="0"/>
    <n v="0"/>
    <n v="0"/>
    <n v="0"/>
    <n v="0"/>
    <n v="0"/>
    <s v="FALSE"/>
    <x v="1"/>
    <x v="216"/>
    <x v="0"/>
    <n v="65"/>
    <n v="3.5"/>
    <n v="5"/>
    <n v="4"/>
    <n v="2"/>
    <n v="0"/>
    <n v="0"/>
    <n v="0"/>
    <n v="0"/>
    <n v="0"/>
    <n v="0"/>
    <n v="0"/>
    <n v="0"/>
    <n v="6"/>
  </r>
  <r>
    <x v="5"/>
    <x v="11"/>
    <x v="0"/>
    <x v="222"/>
    <x v="0"/>
    <n v="60"/>
    <n v="2"/>
    <s v="home"/>
    <s v="Borussia Dortmund"/>
    <s v="2"/>
    <s v="1"/>
    <n v="0"/>
    <n v="1"/>
    <n v="0"/>
    <n v="0"/>
    <n v="0"/>
    <n v="1"/>
    <n v="0"/>
    <n v="0"/>
    <s v="TRUE"/>
    <x v="1"/>
    <x v="217"/>
    <x v="8"/>
    <n v="66"/>
    <n v="3.38"/>
    <n v="5"/>
    <n v="4"/>
    <n v="6"/>
    <n v="0"/>
    <n v="5"/>
    <n v="0"/>
    <n v="0"/>
    <n v="0"/>
    <n v="0"/>
    <n v="3"/>
    <n v="0"/>
    <n v="18"/>
  </r>
  <r>
    <x v="5"/>
    <x v="11"/>
    <x v="0"/>
    <x v="223"/>
    <x v="0"/>
    <n v="90"/>
    <n v="2.5"/>
    <s v="home"/>
    <s v="Borussia Dortmund"/>
    <s v="2"/>
    <s v="1"/>
    <n v="0"/>
    <n v="0"/>
    <n v="1"/>
    <n v="0"/>
    <n v="0"/>
    <n v="0"/>
    <n v="0"/>
    <n v="0"/>
    <s v="FALSE"/>
    <x v="1"/>
    <x v="218"/>
    <x v="6"/>
    <n v="54"/>
    <n v="3.58"/>
    <n v="5"/>
    <n v="4"/>
    <n v="4"/>
    <n v="0"/>
    <n v="0"/>
    <n v="2"/>
    <n v="0"/>
    <n v="0"/>
    <n v="0"/>
    <n v="0"/>
    <n v="0"/>
    <n v="10"/>
  </r>
  <r>
    <x v="5"/>
    <x v="11"/>
    <x v="0"/>
    <x v="224"/>
    <x v="0"/>
    <n v="90"/>
    <n v="3.5"/>
    <s v="home"/>
    <s v="Borussia Dortmund"/>
    <s v="2"/>
    <s v="1"/>
    <n v="0"/>
    <n v="0"/>
    <n v="0"/>
    <n v="0"/>
    <n v="0"/>
    <n v="1"/>
    <n v="0"/>
    <n v="0"/>
    <s v="FALSE"/>
    <x v="1"/>
    <x v="219"/>
    <x v="6"/>
    <n v="22"/>
    <n v="4"/>
    <n v="5"/>
    <n v="4"/>
    <n v="0"/>
    <n v="0"/>
    <n v="0"/>
    <n v="0"/>
    <n v="0"/>
    <n v="0"/>
    <n v="0"/>
    <n v="0"/>
    <n v="0"/>
    <n v="4"/>
  </r>
  <r>
    <x v="5"/>
    <x v="11"/>
    <x v="0"/>
    <x v="239"/>
    <x v="0"/>
    <n v="67"/>
    <n v="3"/>
    <s v="home"/>
    <s v="Borussia Dortmund"/>
    <s v="2"/>
    <s v="1"/>
    <n v="0"/>
    <n v="0"/>
    <n v="0"/>
    <n v="0"/>
    <n v="0"/>
    <n v="0"/>
    <n v="0"/>
    <n v="0"/>
    <s v="FALSE"/>
    <x v="2"/>
    <x v="232"/>
    <x v="1"/>
    <n v="42"/>
    <n v="3.43"/>
    <n v="4"/>
    <n v="4"/>
    <n v="2"/>
    <n v="0"/>
    <n v="0"/>
    <n v="0"/>
    <n v="0"/>
    <n v="0"/>
    <n v="0"/>
    <n v="0"/>
    <n v="0"/>
    <n v="6"/>
  </r>
  <r>
    <x v="5"/>
    <x v="11"/>
    <x v="0"/>
    <x v="225"/>
    <x v="0"/>
    <n v="90"/>
    <n v="3"/>
    <s v="home"/>
    <s v="Borussia Dortmund"/>
    <s v="2"/>
    <s v="1"/>
    <n v="0"/>
    <n v="0"/>
    <n v="0"/>
    <n v="0"/>
    <n v="0"/>
    <n v="0"/>
    <n v="0"/>
    <n v="0"/>
    <s v="FALSE"/>
    <x v="2"/>
    <x v="220"/>
    <x v="5"/>
    <n v="52"/>
    <n v="3.63"/>
    <n v="4"/>
    <n v="4"/>
    <n v="2"/>
    <n v="0"/>
    <n v="0"/>
    <n v="0"/>
    <n v="0"/>
    <n v="0"/>
    <n v="0"/>
    <n v="0"/>
    <n v="0"/>
    <n v="6"/>
  </r>
  <r>
    <x v="5"/>
    <x v="11"/>
    <x v="0"/>
    <x v="238"/>
    <x v="0"/>
    <n v="90"/>
    <n v="3"/>
    <s v="home"/>
    <s v="Borussia Dortmund"/>
    <s v="2"/>
    <s v="1"/>
    <n v="0"/>
    <n v="0"/>
    <n v="0"/>
    <n v="0"/>
    <n v="0"/>
    <n v="1"/>
    <n v="0"/>
    <n v="0"/>
    <s v="FALSE"/>
    <x v="1"/>
    <x v="231"/>
    <x v="2"/>
    <n v="72"/>
    <n v="3.42"/>
    <n v="5"/>
    <n v="4"/>
    <n v="2"/>
    <n v="0"/>
    <n v="0"/>
    <n v="0"/>
    <n v="0"/>
    <n v="0"/>
    <n v="0"/>
    <n v="0"/>
    <n v="0"/>
    <n v="6"/>
  </r>
  <r>
    <x v="5"/>
    <x v="11"/>
    <x v="0"/>
    <x v="360"/>
    <x v="0"/>
    <n v="67"/>
    <n v="3.5"/>
    <s v="home"/>
    <s v="Borussia Dortmund"/>
    <s v="2"/>
    <s v="1"/>
    <n v="0"/>
    <n v="0"/>
    <n v="0"/>
    <n v="0"/>
    <n v="0"/>
    <n v="1"/>
    <n v="0"/>
    <n v="0"/>
    <s v="FALSE"/>
    <x v="2"/>
    <x v="350"/>
    <x v="10"/>
    <n v="44"/>
    <n v="3.75"/>
    <n v="4"/>
    <n v="4"/>
    <n v="0"/>
    <n v="0"/>
    <n v="0"/>
    <n v="0"/>
    <n v="0"/>
    <n v="0"/>
    <n v="0"/>
    <n v="0"/>
    <n v="0"/>
    <n v="4"/>
  </r>
  <r>
    <x v="5"/>
    <x v="11"/>
    <x v="0"/>
    <x v="231"/>
    <x v="0"/>
    <n v="67"/>
    <n v="2.5"/>
    <s v="home"/>
    <s v="Borussia Dortmund"/>
    <s v="2"/>
    <s v="1"/>
    <n v="1"/>
    <n v="0"/>
    <n v="0"/>
    <n v="0"/>
    <n v="0"/>
    <n v="0"/>
    <n v="0"/>
    <n v="0"/>
    <s v="FALSE"/>
    <x v="3"/>
    <x v="225"/>
    <x v="6"/>
    <n v="35"/>
    <n v="3.75"/>
    <n v="3"/>
    <n v="4"/>
    <n v="4"/>
    <n v="3"/>
    <n v="0"/>
    <n v="0"/>
    <n v="0"/>
    <n v="0"/>
    <n v="0"/>
    <n v="0"/>
    <n v="0"/>
    <n v="11"/>
  </r>
  <r>
    <x v="5"/>
    <x v="11"/>
    <x v="0"/>
    <x v="230"/>
    <x v="0"/>
    <n v="77"/>
    <n v="3"/>
    <s v="home"/>
    <s v="Borussia Dortmund"/>
    <s v="2"/>
    <s v="1"/>
    <n v="0"/>
    <n v="0"/>
    <n v="0"/>
    <n v="1"/>
    <n v="0"/>
    <n v="0"/>
    <n v="0"/>
    <n v="0"/>
    <s v="FALSE"/>
    <x v="3"/>
    <x v="224"/>
    <x v="12"/>
    <n v="72"/>
    <n v="3.53"/>
    <n v="3"/>
    <n v="4"/>
    <n v="2"/>
    <n v="0"/>
    <n v="0"/>
    <n v="0"/>
    <n v="2"/>
    <n v="0"/>
    <n v="0"/>
    <n v="0"/>
    <n v="0"/>
    <n v="8"/>
  </r>
  <r>
    <x v="5"/>
    <x v="11"/>
    <x v="1"/>
    <x v="235"/>
    <x v="48"/>
    <n v="90"/>
    <n v="3.5"/>
    <s v="home"/>
    <s v="Borussia Dortmund"/>
    <s v="2"/>
    <s v="1"/>
    <n v="0"/>
    <n v="0"/>
    <n v="0"/>
    <n v="0"/>
    <n v="0"/>
    <n v="0"/>
    <n v="0"/>
    <n v="0"/>
    <s v="FALSE"/>
    <x v="1"/>
    <x v="229"/>
    <x v="2"/>
    <n v="16"/>
    <n v="4.07"/>
    <n v="5"/>
    <n v="2"/>
    <n v="0"/>
    <n v="0"/>
    <n v="0"/>
    <n v="0"/>
    <n v="0"/>
    <n v="0"/>
    <n v="0"/>
    <n v="0"/>
    <n v="0"/>
    <n v="2"/>
  </r>
  <r>
    <x v="5"/>
    <x v="11"/>
    <x v="1"/>
    <x v="228"/>
    <x v="39"/>
    <n v="90"/>
    <e v="#N/A"/>
    <s v="home"/>
    <s v="Borussia Dortmund"/>
    <s v="2"/>
    <s v="1"/>
    <n v="0"/>
    <n v="0"/>
    <n v="0"/>
    <n v="0"/>
    <n v="0"/>
    <n v="0"/>
    <n v="0"/>
    <n v="0"/>
    <s v="FALSE"/>
    <x v="2"/>
    <x v="222"/>
    <x v="12"/>
    <n v="32"/>
    <n v="3.94"/>
    <n v="4"/>
    <n v="2"/>
    <e v="#N/A"/>
    <n v="0"/>
    <n v="0"/>
    <n v="0"/>
    <n v="0"/>
    <n v="0"/>
    <n v="0"/>
    <n v="0"/>
    <n v="0"/>
    <n v="2"/>
  </r>
  <r>
    <x v="5"/>
    <x v="11"/>
    <x v="1"/>
    <x v="234"/>
    <x v="39"/>
    <n v="90"/>
    <e v="#N/A"/>
    <s v="home"/>
    <s v="Borussia Dortmund"/>
    <s v="2"/>
    <s v="1"/>
    <n v="0"/>
    <n v="0"/>
    <n v="0"/>
    <n v="0"/>
    <n v="0"/>
    <n v="0"/>
    <n v="0"/>
    <n v="0"/>
    <s v="FALSE"/>
    <x v="3"/>
    <x v="228"/>
    <x v="8"/>
    <n v="12"/>
    <n v="4.38"/>
    <n v="3"/>
    <n v="2"/>
    <e v="#N/A"/>
    <n v="0"/>
    <n v="0"/>
    <n v="0"/>
    <n v="0"/>
    <n v="0"/>
    <n v="0"/>
    <n v="0"/>
    <n v="0"/>
    <n v="2"/>
  </r>
  <r>
    <x v="5"/>
    <x v="11"/>
    <x v="1"/>
    <x v="229"/>
    <x v="39"/>
    <n v="90"/>
    <e v="#N/A"/>
    <s v="home"/>
    <s v="Borussia Dortmund"/>
    <s v="2"/>
    <s v="1"/>
    <n v="0"/>
    <n v="0"/>
    <n v="0"/>
    <n v="0"/>
    <n v="0"/>
    <n v="0"/>
    <n v="0"/>
    <n v="0"/>
    <s v="FALSE"/>
    <x v="3"/>
    <x v="223"/>
    <x v="12"/>
    <n v="16"/>
    <n v="4.17"/>
    <n v="3"/>
    <n v="2"/>
    <e v="#N/A"/>
    <n v="0"/>
    <n v="0"/>
    <n v="0"/>
    <n v="0"/>
    <n v="0"/>
    <n v="0"/>
    <n v="0"/>
    <n v="0"/>
    <n v="2"/>
  </r>
  <r>
    <x v="5"/>
    <x v="11"/>
    <x v="1"/>
    <x v="232"/>
    <x v="28"/>
    <n v="90"/>
    <e v="#N/A"/>
    <s v="home"/>
    <s v="Borussia Dortmund"/>
    <s v="2"/>
    <s v="1"/>
    <n v="0"/>
    <n v="0"/>
    <n v="0"/>
    <n v="0"/>
    <n v="0"/>
    <n v="0"/>
    <n v="0"/>
    <n v="0"/>
    <s v="FALSE"/>
    <x v="2"/>
    <x v="226"/>
    <x v="6"/>
    <n v="24"/>
    <n v="3.9"/>
    <n v="4"/>
    <n v="2"/>
    <e v="#N/A"/>
    <n v="0"/>
    <n v="0"/>
    <n v="0"/>
    <n v="0"/>
    <n v="0"/>
    <n v="0"/>
    <n v="0"/>
    <n v="0"/>
    <n v="2"/>
  </r>
  <r>
    <x v="5"/>
    <x v="11"/>
    <x v="2"/>
    <x v="236"/>
    <x v="3"/>
    <e v="#N/A"/>
    <e v="#N/A"/>
    <s v="home"/>
    <s v="Borussia Dortmund"/>
    <s v="2"/>
    <s v="1"/>
    <n v="0"/>
    <n v="0"/>
    <n v="0"/>
    <n v="0"/>
    <n v="0"/>
    <n v="0"/>
    <n v="0"/>
    <n v="0"/>
    <s v="FALSE"/>
    <x v="0"/>
    <x v="230"/>
    <x v="26"/>
    <n v="2"/>
    <n v="4"/>
    <n v="6"/>
    <n v="0"/>
    <e v="#N/A"/>
    <n v="0"/>
    <n v="0"/>
    <n v="0"/>
    <n v="0"/>
    <n v="0"/>
    <n v="0"/>
    <n v="0"/>
    <n v="0"/>
    <n v="0"/>
  </r>
  <r>
    <x v="5"/>
    <x v="11"/>
    <x v="2"/>
    <x v="361"/>
    <x v="3"/>
    <e v="#N/A"/>
    <e v="#N/A"/>
    <s v="home"/>
    <s v="Borussia Dortmund"/>
    <s v="2"/>
    <s v="1"/>
    <n v="0"/>
    <n v="0"/>
    <n v="0"/>
    <n v="0"/>
    <n v="0"/>
    <n v="0"/>
    <n v="0"/>
    <n v="0"/>
    <s v="FALSE"/>
    <x v="1"/>
    <x v="351"/>
    <x v="6"/>
    <n v="2"/>
    <n v="0"/>
    <n v="5"/>
    <n v="0"/>
    <e v="#N/A"/>
    <n v="0"/>
    <n v="0"/>
    <n v="0"/>
    <n v="0"/>
    <n v="0"/>
    <n v="0"/>
    <n v="0"/>
    <n v="0"/>
    <n v="0"/>
  </r>
  <r>
    <x v="5"/>
    <x v="11"/>
    <x v="2"/>
    <x v="233"/>
    <x v="3"/>
    <e v="#N/A"/>
    <e v="#N/A"/>
    <s v="home"/>
    <s v="Borussia Dortmund"/>
    <s v="2"/>
    <s v="1"/>
    <n v="0"/>
    <n v="0"/>
    <n v="0"/>
    <n v="0"/>
    <n v="0"/>
    <n v="0"/>
    <n v="0"/>
    <n v="0"/>
    <s v="FALSE"/>
    <x v="2"/>
    <x v="227"/>
    <x v="2"/>
    <n v="20"/>
    <n v="5"/>
    <n v="4"/>
    <n v="0"/>
    <e v="#N/A"/>
    <n v="0"/>
    <n v="0"/>
    <n v="0"/>
    <n v="0"/>
    <n v="0"/>
    <n v="0"/>
    <n v="0"/>
    <n v="0"/>
    <n v="0"/>
  </r>
  <r>
    <x v="5"/>
    <x v="11"/>
    <x v="2"/>
    <x v="393"/>
    <x v="3"/>
    <e v="#N/A"/>
    <e v="#N/A"/>
    <s v="home"/>
    <s v="Borussia Dortmund"/>
    <s v="2"/>
    <s v="1"/>
    <n v="0"/>
    <n v="0"/>
    <n v="0"/>
    <n v="0"/>
    <n v="0"/>
    <n v="0"/>
    <n v="0"/>
    <n v="0"/>
    <s v="FALSE"/>
    <x v="2"/>
    <x v="383"/>
    <x v="6"/>
    <n v="24"/>
    <n v="3.92"/>
    <n v="4"/>
    <n v="0"/>
    <e v="#N/A"/>
    <n v="0"/>
    <n v="0"/>
    <n v="0"/>
    <n v="0"/>
    <n v="0"/>
    <n v="0"/>
    <n v="0"/>
    <n v="0"/>
    <n v="0"/>
  </r>
  <r>
    <x v="5"/>
    <x v="12"/>
    <x v="0"/>
    <x v="240"/>
    <x v="0"/>
    <n v="90"/>
    <n v="3"/>
    <s v="away"/>
    <s v="1. FC Union Berlin"/>
    <s v="1"/>
    <s v="2"/>
    <n v="0"/>
    <n v="0"/>
    <n v="0"/>
    <n v="0"/>
    <n v="0"/>
    <n v="0"/>
    <n v="0"/>
    <n v="0"/>
    <s v="FALSE"/>
    <x v="0"/>
    <x v="233"/>
    <x v="32"/>
    <n v="76"/>
    <n v="3.15"/>
    <n v="6"/>
    <n v="4"/>
    <n v="2"/>
    <n v="0"/>
    <n v="0"/>
    <n v="0"/>
    <n v="0"/>
    <n v="0"/>
    <n v="0"/>
    <n v="0"/>
    <n v="0"/>
    <n v="6"/>
  </r>
  <r>
    <x v="5"/>
    <x v="12"/>
    <x v="0"/>
    <x v="257"/>
    <x v="0"/>
    <n v="90"/>
    <n v="5"/>
    <s v="away"/>
    <s v="1. FC Union Berlin"/>
    <s v="1"/>
    <s v="2"/>
    <n v="0"/>
    <n v="0"/>
    <n v="0"/>
    <n v="0"/>
    <n v="0"/>
    <n v="0"/>
    <n v="0"/>
    <n v="0"/>
    <s v="FALSE"/>
    <x v="1"/>
    <x v="250"/>
    <x v="14"/>
    <n v="2"/>
    <n v="4.5999999999999996"/>
    <n v="5"/>
    <n v="4"/>
    <n v="-6"/>
    <n v="0"/>
    <n v="0"/>
    <n v="0"/>
    <n v="0"/>
    <n v="0"/>
    <n v="0"/>
    <n v="0"/>
    <n v="0"/>
    <n v="-2"/>
  </r>
  <r>
    <x v="5"/>
    <x v="12"/>
    <x v="0"/>
    <x v="241"/>
    <x v="0"/>
    <n v="90"/>
    <n v="4"/>
    <s v="away"/>
    <s v="1. FC Union Berlin"/>
    <s v="1"/>
    <s v="2"/>
    <n v="0"/>
    <n v="0"/>
    <n v="0"/>
    <n v="0"/>
    <n v="0"/>
    <n v="1"/>
    <n v="0"/>
    <n v="0"/>
    <s v="FALSE"/>
    <x v="1"/>
    <x v="234"/>
    <x v="18"/>
    <n v="44"/>
    <n v="3.45"/>
    <n v="5"/>
    <n v="4"/>
    <n v="-2"/>
    <n v="0"/>
    <n v="0"/>
    <n v="0"/>
    <n v="0"/>
    <n v="0"/>
    <n v="0"/>
    <n v="0"/>
    <n v="0"/>
    <n v="2"/>
  </r>
  <r>
    <x v="5"/>
    <x v="12"/>
    <x v="0"/>
    <x v="243"/>
    <x v="0"/>
    <n v="90"/>
    <n v="5"/>
    <s v="away"/>
    <s v="1. FC Union Berlin"/>
    <s v="1"/>
    <s v="2"/>
    <n v="0"/>
    <n v="0"/>
    <n v="0"/>
    <n v="0"/>
    <n v="0"/>
    <n v="1"/>
    <n v="0"/>
    <n v="0"/>
    <s v="FALSE"/>
    <x v="1"/>
    <x v="236"/>
    <x v="9"/>
    <n v="62"/>
    <n v="3.46"/>
    <n v="5"/>
    <n v="4"/>
    <n v="-6"/>
    <n v="0"/>
    <n v="0"/>
    <n v="0"/>
    <n v="0"/>
    <n v="0"/>
    <n v="0"/>
    <n v="0"/>
    <n v="0"/>
    <n v="-2"/>
  </r>
  <r>
    <x v="5"/>
    <x v="12"/>
    <x v="0"/>
    <x v="244"/>
    <x v="0"/>
    <n v="86"/>
    <n v="3.5"/>
    <s v="away"/>
    <s v="1. FC Union Berlin"/>
    <s v="1"/>
    <s v="2"/>
    <n v="1"/>
    <n v="0"/>
    <n v="0"/>
    <n v="0"/>
    <n v="0"/>
    <n v="0"/>
    <n v="0"/>
    <n v="0"/>
    <s v="FALSE"/>
    <x v="1"/>
    <x v="237"/>
    <x v="3"/>
    <n v="51"/>
    <n v="3.58"/>
    <n v="5"/>
    <n v="4"/>
    <n v="0"/>
    <n v="5"/>
    <n v="0"/>
    <n v="0"/>
    <n v="0"/>
    <n v="0"/>
    <n v="0"/>
    <n v="0"/>
    <n v="0"/>
    <n v="9"/>
  </r>
  <r>
    <x v="5"/>
    <x v="12"/>
    <x v="0"/>
    <x v="245"/>
    <x v="0"/>
    <n v="76"/>
    <n v="5"/>
    <s v="away"/>
    <s v="1. FC Union Berlin"/>
    <s v="1"/>
    <s v="2"/>
    <n v="0"/>
    <n v="0"/>
    <n v="0"/>
    <n v="0"/>
    <n v="0"/>
    <n v="0"/>
    <n v="0"/>
    <n v="0"/>
    <s v="FALSE"/>
    <x v="2"/>
    <x v="238"/>
    <x v="8"/>
    <n v="30"/>
    <n v="3.9"/>
    <n v="4"/>
    <n v="4"/>
    <n v="-6"/>
    <n v="0"/>
    <n v="0"/>
    <n v="0"/>
    <n v="0"/>
    <n v="0"/>
    <n v="0"/>
    <n v="0"/>
    <n v="0"/>
    <n v="-2"/>
  </r>
  <r>
    <x v="5"/>
    <x v="12"/>
    <x v="0"/>
    <x v="246"/>
    <x v="0"/>
    <n v="63"/>
    <n v="5"/>
    <s v="away"/>
    <s v="1. FC Union Berlin"/>
    <s v="1"/>
    <s v="2"/>
    <n v="0"/>
    <n v="0"/>
    <n v="0"/>
    <n v="0"/>
    <n v="0"/>
    <n v="0"/>
    <n v="0"/>
    <n v="0"/>
    <s v="FALSE"/>
    <x v="2"/>
    <x v="239"/>
    <x v="9"/>
    <n v="40"/>
    <n v="3.75"/>
    <n v="4"/>
    <n v="4"/>
    <n v="-6"/>
    <n v="0"/>
    <n v="0"/>
    <n v="0"/>
    <n v="0"/>
    <n v="0"/>
    <n v="0"/>
    <n v="0"/>
    <n v="0"/>
    <n v="-2"/>
  </r>
  <r>
    <x v="5"/>
    <x v="12"/>
    <x v="0"/>
    <x v="251"/>
    <x v="0"/>
    <n v="90"/>
    <n v="5"/>
    <s v="away"/>
    <s v="1. FC Union Berlin"/>
    <s v="1"/>
    <s v="2"/>
    <n v="0"/>
    <n v="0"/>
    <n v="0"/>
    <n v="0"/>
    <n v="0"/>
    <n v="0"/>
    <n v="0"/>
    <n v="0"/>
    <s v="FALSE"/>
    <x v="3"/>
    <x v="244"/>
    <x v="31"/>
    <n v="54"/>
    <n v="3.68"/>
    <n v="3"/>
    <n v="4"/>
    <n v="-6"/>
    <n v="0"/>
    <n v="0"/>
    <n v="0"/>
    <n v="0"/>
    <n v="0"/>
    <n v="0"/>
    <n v="0"/>
    <n v="0"/>
    <n v="-2"/>
  </r>
  <r>
    <x v="5"/>
    <x v="12"/>
    <x v="0"/>
    <x v="249"/>
    <x v="0"/>
    <n v="90"/>
    <n v="4"/>
    <s v="away"/>
    <s v="1. FC Union Berlin"/>
    <s v="1"/>
    <s v="2"/>
    <n v="0"/>
    <n v="0"/>
    <n v="1"/>
    <n v="0"/>
    <n v="0"/>
    <n v="0"/>
    <n v="0"/>
    <n v="0"/>
    <s v="FALSE"/>
    <x v="2"/>
    <x v="242"/>
    <x v="24"/>
    <n v="75"/>
    <n v="3.33"/>
    <n v="4"/>
    <n v="4"/>
    <n v="-2"/>
    <n v="0"/>
    <n v="0"/>
    <n v="2"/>
    <n v="0"/>
    <n v="0"/>
    <n v="0"/>
    <n v="0"/>
    <n v="0"/>
    <n v="4"/>
  </r>
  <r>
    <x v="5"/>
    <x v="12"/>
    <x v="0"/>
    <x v="252"/>
    <x v="0"/>
    <n v="63"/>
    <n v="5"/>
    <s v="away"/>
    <s v="1. FC Union Berlin"/>
    <s v="1"/>
    <s v="2"/>
    <n v="0"/>
    <n v="0"/>
    <n v="0"/>
    <n v="0"/>
    <n v="0"/>
    <n v="0"/>
    <n v="0"/>
    <n v="0"/>
    <s v="FALSE"/>
    <x v="3"/>
    <x v="245"/>
    <x v="29"/>
    <n v="85"/>
    <n v="3.39"/>
    <n v="3"/>
    <n v="4"/>
    <n v="-6"/>
    <n v="0"/>
    <n v="0"/>
    <n v="0"/>
    <n v="0"/>
    <n v="0"/>
    <n v="0"/>
    <n v="0"/>
    <n v="0"/>
    <n v="-2"/>
  </r>
  <r>
    <x v="5"/>
    <x v="12"/>
    <x v="0"/>
    <x v="389"/>
    <x v="0"/>
    <n v="90"/>
    <n v="5"/>
    <s v="away"/>
    <s v="1. FC Union Berlin"/>
    <s v="1"/>
    <s v="2"/>
    <n v="0"/>
    <n v="0"/>
    <n v="0"/>
    <n v="0"/>
    <n v="0"/>
    <n v="0"/>
    <n v="0"/>
    <n v="0"/>
    <s v="FALSE"/>
    <x v="3"/>
    <x v="379"/>
    <x v="38"/>
    <n v="81"/>
    <n v="3.38"/>
    <n v="3"/>
    <n v="4"/>
    <n v="-6"/>
    <n v="0"/>
    <n v="0"/>
    <n v="0"/>
    <n v="0"/>
    <n v="0"/>
    <n v="0"/>
    <n v="0"/>
    <n v="0"/>
    <n v="-2"/>
  </r>
  <r>
    <x v="5"/>
    <x v="12"/>
    <x v="1"/>
    <x v="253"/>
    <x v="9"/>
    <n v="90"/>
    <n v="4"/>
    <s v="away"/>
    <s v="1. FC Union Berlin"/>
    <s v="1"/>
    <s v="2"/>
    <n v="0"/>
    <n v="0"/>
    <n v="0"/>
    <n v="0"/>
    <n v="0"/>
    <n v="0"/>
    <n v="0"/>
    <n v="0"/>
    <s v="FALSE"/>
    <x v="2"/>
    <x v="246"/>
    <x v="5"/>
    <n v="67"/>
    <n v="3.41"/>
    <n v="4"/>
    <n v="2"/>
    <n v="-2"/>
    <n v="0"/>
    <n v="0"/>
    <n v="0"/>
    <n v="0"/>
    <n v="0"/>
    <n v="0"/>
    <n v="0"/>
    <n v="0"/>
    <n v="0"/>
  </r>
  <r>
    <x v="5"/>
    <x v="12"/>
    <x v="1"/>
    <x v="247"/>
    <x v="9"/>
    <n v="90"/>
    <n v="5"/>
    <s v="away"/>
    <s v="1. FC Union Berlin"/>
    <s v="1"/>
    <s v="2"/>
    <n v="0"/>
    <n v="0"/>
    <n v="0"/>
    <n v="0"/>
    <n v="0"/>
    <n v="0"/>
    <n v="0"/>
    <n v="0"/>
    <s v="FALSE"/>
    <x v="3"/>
    <x v="240"/>
    <x v="21"/>
    <n v="31"/>
    <n v="3.9"/>
    <n v="3"/>
    <n v="2"/>
    <n v="-6"/>
    <n v="0"/>
    <n v="0"/>
    <n v="0"/>
    <n v="0"/>
    <n v="0"/>
    <n v="0"/>
    <n v="0"/>
    <n v="0"/>
    <n v="-4"/>
  </r>
  <r>
    <x v="5"/>
    <x v="12"/>
    <x v="1"/>
    <x v="248"/>
    <x v="24"/>
    <n v="90"/>
    <e v="#N/A"/>
    <s v="away"/>
    <s v="1. FC Union Berlin"/>
    <s v="1"/>
    <s v="2"/>
    <n v="0"/>
    <n v="0"/>
    <n v="0"/>
    <n v="0"/>
    <n v="0"/>
    <n v="1"/>
    <n v="0"/>
    <n v="0"/>
    <s v="FALSE"/>
    <x v="2"/>
    <x v="241"/>
    <x v="18"/>
    <n v="28"/>
    <n v="3.88"/>
    <n v="4"/>
    <n v="2"/>
    <e v="#N/A"/>
    <n v="0"/>
    <n v="0"/>
    <n v="0"/>
    <n v="0"/>
    <n v="0"/>
    <n v="0"/>
    <n v="0"/>
    <n v="0"/>
    <n v="2"/>
  </r>
  <r>
    <x v="5"/>
    <x v="12"/>
    <x v="1"/>
    <x v="255"/>
    <x v="8"/>
    <n v="90"/>
    <e v="#N/A"/>
    <s v="away"/>
    <s v="1. FC Union Berlin"/>
    <s v="1"/>
    <s v="2"/>
    <n v="0"/>
    <n v="0"/>
    <n v="0"/>
    <n v="0"/>
    <n v="0"/>
    <n v="1"/>
    <n v="0"/>
    <n v="0"/>
    <s v="FALSE"/>
    <x v="1"/>
    <x v="248"/>
    <x v="29"/>
    <n v="76"/>
    <n v="3.18"/>
    <n v="5"/>
    <n v="2"/>
    <e v="#N/A"/>
    <n v="0"/>
    <n v="0"/>
    <n v="0"/>
    <n v="0"/>
    <n v="0"/>
    <n v="0"/>
    <n v="0"/>
    <n v="0"/>
    <n v="2"/>
  </r>
  <r>
    <x v="5"/>
    <x v="12"/>
    <x v="2"/>
    <x v="256"/>
    <x v="3"/>
    <e v="#N/A"/>
    <e v="#N/A"/>
    <s v="away"/>
    <s v="1. FC Union Berlin"/>
    <s v="1"/>
    <s v="2"/>
    <n v="0"/>
    <n v="0"/>
    <n v="0"/>
    <n v="0"/>
    <n v="0"/>
    <n v="0"/>
    <n v="0"/>
    <n v="0"/>
    <s v="FALSE"/>
    <x v="0"/>
    <x v="249"/>
    <x v="26"/>
    <n v="16"/>
    <n v="2.5"/>
    <n v="6"/>
    <n v="0"/>
    <e v="#N/A"/>
    <n v="0"/>
    <n v="0"/>
    <n v="0"/>
    <n v="0"/>
    <n v="0"/>
    <n v="0"/>
    <n v="0"/>
    <n v="0"/>
    <n v="0"/>
  </r>
  <r>
    <x v="5"/>
    <x v="12"/>
    <x v="2"/>
    <x v="390"/>
    <x v="3"/>
    <e v="#N/A"/>
    <e v="#N/A"/>
    <s v="away"/>
    <s v="1. FC Union Berlin"/>
    <s v="1"/>
    <s v="2"/>
    <n v="0"/>
    <n v="0"/>
    <n v="0"/>
    <n v="0"/>
    <n v="0"/>
    <n v="0"/>
    <n v="0"/>
    <n v="0"/>
    <s v="FALSE"/>
    <x v="1"/>
    <x v="380"/>
    <x v="26"/>
    <n v="3"/>
    <n v="0"/>
    <n v="5"/>
    <n v="0"/>
    <e v="#N/A"/>
    <n v="0"/>
    <n v="0"/>
    <n v="0"/>
    <n v="0"/>
    <n v="0"/>
    <n v="0"/>
    <n v="0"/>
    <n v="0"/>
    <n v="0"/>
  </r>
  <r>
    <x v="5"/>
    <x v="12"/>
    <x v="2"/>
    <x v="242"/>
    <x v="3"/>
    <e v="#N/A"/>
    <e v="#N/A"/>
    <s v="away"/>
    <s v="1. FC Union Berlin"/>
    <s v="1"/>
    <s v="2"/>
    <n v="0"/>
    <n v="0"/>
    <n v="0"/>
    <n v="0"/>
    <n v="0"/>
    <n v="0"/>
    <n v="0"/>
    <n v="0"/>
    <s v="FALSE"/>
    <x v="1"/>
    <x v="235"/>
    <x v="4"/>
    <n v="32"/>
    <n v="3.17"/>
    <n v="5"/>
    <n v="0"/>
    <e v="#N/A"/>
    <n v="0"/>
    <n v="0"/>
    <n v="0"/>
    <n v="0"/>
    <n v="0"/>
    <n v="0"/>
    <n v="0"/>
    <n v="0"/>
    <n v="0"/>
  </r>
  <r>
    <x v="5"/>
    <x v="12"/>
    <x v="2"/>
    <x v="434"/>
    <x v="3"/>
    <e v="#N/A"/>
    <e v="#N/A"/>
    <s v="away"/>
    <s v="1. FC Union Berlin"/>
    <s v="1"/>
    <s v="2"/>
    <n v="0"/>
    <n v="0"/>
    <n v="0"/>
    <n v="0"/>
    <n v="0"/>
    <n v="0"/>
    <n v="0"/>
    <n v="0"/>
    <s v="FALSE"/>
    <x v="2"/>
    <x v="423"/>
    <x v="28"/>
    <n v="6"/>
    <n v="0"/>
    <n v="4"/>
    <n v="0"/>
    <e v="#N/A"/>
    <n v="0"/>
    <n v="0"/>
    <n v="0"/>
    <n v="0"/>
    <n v="0"/>
    <n v="0"/>
    <n v="0"/>
    <n v="0"/>
    <n v="0"/>
  </r>
  <r>
    <x v="5"/>
    <x v="12"/>
    <x v="2"/>
    <x v="391"/>
    <x v="3"/>
    <e v="#N/A"/>
    <e v="#N/A"/>
    <s v="away"/>
    <s v="1. FC Union Berlin"/>
    <s v="1"/>
    <s v="2"/>
    <n v="0"/>
    <n v="0"/>
    <n v="0"/>
    <n v="0"/>
    <n v="0"/>
    <n v="0"/>
    <n v="0"/>
    <n v="0"/>
    <s v="FALSE"/>
    <x v="2"/>
    <x v="381"/>
    <x v="27"/>
    <n v="4"/>
    <n v="0"/>
    <n v="4"/>
    <n v="0"/>
    <e v="#N/A"/>
    <n v="0"/>
    <n v="0"/>
    <n v="0"/>
    <n v="0"/>
    <n v="0"/>
    <n v="0"/>
    <n v="0"/>
    <n v="0"/>
    <n v="0"/>
  </r>
  <r>
    <x v="5"/>
    <x v="3"/>
    <x v="0"/>
    <x v="60"/>
    <x v="0"/>
    <n v="90"/>
    <n v="3"/>
    <s v="home"/>
    <s v="VfL Wolfsburg"/>
    <s v="1"/>
    <s v="3"/>
    <n v="0"/>
    <n v="0"/>
    <n v="0"/>
    <n v="0"/>
    <n v="0"/>
    <n v="0"/>
    <n v="0"/>
    <n v="0"/>
    <s v="FALSE"/>
    <x v="0"/>
    <x v="59"/>
    <x v="2"/>
    <n v="72"/>
    <n v="3.33"/>
    <n v="6"/>
    <n v="4"/>
    <n v="2"/>
    <n v="0"/>
    <n v="0"/>
    <n v="0"/>
    <n v="0"/>
    <n v="0"/>
    <n v="0"/>
    <n v="0"/>
    <n v="0"/>
    <n v="6"/>
  </r>
  <r>
    <x v="5"/>
    <x v="3"/>
    <x v="0"/>
    <x v="61"/>
    <x v="0"/>
    <n v="90"/>
    <n v="4"/>
    <s v="home"/>
    <s v="VfL Wolfsburg"/>
    <s v="1"/>
    <s v="3"/>
    <n v="0"/>
    <n v="0"/>
    <n v="0"/>
    <n v="0"/>
    <n v="0"/>
    <n v="0"/>
    <n v="0"/>
    <n v="0"/>
    <s v="FALSE"/>
    <x v="1"/>
    <x v="60"/>
    <x v="13"/>
    <n v="36"/>
    <n v="3.97"/>
    <n v="5"/>
    <n v="4"/>
    <n v="-2"/>
    <n v="0"/>
    <n v="0"/>
    <n v="0"/>
    <n v="0"/>
    <n v="0"/>
    <n v="0"/>
    <n v="0"/>
    <n v="0"/>
    <n v="2"/>
  </r>
  <r>
    <x v="5"/>
    <x v="3"/>
    <x v="0"/>
    <x v="62"/>
    <x v="0"/>
    <n v="90"/>
    <n v="4.5"/>
    <s v="home"/>
    <s v="VfL Wolfsburg"/>
    <s v="1"/>
    <s v="3"/>
    <n v="0"/>
    <n v="0"/>
    <n v="0"/>
    <n v="0"/>
    <n v="0"/>
    <n v="1"/>
    <n v="0"/>
    <n v="0"/>
    <s v="FALSE"/>
    <x v="1"/>
    <x v="61"/>
    <x v="1"/>
    <n v="24"/>
    <n v="4"/>
    <n v="5"/>
    <n v="4"/>
    <n v="-4"/>
    <n v="0"/>
    <n v="0"/>
    <n v="0"/>
    <n v="0"/>
    <n v="0"/>
    <n v="0"/>
    <n v="0"/>
    <n v="0"/>
    <n v="0"/>
  </r>
  <r>
    <x v="5"/>
    <x v="3"/>
    <x v="0"/>
    <x v="435"/>
    <x v="0"/>
    <n v="88"/>
    <n v="4.5"/>
    <s v="home"/>
    <s v="VfL Wolfsburg"/>
    <s v="1"/>
    <s v="3"/>
    <n v="0"/>
    <n v="0"/>
    <n v="0"/>
    <n v="0"/>
    <n v="0"/>
    <n v="0"/>
    <n v="0"/>
    <n v="0"/>
    <s v="FALSE"/>
    <x v="1"/>
    <x v="424"/>
    <x v="12"/>
    <n v="14"/>
    <n v="4.13"/>
    <n v="5"/>
    <n v="4"/>
    <n v="-4"/>
    <n v="0"/>
    <n v="0"/>
    <n v="0"/>
    <n v="0"/>
    <n v="0"/>
    <n v="0"/>
    <n v="0"/>
    <n v="0"/>
    <n v="0"/>
  </r>
  <r>
    <x v="5"/>
    <x v="3"/>
    <x v="0"/>
    <x v="64"/>
    <x v="0"/>
    <n v="90"/>
    <n v="4.5"/>
    <s v="home"/>
    <s v="VfL Wolfsburg"/>
    <s v="1"/>
    <s v="3"/>
    <n v="0"/>
    <n v="0"/>
    <n v="0"/>
    <n v="0"/>
    <n v="0"/>
    <n v="0"/>
    <n v="0"/>
    <n v="0"/>
    <s v="FALSE"/>
    <x v="1"/>
    <x v="63"/>
    <x v="6"/>
    <n v="36"/>
    <n v="3.93"/>
    <n v="5"/>
    <n v="4"/>
    <n v="-4"/>
    <n v="0"/>
    <n v="0"/>
    <n v="0"/>
    <n v="0"/>
    <n v="0"/>
    <n v="0"/>
    <n v="0"/>
    <n v="0"/>
    <n v="0"/>
  </r>
  <r>
    <x v="5"/>
    <x v="3"/>
    <x v="0"/>
    <x v="65"/>
    <x v="0"/>
    <n v="90"/>
    <n v="4"/>
    <s v="home"/>
    <s v="VfL Wolfsburg"/>
    <s v="1"/>
    <s v="3"/>
    <n v="0"/>
    <n v="0"/>
    <n v="0"/>
    <n v="0"/>
    <n v="0"/>
    <n v="0"/>
    <n v="0"/>
    <n v="0"/>
    <s v="FALSE"/>
    <x v="2"/>
    <x v="64"/>
    <x v="12"/>
    <n v="66"/>
    <n v="3.53"/>
    <n v="4"/>
    <n v="4"/>
    <n v="-2"/>
    <n v="0"/>
    <n v="0"/>
    <n v="0"/>
    <n v="0"/>
    <n v="0"/>
    <n v="0"/>
    <n v="0"/>
    <n v="0"/>
    <n v="2"/>
  </r>
  <r>
    <x v="5"/>
    <x v="3"/>
    <x v="0"/>
    <x v="66"/>
    <x v="0"/>
    <n v="60"/>
    <n v="4"/>
    <s v="home"/>
    <s v="VfL Wolfsburg"/>
    <s v="1"/>
    <s v="3"/>
    <n v="0"/>
    <n v="0"/>
    <n v="0"/>
    <n v="0"/>
    <n v="0"/>
    <n v="0"/>
    <n v="0"/>
    <n v="0"/>
    <s v="FALSE"/>
    <x v="2"/>
    <x v="65"/>
    <x v="2"/>
    <n v="34"/>
    <n v="3.77"/>
    <n v="4"/>
    <n v="4"/>
    <n v="-2"/>
    <n v="0"/>
    <n v="0"/>
    <n v="0"/>
    <n v="0"/>
    <n v="0"/>
    <n v="0"/>
    <n v="0"/>
    <n v="0"/>
    <n v="2"/>
  </r>
  <r>
    <x v="5"/>
    <x v="3"/>
    <x v="0"/>
    <x v="67"/>
    <x v="0"/>
    <n v="90"/>
    <n v="3.5"/>
    <s v="home"/>
    <s v="VfL Wolfsburg"/>
    <s v="1"/>
    <s v="3"/>
    <n v="0"/>
    <n v="0"/>
    <n v="0"/>
    <n v="0"/>
    <n v="0"/>
    <n v="0"/>
    <n v="0"/>
    <n v="0"/>
    <s v="FALSE"/>
    <x v="2"/>
    <x v="66"/>
    <x v="10"/>
    <n v="54"/>
    <n v="3.65"/>
    <n v="4"/>
    <n v="4"/>
    <n v="0"/>
    <n v="0"/>
    <n v="0"/>
    <n v="0"/>
    <n v="0"/>
    <n v="0"/>
    <n v="0"/>
    <n v="0"/>
    <n v="0"/>
    <n v="4"/>
  </r>
  <r>
    <x v="5"/>
    <x v="3"/>
    <x v="0"/>
    <x v="376"/>
    <x v="0"/>
    <n v="60"/>
    <n v="4.5"/>
    <s v="home"/>
    <s v="VfL Wolfsburg"/>
    <s v="1"/>
    <s v="3"/>
    <n v="0"/>
    <n v="0"/>
    <n v="0"/>
    <n v="0"/>
    <n v="0"/>
    <n v="0"/>
    <n v="0"/>
    <n v="0"/>
    <s v="FALSE"/>
    <x v="2"/>
    <x v="366"/>
    <x v="5"/>
    <n v="24"/>
    <n v="4.22"/>
    <n v="4"/>
    <n v="4"/>
    <n v="-4"/>
    <n v="0"/>
    <n v="0"/>
    <n v="0"/>
    <n v="0"/>
    <n v="0"/>
    <n v="0"/>
    <n v="0"/>
    <n v="0"/>
    <n v="0"/>
  </r>
  <r>
    <x v="5"/>
    <x v="3"/>
    <x v="0"/>
    <x v="71"/>
    <x v="0"/>
    <n v="88"/>
    <n v="3"/>
    <s v="home"/>
    <s v="VfL Wolfsburg"/>
    <s v="1"/>
    <s v="3"/>
    <n v="1"/>
    <n v="0"/>
    <n v="0"/>
    <n v="0"/>
    <n v="0"/>
    <n v="0"/>
    <n v="0"/>
    <n v="0"/>
    <s v="FALSE"/>
    <x v="3"/>
    <x v="70"/>
    <x v="6"/>
    <n v="31"/>
    <n v="3.5"/>
    <n v="3"/>
    <n v="4"/>
    <n v="2"/>
    <n v="3"/>
    <n v="0"/>
    <n v="0"/>
    <n v="0"/>
    <n v="0"/>
    <n v="0"/>
    <n v="0"/>
    <n v="0"/>
    <n v="9"/>
  </r>
  <r>
    <x v="5"/>
    <x v="3"/>
    <x v="0"/>
    <x v="69"/>
    <x v="0"/>
    <n v="90"/>
    <n v="4"/>
    <s v="home"/>
    <s v="VfL Wolfsburg"/>
    <s v="1"/>
    <s v="3"/>
    <n v="0"/>
    <n v="0"/>
    <n v="0"/>
    <n v="0"/>
    <n v="0"/>
    <n v="0"/>
    <n v="0"/>
    <n v="0"/>
    <s v="FALSE"/>
    <x v="3"/>
    <x v="68"/>
    <x v="12"/>
    <n v="29"/>
    <n v="4.12"/>
    <n v="3"/>
    <n v="4"/>
    <n v="-2"/>
    <n v="0"/>
    <n v="0"/>
    <n v="0"/>
    <n v="0"/>
    <n v="0"/>
    <n v="0"/>
    <n v="0"/>
    <n v="0"/>
    <n v="2"/>
  </r>
  <r>
    <x v="5"/>
    <x v="3"/>
    <x v="1"/>
    <x v="68"/>
    <x v="48"/>
    <n v="90"/>
    <n v="4"/>
    <s v="home"/>
    <s v="VfL Wolfsburg"/>
    <s v="1"/>
    <s v="3"/>
    <n v="0"/>
    <n v="0"/>
    <n v="0"/>
    <n v="0"/>
    <n v="0"/>
    <n v="0"/>
    <n v="0"/>
    <n v="0"/>
    <s v="FALSE"/>
    <x v="2"/>
    <x v="67"/>
    <x v="1"/>
    <n v="10"/>
    <n v="4.3099999999999996"/>
    <n v="4"/>
    <n v="2"/>
    <n v="-2"/>
    <n v="0"/>
    <n v="0"/>
    <n v="0"/>
    <n v="0"/>
    <n v="0"/>
    <n v="0"/>
    <n v="0"/>
    <n v="0"/>
    <n v="0"/>
  </r>
  <r>
    <x v="5"/>
    <x v="3"/>
    <x v="1"/>
    <x v="70"/>
    <x v="48"/>
    <n v="90"/>
    <n v="4"/>
    <s v="home"/>
    <s v="VfL Wolfsburg"/>
    <s v="1"/>
    <s v="3"/>
    <n v="0"/>
    <n v="0"/>
    <n v="1"/>
    <n v="0"/>
    <n v="0"/>
    <n v="0"/>
    <n v="0"/>
    <n v="0"/>
    <s v="FALSE"/>
    <x v="3"/>
    <x v="69"/>
    <x v="27"/>
    <n v="17"/>
    <n v="4.21"/>
    <n v="3"/>
    <n v="2"/>
    <n v="-2"/>
    <n v="0"/>
    <n v="0"/>
    <n v="2"/>
    <n v="0"/>
    <n v="0"/>
    <n v="0"/>
    <n v="0"/>
    <n v="0"/>
    <n v="2"/>
  </r>
  <r>
    <x v="5"/>
    <x v="3"/>
    <x v="1"/>
    <x v="72"/>
    <x v="22"/>
    <n v="90"/>
    <e v="#N/A"/>
    <s v="home"/>
    <s v="VfL Wolfsburg"/>
    <s v="1"/>
    <s v="3"/>
    <n v="0"/>
    <n v="0"/>
    <n v="0"/>
    <n v="0"/>
    <n v="0"/>
    <n v="0"/>
    <n v="0"/>
    <n v="0"/>
    <s v="FALSE"/>
    <x v="3"/>
    <x v="71"/>
    <x v="27"/>
    <n v="10"/>
    <n v="3.5"/>
    <n v="3"/>
    <n v="2"/>
    <e v="#N/A"/>
    <n v="0"/>
    <n v="0"/>
    <n v="0"/>
    <n v="0"/>
    <n v="0"/>
    <n v="0"/>
    <n v="0"/>
    <n v="0"/>
    <n v="2"/>
  </r>
  <r>
    <x v="5"/>
    <x v="3"/>
    <x v="1"/>
    <x v="397"/>
    <x v="22"/>
    <n v="90"/>
    <e v="#N/A"/>
    <s v="home"/>
    <s v="VfL Wolfsburg"/>
    <s v="1"/>
    <s v="3"/>
    <n v="0"/>
    <n v="0"/>
    <n v="0"/>
    <n v="0"/>
    <n v="0"/>
    <n v="0"/>
    <n v="0"/>
    <n v="0"/>
    <s v="FALSE"/>
    <x v="2"/>
    <x v="387"/>
    <x v="37"/>
    <n v="10"/>
    <n v="4.5"/>
    <n v="4"/>
    <n v="2"/>
    <e v="#N/A"/>
    <n v="0"/>
    <n v="0"/>
    <n v="0"/>
    <n v="0"/>
    <n v="0"/>
    <n v="0"/>
    <n v="0"/>
    <n v="0"/>
    <n v="2"/>
  </r>
  <r>
    <x v="5"/>
    <x v="3"/>
    <x v="2"/>
    <x v="76"/>
    <x v="3"/>
    <e v="#N/A"/>
    <e v="#N/A"/>
    <s v="home"/>
    <s v="VfL Wolfsburg"/>
    <s v="1"/>
    <s v="3"/>
    <n v="0"/>
    <n v="0"/>
    <n v="0"/>
    <n v="0"/>
    <n v="0"/>
    <n v="0"/>
    <n v="0"/>
    <n v="0"/>
    <s v="FALSE"/>
    <x v="0"/>
    <x v="75"/>
    <x v="29"/>
    <n v="0"/>
    <n v="0"/>
    <n v="6"/>
    <n v="0"/>
    <e v="#N/A"/>
    <n v="0"/>
    <n v="0"/>
    <n v="0"/>
    <n v="0"/>
    <n v="0"/>
    <n v="0"/>
    <n v="0"/>
    <n v="0"/>
    <n v="0"/>
  </r>
  <r>
    <x v="5"/>
    <x v="3"/>
    <x v="2"/>
    <x v="77"/>
    <x v="3"/>
    <e v="#N/A"/>
    <e v="#N/A"/>
    <s v="home"/>
    <s v="VfL Wolfsburg"/>
    <s v="1"/>
    <s v="3"/>
    <n v="0"/>
    <n v="0"/>
    <n v="0"/>
    <n v="0"/>
    <n v="0"/>
    <n v="0"/>
    <n v="0"/>
    <n v="0"/>
    <s v="FALSE"/>
    <x v="1"/>
    <x v="76"/>
    <x v="27"/>
    <n v="11"/>
    <n v="4.5"/>
    <n v="5"/>
    <n v="0"/>
    <e v="#N/A"/>
    <n v="0"/>
    <n v="0"/>
    <n v="0"/>
    <n v="0"/>
    <n v="0"/>
    <n v="0"/>
    <n v="0"/>
    <n v="0"/>
    <n v="0"/>
  </r>
  <r>
    <x v="5"/>
    <x v="3"/>
    <x v="2"/>
    <x v="74"/>
    <x v="3"/>
    <e v="#N/A"/>
    <e v="#N/A"/>
    <s v="home"/>
    <s v="VfL Wolfsburg"/>
    <s v="1"/>
    <s v="3"/>
    <n v="0"/>
    <n v="0"/>
    <n v="0"/>
    <n v="0"/>
    <n v="0"/>
    <n v="0"/>
    <n v="0"/>
    <n v="0"/>
    <s v="FALSE"/>
    <x v="1"/>
    <x v="73"/>
    <x v="13"/>
    <n v="29"/>
    <n v="3.89"/>
    <n v="5"/>
    <n v="0"/>
    <e v="#N/A"/>
    <n v="0"/>
    <n v="0"/>
    <n v="0"/>
    <n v="0"/>
    <n v="0"/>
    <n v="0"/>
    <n v="0"/>
    <n v="0"/>
    <n v="0"/>
  </r>
  <r>
    <x v="5"/>
    <x v="3"/>
    <x v="2"/>
    <x v="398"/>
    <x v="3"/>
    <e v="#N/A"/>
    <e v="#N/A"/>
    <s v="home"/>
    <s v="VfL Wolfsburg"/>
    <s v="1"/>
    <s v="3"/>
    <n v="0"/>
    <n v="0"/>
    <n v="0"/>
    <n v="0"/>
    <n v="0"/>
    <n v="0"/>
    <n v="0"/>
    <n v="0"/>
    <s v="FALSE"/>
    <x v="2"/>
    <x v="388"/>
    <x v="13"/>
    <n v="4"/>
    <n v="4.13"/>
    <n v="4"/>
    <n v="0"/>
    <e v="#N/A"/>
    <n v="0"/>
    <n v="0"/>
    <n v="0"/>
    <n v="0"/>
    <n v="0"/>
    <n v="0"/>
    <n v="0"/>
    <n v="0"/>
    <n v="0"/>
  </r>
  <r>
    <x v="5"/>
    <x v="3"/>
    <x v="2"/>
    <x v="73"/>
    <x v="3"/>
    <e v="#N/A"/>
    <e v="#N/A"/>
    <s v="home"/>
    <s v="VfL Wolfsburg"/>
    <s v="1"/>
    <s v="3"/>
    <n v="0"/>
    <n v="0"/>
    <n v="0"/>
    <n v="0"/>
    <n v="0"/>
    <n v="0"/>
    <n v="0"/>
    <n v="0"/>
    <s v="FALSE"/>
    <x v="2"/>
    <x v="72"/>
    <x v="28"/>
    <n v="8"/>
    <n v="5"/>
    <n v="4"/>
    <n v="0"/>
    <e v="#N/A"/>
    <n v="0"/>
    <n v="0"/>
    <n v="0"/>
    <n v="0"/>
    <n v="0"/>
    <n v="0"/>
    <n v="0"/>
    <n v="0"/>
    <n v="0"/>
  </r>
  <r>
    <x v="5"/>
    <x v="14"/>
    <x v="0"/>
    <x v="280"/>
    <x v="0"/>
    <n v="90"/>
    <n v="2.5"/>
    <s v="away"/>
    <s v="VfL Bochum"/>
    <s v="3"/>
    <s v="1"/>
    <n v="0"/>
    <n v="0"/>
    <n v="0"/>
    <n v="0"/>
    <n v="0"/>
    <n v="0"/>
    <n v="0"/>
    <n v="0"/>
    <s v="FALSE"/>
    <x v="0"/>
    <x v="272"/>
    <x v="3"/>
    <n v="110"/>
    <n v="2.87"/>
    <n v="6"/>
    <n v="4"/>
    <n v="4"/>
    <n v="0"/>
    <n v="0"/>
    <n v="0"/>
    <n v="0"/>
    <n v="0"/>
    <n v="0"/>
    <n v="0"/>
    <n v="0"/>
    <n v="8"/>
  </r>
  <r>
    <x v="5"/>
    <x v="14"/>
    <x v="0"/>
    <x v="402"/>
    <x v="0"/>
    <n v="90"/>
    <n v="3.5"/>
    <s v="away"/>
    <s v="VfL Bochum"/>
    <s v="3"/>
    <s v="1"/>
    <n v="0"/>
    <n v="0"/>
    <n v="0"/>
    <n v="0"/>
    <n v="0"/>
    <n v="0"/>
    <n v="0"/>
    <n v="0"/>
    <s v="FALSE"/>
    <x v="1"/>
    <x v="392"/>
    <x v="12"/>
    <n v="41"/>
    <n v="3.7"/>
    <n v="5"/>
    <n v="4"/>
    <n v="0"/>
    <n v="0"/>
    <n v="0"/>
    <n v="0"/>
    <n v="0"/>
    <n v="0"/>
    <n v="0"/>
    <n v="0"/>
    <n v="0"/>
    <n v="4"/>
  </r>
  <r>
    <x v="5"/>
    <x v="14"/>
    <x v="0"/>
    <x v="282"/>
    <x v="0"/>
    <n v="90"/>
    <n v="2.5"/>
    <s v="away"/>
    <s v="VfL Bochum"/>
    <s v="3"/>
    <s v="1"/>
    <n v="0"/>
    <n v="0"/>
    <n v="0"/>
    <n v="0"/>
    <n v="0"/>
    <n v="0"/>
    <n v="0"/>
    <n v="0"/>
    <s v="FALSE"/>
    <x v="1"/>
    <x v="274"/>
    <x v="12"/>
    <n v="40"/>
    <n v="3.43"/>
    <n v="5"/>
    <n v="4"/>
    <n v="4"/>
    <n v="0"/>
    <n v="0"/>
    <n v="0"/>
    <n v="0"/>
    <n v="0"/>
    <n v="0"/>
    <n v="0"/>
    <n v="0"/>
    <n v="8"/>
  </r>
  <r>
    <x v="5"/>
    <x v="14"/>
    <x v="0"/>
    <x v="401"/>
    <x v="0"/>
    <n v="90"/>
    <n v="3"/>
    <s v="away"/>
    <s v="VfL Bochum"/>
    <s v="3"/>
    <s v="1"/>
    <n v="0"/>
    <n v="0"/>
    <n v="0"/>
    <n v="0"/>
    <n v="0"/>
    <n v="0"/>
    <n v="0"/>
    <n v="0"/>
    <s v="FALSE"/>
    <x v="1"/>
    <x v="391"/>
    <x v="2"/>
    <n v="56"/>
    <n v="3.42"/>
    <n v="5"/>
    <n v="4"/>
    <n v="2"/>
    <n v="0"/>
    <n v="0"/>
    <n v="0"/>
    <n v="0"/>
    <n v="0"/>
    <n v="0"/>
    <n v="0"/>
    <n v="0"/>
    <n v="6"/>
  </r>
  <r>
    <x v="5"/>
    <x v="14"/>
    <x v="0"/>
    <x v="287"/>
    <x v="0"/>
    <n v="73"/>
    <n v="4"/>
    <s v="away"/>
    <s v="VfL Bochum"/>
    <s v="3"/>
    <s v="1"/>
    <n v="0"/>
    <n v="0"/>
    <n v="0"/>
    <n v="0"/>
    <n v="0"/>
    <n v="0"/>
    <n v="0"/>
    <n v="0"/>
    <s v="FALSE"/>
    <x v="2"/>
    <x v="279"/>
    <x v="2"/>
    <n v="67"/>
    <n v="3.61"/>
    <n v="4"/>
    <n v="4"/>
    <n v="-2"/>
    <n v="0"/>
    <n v="0"/>
    <n v="0"/>
    <n v="0"/>
    <n v="0"/>
    <n v="0"/>
    <n v="0"/>
    <n v="0"/>
    <n v="2"/>
  </r>
  <r>
    <x v="5"/>
    <x v="14"/>
    <x v="0"/>
    <x v="400"/>
    <x v="0"/>
    <n v="79"/>
    <n v="3.5"/>
    <s v="away"/>
    <s v="VfL Bochum"/>
    <s v="3"/>
    <s v="1"/>
    <n v="0"/>
    <n v="0"/>
    <n v="0"/>
    <n v="0"/>
    <n v="0"/>
    <n v="0"/>
    <n v="0"/>
    <n v="0"/>
    <s v="FALSE"/>
    <x v="2"/>
    <x v="390"/>
    <x v="10"/>
    <n v="10"/>
    <n v="3.5"/>
    <n v="4"/>
    <n v="4"/>
    <n v="0"/>
    <n v="0"/>
    <n v="0"/>
    <n v="0"/>
    <n v="0"/>
    <n v="0"/>
    <n v="0"/>
    <n v="0"/>
    <n v="0"/>
    <n v="4"/>
  </r>
  <r>
    <x v="5"/>
    <x v="14"/>
    <x v="0"/>
    <x v="285"/>
    <x v="0"/>
    <n v="90"/>
    <n v="3"/>
    <s v="away"/>
    <s v="VfL Bochum"/>
    <s v="3"/>
    <s v="1"/>
    <n v="0"/>
    <n v="0"/>
    <n v="0"/>
    <n v="0"/>
    <n v="0"/>
    <n v="0"/>
    <n v="0"/>
    <n v="0"/>
    <s v="FALSE"/>
    <x v="2"/>
    <x v="277"/>
    <x v="0"/>
    <n v="83"/>
    <n v="3.25"/>
    <n v="4"/>
    <n v="4"/>
    <n v="2"/>
    <n v="0"/>
    <n v="0"/>
    <n v="0"/>
    <n v="0"/>
    <n v="0"/>
    <n v="0"/>
    <n v="0"/>
    <n v="0"/>
    <n v="6"/>
  </r>
  <r>
    <x v="5"/>
    <x v="14"/>
    <x v="0"/>
    <x v="284"/>
    <x v="0"/>
    <n v="79"/>
    <n v="3"/>
    <s v="away"/>
    <s v="VfL Bochum"/>
    <s v="3"/>
    <s v="1"/>
    <n v="0"/>
    <n v="0"/>
    <n v="0"/>
    <n v="0"/>
    <n v="0"/>
    <n v="0"/>
    <n v="0"/>
    <n v="0"/>
    <s v="FALSE"/>
    <x v="2"/>
    <x v="276"/>
    <x v="10"/>
    <n v="30"/>
    <n v="3.79"/>
    <n v="4"/>
    <n v="4"/>
    <n v="2"/>
    <n v="0"/>
    <n v="0"/>
    <n v="0"/>
    <n v="0"/>
    <n v="0"/>
    <n v="0"/>
    <n v="0"/>
    <n v="0"/>
    <n v="6"/>
  </r>
  <r>
    <x v="5"/>
    <x v="14"/>
    <x v="0"/>
    <x v="293"/>
    <x v="0"/>
    <n v="90"/>
    <n v="1.5"/>
    <s v="away"/>
    <s v="VfL Bochum"/>
    <s v="3"/>
    <s v="1"/>
    <n v="2"/>
    <n v="0"/>
    <n v="0"/>
    <n v="0"/>
    <n v="0"/>
    <n v="1"/>
    <n v="0"/>
    <n v="0"/>
    <s v="FALSE"/>
    <x v="3"/>
    <x v="285"/>
    <x v="9"/>
    <n v="71"/>
    <n v="3.22"/>
    <n v="3"/>
    <n v="4"/>
    <n v="8"/>
    <n v="6"/>
    <n v="0"/>
    <n v="0"/>
    <n v="0"/>
    <n v="0"/>
    <n v="0"/>
    <n v="0"/>
    <n v="0"/>
    <n v="18"/>
  </r>
  <r>
    <x v="5"/>
    <x v="14"/>
    <x v="0"/>
    <x v="289"/>
    <x v="0"/>
    <n v="73"/>
    <n v="2.5"/>
    <s v="away"/>
    <s v="VfL Bochum"/>
    <s v="3"/>
    <s v="1"/>
    <n v="1"/>
    <n v="0"/>
    <n v="0"/>
    <n v="0"/>
    <n v="0"/>
    <n v="0"/>
    <n v="0"/>
    <n v="0"/>
    <s v="FALSE"/>
    <x v="3"/>
    <x v="281"/>
    <x v="10"/>
    <n v="69"/>
    <n v="3.61"/>
    <n v="3"/>
    <n v="4"/>
    <n v="4"/>
    <n v="3"/>
    <n v="0"/>
    <n v="0"/>
    <n v="0"/>
    <n v="0"/>
    <n v="0"/>
    <n v="0"/>
    <n v="0"/>
    <n v="11"/>
  </r>
  <r>
    <x v="5"/>
    <x v="14"/>
    <x v="0"/>
    <x v="399"/>
    <x v="0"/>
    <n v="90"/>
    <n v="1.5"/>
    <s v="away"/>
    <s v="VfL Bochum"/>
    <s v="3"/>
    <s v="1"/>
    <n v="0"/>
    <n v="0"/>
    <n v="2"/>
    <n v="0"/>
    <n v="0"/>
    <n v="1"/>
    <n v="0"/>
    <n v="0"/>
    <s v="TRUE"/>
    <x v="3"/>
    <x v="389"/>
    <x v="5"/>
    <n v="121"/>
    <n v="2.92"/>
    <n v="3"/>
    <n v="4"/>
    <n v="8"/>
    <n v="0"/>
    <n v="0"/>
    <n v="4"/>
    <n v="0"/>
    <n v="0"/>
    <n v="0"/>
    <n v="3"/>
    <n v="0"/>
    <n v="19"/>
  </r>
  <r>
    <x v="5"/>
    <x v="14"/>
    <x v="1"/>
    <x v="281"/>
    <x v="17"/>
    <n v="90"/>
    <e v="#N/A"/>
    <s v="away"/>
    <s v="VfL Bochum"/>
    <s v="3"/>
    <s v="1"/>
    <n v="0"/>
    <n v="0"/>
    <n v="0"/>
    <n v="0"/>
    <n v="0"/>
    <n v="0"/>
    <n v="0"/>
    <n v="0"/>
    <s v="FALSE"/>
    <x v="1"/>
    <x v="273"/>
    <x v="1"/>
    <n v="44"/>
    <n v="3.71"/>
    <n v="5"/>
    <n v="2"/>
    <e v="#N/A"/>
    <n v="0"/>
    <n v="0"/>
    <n v="0"/>
    <n v="0"/>
    <n v="0"/>
    <n v="0"/>
    <n v="0"/>
    <n v="0"/>
    <n v="2"/>
  </r>
  <r>
    <x v="5"/>
    <x v="14"/>
    <x v="1"/>
    <x v="290"/>
    <x v="17"/>
    <n v="90"/>
    <e v="#N/A"/>
    <s v="away"/>
    <s v="VfL Bochum"/>
    <s v="3"/>
    <s v="1"/>
    <n v="0"/>
    <n v="0"/>
    <n v="0"/>
    <n v="0"/>
    <n v="0"/>
    <n v="0"/>
    <n v="0"/>
    <n v="0"/>
    <s v="FALSE"/>
    <x v="2"/>
    <x v="282"/>
    <x v="2"/>
    <n v="30"/>
    <n v="3.8"/>
    <n v="4"/>
    <n v="2"/>
    <e v="#N/A"/>
    <n v="0"/>
    <n v="0"/>
    <n v="0"/>
    <n v="0"/>
    <n v="0"/>
    <n v="0"/>
    <n v="0"/>
    <n v="0"/>
    <n v="2"/>
  </r>
  <r>
    <x v="5"/>
    <x v="14"/>
    <x v="1"/>
    <x v="378"/>
    <x v="16"/>
    <n v="90"/>
    <e v="#N/A"/>
    <s v="away"/>
    <s v="VfL Bochum"/>
    <s v="3"/>
    <s v="1"/>
    <n v="0"/>
    <n v="0"/>
    <n v="0"/>
    <n v="0"/>
    <n v="0"/>
    <n v="0"/>
    <n v="0"/>
    <n v="0"/>
    <s v="FALSE"/>
    <x v="2"/>
    <x v="368"/>
    <x v="12"/>
    <n v="22"/>
    <n v="3.88"/>
    <n v="4"/>
    <n v="2"/>
    <e v="#N/A"/>
    <n v="0"/>
    <n v="0"/>
    <n v="0"/>
    <n v="0"/>
    <n v="0"/>
    <n v="0"/>
    <n v="0"/>
    <n v="0"/>
    <n v="2"/>
  </r>
  <r>
    <x v="5"/>
    <x v="14"/>
    <x v="1"/>
    <x v="292"/>
    <x v="16"/>
    <n v="90"/>
    <e v="#N/A"/>
    <s v="away"/>
    <s v="VfL Bochum"/>
    <s v="3"/>
    <s v="1"/>
    <n v="0"/>
    <n v="0"/>
    <n v="0"/>
    <n v="0"/>
    <n v="0"/>
    <n v="0"/>
    <n v="0"/>
    <n v="0"/>
    <s v="FALSE"/>
    <x v="2"/>
    <x v="284"/>
    <x v="2"/>
    <n v="28"/>
    <n v="3.7"/>
    <n v="4"/>
    <n v="2"/>
    <e v="#N/A"/>
    <n v="0"/>
    <n v="0"/>
    <n v="0"/>
    <n v="0"/>
    <n v="0"/>
    <n v="0"/>
    <n v="0"/>
    <n v="0"/>
    <n v="2"/>
  </r>
  <r>
    <x v="5"/>
    <x v="14"/>
    <x v="1"/>
    <x v="436"/>
    <x v="2"/>
    <n v="90"/>
    <e v="#N/A"/>
    <s v="away"/>
    <s v="VfL Bochum"/>
    <s v="3"/>
    <s v="1"/>
    <n v="0"/>
    <n v="0"/>
    <n v="0"/>
    <n v="0"/>
    <n v="0"/>
    <n v="0"/>
    <n v="0"/>
    <n v="0"/>
    <s v="FALSE"/>
    <x v="1"/>
    <x v="425"/>
    <x v="3"/>
    <n v="56"/>
    <n v="3.29"/>
    <n v="5"/>
    <n v="2"/>
    <e v="#N/A"/>
    <n v="0"/>
    <n v="0"/>
    <n v="0"/>
    <n v="0"/>
    <n v="0"/>
    <n v="0"/>
    <n v="0"/>
    <n v="0"/>
    <n v="2"/>
  </r>
  <r>
    <x v="5"/>
    <x v="14"/>
    <x v="2"/>
    <x v="294"/>
    <x v="3"/>
    <e v="#N/A"/>
    <e v="#N/A"/>
    <s v="away"/>
    <s v="VfL Bochum"/>
    <s v="3"/>
    <s v="1"/>
    <n v="0"/>
    <n v="0"/>
    <n v="0"/>
    <n v="0"/>
    <n v="0"/>
    <n v="0"/>
    <n v="0"/>
    <n v="0"/>
    <s v="FALSE"/>
    <x v="0"/>
    <x v="286"/>
    <x v="11"/>
    <n v="0"/>
    <n v="0"/>
    <n v="6"/>
    <n v="0"/>
    <e v="#N/A"/>
    <n v="0"/>
    <n v="0"/>
    <n v="0"/>
    <n v="0"/>
    <n v="0"/>
    <n v="0"/>
    <n v="0"/>
    <n v="0"/>
    <n v="0"/>
  </r>
  <r>
    <x v="5"/>
    <x v="14"/>
    <x v="2"/>
    <x v="283"/>
    <x v="3"/>
    <e v="#N/A"/>
    <e v="#N/A"/>
    <s v="away"/>
    <s v="VfL Bochum"/>
    <s v="3"/>
    <s v="1"/>
    <n v="0"/>
    <n v="0"/>
    <n v="0"/>
    <n v="0"/>
    <n v="0"/>
    <n v="0"/>
    <n v="0"/>
    <n v="0"/>
    <s v="FALSE"/>
    <x v="1"/>
    <x v="275"/>
    <x v="12"/>
    <n v="6"/>
    <n v="4.25"/>
    <n v="5"/>
    <n v="0"/>
    <e v="#N/A"/>
    <n v="0"/>
    <n v="0"/>
    <n v="0"/>
    <n v="0"/>
    <n v="0"/>
    <n v="0"/>
    <n v="0"/>
    <n v="0"/>
    <n v="0"/>
  </r>
  <r>
    <x v="5"/>
    <x v="14"/>
    <x v="2"/>
    <x v="298"/>
    <x v="3"/>
    <e v="#N/A"/>
    <e v="#N/A"/>
    <s v="away"/>
    <s v="VfL Bochum"/>
    <s v="3"/>
    <s v="1"/>
    <n v="0"/>
    <n v="0"/>
    <n v="0"/>
    <n v="0"/>
    <n v="0"/>
    <n v="0"/>
    <n v="0"/>
    <n v="0"/>
    <s v="FALSE"/>
    <x v="2"/>
    <x v="289"/>
    <x v="30"/>
    <n v="28"/>
    <n v="3.75"/>
    <n v="4"/>
    <n v="0"/>
    <e v="#N/A"/>
    <n v="0"/>
    <n v="0"/>
    <n v="0"/>
    <n v="0"/>
    <n v="0"/>
    <n v="0"/>
    <n v="0"/>
    <n v="0"/>
    <n v="0"/>
  </r>
  <r>
    <x v="5"/>
    <x v="14"/>
    <x v="2"/>
    <x v="291"/>
    <x v="3"/>
    <e v="#N/A"/>
    <e v="#N/A"/>
    <s v="away"/>
    <s v="VfL Bochum"/>
    <s v="3"/>
    <s v="1"/>
    <n v="0"/>
    <n v="0"/>
    <n v="0"/>
    <n v="0"/>
    <n v="0"/>
    <n v="0"/>
    <n v="0"/>
    <n v="0"/>
    <s v="FALSE"/>
    <x v="3"/>
    <x v="283"/>
    <x v="12"/>
    <n v="17"/>
    <n v="5"/>
    <n v="3"/>
    <n v="0"/>
    <e v="#N/A"/>
    <n v="0"/>
    <n v="0"/>
    <n v="0"/>
    <n v="0"/>
    <n v="0"/>
    <n v="0"/>
    <n v="0"/>
    <n v="0"/>
    <n v="0"/>
  </r>
  <r>
    <x v="5"/>
    <x v="16"/>
    <x v="0"/>
    <x v="320"/>
    <x v="0"/>
    <n v="90"/>
    <n v="5"/>
    <s v="home"/>
    <s v="1. FSV Mainz 05"/>
    <s v="0"/>
    <s v="3"/>
    <n v="0"/>
    <n v="0"/>
    <n v="0"/>
    <n v="0"/>
    <n v="0"/>
    <n v="0"/>
    <n v="0"/>
    <n v="0"/>
    <s v="FALSE"/>
    <x v="0"/>
    <x v="310"/>
    <x v="5"/>
    <n v="120"/>
    <n v="2.77"/>
    <n v="6"/>
    <n v="4"/>
    <n v="-6"/>
    <n v="0"/>
    <n v="0"/>
    <n v="0"/>
    <n v="0"/>
    <n v="0"/>
    <n v="0"/>
    <n v="0"/>
    <n v="0"/>
    <n v="-2"/>
  </r>
  <r>
    <x v="5"/>
    <x v="16"/>
    <x v="0"/>
    <x v="321"/>
    <x v="0"/>
    <n v="90"/>
    <n v="4"/>
    <s v="home"/>
    <s v="1. FSV Mainz 05"/>
    <s v="0"/>
    <s v="3"/>
    <n v="0"/>
    <n v="0"/>
    <n v="0"/>
    <n v="0"/>
    <n v="0"/>
    <n v="0"/>
    <n v="0"/>
    <n v="0"/>
    <s v="FALSE"/>
    <x v="1"/>
    <x v="311"/>
    <x v="12"/>
    <n v="64"/>
    <n v="3.43"/>
    <n v="5"/>
    <n v="4"/>
    <n v="-2"/>
    <n v="0"/>
    <n v="0"/>
    <n v="0"/>
    <n v="0"/>
    <n v="0"/>
    <n v="0"/>
    <n v="0"/>
    <n v="0"/>
    <n v="2"/>
  </r>
  <r>
    <x v="5"/>
    <x v="16"/>
    <x v="0"/>
    <x v="322"/>
    <x v="0"/>
    <n v="90"/>
    <n v="5.5"/>
    <s v="home"/>
    <s v="1. FSV Mainz 05"/>
    <s v="0"/>
    <s v="3"/>
    <n v="0"/>
    <n v="0"/>
    <n v="0"/>
    <n v="0"/>
    <n v="0"/>
    <n v="0"/>
    <n v="0"/>
    <n v="0"/>
    <s v="FALSE"/>
    <x v="1"/>
    <x v="312"/>
    <x v="12"/>
    <n v="55"/>
    <n v="3.61"/>
    <n v="5"/>
    <n v="4"/>
    <n v="-8"/>
    <n v="0"/>
    <n v="0"/>
    <n v="0"/>
    <n v="0"/>
    <n v="0"/>
    <n v="0"/>
    <n v="0"/>
    <n v="0"/>
    <n v="-4"/>
  </r>
  <r>
    <x v="5"/>
    <x v="16"/>
    <x v="0"/>
    <x v="323"/>
    <x v="0"/>
    <n v="90"/>
    <n v="4"/>
    <s v="home"/>
    <s v="1. FSV Mainz 05"/>
    <s v="0"/>
    <s v="3"/>
    <n v="0"/>
    <n v="0"/>
    <n v="0"/>
    <n v="0"/>
    <n v="0"/>
    <n v="0"/>
    <n v="0"/>
    <n v="0"/>
    <s v="FALSE"/>
    <x v="1"/>
    <x v="313"/>
    <x v="10"/>
    <n v="40"/>
    <n v="3.5"/>
    <n v="5"/>
    <n v="4"/>
    <n v="-2"/>
    <n v="0"/>
    <n v="0"/>
    <n v="0"/>
    <n v="0"/>
    <n v="0"/>
    <n v="0"/>
    <n v="0"/>
    <n v="0"/>
    <n v="2"/>
  </r>
  <r>
    <x v="5"/>
    <x v="16"/>
    <x v="0"/>
    <x v="332"/>
    <x v="0"/>
    <n v="90"/>
    <n v="4.5"/>
    <s v="home"/>
    <s v="1. FSV Mainz 05"/>
    <s v="0"/>
    <s v="3"/>
    <n v="0"/>
    <n v="0"/>
    <n v="0"/>
    <n v="0"/>
    <n v="0"/>
    <n v="0"/>
    <n v="0"/>
    <n v="0"/>
    <s v="FALSE"/>
    <x v="1"/>
    <x v="322"/>
    <x v="10"/>
    <n v="37"/>
    <n v="3.88"/>
    <n v="5"/>
    <n v="4"/>
    <n v="-4"/>
    <n v="0"/>
    <n v="0"/>
    <n v="0"/>
    <n v="0"/>
    <n v="0"/>
    <n v="0"/>
    <n v="0"/>
    <n v="0"/>
    <n v="0"/>
  </r>
  <r>
    <x v="5"/>
    <x v="16"/>
    <x v="0"/>
    <x v="325"/>
    <x v="0"/>
    <n v="90"/>
    <n v="4"/>
    <s v="home"/>
    <s v="1. FSV Mainz 05"/>
    <s v="0"/>
    <s v="3"/>
    <n v="0"/>
    <n v="0"/>
    <n v="0"/>
    <n v="0"/>
    <n v="0"/>
    <n v="0"/>
    <n v="0"/>
    <n v="0"/>
    <s v="FALSE"/>
    <x v="2"/>
    <x v="315"/>
    <x v="5"/>
    <n v="63"/>
    <n v="3.6"/>
    <n v="4"/>
    <n v="4"/>
    <n v="-2"/>
    <n v="0"/>
    <n v="0"/>
    <n v="0"/>
    <n v="0"/>
    <n v="0"/>
    <n v="0"/>
    <n v="0"/>
    <n v="0"/>
    <n v="2"/>
  </r>
  <r>
    <x v="5"/>
    <x v="16"/>
    <x v="0"/>
    <x v="327"/>
    <x v="0"/>
    <n v="63"/>
    <n v="5"/>
    <s v="home"/>
    <s v="1. FSV Mainz 05"/>
    <s v="0"/>
    <s v="3"/>
    <n v="0"/>
    <n v="0"/>
    <n v="0"/>
    <n v="0"/>
    <n v="0"/>
    <n v="0"/>
    <n v="0"/>
    <n v="0"/>
    <s v="FALSE"/>
    <x v="2"/>
    <x v="317"/>
    <x v="10"/>
    <n v="10"/>
    <n v="4.3"/>
    <n v="4"/>
    <n v="4"/>
    <n v="-6"/>
    <n v="0"/>
    <n v="0"/>
    <n v="0"/>
    <n v="0"/>
    <n v="0"/>
    <n v="0"/>
    <n v="0"/>
    <n v="0"/>
    <n v="-2"/>
  </r>
  <r>
    <x v="5"/>
    <x v="16"/>
    <x v="0"/>
    <x v="324"/>
    <x v="0"/>
    <n v="83"/>
    <n v="4"/>
    <s v="home"/>
    <s v="1. FSV Mainz 05"/>
    <s v="0"/>
    <s v="3"/>
    <n v="0"/>
    <n v="0"/>
    <n v="0"/>
    <n v="0"/>
    <n v="0"/>
    <n v="0"/>
    <n v="0"/>
    <n v="0"/>
    <s v="FALSE"/>
    <x v="1"/>
    <x v="314"/>
    <x v="13"/>
    <n v="50"/>
    <n v="3.64"/>
    <n v="5"/>
    <n v="4"/>
    <n v="-2"/>
    <n v="0"/>
    <n v="0"/>
    <n v="0"/>
    <n v="0"/>
    <n v="0"/>
    <n v="0"/>
    <n v="0"/>
    <n v="0"/>
    <n v="2"/>
  </r>
  <r>
    <x v="5"/>
    <x v="16"/>
    <x v="0"/>
    <x v="331"/>
    <x v="0"/>
    <n v="63"/>
    <n v="5"/>
    <s v="home"/>
    <s v="1. FSV Mainz 05"/>
    <s v="0"/>
    <s v="3"/>
    <n v="0"/>
    <n v="0"/>
    <n v="0"/>
    <n v="0"/>
    <n v="0"/>
    <n v="0"/>
    <n v="0"/>
    <n v="0"/>
    <s v="FALSE"/>
    <x v="3"/>
    <x v="321"/>
    <x v="6"/>
    <n v="64"/>
    <n v="3.42"/>
    <n v="3"/>
    <n v="4"/>
    <n v="-6"/>
    <n v="0"/>
    <n v="0"/>
    <n v="0"/>
    <n v="0"/>
    <n v="0"/>
    <n v="0"/>
    <n v="0"/>
    <n v="0"/>
    <n v="-2"/>
  </r>
  <r>
    <x v="5"/>
    <x v="16"/>
    <x v="0"/>
    <x v="334"/>
    <x v="0"/>
    <n v="90"/>
    <n v="4"/>
    <s v="home"/>
    <s v="1. FSV Mainz 05"/>
    <s v="0"/>
    <s v="3"/>
    <n v="0"/>
    <n v="0"/>
    <n v="0"/>
    <n v="0"/>
    <n v="0"/>
    <n v="0"/>
    <n v="0"/>
    <n v="0"/>
    <s v="FALSE"/>
    <x v="3"/>
    <x v="324"/>
    <x v="10"/>
    <n v="47"/>
    <n v="2.7"/>
    <n v="3"/>
    <n v="4"/>
    <n v="-2"/>
    <n v="0"/>
    <n v="0"/>
    <n v="0"/>
    <n v="0"/>
    <n v="0"/>
    <n v="0"/>
    <n v="0"/>
    <n v="0"/>
    <n v="2"/>
  </r>
  <r>
    <x v="5"/>
    <x v="16"/>
    <x v="0"/>
    <x v="329"/>
    <x v="0"/>
    <n v="83"/>
    <n v="4"/>
    <s v="home"/>
    <s v="1. FSV Mainz 05"/>
    <s v="0"/>
    <s v="3"/>
    <n v="0"/>
    <n v="0"/>
    <n v="0"/>
    <n v="0"/>
    <n v="0"/>
    <n v="0"/>
    <n v="0"/>
    <n v="0"/>
    <s v="FALSE"/>
    <x v="3"/>
    <x v="319"/>
    <x v="6"/>
    <n v="49"/>
    <n v="3.93"/>
    <n v="3"/>
    <n v="4"/>
    <n v="-2"/>
    <n v="0"/>
    <n v="0"/>
    <n v="0"/>
    <n v="0"/>
    <n v="0"/>
    <n v="0"/>
    <n v="0"/>
    <n v="0"/>
    <n v="2"/>
  </r>
  <r>
    <x v="5"/>
    <x v="16"/>
    <x v="1"/>
    <x v="330"/>
    <x v="9"/>
    <n v="90"/>
    <n v="4"/>
    <s v="home"/>
    <s v="1. FSV Mainz 05"/>
    <s v="0"/>
    <s v="3"/>
    <n v="0"/>
    <n v="0"/>
    <n v="0"/>
    <n v="0"/>
    <n v="0"/>
    <n v="0"/>
    <n v="0"/>
    <n v="0"/>
    <s v="FALSE"/>
    <x v="3"/>
    <x v="320"/>
    <x v="1"/>
    <n v="34"/>
    <n v="3.92"/>
    <n v="3"/>
    <n v="2"/>
    <n v="-2"/>
    <n v="0"/>
    <n v="0"/>
    <n v="0"/>
    <n v="0"/>
    <n v="0"/>
    <n v="0"/>
    <n v="0"/>
    <n v="0"/>
    <n v="0"/>
  </r>
  <r>
    <x v="5"/>
    <x v="16"/>
    <x v="1"/>
    <x v="339"/>
    <x v="9"/>
    <n v="90"/>
    <n v="4"/>
    <s v="home"/>
    <s v="1. FSV Mainz 05"/>
    <s v="0"/>
    <s v="3"/>
    <n v="0"/>
    <n v="0"/>
    <n v="0"/>
    <n v="0"/>
    <n v="0"/>
    <n v="0"/>
    <n v="0"/>
    <n v="0"/>
    <s v="FALSE"/>
    <x v="3"/>
    <x v="329"/>
    <x v="26"/>
    <n v="14"/>
    <n v="4.5"/>
    <n v="3"/>
    <n v="2"/>
    <n v="-2"/>
    <n v="0"/>
    <n v="0"/>
    <n v="0"/>
    <n v="0"/>
    <n v="0"/>
    <n v="0"/>
    <n v="0"/>
    <n v="0"/>
    <n v="0"/>
  </r>
  <r>
    <x v="5"/>
    <x v="16"/>
    <x v="1"/>
    <x v="326"/>
    <x v="27"/>
    <n v="90"/>
    <e v="#N/A"/>
    <s v="home"/>
    <s v="1. FSV Mainz 05"/>
    <s v="0"/>
    <s v="3"/>
    <n v="0"/>
    <n v="0"/>
    <n v="0"/>
    <n v="0"/>
    <n v="0"/>
    <n v="0"/>
    <n v="0"/>
    <n v="0"/>
    <s v="FALSE"/>
    <x v="1"/>
    <x v="316"/>
    <x v="27"/>
    <n v="18"/>
    <n v="4"/>
    <n v="5"/>
    <n v="2"/>
    <e v="#N/A"/>
    <n v="0"/>
    <n v="0"/>
    <n v="0"/>
    <n v="0"/>
    <n v="0"/>
    <n v="0"/>
    <n v="0"/>
    <n v="0"/>
    <n v="2"/>
  </r>
  <r>
    <x v="5"/>
    <x v="16"/>
    <x v="1"/>
    <x v="363"/>
    <x v="27"/>
    <n v="90"/>
    <e v="#N/A"/>
    <s v="home"/>
    <s v="1. FSV Mainz 05"/>
    <s v="0"/>
    <s v="3"/>
    <n v="0"/>
    <n v="0"/>
    <n v="0"/>
    <n v="0"/>
    <n v="0"/>
    <n v="0"/>
    <n v="0"/>
    <n v="0"/>
    <s v="FALSE"/>
    <x v="3"/>
    <x v="353"/>
    <x v="27"/>
    <n v="12"/>
    <n v="0"/>
    <n v="3"/>
    <n v="2"/>
    <e v="#N/A"/>
    <n v="0"/>
    <n v="0"/>
    <n v="0"/>
    <n v="0"/>
    <n v="0"/>
    <n v="0"/>
    <n v="0"/>
    <n v="0"/>
    <n v="2"/>
  </r>
  <r>
    <x v="5"/>
    <x v="16"/>
    <x v="1"/>
    <x v="362"/>
    <x v="2"/>
    <n v="90"/>
    <e v="#N/A"/>
    <s v="home"/>
    <s v="1. FSV Mainz 05"/>
    <s v="0"/>
    <s v="3"/>
    <n v="0"/>
    <n v="0"/>
    <n v="0"/>
    <n v="0"/>
    <n v="0"/>
    <n v="0"/>
    <n v="0"/>
    <n v="0"/>
    <s v="FALSE"/>
    <x v="3"/>
    <x v="352"/>
    <x v="26"/>
    <n v="27"/>
    <n v="0"/>
    <n v="3"/>
    <n v="2"/>
    <e v="#N/A"/>
    <n v="0"/>
    <n v="0"/>
    <n v="0"/>
    <n v="0"/>
    <n v="0"/>
    <n v="0"/>
    <n v="0"/>
    <n v="0"/>
    <n v="2"/>
  </r>
  <r>
    <x v="5"/>
    <x v="16"/>
    <x v="2"/>
    <x v="335"/>
    <x v="3"/>
    <e v="#N/A"/>
    <e v="#N/A"/>
    <s v="home"/>
    <s v="1. FSV Mainz 05"/>
    <s v="0"/>
    <s v="3"/>
    <n v="0"/>
    <n v="0"/>
    <n v="0"/>
    <n v="0"/>
    <n v="0"/>
    <n v="0"/>
    <n v="0"/>
    <n v="0"/>
    <s v="FALSE"/>
    <x v="0"/>
    <x v="325"/>
    <x v="11"/>
    <n v="0"/>
    <n v="0"/>
    <n v="6"/>
    <n v="0"/>
    <e v="#N/A"/>
    <n v="0"/>
    <n v="0"/>
    <n v="0"/>
    <n v="0"/>
    <n v="0"/>
    <n v="0"/>
    <n v="0"/>
    <n v="0"/>
    <n v="0"/>
  </r>
  <r>
    <x v="5"/>
    <x v="16"/>
    <x v="2"/>
    <x v="336"/>
    <x v="3"/>
    <e v="#N/A"/>
    <e v="#N/A"/>
    <s v="home"/>
    <s v="1. FSV Mainz 05"/>
    <s v="0"/>
    <s v="3"/>
    <n v="0"/>
    <n v="0"/>
    <n v="0"/>
    <n v="0"/>
    <n v="0"/>
    <n v="0"/>
    <n v="0"/>
    <n v="0"/>
    <s v="FALSE"/>
    <x v="1"/>
    <x v="326"/>
    <x v="11"/>
    <n v="20"/>
    <n v="3"/>
    <n v="5"/>
    <n v="0"/>
    <e v="#N/A"/>
    <n v="0"/>
    <n v="0"/>
    <n v="0"/>
    <n v="0"/>
    <n v="0"/>
    <n v="0"/>
    <n v="0"/>
    <n v="0"/>
    <n v="0"/>
  </r>
  <r>
    <x v="5"/>
    <x v="16"/>
    <x v="2"/>
    <x v="337"/>
    <x v="3"/>
    <e v="#N/A"/>
    <e v="#N/A"/>
    <s v="home"/>
    <s v="1. FSV Mainz 05"/>
    <s v="0"/>
    <s v="3"/>
    <n v="0"/>
    <n v="0"/>
    <n v="0"/>
    <n v="0"/>
    <n v="0"/>
    <n v="0"/>
    <n v="0"/>
    <n v="0"/>
    <s v="FALSE"/>
    <x v="1"/>
    <x v="327"/>
    <x v="11"/>
    <n v="18"/>
    <n v="3.6"/>
    <n v="5"/>
    <n v="0"/>
    <e v="#N/A"/>
    <n v="0"/>
    <n v="0"/>
    <n v="0"/>
    <n v="0"/>
    <n v="0"/>
    <n v="0"/>
    <n v="0"/>
    <n v="0"/>
    <n v="0"/>
  </r>
  <r>
    <x v="5"/>
    <x v="16"/>
    <x v="2"/>
    <x v="338"/>
    <x v="3"/>
    <e v="#N/A"/>
    <e v="#N/A"/>
    <s v="home"/>
    <s v="1. FSV Mainz 05"/>
    <s v="0"/>
    <s v="3"/>
    <n v="0"/>
    <n v="0"/>
    <n v="0"/>
    <n v="0"/>
    <n v="0"/>
    <n v="0"/>
    <n v="0"/>
    <n v="0"/>
    <s v="FALSE"/>
    <x v="1"/>
    <x v="328"/>
    <x v="11"/>
    <n v="0"/>
    <n v="0"/>
    <n v="5"/>
    <n v="0"/>
    <e v="#N/A"/>
    <n v="0"/>
    <n v="0"/>
    <n v="0"/>
    <n v="0"/>
    <n v="0"/>
    <n v="0"/>
    <n v="0"/>
    <n v="0"/>
    <n v="0"/>
  </r>
  <r>
    <x v="5"/>
    <x v="10"/>
    <x v="0"/>
    <x v="200"/>
    <x v="0"/>
    <n v="90"/>
    <n v="3"/>
    <s v="away"/>
    <s v="FC St. Pauli"/>
    <s v="3"/>
    <s v="0"/>
    <n v="0"/>
    <n v="0"/>
    <n v="0"/>
    <n v="0"/>
    <n v="0"/>
    <n v="0"/>
    <n v="0"/>
    <n v="0"/>
    <s v="FALSE"/>
    <x v="0"/>
    <x v="196"/>
    <x v="3"/>
    <n v="121"/>
    <n v="2.67"/>
    <n v="6"/>
    <n v="4"/>
    <n v="2"/>
    <n v="0"/>
    <n v="0"/>
    <n v="0"/>
    <n v="0"/>
    <n v="0"/>
    <n v="0"/>
    <n v="0"/>
    <n v="2"/>
    <n v="8"/>
  </r>
  <r>
    <x v="5"/>
    <x v="10"/>
    <x v="0"/>
    <x v="201"/>
    <x v="0"/>
    <n v="90"/>
    <n v="2.5"/>
    <s v="away"/>
    <s v="FC St. Pauli"/>
    <s v="3"/>
    <s v="0"/>
    <n v="0"/>
    <n v="0"/>
    <n v="0"/>
    <n v="0"/>
    <n v="0"/>
    <n v="1"/>
    <n v="0"/>
    <n v="0"/>
    <s v="FALSE"/>
    <x v="1"/>
    <x v="197"/>
    <x v="2"/>
    <n v="73"/>
    <n v="3.25"/>
    <n v="5"/>
    <n v="4"/>
    <n v="4"/>
    <n v="0"/>
    <n v="0"/>
    <n v="0"/>
    <n v="0"/>
    <n v="0"/>
    <n v="0"/>
    <n v="0"/>
    <n v="0"/>
    <n v="8"/>
  </r>
  <r>
    <x v="5"/>
    <x v="10"/>
    <x v="0"/>
    <x v="414"/>
    <x v="0"/>
    <n v="90"/>
    <n v="2.5"/>
    <s v="away"/>
    <s v="FC St. Pauli"/>
    <s v="3"/>
    <s v="0"/>
    <n v="0"/>
    <n v="0"/>
    <n v="0"/>
    <n v="0"/>
    <n v="0"/>
    <n v="1"/>
    <n v="0"/>
    <n v="0"/>
    <s v="FALSE"/>
    <x v="1"/>
    <x v="404"/>
    <x v="2"/>
    <n v="40"/>
    <n v="3.14"/>
    <n v="5"/>
    <n v="4"/>
    <n v="4"/>
    <n v="0"/>
    <n v="0"/>
    <n v="0"/>
    <n v="0"/>
    <n v="0"/>
    <n v="0"/>
    <n v="0"/>
    <n v="0"/>
    <n v="8"/>
  </r>
  <r>
    <x v="5"/>
    <x v="10"/>
    <x v="0"/>
    <x v="202"/>
    <x v="0"/>
    <n v="90"/>
    <n v="2.5"/>
    <s v="away"/>
    <s v="FC St. Pauli"/>
    <s v="3"/>
    <s v="0"/>
    <n v="0"/>
    <n v="0"/>
    <n v="0"/>
    <n v="0"/>
    <n v="0"/>
    <n v="0"/>
    <n v="0"/>
    <n v="0"/>
    <s v="FALSE"/>
    <x v="1"/>
    <x v="198"/>
    <x v="1"/>
    <n v="39"/>
    <n v="3.38"/>
    <n v="5"/>
    <n v="4"/>
    <n v="4"/>
    <n v="0"/>
    <n v="0"/>
    <n v="0"/>
    <n v="0"/>
    <n v="0"/>
    <n v="0"/>
    <n v="0"/>
    <n v="0"/>
    <n v="8"/>
  </r>
  <r>
    <x v="5"/>
    <x v="10"/>
    <x v="0"/>
    <x v="204"/>
    <x v="0"/>
    <n v="90"/>
    <n v="3.5"/>
    <s v="away"/>
    <s v="FC St. Pauli"/>
    <s v="3"/>
    <s v="0"/>
    <n v="0"/>
    <n v="0"/>
    <n v="0"/>
    <n v="0"/>
    <n v="0"/>
    <n v="0"/>
    <n v="0"/>
    <n v="0"/>
    <s v="FALSE"/>
    <x v="1"/>
    <x v="200"/>
    <x v="2"/>
    <n v="70"/>
    <n v="3.43"/>
    <n v="5"/>
    <n v="4"/>
    <n v="0"/>
    <n v="0"/>
    <n v="0"/>
    <n v="0"/>
    <n v="0"/>
    <n v="0"/>
    <n v="0"/>
    <n v="0"/>
    <n v="0"/>
    <n v="4"/>
  </r>
  <r>
    <x v="5"/>
    <x v="10"/>
    <x v="0"/>
    <x v="205"/>
    <x v="0"/>
    <n v="90"/>
    <n v="3.5"/>
    <s v="away"/>
    <s v="FC St. Pauli"/>
    <s v="3"/>
    <s v="0"/>
    <n v="0"/>
    <n v="0"/>
    <n v="0"/>
    <n v="0"/>
    <n v="0"/>
    <n v="0"/>
    <n v="0"/>
    <n v="0"/>
    <s v="FALSE"/>
    <x v="2"/>
    <x v="201"/>
    <x v="12"/>
    <n v="76"/>
    <n v="3.23"/>
    <n v="4"/>
    <n v="4"/>
    <n v="0"/>
    <n v="0"/>
    <n v="0"/>
    <n v="0"/>
    <n v="0"/>
    <n v="0"/>
    <n v="0"/>
    <n v="0"/>
    <n v="0"/>
    <n v="4"/>
  </r>
  <r>
    <x v="5"/>
    <x v="10"/>
    <x v="0"/>
    <x v="206"/>
    <x v="0"/>
    <n v="83"/>
    <n v="2"/>
    <s v="away"/>
    <s v="FC St. Pauli"/>
    <s v="3"/>
    <s v="0"/>
    <n v="0"/>
    <n v="0"/>
    <n v="2"/>
    <n v="0"/>
    <n v="0"/>
    <n v="0"/>
    <n v="0"/>
    <n v="0"/>
    <s v="FALSE"/>
    <x v="2"/>
    <x v="202"/>
    <x v="7"/>
    <n v="90"/>
    <n v="3.07"/>
    <n v="4"/>
    <n v="4"/>
    <n v="6"/>
    <n v="0"/>
    <n v="0"/>
    <n v="4"/>
    <n v="0"/>
    <n v="0"/>
    <n v="0"/>
    <n v="0"/>
    <n v="0"/>
    <n v="14"/>
  </r>
  <r>
    <x v="5"/>
    <x v="10"/>
    <x v="0"/>
    <x v="207"/>
    <x v="0"/>
    <n v="90"/>
    <n v="3"/>
    <s v="away"/>
    <s v="FC St. Pauli"/>
    <s v="3"/>
    <s v="0"/>
    <n v="0"/>
    <n v="0"/>
    <n v="1"/>
    <n v="0"/>
    <n v="0"/>
    <n v="0"/>
    <n v="0"/>
    <n v="0"/>
    <s v="FALSE"/>
    <x v="1"/>
    <x v="203"/>
    <x v="12"/>
    <n v="86"/>
    <n v="3.2"/>
    <n v="5"/>
    <n v="4"/>
    <n v="2"/>
    <n v="0"/>
    <n v="0"/>
    <n v="2"/>
    <n v="0"/>
    <n v="0"/>
    <n v="0"/>
    <n v="0"/>
    <n v="0"/>
    <n v="8"/>
  </r>
  <r>
    <x v="5"/>
    <x v="10"/>
    <x v="0"/>
    <x v="212"/>
    <x v="0"/>
    <n v="65"/>
    <n v="2.5"/>
    <s v="away"/>
    <s v="FC St. Pauli"/>
    <s v="3"/>
    <s v="0"/>
    <n v="1"/>
    <n v="0"/>
    <n v="0"/>
    <n v="0"/>
    <n v="0"/>
    <n v="1"/>
    <n v="0"/>
    <n v="0"/>
    <s v="FALSE"/>
    <x v="3"/>
    <x v="208"/>
    <x v="6"/>
    <n v="38"/>
    <n v="3.7"/>
    <n v="3"/>
    <n v="4"/>
    <n v="4"/>
    <n v="3"/>
    <n v="0"/>
    <n v="0"/>
    <n v="0"/>
    <n v="0"/>
    <n v="0"/>
    <n v="0"/>
    <n v="0"/>
    <n v="11"/>
  </r>
  <r>
    <x v="5"/>
    <x v="10"/>
    <x v="0"/>
    <x v="209"/>
    <x v="0"/>
    <n v="90"/>
    <n v="3.5"/>
    <s v="away"/>
    <s v="FC St. Pauli"/>
    <s v="3"/>
    <s v="0"/>
    <n v="0"/>
    <n v="0"/>
    <n v="0"/>
    <n v="0"/>
    <n v="0"/>
    <n v="0"/>
    <n v="0"/>
    <n v="0"/>
    <s v="FALSE"/>
    <x v="2"/>
    <x v="205"/>
    <x v="3"/>
    <n v="100"/>
    <n v="3.29"/>
    <n v="4"/>
    <n v="4"/>
    <n v="0"/>
    <n v="0"/>
    <n v="0"/>
    <n v="0"/>
    <n v="0"/>
    <n v="0"/>
    <n v="0"/>
    <n v="0"/>
    <n v="0"/>
    <n v="4"/>
  </r>
  <r>
    <x v="5"/>
    <x v="10"/>
    <x v="0"/>
    <x v="210"/>
    <x v="0"/>
    <n v="90"/>
    <n v="1.5"/>
    <s v="away"/>
    <s v="FC St. Pauli"/>
    <s v="3"/>
    <s v="0"/>
    <n v="2"/>
    <n v="0"/>
    <n v="0"/>
    <n v="0"/>
    <n v="0"/>
    <n v="0"/>
    <n v="0"/>
    <n v="0"/>
    <s v="TRUE"/>
    <x v="3"/>
    <x v="206"/>
    <x v="9"/>
    <n v="128"/>
    <n v="2.96"/>
    <n v="3"/>
    <n v="4"/>
    <n v="8"/>
    <n v="6"/>
    <n v="0"/>
    <n v="0"/>
    <n v="0"/>
    <n v="0"/>
    <n v="0"/>
    <n v="3"/>
    <n v="0"/>
    <n v="21"/>
  </r>
  <r>
    <x v="5"/>
    <x v="10"/>
    <x v="1"/>
    <x v="214"/>
    <x v="4"/>
    <n v="90"/>
    <n v="3"/>
    <s v="away"/>
    <s v="FC St. Pauli"/>
    <s v="3"/>
    <s v="0"/>
    <n v="0"/>
    <n v="0"/>
    <n v="0"/>
    <n v="0"/>
    <n v="0"/>
    <n v="0"/>
    <n v="0"/>
    <n v="0"/>
    <s v="FALSE"/>
    <x v="2"/>
    <x v="210"/>
    <x v="12"/>
    <n v="103"/>
    <n v="2.65"/>
    <n v="4"/>
    <n v="2"/>
    <n v="2"/>
    <n v="0"/>
    <n v="0"/>
    <n v="0"/>
    <n v="0"/>
    <n v="0"/>
    <n v="0"/>
    <n v="0"/>
    <n v="0"/>
    <n v="4"/>
  </r>
  <r>
    <x v="5"/>
    <x v="10"/>
    <x v="1"/>
    <x v="366"/>
    <x v="27"/>
    <n v="90"/>
    <e v="#N/A"/>
    <s v="away"/>
    <s v="FC St. Pauli"/>
    <s v="3"/>
    <s v="0"/>
    <n v="0"/>
    <n v="0"/>
    <n v="0"/>
    <n v="0"/>
    <n v="0"/>
    <n v="0"/>
    <n v="0"/>
    <n v="0"/>
    <s v="FALSE"/>
    <x v="2"/>
    <x v="356"/>
    <x v="2"/>
    <n v="28"/>
    <n v="4"/>
    <n v="4"/>
    <n v="2"/>
    <e v="#N/A"/>
    <n v="0"/>
    <n v="0"/>
    <n v="0"/>
    <n v="0"/>
    <n v="0"/>
    <n v="0"/>
    <n v="0"/>
    <n v="0"/>
    <n v="2"/>
  </r>
  <r>
    <x v="5"/>
    <x v="10"/>
    <x v="1"/>
    <x v="213"/>
    <x v="2"/>
    <n v="90"/>
    <e v="#N/A"/>
    <s v="away"/>
    <s v="FC St. Pauli"/>
    <s v="3"/>
    <s v="0"/>
    <n v="0"/>
    <n v="0"/>
    <n v="0"/>
    <n v="0"/>
    <n v="0"/>
    <n v="0"/>
    <n v="0"/>
    <n v="0"/>
    <s v="FALSE"/>
    <x v="3"/>
    <x v="209"/>
    <x v="13"/>
    <n v="10"/>
    <n v="0"/>
    <n v="3"/>
    <n v="2"/>
    <e v="#N/A"/>
    <n v="0"/>
    <n v="0"/>
    <n v="0"/>
    <n v="0"/>
    <n v="0"/>
    <n v="0"/>
    <n v="0"/>
    <n v="0"/>
    <n v="2"/>
  </r>
  <r>
    <x v="5"/>
    <x v="10"/>
    <x v="2"/>
    <x v="215"/>
    <x v="3"/>
    <e v="#N/A"/>
    <e v="#N/A"/>
    <s v="away"/>
    <s v="FC St. Pauli"/>
    <s v="3"/>
    <s v="0"/>
    <n v="0"/>
    <n v="0"/>
    <n v="0"/>
    <n v="0"/>
    <n v="0"/>
    <n v="0"/>
    <n v="0"/>
    <n v="0"/>
    <s v="FALSE"/>
    <x v="0"/>
    <x v="211"/>
    <x v="28"/>
    <n v="0"/>
    <n v="0"/>
    <n v="6"/>
    <n v="0"/>
    <e v="#N/A"/>
    <n v="0"/>
    <n v="0"/>
    <n v="0"/>
    <n v="0"/>
    <n v="0"/>
    <n v="0"/>
    <n v="0"/>
    <n v="0"/>
    <n v="0"/>
  </r>
  <r>
    <x v="5"/>
    <x v="10"/>
    <x v="2"/>
    <x v="211"/>
    <x v="3"/>
    <e v="#N/A"/>
    <e v="#N/A"/>
    <s v="away"/>
    <s v="FC St. Pauli"/>
    <s v="3"/>
    <s v="0"/>
    <n v="0"/>
    <n v="0"/>
    <n v="0"/>
    <n v="0"/>
    <n v="0"/>
    <n v="0"/>
    <n v="0"/>
    <n v="0"/>
    <s v="FALSE"/>
    <x v="1"/>
    <x v="207"/>
    <x v="10"/>
    <n v="45"/>
    <n v="3.4"/>
    <n v="5"/>
    <n v="0"/>
    <e v="#N/A"/>
    <n v="0"/>
    <n v="0"/>
    <n v="0"/>
    <n v="0"/>
    <n v="0"/>
    <n v="0"/>
    <n v="0"/>
    <n v="0"/>
    <n v="0"/>
  </r>
  <r>
    <x v="5"/>
    <x v="10"/>
    <x v="2"/>
    <x v="216"/>
    <x v="3"/>
    <e v="#N/A"/>
    <e v="#N/A"/>
    <s v="away"/>
    <s v="FC St. Pauli"/>
    <s v="3"/>
    <s v="0"/>
    <n v="0"/>
    <n v="0"/>
    <n v="0"/>
    <n v="0"/>
    <n v="0"/>
    <n v="0"/>
    <n v="0"/>
    <n v="0"/>
    <s v="FALSE"/>
    <x v="1"/>
    <x v="212"/>
    <x v="27"/>
    <n v="36"/>
    <n v="3"/>
    <n v="5"/>
    <n v="0"/>
    <e v="#N/A"/>
    <n v="0"/>
    <n v="0"/>
    <n v="0"/>
    <n v="0"/>
    <n v="0"/>
    <n v="0"/>
    <n v="0"/>
    <n v="0"/>
    <n v="0"/>
  </r>
  <r>
    <x v="5"/>
    <x v="10"/>
    <x v="2"/>
    <x v="367"/>
    <x v="3"/>
    <e v="#N/A"/>
    <e v="#N/A"/>
    <s v="away"/>
    <s v="FC St. Pauli"/>
    <s v="3"/>
    <s v="0"/>
    <n v="0"/>
    <n v="0"/>
    <n v="0"/>
    <n v="0"/>
    <n v="0"/>
    <n v="0"/>
    <n v="0"/>
    <n v="0"/>
    <s v="FALSE"/>
    <x v="1"/>
    <x v="357"/>
    <x v="12"/>
    <n v="22"/>
    <n v="5"/>
    <n v="5"/>
    <n v="0"/>
    <e v="#N/A"/>
    <n v="0"/>
    <n v="0"/>
    <n v="0"/>
    <n v="0"/>
    <n v="0"/>
    <n v="0"/>
    <n v="0"/>
    <n v="0"/>
    <n v="0"/>
  </r>
  <r>
    <x v="5"/>
    <x v="10"/>
    <x v="2"/>
    <x v="208"/>
    <x v="3"/>
    <e v="#N/A"/>
    <e v="#N/A"/>
    <s v="away"/>
    <s v="FC St. Pauli"/>
    <s v="3"/>
    <s v="0"/>
    <n v="0"/>
    <n v="0"/>
    <n v="0"/>
    <n v="0"/>
    <n v="0"/>
    <n v="0"/>
    <n v="0"/>
    <n v="0"/>
    <s v="FALSE"/>
    <x v="3"/>
    <x v="204"/>
    <x v="29"/>
    <n v="14"/>
    <n v="3.5"/>
    <n v="3"/>
    <n v="0"/>
    <e v="#N/A"/>
    <n v="0"/>
    <n v="0"/>
    <n v="0"/>
    <n v="0"/>
    <n v="0"/>
    <n v="0"/>
    <n v="0"/>
    <n v="0"/>
    <n v="0"/>
  </r>
  <r>
    <x v="5"/>
    <x v="10"/>
    <x v="2"/>
    <x v="417"/>
    <x v="3"/>
    <e v="#N/A"/>
    <e v="#N/A"/>
    <s v="away"/>
    <s v="FC St. Pauli"/>
    <s v="3"/>
    <s v="0"/>
    <n v="0"/>
    <n v="0"/>
    <n v="0"/>
    <n v="0"/>
    <n v="0"/>
    <n v="0"/>
    <n v="0"/>
    <n v="0"/>
    <s v="FALSE"/>
    <x v="3"/>
    <x v="407"/>
    <x v="27"/>
    <n v="2"/>
    <n v="0"/>
    <n v="3"/>
    <n v="0"/>
    <e v="#N/A"/>
    <n v="0"/>
    <n v="0"/>
    <n v="0"/>
    <n v="0"/>
    <n v="0"/>
    <n v="0"/>
    <n v="0"/>
    <n v="0"/>
    <n v="0"/>
  </r>
  <r>
    <x v="5"/>
    <x v="17"/>
    <x v="0"/>
    <x v="340"/>
    <x v="0"/>
    <n v="90"/>
    <n v="4.5"/>
    <s v="home"/>
    <s v="RB Leipzig"/>
    <s v="0"/>
    <s v="1"/>
    <n v="0"/>
    <n v="0"/>
    <n v="0"/>
    <n v="0"/>
    <n v="0"/>
    <n v="0"/>
    <n v="0"/>
    <n v="0"/>
    <s v="FALSE"/>
    <x v="0"/>
    <x v="330"/>
    <x v="25"/>
    <n v="80"/>
    <n v="3.3"/>
    <n v="6"/>
    <n v="4"/>
    <n v="-4"/>
    <n v="0"/>
    <n v="0"/>
    <n v="0"/>
    <n v="0"/>
    <n v="0"/>
    <n v="0"/>
    <n v="0"/>
    <n v="0"/>
    <n v="0"/>
  </r>
  <r>
    <x v="5"/>
    <x v="17"/>
    <x v="0"/>
    <x v="355"/>
    <x v="0"/>
    <n v="90"/>
    <n v="3"/>
    <s v="home"/>
    <s v="RB Leipzig"/>
    <s v="0"/>
    <s v="1"/>
    <n v="0"/>
    <n v="0"/>
    <n v="0"/>
    <n v="0"/>
    <n v="0"/>
    <n v="0"/>
    <n v="0"/>
    <n v="0"/>
    <s v="FALSE"/>
    <x v="1"/>
    <x v="345"/>
    <x v="37"/>
    <n v="22"/>
    <n v="3.67"/>
    <n v="5"/>
    <n v="4"/>
    <n v="2"/>
    <n v="0"/>
    <n v="0"/>
    <n v="0"/>
    <n v="0"/>
    <n v="0"/>
    <n v="0"/>
    <n v="0"/>
    <n v="0"/>
    <n v="6"/>
  </r>
  <r>
    <x v="5"/>
    <x v="17"/>
    <x v="0"/>
    <x v="342"/>
    <x v="0"/>
    <n v="90"/>
    <n v="4"/>
    <s v="home"/>
    <s v="RB Leipzig"/>
    <s v="0"/>
    <s v="1"/>
    <n v="0"/>
    <n v="0"/>
    <n v="0"/>
    <n v="0"/>
    <n v="0"/>
    <n v="0"/>
    <n v="0"/>
    <n v="0"/>
    <s v="FALSE"/>
    <x v="1"/>
    <x v="332"/>
    <x v="3"/>
    <n v="58"/>
    <n v="3.67"/>
    <n v="5"/>
    <n v="4"/>
    <n v="-2"/>
    <n v="0"/>
    <n v="0"/>
    <n v="0"/>
    <n v="0"/>
    <n v="0"/>
    <n v="0"/>
    <n v="0"/>
    <n v="0"/>
    <n v="2"/>
  </r>
  <r>
    <x v="5"/>
    <x v="17"/>
    <x v="0"/>
    <x v="343"/>
    <x v="0"/>
    <n v="90"/>
    <n v="3.5"/>
    <s v="home"/>
    <s v="RB Leipzig"/>
    <s v="0"/>
    <s v="1"/>
    <n v="0"/>
    <n v="0"/>
    <n v="0"/>
    <n v="0"/>
    <n v="0"/>
    <n v="0"/>
    <n v="0"/>
    <n v="0"/>
    <s v="FALSE"/>
    <x v="1"/>
    <x v="333"/>
    <x v="12"/>
    <n v="36"/>
    <n v="3.86"/>
    <n v="5"/>
    <n v="4"/>
    <n v="0"/>
    <n v="0"/>
    <n v="0"/>
    <n v="0"/>
    <n v="0"/>
    <n v="0"/>
    <n v="0"/>
    <n v="0"/>
    <n v="0"/>
    <n v="4"/>
  </r>
  <r>
    <x v="5"/>
    <x v="17"/>
    <x v="0"/>
    <x v="344"/>
    <x v="0"/>
    <n v="90"/>
    <n v="3"/>
    <s v="home"/>
    <s v="RB Leipzig"/>
    <s v="0"/>
    <s v="1"/>
    <n v="0"/>
    <n v="0"/>
    <n v="0"/>
    <n v="0"/>
    <n v="0"/>
    <n v="1"/>
    <n v="0"/>
    <n v="0"/>
    <s v="FALSE"/>
    <x v="1"/>
    <x v="334"/>
    <x v="6"/>
    <n v="46"/>
    <n v="3.77"/>
    <n v="5"/>
    <n v="4"/>
    <n v="2"/>
    <n v="0"/>
    <n v="0"/>
    <n v="0"/>
    <n v="0"/>
    <n v="0"/>
    <n v="0"/>
    <n v="0"/>
    <n v="0"/>
    <n v="6"/>
  </r>
  <r>
    <x v="5"/>
    <x v="17"/>
    <x v="0"/>
    <x v="345"/>
    <x v="0"/>
    <n v="67"/>
    <n v="3.5"/>
    <s v="home"/>
    <s v="RB Leipzig"/>
    <s v="0"/>
    <s v="1"/>
    <n v="0"/>
    <n v="0"/>
    <n v="0"/>
    <n v="0"/>
    <n v="0"/>
    <n v="0"/>
    <n v="0"/>
    <n v="0"/>
    <s v="FALSE"/>
    <x v="2"/>
    <x v="335"/>
    <x v="2"/>
    <n v="28"/>
    <n v="3.85"/>
    <n v="4"/>
    <n v="4"/>
    <n v="0"/>
    <n v="0"/>
    <n v="0"/>
    <n v="0"/>
    <n v="0"/>
    <n v="0"/>
    <n v="0"/>
    <n v="0"/>
    <n v="0"/>
    <n v="4"/>
  </r>
  <r>
    <x v="5"/>
    <x v="17"/>
    <x v="0"/>
    <x v="346"/>
    <x v="0"/>
    <n v="90"/>
    <n v="3"/>
    <s v="home"/>
    <s v="RB Leipzig"/>
    <s v="0"/>
    <s v="1"/>
    <n v="0"/>
    <n v="0"/>
    <n v="0"/>
    <n v="0"/>
    <n v="0"/>
    <n v="0"/>
    <n v="0"/>
    <n v="0"/>
    <s v="FALSE"/>
    <x v="2"/>
    <x v="336"/>
    <x v="12"/>
    <n v="62"/>
    <n v="3.61"/>
    <n v="4"/>
    <n v="4"/>
    <n v="2"/>
    <n v="0"/>
    <n v="0"/>
    <n v="0"/>
    <n v="0"/>
    <n v="0"/>
    <n v="0"/>
    <n v="0"/>
    <n v="0"/>
    <n v="6"/>
  </r>
  <r>
    <x v="5"/>
    <x v="17"/>
    <x v="0"/>
    <x v="341"/>
    <x v="0"/>
    <n v="67"/>
    <n v="4"/>
    <s v="home"/>
    <s v="RB Leipzig"/>
    <s v="0"/>
    <s v="1"/>
    <n v="0"/>
    <n v="0"/>
    <n v="0"/>
    <n v="0"/>
    <n v="0"/>
    <n v="0"/>
    <n v="0"/>
    <n v="0"/>
    <s v="FALSE"/>
    <x v="1"/>
    <x v="331"/>
    <x v="12"/>
    <n v="30"/>
    <n v="3.96"/>
    <n v="5"/>
    <n v="4"/>
    <n v="-2"/>
    <n v="0"/>
    <n v="0"/>
    <n v="0"/>
    <n v="0"/>
    <n v="0"/>
    <n v="0"/>
    <n v="0"/>
    <n v="0"/>
    <n v="2"/>
  </r>
  <r>
    <x v="5"/>
    <x v="17"/>
    <x v="0"/>
    <x v="348"/>
    <x v="0"/>
    <n v="83"/>
    <n v="3"/>
    <s v="home"/>
    <s v="RB Leipzig"/>
    <s v="0"/>
    <s v="1"/>
    <n v="0"/>
    <n v="0"/>
    <n v="0"/>
    <n v="0"/>
    <n v="0"/>
    <n v="0"/>
    <n v="0"/>
    <n v="0"/>
    <s v="FALSE"/>
    <x v="2"/>
    <x v="338"/>
    <x v="10"/>
    <n v="60"/>
    <n v="3.7"/>
    <n v="4"/>
    <n v="4"/>
    <n v="2"/>
    <n v="0"/>
    <n v="0"/>
    <n v="0"/>
    <n v="0"/>
    <n v="0"/>
    <n v="0"/>
    <n v="0"/>
    <n v="0"/>
    <n v="6"/>
  </r>
  <r>
    <x v="5"/>
    <x v="17"/>
    <x v="0"/>
    <x v="359"/>
    <x v="0"/>
    <n v="67"/>
    <n v="4.5"/>
    <s v="home"/>
    <s v="RB Leipzig"/>
    <s v="0"/>
    <s v="1"/>
    <n v="0"/>
    <n v="0"/>
    <n v="0"/>
    <n v="0"/>
    <n v="0"/>
    <n v="0"/>
    <n v="0"/>
    <n v="0"/>
    <s v="FALSE"/>
    <x v="3"/>
    <x v="349"/>
    <x v="1"/>
    <n v="8"/>
    <n v="4.25"/>
    <n v="3"/>
    <n v="4"/>
    <n v="-4"/>
    <n v="0"/>
    <n v="0"/>
    <n v="0"/>
    <n v="0"/>
    <n v="0"/>
    <n v="0"/>
    <n v="0"/>
    <n v="0"/>
    <n v="0"/>
  </r>
  <r>
    <x v="5"/>
    <x v="17"/>
    <x v="0"/>
    <x v="351"/>
    <x v="0"/>
    <n v="83"/>
    <n v="3.5"/>
    <s v="home"/>
    <s v="RB Leipzig"/>
    <s v="0"/>
    <s v="1"/>
    <n v="0"/>
    <n v="0"/>
    <n v="0"/>
    <n v="0"/>
    <n v="0"/>
    <n v="0"/>
    <n v="0"/>
    <n v="0"/>
    <s v="FALSE"/>
    <x v="3"/>
    <x v="341"/>
    <x v="6"/>
    <n v="77"/>
    <n v="3.38"/>
    <n v="3"/>
    <n v="4"/>
    <n v="0"/>
    <n v="0"/>
    <n v="0"/>
    <n v="0"/>
    <n v="0"/>
    <n v="0"/>
    <n v="0"/>
    <n v="0"/>
    <n v="0"/>
    <n v="4"/>
  </r>
  <r>
    <x v="5"/>
    <x v="17"/>
    <x v="1"/>
    <x v="352"/>
    <x v="39"/>
    <n v="90"/>
    <e v="#N/A"/>
    <s v="home"/>
    <s v="RB Leipzig"/>
    <s v="0"/>
    <s v="1"/>
    <n v="0"/>
    <n v="0"/>
    <n v="0"/>
    <n v="0"/>
    <n v="0"/>
    <n v="0"/>
    <n v="0"/>
    <n v="0"/>
    <s v="FALSE"/>
    <x v="2"/>
    <x v="342"/>
    <x v="37"/>
    <n v="10"/>
    <n v="4.13"/>
    <n v="4"/>
    <n v="2"/>
    <e v="#N/A"/>
    <n v="0"/>
    <n v="0"/>
    <n v="0"/>
    <n v="0"/>
    <n v="0"/>
    <n v="0"/>
    <n v="0"/>
    <n v="0"/>
    <n v="2"/>
  </r>
  <r>
    <x v="5"/>
    <x v="17"/>
    <x v="1"/>
    <x v="347"/>
    <x v="39"/>
    <n v="90"/>
    <e v="#N/A"/>
    <s v="home"/>
    <s v="RB Leipzig"/>
    <s v="0"/>
    <s v="1"/>
    <n v="0"/>
    <n v="0"/>
    <n v="0"/>
    <n v="0"/>
    <n v="0"/>
    <n v="0"/>
    <n v="0"/>
    <n v="0"/>
    <s v="FALSE"/>
    <x v="2"/>
    <x v="337"/>
    <x v="37"/>
    <n v="34"/>
    <n v="3.83"/>
    <n v="4"/>
    <n v="2"/>
    <e v="#N/A"/>
    <n v="0"/>
    <n v="0"/>
    <n v="0"/>
    <n v="0"/>
    <n v="0"/>
    <n v="0"/>
    <n v="0"/>
    <n v="0"/>
    <n v="2"/>
  </r>
  <r>
    <x v="5"/>
    <x v="17"/>
    <x v="1"/>
    <x v="349"/>
    <x v="39"/>
    <n v="90"/>
    <e v="#N/A"/>
    <s v="home"/>
    <s v="RB Leipzig"/>
    <s v="0"/>
    <s v="1"/>
    <n v="0"/>
    <n v="0"/>
    <n v="0"/>
    <n v="0"/>
    <n v="0"/>
    <n v="0"/>
    <n v="0"/>
    <n v="0"/>
    <s v="FALSE"/>
    <x v="2"/>
    <x v="339"/>
    <x v="13"/>
    <n v="57"/>
    <n v="3.5"/>
    <n v="4"/>
    <n v="2"/>
    <e v="#N/A"/>
    <n v="0"/>
    <n v="0"/>
    <n v="0"/>
    <n v="0"/>
    <n v="0"/>
    <n v="0"/>
    <n v="0"/>
    <n v="0"/>
    <n v="2"/>
  </r>
  <r>
    <x v="5"/>
    <x v="17"/>
    <x v="1"/>
    <x v="350"/>
    <x v="27"/>
    <n v="90"/>
    <e v="#N/A"/>
    <s v="home"/>
    <s v="RB Leipzig"/>
    <s v="0"/>
    <s v="1"/>
    <n v="0"/>
    <n v="0"/>
    <n v="0"/>
    <n v="0"/>
    <n v="0"/>
    <n v="0"/>
    <n v="0"/>
    <n v="0"/>
    <s v="FALSE"/>
    <x v="3"/>
    <x v="340"/>
    <x v="11"/>
    <n v="24"/>
    <n v="4"/>
    <n v="3"/>
    <n v="2"/>
    <e v="#N/A"/>
    <n v="0"/>
    <n v="0"/>
    <n v="0"/>
    <n v="0"/>
    <n v="0"/>
    <n v="0"/>
    <n v="0"/>
    <n v="0"/>
    <n v="2"/>
  </r>
  <r>
    <x v="5"/>
    <x v="17"/>
    <x v="1"/>
    <x v="418"/>
    <x v="27"/>
    <n v="90"/>
    <e v="#N/A"/>
    <s v="home"/>
    <s v="RB Leipzig"/>
    <s v="0"/>
    <s v="1"/>
    <n v="0"/>
    <n v="0"/>
    <n v="0"/>
    <n v="0"/>
    <n v="0"/>
    <n v="1"/>
    <n v="0"/>
    <n v="0"/>
    <s v="FALSE"/>
    <x v="3"/>
    <x v="408"/>
    <x v="11"/>
    <n v="-4"/>
    <n v="4.63"/>
    <n v="3"/>
    <n v="2"/>
    <e v="#N/A"/>
    <n v="0"/>
    <n v="0"/>
    <n v="0"/>
    <n v="0"/>
    <n v="0"/>
    <n v="0"/>
    <n v="0"/>
    <n v="0"/>
    <n v="2"/>
  </r>
  <r>
    <x v="5"/>
    <x v="17"/>
    <x v="2"/>
    <x v="384"/>
    <x v="3"/>
    <e v="#N/A"/>
    <e v="#N/A"/>
    <s v="home"/>
    <s v="RB Leipzig"/>
    <s v="0"/>
    <s v="1"/>
    <n v="0"/>
    <n v="0"/>
    <n v="0"/>
    <n v="0"/>
    <n v="0"/>
    <n v="0"/>
    <n v="0"/>
    <n v="0"/>
    <s v="FALSE"/>
    <x v="0"/>
    <x v="374"/>
    <x v="26"/>
    <n v="0"/>
    <n v="0"/>
    <n v="6"/>
    <n v="0"/>
    <e v="#N/A"/>
    <n v="0"/>
    <n v="0"/>
    <n v="0"/>
    <n v="0"/>
    <n v="0"/>
    <n v="0"/>
    <n v="0"/>
    <n v="0"/>
    <n v="0"/>
  </r>
  <r>
    <x v="5"/>
    <x v="17"/>
    <x v="2"/>
    <x v="357"/>
    <x v="3"/>
    <e v="#N/A"/>
    <e v="#N/A"/>
    <s v="home"/>
    <s v="RB Leipzig"/>
    <s v="0"/>
    <s v="1"/>
    <n v="0"/>
    <n v="0"/>
    <n v="0"/>
    <n v="0"/>
    <n v="0"/>
    <n v="0"/>
    <n v="0"/>
    <n v="0"/>
    <s v="FALSE"/>
    <x v="1"/>
    <x v="347"/>
    <x v="27"/>
    <n v="4"/>
    <n v="4.33"/>
    <n v="5"/>
    <n v="0"/>
    <e v="#N/A"/>
    <n v="0"/>
    <n v="0"/>
    <n v="0"/>
    <n v="0"/>
    <n v="0"/>
    <n v="0"/>
    <n v="0"/>
    <n v="0"/>
    <n v="0"/>
  </r>
  <r>
    <x v="5"/>
    <x v="17"/>
    <x v="2"/>
    <x v="354"/>
    <x v="3"/>
    <e v="#N/A"/>
    <e v="#N/A"/>
    <s v="home"/>
    <s v="RB Leipzig"/>
    <s v="0"/>
    <s v="1"/>
    <n v="0"/>
    <n v="0"/>
    <n v="0"/>
    <n v="0"/>
    <n v="0"/>
    <n v="0"/>
    <n v="0"/>
    <n v="0"/>
    <s v="FALSE"/>
    <x v="2"/>
    <x v="344"/>
    <x v="11"/>
    <n v="8"/>
    <n v="4.17"/>
    <n v="4"/>
    <n v="0"/>
    <e v="#N/A"/>
    <n v="0"/>
    <n v="0"/>
    <n v="0"/>
    <n v="0"/>
    <n v="0"/>
    <n v="0"/>
    <n v="0"/>
    <n v="0"/>
    <n v="0"/>
  </r>
  <r>
    <x v="5"/>
    <x v="17"/>
    <x v="2"/>
    <x v="358"/>
    <x v="3"/>
    <e v="#N/A"/>
    <e v="#N/A"/>
    <s v="home"/>
    <s v="RB Leipzig"/>
    <s v="0"/>
    <s v="1"/>
    <n v="0"/>
    <n v="0"/>
    <n v="0"/>
    <n v="0"/>
    <n v="0"/>
    <n v="0"/>
    <n v="0"/>
    <n v="0"/>
    <s v="FALSE"/>
    <x v="2"/>
    <x v="348"/>
    <x v="37"/>
    <n v="0"/>
    <n v="0"/>
    <n v="4"/>
    <n v="0"/>
    <e v="#N/A"/>
    <n v="0"/>
    <n v="0"/>
    <n v="0"/>
    <n v="0"/>
    <n v="0"/>
    <n v="0"/>
    <n v="0"/>
    <n v="0"/>
    <n v="0"/>
  </r>
  <r>
    <x v="5"/>
    <x v="2"/>
    <x v="0"/>
    <x v="40"/>
    <x v="0"/>
    <n v="90"/>
    <n v="2.5"/>
    <s v="away"/>
    <s v="1. FC Heidenheim"/>
    <s v="1"/>
    <s v="0"/>
    <n v="0"/>
    <n v="0"/>
    <n v="0"/>
    <n v="0"/>
    <n v="0"/>
    <n v="0"/>
    <n v="0"/>
    <n v="0"/>
    <s v="FALSE"/>
    <x v="0"/>
    <x v="40"/>
    <x v="14"/>
    <n v="126"/>
    <n v="2.64"/>
    <n v="6"/>
    <n v="4"/>
    <n v="4"/>
    <n v="0"/>
    <n v="0"/>
    <n v="0"/>
    <n v="0"/>
    <n v="0"/>
    <n v="0"/>
    <n v="0"/>
    <n v="2"/>
    <n v="10"/>
  </r>
  <r>
    <x v="5"/>
    <x v="2"/>
    <x v="0"/>
    <x v="54"/>
    <x v="0"/>
    <n v="90"/>
    <n v="3.5"/>
    <s v="away"/>
    <s v="1. FC Heidenheim"/>
    <s v="1"/>
    <s v="0"/>
    <n v="0"/>
    <n v="0"/>
    <n v="0"/>
    <n v="0"/>
    <n v="0"/>
    <n v="1"/>
    <n v="0"/>
    <n v="0"/>
    <s v="FALSE"/>
    <x v="1"/>
    <x v="53"/>
    <x v="2"/>
    <n v="44"/>
    <n v="3.44"/>
    <n v="5"/>
    <n v="4"/>
    <n v="0"/>
    <n v="0"/>
    <n v="0"/>
    <n v="0"/>
    <n v="0"/>
    <n v="0"/>
    <n v="0"/>
    <n v="0"/>
    <n v="0"/>
    <n v="4"/>
  </r>
  <r>
    <x v="5"/>
    <x v="2"/>
    <x v="0"/>
    <x v="42"/>
    <x v="0"/>
    <n v="90"/>
    <n v="3"/>
    <s v="away"/>
    <s v="1. FC Heidenheim"/>
    <s v="1"/>
    <s v="0"/>
    <n v="0"/>
    <n v="0"/>
    <n v="0"/>
    <n v="0"/>
    <n v="0"/>
    <n v="0"/>
    <n v="0"/>
    <n v="0"/>
    <s v="FALSE"/>
    <x v="1"/>
    <x v="41"/>
    <x v="22"/>
    <n v="94"/>
    <n v="3.08"/>
    <n v="5"/>
    <n v="4"/>
    <n v="2"/>
    <n v="0"/>
    <n v="0"/>
    <n v="0"/>
    <n v="0"/>
    <n v="0"/>
    <n v="0"/>
    <n v="0"/>
    <n v="0"/>
    <n v="6"/>
  </r>
  <r>
    <x v="5"/>
    <x v="2"/>
    <x v="0"/>
    <x v="43"/>
    <x v="0"/>
    <n v="90"/>
    <n v="3.5"/>
    <s v="away"/>
    <s v="1. FC Heidenheim"/>
    <s v="1"/>
    <s v="0"/>
    <n v="0"/>
    <n v="0"/>
    <n v="0"/>
    <n v="0"/>
    <n v="0"/>
    <n v="0"/>
    <n v="0"/>
    <n v="0"/>
    <s v="FALSE"/>
    <x v="1"/>
    <x v="42"/>
    <x v="3"/>
    <n v="44"/>
    <n v="3.28"/>
    <n v="5"/>
    <n v="4"/>
    <n v="0"/>
    <n v="0"/>
    <n v="0"/>
    <n v="0"/>
    <n v="0"/>
    <n v="0"/>
    <n v="0"/>
    <n v="0"/>
    <n v="0"/>
    <n v="4"/>
  </r>
  <r>
    <x v="5"/>
    <x v="2"/>
    <x v="0"/>
    <x v="44"/>
    <x v="0"/>
    <n v="69"/>
    <n v="3.5"/>
    <s v="away"/>
    <s v="1. FC Heidenheim"/>
    <s v="1"/>
    <s v="0"/>
    <n v="0"/>
    <n v="0"/>
    <n v="0"/>
    <n v="0"/>
    <n v="0"/>
    <n v="0"/>
    <n v="0"/>
    <n v="0"/>
    <s v="FALSE"/>
    <x v="1"/>
    <x v="43"/>
    <x v="14"/>
    <n v="32"/>
    <n v="3.33"/>
    <n v="5"/>
    <n v="4"/>
    <n v="0"/>
    <n v="0"/>
    <n v="0"/>
    <n v="0"/>
    <n v="0"/>
    <n v="0"/>
    <n v="0"/>
    <n v="0"/>
    <n v="0"/>
    <n v="4"/>
  </r>
  <r>
    <x v="5"/>
    <x v="2"/>
    <x v="0"/>
    <x v="383"/>
    <x v="0"/>
    <n v="69"/>
    <n v="4"/>
    <s v="away"/>
    <s v="1. FC Heidenheim"/>
    <s v="1"/>
    <s v="0"/>
    <n v="0"/>
    <n v="0"/>
    <n v="0"/>
    <n v="0"/>
    <n v="0"/>
    <n v="0"/>
    <n v="0"/>
    <n v="0"/>
    <s v="FALSE"/>
    <x v="2"/>
    <x v="373"/>
    <x v="5"/>
    <n v="30"/>
    <n v="3.75"/>
    <n v="4"/>
    <n v="4"/>
    <n v="-2"/>
    <n v="0"/>
    <n v="0"/>
    <n v="0"/>
    <n v="0"/>
    <n v="0"/>
    <n v="0"/>
    <n v="0"/>
    <n v="0"/>
    <n v="2"/>
  </r>
  <r>
    <x v="5"/>
    <x v="2"/>
    <x v="0"/>
    <x v="47"/>
    <x v="0"/>
    <n v="83"/>
    <n v="3.5"/>
    <s v="away"/>
    <s v="1. FC Heidenheim"/>
    <s v="1"/>
    <s v="0"/>
    <n v="0"/>
    <n v="0"/>
    <n v="0"/>
    <n v="0"/>
    <n v="0"/>
    <n v="0"/>
    <n v="0"/>
    <n v="0"/>
    <s v="FALSE"/>
    <x v="2"/>
    <x v="46"/>
    <x v="3"/>
    <n v="44"/>
    <n v="3.65"/>
    <n v="4"/>
    <n v="4"/>
    <n v="0"/>
    <n v="0"/>
    <n v="0"/>
    <n v="0"/>
    <n v="0"/>
    <n v="0"/>
    <n v="0"/>
    <n v="0"/>
    <n v="0"/>
    <n v="4"/>
  </r>
  <r>
    <x v="5"/>
    <x v="2"/>
    <x v="0"/>
    <x v="52"/>
    <x v="0"/>
    <n v="90"/>
    <n v="3"/>
    <s v="away"/>
    <s v="1. FC Heidenheim"/>
    <s v="1"/>
    <s v="0"/>
    <n v="0"/>
    <n v="0"/>
    <n v="1"/>
    <n v="0"/>
    <n v="0"/>
    <n v="0"/>
    <n v="0"/>
    <n v="0"/>
    <s v="FALSE"/>
    <x v="3"/>
    <x v="51"/>
    <x v="2"/>
    <n v="79"/>
    <n v="3.31"/>
    <n v="3"/>
    <n v="4"/>
    <n v="2"/>
    <n v="0"/>
    <n v="0"/>
    <n v="2"/>
    <n v="0"/>
    <n v="0"/>
    <n v="0"/>
    <n v="0"/>
    <n v="0"/>
    <n v="8"/>
  </r>
  <r>
    <x v="5"/>
    <x v="2"/>
    <x v="0"/>
    <x v="48"/>
    <x v="0"/>
    <n v="76"/>
    <n v="3.5"/>
    <s v="away"/>
    <s v="1. FC Heidenheim"/>
    <s v="1"/>
    <s v="0"/>
    <n v="0"/>
    <n v="0"/>
    <n v="0"/>
    <n v="0"/>
    <n v="0"/>
    <n v="1"/>
    <n v="0"/>
    <n v="0"/>
    <s v="FALSE"/>
    <x v="2"/>
    <x v="47"/>
    <x v="17"/>
    <n v="46"/>
    <n v="3.29"/>
    <n v="4"/>
    <n v="4"/>
    <n v="0"/>
    <n v="0"/>
    <n v="0"/>
    <n v="0"/>
    <n v="0"/>
    <n v="0"/>
    <n v="0"/>
    <n v="0"/>
    <n v="0"/>
    <n v="4"/>
  </r>
  <r>
    <x v="5"/>
    <x v="2"/>
    <x v="0"/>
    <x v="49"/>
    <x v="0"/>
    <n v="90"/>
    <n v="2"/>
    <s v="away"/>
    <s v="1. FC Heidenheim"/>
    <s v="1"/>
    <s v="0"/>
    <n v="1"/>
    <n v="0"/>
    <n v="0"/>
    <n v="0"/>
    <n v="0"/>
    <n v="0"/>
    <n v="0"/>
    <n v="0"/>
    <s v="TRUE"/>
    <x v="3"/>
    <x v="48"/>
    <x v="23"/>
    <n v="131"/>
    <n v="3"/>
    <n v="3"/>
    <n v="4"/>
    <n v="6"/>
    <n v="3"/>
    <n v="0"/>
    <n v="0"/>
    <n v="0"/>
    <n v="0"/>
    <n v="0"/>
    <n v="3"/>
    <n v="0"/>
    <n v="16"/>
  </r>
  <r>
    <x v="5"/>
    <x v="2"/>
    <x v="0"/>
    <x v="50"/>
    <x v="0"/>
    <n v="76"/>
    <n v="3.5"/>
    <s v="away"/>
    <s v="1. FC Heidenheim"/>
    <s v="1"/>
    <s v="0"/>
    <n v="0"/>
    <n v="0"/>
    <n v="0"/>
    <n v="0"/>
    <n v="0"/>
    <n v="0"/>
    <n v="0"/>
    <n v="0"/>
    <s v="FALSE"/>
    <x v="3"/>
    <x v="49"/>
    <x v="24"/>
    <n v="61"/>
    <n v="3.89"/>
    <n v="3"/>
    <n v="4"/>
    <n v="0"/>
    <n v="0"/>
    <n v="0"/>
    <n v="0"/>
    <n v="0"/>
    <n v="0"/>
    <n v="0"/>
    <n v="0"/>
    <n v="0"/>
    <n v="4"/>
  </r>
  <r>
    <x v="5"/>
    <x v="2"/>
    <x v="1"/>
    <x v="392"/>
    <x v="12"/>
    <n v="90"/>
    <e v="#N/A"/>
    <s v="away"/>
    <s v="1. FC Heidenheim"/>
    <s v="1"/>
    <s v="0"/>
    <n v="0"/>
    <n v="0"/>
    <n v="0"/>
    <n v="0"/>
    <n v="0"/>
    <n v="0"/>
    <n v="0"/>
    <n v="0"/>
    <s v="FALSE"/>
    <x v="1"/>
    <x v="382"/>
    <x v="0"/>
    <n v="30"/>
    <n v="4"/>
    <n v="5"/>
    <n v="2"/>
    <e v="#N/A"/>
    <n v="0"/>
    <n v="0"/>
    <n v="0"/>
    <n v="0"/>
    <n v="0"/>
    <n v="0"/>
    <n v="0"/>
    <n v="0"/>
    <n v="2"/>
  </r>
  <r>
    <x v="5"/>
    <x v="2"/>
    <x v="1"/>
    <x v="45"/>
    <x v="12"/>
    <n v="90"/>
    <e v="#N/A"/>
    <s v="away"/>
    <s v="1. FC Heidenheim"/>
    <s v="1"/>
    <s v="0"/>
    <n v="0"/>
    <n v="0"/>
    <n v="0"/>
    <n v="0"/>
    <n v="0"/>
    <n v="0"/>
    <n v="0"/>
    <n v="0"/>
    <s v="FALSE"/>
    <x v="2"/>
    <x v="44"/>
    <x v="5"/>
    <n v="24"/>
    <n v="3.78"/>
    <n v="4"/>
    <n v="2"/>
    <e v="#N/A"/>
    <n v="0"/>
    <n v="0"/>
    <n v="0"/>
    <n v="0"/>
    <n v="0"/>
    <n v="0"/>
    <n v="0"/>
    <n v="0"/>
    <n v="2"/>
  </r>
  <r>
    <x v="5"/>
    <x v="2"/>
    <x v="1"/>
    <x v="53"/>
    <x v="24"/>
    <n v="90"/>
    <e v="#N/A"/>
    <s v="away"/>
    <s v="1. FC Heidenheim"/>
    <s v="1"/>
    <s v="0"/>
    <n v="0"/>
    <n v="0"/>
    <n v="0"/>
    <n v="0"/>
    <n v="0"/>
    <n v="0"/>
    <n v="0"/>
    <n v="0"/>
    <s v="FALSE"/>
    <x v="3"/>
    <x v="52"/>
    <x v="5"/>
    <n v="18"/>
    <n v="4"/>
    <n v="3"/>
    <n v="2"/>
    <e v="#N/A"/>
    <n v="0"/>
    <n v="0"/>
    <n v="0"/>
    <n v="0"/>
    <n v="0"/>
    <n v="0"/>
    <n v="0"/>
    <n v="0"/>
    <n v="2"/>
  </r>
  <r>
    <x v="5"/>
    <x v="2"/>
    <x v="1"/>
    <x v="55"/>
    <x v="24"/>
    <n v="90"/>
    <e v="#N/A"/>
    <s v="away"/>
    <s v="1. FC Heidenheim"/>
    <s v="1"/>
    <s v="0"/>
    <n v="0"/>
    <n v="0"/>
    <n v="0"/>
    <n v="0"/>
    <n v="0"/>
    <n v="0"/>
    <n v="0"/>
    <n v="0"/>
    <s v="FALSE"/>
    <x v="2"/>
    <x v="54"/>
    <x v="4"/>
    <n v="32"/>
    <n v="4"/>
    <n v="4"/>
    <n v="2"/>
    <e v="#N/A"/>
    <n v="0"/>
    <n v="0"/>
    <n v="0"/>
    <n v="0"/>
    <n v="0"/>
    <n v="0"/>
    <n v="0"/>
    <n v="0"/>
    <n v="2"/>
  </r>
  <r>
    <x v="5"/>
    <x v="2"/>
    <x v="1"/>
    <x v="51"/>
    <x v="27"/>
    <n v="90"/>
    <e v="#N/A"/>
    <s v="away"/>
    <s v="1. FC Heidenheim"/>
    <s v="1"/>
    <s v="0"/>
    <n v="0"/>
    <n v="0"/>
    <n v="0"/>
    <n v="0"/>
    <n v="0"/>
    <n v="0"/>
    <n v="0"/>
    <n v="0"/>
    <s v="FALSE"/>
    <x v="1"/>
    <x v="50"/>
    <x v="25"/>
    <n v="44"/>
    <n v="3.73"/>
    <n v="5"/>
    <n v="2"/>
    <e v="#N/A"/>
    <n v="0"/>
    <n v="0"/>
    <n v="0"/>
    <n v="0"/>
    <n v="0"/>
    <n v="0"/>
    <n v="0"/>
    <n v="0"/>
    <n v="2"/>
  </r>
  <r>
    <x v="5"/>
    <x v="2"/>
    <x v="2"/>
    <x v="56"/>
    <x v="3"/>
    <e v="#N/A"/>
    <e v="#N/A"/>
    <s v="away"/>
    <s v="1. FC Heidenheim"/>
    <s v="1"/>
    <s v="0"/>
    <n v="0"/>
    <n v="0"/>
    <n v="0"/>
    <n v="0"/>
    <n v="0"/>
    <n v="0"/>
    <n v="0"/>
    <n v="0"/>
    <s v="FALSE"/>
    <x v="0"/>
    <x v="55"/>
    <x v="11"/>
    <n v="10"/>
    <n v="3"/>
    <n v="6"/>
    <n v="0"/>
    <e v="#N/A"/>
    <n v="0"/>
    <n v="0"/>
    <n v="0"/>
    <n v="0"/>
    <n v="0"/>
    <n v="0"/>
    <n v="0"/>
    <n v="0"/>
    <n v="0"/>
  </r>
  <r>
    <x v="5"/>
    <x v="2"/>
    <x v="2"/>
    <x v="382"/>
    <x v="3"/>
    <e v="#N/A"/>
    <e v="#N/A"/>
    <s v="away"/>
    <s v="1. FC Heidenheim"/>
    <s v="1"/>
    <s v="0"/>
    <n v="0"/>
    <n v="0"/>
    <n v="0"/>
    <n v="0"/>
    <n v="0"/>
    <n v="0"/>
    <n v="0"/>
    <n v="0"/>
    <s v="FALSE"/>
    <x v="1"/>
    <x v="372"/>
    <x v="1"/>
    <n v="16"/>
    <n v="3.75"/>
    <n v="5"/>
    <n v="0"/>
    <e v="#N/A"/>
    <n v="0"/>
    <n v="0"/>
    <n v="0"/>
    <n v="0"/>
    <n v="0"/>
    <n v="0"/>
    <n v="0"/>
    <n v="0"/>
    <n v="0"/>
  </r>
  <r>
    <x v="5"/>
    <x v="2"/>
    <x v="2"/>
    <x v="57"/>
    <x v="3"/>
    <e v="#N/A"/>
    <e v="#N/A"/>
    <s v="away"/>
    <s v="1. FC Heidenheim"/>
    <s v="1"/>
    <s v="0"/>
    <n v="0"/>
    <n v="0"/>
    <n v="0"/>
    <n v="0"/>
    <n v="0"/>
    <n v="0"/>
    <n v="0"/>
    <n v="0"/>
    <s v="FALSE"/>
    <x v="2"/>
    <x v="56"/>
    <x v="2"/>
    <n v="0"/>
    <n v="4.5"/>
    <n v="4"/>
    <n v="0"/>
    <e v="#N/A"/>
    <n v="0"/>
    <n v="0"/>
    <n v="0"/>
    <n v="0"/>
    <n v="0"/>
    <n v="0"/>
    <n v="0"/>
    <n v="0"/>
    <n v="0"/>
  </r>
  <r>
    <x v="5"/>
    <x v="2"/>
    <x v="2"/>
    <x v="59"/>
    <x v="3"/>
    <e v="#N/A"/>
    <e v="#N/A"/>
    <s v="away"/>
    <s v="1. FC Heidenheim"/>
    <s v="1"/>
    <s v="0"/>
    <n v="0"/>
    <n v="0"/>
    <n v="0"/>
    <n v="0"/>
    <n v="0"/>
    <n v="0"/>
    <n v="0"/>
    <n v="0"/>
    <s v="FALSE"/>
    <x v="3"/>
    <x v="58"/>
    <x v="3"/>
    <n v="25"/>
    <n v="2.75"/>
    <n v="3"/>
    <n v="0"/>
    <e v="#N/A"/>
    <n v="0"/>
    <n v="0"/>
    <n v="0"/>
    <n v="0"/>
    <n v="0"/>
    <n v="0"/>
    <n v="0"/>
    <n v="0"/>
    <n v="0"/>
  </r>
  <r>
    <x v="5"/>
    <x v="13"/>
    <x v="0"/>
    <x v="276"/>
    <x v="0"/>
    <n v="90"/>
    <n v="2.5"/>
    <s v="home"/>
    <s v="Bayern München"/>
    <s v="3"/>
    <s v="3"/>
    <n v="0"/>
    <n v="0"/>
    <n v="0"/>
    <n v="0"/>
    <n v="0"/>
    <n v="0"/>
    <n v="0"/>
    <n v="0"/>
    <s v="FALSE"/>
    <x v="0"/>
    <x v="268"/>
    <x v="28"/>
    <n v="20"/>
    <n v="3.5"/>
    <n v="6"/>
    <n v="4"/>
    <n v="4"/>
    <n v="0"/>
    <n v="0"/>
    <n v="0"/>
    <n v="0"/>
    <n v="0"/>
    <n v="0"/>
    <n v="0"/>
    <n v="0"/>
    <n v="8"/>
  </r>
  <r>
    <x v="5"/>
    <x v="13"/>
    <x v="0"/>
    <x v="261"/>
    <x v="0"/>
    <n v="90"/>
    <n v="2.5"/>
    <s v="home"/>
    <s v="Bayern München"/>
    <s v="3"/>
    <s v="3"/>
    <n v="0"/>
    <n v="0"/>
    <n v="0"/>
    <n v="0"/>
    <n v="0"/>
    <n v="0"/>
    <n v="0"/>
    <n v="0"/>
    <s v="FALSE"/>
    <x v="1"/>
    <x v="253"/>
    <x v="2"/>
    <n v="71"/>
    <n v="3.13"/>
    <n v="5"/>
    <n v="4"/>
    <n v="4"/>
    <n v="0"/>
    <n v="0"/>
    <n v="0"/>
    <n v="0"/>
    <n v="0"/>
    <n v="0"/>
    <n v="0"/>
    <n v="0"/>
    <n v="8"/>
  </r>
  <r>
    <x v="5"/>
    <x v="13"/>
    <x v="0"/>
    <x v="262"/>
    <x v="0"/>
    <n v="90"/>
    <n v="3"/>
    <s v="home"/>
    <s v="Bayern München"/>
    <s v="3"/>
    <s v="3"/>
    <n v="0"/>
    <n v="0"/>
    <n v="0"/>
    <n v="0"/>
    <n v="0"/>
    <n v="0"/>
    <n v="0"/>
    <n v="0"/>
    <s v="FALSE"/>
    <x v="1"/>
    <x v="254"/>
    <x v="12"/>
    <n v="81"/>
    <n v="3.08"/>
    <n v="5"/>
    <n v="4"/>
    <n v="2"/>
    <n v="0"/>
    <n v="0"/>
    <n v="0"/>
    <n v="0"/>
    <n v="0"/>
    <n v="0"/>
    <n v="0"/>
    <n v="0"/>
    <n v="6"/>
  </r>
  <r>
    <x v="5"/>
    <x v="13"/>
    <x v="0"/>
    <x v="263"/>
    <x v="0"/>
    <n v="90"/>
    <n v="3"/>
    <s v="home"/>
    <s v="Bayern München"/>
    <s v="3"/>
    <s v="3"/>
    <n v="0"/>
    <n v="0"/>
    <n v="0"/>
    <n v="0"/>
    <n v="0"/>
    <n v="0"/>
    <n v="0"/>
    <n v="0"/>
    <s v="FALSE"/>
    <x v="1"/>
    <x v="255"/>
    <x v="4"/>
    <n v="84"/>
    <n v="3.1"/>
    <n v="5"/>
    <n v="4"/>
    <n v="2"/>
    <n v="0"/>
    <n v="0"/>
    <n v="0"/>
    <n v="0"/>
    <n v="0"/>
    <n v="0"/>
    <n v="0"/>
    <n v="0"/>
    <n v="6"/>
  </r>
  <r>
    <x v="5"/>
    <x v="13"/>
    <x v="0"/>
    <x v="264"/>
    <x v="0"/>
    <n v="90"/>
    <n v="4"/>
    <s v="home"/>
    <s v="Bayern München"/>
    <s v="3"/>
    <s v="3"/>
    <n v="0"/>
    <n v="0"/>
    <n v="0"/>
    <n v="0"/>
    <n v="0"/>
    <n v="0"/>
    <n v="0"/>
    <n v="0"/>
    <s v="FALSE"/>
    <x v="1"/>
    <x v="256"/>
    <x v="33"/>
    <n v="65"/>
    <n v="3.29"/>
    <n v="5"/>
    <n v="4"/>
    <n v="-2"/>
    <n v="0"/>
    <n v="0"/>
    <n v="0"/>
    <n v="0"/>
    <n v="0"/>
    <n v="0"/>
    <n v="0"/>
    <n v="0"/>
    <n v="2"/>
  </r>
  <r>
    <x v="5"/>
    <x v="13"/>
    <x v="0"/>
    <x v="265"/>
    <x v="0"/>
    <n v="46"/>
    <n v="5"/>
    <s v="home"/>
    <s v="Bayern München"/>
    <s v="3"/>
    <s v="3"/>
    <n v="0"/>
    <n v="0"/>
    <n v="0"/>
    <n v="0"/>
    <n v="0"/>
    <n v="0"/>
    <n v="0"/>
    <n v="0"/>
    <s v="FALSE"/>
    <x v="2"/>
    <x v="257"/>
    <x v="20"/>
    <n v="46"/>
    <n v="3.64"/>
    <n v="4"/>
    <n v="4"/>
    <n v="-6"/>
    <n v="0"/>
    <n v="0"/>
    <n v="0"/>
    <n v="0"/>
    <n v="0"/>
    <n v="0"/>
    <n v="0"/>
    <n v="0"/>
    <n v="-2"/>
  </r>
  <r>
    <x v="5"/>
    <x v="13"/>
    <x v="0"/>
    <x v="266"/>
    <x v="0"/>
    <n v="75"/>
    <n v="4"/>
    <s v="home"/>
    <s v="Bayern München"/>
    <s v="3"/>
    <s v="3"/>
    <n v="0"/>
    <n v="0"/>
    <n v="0"/>
    <n v="0"/>
    <n v="0"/>
    <n v="0"/>
    <n v="0"/>
    <n v="0"/>
    <s v="FALSE"/>
    <x v="2"/>
    <x v="258"/>
    <x v="5"/>
    <n v="66"/>
    <n v="3.33"/>
    <n v="4"/>
    <n v="4"/>
    <n v="-2"/>
    <n v="0"/>
    <n v="0"/>
    <n v="0"/>
    <n v="0"/>
    <n v="0"/>
    <n v="0"/>
    <n v="0"/>
    <n v="0"/>
    <n v="2"/>
  </r>
  <r>
    <x v="5"/>
    <x v="13"/>
    <x v="0"/>
    <x v="275"/>
    <x v="0"/>
    <n v="75"/>
    <n v="3.5"/>
    <s v="home"/>
    <s v="Bayern München"/>
    <s v="3"/>
    <s v="3"/>
    <n v="0"/>
    <n v="0"/>
    <n v="1"/>
    <n v="0"/>
    <n v="0"/>
    <n v="0"/>
    <n v="0"/>
    <n v="0"/>
    <s v="FALSE"/>
    <x v="2"/>
    <x v="267"/>
    <x v="2"/>
    <n v="58"/>
    <n v="3.44"/>
    <n v="4"/>
    <n v="4"/>
    <n v="0"/>
    <n v="0"/>
    <n v="0"/>
    <n v="2"/>
    <n v="0"/>
    <n v="0"/>
    <n v="0"/>
    <n v="0"/>
    <n v="0"/>
    <n v="6"/>
  </r>
  <r>
    <x v="5"/>
    <x v="13"/>
    <x v="0"/>
    <x v="268"/>
    <x v="0"/>
    <n v="80"/>
    <n v="4.5"/>
    <s v="home"/>
    <s v="Bayern München"/>
    <s v="3"/>
    <s v="3"/>
    <n v="0"/>
    <n v="0"/>
    <n v="0"/>
    <n v="0"/>
    <n v="0"/>
    <n v="0"/>
    <n v="0"/>
    <n v="0"/>
    <s v="FALSE"/>
    <x v="2"/>
    <x v="260"/>
    <x v="12"/>
    <n v="22"/>
    <n v="4.1100000000000003"/>
    <n v="4"/>
    <n v="4"/>
    <n v="-4"/>
    <n v="0"/>
    <n v="0"/>
    <n v="0"/>
    <n v="0"/>
    <n v="0"/>
    <n v="0"/>
    <n v="0"/>
    <n v="0"/>
    <n v="0"/>
  </r>
  <r>
    <x v="5"/>
    <x v="13"/>
    <x v="0"/>
    <x v="270"/>
    <x v="0"/>
    <n v="66"/>
    <n v="3"/>
    <s v="home"/>
    <s v="Bayern München"/>
    <s v="3"/>
    <s v="3"/>
    <n v="1"/>
    <n v="0"/>
    <n v="0"/>
    <n v="0"/>
    <n v="0"/>
    <n v="0"/>
    <n v="0"/>
    <n v="0"/>
    <s v="FALSE"/>
    <x v="3"/>
    <x v="262"/>
    <x v="7"/>
    <n v="101"/>
    <n v="3.23"/>
    <n v="3"/>
    <n v="4"/>
    <n v="2"/>
    <n v="3"/>
    <n v="0"/>
    <n v="0"/>
    <n v="0"/>
    <n v="0"/>
    <n v="0"/>
    <n v="0"/>
    <n v="0"/>
    <n v="9"/>
  </r>
  <r>
    <x v="5"/>
    <x v="13"/>
    <x v="0"/>
    <x v="269"/>
    <x v="0"/>
    <n v="90"/>
    <n v="1"/>
    <s v="home"/>
    <s v="Bayern München"/>
    <s v="3"/>
    <s v="3"/>
    <n v="2"/>
    <n v="0"/>
    <n v="1"/>
    <n v="0"/>
    <n v="0"/>
    <n v="1"/>
    <n v="0"/>
    <n v="0"/>
    <s v="TRUE"/>
    <x v="3"/>
    <x v="261"/>
    <x v="7"/>
    <n v="198"/>
    <n v="2.4700000000000002"/>
    <n v="3"/>
    <n v="4"/>
    <n v="10"/>
    <n v="6"/>
    <n v="0"/>
    <n v="2"/>
    <n v="0"/>
    <n v="0"/>
    <n v="0"/>
    <n v="3"/>
    <n v="0"/>
    <n v="25"/>
  </r>
  <r>
    <x v="5"/>
    <x v="13"/>
    <x v="1"/>
    <x v="403"/>
    <x v="14"/>
    <n v="90"/>
    <n v="4"/>
    <s v="home"/>
    <s v="Bayern München"/>
    <s v="3"/>
    <s v="3"/>
    <n v="0"/>
    <n v="0"/>
    <n v="0"/>
    <n v="0"/>
    <n v="0"/>
    <n v="0"/>
    <n v="0"/>
    <n v="0"/>
    <s v="FALSE"/>
    <x v="2"/>
    <x v="393"/>
    <x v="2"/>
    <n v="30"/>
    <n v="3.3"/>
    <n v="4"/>
    <n v="2"/>
    <n v="-2"/>
    <n v="0"/>
    <n v="0"/>
    <n v="0"/>
    <n v="0"/>
    <n v="0"/>
    <n v="0"/>
    <n v="0"/>
    <n v="0"/>
    <n v="0"/>
  </r>
  <r>
    <x v="5"/>
    <x v="13"/>
    <x v="1"/>
    <x v="404"/>
    <x v="20"/>
    <n v="90"/>
    <e v="#N/A"/>
    <s v="home"/>
    <s v="Bayern München"/>
    <s v="3"/>
    <s v="3"/>
    <n v="0"/>
    <n v="0"/>
    <n v="1"/>
    <n v="0"/>
    <n v="0"/>
    <n v="0"/>
    <n v="0"/>
    <n v="0"/>
    <s v="FALSE"/>
    <x v="2"/>
    <x v="394"/>
    <x v="2"/>
    <n v="14"/>
    <n v="3.88"/>
    <n v="4"/>
    <n v="2"/>
    <e v="#N/A"/>
    <n v="0"/>
    <n v="0"/>
    <n v="2"/>
    <n v="0"/>
    <n v="0"/>
    <n v="0"/>
    <n v="0"/>
    <n v="0"/>
    <n v="4"/>
  </r>
  <r>
    <x v="5"/>
    <x v="13"/>
    <x v="1"/>
    <x v="267"/>
    <x v="7"/>
    <n v="90"/>
    <e v="#N/A"/>
    <s v="home"/>
    <s v="Bayern München"/>
    <s v="3"/>
    <s v="3"/>
    <n v="0"/>
    <n v="0"/>
    <n v="0"/>
    <n v="0"/>
    <n v="0"/>
    <n v="0"/>
    <n v="0"/>
    <n v="0"/>
    <s v="FALSE"/>
    <x v="2"/>
    <x v="259"/>
    <x v="8"/>
    <n v="60"/>
    <n v="3.19"/>
    <n v="4"/>
    <n v="2"/>
    <e v="#N/A"/>
    <n v="0"/>
    <n v="0"/>
    <n v="0"/>
    <n v="0"/>
    <n v="0"/>
    <n v="0"/>
    <n v="0"/>
    <n v="0"/>
    <n v="2"/>
  </r>
  <r>
    <x v="5"/>
    <x v="13"/>
    <x v="1"/>
    <x v="279"/>
    <x v="7"/>
    <n v="90"/>
    <e v="#N/A"/>
    <s v="home"/>
    <s v="Bayern München"/>
    <s v="3"/>
    <s v="3"/>
    <n v="0"/>
    <n v="0"/>
    <n v="0"/>
    <n v="0"/>
    <n v="0"/>
    <n v="0"/>
    <n v="0"/>
    <n v="0"/>
    <s v="FALSE"/>
    <x v="3"/>
    <x v="271"/>
    <x v="27"/>
    <n v="20"/>
    <n v="3.67"/>
    <n v="3"/>
    <n v="2"/>
    <e v="#N/A"/>
    <n v="0"/>
    <n v="0"/>
    <n v="0"/>
    <n v="0"/>
    <n v="0"/>
    <n v="0"/>
    <n v="0"/>
    <n v="0"/>
    <n v="2"/>
  </r>
  <r>
    <x v="5"/>
    <x v="13"/>
    <x v="1"/>
    <x v="274"/>
    <x v="21"/>
    <n v="90"/>
    <e v="#N/A"/>
    <s v="home"/>
    <s v="Bayern München"/>
    <s v="3"/>
    <s v="3"/>
    <n v="0"/>
    <n v="0"/>
    <n v="0"/>
    <n v="0"/>
    <n v="0"/>
    <n v="0"/>
    <n v="0"/>
    <n v="0"/>
    <s v="FALSE"/>
    <x v="3"/>
    <x v="266"/>
    <x v="2"/>
    <n v="30"/>
    <n v="3.33"/>
    <n v="3"/>
    <n v="2"/>
    <e v="#N/A"/>
    <n v="0"/>
    <n v="0"/>
    <n v="0"/>
    <n v="0"/>
    <n v="0"/>
    <n v="0"/>
    <n v="0"/>
    <n v="0"/>
    <n v="2"/>
  </r>
  <r>
    <x v="5"/>
    <x v="13"/>
    <x v="2"/>
    <x v="423"/>
    <x v="3"/>
    <e v="#N/A"/>
    <e v="#N/A"/>
    <s v="home"/>
    <s v="Bayern München"/>
    <s v="3"/>
    <s v="3"/>
    <n v="0"/>
    <n v="0"/>
    <n v="0"/>
    <n v="0"/>
    <n v="0"/>
    <n v="0"/>
    <n v="0"/>
    <n v="0"/>
    <s v="FALSE"/>
    <x v="0"/>
    <x v="413"/>
    <x v="26"/>
    <n v="0"/>
    <n v="0"/>
    <n v="6"/>
    <n v="0"/>
    <e v="#N/A"/>
    <n v="0"/>
    <n v="0"/>
    <n v="0"/>
    <n v="0"/>
    <n v="0"/>
    <n v="0"/>
    <n v="0"/>
    <n v="0"/>
    <n v="0"/>
  </r>
  <r>
    <x v="5"/>
    <x v="13"/>
    <x v="2"/>
    <x v="277"/>
    <x v="3"/>
    <e v="#N/A"/>
    <e v="#N/A"/>
    <s v="home"/>
    <s v="Bayern München"/>
    <s v="3"/>
    <s v="3"/>
    <n v="0"/>
    <n v="0"/>
    <n v="0"/>
    <n v="0"/>
    <n v="0"/>
    <n v="0"/>
    <n v="0"/>
    <n v="0"/>
    <s v="FALSE"/>
    <x v="1"/>
    <x v="269"/>
    <x v="10"/>
    <n v="12"/>
    <n v="3"/>
    <n v="5"/>
    <n v="0"/>
    <e v="#N/A"/>
    <n v="0"/>
    <n v="0"/>
    <n v="0"/>
    <n v="0"/>
    <n v="0"/>
    <n v="0"/>
    <n v="0"/>
    <n v="0"/>
    <n v="0"/>
  </r>
  <r>
    <x v="5"/>
    <x v="13"/>
    <x v="2"/>
    <x v="271"/>
    <x v="3"/>
    <e v="#N/A"/>
    <e v="#N/A"/>
    <s v="home"/>
    <s v="Bayern München"/>
    <s v="3"/>
    <s v="3"/>
    <n v="0"/>
    <n v="0"/>
    <n v="0"/>
    <n v="0"/>
    <n v="0"/>
    <n v="0"/>
    <n v="0"/>
    <n v="0"/>
    <s v="FALSE"/>
    <x v="1"/>
    <x v="263"/>
    <x v="10"/>
    <n v="26"/>
    <n v="3.25"/>
    <n v="5"/>
    <n v="0"/>
    <e v="#N/A"/>
    <n v="0"/>
    <n v="0"/>
    <n v="0"/>
    <n v="0"/>
    <n v="0"/>
    <n v="0"/>
    <n v="0"/>
    <n v="0"/>
    <n v="0"/>
  </r>
  <r>
    <x v="5"/>
    <x v="13"/>
    <x v="2"/>
    <x v="272"/>
    <x v="3"/>
    <e v="#N/A"/>
    <e v="#N/A"/>
    <s v="home"/>
    <s v="Bayern München"/>
    <s v="3"/>
    <s v="3"/>
    <n v="0"/>
    <n v="0"/>
    <n v="0"/>
    <n v="0"/>
    <n v="0"/>
    <n v="0"/>
    <n v="0"/>
    <n v="0"/>
    <s v="FALSE"/>
    <x v="3"/>
    <x v="264"/>
    <x v="5"/>
    <n v="27"/>
    <n v="3.8"/>
    <n v="3"/>
    <n v="0"/>
    <e v="#N/A"/>
    <n v="0"/>
    <n v="0"/>
    <n v="0"/>
    <n v="0"/>
    <n v="0"/>
    <n v="0"/>
    <n v="0"/>
    <n v="0"/>
    <n v="0"/>
  </r>
  <r>
    <x v="5"/>
    <x v="15"/>
    <x v="0"/>
    <x v="300"/>
    <x v="0"/>
    <n v="90"/>
    <n v="3"/>
    <s v="away"/>
    <s v="Eintracht Frankfurt"/>
    <s v="3"/>
    <s v="3"/>
    <n v="0"/>
    <n v="0"/>
    <n v="0"/>
    <n v="0"/>
    <n v="0"/>
    <n v="0"/>
    <n v="0"/>
    <n v="0"/>
    <s v="FALSE"/>
    <x v="0"/>
    <x v="290"/>
    <x v="14"/>
    <n v="78"/>
    <n v="3"/>
    <n v="6"/>
    <n v="4"/>
    <n v="2"/>
    <n v="0"/>
    <n v="0"/>
    <n v="0"/>
    <n v="0"/>
    <n v="0"/>
    <n v="0"/>
    <n v="0"/>
    <n v="0"/>
    <n v="6"/>
  </r>
  <r>
    <x v="5"/>
    <x v="15"/>
    <x v="0"/>
    <x v="315"/>
    <x v="0"/>
    <n v="90"/>
    <n v="4"/>
    <s v="away"/>
    <s v="Eintracht Frankfurt"/>
    <s v="3"/>
    <s v="3"/>
    <n v="0"/>
    <n v="0"/>
    <n v="0"/>
    <n v="0"/>
    <n v="0"/>
    <n v="0"/>
    <n v="0"/>
    <n v="0"/>
    <s v="FALSE"/>
    <x v="1"/>
    <x v="305"/>
    <x v="25"/>
    <n v="52"/>
    <n v="3.36"/>
    <n v="5"/>
    <n v="4"/>
    <n v="-2"/>
    <n v="0"/>
    <n v="0"/>
    <n v="0"/>
    <n v="0"/>
    <n v="0"/>
    <n v="0"/>
    <n v="0"/>
    <n v="0"/>
    <n v="2"/>
  </r>
  <r>
    <x v="5"/>
    <x v="15"/>
    <x v="0"/>
    <x v="303"/>
    <x v="0"/>
    <n v="90"/>
    <n v="3"/>
    <s v="away"/>
    <s v="Eintracht Frankfurt"/>
    <s v="3"/>
    <s v="3"/>
    <n v="1"/>
    <n v="0"/>
    <n v="0"/>
    <n v="0"/>
    <n v="0"/>
    <n v="0"/>
    <n v="0"/>
    <n v="0"/>
    <s v="FALSE"/>
    <x v="1"/>
    <x v="293"/>
    <x v="4"/>
    <n v="102"/>
    <n v="2.86"/>
    <n v="5"/>
    <n v="4"/>
    <n v="2"/>
    <n v="5"/>
    <n v="0"/>
    <n v="0"/>
    <n v="0"/>
    <n v="0"/>
    <n v="0"/>
    <n v="0"/>
    <n v="0"/>
    <n v="11"/>
  </r>
  <r>
    <x v="5"/>
    <x v="15"/>
    <x v="0"/>
    <x v="302"/>
    <x v="0"/>
    <n v="90"/>
    <n v="3"/>
    <s v="away"/>
    <s v="Eintracht Frankfurt"/>
    <s v="3"/>
    <s v="3"/>
    <n v="1"/>
    <n v="0"/>
    <n v="0"/>
    <n v="0"/>
    <n v="0"/>
    <n v="0"/>
    <n v="0"/>
    <n v="0"/>
    <s v="FALSE"/>
    <x v="1"/>
    <x v="292"/>
    <x v="7"/>
    <n v="82"/>
    <n v="3.27"/>
    <n v="5"/>
    <n v="4"/>
    <n v="2"/>
    <n v="5"/>
    <n v="0"/>
    <n v="0"/>
    <n v="0"/>
    <n v="0"/>
    <n v="0"/>
    <n v="0"/>
    <n v="0"/>
    <n v="11"/>
  </r>
  <r>
    <x v="5"/>
    <x v="15"/>
    <x v="0"/>
    <x v="304"/>
    <x v="0"/>
    <n v="90"/>
    <n v="3"/>
    <s v="away"/>
    <s v="Eintracht Frankfurt"/>
    <s v="3"/>
    <s v="3"/>
    <n v="0"/>
    <n v="0"/>
    <n v="0"/>
    <n v="0"/>
    <n v="0"/>
    <n v="0"/>
    <n v="0"/>
    <n v="0"/>
    <s v="FALSE"/>
    <x v="1"/>
    <x v="294"/>
    <x v="25"/>
    <n v="91"/>
    <n v="2.92"/>
    <n v="5"/>
    <n v="4"/>
    <n v="2"/>
    <n v="0"/>
    <n v="0"/>
    <n v="0"/>
    <n v="0"/>
    <n v="0"/>
    <n v="0"/>
    <n v="0"/>
    <n v="0"/>
    <n v="6"/>
  </r>
  <r>
    <x v="5"/>
    <x v="15"/>
    <x v="0"/>
    <x v="305"/>
    <x v="0"/>
    <n v="90"/>
    <n v="2.5"/>
    <s v="away"/>
    <s v="Eintracht Frankfurt"/>
    <s v="3"/>
    <s v="3"/>
    <n v="0"/>
    <n v="0"/>
    <n v="0"/>
    <n v="0"/>
    <n v="0"/>
    <n v="0"/>
    <n v="0"/>
    <n v="0"/>
    <s v="FALSE"/>
    <x v="1"/>
    <x v="295"/>
    <x v="24"/>
    <n v="130"/>
    <n v="2.6"/>
    <n v="5"/>
    <n v="4"/>
    <n v="4"/>
    <n v="0"/>
    <n v="0"/>
    <n v="0"/>
    <n v="0"/>
    <n v="0"/>
    <n v="0"/>
    <n v="0"/>
    <n v="0"/>
    <n v="8"/>
  </r>
  <r>
    <x v="5"/>
    <x v="15"/>
    <x v="0"/>
    <x v="306"/>
    <x v="0"/>
    <n v="90"/>
    <n v="3"/>
    <s v="away"/>
    <s v="Eintracht Frankfurt"/>
    <s v="3"/>
    <s v="3"/>
    <n v="0"/>
    <n v="0"/>
    <n v="0"/>
    <n v="0"/>
    <n v="0"/>
    <n v="0"/>
    <n v="0"/>
    <n v="0"/>
    <s v="FALSE"/>
    <x v="2"/>
    <x v="296"/>
    <x v="7"/>
    <n v="48"/>
    <n v="3.14"/>
    <n v="4"/>
    <n v="4"/>
    <n v="2"/>
    <n v="0"/>
    <n v="0"/>
    <n v="0"/>
    <n v="0"/>
    <n v="0"/>
    <n v="0"/>
    <n v="0"/>
    <n v="0"/>
    <n v="6"/>
  </r>
  <r>
    <x v="5"/>
    <x v="15"/>
    <x v="0"/>
    <x v="307"/>
    <x v="0"/>
    <n v="90"/>
    <n v="1.5"/>
    <s v="away"/>
    <s v="Eintracht Frankfurt"/>
    <s v="3"/>
    <s v="3"/>
    <n v="1"/>
    <n v="0"/>
    <n v="1"/>
    <n v="0"/>
    <n v="0"/>
    <n v="0"/>
    <n v="0"/>
    <n v="0"/>
    <s v="FALSE"/>
    <x v="2"/>
    <x v="297"/>
    <x v="24"/>
    <n v="135"/>
    <n v="2.69"/>
    <n v="4"/>
    <n v="4"/>
    <n v="8"/>
    <n v="4"/>
    <n v="0"/>
    <n v="2"/>
    <n v="0"/>
    <n v="0"/>
    <n v="0"/>
    <n v="0"/>
    <n v="0"/>
    <n v="18"/>
  </r>
  <r>
    <x v="5"/>
    <x v="15"/>
    <x v="0"/>
    <x v="309"/>
    <x v="0"/>
    <n v="66"/>
    <n v="2.5"/>
    <s v="away"/>
    <s v="Eintracht Frankfurt"/>
    <s v="3"/>
    <s v="3"/>
    <n v="0"/>
    <n v="0"/>
    <n v="0"/>
    <n v="0"/>
    <n v="0"/>
    <n v="0"/>
    <n v="0"/>
    <n v="0"/>
    <s v="FALSE"/>
    <x v="2"/>
    <x v="299"/>
    <x v="18"/>
    <n v="60"/>
    <n v="2.86"/>
    <n v="4"/>
    <n v="4"/>
    <n v="4"/>
    <n v="0"/>
    <n v="0"/>
    <n v="0"/>
    <n v="0"/>
    <n v="0"/>
    <n v="0"/>
    <n v="0"/>
    <n v="0"/>
    <n v="8"/>
  </r>
  <r>
    <x v="5"/>
    <x v="15"/>
    <x v="0"/>
    <x v="311"/>
    <x v="0"/>
    <n v="90"/>
    <n v="2"/>
    <s v="away"/>
    <s v="Eintracht Frankfurt"/>
    <s v="3"/>
    <s v="3"/>
    <n v="0"/>
    <n v="0"/>
    <n v="1"/>
    <n v="0"/>
    <n v="0"/>
    <n v="1"/>
    <n v="0"/>
    <n v="0"/>
    <s v="FALSE"/>
    <x v="2"/>
    <x v="301"/>
    <x v="32"/>
    <n v="62"/>
    <n v="3.11"/>
    <n v="4"/>
    <n v="4"/>
    <n v="6"/>
    <n v="0"/>
    <n v="0"/>
    <n v="2"/>
    <n v="0"/>
    <n v="0"/>
    <n v="0"/>
    <n v="0"/>
    <n v="0"/>
    <n v="12"/>
  </r>
  <r>
    <x v="5"/>
    <x v="15"/>
    <x v="0"/>
    <x v="310"/>
    <x v="0"/>
    <n v="72"/>
    <n v="3.5"/>
    <s v="away"/>
    <s v="Eintracht Frankfurt"/>
    <s v="3"/>
    <s v="3"/>
    <n v="0"/>
    <n v="0"/>
    <n v="1"/>
    <n v="0"/>
    <n v="0"/>
    <n v="0"/>
    <n v="0"/>
    <n v="0"/>
    <s v="FALSE"/>
    <x v="3"/>
    <x v="300"/>
    <x v="19"/>
    <n v="189"/>
    <n v="2.31"/>
    <n v="3"/>
    <n v="4"/>
    <n v="0"/>
    <n v="0"/>
    <n v="0"/>
    <n v="2"/>
    <n v="0"/>
    <n v="0"/>
    <n v="0"/>
    <n v="0"/>
    <n v="0"/>
    <n v="6"/>
  </r>
  <r>
    <x v="5"/>
    <x v="15"/>
    <x v="1"/>
    <x v="312"/>
    <x v="20"/>
    <n v="90"/>
    <e v="#N/A"/>
    <s v="away"/>
    <s v="Eintracht Frankfurt"/>
    <s v="3"/>
    <s v="3"/>
    <n v="0"/>
    <n v="0"/>
    <n v="0"/>
    <n v="0"/>
    <n v="0"/>
    <n v="0"/>
    <n v="0"/>
    <n v="0"/>
    <s v="FALSE"/>
    <x v="2"/>
    <x v="302"/>
    <x v="32"/>
    <n v="64"/>
    <n v="3.22"/>
    <n v="4"/>
    <n v="2"/>
    <e v="#N/A"/>
    <n v="0"/>
    <n v="0"/>
    <n v="0"/>
    <n v="0"/>
    <n v="0"/>
    <n v="0"/>
    <n v="0"/>
    <n v="0"/>
    <n v="2"/>
  </r>
  <r>
    <x v="5"/>
    <x v="15"/>
    <x v="1"/>
    <x v="319"/>
    <x v="26"/>
    <n v="90"/>
    <e v="#N/A"/>
    <s v="away"/>
    <s v="Eintracht Frankfurt"/>
    <s v="3"/>
    <s v="3"/>
    <n v="0"/>
    <n v="0"/>
    <n v="0"/>
    <n v="0"/>
    <n v="0"/>
    <n v="0"/>
    <n v="0"/>
    <n v="0"/>
    <s v="FALSE"/>
    <x v="2"/>
    <x v="309"/>
    <x v="3"/>
    <n v="6"/>
    <n v="4.5"/>
    <n v="4"/>
    <n v="2"/>
    <e v="#N/A"/>
    <n v="0"/>
    <n v="0"/>
    <n v="0"/>
    <n v="0"/>
    <n v="0"/>
    <n v="0"/>
    <n v="0"/>
    <n v="0"/>
    <n v="2"/>
  </r>
  <r>
    <x v="5"/>
    <x v="15"/>
    <x v="1"/>
    <x v="313"/>
    <x v="2"/>
    <n v="90"/>
    <e v="#N/A"/>
    <s v="away"/>
    <s v="Eintracht Frankfurt"/>
    <s v="3"/>
    <s v="3"/>
    <n v="0"/>
    <n v="0"/>
    <n v="0"/>
    <n v="0"/>
    <n v="0"/>
    <n v="0"/>
    <n v="0"/>
    <n v="0"/>
    <s v="FALSE"/>
    <x v="1"/>
    <x v="303"/>
    <x v="20"/>
    <n v="14"/>
    <n v="3.5"/>
    <n v="5"/>
    <n v="2"/>
    <e v="#N/A"/>
    <n v="0"/>
    <n v="0"/>
    <n v="0"/>
    <n v="0"/>
    <n v="0"/>
    <n v="0"/>
    <n v="0"/>
    <n v="0"/>
    <n v="2"/>
  </r>
  <r>
    <x v="5"/>
    <x v="15"/>
    <x v="1"/>
    <x v="318"/>
    <x v="2"/>
    <n v="90"/>
    <e v="#N/A"/>
    <s v="away"/>
    <s v="Eintracht Frankfurt"/>
    <s v="3"/>
    <s v="3"/>
    <n v="0"/>
    <n v="0"/>
    <n v="0"/>
    <n v="0"/>
    <n v="0"/>
    <n v="0"/>
    <n v="0"/>
    <n v="0"/>
    <s v="FALSE"/>
    <x v="2"/>
    <x v="308"/>
    <x v="20"/>
    <n v="46"/>
    <n v="3.25"/>
    <n v="4"/>
    <n v="2"/>
    <e v="#N/A"/>
    <n v="0"/>
    <n v="0"/>
    <n v="0"/>
    <n v="0"/>
    <n v="0"/>
    <n v="0"/>
    <n v="0"/>
    <n v="0"/>
    <n v="2"/>
  </r>
  <r>
    <x v="5"/>
    <x v="15"/>
    <x v="1"/>
    <x v="317"/>
    <x v="2"/>
    <n v="90"/>
    <e v="#N/A"/>
    <s v="away"/>
    <s v="Eintracht Frankfurt"/>
    <s v="3"/>
    <s v="3"/>
    <n v="0"/>
    <n v="0"/>
    <n v="0"/>
    <n v="0"/>
    <n v="0"/>
    <n v="0"/>
    <n v="0"/>
    <n v="0"/>
    <s v="FALSE"/>
    <x v="2"/>
    <x v="307"/>
    <x v="24"/>
    <n v="38"/>
    <n v="2.63"/>
    <n v="4"/>
    <n v="2"/>
    <e v="#N/A"/>
    <n v="0"/>
    <n v="0"/>
    <n v="0"/>
    <n v="0"/>
    <n v="0"/>
    <n v="0"/>
    <n v="0"/>
    <n v="0"/>
    <n v="2"/>
  </r>
  <r>
    <x v="5"/>
    <x v="15"/>
    <x v="2"/>
    <x v="437"/>
    <x v="3"/>
    <e v="#N/A"/>
    <e v="#N/A"/>
    <s v="away"/>
    <s v="Eintracht Frankfurt"/>
    <s v="3"/>
    <s v="3"/>
    <n v="0"/>
    <n v="0"/>
    <n v="0"/>
    <n v="0"/>
    <n v="0"/>
    <n v="0"/>
    <n v="0"/>
    <n v="0"/>
    <s v="FALSE"/>
    <x v="0"/>
    <x v="426"/>
    <x v="28"/>
    <n v="18"/>
    <n v="3"/>
    <n v="6"/>
    <n v="0"/>
    <e v="#N/A"/>
    <n v="0"/>
    <n v="0"/>
    <n v="0"/>
    <n v="0"/>
    <n v="0"/>
    <n v="0"/>
    <n v="0"/>
    <n v="0"/>
    <n v="0"/>
  </r>
  <r>
    <x v="5"/>
    <x v="15"/>
    <x v="2"/>
    <x v="438"/>
    <x v="3"/>
    <e v="#N/A"/>
    <e v="#N/A"/>
    <s v="away"/>
    <s v="Eintracht Frankfurt"/>
    <s v="3"/>
    <s v="3"/>
    <n v="0"/>
    <n v="0"/>
    <n v="0"/>
    <n v="0"/>
    <n v="0"/>
    <n v="0"/>
    <n v="0"/>
    <n v="0"/>
    <s v="FALSE"/>
    <x v="1"/>
    <x v="427"/>
    <x v="28"/>
    <n v="2"/>
    <n v="0"/>
    <n v="5"/>
    <n v="0"/>
    <e v="#N/A"/>
    <n v="0"/>
    <n v="0"/>
    <n v="0"/>
    <n v="0"/>
    <n v="0"/>
    <n v="0"/>
    <n v="0"/>
    <n v="0"/>
    <n v="0"/>
  </r>
  <r>
    <x v="5"/>
    <x v="15"/>
    <x v="2"/>
    <x v="316"/>
    <x v="3"/>
    <e v="#N/A"/>
    <e v="#N/A"/>
    <s v="away"/>
    <s v="Eintracht Frankfurt"/>
    <s v="3"/>
    <s v="3"/>
    <n v="0"/>
    <n v="0"/>
    <n v="0"/>
    <n v="0"/>
    <n v="0"/>
    <n v="0"/>
    <n v="0"/>
    <n v="0"/>
    <s v="FALSE"/>
    <x v="2"/>
    <x v="306"/>
    <x v="32"/>
    <n v="38"/>
    <n v="3.33"/>
    <n v="4"/>
    <n v="0"/>
    <e v="#N/A"/>
    <n v="0"/>
    <n v="0"/>
    <n v="0"/>
    <n v="0"/>
    <n v="0"/>
    <n v="0"/>
    <n v="0"/>
    <n v="0"/>
    <n v="0"/>
  </r>
  <r>
    <x v="5"/>
    <x v="15"/>
    <x v="2"/>
    <x v="409"/>
    <x v="3"/>
    <e v="#N/A"/>
    <e v="#N/A"/>
    <s v="away"/>
    <s v="Eintracht Frankfurt"/>
    <s v="3"/>
    <s v="3"/>
    <n v="0"/>
    <n v="0"/>
    <n v="0"/>
    <n v="0"/>
    <n v="0"/>
    <n v="0"/>
    <n v="0"/>
    <n v="0"/>
    <s v="FALSE"/>
    <x v="2"/>
    <x v="399"/>
    <x v="17"/>
    <n v="48"/>
    <n v="3.42"/>
    <n v="4"/>
    <n v="0"/>
    <e v="#N/A"/>
    <n v="0"/>
    <n v="0"/>
    <n v="0"/>
    <n v="0"/>
    <n v="0"/>
    <n v="0"/>
    <n v="0"/>
    <n v="0"/>
    <n v="0"/>
  </r>
  <r>
    <x v="5"/>
    <x v="7"/>
    <x v="0"/>
    <x v="140"/>
    <x v="0"/>
    <n v="90"/>
    <n v="3"/>
    <s v="home"/>
    <s v="TSG Hoffenheim"/>
    <s v="1"/>
    <s v="1"/>
    <n v="0"/>
    <n v="0"/>
    <n v="0"/>
    <n v="0"/>
    <n v="0"/>
    <n v="0"/>
    <n v="0"/>
    <n v="0"/>
    <s v="FALSE"/>
    <x v="0"/>
    <x v="138"/>
    <x v="25"/>
    <n v="95"/>
    <n v="3.07"/>
    <n v="6"/>
    <n v="4"/>
    <n v="2"/>
    <n v="0"/>
    <n v="0"/>
    <n v="0"/>
    <n v="0"/>
    <n v="0"/>
    <n v="0"/>
    <n v="0"/>
    <n v="0"/>
    <n v="6"/>
  </r>
  <r>
    <x v="5"/>
    <x v="7"/>
    <x v="0"/>
    <x v="152"/>
    <x v="0"/>
    <n v="90"/>
    <n v="3"/>
    <s v="home"/>
    <s v="TSG Hoffenheim"/>
    <s v="1"/>
    <s v="1"/>
    <n v="0"/>
    <n v="0"/>
    <n v="0"/>
    <n v="0"/>
    <n v="0"/>
    <n v="0"/>
    <n v="0"/>
    <n v="0"/>
    <s v="FALSE"/>
    <x v="1"/>
    <x v="150"/>
    <x v="28"/>
    <n v="14"/>
    <n v="4.17"/>
    <n v="5"/>
    <n v="4"/>
    <n v="2"/>
    <n v="0"/>
    <n v="0"/>
    <n v="0"/>
    <n v="0"/>
    <n v="0"/>
    <n v="0"/>
    <n v="0"/>
    <n v="0"/>
    <n v="6"/>
  </r>
  <r>
    <x v="5"/>
    <x v="7"/>
    <x v="0"/>
    <x v="405"/>
    <x v="0"/>
    <n v="46"/>
    <n v="3"/>
    <s v="home"/>
    <s v="TSG Hoffenheim"/>
    <s v="1"/>
    <s v="1"/>
    <n v="0"/>
    <n v="0"/>
    <n v="0"/>
    <n v="0"/>
    <n v="0"/>
    <n v="0"/>
    <n v="0"/>
    <n v="0"/>
    <s v="FALSE"/>
    <x v="1"/>
    <x v="395"/>
    <x v="5"/>
    <n v="36"/>
    <n v="3.73"/>
    <n v="5"/>
    <n v="4"/>
    <n v="2"/>
    <n v="0"/>
    <n v="0"/>
    <n v="0"/>
    <n v="0"/>
    <n v="0"/>
    <n v="0"/>
    <n v="0"/>
    <n v="0"/>
    <n v="6"/>
  </r>
  <r>
    <x v="5"/>
    <x v="7"/>
    <x v="0"/>
    <x v="143"/>
    <x v="0"/>
    <n v="90"/>
    <n v="3.5"/>
    <s v="home"/>
    <s v="TSG Hoffenheim"/>
    <s v="1"/>
    <s v="1"/>
    <n v="0"/>
    <n v="0"/>
    <n v="0"/>
    <n v="0"/>
    <n v="0"/>
    <n v="0"/>
    <n v="0"/>
    <n v="0"/>
    <s v="FALSE"/>
    <x v="1"/>
    <x v="141"/>
    <x v="20"/>
    <n v="61"/>
    <n v="3.35"/>
    <n v="5"/>
    <n v="4"/>
    <n v="0"/>
    <n v="0"/>
    <n v="0"/>
    <n v="0"/>
    <n v="0"/>
    <n v="0"/>
    <n v="0"/>
    <n v="0"/>
    <n v="0"/>
    <n v="4"/>
  </r>
  <r>
    <x v="5"/>
    <x v="7"/>
    <x v="0"/>
    <x v="147"/>
    <x v="0"/>
    <n v="46"/>
    <n v="3"/>
    <s v="home"/>
    <s v="TSG Hoffenheim"/>
    <s v="1"/>
    <s v="1"/>
    <n v="0"/>
    <n v="0"/>
    <n v="0"/>
    <n v="0"/>
    <n v="0"/>
    <n v="0"/>
    <n v="0"/>
    <n v="0"/>
    <s v="FALSE"/>
    <x v="2"/>
    <x v="145"/>
    <x v="4"/>
    <n v="59"/>
    <n v="3.5"/>
    <n v="4"/>
    <n v="4"/>
    <n v="2"/>
    <n v="0"/>
    <n v="0"/>
    <n v="0"/>
    <n v="0"/>
    <n v="0"/>
    <n v="0"/>
    <n v="0"/>
    <n v="0"/>
    <n v="6"/>
  </r>
  <r>
    <x v="5"/>
    <x v="7"/>
    <x v="0"/>
    <x v="142"/>
    <x v="0"/>
    <n v="90"/>
    <n v="3"/>
    <s v="home"/>
    <s v="TSG Hoffenheim"/>
    <s v="1"/>
    <s v="1"/>
    <n v="0"/>
    <n v="0"/>
    <n v="0"/>
    <n v="0"/>
    <n v="0"/>
    <n v="0"/>
    <n v="0"/>
    <n v="0"/>
    <s v="FALSE"/>
    <x v="2"/>
    <x v="140"/>
    <x v="21"/>
    <n v="78"/>
    <n v="3.23"/>
    <n v="4"/>
    <n v="4"/>
    <n v="2"/>
    <n v="0"/>
    <n v="0"/>
    <n v="0"/>
    <n v="0"/>
    <n v="0"/>
    <n v="0"/>
    <n v="0"/>
    <n v="0"/>
    <n v="6"/>
  </r>
  <r>
    <x v="5"/>
    <x v="7"/>
    <x v="0"/>
    <x v="151"/>
    <x v="0"/>
    <n v="90"/>
    <n v="4"/>
    <s v="home"/>
    <s v="TSG Hoffenheim"/>
    <s v="1"/>
    <s v="1"/>
    <n v="0"/>
    <n v="0"/>
    <n v="0"/>
    <n v="0"/>
    <n v="0"/>
    <n v="1"/>
    <n v="0"/>
    <n v="0"/>
    <s v="FALSE"/>
    <x v="1"/>
    <x v="149"/>
    <x v="7"/>
    <n v="69"/>
    <n v="3.5"/>
    <n v="5"/>
    <n v="4"/>
    <n v="-2"/>
    <n v="0"/>
    <n v="0"/>
    <n v="0"/>
    <n v="0"/>
    <n v="0"/>
    <n v="0"/>
    <n v="0"/>
    <n v="0"/>
    <n v="2"/>
  </r>
  <r>
    <x v="5"/>
    <x v="7"/>
    <x v="0"/>
    <x v="144"/>
    <x v="0"/>
    <n v="73"/>
    <n v="4"/>
    <s v="home"/>
    <s v="TSG Hoffenheim"/>
    <s v="1"/>
    <s v="1"/>
    <n v="0"/>
    <n v="0"/>
    <n v="0"/>
    <n v="0"/>
    <n v="0"/>
    <n v="0"/>
    <n v="0"/>
    <n v="0"/>
    <s v="FALSE"/>
    <x v="3"/>
    <x v="142"/>
    <x v="0"/>
    <n v="51"/>
    <n v="3.25"/>
    <n v="3"/>
    <n v="4"/>
    <n v="-2"/>
    <n v="0"/>
    <n v="0"/>
    <n v="0"/>
    <n v="0"/>
    <n v="0"/>
    <n v="0"/>
    <n v="0"/>
    <n v="0"/>
    <n v="2"/>
  </r>
  <r>
    <x v="5"/>
    <x v="7"/>
    <x v="0"/>
    <x v="146"/>
    <x v="0"/>
    <n v="73"/>
    <n v="4"/>
    <s v="home"/>
    <s v="TSG Hoffenheim"/>
    <s v="1"/>
    <s v="1"/>
    <n v="0"/>
    <n v="0"/>
    <n v="0"/>
    <n v="0"/>
    <n v="0"/>
    <n v="0"/>
    <n v="0"/>
    <n v="0"/>
    <s v="FALSE"/>
    <x v="2"/>
    <x v="144"/>
    <x v="7"/>
    <n v="101"/>
    <n v="3.04"/>
    <n v="4"/>
    <n v="4"/>
    <n v="-2"/>
    <n v="0"/>
    <n v="0"/>
    <n v="0"/>
    <n v="0"/>
    <n v="0"/>
    <n v="0"/>
    <n v="0"/>
    <n v="0"/>
    <n v="2"/>
  </r>
  <r>
    <x v="5"/>
    <x v="7"/>
    <x v="0"/>
    <x v="365"/>
    <x v="0"/>
    <n v="62"/>
    <n v="5"/>
    <s v="home"/>
    <s v="TSG Hoffenheim"/>
    <s v="1"/>
    <s v="1"/>
    <n v="0"/>
    <n v="0"/>
    <n v="0"/>
    <n v="0"/>
    <n v="0"/>
    <n v="0"/>
    <n v="0"/>
    <n v="0"/>
    <s v="FALSE"/>
    <x v="3"/>
    <x v="355"/>
    <x v="8"/>
    <n v="29"/>
    <n v="3.88"/>
    <n v="3"/>
    <n v="4"/>
    <n v="-6"/>
    <n v="0"/>
    <n v="0"/>
    <n v="0"/>
    <n v="0"/>
    <n v="0"/>
    <n v="0"/>
    <n v="0"/>
    <n v="0"/>
    <n v="-2"/>
  </r>
  <r>
    <x v="5"/>
    <x v="7"/>
    <x v="0"/>
    <x v="148"/>
    <x v="0"/>
    <n v="90"/>
    <n v="3"/>
    <s v="home"/>
    <s v="TSG Hoffenheim"/>
    <s v="1"/>
    <s v="1"/>
    <n v="0"/>
    <n v="0"/>
    <n v="0"/>
    <n v="0"/>
    <n v="0"/>
    <n v="0"/>
    <n v="0"/>
    <n v="0"/>
    <s v="FALSE"/>
    <x v="3"/>
    <x v="146"/>
    <x v="15"/>
    <n v="53"/>
    <n v="3.39"/>
    <n v="3"/>
    <n v="4"/>
    <n v="2"/>
    <n v="0"/>
    <n v="0"/>
    <n v="0"/>
    <n v="0"/>
    <n v="0"/>
    <n v="0"/>
    <n v="0"/>
    <n v="0"/>
    <n v="6"/>
  </r>
  <r>
    <x v="5"/>
    <x v="7"/>
    <x v="1"/>
    <x v="149"/>
    <x v="14"/>
    <n v="90"/>
    <n v="4"/>
    <s v="home"/>
    <s v="TSG Hoffenheim"/>
    <s v="1"/>
    <s v="1"/>
    <n v="0"/>
    <n v="0"/>
    <n v="0"/>
    <n v="0"/>
    <n v="0"/>
    <n v="0"/>
    <n v="0"/>
    <n v="0"/>
    <s v="FALSE"/>
    <x v="2"/>
    <x v="147"/>
    <x v="24"/>
    <n v="59"/>
    <n v="3.41"/>
    <n v="4"/>
    <n v="2"/>
    <n v="-2"/>
    <n v="0"/>
    <n v="0"/>
    <n v="0"/>
    <n v="0"/>
    <n v="0"/>
    <n v="0"/>
    <n v="0"/>
    <n v="0"/>
    <n v="0"/>
  </r>
  <r>
    <x v="5"/>
    <x v="7"/>
    <x v="1"/>
    <x v="364"/>
    <x v="14"/>
    <n v="90"/>
    <n v="3.5"/>
    <s v="home"/>
    <s v="TSG Hoffenheim"/>
    <s v="1"/>
    <s v="1"/>
    <n v="0"/>
    <n v="0"/>
    <n v="0"/>
    <n v="0"/>
    <n v="0"/>
    <n v="0"/>
    <n v="0"/>
    <n v="0"/>
    <s v="FALSE"/>
    <x v="1"/>
    <x v="354"/>
    <x v="5"/>
    <n v="39"/>
    <n v="3.86"/>
    <n v="5"/>
    <n v="2"/>
    <n v="0"/>
    <n v="0"/>
    <n v="0"/>
    <n v="0"/>
    <n v="0"/>
    <n v="0"/>
    <n v="0"/>
    <n v="0"/>
    <n v="0"/>
    <n v="2"/>
  </r>
  <r>
    <x v="5"/>
    <x v="7"/>
    <x v="1"/>
    <x v="150"/>
    <x v="31"/>
    <n v="90"/>
    <n v="3"/>
    <s v="home"/>
    <s v="TSG Hoffenheim"/>
    <s v="1"/>
    <s v="1"/>
    <n v="1"/>
    <n v="0"/>
    <n v="0"/>
    <n v="0"/>
    <n v="0"/>
    <n v="0"/>
    <n v="0"/>
    <n v="0"/>
    <s v="FALSE"/>
    <x v="3"/>
    <x v="148"/>
    <x v="31"/>
    <n v="73"/>
    <n v="3.65"/>
    <n v="3"/>
    <n v="2"/>
    <n v="2"/>
    <n v="3"/>
    <n v="0"/>
    <n v="0"/>
    <n v="0"/>
    <n v="0"/>
    <n v="0"/>
    <n v="0"/>
    <n v="0"/>
    <n v="7"/>
  </r>
  <r>
    <x v="5"/>
    <x v="7"/>
    <x v="1"/>
    <x v="154"/>
    <x v="17"/>
    <n v="90"/>
    <e v="#N/A"/>
    <s v="home"/>
    <s v="TSG Hoffenheim"/>
    <s v="1"/>
    <s v="1"/>
    <n v="0"/>
    <n v="0"/>
    <n v="0"/>
    <n v="0"/>
    <n v="0"/>
    <n v="0"/>
    <n v="0"/>
    <n v="0"/>
    <s v="FALSE"/>
    <x v="2"/>
    <x v="152"/>
    <x v="5"/>
    <n v="36"/>
    <n v="3.95"/>
    <n v="4"/>
    <n v="2"/>
    <e v="#N/A"/>
    <n v="0"/>
    <n v="0"/>
    <n v="0"/>
    <n v="0"/>
    <n v="0"/>
    <n v="0"/>
    <n v="0"/>
    <n v="0"/>
    <n v="2"/>
  </r>
  <r>
    <x v="5"/>
    <x v="7"/>
    <x v="1"/>
    <x v="155"/>
    <x v="17"/>
    <n v="90"/>
    <e v="#N/A"/>
    <s v="home"/>
    <s v="TSG Hoffenheim"/>
    <s v="1"/>
    <s v="1"/>
    <n v="0"/>
    <n v="0"/>
    <n v="0"/>
    <n v="0"/>
    <n v="0"/>
    <n v="0"/>
    <n v="0"/>
    <n v="0"/>
    <s v="FALSE"/>
    <x v="3"/>
    <x v="153"/>
    <x v="12"/>
    <n v="60"/>
    <n v="2.63"/>
    <n v="3"/>
    <n v="2"/>
    <e v="#N/A"/>
    <n v="0"/>
    <n v="0"/>
    <n v="0"/>
    <n v="0"/>
    <n v="0"/>
    <n v="0"/>
    <n v="0"/>
    <n v="0"/>
    <n v="2"/>
  </r>
  <r>
    <x v="5"/>
    <x v="7"/>
    <x v="2"/>
    <x v="156"/>
    <x v="3"/>
    <e v="#N/A"/>
    <e v="#N/A"/>
    <s v="home"/>
    <s v="TSG Hoffenheim"/>
    <s v="1"/>
    <s v="1"/>
    <n v="0"/>
    <n v="0"/>
    <n v="0"/>
    <n v="0"/>
    <n v="0"/>
    <n v="0"/>
    <n v="0"/>
    <n v="0"/>
    <s v="FALSE"/>
    <x v="0"/>
    <x v="154"/>
    <x v="26"/>
    <n v="0"/>
    <n v="0"/>
    <n v="6"/>
    <n v="0"/>
    <e v="#N/A"/>
    <n v="0"/>
    <n v="0"/>
    <n v="0"/>
    <n v="0"/>
    <n v="0"/>
    <n v="0"/>
    <n v="0"/>
    <n v="0"/>
    <n v="0"/>
  </r>
  <r>
    <x v="5"/>
    <x v="7"/>
    <x v="2"/>
    <x v="157"/>
    <x v="3"/>
    <e v="#N/A"/>
    <e v="#N/A"/>
    <s v="home"/>
    <s v="TSG Hoffenheim"/>
    <s v="1"/>
    <s v="1"/>
    <n v="0"/>
    <n v="0"/>
    <n v="0"/>
    <n v="0"/>
    <n v="0"/>
    <n v="0"/>
    <n v="0"/>
    <n v="0"/>
    <s v="FALSE"/>
    <x v="1"/>
    <x v="155"/>
    <x v="2"/>
    <n v="14"/>
    <n v="4.25"/>
    <n v="5"/>
    <n v="0"/>
    <e v="#N/A"/>
    <n v="0"/>
    <n v="0"/>
    <n v="0"/>
    <n v="0"/>
    <n v="0"/>
    <n v="0"/>
    <n v="0"/>
    <n v="0"/>
    <n v="0"/>
  </r>
  <r>
    <x v="5"/>
    <x v="7"/>
    <x v="2"/>
    <x v="141"/>
    <x v="3"/>
    <e v="#N/A"/>
    <e v="#N/A"/>
    <s v="home"/>
    <s v="TSG Hoffenheim"/>
    <s v="1"/>
    <s v="1"/>
    <n v="0"/>
    <n v="0"/>
    <n v="0"/>
    <n v="0"/>
    <n v="0"/>
    <n v="0"/>
    <n v="0"/>
    <n v="0"/>
    <s v="FALSE"/>
    <x v="1"/>
    <x v="139"/>
    <x v="6"/>
    <n v="4"/>
    <n v="4.5"/>
    <n v="5"/>
    <n v="0"/>
    <e v="#N/A"/>
    <n v="0"/>
    <n v="0"/>
    <n v="0"/>
    <n v="0"/>
    <n v="0"/>
    <n v="0"/>
    <n v="0"/>
    <n v="0"/>
    <n v="0"/>
  </r>
  <r>
    <x v="5"/>
    <x v="7"/>
    <x v="2"/>
    <x v="158"/>
    <x v="3"/>
    <e v="#N/A"/>
    <e v="#N/A"/>
    <s v="home"/>
    <s v="TSG Hoffenheim"/>
    <s v="1"/>
    <s v="1"/>
    <n v="0"/>
    <n v="0"/>
    <n v="0"/>
    <n v="0"/>
    <n v="0"/>
    <n v="0"/>
    <n v="0"/>
    <n v="0"/>
    <s v="FALSE"/>
    <x v="2"/>
    <x v="156"/>
    <x v="2"/>
    <n v="6"/>
    <n v="4"/>
    <n v="4"/>
    <n v="0"/>
    <e v="#N/A"/>
    <n v="0"/>
    <n v="0"/>
    <n v="0"/>
    <n v="0"/>
    <n v="0"/>
    <n v="0"/>
    <n v="0"/>
    <n v="0"/>
    <n v="0"/>
  </r>
  <r>
    <x v="5"/>
    <x v="4"/>
    <x v="0"/>
    <x v="80"/>
    <x v="0"/>
    <n v="90"/>
    <n v="3"/>
    <s v="away"/>
    <s v="VfB Stuttgart"/>
    <s v="1"/>
    <s v="1"/>
    <n v="0"/>
    <n v="0"/>
    <n v="0"/>
    <n v="0"/>
    <n v="0"/>
    <n v="0"/>
    <n v="0"/>
    <n v="0"/>
    <s v="FALSE"/>
    <x v="0"/>
    <x v="79"/>
    <x v="9"/>
    <n v="107"/>
    <n v="2.83"/>
    <n v="6"/>
    <n v="4"/>
    <n v="2"/>
    <n v="0"/>
    <n v="0"/>
    <n v="0"/>
    <n v="0"/>
    <n v="0"/>
    <n v="0"/>
    <n v="0"/>
    <n v="0"/>
    <n v="6"/>
  </r>
  <r>
    <x v="5"/>
    <x v="4"/>
    <x v="0"/>
    <x v="83"/>
    <x v="0"/>
    <n v="90"/>
    <n v="4"/>
    <s v="away"/>
    <s v="VfB Stuttgart"/>
    <s v="1"/>
    <s v="1"/>
    <n v="0"/>
    <n v="0"/>
    <n v="0"/>
    <n v="0"/>
    <n v="0"/>
    <n v="0"/>
    <n v="0"/>
    <n v="0"/>
    <s v="FALSE"/>
    <x v="1"/>
    <x v="82"/>
    <x v="6"/>
    <n v="32"/>
    <n v="3.91"/>
    <n v="5"/>
    <n v="4"/>
    <n v="-2"/>
    <n v="0"/>
    <n v="0"/>
    <n v="0"/>
    <n v="0"/>
    <n v="0"/>
    <n v="0"/>
    <n v="0"/>
    <n v="0"/>
    <n v="2"/>
  </r>
  <r>
    <x v="5"/>
    <x v="4"/>
    <x v="0"/>
    <x v="82"/>
    <x v="0"/>
    <n v="90"/>
    <n v="2"/>
    <s v="away"/>
    <s v="VfB Stuttgart"/>
    <s v="1"/>
    <s v="1"/>
    <n v="0"/>
    <n v="0"/>
    <n v="0"/>
    <n v="0"/>
    <n v="0"/>
    <n v="0"/>
    <n v="0"/>
    <n v="0"/>
    <s v="TRUE"/>
    <x v="2"/>
    <x v="81"/>
    <x v="4"/>
    <n v="81"/>
    <n v="3.2"/>
    <n v="4"/>
    <n v="4"/>
    <n v="6"/>
    <n v="0"/>
    <n v="0"/>
    <n v="0"/>
    <n v="0"/>
    <n v="0"/>
    <n v="0"/>
    <n v="3"/>
    <n v="0"/>
    <n v="13"/>
  </r>
  <r>
    <x v="5"/>
    <x v="4"/>
    <x v="0"/>
    <x v="81"/>
    <x v="0"/>
    <n v="15"/>
    <e v="#N/A"/>
    <s v="away"/>
    <s v="VfB Stuttgart"/>
    <s v="1"/>
    <s v="1"/>
    <n v="0"/>
    <n v="0"/>
    <n v="0"/>
    <n v="0"/>
    <n v="0"/>
    <n v="0"/>
    <n v="0"/>
    <n v="0"/>
    <s v="FALSE"/>
    <x v="1"/>
    <x v="80"/>
    <x v="27"/>
    <n v="8"/>
    <n v="4.4000000000000004"/>
    <n v="5"/>
    <n v="4"/>
    <e v="#N/A"/>
    <n v="0"/>
    <n v="0"/>
    <n v="0"/>
    <n v="0"/>
    <n v="0"/>
    <n v="0"/>
    <n v="0"/>
    <n v="0"/>
    <n v="4"/>
  </r>
  <r>
    <x v="5"/>
    <x v="4"/>
    <x v="0"/>
    <x v="371"/>
    <x v="0"/>
    <n v="90"/>
    <n v="2.5"/>
    <s v="away"/>
    <s v="VfB Stuttgart"/>
    <s v="1"/>
    <s v="1"/>
    <n v="1"/>
    <n v="0"/>
    <n v="0"/>
    <n v="0"/>
    <n v="0"/>
    <n v="0"/>
    <n v="0"/>
    <n v="0"/>
    <s v="FALSE"/>
    <x v="1"/>
    <x v="361"/>
    <x v="2"/>
    <n v="39"/>
    <n v="3.59"/>
    <n v="5"/>
    <n v="4"/>
    <n v="4"/>
    <n v="5"/>
    <n v="0"/>
    <n v="0"/>
    <n v="0"/>
    <n v="0"/>
    <n v="0"/>
    <n v="0"/>
    <n v="0"/>
    <n v="13"/>
  </r>
  <r>
    <x v="5"/>
    <x v="4"/>
    <x v="0"/>
    <x v="394"/>
    <x v="0"/>
    <n v="62"/>
    <n v="3.5"/>
    <s v="away"/>
    <s v="VfB Stuttgart"/>
    <s v="1"/>
    <s v="1"/>
    <n v="0"/>
    <n v="0"/>
    <n v="0"/>
    <n v="0"/>
    <n v="0"/>
    <n v="1"/>
    <n v="0"/>
    <n v="0"/>
    <s v="FALSE"/>
    <x v="2"/>
    <x v="384"/>
    <x v="37"/>
    <n v="78"/>
    <n v="3.25"/>
    <n v="4"/>
    <n v="4"/>
    <n v="0"/>
    <n v="0"/>
    <n v="0"/>
    <n v="0"/>
    <n v="0"/>
    <n v="0"/>
    <n v="0"/>
    <n v="0"/>
    <n v="0"/>
    <n v="4"/>
  </r>
  <r>
    <x v="5"/>
    <x v="4"/>
    <x v="0"/>
    <x v="85"/>
    <x v="0"/>
    <n v="90"/>
    <n v="3"/>
    <s v="away"/>
    <s v="VfB Stuttgart"/>
    <s v="1"/>
    <s v="1"/>
    <n v="0"/>
    <n v="0"/>
    <n v="0"/>
    <n v="0"/>
    <n v="0"/>
    <n v="1"/>
    <n v="0"/>
    <n v="0"/>
    <s v="FALSE"/>
    <x v="2"/>
    <x v="84"/>
    <x v="0"/>
    <n v="26"/>
    <n v="3.69"/>
    <n v="4"/>
    <n v="4"/>
    <n v="2"/>
    <n v="0"/>
    <n v="0"/>
    <n v="0"/>
    <n v="0"/>
    <n v="0"/>
    <n v="0"/>
    <n v="0"/>
    <n v="0"/>
    <n v="6"/>
  </r>
  <r>
    <x v="5"/>
    <x v="4"/>
    <x v="0"/>
    <x v="86"/>
    <x v="0"/>
    <n v="90"/>
    <n v="4"/>
    <s v="away"/>
    <s v="VfB Stuttgart"/>
    <s v="1"/>
    <s v="1"/>
    <n v="0"/>
    <n v="0"/>
    <n v="0"/>
    <n v="0"/>
    <n v="0"/>
    <n v="0"/>
    <n v="0"/>
    <n v="0"/>
    <s v="FALSE"/>
    <x v="2"/>
    <x v="85"/>
    <x v="2"/>
    <n v="36"/>
    <n v="3.93"/>
    <n v="4"/>
    <n v="4"/>
    <n v="-2"/>
    <n v="0"/>
    <n v="0"/>
    <n v="0"/>
    <n v="0"/>
    <n v="0"/>
    <n v="0"/>
    <n v="0"/>
    <n v="0"/>
    <n v="2"/>
  </r>
  <r>
    <x v="5"/>
    <x v="4"/>
    <x v="0"/>
    <x v="88"/>
    <x v="0"/>
    <n v="73"/>
    <n v="4"/>
    <s v="away"/>
    <s v="VfB Stuttgart"/>
    <s v="1"/>
    <s v="1"/>
    <n v="0"/>
    <n v="0"/>
    <n v="1"/>
    <n v="0"/>
    <n v="0"/>
    <n v="1"/>
    <n v="0"/>
    <n v="0"/>
    <s v="FALSE"/>
    <x v="3"/>
    <x v="87"/>
    <x v="24"/>
    <n v="75"/>
    <n v="3.61"/>
    <n v="3"/>
    <n v="4"/>
    <n v="-2"/>
    <n v="0"/>
    <n v="0"/>
    <n v="2"/>
    <n v="0"/>
    <n v="0"/>
    <n v="0"/>
    <n v="0"/>
    <n v="0"/>
    <n v="4"/>
  </r>
  <r>
    <x v="5"/>
    <x v="4"/>
    <x v="0"/>
    <x v="89"/>
    <x v="0"/>
    <n v="63"/>
    <n v="4"/>
    <s v="away"/>
    <s v="VfB Stuttgart"/>
    <s v="1"/>
    <s v="1"/>
    <n v="0"/>
    <n v="0"/>
    <n v="0"/>
    <n v="0"/>
    <n v="0"/>
    <n v="0"/>
    <n v="0"/>
    <n v="0"/>
    <s v="FALSE"/>
    <x v="3"/>
    <x v="88"/>
    <x v="12"/>
    <n v="52"/>
    <n v="3.77"/>
    <n v="3"/>
    <n v="4"/>
    <n v="-2"/>
    <n v="0"/>
    <n v="0"/>
    <n v="0"/>
    <n v="0"/>
    <n v="0"/>
    <n v="0"/>
    <n v="0"/>
    <n v="0"/>
    <n v="2"/>
  </r>
  <r>
    <x v="5"/>
    <x v="4"/>
    <x v="0"/>
    <x v="90"/>
    <x v="0"/>
    <n v="73"/>
    <n v="4"/>
    <s v="away"/>
    <s v="VfB Stuttgart"/>
    <s v="1"/>
    <s v="1"/>
    <n v="0"/>
    <n v="0"/>
    <n v="0"/>
    <n v="0"/>
    <n v="0"/>
    <n v="0"/>
    <n v="0"/>
    <n v="0"/>
    <s v="FALSE"/>
    <x v="3"/>
    <x v="89"/>
    <x v="29"/>
    <n v="68"/>
    <n v="3.32"/>
    <n v="3"/>
    <n v="4"/>
    <n v="-2"/>
    <n v="0"/>
    <n v="0"/>
    <n v="0"/>
    <n v="0"/>
    <n v="0"/>
    <n v="0"/>
    <n v="0"/>
    <n v="0"/>
    <n v="2"/>
  </r>
  <r>
    <x v="5"/>
    <x v="4"/>
    <x v="1"/>
    <x v="421"/>
    <x v="38"/>
    <n v="90"/>
    <n v="4"/>
    <s v="away"/>
    <s v="VfB Stuttgart"/>
    <s v="1"/>
    <s v="1"/>
    <n v="0"/>
    <n v="0"/>
    <n v="0"/>
    <n v="0"/>
    <n v="0"/>
    <n v="1"/>
    <n v="0"/>
    <n v="0"/>
    <s v="FALSE"/>
    <x v="1"/>
    <x v="411"/>
    <x v="27"/>
    <n v="36"/>
    <n v="3.21"/>
    <n v="5"/>
    <n v="2"/>
    <n v="-2"/>
    <n v="0"/>
    <n v="0"/>
    <n v="0"/>
    <n v="0"/>
    <n v="0"/>
    <n v="0"/>
    <n v="0"/>
    <n v="0"/>
    <n v="0"/>
  </r>
  <r>
    <x v="5"/>
    <x v="4"/>
    <x v="1"/>
    <x v="395"/>
    <x v="31"/>
    <n v="90"/>
    <n v="4"/>
    <s v="away"/>
    <s v="VfB Stuttgart"/>
    <s v="1"/>
    <s v="1"/>
    <n v="0"/>
    <n v="0"/>
    <n v="0"/>
    <n v="0"/>
    <n v="0"/>
    <n v="0"/>
    <n v="0"/>
    <n v="0"/>
    <s v="FALSE"/>
    <x v="2"/>
    <x v="385"/>
    <x v="6"/>
    <n v="14"/>
    <n v="3.9"/>
    <n v="4"/>
    <n v="2"/>
    <n v="-2"/>
    <n v="0"/>
    <n v="0"/>
    <n v="0"/>
    <n v="0"/>
    <n v="0"/>
    <n v="0"/>
    <n v="0"/>
    <n v="0"/>
    <n v="0"/>
  </r>
  <r>
    <x v="5"/>
    <x v="4"/>
    <x v="1"/>
    <x v="95"/>
    <x v="9"/>
    <n v="90"/>
    <n v="4"/>
    <s v="away"/>
    <s v="VfB Stuttgart"/>
    <s v="1"/>
    <s v="1"/>
    <n v="0"/>
    <n v="0"/>
    <n v="0"/>
    <n v="0"/>
    <n v="0"/>
    <n v="0"/>
    <n v="0"/>
    <n v="0"/>
    <s v="FALSE"/>
    <x v="3"/>
    <x v="94"/>
    <x v="11"/>
    <n v="16"/>
    <n v="3.75"/>
    <n v="3"/>
    <n v="2"/>
    <n v="-2"/>
    <n v="0"/>
    <n v="0"/>
    <n v="0"/>
    <n v="0"/>
    <n v="0"/>
    <n v="0"/>
    <n v="0"/>
    <n v="0"/>
    <n v="0"/>
  </r>
  <r>
    <x v="5"/>
    <x v="4"/>
    <x v="1"/>
    <x v="370"/>
    <x v="17"/>
    <n v="90"/>
    <e v="#N/A"/>
    <s v="away"/>
    <s v="VfB Stuttgart"/>
    <s v="1"/>
    <s v="1"/>
    <n v="0"/>
    <n v="0"/>
    <n v="0"/>
    <n v="0"/>
    <n v="0"/>
    <n v="0"/>
    <n v="0"/>
    <n v="0"/>
    <s v="FALSE"/>
    <x v="3"/>
    <x v="360"/>
    <x v="8"/>
    <n v="19"/>
    <n v="4"/>
    <n v="3"/>
    <n v="2"/>
    <e v="#N/A"/>
    <n v="0"/>
    <n v="0"/>
    <n v="0"/>
    <n v="0"/>
    <n v="0"/>
    <n v="0"/>
    <n v="0"/>
    <n v="0"/>
    <n v="2"/>
  </r>
  <r>
    <x v="5"/>
    <x v="4"/>
    <x v="1"/>
    <x v="439"/>
    <x v="17"/>
    <n v="90"/>
    <e v="#N/A"/>
    <s v="away"/>
    <s v="VfB Stuttgart"/>
    <s v="1"/>
    <s v="1"/>
    <n v="0"/>
    <n v="0"/>
    <n v="0"/>
    <n v="0"/>
    <n v="0"/>
    <n v="0"/>
    <n v="0"/>
    <n v="0"/>
    <s v="FALSE"/>
    <x v="1"/>
    <x v="428"/>
    <x v="1"/>
    <n v="10"/>
    <n v="4"/>
    <n v="5"/>
    <n v="2"/>
    <e v="#N/A"/>
    <n v="0"/>
    <n v="0"/>
    <n v="0"/>
    <n v="0"/>
    <n v="0"/>
    <n v="0"/>
    <n v="0"/>
    <n v="0"/>
    <n v="2"/>
  </r>
  <r>
    <x v="5"/>
    <x v="4"/>
    <x v="2"/>
    <x v="96"/>
    <x v="3"/>
    <e v="#N/A"/>
    <e v="#N/A"/>
    <s v="away"/>
    <s v="VfB Stuttgart"/>
    <s v="1"/>
    <s v="1"/>
    <n v="0"/>
    <n v="0"/>
    <n v="0"/>
    <n v="0"/>
    <n v="0"/>
    <n v="0"/>
    <n v="0"/>
    <n v="0"/>
    <s v="FALSE"/>
    <x v="0"/>
    <x v="95"/>
    <x v="26"/>
    <n v="0"/>
    <n v="0"/>
    <n v="6"/>
    <n v="0"/>
    <e v="#N/A"/>
    <n v="0"/>
    <n v="0"/>
    <n v="0"/>
    <n v="0"/>
    <n v="0"/>
    <n v="0"/>
    <n v="0"/>
    <n v="0"/>
    <n v="0"/>
  </r>
  <r>
    <x v="5"/>
    <x v="4"/>
    <x v="2"/>
    <x v="440"/>
    <x v="3"/>
    <e v="#N/A"/>
    <e v="#N/A"/>
    <s v="away"/>
    <s v="VfB Stuttgart"/>
    <s v="1"/>
    <s v="1"/>
    <n v="0"/>
    <n v="0"/>
    <n v="0"/>
    <n v="0"/>
    <n v="0"/>
    <n v="0"/>
    <n v="0"/>
    <n v="0"/>
    <s v="FALSE"/>
    <x v="1"/>
    <x v="429"/>
    <x v="13"/>
    <n v="0"/>
    <n v="0"/>
    <n v="5"/>
    <n v="0"/>
    <e v="#N/A"/>
    <n v="0"/>
    <n v="0"/>
    <n v="0"/>
    <n v="0"/>
    <n v="0"/>
    <n v="0"/>
    <n v="0"/>
    <n v="0"/>
    <n v="0"/>
  </r>
  <r>
    <x v="5"/>
    <x v="4"/>
    <x v="2"/>
    <x v="372"/>
    <x v="3"/>
    <e v="#N/A"/>
    <e v="#N/A"/>
    <s v="away"/>
    <s v="VfB Stuttgart"/>
    <s v="1"/>
    <s v="1"/>
    <n v="0"/>
    <n v="0"/>
    <n v="0"/>
    <n v="0"/>
    <n v="0"/>
    <n v="0"/>
    <n v="0"/>
    <n v="0"/>
    <s v="FALSE"/>
    <x v="2"/>
    <x v="362"/>
    <x v="13"/>
    <n v="20"/>
    <n v="3.17"/>
    <n v="4"/>
    <n v="0"/>
    <e v="#N/A"/>
    <n v="0"/>
    <n v="0"/>
    <n v="0"/>
    <n v="0"/>
    <n v="0"/>
    <n v="0"/>
    <n v="0"/>
    <n v="0"/>
    <n v="0"/>
  </r>
  <r>
    <x v="5"/>
    <x v="4"/>
    <x v="2"/>
    <x v="92"/>
    <x v="3"/>
    <e v="#N/A"/>
    <e v="#N/A"/>
    <s v="away"/>
    <s v="VfB Stuttgart"/>
    <s v="1"/>
    <s v="1"/>
    <n v="0"/>
    <n v="0"/>
    <n v="0"/>
    <n v="0"/>
    <n v="0"/>
    <n v="0"/>
    <n v="0"/>
    <n v="0"/>
    <s v="FALSE"/>
    <x v="3"/>
    <x v="91"/>
    <x v="12"/>
    <n v="40"/>
    <n v="3.6"/>
    <n v="3"/>
    <n v="0"/>
    <e v="#N/A"/>
    <n v="0"/>
    <n v="0"/>
    <n v="0"/>
    <n v="0"/>
    <n v="0"/>
    <n v="0"/>
    <n v="0"/>
    <n v="0"/>
    <n v="0"/>
  </r>
  <r>
    <x v="6"/>
    <x v="12"/>
    <x v="0"/>
    <x v="240"/>
    <x v="0"/>
    <n v="90"/>
    <n v="3.5"/>
    <s v="home"/>
    <s v="FC St. Pauli"/>
    <s v="2"/>
    <s v="1"/>
    <n v="0"/>
    <n v="0"/>
    <n v="0"/>
    <n v="0"/>
    <n v="0"/>
    <n v="0"/>
    <n v="0"/>
    <n v="0"/>
    <s v="FALSE"/>
    <x v="0"/>
    <x v="233"/>
    <x v="32"/>
    <n v="76"/>
    <n v="3.15"/>
    <n v="6"/>
    <n v="4"/>
    <n v="0"/>
    <n v="0"/>
    <n v="0"/>
    <n v="0"/>
    <n v="0"/>
    <n v="0"/>
    <n v="0"/>
    <n v="0"/>
    <n v="0"/>
    <n v="4"/>
  </r>
  <r>
    <x v="6"/>
    <x v="12"/>
    <x v="0"/>
    <x v="244"/>
    <x v="0"/>
    <n v="90"/>
    <n v="4"/>
    <s v="home"/>
    <s v="FC St. Pauli"/>
    <s v="2"/>
    <s v="1"/>
    <n v="0"/>
    <n v="0"/>
    <n v="0"/>
    <n v="0"/>
    <n v="0"/>
    <n v="0"/>
    <n v="0"/>
    <n v="0"/>
    <s v="FALSE"/>
    <x v="1"/>
    <x v="237"/>
    <x v="3"/>
    <n v="51"/>
    <n v="3.58"/>
    <n v="5"/>
    <n v="4"/>
    <n v="-2"/>
    <n v="0"/>
    <n v="0"/>
    <n v="0"/>
    <n v="0"/>
    <n v="0"/>
    <n v="0"/>
    <n v="0"/>
    <n v="0"/>
    <n v="2"/>
  </r>
  <r>
    <x v="6"/>
    <x v="12"/>
    <x v="0"/>
    <x v="241"/>
    <x v="0"/>
    <n v="90"/>
    <n v="3"/>
    <s v="home"/>
    <s v="FC St. Pauli"/>
    <s v="2"/>
    <s v="1"/>
    <n v="0"/>
    <n v="0"/>
    <n v="0"/>
    <n v="0"/>
    <n v="0"/>
    <n v="0"/>
    <n v="0"/>
    <n v="0"/>
    <s v="FALSE"/>
    <x v="1"/>
    <x v="234"/>
    <x v="18"/>
    <n v="44"/>
    <n v="3.45"/>
    <n v="5"/>
    <n v="4"/>
    <n v="2"/>
    <n v="0"/>
    <n v="0"/>
    <n v="0"/>
    <n v="0"/>
    <n v="0"/>
    <n v="0"/>
    <n v="0"/>
    <n v="0"/>
    <n v="6"/>
  </r>
  <r>
    <x v="6"/>
    <x v="12"/>
    <x v="0"/>
    <x v="243"/>
    <x v="0"/>
    <n v="90"/>
    <n v="3"/>
    <s v="home"/>
    <s v="FC St. Pauli"/>
    <s v="2"/>
    <s v="1"/>
    <n v="0"/>
    <n v="0"/>
    <n v="0"/>
    <n v="0"/>
    <n v="0"/>
    <n v="0"/>
    <n v="0"/>
    <n v="0"/>
    <s v="FALSE"/>
    <x v="1"/>
    <x v="236"/>
    <x v="9"/>
    <n v="62"/>
    <n v="3.46"/>
    <n v="5"/>
    <n v="4"/>
    <n v="2"/>
    <n v="0"/>
    <n v="0"/>
    <n v="0"/>
    <n v="0"/>
    <n v="0"/>
    <n v="0"/>
    <n v="0"/>
    <n v="0"/>
    <n v="6"/>
  </r>
  <r>
    <x v="6"/>
    <x v="12"/>
    <x v="0"/>
    <x v="255"/>
    <x v="0"/>
    <n v="90"/>
    <n v="2"/>
    <s v="home"/>
    <s v="FC St. Pauli"/>
    <s v="2"/>
    <s v="1"/>
    <n v="1"/>
    <n v="0"/>
    <n v="0"/>
    <n v="0"/>
    <n v="0"/>
    <n v="0"/>
    <n v="0"/>
    <n v="0"/>
    <s v="TRUE"/>
    <x v="1"/>
    <x v="248"/>
    <x v="29"/>
    <n v="76"/>
    <n v="3.18"/>
    <n v="5"/>
    <n v="4"/>
    <n v="6"/>
    <n v="5"/>
    <n v="0"/>
    <n v="0"/>
    <n v="0"/>
    <n v="0"/>
    <n v="0"/>
    <n v="3"/>
    <n v="0"/>
    <n v="18"/>
  </r>
  <r>
    <x v="6"/>
    <x v="12"/>
    <x v="0"/>
    <x v="246"/>
    <x v="0"/>
    <n v="46"/>
    <n v="3"/>
    <s v="home"/>
    <s v="FC St. Pauli"/>
    <s v="2"/>
    <s v="1"/>
    <n v="0"/>
    <n v="0"/>
    <n v="1"/>
    <n v="0"/>
    <n v="0"/>
    <n v="0"/>
    <n v="0"/>
    <n v="0"/>
    <s v="FALSE"/>
    <x v="2"/>
    <x v="239"/>
    <x v="9"/>
    <n v="40"/>
    <n v="3.75"/>
    <n v="4"/>
    <n v="4"/>
    <n v="2"/>
    <n v="0"/>
    <n v="0"/>
    <n v="2"/>
    <n v="0"/>
    <n v="0"/>
    <n v="0"/>
    <n v="0"/>
    <n v="0"/>
    <n v="8"/>
  </r>
  <r>
    <x v="6"/>
    <x v="12"/>
    <x v="0"/>
    <x v="245"/>
    <x v="0"/>
    <n v="69"/>
    <n v="4.5"/>
    <s v="home"/>
    <s v="FC St. Pauli"/>
    <s v="2"/>
    <s v="1"/>
    <n v="0"/>
    <n v="0"/>
    <n v="0"/>
    <n v="0"/>
    <n v="0"/>
    <n v="0"/>
    <n v="0"/>
    <n v="0"/>
    <s v="FALSE"/>
    <x v="2"/>
    <x v="238"/>
    <x v="8"/>
    <n v="30"/>
    <n v="3.9"/>
    <n v="4"/>
    <n v="4"/>
    <n v="-4"/>
    <n v="0"/>
    <n v="0"/>
    <n v="0"/>
    <n v="0"/>
    <n v="0"/>
    <n v="0"/>
    <n v="0"/>
    <n v="0"/>
    <n v="0"/>
  </r>
  <r>
    <x v="6"/>
    <x v="12"/>
    <x v="0"/>
    <x v="247"/>
    <x v="0"/>
    <n v="76"/>
    <n v="4"/>
    <s v="home"/>
    <s v="FC St. Pauli"/>
    <s v="2"/>
    <s v="1"/>
    <n v="0"/>
    <n v="0"/>
    <n v="0"/>
    <n v="0"/>
    <n v="0"/>
    <n v="0"/>
    <n v="0"/>
    <n v="0"/>
    <s v="FALSE"/>
    <x v="3"/>
    <x v="240"/>
    <x v="21"/>
    <n v="31"/>
    <n v="3.9"/>
    <n v="3"/>
    <n v="4"/>
    <n v="-2"/>
    <n v="0"/>
    <n v="0"/>
    <n v="0"/>
    <n v="0"/>
    <n v="0"/>
    <n v="0"/>
    <n v="0"/>
    <n v="0"/>
    <n v="2"/>
  </r>
  <r>
    <x v="6"/>
    <x v="12"/>
    <x v="0"/>
    <x v="249"/>
    <x v="0"/>
    <n v="90"/>
    <n v="2.5"/>
    <s v="home"/>
    <s v="FC St. Pauli"/>
    <s v="2"/>
    <s v="1"/>
    <n v="0"/>
    <n v="0"/>
    <n v="0"/>
    <n v="0"/>
    <n v="0"/>
    <n v="1"/>
    <n v="0"/>
    <n v="0"/>
    <s v="FALSE"/>
    <x v="2"/>
    <x v="242"/>
    <x v="24"/>
    <n v="75"/>
    <n v="3.33"/>
    <n v="4"/>
    <n v="4"/>
    <n v="4"/>
    <n v="0"/>
    <n v="0"/>
    <n v="0"/>
    <n v="0"/>
    <n v="0"/>
    <n v="0"/>
    <n v="0"/>
    <n v="0"/>
    <n v="8"/>
  </r>
  <r>
    <x v="6"/>
    <x v="12"/>
    <x v="0"/>
    <x v="248"/>
    <x v="0"/>
    <n v="90"/>
    <n v="3.5"/>
    <s v="home"/>
    <s v="FC St. Pauli"/>
    <s v="2"/>
    <s v="1"/>
    <n v="0"/>
    <n v="0"/>
    <n v="0"/>
    <n v="0"/>
    <n v="0"/>
    <n v="0"/>
    <n v="0"/>
    <n v="0"/>
    <s v="FALSE"/>
    <x v="2"/>
    <x v="241"/>
    <x v="18"/>
    <n v="28"/>
    <n v="3.88"/>
    <n v="4"/>
    <n v="4"/>
    <n v="0"/>
    <n v="0"/>
    <n v="0"/>
    <n v="0"/>
    <n v="0"/>
    <n v="0"/>
    <n v="0"/>
    <n v="0"/>
    <n v="0"/>
    <n v="4"/>
  </r>
  <r>
    <x v="6"/>
    <x v="12"/>
    <x v="0"/>
    <x v="389"/>
    <x v="0"/>
    <n v="90"/>
    <n v="2.5"/>
    <s v="home"/>
    <s v="FC St. Pauli"/>
    <s v="2"/>
    <s v="1"/>
    <n v="1"/>
    <n v="0"/>
    <n v="0"/>
    <n v="0"/>
    <n v="0"/>
    <n v="0"/>
    <n v="0"/>
    <n v="0"/>
    <s v="FALSE"/>
    <x v="3"/>
    <x v="379"/>
    <x v="38"/>
    <n v="81"/>
    <n v="3.38"/>
    <n v="3"/>
    <n v="4"/>
    <n v="4"/>
    <n v="3"/>
    <n v="0"/>
    <n v="0"/>
    <n v="0"/>
    <n v="0"/>
    <n v="0"/>
    <n v="0"/>
    <n v="0"/>
    <n v="11"/>
  </r>
  <r>
    <x v="6"/>
    <x v="12"/>
    <x v="1"/>
    <x v="252"/>
    <x v="14"/>
    <n v="90"/>
    <n v="2.5"/>
    <s v="home"/>
    <s v="FC St. Pauli"/>
    <s v="2"/>
    <s v="1"/>
    <n v="0"/>
    <n v="0"/>
    <n v="1"/>
    <n v="0"/>
    <n v="0"/>
    <n v="1"/>
    <n v="0"/>
    <n v="0"/>
    <s v="FALSE"/>
    <x v="3"/>
    <x v="245"/>
    <x v="29"/>
    <n v="85"/>
    <n v="3.39"/>
    <n v="3"/>
    <n v="2"/>
    <n v="4"/>
    <n v="0"/>
    <n v="0"/>
    <n v="2"/>
    <n v="0"/>
    <n v="0"/>
    <n v="0"/>
    <n v="0"/>
    <n v="0"/>
    <n v="8"/>
  </r>
  <r>
    <x v="6"/>
    <x v="12"/>
    <x v="1"/>
    <x v="253"/>
    <x v="12"/>
    <n v="90"/>
    <e v="#N/A"/>
    <s v="home"/>
    <s v="FC St. Pauli"/>
    <s v="2"/>
    <s v="1"/>
    <n v="0"/>
    <n v="0"/>
    <n v="0"/>
    <n v="0"/>
    <n v="0"/>
    <n v="0"/>
    <n v="0"/>
    <n v="0"/>
    <s v="FALSE"/>
    <x v="2"/>
    <x v="246"/>
    <x v="5"/>
    <n v="67"/>
    <n v="3.41"/>
    <n v="4"/>
    <n v="2"/>
    <e v="#N/A"/>
    <n v="0"/>
    <n v="0"/>
    <n v="0"/>
    <n v="0"/>
    <n v="0"/>
    <n v="0"/>
    <n v="0"/>
    <n v="0"/>
    <n v="2"/>
  </r>
  <r>
    <x v="6"/>
    <x v="12"/>
    <x v="1"/>
    <x v="251"/>
    <x v="24"/>
    <n v="90"/>
    <e v="#N/A"/>
    <s v="home"/>
    <s v="FC St. Pauli"/>
    <s v="2"/>
    <s v="1"/>
    <n v="0"/>
    <n v="0"/>
    <n v="0"/>
    <n v="0"/>
    <n v="0"/>
    <n v="0"/>
    <n v="0"/>
    <n v="0"/>
    <s v="FALSE"/>
    <x v="3"/>
    <x v="244"/>
    <x v="31"/>
    <n v="54"/>
    <n v="3.68"/>
    <n v="3"/>
    <n v="2"/>
    <e v="#N/A"/>
    <n v="0"/>
    <n v="0"/>
    <n v="0"/>
    <n v="0"/>
    <n v="0"/>
    <n v="0"/>
    <n v="0"/>
    <n v="0"/>
    <n v="2"/>
  </r>
  <r>
    <x v="6"/>
    <x v="12"/>
    <x v="1"/>
    <x v="391"/>
    <x v="2"/>
    <n v="90"/>
    <e v="#N/A"/>
    <s v="home"/>
    <s v="FC St. Pauli"/>
    <s v="2"/>
    <s v="1"/>
    <n v="0"/>
    <n v="0"/>
    <n v="0"/>
    <n v="0"/>
    <n v="0"/>
    <n v="0"/>
    <n v="0"/>
    <n v="0"/>
    <s v="FALSE"/>
    <x v="2"/>
    <x v="381"/>
    <x v="27"/>
    <n v="4"/>
    <n v="0"/>
    <n v="4"/>
    <n v="2"/>
    <e v="#N/A"/>
    <n v="0"/>
    <n v="0"/>
    <n v="0"/>
    <n v="0"/>
    <n v="0"/>
    <n v="0"/>
    <n v="0"/>
    <n v="0"/>
    <n v="2"/>
  </r>
  <r>
    <x v="6"/>
    <x v="12"/>
    <x v="2"/>
    <x v="256"/>
    <x v="3"/>
    <e v="#N/A"/>
    <e v="#N/A"/>
    <s v="home"/>
    <s v="FC St. Pauli"/>
    <s v="2"/>
    <s v="1"/>
    <n v="0"/>
    <n v="0"/>
    <n v="0"/>
    <n v="0"/>
    <n v="0"/>
    <n v="0"/>
    <n v="0"/>
    <n v="0"/>
    <s v="FALSE"/>
    <x v="0"/>
    <x v="249"/>
    <x v="26"/>
    <n v="16"/>
    <n v="2.5"/>
    <n v="6"/>
    <n v="0"/>
    <e v="#N/A"/>
    <n v="0"/>
    <n v="0"/>
    <n v="0"/>
    <n v="0"/>
    <n v="0"/>
    <n v="0"/>
    <n v="0"/>
    <n v="0"/>
    <n v="0"/>
  </r>
  <r>
    <x v="6"/>
    <x v="12"/>
    <x v="2"/>
    <x v="390"/>
    <x v="3"/>
    <e v="#N/A"/>
    <e v="#N/A"/>
    <s v="home"/>
    <s v="FC St. Pauli"/>
    <s v="2"/>
    <s v="1"/>
    <n v="0"/>
    <n v="0"/>
    <n v="0"/>
    <n v="0"/>
    <n v="0"/>
    <n v="0"/>
    <n v="0"/>
    <n v="0"/>
    <s v="FALSE"/>
    <x v="1"/>
    <x v="380"/>
    <x v="26"/>
    <n v="3"/>
    <n v="0"/>
    <n v="5"/>
    <n v="0"/>
    <e v="#N/A"/>
    <n v="0"/>
    <n v="0"/>
    <n v="0"/>
    <n v="0"/>
    <n v="0"/>
    <n v="0"/>
    <n v="0"/>
    <n v="0"/>
    <n v="0"/>
  </r>
  <r>
    <x v="6"/>
    <x v="12"/>
    <x v="2"/>
    <x v="441"/>
    <x v="3"/>
    <e v="#N/A"/>
    <e v="#N/A"/>
    <s v="home"/>
    <s v="FC St. Pauli"/>
    <s v="2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6"/>
    <x v="12"/>
    <x v="2"/>
    <x v="375"/>
    <x v="3"/>
    <e v="#N/A"/>
    <e v="#N/A"/>
    <s v="home"/>
    <s v="FC St. Pauli"/>
    <s v="2"/>
    <s v="1"/>
    <n v="0"/>
    <n v="0"/>
    <n v="0"/>
    <n v="0"/>
    <n v="0"/>
    <n v="0"/>
    <n v="0"/>
    <n v="0"/>
    <s v="FALSE"/>
    <x v="1"/>
    <x v="365"/>
    <x v="28"/>
    <n v="0"/>
    <n v="0"/>
    <n v="5"/>
    <n v="0"/>
    <e v="#N/A"/>
    <n v="0"/>
    <n v="0"/>
    <n v="0"/>
    <n v="0"/>
    <n v="0"/>
    <n v="0"/>
    <n v="0"/>
    <n v="0"/>
    <n v="0"/>
  </r>
  <r>
    <x v="6"/>
    <x v="12"/>
    <x v="2"/>
    <x v="434"/>
    <x v="3"/>
    <e v="#N/A"/>
    <e v="#N/A"/>
    <s v="home"/>
    <s v="FC St. Pauli"/>
    <s v="2"/>
    <s v="1"/>
    <n v="0"/>
    <n v="0"/>
    <n v="0"/>
    <n v="0"/>
    <n v="0"/>
    <n v="0"/>
    <n v="0"/>
    <n v="0"/>
    <s v="FALSE"/>
    <x v="2"/>
    <x v="423"/>
    <x v="28"/>
    <n v="6"/>
    <n v="0"/>
    <n v="4"/>
    <n v="0"/>
    <e v="#N/A"/>
    <n v="0"/>
    <n v="0"/>
    <n v="0"/>
    <n v="0"/>
    <n v="0"/>
    <n v="0"/>
    <n v="0"/>
    <n v="0"/>
    <n v="0"/>
  </r>
  <r>
    <x v="6"/>
    <x v="16"/>
    <x v="0"/>
    <x v="320"/>
    <x v="0"/>
    <n v="90"/>
    <n v="2.5"/>
    <s v="away"/>
    <s v="Borussia Dortmund"/>
    <s v="1"/>
    <s v="2"/>
    <n v="0"/>
    <n v="0"/>
    <n v="0"/>
    <n v="0"/>
    <n v="0"/>
    <n v="0"/>
    <n v="0"/>
    <n v="0"/>
    <s v="FALSE"/>
    <x v="0"/>
    <x v="310"/>
    <x v="5"/>
    <n v="120"/>
    <n v="2.77"/>
    <n v="6"/>
    <n v="4"/>
    <n v="4"/>
    <n v="0"/>
    <n v="0"/>
    <n v="0"/>
    <n v="0"/>
    <n v="0"/>
    <n v="0"/>
    <n v="0"/>
    <n v="0"/>
    <n v="8"/>
  </r>
  <r>
    <x v="6"/>
    <x v="16"/>
    <x v="0"/>
    <x v="321"/>
    <x v="0"/>
    <n v="90"/>
    <n v="3"/>
    <s v="away"/>
    <s v="Borussia Dortmund"/>
    <s v="1"/>
    <s v="2"/>
    <n v="0"/>
    <n v="0"/>
    <n v="0"/>
    <n v="0"/>
    <n v="0"/>
    <n v="0"/>
    <n v="0"/>
    <n v="0"/>
    <s v="FALSE"/>
    <x v="1"/>
    <x v="311"/>
    <x v="12"/>
    <n v="64"/>
    <n v="3.43"/>
    <n v="5"/>
    <n v="4"/>
    <n v="2"/>
    <n v="0"/>
    <n v="0"/>
    <n v="0"/>
    <n v="0"/>
    <n v="0"/>
    <n v="0"/>
    <n v="0"/>
    <n v="0"/>
    <n v="6"/>
  </r>
  <r>
    <x v="6"/>
    <x v="16"/>
    <x v="0"/>
    <x v="322"/>
    <x v="0"/>
    <n v="90"/>
    <n v="2.5"/>
    <s v="away"/>
    <s v="Borussia Dortmund"/>
    <s v="1"/>
    <s v="2"/>
    <n v="1"/>
    <n v="0"/>
    <n v="0"/>
    <n v="0"/>
    <n v="0"/>
    <n v="1"/>
    <n v="0"/>
    <n v="0"/>
    <s v="FALSE"/>
    <x v="1"/>
    <x v="312"/>
    <x v="12"/>
    <n v="55"/>
    <n v="3.61"/>
    <n v="5"/>
    <n v="4"/>
    <n v="4"/>
    <n v="5"/>
    <n v="0"/>
    <n v="0"/>
    <n v="0"/>
    <n v="0"/>
    <n v="0"/>
    <n v="0"/>
    <n v="0"/>
    <n v="13"/>
  </r>
  <r>
    <x v="6"/>
    <x v="16"/>
    <x v="0"/>
    <x v="323"/>
    <x v="0"/>
    <n v="90"/>
    <n v="4"/>
    <s v="away"/>
    <s v="Borussia Dortmund"/>
    <s v="1"/>
    <s v="2"/>
    <n v="0"/>
    <n v="0"/>
    <n v="0"/>
    <n v="0"/>
    <n v="0"/>
    <n v="0"/>
    <n v="0"/>
    <n v="0"/>
    <s v="FALSE"/>
    <x v="1"/>
    <x v="313"/>
    <x v="10"/>
    <n v="40"/>
    <n v="3.5"/>
    <n v="5"/>
    <n v="4"/>
    <n v="-2"/>
    <n v="0"/>
    <n v="0"/>
    <n v="0"/>
    <n v="0"/>
    <n v="0"/>
    <n v="0"/>
    <n v="0"/>
    <n v="0"/>
    <n v="2"/>
  </r>
  <r>
    <x v="6"/>
    <x v="16"/>
    <x v="0"/>
    <x v="332"/>
    <x v="0"/>
    <n v="82"/>
    <n v="4"/>
    <s v="away"/>
    <s v="Borussia Dortmund"/>
    <s v="1"/>
    <s v="2"/>
    <n v="0"/>
    <n v="0"/>
    <n v="0"/>
    <n v="0"/>
    <n v="0"/>
    <n v="0"/>
    <n v="0"/>
    <n v="0"/>
    <s v="FALSE"/>
    <x v="1"/>
    <x v="322"/>
    <x v="10"/>
    <n v="37"/>
    <n v="3.88"/>
    <n v="5"/>
    <n v="4"/>
    <n v="-2"/>
    <n v="0"/>
    <n v="0"/>
    <n v="0"/>
    <n v="0"/>
    <n v="0"/>
    <n v="0"/>
    <n v="0"/>
    <n v="0"/>
    <n v="2"/>
  </r>
  <r>
    <x v="6"/>
    <x v="16"/>
    <x v="0"/>
    <x v="325"/>
    <x v="0"/>
    <n v="90"/>
    <n v="4"/>
    <s v="away"/>
    <s v="Borussia Dortmund"/>
    <s v="1"/>
    <s v="2"/>
    <n v="0"/>
    <n v="0"/>
    <n v="0"/>
    <n v="0"/>
    <n v="0"/>
    <n v="0"/>
    <n v="0"/>
    <n v="0"/>
    <s v="FALSE"/>
    <x v="2"/>
    <x v="315"/>
    <x v="5"/>
    <n v="63"/>
    <n v="3.6"/>
    <n v="4"/>
    <n v="4"/>
    <n v="-2"/>
    <n v="0"/>
    <n v="0"/>
    <n v="0"/>
    <n v="0"/>
    <n v="0"/>
    <n v="0"/>
    <n v="0"/>
    <n v="0"/>
    <n v="2"/>
  </r>
  <r>
    <x v="6"/>
    <x v="16"/>
    <x v="0"/>
    <x v="327"/>
    <x v="0"/>
    <n v="90"/>
    <n v="3.5"/>
    <s v="away"/>
    <s v="Borussia Dortmund"/>
    <s v="1"/>
    <s v="2"/>
    <n v="0"/>
    <n v="0"/>
    <n v="0"/>
    <n v="0"/>
    <n v="0"/>
    <n v="0"/>
    <n v="0"/>
    <n v="0"/>
    <s v="FALSE"/>
    <x v="2"/>
    <x v="317"/>
    <x v="10"/>
    <n v="10"/>
    <n v="4.3"/>
    <n v="4"/>
    <n v="4"/>
    <n v="0"/>
    <n v="0"/>
    <n v="0"/>
    <n v="0"/>
    <n v="0"/>
    <n v="0"/>
    <n v="0"/>
    <n v="0"/>
    <n v="0"/>
    <n v="4"/>
  </r>
  <r>
    <x v="6"/>
    <x v="16"/>
    <x v="0"/>
    <x v="324"/>
    <x v="0"/>
    <n v="90"/>
    <n v="3.5"/>
    <s v="away"/>
    <s v="Borussia Dortmund"/>
    <s v="1"/>
    <s v="2"/>
    <n v="0"/>
    <n v="0"/>
    <n v="0"/>
    <n v="0"/>
    <n v="0"/>
    <n v="0"/>
    <n v="0"/>
    <n v="0"/>
    <s v="FALSE"/>
    <x v="1"/>
    <x v="314"/>
    <x v="13"/>
    <n v="50"/>
    <n v="3.64"/>
    <n v="5"/>
    <n v="4"/>
    <n v="0"/>
    <n v="0"/>
    <n v="0"/>
    <n v="0"/>
    <n v="0"/>
    <n v="0"/>
    <n v="0"/>
    <n v="0"/>
    <n v="0"/>
    <n v="4"/>
  </r>
  <r>
    <x v="6"/>
    <x v="16"/>
    <x v="0"/>
    <x v="331"/>
    <x v="0"/>
    <n v="88"/>
    <n v="4.5"/>
    <s v="away"/>
    <s v="Borussia Dortmund"/>
    <s v="1"/>
    <s v="2"/>
    <n v="0"/>
    <n v="0"/>
    <n v="0"/>
    <n v="0"/>
    <n v="0"/>
    <n v="0"/>
    <n v="0"/>
    <n v="0"/>
    <s v="FALSE"/>
    <x v="3"/>
    <x v="321"/>
    <x v="6"/>
    <n v="64"/>
    <n v="3.42"/>
    <n v="3"/>
    <n v="4"/>
    <n v="-4"/>
    <n v="0"/>
    <n v="0"/>
    <n v="0"/>
    <n v="0"/>
    <n v="0"/>
    <n v="0"/>
    <n v="0"/>
    <n v="0"/>
    <n v="0"/>
  </r>
  <r>
    <x v="6"/>
    <x v="16"/>
    <x v="0"/>
    <x v="330"/>
    <x v="0"/>
    <n v="69"/>
    <n v="4"/>
    <s v="away"/>
    <s v="Borussia Dortmund"/>
    <s v="1"/>
    <s v="2"/>
    <n v="0"/>
    <n v="0"/>
    <n v="0"/>
    <n v="0"/>
    <n v="0"/>
    <n v="0"/>
    <n v="0"/>
    <n v="0"/>
    <s v="FALSE"/>
    <x v="3"/>
    <x v="320"/>
    <x v="1"/>
    <n v="34"/>
    <n v="3.92"/>
    <n v="3"/>
    <n v="4"/>
    <n v="-2"/>
    <n v="0"/>
    <n v="0"/>
    <n v="0"/>
    <n v="0"/>
    <n v="0"/>
    <n v="0"/>
    <n v="0"/>
    <n v="0"/>
    <n v="2"/>
  </r>
  <r>
    <x v="6"/>
    <x v="16"/>
    <x v="0"/>
    <x v="329"/>
    <x v="0"/>
    <n v="88"/>
    <n v="4.5"/>
    <s v="away"/>
    <s v="Borussia Dortmund"/>
    <s v="1"/>
    <s v="2"/>
    <n v="0"/>
    <n v="0"/>
    <n v="0"/>
    <n v="0"/>
    <n v="0"/>
    <n v="0"/>
    <n v="0"/>
    <n v="0"/>
    <s v="FALSE"/>
    <x v="3"/>
    <x v="319"/>
    <x v="6"/>
    <n v="49"/>
    <n v="3.93"/>
    <n v="3"/>
    <n v="4"/>
    <n v="-4"/>
    <n v="0"/>
    <n v="0"/>
    <n v="0"/>
    <n v="0"/>
    <n v="0"/>
    <n v="0"/>
    <n v="0"/>
    <n v="0"/>
    <n v="0"/>
  </r>
  <r>
    <x v="6"/>
    <x v="16"/>
    <x v="1"/>
    <x v="363"/>
    <x v="12"/>
    <n v="90"/>
    <e v="#N/A"/>
    <s v="away"/>
    <s v="Borussia Dortmund"/>
    <s v="1"/>
    <s v="2"/>
    <n v="0"/>
    <n v="0"/>
    <n v="1"/>
    <n v="0"/>
    <n v="0"/>
    <n v="0"/>
    <n v="0"/>
    <n v="0"/>
    <s v="FALSE"/>
    <x v="3"/>
    <x v="353"/>
    <x v="27"/>
    <n v="12"/>
    <n v="0"/>
    <n v="3"/>
    <n v="2"/>
    <e v="#N/A"/>
    <n v="0"/>
    <n v="0"/>
    <n v="2"/>
    <n v="0"/>
    <n v="0"/>
    <n v="0"/>
    <n v="0"/>
    <n v="0"/>
    <n v="4"/>
  </r>
  <r>
    <x v="6"/>
    <x v="16"/>
    <x v="1"/>
    <x v="336"/>
    <x v="5"/>
    <n v="90"/>
    <e v="#N/A"/>
    <s v="away"/>
    <s v="Borussia Dortmund"/>
    <s v="1"/>
    <s v="2"/>
    <n v="0"/>
    <n v="0"/>
    <n v="0"/>
    <n v="0"/>
    <n v="0"/>
    <n v="0"/>
    <n v="0"/>
    <n v="0"/>
    <s v="FALSE"/>
    <x v="1"/>
    <x v="326"/>
    <x v="11"/>
    <n v="20"/>
    <n v="3"/>
    <n v="5"/>
    <n v="2"/>
    <e v="#N/A"/>
    <n v="0"/>
    <n v="0"/>
    <n v="0"/>
    <n v="0"/>
    <n v="0"/>
    <n v="0"/>
    <n v="0"/>
    <n v="0"/>
    <n v="2"/>
  </r>
  <r>
    <x v="6"/>
    <x v="16"/>
    <x v="1"/>
    <x v="362"/>
    <x v="22"/>
    <n v="90"/>
    <e v="#N/A"/>
    <s v="away"/>
    <s v="Borussia Dortmund"/>
    <s v="1"/>
    <s v="2"/>
    <n v="0"/>
    <n v="0"/>
    <n v="0"/>
    <n v="0"/>
    <n v="0"/>
    <n v="0"/>
    <n v="0"/>
    <n v="0"/>
    <s v="FALSE"/>
    <x v="3"/>
    <x v="352"/>
    <x v="26"/>
    <n v="27"/>
    <n v="0"/>
    <n v="3"/>
    <n v="2"/>
    <e v="#N/A"/>
    <n v="0"/>
    <n v="0"/>
    <n v="0"/>
    <n v="0"/>
    <n v="0"/>
    <n v="0"/>
    <n v="0"/>
    <n v="0"/>
    <n v="2"/>
  </r>
  <r>
    <x v="6"/>
    <x v="16"/>
    <x v="1"/>
    <x v="339"/>
    <x v="22"/>
    <n v="90"/>
    <e v="#N/A"/>
    <s v="away"/>
    <s v="Borussia Dortmund"/>
    <s v="1"/>
    <s v="2"/>
    <n v="0"/>
    <n v="0"/>
    <n v="0"/>
    <n v="0"/>
    <n v="0"/>
    <n v="0"/>
    <n v="0"/>
    <n v="0"/>
    <s v="FALSE"/>
    <x v="3"/>
    <x v="329"/>
    <x v="26"/>
    <n v="14"/>
    <n v="4.5"/>
    <n v="3"/>
    <n v="2"/>
    <e v="#N/A"/>
    <n v="0"/>
    <n v="0"/>
    <n v="0"/>
    <n v="0"/>
    <n v="0"/>
    <n v="0"/>
    <n v="0"/>
    <n v="0"/>
    <n v="2"/>
  </r>
  <r>
    <x v="6"/>
    <x v="16"/>
    <x v="2"/>
    <x v="442"/>
    <x v="3"/>
    <e v="#N/A"/>
    <e v="#N/A"/>
    <s v="away"/>
    <s v="Borussia Dortmund"/>
    <s v="1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6"/>
    <x v="16"/>
    <x v="2"/>
    <x v="337"/>
    <x v="3"/>
    <e v="#N/A"/>
    <e v="#N/A"/>
    <s v="away"/>
    <s v="Borussia Dortmund"/>
    <s v="1"/>
    <s v="2"/>
    <n v="0"/>
    <n v="0"/>
    <n v="0"/>
    <n v="0"/>
    <n v="0"/>
    <n v="0"/>
    <n v="0"/>
    <n v="0"/>
    <s v="FALSE"/>
    <x v="1"/>
    <x v="327"/>
    <x v="11"/>
    <n v="18"/>
    <n v="3.6"/>
    <n v="5"/>
    <n v="0"/>
    <e v="#N/A"/>
    <n v="0"/>
    <n v="0"/>
    <n v="0"/>
    <n v="0"/>
    <n v="0"/>
    <n v="0"/>
    <n v="0"/>
    <n v="0"/>
    <n v="0"/>
  </r>
  <r>
    <x v="6"/>
    <x v="16"/>
    <x v="2"/>
    <x v="326"/>
    <x v="3"/>
    <e v="#N/A"/>
    <e v="#N/A"/>
    <s v="away"/>
    <s v="Borussia Dortmund"/>
    <s v="1"/>
    <s v="2"/>
    <n v="0"/>
    <n v="0"/>
    <n v="0"/>
    <n v="0"/>
    <n v="0"/>
    <n v="0"/>
    <n v="0"/>
    <n v="0"/>
    <s v="FALSE"/>
    <x v="1"/>
    <x v="316"/>
    <x v="27"/>
    <n v="18"/>
    <n v="4"/>
    <n v="5"/>
    <n v="0"/>
    <e v="#N/A"/>
    <n v="0"/>
    <n v="0"/>
    <n v="0"/>
    <n v="0"/>
    <n v="0"/>
    <n v="0"/>
    <n v="0"/>
    <n v="0"/>
    <n v="0"/>
  </r>
  <r>
    <x v="6"/>
    <x v="16"/>
    <x v="2"/>
    <x v="333"/>
    <x v="3"/>
    <e v="#N/A"/>
    <e v="#N/A"/>
    <s v="away"/>
    <s v="Borussia Dortmund"/>
    <s v="1"/>
    <s v="2"/>
    <n v="0"/>
    <n v="0"/>
    <n v="0"/>
    <n v="0"/>
    <n v="0"/>
    <n v="0"/>
    <n v="0"/>
    <n v="0"/>
    <s v="FALSE"/>
    <x v="2"/>
    <x v="323"/>
    <x v="11"/>
    <n v="46"/>
    <n v="3.64"/>
    <n v="4"/>
    <n v="0"/>
    <e v="#N/A"/>
    <n v="0"/>
    <n v="0"/>
    <n v="0"/>
    <n v="0"/>
    <n v="0"/>
    <n v="0"/>
    <n v="0"/>
    <n v="0"/>
    <n v="0"/>
  </r>
  <r>
    <x v="6"/>
    <x v="16"/>
    <x v="2"/>
    <x v="443"/>
    <x v="3"/>
    <e v="#N/A"/>
    <e v="#N/A"/>
    <s v="away"/>
    <s v="Borussia Dortmund"/>
    <s v="1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6"/>
    <x v="1"/>
    <x v="0"/>
    <x v="20"/>
    <x v="0"/>
    <n v="90"/>
    <n v="4"/>
    <s v="home"/>
    <s v="Eintracht Frankfurt"/>
    <s v="2"/>
    <s v="1"/>
    <n v="0"/>
    <n v="0"/>
    <n v="0"/>
    <n v="0"/>
    <n v="0"/>
    <n v="0"/>
    <n v="0"/>
    <n v="0"/>
    <s v="FALSE"/>
    <x v="0"/>
    <x v="20"/>
    <x v="14"/>
    <n v="74"/>
    <n v="3.25"/>
    <n v="6"/>
    <n v="4"/>
    <n v="-2"/>
    <n v="0"/>
    <n v="0"/>
    <n v="0"/>
    <n v="0"/>
    <n v="0"/>
    <n v="0"/>
    <n v="0"/>
    <n v="0"/>
    <n v="2"/>
  </r>
  <r>
    <x v="6"/>
    <x v="1"/>
    <x v="0"/>
    <x v="21"/>
    <x v="0"/>
    <n v="90"/>
    <n v="3"/>
    <s v="home"/>
    <s v="Eintracht Frankfurt"/>
    <s v="2"/>
    <s v="1"/>
    <n v="0"/>
    <n v="0"/>
    <n v="0"/>
    <n v="0"/>
    <n v="0"/>
    <n v="0"/>
    <n v="0"/>
    <n v="0"/>
    <s v="FALSE"/>
    <x v="1"/>
    <x v="21"/>
    <x v="14"/>
    <n v="66"/>
    <n v="3.4"/>
    <n v="5"/>
    <n v="4"/>
    <n v="2"/>
    <n v="0"/>
    <n v="0"/>
    <n v="0"/>
    <n v="0"/>
    <n v="0"/>
    <n v="0"/>
    <n v="0"/>
    <n v="0"/>
    <n v="6"/>
  </r>
  <r>
    <x v="6"/>
    <x v="1"/>
    <x v="0"/>
    <x v="22"/>
    <x v="0"/>
    <n v="90"/>
    <n v="2.5"/>
    <s v="home"/>
    <s v="Eintracht Frankfurt"/>
    <s v="2"/>
    <s v="1"/>
    <n v="0"/>
    <n v="0"/>
    <n v="0"/>
    <n v="0"/>
    <n v="0"/>
    <n v="0"/>
    <n v="0"/>
    <n v="0"/>
    <s v="FALSE"/>
    <x v="1"/>
    <x v="22"/>
    <x v="15"/>
    <n v="111"/>
    <n v="2.87"/>
    <n v="5"/>
    <n v="4"/>
    <n v="4"/>
    <n v="0"/>
    <n v="0"/>
    <n v="0"/>
    <n v="0"/>
    <n v="0"/>
    <n v="0"/>
    <n v="0"/>
    <n v="0"/>
    <n v="8"/>
  </r>
  <r>
    <x v="6"/>
    <x v="1"/>
    <x v="0"/>
    <x v="23"/>
    <x v="0"/>
    <n v="90"/>
    <n v="2.5"/>
    <s v="home"/>
    <s v="Eintracht Frankfurt"/>
    <s v="2"/>
    <s v="1"/>
    <n v="0"/>
    <n v="0"/>
    <n v="0"/>
    <n v="0"/>
    <n v="0"/>
    <n v="1"/>
    <n v="0"/>
    <n v="0"/>
    <s v="FALSE"/>
    <x v="1"/>
    <x v="23"/>
    <x v="0"/>
    <n v="87"/>
    <n v="3.04"/>
    <n v="5"/>
    <n v="4"/>
    <n v="4"/>
    <n v="0"/>
    <n v="0"/>
    <n v="0"/>
    <n v="0"/>
    <n v="0"/>
    <n v="0"/>
    <n v="0"/>
    <n v="0"/>
    <n v="8"/>
  </r>
  <r>
    <x v="6"/>
    <x v="1"/>
    <x v="0"/>
    <x v="24"/>
    <x v="0"/>
    <n v="80"/>
    <n v="3.5"/>
    <s v="home"/>
    <s v="Eintracht Frankfurt"/>
    <s v="2"/>
    <s v="1"/>
    <n v="0"/>
    <n v="0"/>
    <n v="0"/>
    <n v="0"/>
    <n v="0"/>
    <n v="0"/>
    <n v="0"/>
    <n v="0"/>
    <s v="FALSE"/>
    <x v="1"/>
    <x v="24"/>
    <x v="16"/>
    <n v="86"/>
    <n v="3.23"/>
    <n v="5"/>
    <n v="4"/>
    <n v="0"/>
    <n v="0"/>
    <n v="0"/>
    <n v="0"/>
    <n v="0"/>
    <n v="0"/>
    <n v="0"/>
    <n v="0"/>
    <n v="0"/>
    <n v="4"/>
  </r>
  <r>
    <x v="6"/>
    <x v="1"/>
    <x v="0"/>
    <x v="26"/>
    <x v="0"/>
    <n v="90"/>
    <n v="2"/>
    <s v="home"/>
    <s v="Eintracht Frankfurt"/>
    <s v="2"/>
    <s v="1"/>
    <n v="1"/>
    <n v="0"/>
    <n v="0"/>
    <n v="0"/>
    <n v="0"/>
    <n v="0"/>
    <n v="0"/>
    <n v="0"/>
    <s v="TRUE"/>
    <x v="2"/>
    <x v="26"/>
    <x v="9"/>
    <n v="67"/>
    <n v="3.2"/>
    <n v="4"/>
    <n v="4"/>
    <n v="6"/>
    <n v="4"/>
    <n v="0"/>
    <n v="0"/>
    <n v="0"/>
    <n v="0"/>
    <n v="0"/>
    <n v="3"/>
    <n v="0"/>
    <n v="17"/>
  </r>
  <r>
    <x v="6"/>
    <x v="1"/>
    <x v="0"/>
    <x v="25"/>
    <x v="0"/>
    <n v="90"/>
    <n v="2"/>
    <s v="home"/>
    <s v="Eintracht Frankfurt"/>
    <s v="2"/>
    <s v="1"/>
    <n v="0"/>
    <n v="0"/>
    <n v="0"/>
    <n v="0"/>
    <n v="0"/>
    <n v="0"/>
    <n v="0"/>
    <n v="0"/>
    <s v="FALSE"/>
    <x v="2"/>
    <x v="25"/>
    <x v="16"/>
    <n v="121"/>
    <n v="2.83"/>
    <n v="4"/>
    <n v="4"/>
    <n v="6"/>
    <n v="0"/>
    <n v="0"/>
    <n v="0"/>
    <n v="0"/>
    <n v="0"/>
    <n v="0"/>
    <n v="0"/>
    <n v="0"/>
    <n v="10"/>
  </r>
  <r>
    <x v="6"/>
    <x v="1"/>
    <x v="0"/>
    <x v="27"/>
    <x v="0"/>
    <n v="90"/>
    <n v="3"/>
    <s v="home"/>
    <s v="Eintracht Frankfurt"/>
    <s v="2"/>
    <s v="1"/>
    <n v="0"/>
    <n v="0"/>
    <n v="0"/>
    <n v="0"/>
    <n v="0"/>
    <n v="1"/>
    <n v="0"/>
    <n v="0"/>
    <s v="FALSE"/>
    <x v="1"/>
    <x v="27"/>
    <x v="17"/>
    <n v="93"/>
    <n v="3.2"/>
    <n v="5"/>
    <n v="4"/>
    <n v="2"/>
    <n v="0"/>
    <n v="0"/>
    <n v="0"/>
    <n v="0"/>
    <n v="0"/>
    <n v="0"/>
    <n v="0"/>
    <n v="0"/>
    <n v="6"/>
  </r>
  <r>
    <x v="6"/>
    <x v="1"/>
    <x v="0"/>
    <x v="31"/>
    <x v="0"/>
    <n v="64"/>
    <n v="2.5"/>
    <s v="home"/>
    <s v="Eintracht Frankfurt"/>
    <s v="2"/>
    <s v="1"/>
    <n v="0"/>
    <n v="0"/>
    <n v="1"/>
    <n v="0"/>
    <n v="0"/>
    <n v="0"/>
    <n v="0"/>
    <n v="0"/>
    <s v="FALSE"/>
    <x v="3"/>
    <x v="31"/>
    <x v="4"/>
    <n v="42"/>
    <n v="3.56"/>
    <n v="3"/>
    <n v="4"/>
    <n v="4"/>
    <n v="0"/>
    <n v="0"/>
    <n v="2"/>
    <n v="0"/>
    <n v="0"/>
    <n v="0"/>
    <n v="0"/>
    <n v="0"/>
    <n v="10"/>
  </r>
  <r>
    <x v="6"/>
    <x v="1"/>
    <x v="0"/>
    <x v="33"/>
    <x v="0"/>
    <n v="64"/>
    <n v="2.5"/>
    <s v="home"/>
    <s v="Eintracht Frankfurt"/>
    <s v="2"/>
    <s v="1"/>
    <n v="0"/>
    <n v="0"/>
    <n v="0"/>
    <n v="0"/>
    <n v="0"/>
    <n v="0"/>
    <n v="0"/>
    <n v="0"/>
    <s v="FALSE"/>
    <x v="3"/>
    <x v="33"/>
    <x v="0"/>
    <n v="22"/>
    <n v="3.17"/>
    <n v="3"/>
    <n v="4"/>
    <n v="4"/>
    <n v="0"/>
    <n v="0"/>
    <n v="0"/>
    <n v="0"/>
    <n v="0"/>
    <n v="0"/>
    <n v="0"/>
    <n v="0"/>
    <n v="8"/>
  </r>
  <r>
    <x v="6"/>
    <x v="1"/>
    <x v="0"/>
    <x v="30"/>
    <x v="0"/>
    <n v="80"/>
    <n v="3"/>
    <s v="home"/>
    <s v="Eintracht Frankfurt"/>
    <s v="2"/>
    <s v="1"/>
    <n v="1"/>
    <n v="0"/>
    <n v="0"/>
    <n v="0"/>
    <n v="0"/>
    <n v="0"/>
    <n v="0"/>
    <n v="0"/>
    <s v="FALSE"/>
    <x v="3"/>
    <x v="30"/>
    <x v="16"/>
    <n v="69"/>
    <n v="3.19"/>
    <n v="3"/>
    <n v="4"/>
    <n v="2"/>
    <n v="3"/>
    <n v="0"/>
    <n v="0"/>
    <n v="0"/>
    <n v="0"/>
    <n v="0"/>
    <n v="0"/>
    <n v="0"/>
    <n v="9"/>
  </r>
  <r>
    <x v="6"/>
    <x v="1"/>
    <x v="1"/>
    <x v="29"/>
    <x v="35"/>
    <n v="90"/>
    <n v="2"/>
    <s v="home"/>
    <s v="Eintracht Frankfurt"/>
    <s v="2"/>
    <s v="1"/>
    <n v="0"/>
    <n v="0"/>
    <n v="1"/>
    <n v="0"/>
    <n v="0"/>
    <n v="0"/>
    <n v="0"/>
    <n v="0"/>
    <s v="FALSE"/>
    <x v="2"/>
    <x v="29"/>
    <x v="19"/>
    <n v="182"/>
    <n v="2.23"/>
    <n v="4"/>
    <n v="2"/>
    <n v="6"/>
    <n v="0"/>
    <n v="0"/>
    <n v="2"/>
    <n v="0"/>
    <n v="0"/>
    <n v="0"/>
    <n v="0"/>
    <n v="0"/>
    <n v="10"/>
  </r>
  <r>
    <x v="6"/>
    <x v="1"/>
    <x v="1"/>
    <x v="32"/>
    <x v="35"/>
    <n v="90"/>
    <n v="3.5"/>
    <s v="home"/>
    <s v="Eintracht Frankfurt"/>
    <s v="2"/>
    <s v="1"/>
    <n v="0"/>
    <n v="0"/>
    <n v="0"/>
    <n v="0"/>
    <n v="0"/>
    <n v="0"/>
    <n v="0"/>
    <n v="0"/>
    <s v="FALSE"/>
    <x v="2"/>
    <x v="32"/>
    <x v="20"/>
    <n v="38"/>
    <n v="3.58"/>
    <n v="4"/>
    <n v="2"/>
    <n v="0"/>
    <n v="0"/>
    <n v="0"/>
    <n v="0"/>
    <n v="0"/>
    <n v="0"/>
    <n v="0"/>
    <n v="0"/>
    <n v="0"/>
    <n v="2"/>
  </r>
  <r>
    <x v="6"/>
    <x v="1"/>
    <x v="1"/>
    <x v="38"/>
    <x v="21"/>
    <n v="90"/>
    <e v="#N/A"/>
    <s v="home"/>
    <s v="Eintracht Frankfurt"/>
    <s v="2"/>
    <s v="1"/>
    <n v="0"/>
    <n v="0"/>
    <n v="0"/>
    <n v="0"/>
    <n v="0"/>
    <n v="0"/>
    <n v="0"/>
    <n v="0"/>
    <s v="FALSE"/>
    <x v="3"/>
    <x v="38"/>
    <x v="18"/>
    <n v="100"/>
    <n v="2.1"/>
    <n v="3"/>
    <n v="2"/>
    <e v="#N/A"/>
    <n v="0"/>
    <n v="0"/>
    <n v="0"/>
    <n v="0"/>
    <n v="0"/>
    <n v="0"/>
    <n v="0"/>
    <n v="0"/>
    <n v="2"/>
  </r>
  <r>
    <x v="6"/>
    <x v="1"/>
    <x v="1"/>
    <x v="39"/>
    <x v="21"/>
    <n v="90"/>
    <e v="#N/A"/>
    <s v="home"/>
    <s v="Eintracht Frankfurt"/>
    <s v="2"/>
    <s v="1"/>
    <n v="0"/>
    <n v="0"/>
    <n v="0"/>
    <n v="0"/>
    <n v="0"/>
    <n v="0"/>
    <n v="0"/>
    <n v="0"/>
    <s v="FALSE"/>
    <x v="3"/>
    <x v="39"/>
    <x v="4"/>
    <n v="32"/>
    <n v="3.58"/>
    <n v="3"/>
    <n v="2"/>
    <e v="#N/A"/>
    <n v="0"/>
    <n v="0"/>
    <n v="0"/>
    <n v="0"/>
    <n v="0"/>
    <n v="0"/>
    <n v="0"/>
    <n v="0"/>
    <n v="2"/>
  </r>
  <r>
    <x v="6"/>
    <x v="1"/>
    <x v="2"/>
    <x v="34"/>
    <x v="3"/>
    <e v="#N/A"/>
    <e v="#N/A"/>
    <s v="home"/>
    <s v="Eintracht Frankfurt"/>
    <s v="2"/>
    <s v="1"/>
    <n v="0"/>
    <n v="0"/>
    <n v="0"/>
    <n v="0"/>
    <n v="0"/>
    <n v="0"/>
    <n v="0"/>
    <n v="0"/>
    <s v="FALSE"/>
    <x v="0"/>
    <x v="34"/>
    <x v="11"/>
    <n v="2"/>
    <n v="4"/>
    <n v="6"/>
    <n v="0"/>
    <e v="#N/A"/>
    <n v="0"/>
    <n v="0"/>
    <n v="0"/>
    <n v="0"/>
    <n v="0"/>
    <n v="0"/>
    <n v="0"/>
    <n v="0"/>
    <n v="0"/>
  </r>
  <r>
    <x v="6"/>
    <x v="1"/>
    <x v="2"/>
    <x v="36"/>
    <x v="3"/>
    <e v="#N/A"/>
    <e v="#N/A"/>
    <s v="home"/>
    <s v="Eintracht Frankfurt"/>
    <s v="2"/>
    <s v="1"/>
    <n v="0"/>
    <n v="0"/>
    <n v="0"/>
    <n v="0"/>
    <n v="0"/>
    <n v="0"/>
    <n v="0"/>
    <n v="0"/>
    <s v="FALSE"/>
    <x v="1"/>
    <x v="36"/>
    <x v="1"/>
    <n v="8"/>
    <n v="4.5"/>
    <n v="5"/>
    <n v="0"/>
    <e v="#N/A"/>
    <n v="0"/>
    <n v="0"/>
    <n v="0"/>
    <n v="0"/>
    <n v="0"/>
    <n v="0"/>
    <n v="0"/>
    <n v="0"/>
    <n v="0"/>
  </r>
  <r>
    <x v="6"/>
    <x v="1"/>
    <x v="2"/>
    <x v="381"/>
    <x v="3"/>
    <e v="#N/A"/>
    <e v="#N/A"/>
    <s v="home"/>
    <s v="Eintracht Frankfurt"/>
    <s v="2"/>
    <s v="1"/>
    <n v="0"/>
    <n v="0"/>
    <n v="0"/>
    <n v="0"/>
    <n v="0"/>
    <n v="0"/>
    <n v="0"/>
    <n v="0"/>
    <s v="FALSE"/>
    <x v="1"/>
    <x v="371"/>
    <x v="5"/>
    <n v="8"/>
    <n v="4.25"/>
    <n v="5"/>
    <n v="0"/>
    <e v="#N/A"/>
    <n v="0"/>
    <n v="0"/>
    <n v="0"/>
    <n v="0"/>
    <n v="0"/>
    <n v="0"/>
    <n v="0"/>
    <n v="0"/>
    <n v="0"/>
  </r>
  <r>
    <x v="6"/>
    <x v="1"/>
    <x v="2"/>
    <x v="28"/>
    <x v="3"/>
    <e v="#N/A"/>
    <e v="#N/A"/>
    <s v="home"/>
    <s v="Eintracht Frankfurt"/>
    <s v="2"/>
    <s v="1"/>
    <n v="0"/>
    <n v="0"/>
    <n v="0"/>
    <n v="0"/>
    <n v="0"/>
    <n v="0"/>
    <n v="0"/>
    <n v="0"/>
    <s v="FALSE"/>
    <x v="2"/>
    <x v="28"/>
    <x v="18"/>
    <n v="14"/>
    <n v="3.75"/>
    <n v="4"/>
    <n v="0"/>
    <e v="#N/A"/>
    <n v="0"/>
    <n v="0"/>
    <n v="0"/>
    <n v="0"/>
    <n v="0"/>
    <n v="0"/>
    <n v="0"/>
    <n v="0"/>
    <n v="0"/>
  </r>
  <r>
    <x v="6"/>
    <x v="1"/>
    <x v="2"/>
    <x v="426"/>
    <x v="3"/>
    <e v="#N/A"/>
    <e v="#N/A"/>
    <s v="home"/>
    <s v="Eintracht Frankfurt"/>
    <s v="2"/>
    <s v="1"/>
    <n v="0"/>
    <n v="0"/>
    <n v="0"/>
    <n v="0"/>
    <n v="0"/>
    <n v="0"/>
    <n v="0"/>
    <n v="0"/>
    <s v="FALSE"/>
    <x v="2"/>
    <x v="416"/>
    <x v="24"/>
    <n v="65"/>
    <n v="2.4"/>
    <n v="4"/>
    <n v="0"/>
    <e v="#N/A"/>
    <n v="0"/>
    <n v="0"/>
    <n v="0"/>
    <n v="0"/>
    <n v="0"/>
    <n v="0"/>
    <n v="0"/>
    <n v="0"/>
    <n v="0"/>
  </r>
  <r>
    <x v="6"/>
    <x v="13"/>
    <x v="0"/>
    <x v="260"/>
    <x v="0"/>
    <n v="90"/>
    <n v="4"/>
    <s v="away"/>
    <s v="Bayer 04 Leverkusen"/>
    <s v="1"/>
    <s v="2"/>
    <n v="0"/>
    <n v="0"/>
    <n v="0"/>
    <n v="0"/>
    <n v="0"/>
    <n v="0"/>
    <n v="0"/>
    <n v="0"/>
    <s v="FALSE"/>
    <x v="0"/>
    <x v="252"/>
    <x v="20"/>
    <n v="62"/>
    <n v="3.18"/>
    <n v="6"/>
    <n v="4"/>
    <n v="-2"/>
    <n v="0"/>
    <n v="0"/>
    <n v="0"/>
    <n v="0"/>
    <n v="0"/>
    <n v="0"/>
    <n v="0"/>
    <n v="0"/>
    <n v="2"/>
  </r>
  <r>
    <x v="6"/>
    <x v="13"/>
    <x v="0"/>
    <x v="261"/>
    <x v="0"/>
    <n v="90"/>
    <n v="4"/>
    <s v="away"/>
    <s v="Bayer 04 Leverkusen"/>
    <s v="1"/>
    <s v="2"/>
    <n v="0"/>
    <n v="0"/>
    <n v="0"/>
    <n v="0"/>
    <n v="0"/>
    <n v="0"/>
    <n v="0"/>
    <n v="0"/>
    <s v="FALSE"/>
    <x v="1"/>
    <x v="253"/>
    <x v="2"/>
    <n v="71"/>
    <n v="3.13"/>
    <n v="5"/>
    <n v="4"/>
    <n v="-2"/>
    <n v="0"/>
    <n v="0"/>
    <n v="0"/>
    <n v="0"/>
    <n v="0"/>
    <n v="0"/>
    <n v="0"/>
    <n v="0"/>
    <n v="2"/>
  </r>
  <r>
    <x v="6"/>
    <x v="13"/>
    <x v="0"/>
    <x v="263"/>
    <x v="0"/>
    <n v="90"/>
    <n v="4"/>
    <s v="away"/>
    <s v="Bayer 04 Leverkusen"/>
    <s v="1"/>
    <s v="2"/>
    <n v="0"/>
    <n v="0"/>
    <n v="0"/>
    <n v="0"/>
    <n v="0"/>
    <n v="0"/>
    <n v="0"/>
    <n v="0"/>
    <s v="FALSE"/>
    <x v="1"/>
    <x v="255"/>
    <x v="4"/>
    <n v="84"/>
    <n v="3.1"/>
    <n v="5"/>
    <n v="4"/>
    <n v="-2"/>
    <n v="0"/>
    <n v="0"/>
    <n v="0"/>
    <n v="0"/>
    <n v="0"/>
    <n v="0"/>
    <n v="0"/>
    <n v="0"/>
    <n v="2"/>
  </r>
  <r>
    <x v="6"/>
    <x v="13"/>
    <x v="0"/>
    <x v="264"/>
    <x v="0"/>
    <n v="90"/>
    <n v="3.5"/>
    <s v="away"/>
    <s v="Bayer 04 Leverkusen"/>
    <s v="1"/>
    <s v="2"/>
    <n v="0"/>
    <n v="0"/>
    <n v="0"/>
    <n v="0"/>
    <n v="0"/>
    <n v="0"/>
    <n v="0"/>
    <n v="0"/>
    <s v="FALSE"/>
    <x v="1"/>
    <x v="256"/>
    <x v="33"/>
    <n v="65"/>
    <n v="3.29"/>
    <n v="5"/>
    <n v="4"/>
    <n v="0"/>
    <n v="0"/>
    <n v="0"/>
    <n v="0"/>
    <n v="0"/>
    <n v="0"/>
    <n v="0"/>
    <n v="0"/>
    <n v="0"/>
    <n v="4"/>
  </r>
  <r>
    <x v="6"/>
    <x v="13"/>
    <x v="0"/>
    <x v="271"/>
    <x v="0"/>
    <n v="82"/>
    <n v="3.5"/>
    <s v="away"/>
    <s v="Bayer 04 Leverkusen"/>
    <s v="1"/>
    <s v="2"/>
    <n v="0"/>
    <n v="0"/>
    <n v="0"/>
    <n v="0"/>
    <n v="0"/>
    <n v="0"/>
    <n v="0"/>
    <n v="0"/>
    <s v="FALSE"/>
    <x v="1"/>
    <x v="263"/>
    <x v="10"/>
    <n v="26"/>
    <n v="3.25"/>
    <n v="5"/>
    <n v="4"/>
    <n v="0"/>
    <n v="0"/>
    <n v="0"/>
    <n v="0"/>
    <n v="0"/>
    <n v="0"/>
    <n v="0"/>
    <n v="0"/>
    <n v="0"/>
    <n v="4"/>
  </r>
  <r>
    <x v="6"/>
    <x v="13"/>
    <x v="0"/>
    <x v="262"/>
    <x v="0"/>
    <n v="79"/>
    <n v="4"/>
    <s v="away"/>
    <s v="Bayer 04 Leverkusen"/>
    <s v="1"/>
    <s v="2"/>
    <n v="0"/>
    <n v="0"/>
    <n v="0"/>
    <n v="0"/>
    <n v="0"/>
    <n v="1"/>
    <n v="0"/>
    <n v="0"/>
    <s v="FALSE"/>
    <x v="1"/>
    <x v="254"/>
    <x v="12"/>
    <n v="81"/>
    <n v="3.08"/>
    <n v="5"/>
    <n v="4"/>
    <n v="-2"/>
    <n v="0"/>
    <n v="0"/>
    <n v="0"/>
    <n v="0"/>
    <n v="0"/>
    <n v="0"/>
    <n v="0"/>
    <n v="0"/>
    <n v="2"/>
  </r>
  <r>
    <x v="6"/>
    <x v="13"/>
    <x v="0"/>
    <x v="266"/>
    <x v="0"/>
    <n v="79"/>
    <n v="3.5"/>
    <s v="away"/>
    <s v="Bayer 04 Leverkusen"/>
    <s v="1"/>
    <s v="2"/>
    <n v="0"/>
    <n v="0"/>
    <n v="0"/>
    <n v="0"/>
    <n v="0"/>
    <n v="0"/>
    <n v="0"/>
    <n v="0"/>
    <s v="FALSE"/>
    <x v="2"/>
    <x v="258"/>
    <x v="5"/>
    <n v="66"/>
    <n v="3.33"/>
    <n v="4"/>
    <n v="4"/>
    <n v="0"/>
    <n v="0"/>
    <n v="0"/>
    <n v="0"/>
    <n v="0"/>
    <n v="0"/>
    <n v="0"/>
    <n v="0"/>
    <n v="0"/>
    <n v="4"/>
  </r>
  <r>
    <x v="6"/>
    <x v="13"/>
    <x v="0"/>
    <x v="404"/>
    <x v="0"/>
    <n v="70"/>
    <n v="4"/>
    <s v="away"/>
    <s v="Bayer 04 Leverkusen"/>
    <s v="1"/>
    <s v="2"/>
    <n v="0"/>
    <n v="0"/>
    <n v="0"/>
    <n v="0"/>
    <n v="0"/>
    <n v="0"/>
    <n v="0"/>
    <n v="0"/>
    <s v="FALSE"/>
    <x v="2"/>
    <x v="394"/>
    <x v="2"/>
    <n v="14"/>
    <n v="3.88"/>
    <n v="4"/>
    <n v="4"/>
    <n v="-2"/>
    <n v="0"/>
    <n v="0"/>
    <n v="0"/>
    <n v="0"/>
    <n v="0"/>
    <n v="0"/>
    <n v="0"/>
    <n v="0"/>
    <n v="2"/>
  </r>
  <r>
    <x v="6"/>
    <x v="13"/>
    <x v="0"/>
    <x v="267"/>
    <x v="0"/>
    <n v="71"/>
    <n v="3.5"/>
    <s v="away"/>
    <s v="Bayer 04 Leverkusen"/>
    <s v="1"/>
    <s v="2"/>
    <n v="0"/>
    <n v="0"/>
    <n v="0"/>
    <n v="0"/>
    <n v="0"/>
    <n v="0"/>
    <n v="0"/>
    <n v="0"/>
    <s v="FALSE"/>
    <x v="2"/>
    <x v="259"/>
    <x v="8"/>
    <n v="60"/>
    <n v="3.19"/>
    <n v="4"/>
    <n v="4"/>
    <n v="0"/>
    <n v="0"/>
    <n v="0"/>
    <n v="0"/>
    <n v="0"/>
    <n v="0"/>
    <n v="0"/>
    <n v="0"/>
    <n v="0"/>
    <n v="4"/>
  </r>
  <r>
    <x v="6"/>
    <x v="13"/>
    <x v="0"/>
    <x v="270"/>
    <x v="0"/>
    <n v="90"/>
    <n v="3.5"/>
    <s v="away"/>
    <s v="Bayer 04 Leverkusen"/>
    <s v="1"/>
    <s v="2"/>
    <n v="0"/>
    <n v="0"/>
    <n v="0"/>
    <n v="0"/>
    <n v="0"/>
    <n v="0"/>
    <n v="0"/>
    <n v="0"/>
    <s v="FALSE"/>
    <x v="3"/>
    <x v="262"/>
    <x v="7"/>
    <n v="101"/>
    <n v="3.23"/>
    <n v="3"/>
    <n v="4"/>
    <n v="0"/>
    <n v="0"/>
    <n v="0"/>
    <n v="0"/>
    <n v="0"/>
    <n v="0"/>
    <n v="0"/>
    <n v="0"/>
    <n v="0"/>
    <n v="4"/>
  </r>
  <r>
    <x v="6"/>
    <x v="13"/>
    <x v="0"/>
    <x v="269"/>
    <x v="0"/>
    <n v="90"/>
    <n v="2.5"/>
    <s v="away"/>
    <s v="Bayer 04 Leverkusen"/>
    <s v="1"/>
    <s v="2"/>
    <n v="0"/>
    <n v="1"/>
    <n v="0"/>
    <n v="1"/>
    <n v="0"/>
    <n v="0"/>
    <n v="0"/>
    <n v="0"/>
    <s v="FALSE"/>
    <x v="3"/>
    <x v="261"/>
    <x v="7"/>
    <n v="198"/>
    <n v="2.4700000000000002"/>
    <n v="3"/>
    <n v="4"/>
    <n v="4"/>
    <n v="0"/>
    <n v="3"/>
    <n v="0"/>
    <n v="2"/>
    <n v="0"/>
    <n v="0"/>
    <n v="0"/>
    <n v="0"/>
    <n v="13"/>
  </r>
  <r>
    <x v="6"/>
    <x v="13"/>
    <x v="1"/>
    <x v="268"/>
    <x v="41"/>
    <n v="90"/>
    <e v="#N/A"/>
    <s v="away"/>
    <s v="Bayer 04 Leverkusen"/>
    <s v="1"/>
    <s v="2"/>
    <n v="0"/>
    <n v="0"/>
    <n v="0"/>
    <n v="0"/>
    <n v="0"/>
    <n v="0"/>
    <n v="0"/>
    <n v="0"/>
    <s v="FALSE"/>
    <x v="2"/>
    <x v="260"/>
    <x v="12"/>
    <n v="22"/>
    <n v="4.1100000000000003"/>
    <n v="4"/>
    <n v="2"/>
    <e v="#N/A"/>
    <n v="0"/>
    <n v="0"/>
    <n v="0"/>
    <n v="0"/>
    <n v="0"/>
    <n v="0"/>
    <n v="0"/>
    <n v="0"/>
    <n v="2"/>
  </r>
  <r>
    <x v="6"/>
    <x v="13"/>
    <x v="1"/>
    <x v="279"/>
    <x v="1"/>
    <n v="90"/>
    <e v="#N/A"/>
    <s v="away"/>
    <s v="Bayer 04 Leverkusen"/>
    <s v="1"/>
    <s v="2"/>
    <n v="0"/>
    <n v="0"/>
    <n v="0"/>
    <n v="0"/>
    <n v="0"/>
    <n v="0"/>
    <n v="0"/>
    <n v="0"/>
    <s v="FALSE"/>
    <x v="3"/>
    <x v="271"/>
    <x v="27"/>
    <n v="20"/>
    <n v="3.67"/>
    <n v="3"/>
    <n v="2"/>
    <e v="#N/A"/>
    <n v="0"/>
    <n v="0"/>
    <n v="0"/>
    <n v="0"/>
    <n v="0"/>
    <n v="0"/>
    <n v="0"/>
    <n v="0"/>
    <n v="2"/>
  </r>
  <r>
    <x v="6"/>
    <x v="13"/>
    <x v="1"/>
    <x v="403"/>
    <x v="16"/>
    <n v="90"/>
    <e v="#N/A"/>
    <s v="away"/>
    <s v="Bayer 04 Leverkusen"/>
    <s v="1"/>
    <s v="2"/>
    <n v="0"/>
    <n v="0"/>
    <n v="0"/>
    <n v="0"/>
    <n v="0"/>
    <n v="0"/>
    <n v="0"/>
    <n v="0"/>
    <s v="FALSE"/>
    <x v="2"/>
    <x v="393"/>
    <x v="2"/>
    <n v="30"/>
    <n v="3.3"/>
    <n v="4"/>
    <n v="2"/>
    <e v="#N/A"/>
    <n v="0"/>
    <n v="0"/>
    <n v="0"/>
    <n v="0"/>
    <n v="0"/>
    <n v="0"/>
    <n v="0"/>
    <n v="0"/>
    <n v="2"/>
  </r>
  <r>
    <x v="6"/>
    <x v="13"/>
    <x v="1"/>
    <x v="265"/>
    <x v="16"/>
    <n v="90"/>
    <e v="#N/A"/>
    <s v="away"/>
    <s v="Bayer 04 Leverkusen"/>
    <s v="1"/>
    <s v="2"/>
    <n v="0"/>
    <n v="0"/>
    <n v="0"/>
    <n v="0"/>
    <n v="0"/>
    <n v="0"/>
    <n v="0"/>
    <n v="0"/>
    <s v="FALSE"/>
    <x v="2"/>
    <x v="257"/>
    <x v="20"/>
    <n v="46"/>
    <n v="3.64"/>
    <n v="4"/>
    <n v="2"/>
    <e v="#N/A"/>
    <n v="0"/>
    <n v="0"/>
    <n v="0"/>
    <n v="0"/>
    <n v="0"/>
    <n v="0"/>
    <n v="0"/>
    <n v="0"/>
    <n v="2"/>
  </r>
  <r>
    <x v="6"/>
    <x v="13"/>
    <x v="1"/>
    <x v="274"/>
    <x v="5"/>
    <n v="90"/>
    <e v="#N/A"/>
    <s v="away"/>
    <s v="Bayer 04 Leverkusen"/>
    <s v="1"/>
    <s v="2"/>
    <n v="0"/>
    <n v="0"/>
    <n v="0"/>
    <n v="0"/>
    <n v="0"/>
    <n v="0"/>
    <n v="0"/>
    <n v="0"/>
    <s v="FALSE"/>
    <x v="3"/>
    <x v="266"/>
    <x v="2"/>
    <n v="30"/>
    <n v="3.33"/>
    <n v="3"/>
    <n v="2"/>
    <e v="#N/A"/>
    <n v="0"/>
    <n v="0"/>
    <n v="0"/>
    <n v="0"/>
    <n v="0"/>
    <n v="0"/>
    <n v="0"/>
    <n v="0"/>
    <n v="2"/>
  </r>
  <r>
    <x v="6"/>
    <x v="13"/>
    <x v="2"/>
    <x v="276"/>
    <x v="3"/>
    <e v="#N/A"/>
    <e v="#N/A"/>
    <s v="away"/>
    <s v="Bayer 04 Leverkusen"/>
    <s v="1"/>
    <s v="2"/>
    <n v="0"/>
    <n v="0"/>
    <n v="0"/>
    <n v="0"/>
    <n v="0"/>
    <n v="0"/>
    <n v="0"/>
    <n v="0"/>
    <s v="FALSE"/>
    <x v="0"/>
    <x v="268"/>
    <x v="28"/>
    <n v="20"/>
    <n v="3.5"/>
    <n v="6"/>
    <n v="0"/>
    <e v="#N/A"/>
    <n v="0"/>
    <n v="0"/>
    <n v="0"/>
    <n v="0"/>
    <n v="0"/>
    <n v="0"/>
    <n v="0"/>
    <n v="0"/>
    <n v="0"/>
  </r>
  <r>
    <x v="6"/>
    <x v="13"/>
    <x v="2"/>
    <x v="277"/>
    <x v="3"/>
    <e v="#N/A"/>
    <e v="#N/A"/>
    <s v="away"/>
    <s v="Bayer 04 Leverkusen"/>
    <s v="1"/>
    <s v="2"/>
    <n v="0"/>
    <n v="0"/>
    <n v="0"/>
    <n v="0"/>
    <n v="0"/>
    <n v="0"/>
    <n v="0"/>
    <n v="0"/>
    <s v="FALSE"/>
    <x v="1"/>
    <x v="269"/>
    <x v="10"/>
    <n v="12"/>
    <n v="3"/>
    <n v="5"/>
    <n v="0"/>
    <e v="#N/A"/>
    <n v="0"/>
    <n v="0"/>
    <n v="0"/>
    <n v="0"/>
    <n v="0"/>
    <n v="0"/>
    <n v="0"/>
    <n v="0"/>
    <n v="0"/>
  </r>
  <r>
    <x v="6"/>
    <x v="13"/>
    <x v="2"/>
    <x v="431"/>
    <x v="3"/>
    <e v="#N/A"/>
    <e v="#N/A"/>
    <s v="away"/>
    <s v="Bayer 04 Leverkusen"/>
    <s v="1"/>
    <s v="2"/>
    <n v="0"/>
    <n v="0"/>
    <n v="0"/>
    <n v="0"/>
    <n v="0"/>
    <n v="0"/>
    <n v="0"/>
    <n v="0"/>
    <s v="FALSE"/>
    <x v="1"/>
    <x v="420"/>
    <x v="13"/>
    <n v="63"/>
    <n v="3.07"/>
    <n v="5"/>
    <n v="0"/>
    <e v="#N/A"/>
    <n v="0"/>
    <n v="0"/>
    <n v="0"/>
    <n v="0"/>
    <n v="0"/>
    <n v="0"/>
    <n v="0"/>
    <n v="0"/>
    <n v="0"/>
  </r>
  <r>
    <x v="6"/>
    <x v="13"/>
    <x v="2"/>
    <x v="272"/>
    <x v="3"/>
    <e v="#N/A"/>
    <e v="#N/A"/>
    <s v="away"/>
    <s v="Bayer 04 Leverkusen"/>
    <s v="1"/>
    <s v="2"/>
    <n v="0"/>
    <n v="0"/>
    <n v="0"/>
    <n v="0"/>
    <n v="0"/>
    <n v="0"/>
    <n v="0"/>
    <n v="0"/>
    <s v="FALSE"/>
    <x v="3"/>
    <x v="264"/>
    <x v="5"/>
    <n v="27"/>
    <n v="3.8"/>
    <n v="3"/>
    <n v="0"/>
    <e v="#N/A"/>
    <n v="0"/>
    <n v="0"/>
    <n v="0"/>
    <n v="0"/>
    <n v="0"/>
    <n v="0"/>
    <n v="0"/>
    <n v="0"/>
    <n v="0"/>
  </r>
  <r>
    <x v="6"/>
    <x v="4"/>
    <x v="0"/>
    <x v="80"/>
    <x v="0"/>
    <n v="90"/>
    <n v="2"/>
    <s v="home"/>
    <s v="VfL Bochum"/>
    <s v="3"/>
    <s v="1"/>
    <n v="0"/>
    <n v="0"/>
    <n v="0"/>
    <n v="0"/>
    <n v="0"/>
    <n v="0"/>
    <n v="0"/>
    <n v="0"/>
    <s v="FALSE"/>
    <x v="0"/>
    <x v="79"/>
    <x v="9"/>
    <n v="107"/>
    <n v="2.83"/>
    <n v="6"/>
    <n v="4"/>
    <n v="6"/>
    <n v="0"/>
    <n v="0"/>
    <n v="0"/>
    <n v="0"/>
    <n v="0"/>
    <n v="0"/>
    <n v="0"/>
    <n v="0"/>
    <n v="10"/>
  </r>
  <r>
    <x v="6"/>
    <x v="4"/>
    <x v="0"/>
    <x v="421"/>
    <x v="0"/>
    <n v="80"/>
    <n v="3.5"/>
    <s v="home"/>
    <s v="VfL Bochum"/>
    <s v="3"/>
    <s v="1"/>
    <n v="0"/>
    <n v="0"/>
    <n v="0"/>
    <n v="0"/>
    <n v="0"/>
    <n v="0"/>
    <n v="0"/>
    <n v="0"/>
    <s v="FALSE"/>
    <x v="1"/>
    <x v="411"/>
    <x v="27"/>
    <n v="36"/>
    <n v="3.21"/>
    <n v="5"/>
    <n v="4"/>
    <n v="0"/>
    <n v="0"/>
    <n v="0"/>
    <n v="0"/>
    <n v="0"/>
    <n v="0"/>
    <n v="0"/>
    <n v="0"/>
    <n v="0"/>
    <n v="4"/>
  </r>
  <r>
    <x v="6"/>
    <x v="4"/>
    <x v="0"/>
    <x v="82"/>
    <x v="0"/>
    <n v="90"/>
    <n v="2.5"/>
    <s v="home"/>
    <s v="VfL Bochum"/>
    <s v="3"/>
    <s v="1"/>
    <n v="0"/>
    <n v="0"/>
    <n v="0"/>
    <n v="0"/>
    <n v="0"/>
    <n v="0"/>
    <n v="0"/>
    <n v="0"/>
    <s v="FALSE"/>
    <x v="2"/>
    <x v="81"/>
    <x v="4"/>
    <n v="81"/>
    <n v="3.2"/>
    <n v="4"/>
    <n v="4"/>
    <n v="4"/>
    <n v="0"/>
    <n v="0"/>
    <n v="0"/>
    <n v="0"/>
    <n v="0"/>
    <n v="0"/>
    <n v="0"/>
    <n v="0"/>
    <n v="8"/>
  </r>
  <r>
    <x v="6"/>
    <x v="4"/>
    <x v="0"/>
    <x v="83"/>
    <x v="0"/>
    <n v="90"/>
    <n v="5"/>
    <s v="home"/>
    <s v="VfL Bochum"/>
    <s v="3"/>
    <s v="1"/>
    <n v="0"/>
    <n v="0"/>
    <n v="0"/>
    <n v="0"/>
    <n v="0"/>
    <n v="0"/>
    <n v="0"/>
    <n v="0"/>
    <s v="FALSE"/>
    <x v="1"/>
    <x v="82"/>
    <x v="6"/>
    <n v="32"/>
    <n v="3.91"/>
    <n v="5"/>
    <n v="4"/>
    <n v="-6"/>
    <n v="0"/>
    <n v="0"/>
    <n v="0"/>
    <n v="0"/>
    <n v="0"/>
    <n v="0"/>
    <n v="0"/>
    <n v="0"/>
    <n v="-2"/>
  </r>
  <r>
    <x v="6"/>
    <x v="4"/>
    <x v="0"/>
    <x v="371"/>
    <x v="0"/>
    <n v="90"/>
    <n v="3"/>
    <s v="home"/>
    <s v="VfL Bochum"/>
    <s v="3"/>
    <s v="1"/>
    <n v="0"/>
    <n v="0"/>
    <n v="0"/>
    <n v="0"/>
    <n v="0"/>
    <n v="0"/>
    <n v="0"/>
    <n v="0"/>
    <s v="FALSE"/>
    <x v="1"/>
    <x v="361"/>
    <x v="2"/>
    <n v="39"/>
    <n v="3.59"/>
    <n v="5"/>
    <n v="4"/>
    <n v="2"/>
    <n v="0"/>
    <n v="0"/>
    <n v="0"/>
    <n v="0"/>
    <n v="0"/>
    <n v="0"/>
    <n v="0"/>
    <n v="0"/>
    <n v="6"/>
  </r>
  <r>
    <x v="6"/>
    <x v="4"/>
    <x v="0"/>
    <x v="394"/>
    <x v="0"/>
    <n v="90"/>
    <n v="1.5"/>
    <s v="home"/>
    <s v="VfL Bochum"/>
    <s v="3"/>
    <s v="1"/>
    <n v="0"/>
    <n v="0"/>
    <n v="1"/>
    <n v="0"/>
    <n v="0"/>
    <n v="0"/>
    <n v="0"/>
    <n v="0"/>
    <s v="TRUE"/>
    <x v="2"/>
    <x v="384"/>
    <x v="37"/>
    <n v="78"/>
    <n v="3.25"/>
    <n v="4"/>
    <n v="4"/>
    <n v="8"/>
    <n v="0"/>
    <n v="0"/>
    <n v="2"/>
    <n v="0"/>
    <n v="0"/>
    <n v="0"/>
    <n v="3"/>
    <n v="0"/>
    <n v="17"/>
  </r>
  <r>
    <x v="6"/>
    <x v="4"/>
    <x v="0"/>
    <x v="85"/>
    <x v="0"/>
    <n v="72"/>
    <n v="2.5"/>
    <s v="home"/>
    <s v="VfL Bochum"/>
    <s v="3"/>
    <s v="1"/>
    <n v="0"/>
    <n v="0"/>
    <n v="0"/>
    <n v="0"/>
    <n v="0"/>
    <n v="0"/>
    <n v="0"/>
    <n v="0"/>
    <s v="FALSE"/>
    <x v="2"/>
    <x v="84"/>
    <x v="0"/>
    <n v="26"/>
    <n v="3.69"/>
    <n v="4"/>
    <n v="4"/>
    <n v="4"/>
    <n v="0"/>
    <n v="0"/>
    <n v="0"/>
    <n v="0"/>
    <n v="0"/>
    <n v="0"/>
    <n v="0"/>
    <n v="0"/>
    <n v="8"/>
  </r>
  <r>
    <x v="6"/>
    <x v="4"/>
    <x v="0"/>
    <x v="86"/>
    <x v="0"/>
    <n v="72"/>
    <n v="2.5"/>
    <s v="home"/>
    <s v="VfL Bochum"/>
    <s v="3"/>
    <s v="1"/>
    <n v="0"/>
    <n v="0"/>
    <n v="0"/>
    <n v="0"/>
    <n v="0"/>
    <n v="0"/>
    <n v="0"/>
    <n v="0"/>
    <s v="FALSE"/>
    <x v="2"/>
    <x v="85"/>
    <x v="2"/>
    <n v="36"/>
    <n v="3.93"/>
    <n v="4"/>
    <n v="4"/>
    <n v="4"/>
    <n v="0"/>
    <n v="0"/>
    <n v="0"/>
    <n v="0"/>
    <n v="0"/>
    <n v="0"/>
    <n v="0"/>
    <n v="0"/>
    <n v="8"/>
  </r>
  <r>
    <x v="6"/>
    <x v="4"/>
    <x v="0"/>
    <x v="88"/>
    <x v="0"/>
    <n v="90"/>
    <n v="2.5"/>
    <s v="home"/>
    <s v="VfL Bochum"/>
    <s v="3"/>
    <s v="1"/>
    <n v="1"/>
    <n v="0"/>
    <n v="0"/>
    <n v="0"/>
    <n v="0"/>
    <n v="0"/>
    <n v="0"/>
    <n v="0"/>
    <s v="FALSE"/>
    <x v="3"/>
    <x v="87"/>
    <x v="24"/>
    <n v="75"/>
    <n v="3.61"/>
    <n v="3"/>
    <n v="4"/>
    <n v="4"/>
    <n v="3"/>
    <n v="0"/>
    <n v="0"/>
    <n v="0"/>
    <n v="0"/>
    <n v="0"/>
    <n v="0"/>
    <n v="0"/>
    <n v="11"/>
  </r>
  <r>
    <x v="6"/>
    <x v="4"/>
    <x v="0"/>
    <x v="89"/>
    <x v="0"/>
    <n v="80"/>
    <n v="3.5"/>
    <s v="home"/>
    <s v="VfL Bochum"/>
    <s v="3"/>
    <s v="1"/>
    <n v="0"/>
    <n v="0"/>
    <n v="0"/>
    <n v="0"/>
    <n v="0"/>
    <n v="0"/>
    <n v="0"/>
    <n v="0"/>
    <s v="FALSE"/>
    <x v="3"/>
    <x v="88"/>
    <x v="12"/>
    <n v="52"/>
    <n v="3.77"/>
    <n v="3"/>
    <n v="4"/>
    <n v="0"/>
    <n v="0"/>
    <n v="0"/>
    <n v="0"/>
    <n v="0"/>
    <n v="0"/>
    <n v="0"/>
    <n v="0"/>
    <n v="0"/>
    <n v="4"/>
  </r>
  <r>
    <x v="6"/>
    <x v="4"/>
    <x v="0"/>
    <x v="90"/>
    <x v="0"/>
    <n v="90"/>
    <n v="2.5"/>
    <s v="home"/>
    <s v="VfL Bochum"/>
    <s v="3"/>
    <s v="1"/>
    <n v="1"/>
    <n v="0"/>
    <n v="0"/>
    <n v="0"/>
    <n v="0"/>
    <n v="1"/>
    <n v="0"/>
    <n v="0"/>
    <s v="FALSE"/>
    <x v="3"/>
    <x v="89"/>
    <x v="29"/>
    <n v="68"/>
    <n v="3.32"/>
    <n v="3"/>
    <n v="4"/>
    <n v="4"/>
    <n v="3"/>
    <n v="0"/>
    <n v="0"/>
    <n v="0"/>
    <n v="0"/>
    <n v="0"/>
    <n v="0"/>
    <n v="0"/>
    <n v="11"/>
  </r>
  <r>
    <x v="6"/>
    <x v="4"/>
    <x v="1"/>
    <x v="92"/>
    <x v="26"/>
    <n v="90"/>
    <e v="#N/A"/>
    <s v="home"/>
    <s v="VfL Bochum"/>
    <s v="3"/>
    <s v="1"/>
    <n v="0"/>
    <n v="0"/>
    <n v="1"/>
    <n v="0"/>
    <n v="0"/>
    <n v="0"/>
    <n v="0"/>
    <n v="0"/>
    <s v="FALSE"/>
    <x v="3"/>
    <x v="91"/>
    <x v="12"/>
    <n v="40"/>
    <n v="3.6"/>
    <n v="3"/>
    <n v="2"/>
    <e v="#N/A"/>
    <n v="0"/>
    <n v="0"/>
    <n v="2"/>
    <n v="0"/>
    <n v="0"/>
    <n v="0"/>
    <n v="0"/>
    <n v="0"/>
    <n v="4"/>
  </r>
  <r>
    <x v="6"/>
    <x v="4"/>
    <x v="1"/>
    <x v="395"/>
    <x v="26"/>
    <n v="90"/>
    <e v="#N/A"/>
    <s v="home"/>
    <s v="VfL Bochum"/>
    <s v="3"/>
    <s v="1"/>
    <n v="0"/>
    <n v="0"/>
    <n v="0"/>
    <n v="0"/>
    <n v="0"/>
    <n v="0"/>
    <n v="0"/>
    <n v="0"/>
    <s v="FALSE"/>
    <x v="2"/>
    <x v="385"/>
    <x v="6"/>
    <n v="14"/>
    <n v="3.9"/>
    <n v="4"/>
    <n v="2"/>
    <e v="#N/A"/>
    <n v="0"/>
    <n v="0"/>
    <n v="0"/>
    <n v="0"/>
    <n v="0"/>
    <n v="0"/>
    <n v="0"/>
    <n v="0"/>
    <n v="2"/>
  </r>
  <r>
    <x v="6"/>
    <x v="4"/>
    <x v="1"/>
    <x v="81"/>
    <x v="21"/>
    <n v="90"/>
    <e v="#N/A"/>
    <s v="home"/>
    <s v="VfL Bochum"/>
    <s v="3"/>
    <s v="1"/>
    <n v="0"/>
    <n v="0"/>
    <n v="0"/>
    <n v="0"/>
    <n v="0"/>
    <n v="0"/>
    <n v="0"/>
    <n v="0"/>
    <s v="FALSE"/>
    <x v="1"/>
    <x v="80"/>
    <x v="27"/>
    <n v="8"/>
    <n v="4.4000000000000004"/>
    <n v="5"/>
    <n v="2"/>
    <e v="#N/A"/>
    <n v="0"/>
    <n v="0"/>
    <n v="0"/>
    <n v="0"/>
    <n v="0"/>
    <n v="0"/>
    <n v="0"/>
    <n v="0"/>
    <n v="2"/>
  </r>
  <r>
    <x v="6"/>
    <x v="4"/>
    <x v="1"/>
    <x v="370"/>
    <x v="21"/>
    <n v="90"/>
    <e v="#N/A"/>
    <s v="home"/>
    <s v="VfL Bochum"/>
    <s v="3"/>
    <s v="1"/>
    <n v="1"/>
    <n v="0"/>
    <n v="0"/>
    <n v="0"/>
    <n v="0"/>
    <n v="0"/>
    <n v="0"/>
    <n v="0"/>
    <s v="FALSE"/>
    <x v="3"/>
    <x v="360"/>
    <x v="8"/>
    <n v="19"/>
    <n v="4"/>
    <n v="3"/>
    <n v="2"/>
    <e v="#N/A"/>
    <n v="3"/>
    <n v="0"/>
    <n v="0"/>
    <n v="0"/>
    <n v="0"/>
    <n v="0"/>
    <n v="0"/>
    <n v="0"/>
    <n v="5"/>
  </r>
  <r>
    <x v="6"/>
    <x v="4"/>
    <x v="1"/>
    <x v="372"/>
    <x v="2"/>
    <n v="90"/>
    <e v="#N/A"/>
    <s v="home"/>
    <s v="VfL Bochum"/>
    <s v="3"/>
    <s v="1"/>
    <n v="0"/>
    <n v="0"/>
    <n v="0"/>
    <n v="0"/>
    <n v="0"/>
    <n v="0"/>
    <n v="0"/>
    <n v="0"/>
    <s v="FALSE"/>
    <x v="2"/>
    <x v="362"/>
    <x v="13"/>
    <n v="20"/>
    <n v="3.17"/>
    <n v="4"/>
    <n v="2"/>
    <e v="#N/A"/>
    <n v="0"/>
    <n v="0"/>
    <n v="0"/>
    <n v="0"/>
    <n v="0"/>
    <n v="0"/>
    <n v="0"/>
    <n v="0"/>
    <n v="2"/>
  </r>
  <r>
    <x v="6"/>
    <x v="4"/>
    <x v="2"/>
    <x v="96"/>
    <x v="3"/>
    <e v="#N/A"/>
    <e v="#N/A"/>
    <s v="home"/>
    <s v="VfL Bochum"/>
    <s v="3"/>
    <s v="1"/>
    <n v="0"/>
    <n v="0"/>
    <n v="0"/>
    <n v="0"/>
    <n v="0"/>
    <n v="0"/>
    <n v="0"/>
    <n v="0"/>
    <s v="FALSE"/>
    <x v="0"/>
    <x v="95"/>
    <x v="26"/>
    <n v="0"/>
    <n v="0"/>
    <n v="6"/>
    <n v="0"/>
    <e v="#N/A"/>
    <n v="0"/>
    <n v="0"/>
    <n v="0"/>
    <n v="0"/>
    <n v="0"/>
    <n v="0"/>
    <n v="0"/>
    <n v="0"/>
    <n v="0"/>
  </r>
  <r>
    <x v="6"/>
    <x v="4"/>
    <x v="2"/>
    <x v="369"/>
    <x v="3"/>
    <e v="#N/A"/>
    <e v="#N/A"/>
    <s v="home"/>
    <s v="VfL Bochum"/>
    <s v="3"/>
    <s v="1"/>
    <n v="0"/>
    <n v="0"/>
    <n v="0"/>
    <n v="0"/>
    <n v="0"/>
    <n v="0"/>
    <n v="0"/>
    <n v="0"/>
    <s v="FALSE"/>
    <x v="1"/>
    <x v="359"/>
    <x v="12"/>
    <n v="-2"/>
    <n v="4.33"/>
    <n v="5"/>
    <n v="0"/>
    <e v="#N/A"/>
    <n v="0"/>
    <n v="0"/>
    <n v="0"/>
    <n v="0"/>
    <n v="0"/>
    <n v="0"/>
    <n v="0"/>
    <n v="0"/>
    <n v="0"/>
  </r>
  <r>
    <x v="6"/>
    <x v="4"/>
    <x v="2"/>
    <x v="440"/>
    <x v="3"/>
    <e v="#N/A"/>
    <e v="#N/A"/>
    <s v="home"/>
    <s v="VfL Bochum"/>
    <s v="3"/>
    <s v="1"/>
    <n v="0"/>
    <n v="0"/>
    <n v="0"/>
    <n v="0"/>
    <n v="0"/>
    <n v="0"/>
    <n v="0"/>
    <n v="0"/>
    <s v="FALSE"/>
    <x v="1"/>
    <x v="429"/>
    <x v="13"/>
    <n v="0"/>
    <n v="0"/>
    <n v="5"/>
    <n v="0"/>
    <e v="#N/A"/>
    <n v="0"/>
    <n v="0"/>
    <n v="0"/>
    <n v="0"/>
    <n v="0"/>
    <n v="0"/>
    <n v="0"/>
    <n v="0"/>
    <n v="0"/>
  </r>
  <r>
    <x v="6"/>
    <x v="4"/>
    <x v="2"/>
    <x v="95"/>
    <x v="3"/>
    <e v="#N/A"/>
    <e v="#N/A"/>
    <s v="home"/>
    <s v="VfL Bochum"/>
    <s v="3"/>
    <s v="1"/>
    <n v="0"/>
    <n v="0"/>
    <n v="0"/>
    <n v="0"/>
    <n v="0"/>
    <n v="0"/>
    <n v="0"/>
    <n v="0"/>
    <s v="FALSE"/>
    <x v="3"/>
    <x v="94"/>
    <x v="11"/>
    <n v="16"/>
    <n v="3.75"/>
    <n v="3"/>
    <n v="0"/>
    <e v="#N/A"/>
    <n v="0"/>
    <n v="0"/>
    <n v="0"/>
    <n v="0"/>
    <n v="0"/>
    <n v="0"/>
    <n v="0"/>
    <n v="0"/>
    <n v="0"/>
  </r>
  <r>
    <x v="6"/>
    <x v="3"/>
    <x v="0"/>
    <x v="60"/>
    <x v="0"/>
    <n v="90"/>
    <n v="2"/>
    <s v="away"/>
    <s v="TSG Hoffenheim"/>
    <s v="1"/>
    <s v="3"/>
    <n v="0"/>
    <n v="0"/>
    <n v="0"/>
    <n v="0"/>
    <n v="0"/>
    <n v="0"/>
    <n v="0"/>
    <n v="0"/>
    <s v="FALSE"/>
    <x v="0"/>
    <x v="59"/>
    <x v="2"/>
    <n v="72"/>
    <n v="3.33"/>
    <n v="6"/>
    <n v="4"/>
    <n v="6"/>
    <n v="0"/>
    <n v="0"/>
    <n v="0"/>
    <n v="0"/>
    <n v="0"/>
    <n v="0"/>
    <n v="0"/>
    <n v="0"/>
    <n v="10"/>
  </r>
  <r>
    <x v="6"/>
    <x v="3"/>
    <x v="0"/>
    <x v="61"/>
    <x v="0"/>
    <n v="66"/>
    <n v="5"/>
    <s v="away"/>
    <s v="TSG Hoffenheim"/>
    <s v="1"/>
    <s v="3"/>
    <n v="0"/>
    <n v="0"/>
    <n v="0"/>
    <n v="0"/>
    <n v="0"/>
    <n v="0"/>
    <n v="0"/>
    <n v="0"/>
    <s v="FALSE"/>
    <x v="1"/>
    <x v="60"/>
    <x v="13"/>
    <n v="36"/>
    <n v="3.97"/>
    <n v="5"/>
    <n v="4"/>
    <n v="-6"/>
    <n v="0"/>
    <n v="0"/>
    <n v="0"/>
    <n v="0"/>
    <n v="0"/>
    <n v="0"/>
    <n v="0"/>
    <n v="0"/>
    <n v="-2"/>
  </r>
  <r>
    <x v="6"/>
    <x v="3"/>
    <x v="0"/>
    <x v="63"/>
    <x v="0"/>
    <n v="90"/>
    <n v="5"/>
    <s v="away"/>
    <s v="TSG Hoffenheim"/>
    <s v="1"/>
    <s v="3"/>
    <n v="0"/>
    <n v="0"/>
    <n v="0"/>
    <n v="0"/>
    <n v="0"/>
    <n v="1"/>
    <n v="0"/>
    <n v="0"/>
    <s v="FALSE"/>
    <x v="1"/>
    <x v="62"/>
    <x v="1"/>
    <n v="2"/>
    <n v="4.67"/>
    <n v="5"/>
    <n v="4"/>
    <n v="-6"/>
    <n v="0"/>
    <n v="0"/>
    <n v="0"/>
    <n v="0"/>
    <n v="0"/>
    <n v="0"/>
    <n v="0"/>
    <n v="0"/>
    <n v="-2"/>
  </r>
  <r>
    <x v="6"/>
    <x v="3"/>
    <x v="0"/>
    <x v="435"/>
    <x v="0"/>
    <n v="90"/>
    <n v="5"/>
    <s v="away"/>
    <s v="TSG Hoffenheim"/>
    <s v="1"/>
    <s v="3"/>
    <n v="0"/>
    <n v="0"/>
    <n v="0"/>
    <n v="0"/>
    <n v="0"/>
    <n v="0"/>
    <n v="0"/>
    <n v="0"/>
    <s v="FALSE"/>
    <x v="1"/>
    <x v="424"/>
    <x v="12"/>
    <n v="14"/>
    <n v="4.13"/>
    <n v="5"/>
    <n v="4"/>
    <n v="-6"/>
    <n v="0"/>
    <n v="0"/>
    <n v="0"/>
    <n v="0"/>
    <n v="0"/>
    <n v="0"/>
    <n v="0"/>
    <n v="0"/>
    <n v="-2"/>
  </r>
  <r>
    <x v="6"/>
    <x v="3"/>
    <x v="0"/>
    <x v="64"/>
    <x v="0"/>
    <n v="90"/>
    <n v="4.5"/>
    <s v="away"/>
    <s v="TSG Hoffenheim"/>
    <s v="1"/>
    <s v="3"/>
    <n v="0"/>
    <n v="0"/>
    <n v="0"/>
    <n v="0"/>
    <n v="0"/>
    <n v="0"/>
    <n v="0"/>
    <n v="0"/>
    <s v="FALSE"/>
    <x v="1"/>
    <x v="63"/>
    <x v="6"/>
    <n v="36"/>
    <n v="3.93"/>
    <n v="5"/>
    <n v="4"/>
    <n v="-4"/>
    <n v="0"/>
    <n v="0"/>
    <n v="0"/>
    <n v="0"/>
    <n v="0"/>
    <n v="0"/>
    <n v="0"/>
    <n v="0"/>
    <n v="0"/>
  </r>
  <r>
    <x v="6"/>
    <x v="3"/>
    <x v="0"/>
    <x v="66"/>
    <x v="0"/>
    <n v="90"/>
    <n v="4"/>
    <s v="away"/>
    <s v="TSG Hoffenheim"/>
    <s v="1"/>
    <s v="3"/>
    <n v="0"/>
    <n v="0"/>
    <n v="0"/>
    <n v="0"/>
    <n v="0"/>
    <n v="0"/>
    <n v="0"/>
    <n v="0"/>
    <s v="FALSE"/>
    <x v="2"/>
    <x v="65"/>
    <x v="2"/>
    <n v="34"/>
    <n v="3.77"/>
    <n v="4"/>
    <n v="4"/>
    <n v="-2"/>
    <n v="0"/>
    <n v="0"/>
    <n v="0"/>
    <n v="0"/>
    <n v="0"/>
    <n v="0"/>
    <n v="0"/>
    <n v="0"/>
    <n v="2"/>
  </r>
  <r>
    <x v="6"/>
    <x v="3"/>
    <x v="0"/>
    <x v="376"/>
    <x v="0"/>
    <n v="46"/>
    <n v="5"/>
    <s v="away"/>
    <s v="TSG Hoffenheim"/>
    <s v="1"/>
    <s v="3"/>
    <n v="0"/>
    <n v="0"/>
    <n v="0"/>
    <n v="0"/>
    <n v="0"/>
    <n v="0"/>
    <n v="0"/>
    <n v="0"/>
    <s v="FALSE"/>
    <x v="2"/>
    <x v="366"/>
    <x v="5"/>
    <n v="24"/>
    <n v="4.22"/>
    <n v="4"/>
    <n v="4"/>
    <n v="-6"/>
    <n v="0"/>
    <n v="0"/>
    <n v="0"/>
    <n v="0"/>
    <n v="0"/>
    <n v="0"/>
    <n v="0"/>
    <n v="0"/>
    <n v="-2"/>
  </r>
  <r>
    <x v="6"/>
    <x v="3"/>
    <x v="0"/>
    <x v="73"/>
    <x v="0"/>
    <n v="46"/>
    <n v="5"/>
    <s v="away"/>
    <s v="TSG Hoffenheim"/>
    <s v="1"/>
    <s v="3"/>
    <n v="0"/>
    <n v="0"/>
    <n v="0"/>
    <n v="0"/>
    <n v="0"/>
    <n v="0"/>
    <n v="0"/>
    <n v="0"/>
    <s v="FALSE"/>
    <x v="2"/>
    <x v="72"/>
    <x v="28"/>
    <n v="8"/>
    <n v="5"/>
    <n v="4"/>
    <n v="4"/>
    <n v="-6"/>
    <n v="0"/>
    <n v="0"/>
    <n v="0"/>
    <n v="0"/>
    <n v="0"/>
    <n v="0"/>
    <n v="0"/>
    <n v="0"/>
    <n v="-2"/>
  </r>
  <r>
    <x v="6"/>
    <x v="3"/>
    <x v="0"/>
    <x v="70"/>
    <x v="0"/>
    <n v="77"/>
    <n v="5"/>
    <s v="away"/>
    <s v="TSG Hoffenheim"/>
    <s v="1"/>
    <s v="3"/>
    <n v="0"/>
    <n v="0"/>
    <n v="0"/>
    <n v="0"/>
    <n v="0"/>
    <n v="0"/>
    <n v="0"/>
    <n v="0"/>
    <s v="FALSE"/>
    <x v="3"/>
    <x v="69"/>
    <x v="27"/>
    <n v="17"/>
    <n v="4.21"/>
    <n v="3"/>
    <n v="4"/>
    <n v="-6"/>
    <n v="0"/>
    <n v="0"/>
    <n v="0"/>
    <n v="0"/>
    <n v="0"/>
    <n v="0"/>
    <n v="0"/>
    <n v="0"/>
    <n v="-2"/>
  </r>
  <r>
    <x v="6"/>
    <x v="3"/>
    <x v="0"/>
    <x v="397"/>
    <x v="0"/>
    <n v="46"/>
    <n v="4.5"/>
    <s v="away"/>
    <s v="TSG Hoffenheim"/>
    <s v="1"/>
    <s v="3"/>
    <n v="0"/>
    <n v="0"/>
    <n v="0"/>
    <n v="0"/>
    <n v="0"/>
    <n v="0"/>
    <n v="0"/>
    <n v="0"/>
    <s v="FALSE"/>
    <x v="2"/>
    <x v="387"/>
    <x v="37"/>
    <n v="10"/>
    <n v="4.5"/>
    <n v="4"/>
    <n v="4"/>
    <n v="-4"/>
    <n v="0"/>
    <n v="0"/>
    <n v="0"/>
    <n v="0"/>
    <n v="0"/>
    <n v="0"/>
    <n v="0"/>
    <n v="0"/>
    <n v="0"/>
  </r>
  <r>
    <x v="6"/>
    <x v="3"/>
    <x v="0"/>
    <x v="69"/>
    <x v="0"/>
    <n v="90"/>
    <n v="4.5"/>
    <s v="away"/>
    <s v="TSG Hoffenheim"/>
    <s v="1"/>
    <s v="3"/>
    <n v="0"/>
    <n v="0"/>
    <n v="0"/>
    <n v="0"/>
    <n v="0"/>
    <n v="0"/>
    <n v="0"/>
    <n v="0"/>
    <s v="FALSE"/>
    <x v="3"/>
    <x v="68"/>
    <x v="12"/>
    <n v="29"/>
    <n v="4.12"/>
    <n v="3"/>
    <n v="4"/>
    <n v="-4"/>
    <n v="0"/>
    <n v="0"/>
    <n v="0"/>
    <n v="0"/>
    <n v="0"/>
    <n v="0"/>
    <n v="0"/>
    <n v="0"/>
    <n v="0"/>
  </r>
  <r>
    <x v="6"/>
    <x v="3"/>
    <x v="1"/>
    <x v="65"/>
    <x v="14"/>
    <n v="90"/>
    <n v="3.5"/>
    <s v="away"/>
    <s v="TSG Hoffenheim"/>
    <s v="1"/>
    <s v="3"/>
    <n v="0"/>
    <n v="0"/>
    <n v="0"/>
    <n v="0"/>
    <n v="0"/>
    <n v="0"/>
    <n v="0"/>
    <n v="0"/>
    <s v="FALSE"/>
    <x v="2"/>
    <x v="64"/>
    <x v="12"/>
    <n v="66"/>
    <n v="3.53"/>
    <n v="4"/>
    <n v="2"/>
    <n v="0"/>
    <n v="0"/>
    <n v="0"/>
    <n v="0"/>
    <n v="0"/>
    <n v="0"/>
    <n v="0"/>
    <n v="0"/>
    <n v="0"/>
    <n v="2"/>
  </r>
  <r>
    <x v="6"/>
    <x v="3"/>
    <x v="1"/>
    <x v="398"/>
    <x v="14"/>
    <n v="90"/>
    <n v="3.5"/>
    <s v="away"/>
    <s v="TSG Hoffenheim"/>
    <s v="1"/>
    <s v="3"/>
    <n v="0"/>
    <n v="0"/>
    <n v="0"/>
    <n v="0"/>
    <n v="0"/>
    <n v="0"/>
    <n v="0"/>
    <n v="0"/>
    <s v="FALSE"/>
    <x v="2"/>
    <x v="388"/>
    <x v="13"/>
    <n v="4"/>
    <n v="4.13"/>
    <n v="4"/>
    <n v="2"/>
    <n v="0"/>
    <n v="0"/>
    <n v="0"/>
    <n v="0"/>
    <n v="0"/>
    <n v="0"/>
    <n v="0"/>
    <n v="0"/>
    <n v="0"/>
    <n v="2"/>
  </r>
  <r>
    <x v="6"/>
    <x v="3"/>
    <x v="1"/>
    <x v="68"/>
    <x v="14"/>
    <n v="90"/>
    <n v="5"/>
    <s v="away"/>
    <s v="TSG Hoffenheim"/>
    <s v="1"/>
    <s v="3"/>
    <n v="0"/>
    <n v="0"/>
    <n v="1"/>
    <n v="0"/>
    <n v="0"/>
    <n v="0"/>
    <n v="0"/>
    <n v="0"/>
    <s v="FALSE"/>
    <x v="2"/>
    <x v="67"/>
    <x v="1"/>
    <n v="10"/>
    <n v="4.3099999999999996"/>
    <n v="4"/>
    <n v="2"/>
    <n v="-6"/>
    <n v="0"/>
    <n v="0"/>
    <n v="2"/>
    <n v="0"/>
    <n v="0"/>
    <n v="0"/>
    <n v="0"/>
    <n v="0"/>
    <n v="-2"/>
  </r>
  <r>
    <x v="6"/>
    <x v="3"/>
    <x v="1"/>
    <x v="77"/>
    <x v="20"/>
    <n v="90"/>
    <e v="#N/A"/>
    <s v="away"/>
    <s v="TSG Hoffenheim"/>
    <s v="1"/>
    <s v="3"/>
    <n v="1"/>
    <n v="0"/>
    <n v="0"/>
    <n v="0"/>
    <n v="0"/>
    <n v="0"/>
    <n v="0"/>
    <n v="0"/>
    <s v="FALSE"/>
    <x v="1"/>
    <x v="76"/>
    <x v="27"/>
    <n v="11"/>
    <n v="4.5"/>
    <n v="5"/>
    <n v="2"/>
    <e v="#N/A"/>
    <n v="5"/>
    <n v="0"/>
    <n v="0"/>
    <n v="0"/>
    <n v="0"/>
    <n v="0"/>
    <n v="0"/>
    <n v="0"/>
    <n v="7"/>
  </r>
  <r>
    <x v="6"/>
    <x v="3"/>
    <x v="1"/>
    <x v="444"/>
    <x v="28"/>
    <n v="90"/>
    <e v="#N/A"/>
    <s v="away"/>
    <s v="TSG Hoffenheim"/>
    <s v="1"/>
    <s v="3"/>
    <n v="0"/>
    <n v="0"/>
    <n v="0"/>
    <n v="0"/>
    <n v="0"/>
    <n v="0"/>
    <n v="0"/>
    <n v="0"/>
    <s v="FALSE"/>
    <x v="3"/>
    <x v="430"/>
    <x v="11"/>
    <n v="14"/>
    <n v="3.9"/>
    <n v="3"/>
    <n v="2"/>
    <e v="#N/A"/>
    <n v="0"/>
    <n v="0"/>
    <n v="0"/>
    <n v="0"/>
    <n v="0"/>
    <n v="0"/>
    <n v="0"/>
    <n v="0"/>
    <n v="2"/>
  </r>
  <r>
    <x v="6"/>
    <x v="3"/>
    <x v="2"/>
    <x v="76"/>
    <x v="3"/>
    <e v="#N/A"/>
    <e v="#N/A"/>
    <s v="away"/>
    <s v="TSG Hoffenheim"/>
    <s v="1"/>
    <s v="3"/>
    <n v="0"/>
    <n v="0"/>
    <n v="0"/>
    <n v="0"/>
    <n v="0"/>
    <n v="0"/>
    <n v="0"/>
    <n v="0"/>
    <s v="FALSE"/>
    <x v="0"/>
    <x v="75"/>
    <x v="29"/>
    <n v="0"/>
    <n v="0"/>
    <n v="6"/>
    <n v="0"/>
    <e v="#N/A"/>
    <n v="0"/>
    <n v="0"/>
    <n v="0"/>
    <n v="0"/>
    <n v="0"/>
    <n v="0"/>
    <n v="0"/>
    <n v="0"/>
    <n v="0"/>
  </r>
  <r>
    <x v="6"/>
    <x v="3"/>
    <x v="2"/>
    <x v="62"/>
    <x v="3"/>
    <e v="#N/A"/>
    <e v="#N/A"/>
    <s v="away"/>
    <s v="TSG Hoffenheim"/>
    <s v="1"/>
    <s v="3"/>
    <n v="0"/>
    <n v="0"/>
    <n v="0"/>
    <n v="0"/>
    <n v="0"/>
    <n v="0"/>
    <n v="0"/>
    <n v="0"/>
    <s v="FALSE"/>
    <x v="1"/>
    <x v="61"/>
    <x v="1"/>
    <n v="24"/>
    <n v="4"/>
    <n v="5"/>
    <n v="0"/>
    <e v="#N/A"/>
    <n v="0"/>
    <n v="0"/>
    <n v="0"/>
    <n v="0"/>
    <n v="0"/>
    <n v="0"/>
    <n v="0"/>
    <n v="0"/>
    <n v="0"/>
  </r>
  <r>
    <x v="6"/>
    <x v="3"/>
    <x v="2"/>
    <x v="74"/>
    <x v="3"/>
    <e v="#N/A"/>
    <e v="#N/A"/>
    <s v="away"/>
    <s v="TSG Hoffenheim"/>
    <s v="1"/>
    <s v="3"/>
    <n v="0"/>
    <n v="0"/>
    <n v="0"/>
    <n v="0"/>
    <n v="0"/>
    <n v="0"/>
    <n v="0"/>
    <n v="0"/>
    <s v="FALSE"/>
    <x v="1"/>
    <x v="73"/>
    <x v="13"/>
    <n v="29"/>
    <n v="3.89"/>
    <n v="5"/>
    <n v="0"/>
    <e v="#N/A"/>
    <n v="0"/>
    <n v="0"/>
    <n v="0"/>
    <n v="0"/>
    <n v="0"/>
    <n v="0"/>
    <n v="0"/>
    <n v="0"/>
    <n v="0"/>
  </r>
  <r>
    <x v="6"/>
    <x v="3"/>
    <x v="2"/>
    <x v="75"/>
    <x v="3"/>
    <e v="#N/A"/>
    <e v="#N/A"/>
    <s v="away"/>
    <s v="TSG Hoffenheim"/>
    <s v="1"/>
    <s v="3"/>
    <n v="0"/>
    <n v="0"/>
    <n v="0"/>
    <n v="0"/>
    <n v="0"/>
    <n v="0"/>
    <n v="0"/>
    <n v="0"/>
    <s v="FALSE"/>
    <x v="3"/>
    <x v="74"/>
    <x v="13"/>
    <n v="6"/>
    <n v="0"/>
    <n v="3"/>
    <n v="0"/>
    <e v="#N/A"/>
    <n v="0"/>
    <n v="0"/>
    <n v="0"/>
    <n v="0"/>
    <n v="0"/>
    <n v="0"/>
    <n v="0"/>
    <n v="0"/>
    <n v="0"/>
  </r>
  <r>
    <x v="6"/>
    <x v="6"/>
    <x v="0"/>
    <x v="388"/>
    <x v="0"/>
    <n v="90"/>
    <n v="2.5"/>
    <s v="home"/>
    <s v="FC Augsburg"/>
    <s v="3"/>
    <s v="1"/>
    <n v="0"/>
    <n v="0"/>
    <n v="0"/>
    <n v="0"/>
    <n v="0"/>
    <n v="0"/>
    <n v="0"/>
    <n v="0"/>
    <s v="FALSE"/>
    <x v="0"/>
    <x v="378"/>
    <x v="0"/>
    <n v="84"/>
    <n v="3.04"/>
    <n v="6"/>
    <n v="4"/>
    <n v="4"/>
    <n v="0"/>
    <n v="0"/>
    <n v="0"/>
    <n v="0"/>
    <n v="0"/>
    <n v="0"/>
    <n v="0"/>
    <n v="0"/>
    <n v="8"/>
  </r>
  <r>
    <x v="6"/>
    <x v="6"/>
    <x v="0"/>
    <x v="121"/>
    <x v="0"/>
    <n v="90"/>
    <n v="3.5"/>
    <s v="home"/>
    <s v="FC Augsburg"/>
    <s v="3"/>
    <s v="1"/>
    <n v="0"/>
    <n v="0"/>
    <n v="0"/>
    <n v="0"/>
    <n v="0"/>
    <n v="0"/>
    <n v="0"/>
    <n v="0"/>
    <s v="FALSE"/>
    <x v="1"/>
    <x v="120"/>
    <x v="6"/>
    <n v="88"/>
    <n v="3.5"/>
    <n v="5"/>
    <n v="4"/>
    <n v="0"/>
    <n v="0"/>
    <n v="0"/>
    <n v="0"/>
    <n v="0"/>
    <n v="0"/>
    <n v="0"/>
    <n v="0"/>
    <n v="0"/>
    <n v="4"/>
  </r>
  <r>
    <x v="6"/>
    <x v="6"/>
    <x v="0"/>
    <x v="133"/>
    <x v="0"/>
    <n v="90"/>
    <n v="3.5"/>
    <s v="home"/>
    <s v="FC Augsburg"/>
    <s v="3"/>
    <s v="1"/>
    <n v="0"/>
    <n v="0"/>
    <n v="0"/>
    <n v="0"/>
    <n v="0"/>
    <n v="0"/>
    <n v="0"/>
    <n v="0"/>
    <s v="FALSE"/>
    <x v="1"/>
    <x v="131"/>
    <x v="7"/>
    <n v="73"/>
    <n v="3.13"/>
    <n v="5"/>
    <n v="4"/>
    <n v="0"/>
    <n v="0"/>
    <n v="0"/>
    <n v="0"/>
    <n v="0"/>
    <n v="0"/>
    <n v="0"/>
    <n v="0"/>
    <n v="0"/>
    <n v="4"/>
  </r>
  <r>
    <x v="6"/>
    <x v="6"/>
    <x v="0"/>
    <x v="123"/>
    <x v="0"/>
    <n v="90"/>
    <n v="2.5"/>
    <s v="home"/>
    <s v="FC Augsburg"/>
    <s v="3"/>
    <s v="1"/>
    <n v="1"/>
    <n v="0"/>
    <n v="0"/>
    <n v="0"/>
    <n v="0"/>
    <n v="1"/>
    <n v="0"/>
    <n v="0"/>
    <s v="FALSE"/>
    <x v="1"/>
    <x v="122"/>
    <x v="4"/>
    <n v="71"/>
    <n v="3.4"/>
    <n v="5"/>
    <n v="4"/>
    <n v="4"/>
    <n v="5"/>
    <n v="0"/>
    <n v="0"/>
    <n v="0"/>
    <n v="0"/>
    <n v="0"/>
    <n v="0"/>
    <n v="0"/>
    <n v="13"/>
  </r>
  <r>
    <x v="6"/>
    <x v="6"/>
    <x v="0"/>
    <x v="124"/>
    <x v="0"/>
    <n v="87"/>
    <n v="2.5"/>
    <s v="home"/>
    <s v="FC Augsburg"/>
    <s v="3"/>
    <s v="1"/>
    <n v="1"/>
    <n v="0"/>
    <n v="0"/>
    <n v="0"/>
    <n v="0"/>
    <n v="0"/>
    <n v="0"/>
    <n v="0"/>
    <s v="FALSE"/>
    <x v="1"/>
    <x v="123"/>
    <x v="0"/>
    <n v="71"/>
    <n v="3.43"/>
    <n v="5"/>
    <n v="4"/>
    <n v="4"/>
    <n v="5"/>
    <n v="0"/>
    <n v="0"/>
    <n v="0"/>
    <n v="0"/>
    <n v="0"/>
    <n v="0"/>
    <n v="0"/>
    <n v="13"/>
  </r>
  <r>
    <x v="6"/>
    <x v="6"/>
    <x v="0"/>
    <x v="125"/>
    <x v="0"/>
    <n v="90"/>
    <n v="3"/>
    <s v="home"/>
    <s v="FC Augsburg"/>
    <s v="3"/>
    <s v="1"/>
    <n v="0"/>
    <n v="0"/>
    <n v="0"/>
    <n v="0"/>
    <n v="0"/>
    <n v="0"/>
    <n v="0"/>
    <n v="0"/>
    <s v="FALSE"/>
    <x v="2"/>
    <x v="124"/>
    <x v="8"/>
    <n v="44"/>
    <n v="3.71"/>
    <n v="4"/>
    <n v="4"/>
    <n v="2"/>
    <n v="0"/>
    <n v="0"/>
    <n v="0"/>
    <n v="0"/>
    <n v="0"/>
    <n v="0"/>
    <n v="0"/>
    <n v="0"/>
    <n v="6"/>
  </r>
  <r>
    <x v="6"/>
    <x v="6"/>
    <x v="0"/>
    <x v="126"/>
    <x v="0"/>
    <n v="90"/>
    <n v="4"/>
    <s v="home"/>
    <s v="FC Augsburg"/>
    <s v="3"/>
    <s v="1"/>
    <n v="0"/>
    <n v="0"/>
    <n v="0"/>
    <n v="0"/>
    <n v="0"/>
    <n v="0"/>
    <n v="0"/>
    <n v="0"/>
    <s v="FALSE"/>
    <x v="2"/>
    <x v="125"/>
    <x v="29"/>
    <n v="45"/>
    <n v="3.64"/>
    <n v="4"/>
    <n v="4"/>
    <n v="-2"/>
    <n v="0"/>
    <n v="0"/>
    <n v="0"/>
    <n v="0"/>
    <n v="0"/>
    <n v="0"/>
    <n v="0"/>
    <n v="0"/>
    <n v="2"/>
  </r>
  <r>
    <x v="6"/>
    <x v="6"/>
    <x v="0"/>
    <x v="127"/>
    <x v="0"/>
    <n v="76"/>
    <n v="3"/>
    <s v="home"/>
    <s v="FC Augsburg"/>
    <s v="3"/>
    <s v="1"/>
    <n v="0"/>
    <n v="0"/>
    <n v="1"/>
    <n v="0"/>
    <n v="0"/>
    <n v="0"/>
    <n v="0"/>
    <n v="0"/>
    <s v="FALSE"/>
    <x v="2"/>
    <x v="126"/>
    <x v="18"/>
    <n v="109"/>
    <n v="3.13"/>
    <n v="4"/>
    <n v="4"/>
    <n v="2"/>
    <n v="0"/>
    <n v="0"/>
    <n v="2"/>
    <n v="0"/>
    <n v="0"/>
    <n v="0"/>
    <n v="0"/>
    <n v="0"/>
    <n v="8"/>
  </r>
  <r>
    <x v="6"/>
    <x v="6"/>
    <x v="0"/>
    <x v="387"/>
    <x v="0"/>
    <n v="66"/>
    <n v="3.5"/>
    <s v="home"/>
    <s v="FC Augsburg"/>
    <s v="3"/>
    <s v="1"/>
    <n v="0"/>
    <n v="0"/>
    <n v="1"/>
    <n v="0"/>
    <n v="0"/>
    <n v="0"/>
    <n v="0"/>
    <n v="0"/>
    <s v="FALSE"/>
    <x v="3"/>
    <x v="377"/>
    <x v="20"/>
    <n v="28"/>
    <n v="3.8"/>
    <n v="3"/>
    <n v="4"/>
    <n v="0"/>
    <n v="0"/>
    <n v="0"/>
    <n v="2"/>
    <n v="0"/>
    <n v="0"/>
    <n v="0"/>
    <n v="0"/>
    <n v="0"/>
    <n v="6"/>
  </r>
  <r>
    <x v="6"/>
    <x v="6"/>
    <x v="0"/>
    <x v="129"/>
    <x v="0"/>
    <n v="76"/>
    <n v="2"/>
    <s v="home"/>
    <s v="FC Augsburg"/>
    <s v="3"/>
    <s v="1"/>
    <n v="1"/>
    <n v="0"/>
    <n v="1"/>
    <n v="0"/>
    <n v="0"/>
    <n v="0"/>
    <n v="0"/>
    <n v="0"/>
    <s v="TRUE"/>
    <x v="2"/>
    <x v="128"/>
    <x v="18"/>
    <n v="110"/>
    <n v="3.23"/>
    <n v="4"/>
    <n v="4"/>
    <n v="6"/>
    <n v="4"/>
    <n v="0"/>
    <n v="2"/>
    <n v="0"/>
    <n v="0"/>
    <n v="0"/>
    <n v="3"/>
    <n v="0"/>
    <n v="19"/>
  </r>
  <r>
    <x v="6"/>
    <x v="6"/>
    <x v="0"/>
    <x v="130"/>
    <x v="0"/>
    <n v="66"/>
    <n v="4"/>
    <s v="home"/>
    <s v="FC Augsburg"/>
    <s v="3"/>
    <s v="1"/>
    <n v="0"/>
    <n v="0"/>
    <n v="0"/>
    <n v="0"/>
    <n v="0"/>
    <n v="0"/>
    <n v="0"/>
    <n v="0"/>
    <s v="FALSE"/>
    <x v="3"/>
    <x v="129"/>
    <x v="1"/>
    <n v="25"/>
    <n v="4.09"/>
    <n v="3"/>
    <n v="4"/>
    <n v="-2"/>
    <n v="0"/>
    <n v="0"/>
    <n v="0"/>
    <n v="0"/>
    <n v="0"/>
    <n v="0"/>
    <n v="0"/>
    <n v="0"/>
    <n v="2"/>
  </r>
  <r>
    <x v="6"/>
    <x v="6"/>
    <x v="1"/>
    <x v="134"/>
    <x v="20"/>
    <n v="90"/>
    <e v="#N/A"/>
    <s v="home"/>
    <s v="FC Augsburg"/>
    <s v="3"/>
    <s v="1"/>
    <n v="0"/>
    <n v="0"/>
    <n v="0"/>
    <n v="0"/>
    <n v="0"/>
    <n v="0"/>
    <n v="0"/>
    <n v="0"/>
    <s v="FALSE"/>
    <x v="2"/>
    <x v="132"/>
    <x v="10"/>
    <n v="16"/>
    <n v="4"/>
    <n v="4"/>
    <n v="2"/>
    <e v="#N/A"/>
    <n v="0"/>
    <n v="0"/>
    <n v="0"/>
    <n v="0"/>
    <n v="0"/>
    <n v="0"/>
    <n v="0"/>
    <n v="0"/>
    <n v="2"/>
  </r>
  <r>
    <x v="6"/>
    <x v="6"/>
    <x v="1"/>
    <x v="427"/>
    <x v="20"/>
    <n v="90"/>
    <e v="#N/A"/>
    <s v="home"/>
    <s v="FC Augsburg"/>
    <s v="3"/>
    <s v="1"/>
    <n v="0"/>
    <n v="0"/>
    <n v="0"/>
    <n v="0"/>
    <n v="0"/>
    <n v="0"/>
    <n v="0"/>
    <n v="0"/>
    <s v="FALSE"/>
    <x v="3"/>
    <x v="417"/>
    <x v="4"/>
    <n v="39"/>
    <n v="3.13"/>
    <n v="3"/>
    <n v="2"/>
    <e v="#N/A"/>
    <n v="0"/>
    <n v="0"/>
    <n v="0"/>
    <n v="0"/>
    <n v="0"/>
    <n v="0"/>
    <n v="0"/>
    <n v="0"/>
    <n v="2"/>
  </r>
  <r>
    <x v="6"/>
    <x v="6"/>
    <x v="1"/>
    <x v="138"/>
    <x v="24"/>
    <n v="90"/>
    <e v="#N/A"/>
    <s v="home"/>
    <s v="FC Augsburg"/>
    <s v="3"/>
    <s v="1"/>
    <n v="0"/>
    <n v="0"/>
    <n v="0"/>
    <n v="0"/>
    <n v="0"/>
    <n v="0"/>
    <n v="0"/>
    <n v="0"/>
    <s v="FALSE"/>
    <x v="2"/>
    <x v="136"/>
    <x v="29"/>
    <n v="18"/>
    <n v="4.0999999999999996"/>
    <n v="4"/>
    <n v="2"/>
    <e v="#N/A"/>
    <n v="0"/>
    <n v="0"/>
    <n v="0"/>
    <n v="0"/>
    <n v="0"/>
    <n v="0"/>
    <n v="0"/>
    <n v="0"/>
    <n v="2"/>
  </r>
  <r>
    <x v="6"/>
    <x v="6"/>
    <x v="1"/>
    <x v="122"/>
    <x v="24"/>
    <n v="90"/>
    <e v="#N/A"/>
    <s v="home"/>
    <s v="FC Augsburg"/>
    <s v="3"/>
    <s v="1"/>
    <n v="0"/>
    <n v="0"/>
    <n v="0"/>
    <n v="0"/>
    <n v="0"/>
    <n v="0"/>
    <n v="0"/>
    <n v="0"/>
    <s v="FALSE"/>
    <x v="1"/>
    <x v="121"/>
    <x v="28"/>
    <n v="36"/>
    <n v="3.42"/>
    <n v="5"/>
    <n v="2"/>
    <e v="#N/A"/>
    <n v="0"/>
    <n v="0"/>
    <n v="0"/>
    <n v="0"/>
    <n v="0"/>
    <n v="0"/>
    <n v="0"/>
    <n v="0"/>
    <n v="2"/>
  </r>
  <r>
    <x v="6"/>
    <x v="6"/>
    <x v="1"/>
    <x v="137"/>
    <x v="36"/>
    <n v="90"/>
    <e v="#N/A"/>
    <s v="home"/>
    <s v="FC Augsburg"/>
    <s v="3"/>
    <s v="1"/>
    <n v="0"/>
    <n v="0"/>
    <n v="0"/>
    <n v="0"/>
    <n v="0"/>
    <n v="0"/>
    <n v="0"/>
    <n v="0"/>
    <s v="FALSE"/>
    <x v="1"/>
    <x v="135"/>
    <x v="13"/>
    <n v="14"/>
    <n v="0"/>
    <n v="5"/>
    <n v="2"/>
    <e v="#N/A"/>
    <n v="0"/>
    <n v="0"/>
    <n v="0"/>
    <n v="0"/>
    <n v="0"/>
    <n v="0"/>
    <n v="0"/>
    <n v="0"/>
    <n v="2"/>
  </r>
  <r>
    <x v="6"/>
    <x v="6"/>
    <x v="2"/>
    <x v="120"/>
    <x v="3"/>
    <e v="#N/A"/>
    <e v="#N/A"/>
    <s v="home"/>
    <s v="FC Augsburg"/>
    <s v="3"/>
    <s v="1"/>
    <n v="0"/>
    <n v="0"/>
    <n v="0"/>
    <n v="0"/>
    <n v="0"/>
    <n v="0"/>
    <n v="0"/>
    <n v="0"/>
    <s v="FALSE"/>
    <x v="0"/>
    <x v="119"/>
    <x v="26"/>
    <n v="10"/>
    <n v="3.25"/>
    <n v="6"/>
    <n v="0"/>
    <e v="#N/A"/>
    <n v="0"/>
    <n v="0"/>
    <n v="0"/>
    <n v="0"/>
    <n v="0"/>
    <n v="0"/>
    <n v="0"/>
    <n v="0"/>
    <n v="0"/>
  </r>
  <r>
    <x v="6"/>
    <x v="6"/>
    <x v="2"/>
    <x v="396"/>
    <x v="3"/>
    <e v="#N/A"/>
    <e v="#N/A"/>
    <s v="home"/>
    <s v="FC Augsburg"/>
    <s v="3"/>
    <s v="1"/>
    <n v="0"/>
    <n v="0"/>
    <n v="0"/>
    <n v="0"/>
    <n v="0"/>
    <n v="0"/>
    <n v="0"/>
    <n v="0"/>
    <s v="FALSE"/>
    <x v="1"/>
    <x v="386"/>
    <x v="6"/>
    <n v="14"/>
    <n v="0"/>
    <n v="5"/>
    <n v="0"/>
    <e v="#N/A"/>
    <n v="0"/>
    <n v="0"/>
    <n v="0"/>
    <n v="0"/>
    <n v="0"/>
    <n v="0"/>
    <n v="0"/>
    <n v="0"/>
    <n v="0"/>
  </r>
  <r>
    <x v="6"/>
    <x v="6"/>
    <x v="2"/>
    <x v="139"/>
    <x v="3"/>
    <e v="#N/A"/>
    <e v="#N/A"/>
    <s v="home"/>
    <s v="FC Augsburg"/>
    <s v="3"/>
    <s v="1"/>
    <n v="0"/>
    <n v="0"/>
    <n v="0"/>
    <n v="0"/>
    <n v="0"/>
    <n v="0"/>
    <n v="0"/>
    <n v="0"/>
    <s v="FALSE"/>
    <x v="2"/>
    <x v="137"/>
    <x v="10"/>
    <n v="6"/>
    <n v="3.5"/>
    <n v="4"/>
    <n v="0"/>
    <e v="#N/A"/>
    <n v="0"/>
    <n v="0"/>
    <n v="0"/>
    <n v="0"/>
    <n v="0"/>
    <n v="0"/>
    <n v="0"/>
    <n v="0"/>
    <n v="0"/>
  </r>
  <r>
    <x v="6"/>
    <x v="6"/>
    <x v="2"/>
    <x v="131"/>
    <x v="3"/>
    <e v="#N/A"/>
    <e v="#N/A"/>
    <s v="home"/>
    <s v="FC Augsburg"/>
    <s v="3"/>
    <s v="1"/>
    <n v="0"/>
    <n v="0"/>
    <n v="0"/>
    <n v="0"/>
    <n v="0"/>
    <n v="0"/>
    <n v="0"/>
    <n v="0"/>
    <s v="FALSE"/>
    <x v="3"/>
    <x v="130"/>
    <x v="3"/>
    <n v="61"/>
    <n v="3.19"/>
    <n v="3"/>
    <n v="0"/>
    <e v="#N/A"/>
    <n v="0"/>
    <n v="0"/>
    <n v="0"/>
    <n v="0"/>
    <n v="0"/>
    <n v="0"/>
    <n v="0"/>
    <n v="0"/>
    <n v="0"/>
  </r>
  <r>
    <x v="6"/>
    <x v="8"/>
    <x v="0"/>
    <x v="160"/>
    <x v="0"/>
    <n v="90"/>
    <n v="3.5"/>
    <s v="away"/>
    <s v="SC Freiburg"/>
    <s v="1"/>
    <s v="3"/>
    <n v="0"/>
    <n v="0"/>
    <n v="0"/>
    <n v="0"/>
    <n v="0"/>
    <n v="0"/>
    <n v="0"/>
    <n v="0"/>
    <s v="FALSE"/>
    <x v="0"/>
    <x v="157"/>
    <x v="29"/>
    <n v="86"/>
    <n v="3.13"/>
    <n v="6"/>
    <n v="4"/>
    <n v="0"/>
    <n v="0"/>
    <n v="0"/>
    <n v="0"/>
    <n v="0"/>
    <n v="0"/>
    <n v="0"/>
    <n v="0"/>
    <n v="0"/>
    <n v="4"/>
  </r>
  <r>
    <x v="6"/>
    <x v="8"/>
    <x v="0"/>
    <x v="173"/>
    <x v="0"/>
    <n v="90"/>
    <n v="4"/>
    <s v="away"/>
    <s v="SC Freiburg"/>
    <s v="1"/>
    <s v="3"/>
    <n v="0"/>
    <n v="0"/>
    <n v="0"/>
    <n v="0"/>
    <n v="0"/>
    <n v="0"/>
    <n v="0"/>
    <n v="0"/>
    <s v="FALSE"/>
    <x v="1"/>
    <x v="169"/>
    <x v="27"/>
    <n v="14"/>
    <n v="4.21"/>
    <n v="5"/>
    <n v="4"/>
    <n v="-2"/>
    <n v="0"/>
    <n v="0"/>
    <n v="0"/>
    <n v="0"/>
    <n v="0"/>
    <n v="0"/>
    <n v="0"/>
    <n v="0"/>
    <n v="2"/>
  </r>
  <r>
    <x v="6"/>
    <x v="8"/>
    <x v="0"/>
    <x v="162"/>
    <x v="0"/>
    <n v="90"/>
    <n v="4"/>
    <s v="away"/>
    <s v="SC Freiburg"/>
    <s v="1"/>
    <s v="3"/>
    <n v="0"/>
    <n v="0"/>
    <n v="0"/>
    <n v="0"/>
    <n v="0"/>
    <n v="0"/>
    <n v="0"/>
    <n v="0"/>
    <s v="FALSE"/>
    <x v="1"/>
    <x v="159"/>
    <x v="5"/>
    <n v="40"/>
    <n v="3.82"/>
    <n v="5"/>
    <n v="4"/>
    <n v="-2"/>
    <n v="0"/>
    <n v="0"/>
    <n v="0"/>
    <n v="0"/>
    <n v="0"/>
    <n v="0"/>
    <n v="0"/>
    <n v="0"/>
    <n v="2"/>
  </r>
  <r>
    <x v="6"/>
    <x v="8"/>
    <x v="0"/>
    <x v="412"/>
    <x v="0"/>
    <n v="90"/>
    <n v="4.5"/>
    <s v="away"/>
    <s v="SC Freiburg"/>
    <s v="1"/>
    <s v="3"/>
    <n v="0"/>
    <n v="0"/>
    <n v="0"/>
    <n v="0"/>
    <n v="0"/>
    <n v="0"/>
    <n v="0"/>
    <n v="0"/>
    <s v="FALSE"/>
    <x v="1"/>
    <x v="402"/>
    <x v="6"/>
    <n v="26"/>
    <n v="3.85"/>
    <n v="5"/>
    <n v="4"/>
    <n v="-4"/>
    <n v="0"/>
    <n v="0"/>
    <n v="0"/>
    <n v="0"/>
    <n v="0"/>
    <n v="0"/>
    <n v="0"/>
    <n v="0"/>
    <n v="0"/>
  </r>
  <r>
    <x v="6"/>
    <x v="8"/>
    <x v="0"/>
    <x v="174"/>
    <x v="0"/>
    <n v="46"/>
    <n v="4.5"/>
    <s v="away"/>
    <s v="SC Freiburg"/>
    <s v="1"/>
    <s v="3"/>
    <n v="0"/>
    <n v="0"/>
    <n v="0"/>
    <n v="0"/>
    <n v="0"/>
    <n v="0"/>
    <n v="0"/>
    <n v="0"/>
    <s v="FALSE"/>
    <x v="2"/>
    <x v="170"/>
    <x v="12"/>
    <n v="29"/>
    <n v="4.1399999999999997"/>
    <n v="4"/>
    <n v="4"/>
    <n v="-4"/>
    <n v="0"/>
    <n v="0"/>
    <n v="0"/>
    <n v="0"/>
    <n v="0"/>
    <n v="0"/>
    <n v="0"/>
    <n v="0"/>
    <n v="0"/>
  </r>
  <r>
    <x v="6"/>
    <x v="8"/>
    <x v="0"/>
    <x v="385"/>
    <x v="0"/>
    <n v="46"/>
    <n v="4.5"/>
    <s v="away"/>
    <s v="SC Freiburg"/>
    <s v="1"/>
    <s v="3"/>
    <n v="0"/>
    <n v="0"/>
    <n v="0"/>
    <n v="0"/>
    <n v="0"/>
    <n v="0"/>
    <n v="0"/>
    <n v="0"/>
    <s v="FALSE"/>
    <x v="2"/>
    <x v="375"/>
    <x v="12"/>
    <n v="39"/>
    <n v="3.83"/>
    <n v="4"/>
    <n v="4"/>
    <n v="-4"/>
    <n v="0"/>
    <n v="0"/>
    <n v="0"/>
    <n v="0"/>
    <n v="0"/>
    <n v="0"/>
    <n v="0"/>
    <n v="0"/>
    <n v="0"/>
  </r>
  <r>
    <x v="6"/>
    <x v="8"/>
    <x v="0"/>
    <x v="164"/>
    <x v="0"/>
    <n v="90"/>
    <n v="3.5"/>
    <s v="away"/>
    <s v="SC Freiburg"/>
    <s v="1"/>
    <s v="3"/>
    <n v="0"/>
    <n v="0"/>
    <n v="0"/>
    <n v="0"/>
    <n v="0"/>
    <n v="0"/>
    <n v="0"/>
    <n v="0"/>
    <s v="FALSE"/>
    <x v="1"/>
    <x v="161"/>
    <x v="6"/>
    <n v="39"/>
    <n v="3.85"/>
    <n v="5"/>
    <n v="4"/>
    <n v="0"/>
    <n v="0"/>
    <n v="0"/>
    <n v="0"/>
    <n v="0"/>
    <n v="0"/>
    <n v="0"/>
    <n v="0"/>
    <n v="0"/>
    <n v="4"/>
  </r>
  <r>
    <x v="6"/>
    <x v="8"/>
    <x v="0"/>
    <x v="410"/>
    <x v="0"/>
    <n v="85"/>
    <n v="4.5"/>
    <s v="away"/>
    <s v="SC Freiburg"/>
    <s v="1"/>
    <s v="3"/>
    <n v="0"/>
    <n v="0"/>
    <n v="0"/>
    <n v="0"/>
    <n v="0"/>
    <n v="0"/>
    <n v="0"/>
    <n v="0"/>
    <s v="FALSE"/>
    <x v="2"/>
    <x v="400"/>
    <x v="6"/>
    <n v="42"/>
    <n v="3.69"/>
    <n v="4"/>
    <n v="4"/>
    <n v="-4"/>
    <n v="0"/>
    <n v="0"/>
    <n v="0"/>
    <n v="0"/>
    <n v="0"/>
    <n v="0"/>
    <n v="0"/>
    <n v="0"/>
    <n v="0"/>
  </r>
  <r>
    <x v="6"/>
    <x v="8"/>
    <x v="0"/>
    <x v="166"/>
    <x v="0"/>
    <n v="78"/>
    <n v="4"/>
    <s v="away"/>
    <s v="SC Freiburg"/>
    <s v="1"/>
    <s v="3"/>
    <n v="0"/>
    <n v="0"/>
    <n v="0"/>
    <n v="0"/>
    <n v="0"/>
    <n v="0"/>
    <n v="0"/>
    <n v="0"/>
    <s v="FALSE"/>
    <x v="2"/>
    <x v="163"/>
    <x v="10"/>
    <n v="38"/>
    <n v="3.88"/>
    <n v="4"/>
    <n v="4"/>
    <n v="-2"/>
    <n v="0"/>
    <n v="0"/>
    <n v="0"/>
    <n v="0"/>
    <n v="0"/>
    <n v="0"/>
    <n v="0"/>
    <n v="0"/>
    <n v="2"/>
  </r>
  <r>
    <x v="6"/>
    <x v="8"/>
    <x v="0"/>
    <x v="170"/>
    <x v="0"/>
    <n v="90"/>
    <n v="2.5"/>
    <s v="away"/>
    <s v="SC Freiburg"/>
    <s v="1"/>
    <s v="3"/>
    <n v="1"/>
    <n v="0"/>
    <n v="0"/>
    <n v="0"/>
    <n v="0"/>
    <n v="0"/>
    <n v="0"/>
    <n v="0"/>
    <s v="FALSE"/>
    <x v="3"/>
    <x v="166"/>
    <x v="12"/>
    <n v="59"/>
    <n v="3.75"/>
    <n v="3"/>
    <n v="4"/>
    <n v="4"/>
    <n v="3"/>
    <n v="0"/>
    <n v="0"/>
    <n v="0"/>
    <n v="0"/>
    <n v="0"/>
    <n v="0"/>
    <n v="0"/>
    <n v="11"/>
  </r>
  <r>
    <x v="6"/>
    <x v="8"/>
    <x v="0"/>
    <x v="169"/>
    <x v="0"/>
    <n v="56"/>
    <n v="5"/>
    <s v="away"/>
    <s v="SC Freiburg"/>
    <s v="1"/>
    <s v="3"/>
    <n v="0"/>
    <n v="0"/>
    <n v="0"/>
    <n v="0"/>
    <n v="0"/>
    <n v="0"/>
    <n v="0"/>
    <n v="0"/>
    <s v="FALSE"/>
    <x v="3"/>
    <x v="165"/>
    <x v="12"/>
    <n v="33"/>
    <n v="3.94"/>
    <n v="3"/>
    <n v="4"/>
    <n v="-6"/>
    <n v="0"/>
    <n v="0"/>
    <n v="0"/>
    <n v="0"/>
    <n v="0"/>
    <n v="0"/>
    <n v="0"/>
    <n v="0"/>
    <n v="-2"/>
  </r>
  <r>
    <x v="6"/>
    <x v="8"/>
    <x v="1"/>
    <x v="386"/>
    <x v="14"/>
    <n v="90"/>
    <n v="3.5"/>
    <s v="away"/>
    <s v="SC Freiburg"/>
    <s v="1"/>
    <s v="3"/>
    <n v="0"/>
    <n v="0"/>
    <n v="0"/>
    <n v="0"/>
    <n v="0"/>
    <n v="0"/>
    <n v="0"/>
    <n v="0"/>
    <s v="FALSE"/>
    <x v="2"/>
    <x v="376"/>
    <x v="27"/>
    <n v="12"/>
    <n v="4.08"/>
    <n v="4"/>
    <n v="2"/>
    <n v="0"/>
    <n v="0"/>
    <n v="0"/>
    <n v="0"/>
    <n v="0"/>
    <n v="0"/>
    <n v="0"/>
    <n v="0"/>
    <n v="0"/>
    <n v="2"/>
  </r>
  <r>
    <x v="6"/>
    <x v="8"/>
    <x v="1"/>
    <x v="413"/>
    <x v="14"/>
    <n v="90"/>
    <n v="3"/>
    <s v="away"/>
    <s v="SC Freiburg"/>
    <s v="1"/>
    <s v="3"/>
    <n v="0"/>
    <n v="0"/>
    <n v="1"/>
    <n v="0"/>
    <n v="0"/>
    <n v="0"/>
    <n v="0"/>
    <n v="0"/>
    <s v="FALSE"/>
    <x v="2"/>
    <x v="403"/>
    <x v="10"/>
    <n v="61"/>
    <n v="3.28"/>
    <n v="4"/>
    <n v="2"/>
    <n v="2"/>
    <n v="0"/>
    <n v="0"/>
    <n v="2"/>
    <n v="0"/>
    <n v="0"/>
    <n v="0"/>
    <n v="0"/>
    <n v="0"/>
    <n v="6"/>
  </r>
  <r>
    <x v="6"/>
    <x v="8"/>
    <x v="1"/>
    <x v="167"/>
    <x v="43"/>
    <n v="90"/>
    <n v="3.5"/>
    <s v="away"/>
    <s v="SC Freiburg"/>
    <s v="1"/>
    <s v="3"/>
    <n v="0"/>
    <n v="0"/>
    <n v="0"/>
    <n v="0"/>
    <n v="0"/>
    <n v="0"/>
    <n v="0"/>
    <n v="0"/>
    <s v="FALSE"/>
    <x v="2"/>
    <x v="164"/>
    <x v="10"/>
    <n v="24"/>
    <n v="4"/>
    <n v="4"/>
    <n v="2"/>
    <n v="0"/>
    <n v="0"/>
    <n v="0"/>
    <n v="0"/>
    <n v="0"/>
    <n v="0"/>
    <n v="0"/>
    <n v="0"/>
    <n v="0"/>
    <n v="2"/>
  </r>
  <r>
    <x v="6"/>
    <x v="8"/>
    <x v="1"/>
    <x v="177"/>
    <x v="29"/>
    <n v="90"/>
    <e v="#N/A"/>
    <s v="away"/>
    <s v="SC Freiburg"/>
    <s v="1"/>
    <s v="3"/>
    <n v="0"/>
    <n v="0"/>
    <n v="0"/>
    <n v="0"/>
    <n v="0"/>
    <n v="1"/>
    <n v="0"/>
    <n v="0"/>
    <s v="FALSE"/>
    <x v="2"/>
    <x v="173"/>
    <x v="27"/>
    <n v="2"/>
    <n v="4.5"/>
    <n v="4"/>
    <n v="2"/>
    <e v="#N/A"/>
    <n v="0"/>
    <n v="0"/>
    <n v="0"/>
    <n v="0"/>
    <n v="0"/>
    <n v="0"/>
    <n v="0"/>
    <n v="0"/>
    <n v="2"/>
  </r>
  <r>
    <x v="6"/>
    <x v="8"/>
    <x v="1"/>
    <x v="175"/>
    <x v="25"/>
    <n v="90"/>
    <e v="#N/A"/>
    <s v="away"/>
    <s v="SC Freiburg"/>
    <s v="1"/>
    <s v="3"/>
    <n v="0"/>
    <n v="0"/>
    <n v="0"/>
    <n v="0"/>
    <n v="0"/>
    <n v="0"/>
    <n v="0"/>
    <n v="0"/>
    <s v="FALSE"/>
    <x v="3"/>
    <x v="171"/>
    <x v="10"/>
    <n v="12"/>
    <n v="4.13"/>
    <n v="3"/>
    <n v="2"/>
    <e v="#N/A"/>
    <n v="0"/>
    <n v="0"/>
    <n v="0"/>
    <n v="0"/>
    <n v="0"/>
    <n v="0"/>
    <n v="0"/>
    <n v="0"/>
    <n v="2"/>
  </r>
  <r>
    <x v="6"/>
    <x v="8"/>
    <x v="2"/>
    <x v="411"/>
    <x v="3"/>
    <e v="#N/A"/>
    <e v="#N/A"/>
    <s v="away"/>
    <s v="SC Freiburg"/>
    <s v="1"/>
    <s v="3"/>
    <n v="0"/>
    <n v="0"/>
    <n v="0"/>
    <n v="0"/>
    <n v="0"/>
    <n v="0"/>
    <n v="0"/>
    <n v="0"/>
    <s v="FALSE"/>
    <x v="0"/>
    <x v="401"/>
    <x v="27"/>
    <n v="0"/>
    <n v="0"/>
    <n v="6"/>
    <n v="0"/>
    <e v="#N/A"/>
    <n v="0"/>
    <n v="0"/>
    <n v="0"/>
    <n v="0"/>
    <n v="0"/>
    <n v="0"/>
    <n v="0"/>
    <n v="0"/>
    <n v="0"/>
  </r>
  <r>
    <x v="6"/>
    <x v="8"/>
    <x v="2"/>
    <x v="363"/>
    <x v="3"/>
    <e v="#N/A"/>
    <e v="#N/A"/>
    <s v="away"/>
    <s v="SC Freiburg"/>
    <s v="1"/>
    <s v="3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6"/>
    <x v="8"/>
    <x v="2"/>
    <x v="165"/>
    <x v="3"/>
    <e v="#N/A"/>
    <e v="#N/A"/>
    <s v="away"/>
    <s v="SC Freiburg"/>
    <s v="1"/>
    <s v="3"/>
    <n v="0"/>
    <n v="0"/>
    <n v="0"/>
    <n v="0"/>
    <n v="0"/>
    <n v="0"/>
    <n v="0"/>
    <n v="0"/>
    <s v="FALSE"/>
    <x v="2"/>
    <x v="162"/>
    <x v="27"/>
    <n v="8"/>
    <n v="3.75"/>
    <n v="4"/>
    <n v="0"/>
    <e v="#N/A"/>
    <n v="0"/>
    <n v="0"/>
    <n v="0"/>
    <n v="0"/>
    <n v="0"/>
    <n v="0"/>
    <n v="0"/>
    <n v="0"/>
    <n v="0"/>
  </r>
  <r>
    <x v="6"/>
    <x v="8"/>
    <x v="2"/>
    <x v="179"/>
    <x v="3"/>
    <e v="#N/A"/>
    <e v="#N/A"/>
    <s v="away"/>
    <s v="SC Freiburg"/>
    <s v="1"/>
    <s v="3"/>
    <n v="0"/>
    <n v="0"/>
    <n v="0"/>
    <n v="0"/>
    <n v="0"/>
    <n v="0"/>
    <n v="0"/>
    <n v="0"/>
    <s v="FALSE"/>
    <x v="3"/>
    <x v="175"/>
    <x v="11"/>
    <n v="13"/>
    <n v="0"/>
    <n v="3"/>
    <n v="0"/>
    <e v="#N/A"/>
    <n v="0"/>
    <n v="0"/>
    <n v="0"/>
    <n v="0"/>
    <n v="0"/>
    <n v="0"/>
    <n v="0"/>
    <n v="0"/>
    <n v="0"/>
  </r>
  <r>
    <x v="6"/>
    <x v="10"/>
    <x v="0"/>
    <x v="200"/>
    <x v="0"/>
    <n v="90"/>
    <n v="4"/>
    <s v="home"/>
    <s v="RB Leipzig"/>
    <s v="0"/>
    <s v="2"/>
    <n v="0"/>
    <n v="0"/>
    <n v="0"/>
    <n v="0"/>
    <n v="0"/>
    <n v="0"/>
    <n v="0"/>
    <n v="0"/>
    <s v="FALSE"/>
    <x v="0"/>
    <x v="196"/>
    <x v="3"/>
    <n v="121"/>
    <n v="2.67"/>
    <n v="6"/>
    <n v="4"/>
    <n v="-2"/>
    <n v="0"/>
    <n v="0"/>
    <n v="0"/>
    <n v="0"/>
    <n v="0"/>
    <n v="0"/>
    <n v="0"/>
    <n v="0"/>
    <n v="2"/>
  </r>
  <r>
    <x v="6"/>
    <x v="10"/>
    <x v="0"/>
    <x v="216"/>
    <x v="0"/>
    <n v="90"/>
    <n v="4"/>
    <s v="home"/>
    <s v="RB Leipzig"/>
    <s v="0"/>
    <s v="2"/>
    <n v="0"/>
    <n v="0"/>
    <n v="0"/>
    <n v="0"/>
    <n v="0"/>
    <n v="0"/>
    <n v="0"/>
    <n v="0"/>
    <s v="FALSE"/>
    <x v="1"/>
    <x v="212"/>
    <x v="27"/>
    <n v="36"/>
    <n v="3"/>
    <n v="5"/>
    <n v="4"/>
    <n v="-2"/>
    <n v="0"/>
    <n v="0"/>
    <n v="0"/>
    <n v="0"/>
    <n v="0"/>
    <n v="0"/>
    <n v="0"/>
    <n v="0"/>
    <n v="2"/>
  </r>
  <r>
    <x v="6"/>
    <x v="10"/>
    <x v="0"/>
    <x v="414"/>
    <x v="0"/>
    <n v="90"/>
    <n v="3.5"/>
    <s v="home"/>
    <s v="RB Leipzig"/>
    <s v="0"/>
    <s v="2"/>
    <n v="0"/>
    <n v="0"/>
    <n v="0"/>
    <n v="0"/>
    <n v="0"/>
    <n v="0"/>
    <n v="0"/>
    <n v="0"/>
    <s v="FALSE"/>
    <x v="1"/>
    <x v="404"/>
    <x v="2"/>
    <n v="40"/>
    <n v="3.14"/>
    <n v="5"/>
    <n v="4"/>
    <n v="0"/>
    <n v="0"/>
    <n v="0"/>
    <n v="0"/>
    <n v="0"/>
    <n v="0"/>
    <n v="0"/>
    <n v="0"/>
    <n v="0"/>
    <n v="4"/>
  </r>
  <r>
    <x v="6"/>
    <x v="10"/>
    <x v="0"/>
    <x v="202"/>
    <x v="0"/>
    <n v="87"/>
    <n v="4"/>
    <s v="home"/>
    <s v="RB Leipzig"/>
    <s v="0"/>
    <s v="2"/>
    <n v="0"/>
    <n v="0"/>
    <n v="0"/>
    <n v="0"/>
    <n v="0"/>
    <n v="0"/>
    <n v="0"/>
    <n v="0"/>
    <s v="FALSE"/>
    <x v="1"/>
    <x v="198"/>
    <x v="1"/>
    <n v="39"/>
    <n v="3.38"/>
    <n v="5"/>
    <n v="4"/>
    <n v="-2"/>
    <n v="0"/>
    <n v="0"/>
    <n v="0"/>
    <n v="0"/>
    <n v="0"/>
    <n v="0"/>
    <n v="0"/>
    <n v="0"/>
    <n v="2"/>
  </r>
  <r>
    <x v="6"/>
    <x v="10"/>
    <x v="0"/>
    <x v="204"/>
    <x v="0"/>
    <n v="87"/>
    <n v="4"/>
    <s v="home"/>
    <s v="RB Leipzig"/>
    <s v="0"/>
    <s v="2"/>
    <n v="0"/>
    <n v="0"/>
    <n v="0"/>
    <n v="0"/>
    <n v="0"/>
    <n v="0"/>
    <n v="0"/>
    <n v="0"/>
    <s v="FALSE"/>
    <x v="1"/>
    <x v="200"/>
    <x v="2"/>
    <n v="70"/>
    <n v="3.43"/>
    <n v="5"/>
    <n v="4"/>
    <n v="-2"/>
    <n v="0"/>
    <n v="0"/>
    <n v="0"/>
    <n v="0"/>
    <n v="0"/>
    <n v="0"/>
    <n v="0"/>
    <n v="0"/>
    <n v="2"/>
  </r>
  <r>
    <x v="6"/>
    <x v="10"/>
    <x v="0"/>
    <x v="205"/>
    <x v="0"/>
    <n v="90"/>
    <n v="4"/>
    <s v="home"/>
    <s v="RB Leipzig"/>
    <s v="0"/>
    <s v="2"/>
    <n v="0"/>
    <n v="0"/>
    <n v="0"/>
    <n v="0"/>
    <n v="0"/>
    <n v="0"/>
    <n v="0"/>
    <n v="0"/>
    <s v="FALSE"/>
    <x v="2"/>
    <x v="201"/>
    <x v="12"/>
    <n v="76"/>
    <n v="3.23"/>
    <n v="4"/>
    <n v="4"/>
    <n v="-2"/>
    <n v="0"/>
    <n v="0"/>
    <n v="0"/>
    <n v="0"/>
    <n v="0"/>
    <n v="0"/>
    <n v="0"/>
    <n v="0"/>
    <n v="2"/>
  </r>
  <r>
    <x v="6"/>
    <x v="10"/>
    <x v="0"/>
    <x v="206"/>
    <x v="0"/>
    <n v="90"/>
    <n v="4.5"/>
    <s v="home"/>
    <s v="RB Leipzig"/>
    <s v="0"/>
    <s v="2"/>
    <n v="0"/>
    <n v="0"/>
    <n v="0"/>
    <n v="0"/>
    <n v="0"/>
    <n v="0"/>
    <n v="0"/>
    <n v="0"/>
    <s v="FALSE"/>
    <x v="2"/>
    <x v="202"/>
    <x v="7"/>
    <n v="90"/>
    <n v="3.07"/>
    <n v="4"/>
    <n v="4"/>
    <n v="-4"/>
    <n v="0"/>
    <n v="0"/>
    <n v="0"/>
    <n v="0"/>
    <n v="0"/>
    <n v="0"/>
    <n v="0"/>
    <n v="0"/>
    <n v="0"/>
  </r>
  <r>
    <x v="6"/>
    <x v="10"/>
    <x v="0"/>
    <x v="207"/>
    <x v="0"/>
    <n v="90"/>
    <n v="3.5"/>
    <s v="home"/>
    <s v="RB Leipzig"/>
    <s v="0"/>
    <s v="2"/>
    <n v="0"/>
    <n v="0"/>
    <n v="0"/>
    <n v="0"/>
    <n v="0"/>
    <n v="0"/>
    <n v="0"/>
    <n v="0"/>
    <s v="FALSE"/>
    <x v="1"/>
    <x v="203"/>
    <x v="12"/>
    <n v="86"/>
    <n v="3.2"/>
    <n v="5"/>
    <n v="4"/>
    <n v="0"/>
    <n v="0"/>
    <n v="0"/>
    <n v="0"/>
    <n v="0"/>
    <n v="0"/>
    <n v="0"/>
    <n v="0"/>
    <n v="0"/>
    <n v="4"/>
  </r>
  <r>
    <x v="6"/>
    <x v="10"/>
    <x v="0"/>
    <x v="212"/>
    <x v="0"/>
    <n v="59"/>
    <n v="5"/>
    <s v="home"/>
    <s v="RB Leipzig"/>
    <s v="0"/>
    <s v="2"/>
    <n v="0"/>
    <n v="0"/>
    <n v="0"/>
    <n v="0"/>
    <n v="0"/>
    <n v="0"/>
    <n v="0"/>
    <n v="0"/>
    <s v="FALSE"/>
    <x v="3"/>
    <x v="208"/>
    <x v="6"/>
    <n v="38"/>
    <n v="3.7"/>
    <n v="3"/>
    <n v="4"/>
    <n v="-6"/>
    <n v="0"/>
    <n v="0"/>
    <n v="0"/>
    <n v="0"/>
    <n v="0"/>
    <n v="0"/>
    <n v="0"/>
    <n v="0"/>
    <n v="-2"/>
  </r>
  <r>
    <x v="6"/>
    <x v="10"/>
    <x v="0"/>
    <x v="209"/>
    <x v="0"/>
    <n v="74"/>
    <n v="4"/>
    <s v="home"/>
    <s v="RB Leipzig"/>
    <s v="0"/>
    <s v="2"/>
    <n v="0"/>
    <n v="0"/>
    <n v="0"/>
    <n v="0"/>
    <n v="0"/>
    <n v="0"/>
    <n v="0"/>
    <n v="0"/>
    <s v="FALSE"/>
    <x v="2"/>
    <x v="205"/>
    <x v="3"/>
    <n v="100"/>
    <n v="3.29"/>
    <n v="4"/>
    <n v="4"/>
    <n v="-2"/>
    <n v="0"/>
    <n v="0"/>
    <n v="0"/>
    <n v="0"/>
    <n v="0"/>
    <n v="0"/>
    <n v="0"/>
    <n v="0"/>
    <n v="2"/>
  </r>
  <r>
    <x v="6"/>
    <x v="10"/>
    <x v="0"/>
    <x v="210"/>
    <x v="0"/>
    <n v="90"/>
    <n v="4.5"/>
    <s v="home"/>
    <s v="RB Leipzig"/>
    <s v="0"/>
    <s v="2"/>
    <n v="0"/>
    <n v="0"/>
    <n v="0"/>
    <n v="0"/>
    <n v="0"/>
    <n v="0"/>
    <n v="0"/>
    <n v="0"/>
    <s v="FALSE"/>
    <x v="3"/>
    <x v="206"/>
    <x v="9"/>
    <n v="128"/>
    <n v="2.96"/>
    <n v="3"/>
    <n v="4"/>
    <n v="-4"/>
    <n v="0"/>
    <n v="0"/>
    <n v="0"/>
    <n v="0"/>
    <n v="0"/>
    <n v="0"/>
    <n v="0"/>
    <n v="0"/>
    <n v="0"/>
  </r>
  <r>
    <x v="6"/>
    <x v="10"/>
    <x v="1"/>
    <x v="214"/>
    <x v="10"/>
    <n v="90"/>
    <n v="4"/>
    <s v="home"/>
    <s v="RB Leipzig"/>
    <s v="0"/>
    <s v="2"/>
    <n v="0"/>
    <n v="0"/>
    <n v="0"/>
    <n v="0"/>
    <n v="0"/>
    <n v="1"/>
    <n v="0"/>
    <n v="0"/>
    <s v="FALSE"/>
    <x v="2"/>
    <x v="210"/>
    <x v="12"/>
    <n v="103"/>
    <n v="2.65"/>
    <n v="4"/>
    <n v="2"/>
    <n v="-2"/>
    <n v="0"/>
    <n v="0"/>
    <n v="0"/>
    <n v="0"/>
    <n v="0"/>
    <n v="0"/>
    <n v="0"/>
    <n v="0"/>
    <n v="0"/>
  </r>
  <r>
    <x v="6"/>
    <x v="10"/>
    <x v="1"/>
    <x v="213"/>
    <x v="34"/>
    <n v="90"/>
    <e v="#N/A"/>
    <s v="home"/>
    <s v="RB Leipzig"/>
    <s v="0"/>
    <s v="2"/>
    <n v="0"/>
    <n v="0"/>
    <n v="0"/>
    <n v="0"/>
    <n v="0"/>
    <n v="0"/>
    <n v="0"/>
    <n v="0"/>
    <s v="FALSE"/>
    <x v="3"/>
    <x v="209"/>
    <x v="13"/>
    <n v="10"/>
    <n v="0"/>
    <n v="3"/>
    <n v="2"/>
    <e v="#N/A"/>
    <n v="0"/>
    <n v="0"/>
    <n v="0"/>
    <n v="0"/>
    <n v="0"/>
    <n v="0"/>
    <n v="0"/>
    <n v="0"/>
    <n v="2"/>
  </r>
  <r>
    <x v="6"/>
    <x v="10"/>
    <x v="1"/>
    <x v="417"/>
    <x v="36"/>
    <n v="90"/>
    <e v="#N/A"/>
    <s v="home"/>
    <s v="RB Leipzig"/>
    <s v="0"/>
    <s v="2"/>
    <n v="0"/>
    <n v="0"/>
    <n v="0"/>
    <n v="0"/>
    <n v="0"/>
    <n v="0"/>
    <n v="0"/>
    <n v="0"/>
    <s v="FALSE"/>
    <x v="3"/>
    <x v="407"/>
    <x v="27"/>
    <n v="2"/>
    <n v="0"/>
    <n v="3"/>
    <n v="2"/>
    <e v="#N/A"/>
    <n v="0"/>
    <n v="0"/>
    <n v="0"/>
    <n v="0"/>
    <n v="0"/>
    <n v="0"/>
    <n v="0"/>
    <n v="0"/>
    <n v="2"/>
  </r>
  <r>
    <x v="6"/>
    <x v="10"/>
    <x v="1"/>
    <x v="367"/>
    <x v="36"/>
    <n v="90"/>
    <e v="#N/A"/>
    <s v="home"/>
    <s v="RB Leipzig"/>
    <s v="0"/>
    <s v="2"/>
    <n v="0"/>
    <n v="0"/>
    <n v="0"/>
    <n v="0"/>
    <n v="0"/>
    <n v="0"/>
    <n v="0"/>
    <n v="0"/>
    <s v="FALSE"/>
    <x v="1"/>
    <x v="357"/>
    <x v="12"/>
    <n v="22"/>
    <n v="5"/>
    <n v="5"/>
    <n v="2"/>
    <e v="#N/A"/>
    <n v="0"/>
    <n v="0"/>
    <n v="0"/>
    <n v="0"/>
    <n v="0"/>
    <n v="0"/>
    <n v="0"/>
    <n v="0"/>
    <n v="2"/>
  </r>
  <r>
    <x v="6"/>
    <x v="10"/>
    <x v="2"/>
    <x v="215"/>
    <x v="3"/>
    <e v="#N/A"/>
    <e v="#N/A"/>
    <s v="home"/>
    <s v="RB Leipzig"/>
    <s v="0"/>
    <s v="2"/>
    <n v="0"/>
    <n v="0"/>
    <n v="0"/>
    <n v="0"/>
    <n v="0"/>
    <n v="0"/>
    <n v="0"/>
    <n v="0"/>
    <s v="FALSE"/>
    <x v="0"/>
    <x v="211"/>
    <x v="28"/>
    <n v="0"/>
    <n v="0"/>
    <n v="6"/>
    <n v="0"/>
    <e v="#N/A"/>
    <n v="0"/>
    <n v="0"/>
    <n v="0"/>
    <n v="0"/>
    <n v="0"/>
    <n v="0"/>
    <n v="0"/>
    <n v="0"/>
    <n v="0"/>
  </r>
  <r>
    <x v="6"/>
    <x v="10"/>
    <x v="2"/>
    <x v="211"/>
    <x v="3"/>
    <e v="#N/A"/>
    <e v="#N/A"/>
    <s v="home"/>
    <s v="RB Leipzig"/>
    <s v="0"/>
    <s v="2"/>
    <n v="0"/>
    <n v="0"/>
    <n v="0"/>
    <n v="0"/>
    <n v="0"/>
    <n v="0"/>
    <n v="0"/>
    <n v="0"/>
    <s v="FALSE"/>
    <x v="1"/>
    <x v="207"/>
    <x v="10"/>
    <n v="45"/>
    <n v="3.4"/>
    <n v="5"/>
    <n v="0"/>
    <e v="#N/A"/>
    <n v="0"/>
    <n v="0"/>
    <n v="0"/>
    <n v="0"/>
    <n v="0"/>
    <n v="0"/>
    <n v="0"/>
    <n v="0"/>
    <n v="0"/>
  </r>
  <r>
    <x v="6"/>
    <x v="10"/>
    <x v="2"/>
    <x v="218"/>
    <x v="3"/>
    <e v="#N/A"/>
    <e v="#N/A"/>
    <s v="home"/>
    <s v="RB Leipzig"/>
    <s v="0"/>
    <s v="2"/>
    <n v="0"/>
    <n v="0"/>
    <n v="0"/>
    <n v="0"/>
    <n v="0"/>
    <n v="0"/>
    <n v="0"/>
    <n v="0"/>
    <s v="FALSE"/>
    <x v="2"/>
    <x v="214"/>
    <x v="27"/>
    <n v="10"/>
    <n v="3"/>
    <n v="4"/>
    <n v="0"/>
    <e v="#N/A"/>
    <n v="0"/>
    <n v="0"/>
    <n v="0"/>
    <n v="0"/>
    <n v="0"/>
    <n v="0"/>
    <n v="0"/>
    <n v="0"/>
    <n v="0"/>
  </r>
  <r>
    <x v="6"/>
    <x v="10"/>
    <x v="2"/>
    <x v="429"/>
    <x v="3"/>
    <e v="#N/A"/>
    <e v="#N/A"/>
    <s v="home"/>
    <s v="RB Leipzig"/>
    <s v="0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6"/>
    <x v="10"/>
    <x v="2"/>
    <x v="366"/>
    <x v="3"/>
    <e v="#N/A"/>
    <e v="#N/A"/>
    <s v="home"/>
    <s v="RB Leipzig"/>
    <s v="0"/>
    <s v="2"/>
    <n v="0"/>
    <n v="0"/>
    <n v="0"/>
    <n v="0"/>
    <n v="0"/>
    <n v="0"/>
    <n v="0"/>
    <n v="0"/>
    <s v="FALSE"/>
    <x v="2"/>
    <x v="356"/>
    <x v="2"/>
    <n v="28"/>
    <n v="4"/>
    <n v="4"/>
    <n v="0"/>
    <e v="#N/A"/>
    <n v="0"/>
    <n v="0"/>
    <n v="0"/>
    <n v="0"/>
    <n v="0"/>
    <n v="0"/>
    <n v="0"/>
    <n v="0"/>
    <n v="0"/>
  </r>
  <r>
    <x v="6"/>
    <x v="2"/>
    <x v="0"/>
    <x v="40"/>
    <x v="0"/>
    <n v="90"/>
    <n v="3"/>
    <s v="away"/>
    <s v="1. FSV Mainz 05"/>
    <s v="2"/>
    <s v="0"/>
    <n v="0"/>
    <n v="0"/>
    <n v="0"/>
    <n v="0"/>
    <n v="0"/>
    <n v="0"/>
    <n v="0"/>
    <n v="0"/>
    <s v="FALSE"/>
    <x v="0"/>
    <x v="40"/>
    <x v="14"/>
    <n v="126"/>
    <n v="2.64"/>
    <n v="6"/>
    <n v="4"/>
    <n v="2"/>
    <n v="0"/>
    <n v="0"/>
    <n v="0"/>
    <n v="0"/>
    <n v="0"/>
    <n v="0"/>
    <n v="0"/>
    <n v="2"/>
    <n v="8"/>
  </r>
  <r>
    <x v="6"/>
    <x v="2"/>
    <x v="0"/>
    <x v="54"/>
    <x v="0"/>
    <n v="90"/>
    <n v="2"/>
    <s v="away"/>
    <s v="1. FSV Mainz 05"/>
    <s v="2"/>
    <s v="0"/>
    <n v="0"/>
    <n v="0"/>
    <n v="0"/>
    <n v="0"/>
    <n v="0"/>
    <n v="0"/>
    <n v="0"/>
    <n v="0"/>
    <s v="FALSE"/>
    <x v="1"/>
    <x v="53"/>
    <x v="2"/>
    <n v="44"/>
    <n v="3.44"/>
    <n v="5"/>
    <n v="4"/>
    <n v="6"/>
    <n v="0"/>
    <n v="0"/>
    <n v="0"/>
    <n v="0"/>
    <n v="0"/>
    <n v="0"/>
    <n v="0"/>
    <n v="0"/>
    <n v="10"/>
  </r>
  <r>
    <x v="6"/>
    <x v="2"/>
    <x v="0"/>
    <x v="42"/>
    <x v="0"/>
    <n v="90"/>
    <n v="1"/>
    <s v="away"/>
    <s v="1. FSV Mainz 05"/>
    <s v="2"/>
    <s v="0"/>
    <n v="1"/>
    <n v="0"/>
    <n v="0"/>
    <n v="0"/>
    <n v="0"/>
    <n v="0"/>
    <n v="0"/>
    <n v="0"/>
    <s v="TRUE"/>
    <x v="1"/>
    <x v="41"/>
    <x v="22"/>
    <n v="94"/>
    <n v="3.08"/>
    <n v="5"/>
    <n v="4"/>
    <n v="10"/>
    <n v="5"/>
    <n v="0"/>
    <n v="0"/>
    <n v="0"/>
    <n v="0"/>
    <n v="0"/>
    <n v="3"/>
    <n v="0"/>
    <n v="22"/>
  </r>
  <r>
    <x v="6"/>
    <x v="2"/>
    <x v="0"/>
    <x v="43"/>
    <x v="0"/>
    <n v="90"/>
    <n v="2"/>
    <s v="away"/>
    <s v="1. FSV Mainz 05"/>
    <s v="2"/>
    <s v="0"/>
    <n v="0"/>
    <n v="0"/>
    <n v="0"/>
    <n v="0"/>
    <n v="0"/>
    <n v="0"/>
    <n v="0"/>
    <n v="0"/>
    <s v="FALSE"/>
    <x v="1"/>
    <x v="42"/>
    <x v="3"/>
    <n v="44"/>
    <n v="3.28"/>
    <n v="5"/>
    <n v="4"/>
    <n v="6"/>
    <n v="0"/>
    <n v="0"/>
    <n v="0"/>
    <n v="0"/>
    <n v="0"/>
    <n v="0"/>
    <n v="0"/>
    <n v="0"/>
    <n v="10"/>
  </r>
  <r>
    <x v="6"/>
    <x v="2"/>
    <x v="0"/>
    <x v="392"/>
    <x v="0"/>
    <n v="90"/>
    <n v="3.5"/>
    <s v="away"/>
    <s v="1. FSV Mainz 05"/>
    <s v="2"/>
    <s v="0"/>
    <n v="0"/>
    <n v="0"/>
    <n v="0"/>
    <n v="0"/>
    <n v="0"/>
    <n v="0"/>
    <n v="0"/>
    <n v="0"/>
    <s v="FALSE"/>
    <x v="1"/>
    <x v="382"/>
    <x v="0"/>
    <n v="30"/>
    <n v="4"/>
    <n v="5"/>
    <n v="4"/>
    <n v="0"/>
    <n v="0"/>
    <n v="0"/>
    <n v="0"/>
    <n v="0"/>
    <n v="0"/>
    <n v="0"/>
    <n v="0"/>
    <n v="0"/>
    <n v="4"/>
  </r>
  <r>
    <x v="6"/>
    <x v="2"/>
    <x v="0"/>
    <x v="383"/>
    <x v="0"/>
    <n v="74"/>
    <n v="3"/>
    <s v="away"/>
    <s v="1. FSV Mainz 05"/>
    <s v="2"/>
    <s v="0"/>
    <n v="0"/>
    <n v="0"/>
    <n v="0"/>
    <n v="0"/>
    <n v="0"/>
    <n v="1"/>
    <n v="0"/>
    <n v="0"/>
    <s v="FALSE"/>
    <x v="2"/>
    <x v="373"/>
    <x v="5"/>
    <n v="30"/>
    <n v="3.75"/>
    <n v="4"/>
    <n v="4"/>
    <n v="2"/>
    <n v="0"/>
    <n v="0"/>
    <n v="0"/>
    <n v="0"/>
    <n v="0"/>
    <n v="0"/>
    <n v="0"/>
    <n v="0"/>
    <n v="6"/>
  </r>
  <r>
    <x v="6"/>
    <x v="2"/>
    <x v="0"/>
    <x v="47"/>
    <x v="0"/>
    <n v="56"/>
    <n v="2"/>
    <s v="away"/>
    <s v="1. FSV Mainz 05"/>
    <s v="2"/>
    <s v="0"/>
    <n v="0"/>
    <n v="0"/>
    <n v="1"/>
    <n v="0"/>
    <n v="0"/>
    <n v="1"/>
    <n v="0"/>
    <n v="0"/>
    <s v="FALSE"/>
    <x v="2"/>
    <x v="46"/>
    <x v="3"/>
    <n v="44"/>
    <n v="3.65"/>
    <n v="4"/>
    <n v="4"/>
    <n v="6"/>
    <n v="0"/>
    <n v="0"/>
    <n v="2"/>
    <n v="0"/>
    <n v="0"/>
    <n v="0"/>
    <n v="0"/>
    <n v="0"/>
    <n v="12"/>
  </r>
  <r>
    <x v="6"/>
    <x v="2"/>
    <x v="0"/>
    <x v="52"/>
    <x v="0"/>
    <n v="73"/>
    <n v="3"/>
    <s v="away"/>
    <s v="1. FSV Mainz 05"/>
    <s v="2"/>
    <s v="0"/>
    <n v="0"/>
    <n v="0"/>
    <n v="0"/>
    <n v="0"/>
    <n v="0"/>
    <n v="0"/>
    <n v="0"/>
    <n v="0"/>
    <s v="FALSE"/>
    <x v="3"/>
    <x v="51"/>
    <x v="2"/>
    <n v="79"/>
    <n v="3.31"/>
    <n v="3"/>
    <n v="4"/>
    <n v="2"/>
    <n v="0"/>
    <n v="0"/>
    <n v="0"/>
    <n v="0"/>
    <n v="0"/>
    <n v="0"/>
    <n v="0"/>
    <n v="0"/>
    <n v="6"/>
  </r>
  <r>
    <x v="6"/>
    <x v="2"/>
    <x v="0"/>
    <x v="48"/>
    <x v="0"/>
    <n v="90"/>
    <n v="2"/>
    <s v="away"/>
    <s v="1. FSV Mainz 05"/>
    <s v="2"/>
    <s v="0"/>
    <n v="1"/>
    <n v="0"/>
    <n v="0"/>
    <n v="0"/>
    <n v="0"/>
    <n v="0"/>
    <n v="0"/>
    <n v="0"/>
    <s v="FALSE"/>
    <x v="2"/>
    <x v="47"/>
    <x v="17"/>
    <n v="46"/>
    <n v="3.29"/>
    <n v="4"/>
    <n v="4"/>
    <n v="6"/>
    <n v="4"/>
    <n v="0"/>
    <n v="0"/>
    <n v="0"/>
    <n v="0"/>
    <n v="0"/>
    <n v="0"/>
    <n v="0"/>
    <n v="14"/>
  </r>
  <r>
    <x v="6"/>
    <x v="2"/>
    <x v="0"/>
    <x v="50"/>
    <x v="0"/>
    <n v="74"/>
    <n v="5"/>
    <s v="away"/>
    <s v="1. FSV Mainz 05"/>
    <s v="2"/>
    <s v="0"/>
    <n v="0"/>
    <n v="0"/>
    <n v="0"/>
    <n v="0"/>
    <n v="0"/>
    <n v="0"/>
    <n v="0"/>
    <n v="0"/>
    <s v="FALSE"/>
    <x v="3"/>
    <x v="49"/>
    <x v="24"/>
    <n v="61"/>
    <n v="3.89"/>
    <n v="3"/>
    <n v="4"/>
    <n v="-6"/>
    <n v="0"/>
    <n v="0"/>
    <n v="0"/>
    <n v="0"/>
    <n v="0"/>
    <n v="0"/>
    <n v="0"/>
    <n v="0"/>
    <n v="-2"/>
  </r>
  <r>
    <x v="6"/>
    <x v="2"/>
    <x v="0"/>
    <x v="49"/>
    <x v="0"/>
    <n v="84"/>
    <n v="3"/>
    <s v="away"/>
    <s v="1. FSV Mainz 05"/>
    <s v="2"/>
    <s v="0"/>
    <n v="0"/>
    <n v="0"/>
    <n v="1"/>
    <n v="0"/>
    <n v="0"/>
    <n v="0"/>
    <n v="0"/>
    <n v="0"/>
    <s v="FALSE"/>
    <x v="3"/>
    <x v="48"/>
    <x v="23"/>
    <n v="131"/>
    <n v="3"/>
    <n v="3"/>
    <n v="4"/>
    <n v="2"/>
    <n v="0"/>
    <n v="0"/>
    <n v="2"/>
    <n v="0"/>
    <n v="0"/>
    <n v="0"/>
    <n v="0"/>
    <n v="0"/>
    <n v="8"/>
  </r>
  <r>
    <x v="6"/>
    <x v="2"/>
    <x v="1"/>
    <x v="46"/>
    <x v="43"/>
    <n v="90"/>
    <n v="3.5"/>
    <s v="away"/>
    <s v="1. FSV Mainz 05"/>
    <s v="2"/>
    <s v="0"/>
    <n v="0"/>
    <n v="0"/>
    <n v="0"/>
    <n v="0"/>
    <n v="0"/>
    <n v="0"/>
    <n v="0"/>
    <n v="0"/>
    <s v="FALSE"/>
    <x v="2"/>
    <x v="45"/>
    <x v="12"/>
    <n v="48"/>
    <n v="3.4"/>
    <n v="4"/>
    <n v="2"/>
    <n v="0"/>
    <n v="0"/>
    <n v="0"/>
    <n v="0"/>
    <n v="0"/>
    <n v="0"/>
    <n v="0"/>
    <n v="0"/>
    <n v="0"/>
    <n v="2"/>
  </r>
  <r>
    <x v="6"/>
    <x v="2"/>
    <x v="1"/>
    <x v="55"/>
    <x v="17"/>
    <n v="90"/>
    <e v="#N/A"/>
    <s v="away"/>
    <s v="1. FSV Mainz 05"/>
    <s v="2"/>
    <s v="0"/>
    <n v="0"/>
    <n v="0"/>
    <n v="0"/>
    <n v="0"/>
    <n v="0"/>
    <n v="0"/>
    <n v="0"/>
    <n v="0"/>
    <s v="FALSE"/>
    <x v="2"/>
    <x v="54"/>
    <x v="4"/>
    <n v="32"/>
    <n v="4"/>
    <n v="4"/>
    <n v="2"/>
    <e v="#N/A"/>
    <n v="0"/>
    <n v="0"/>
    <n v="0"/>
    <n v="0"/>
    <n v="0"/>
    <n v="0"/>
    <n v="0"/>
    <n v="0"/>
    <n v="2"/>
  </r>
  <r>
    <x v="6"/>
    <x v="2"/>
    <x v="1"/>
    <x v="57"/>
    <x v="34"/>
    <n v="90"/>
    <e v="#N/A"/>
    <s v="away"/>
    <s v="1. FSV Mainz 05"/>
    <s v="2"/>
    <s v="0"/>
    <n v="0"/>
    <n v="0"/>
    <n v="0"/>
    <n v="0"/>
    <n v="0"/>
    <n v="1"/>
    <n v="0"/>
    <n v="0"/>
    <s v="FALSE"/>
    <x v="2"/>
    <x v="56"/>
    <x v="2"/>
    <n v="0"/>
    <n v="4.5"/>
    <n v="4"/>
    <n v="2"/>
    <e v="#N/A"/>
    <n v="0"/>
    <n v="0"/>
    <n v="0"/>
    <n v="0"/>
    <n v="0"/>
    <n v="0"/>
    <n v="0"/>
    <n v="0"/>
    <n v="2"/>
  </r>
  <r>
    <x v="6"/>
    <x v="2"/>
    <x v="1"/>
    <x v="51"/>
    <x v="34"/>
    <n v="90"/>
    <e v="#N/A"/>
    <s v="away"/>
    <s v="1. FSV Mainz 05"/>
    <s v="2"/>
    <s v="0"/>
    <n v="0"/>
    <n v="0"/>
    <n v="0"/>
    <n v="0"/>
    <n v="0"/>
    <n v="0"/>
    <n v="0"/>
    <n v="0"/>
    <s v="FALSE"/>
    <x v="1"/>
    <x v="50"/>
    <x v="25"/>
    <n v="44"/>
    <n v="3.73"/>
    <n v="5"/>
    <n v="2"/>
    <e v="#N/A"/>
    <n v="0"/>
    <n v="0"/>
    <n v="0"/>
    <n v="0"/>
    <n v="0"/>
    <n v="0"/>
    <n v="0"/>
    <n v="0"/>
    <n v="2"/>
  </r>
  <r>
    <x v="6"/>
    <x v="2"/>
    <x v="1"/>
    <x v="53"/>
    <x v="30"/>
    <n v="90"/>
    <e v="#N/A"/>
    <s v="away"/>
    <s v="1. FSV Mainz 05"/>
    <s v="2"/>
    <s v="0"/>
    <n v="0"/>
    <n v="0"/>
    <n v="0"/>
    <n v="0"/>
    <n v="0"/>
    <n v="0"/>
    <n v="0"/>
    <n v="0"/>
    <s v="FALSE"/>
    <x v="3"/>
    <x v="52"/>
    <x v="5"/>
    <n v="18"/>
    <n v="4"/>
    <n v="3"/>
    <n v="2"/>
    <e v="#N/A"/>
    <n v="0"/>
    <n v="0"/>
    <n v="0"/>
    <n v="0"/>
    <n v="0"/>
    <n v="0"/>
    <n v="0"/>
    <n v="0"/>
    <n v="2"/>
  </r>
  <r>
    <x v="6"/>
    <x v="2"/>
    <x v="2"/>
    <x v="56"/>
    <x v="3"/>
    <e v="#N/A"/>
    <e v="#N/A"/>
    <s v="away"/>
    <s v="1. FSV Mainz 05"/>
    <s v="2"/>
    <s v="0"/>
    <n v="0"/>
    <n v="0"/>
    <n v="0"/>
    <n v="0"/>
    <n v="0"/>
    <n v="0"/>
    <n v="0"/>
    <n v="0"/>
    <s v="FALSE"/>
    <x v="0"/>
    <x v="55"/>
    <x v="11"/>
    <n v="10"/>
    <n v="3"/>
    <n v="6"/>
    <n v="0"/>
    <e v="#N/A"/>
    <n v="0"/>
    <n v="0"/>
    <n v="0"/>
    <n v="0"/>
    <n v="0"/>
    <n v="0"/>
    <n v="0"/>
    <n v="0"/>
    <n v="0"/>
  </r>
  <r>
    <x v="6"/>
    <x v="2"/>
    <x v="2"/>
    <x v="445"/>
    <x v="3"/>
    <e v="#N/A"/>
    <e v="#N/A"/>
    <s v="away"/>
    <s v="1. FSV Mainz 05"/>
    <s v="2"/>
    <s v="0"/>
    <n v="0"/>
    <n v="0"/>
    <n v="0"/>
    <n v="0"/>
    <n v="0"/>
    <n v="0"/>
    <n v="0"/>
    <n v="0"/>
    <s v="FALSE"/>
    <x v="0"/>
    <x v="431"/>
    <x v="28"/>
    <n v="0"/>
    <n v="0"/>
    <n v="6"/>
    <n v="0"/>
    <e v="#N/A"/>
    <n v="0"/>
    <n v="0"/>
    <n v="0"/>
    <n v="0"/>
    <n v="0"/>
    <n v="0"/>
    <n v="0"/>
    <n v="0"/>
    <n v="0"/>
  </r>
  <r>
    <x v="6"/>
    <x v="2"/>
    <x v="2"/>
    <x v="382"/>
    <x v="3"/>
    <e v="#N/A"/>
    <e v="#N/A"/>
    <s v="away"/>
    <s v="1. FSV Mainz 05"/>
    <s v="2"/>
    <s v="0"/>
    <n v="0"/>
    <n v="0"/>
    <n v="0"/>
    <n v="0"/>
    <n v="0"/>
    <n v="0"/>
    <n v="0"/>
    <n v="0"/>
    <s v="FALSE"/>
    <x v="1"/>
    <x v="372"/>
    <x v="1"/>
    <n v="16"/>
    <n v="3.75"/>
    <n v="5"/>
    <n v="0"/>
    <e v="#N/A"/>
    <n v="0"/>
    <n v="0"/>
    <n v="0"/>
    <n v="0"/>
    <n v="0"/>
    <n v="0"/>
    <n v="0"/>
    <n v="0"/>
    <n v="0"/>
  </r>
  <r>
    <x v="6"/>
    <x v="2"/>
    <x v="2"/>
    <x v="59"/>
    <x v="3"/>
    <e v="#N/A"/>
    <e v="#N/A"/>
    <s v="away"/>
    <s v="1. FSV Mainz 05"/>
    <s v="2"/>
    <s v="0"/>
    <n v="0"/>
    <n v="0"/>
    <n v="0"/>
    <n v="0"/>
    <n v="0"/>
    <n v="0"/>
    <n v="0"/>
    <n v="0"/>
    <s v="FALSE"/>
    <x v="3"/>
    <x v="58"/>
    <x v="3"/>
    <n v="25"/>
    <n v="2.75"/>
    <n v="3"/>
    <n v="0"/>
    <e v="#N/A"/>
    <n v="0"/>
    <n v="0"/>
    <n v="0"/>
    <n v="0"/>
    <n v="0"/>
    <n v="0"/>
    <n v="0"/>
    <n v="0"/>
    <n v="0"/>
  </r>
  <r>
    <x v="6"/>
    <x v="0"/>
    <x v="0"/>
    <x v="16"/>
    <x v="0"/>
    <n v="90"/>
    <n v="4"/>
    <s v="home"/>
    <s v="1. FC Heidenheim"/>
    <s v="3"/>
    <s v="2"/>
    <n v="0"/>
    <n v="0"/>
    <n v="0"/>
    <n v="0"/>
    <n v="0"/>
    <n v="0"/>
    <n v="0"/>
    <n v="0"/>
    <s v="FALSE"/>
    <x v="0"/>
    <x v="16"/>
    <x v="12"/>
    <n v="87"/>
    <n v="2.88"/>
    <n v="6"/>
    <n v="4"/>
    <n v="-2"/>
    <n v="0"/>
    <n v="0"/>
    <n v="0"/>
    <n v="0"/>
    <n v="0"/>
    <n v="0"/>
    <n v="0"/>
    <n v="0"/>
    <n v="2"/>
  </r>
  <r>
    <x v="6"/>
    <x v="0"/>
    <x v="0"/>
    <x v="15"/>
    <x v="0"/>
    <n v="90"/>
    <n v="3"/>
    <s v="home"/>
    <s v="1. FC Heidenheim"/>
    <s v="3"/>
    <s v="2"/>
    <n v="0"/>
    <n v="0"/>
    <n v="0"/>
    <n v="0"/>
    <n v="0"/>
    <n v="0"/>
    <n v="0"/>
    <n v="0"/>
    <s v="FALSE"/>
    <x v="1"/>
    <x v="15"/>
    <x v="13"/>
    <n v="16"/>
    <n v="3.88"/>
    <n v="5"/>
    <n v="4"/>
    <n v="2"/>
    <n v="0"/>
    <n v="0"/>
    <n v="0"/>
    <n v="0"/>
    <n v="0"/>
    <n v="0"/>
    <n v="0"/>
    <n v="0"/>
    <n v="6"/>
  </r>
  <r>
    <x v="6"/>
    <x v="0"/>
    <x v="0"/>
    <x v="17"/>
    <x v="0"/>
    <n v="90"/>
    <n v="2.5"/>
    <s v="home"/>
    <s v="1. FC Heidenheim"/>
    <s v="3"/>
    <s v="2"/>
    <n v="0"/>
    <n v="0"/>
    <n v="0"/>
    <n v="0"/>
    <n v="0"/>
    <n v="0"/>
    <n v="0"/>
    <n v="0"/>
    <s v="FALSE"/>
    <x v="1"/>
    <x v="17"/>
    <x v="10"/>
    <n v="42"/>
    <n v="3.29"/>
    <n v="5"/>
    <n v="4"/>
    <n v="4"/>
    <n v="0"/>
    <n v="0"/>
    <n v="0"/>
    <n v="0"/>
    <n v="0"/>
    <n v="0"/>
    <n v="0"/>
    <n v="0"/>
    <n v="8"/>
  </r>
  <r>
    <x v="6"/>
    <x v="0"/>
    <x v="0"/>
    <x v="2"/>
    <x v="0"/>
    <n v="90"/>
    <n v="3"/>
    <s v="home"/>
    <s v="1. FC Heidenheim"/>
    <s v="3"/>
    <s v="2"/>
    <n v="1"/>
    <n v="0"/>
    <n v="0"/>
    <n v="0"/>
    <n v="0"/>
    <n v="0"/>
    <n v="0"/>
    <n v="0"/>
    <s v="FALSE"/>
    <x v="1"/>
    <x v="2"/>
    <x v="2"/>
    <n v="77"/>
    <n v="3.33"/>
    <n v="5"/>
    <n v="4"/>
    <n v="2"/>
    <n v="5"/>
    <n v="0"/>
    <n v="0"/>
    <n v="0"/>
    <n v="0"/>
    <n v="0"/>
    <n v="0"/>
    <n v="0"/>
    <n v="11"/>
  </r>
  <r>
    <x v="6"/>
    <x v="0"/>
    <x v="0"/>
    <x v="1"/>
    <x v="0"/>
    <n v="90"/>
    <n v="3.5"/>
    <s v="home"/>
    <s v="1. FC Heidenheim"/>
    <s v="3"/>
    <s v="2"/>
    <n v="0"/>
    <n v="0"/>
    <n v="0"/>
    <n v="0"/>
    <n v="0"/>
    <n v="0"/>
    <n v="0"/>
    <n v="0"/>
    <s v="FALSE"/>
    <x v="1"/>
    <x v="1"/>
    <x v="1"/>
    <n v="32"/>
    <n v="4"/>
    <n v="5"/>
    <n v="4"/>
    <n v="0"/>
    <n v="0"/>
    <n v="0"/>
    <n v="0"/>
    <n v="0"/>
    <n v="0"/>
    <n v="0"/>
    <n v="0"/>
    <n v="0"/>
    <n v="4"/>
  </r>
  <r>
    <x v="6"/>
    <x v="0"/>
    <x v="0"/>
    <x v="5"/>
    <x v="0"/>
    <n v="85"/>
    <n v="3"/>
    <s v="home"/>
    <s v="1. FC Heidenheim"/>
    <s v="3"/>
    <s v="2"/>
    <n v="0"/>
    <n v="0"/>
    <n v="0"/>
    <n v="0"/>
    <n v="0"/>
    <n v="0"/>
    <n v="0"/>
    <n v="0"/>
    <s v="FALSE"/>
    <x v="2"/>
    <x v="5"/>
    <x v="4"/>
    <n v="66"/>
    <n v="3.21"/>
    <n v="4"/>
    <n v="4"/>
    <n v="2"/>
    <n v="0"/>
    <n v="0"/>
    <n v="0"/>
    <n v="0"/>
    <n v="0"/>
    <n v="0"/>
    <n v="0"/>
    <n v="0"/>
    <n v="6"/>
  </r>
  <r>
    <x v="6"/>
    <x v="0"/>
    <x v="0"/>
    <x v="6"/>
    <x v="0"/>
    <n v="90"/>
    <n v="5"/>
    <s v="home"/>
    <s v="1. FC Heidenheim"/>
    <s v="3"/>
    <s v="2"/>
    <n v="0"/>
    <n v="0"/>
    <n v="0"/>
    <n v="0"/>
    <n v="0"/>
    <n v="1"/>
    <n v="0"/>
    <n v="0"/>
    <s v="FALSE"/>
    <x v="2"/>
    <x v="6"/>
    <x v="5"/>
    <n v="42"/>
    <n v="3.75"/>
    <n v="4"/>
    <n v="4"/>
    <n v="-6"/>
    <n v="0"/>
    <n v="0"/>
    <n v="0"/>
    <n v="0"/>
    <n v="0"/>
    <n v="0"/>
    <n v="0"/>
    <n v="0"/>
    <n v="-2"/>
  </r>
  <r>
    <x v="6"/>
    <x v="0"/>
    <x v="0"/>
    <x v="4"/>
    <x v="0"/>
    <n v="81"/>
    <n v="3"/>
    <s v="home"/>
    <s v="1. FC Heidenheim"/>
    <s v="3"/>
    <s v="2"/>
    <n v="0"/>
    <n v="0"/>
    <n v="0"/>
    <n v="0"/>
    <n v="0"/>
    <n v="0"/>
    <n v="0"/>
    <n v="0"/>
    <s v="FALSE"/>
    <x v="2"/>
    <x v="4"/>
    <x v="3"/>
    <n v="77"/>
    <n v="3.33"/>
    <n v="4"/>
    <n v="4"/>
    <n v="2"/>
    <n v="0"/>
    <n v="0"/>
    <n v="0"/>
    <n v="0"/>
    <n v="0"/>
    <n v="0"/>
    <n v="0"/>
    <n v="0"/>
    <n v="6"/>
  </r>
  <r>
    <x v="6"/>
    <x v="0"/>
    <x v="0"/>
    <x v="9"/>
    <x v="0"/>
    <n v="90"/>
    <n v="2"/>
    <s v="home"/>
    <s v="1. FC Heidenheim"/>
    <s v="3"/>
    <s v="2"/>
    <n v="0"/>
    <n v="0"/>
    <n v="2"/>
    <n v="1"/>
    <n v="0"/>
    <n v="0"/>
    <n v="0"/>
    <n v="0"/>
    <s v="FALSE"/>
    <x v="3"/>
    <x v="9"/>
    <x v="8"/>
    <n v="91"/>
    <n v="3.39"/>
    <n v="3"/>
    <n v="4"/>
    <n v="6"/>
    <n v="0"/>
    <n v="0"/>
    <n v="4"/>
    <n v="2"/>
    <n v="0"/>
    <n v="0"/>
    <n v="0"/>
    <n v="0"/>
    <n v="16"/>
  </r>
  <r>
    <x v="6"/>
    <x v="0"/>
    <x v="0"/>
    <x v="18"/>
    <x v="0"/>
    <n v="81"/>
    <n v="4"/>
    <s v="home"/>
    <s v="1. FC Heidenheim"/>
    <s v="3"/>
    <s v="2"/>
    <n v="0"/>
    <n v="0"/>
    <n v="0"/>
    <n v="0"/>
    <n v="0"/>
    <n v="1"/>
    <n v="0"/>
    <n v="0"/>
    <s v="FALSE"/>
    <x v="2"/>
    <x v="18"/>
    <x v="7"/>
    <n v="42"/>
    <n v="3.82"/>
    <n v="4"/>
    <n v="4"/>
    <n v="-2"/>
    <n v="0"/>
    <n v="0"/>
    <n v="0"/>
    <n v="0"/>
    <n v="0"/>
    <n v="0"/>
    <n v="0"/>
    <n v="0"/>
    <n v="2"/>
  </r>
  <r>
    <x v="6"/>
    <x v="0"/>
    <x v="0"/>
    <x v="10"/>
    <x v="0"/>
    <n v="90"/>
    <n v="2"/>
    <s v="home"/>
    <s v="1. FC Heidenheim"/>
    <s v="3"/>
    <s v="2"/>
    <n v="1"/>
    <n v="1"/>
    <n v="0"/>
    <n v="0"/>
    <n v="0"/>
    <n v="1"/>
    <n v="0"/>
    <n v="0"/>
    <s v="TRUE"/>
    <x v="3"/>
    <x v="10"/>
    <x v="9"/>
    <n v="132"/>
    <n v="3.07"/>
    <n v="3"/>
    <n v="4"/>
    <n v="6"/>
    <n v="3"/>
    <n v="3"/>
    <n v="0"/>
    <n v="0"/>
    <n v="0"/>
    <n v="0"/>
    <n v="3"/>
    <n v="0"/>
    <n v="19"/>
  </r>
  <r>
    <x v="6"/>
    <x v="0"/>
    <x v="1"/>
    <x v="8"/>
    <x v="19"/>
    <n v="90"/>
    <e v="#N/A"/>
    <s v="home"/>
    <s v="1. FC Heidenheim"/>
    <s v="3"/>
    <s v="2"/>
    <n v="0"/>
    <n v="0"/>
    <n v="0"/>
    <n v="0"/>
    <n v="0"/>
    <n v="0"/>
    <n v="0"/>
    <n v="0"/>
    <s v="FALSE"/>
    <x v="2"/>
    <x v="8"/>
    <x v="7"/>
    <n v="64"/>
    <n v="3.28"/>
    <n v="4"/>
    <n v="2"/>
    <e v="#N/A"/>
    <n v="0"/>
    <n v="0"/>
    <n v="0"/>
    <n v="0"/>
    <n v="0"/>
    <n v="0"/>
    <n v="0"/>
    <n v="0"/>
    <n v="2"/>
  </r>
  <r>
    <x v="6"/>
    <x v="0"/>
    <x v="1"/>
    <x v="11"/>
    <x v="19"/>
    <n v="90"/>
    <e v="#N/A"/>
    <s v="home"/>
    <s v="1. FC Heidenheim"/>
    <s v="3"/>
    <s v="2"/>
    <n v="0"/>
    <n v="0"/>
    <n v="0"/>
    <n v="0"/>
    <n v="0"/>
    <n v="0"/>
    <n v="0"/>
    <n v="0"/>
    <s v="FALSE"/>
    <x v="3"/>
    <x v="11"/>
    <x v="10"/>
    <n v="29"/>
    <n v="3.5"/>
    <n v="3"/>
    <n v="2"/>
    <e v="#N/A"/>
    <n v="0"/>
    <n v="0"/>
    <n v="0"/>
    <n v="0"/>
    <n v="0"/>
    <n v="0"/>
    <n v="0"/>
    <n v="0"/>
    <n v="2"/>
  </r>
  <r>
    <x v="6"/>
    <x v="0"/>
    <x v="1"/>
    <x v="12"/>
    <x v="25"/>
    <n v="90"/>
    <e v="#N/A"/>
    <s v="home"/>
    <s v="1. FC Heidenheim"/>
    <s v="3"/>
    <s v="2"/>
    <n v="0"/>
    <n v="0"/>
    <n v="0"/>
    <n v="0"/>
    <n v="0"/>
    <n v="0"/>
    <n v="0"/>
    <n v="0"/>
    <s v="FALSE"/>
    <x v="2"/>
    <x v="12"/>
    <x v="2"/>
    <n v="38"/>
    <n v="3.75"/>
    <n v="4"/>
    <n v="2"/>
    <e v="#N/A"/>
    <n v="0"/>
    <n v="0"/>
    <n v="0"/>
    <n v="0"/>
    <n v="0"/>
    <n v="0"/>
    <n v="0"/>
    <n v="0"/>
    <n v="2"/>
  </r>
  <r>
    <x v="6"/>
    <x v="0"/>
    <x v="1"/>
    <x v="19"/>
    <x v="2"/>
    <n v="90"/>
    <e v="#N/A"/>
    <s v="home"/>
    <s v="1. FC Heidenheim"/>
    <s v="3"/>
    <s v="2"/>
    <n v="0"/>
    <n v="0"/>
    <n v="0"/>
    <n v="0"/>
    <n v="0"/>
    <n v="0"/>
    <n v="0"/>
    <n v="0"/>
    <s v="FALSE"/>
    <x v="2"/>
    <x v="19"/>
    <x v="5"/>
    <n v="12"/>
    <n v="0"/>
    <n v="4"/>
    <n v="2"/>
    <e v="#N/A"/>
    <n v="0"/>
    <n v="0"/>
    <n v="0"/>
    <n v="0"/>
    <n v="0"/>
    <n v="0"/>
    <n v="0"/>
    <n v="0"/>
    <n v="2"/>
  </r>
  <r>
    <x v="6"/>
    <x v="0"/>
    <x v="1"/>
    <x v="13"/>
    <x v="2"/>
    <n v="90"/>
    <e v="#N/A"/>
    <s v="home"/>
    <s v="1. FC Heidenheim"/>
    <s v="3"/>
    <s v="2"/>
    <n v="0"/>
    <n v="0"/>
    <n v="0"/>
    <n v="0"/>
    <n v="0"/>
    <n v="0"/>
    <n v="0"/>
    <n v="0"/>
    <s v="FALSE"/>
    <x v="1"/>
    <x v="13"/>
    <x v="11"/>
    <n v="14"/>
    <n v="0"/>
    <n v="5"/>
    <n v="2"/>
    <e v="#N/A"/>
    <n v="0"/>
    <n v="0"/>
    <n v="0"/>
    <n v="0"/>
    <n v="0"/>
    <n v="0"/>
    <n v="0"/>
    <n v="0"/>
    <n v="2"/>
  </r>
  <r>
    <x v="6"/>
    <x v="0"/>
    <x v="2"/>
    <x v="424"/>
    <x v="3"/>
    <e v="#N/A"/>
    <e v="#N/A"/>
    <s v="home"/>
    <s v="1. FC Heidenheim"/>
    <s v="3"/>
    <s v="2"/>
    <n v="0"/>
    <n v="0"/>
    <n v="0"/>
    <n v="0"/>
    <n v="0"/>
    <n v="0"/>
    <n v="0"/>
    <n v="0"/>
    <s v="FALSE"/>
    <x v="0"/>
    <x v="414"/>
    <x v="28"/>
    <n v="0"/>
    <n v="0"/>
    <n v="6"/>
    <n v="0"/>
    <e v="#N/A"/>
    <n v="0"/>
    <n v="0"/>
    <n v="0"/>
    <n v="0"/>
    <n v="0"/>
    <n v="0"/>
    <n v="0"/>
    <n v="0"/>
    <n v="0"/>
  </r>
  <r>
    <x v="6"/>
    <x v="0"/>
    <x v="2"/>
    <x v="432"/>
    <x v="3"/>
    <e v="#N/A"/>
    <e v="#N/A"/>
    <s v="home"/>
    <s v="1. FC Heidenheim"/>
    <s v="3"/>
    <s v="2"/>
    <n v="0"/>
    <n v="0"/>
    <n v="0"/>
    <n v="0"/>
    <n v="0"/>
    <n v="0"/>
    <n v="0"/>
    <n v="0"/>
    <s v="FALSE"/>
    <x v="1"/>
    <x v="421"/>
    <x v="34"/>
    <n v="38"/>
    <n v="3.21"/>
    <n v="5"/>
    <n v="0"/>
    <e v="#N/A"/>
    <n v="0"/>
    <n v="0"/>
    <n v="0"/>
    <n v="0"/>
    <n v="0"/>
    <n v="0"/>
    <n v="0"/>
    <n v="0"/>
    <n v="0"/>
  </r>
  <r>
    <x v="6"/>
    <x v="0"/>
    <x v="2"/>
    <x v="430"/>
    <x v="3"/>
    <e v="#N/A"/>
    <e v="#N/A"/>
    <s v="home"/>
    <s v="1. FC Heidenheim"/>
    <s v="3"/>
    <s v="2"/>
    <n v="0"/>
    <n v="0"/>
    <n v="0"/>
    <n v="0"/>
    <n v="0"/>
    <n v="0"/>
    <n v="0"/>
    <n v="0"/>
    <s v="FALSE"/>
    <x v="3"/>
    <x v="419"/>
    <x v="26"/>
    <n v="0"/>
    <n v="0"/>
    <n v="3"/>
    <n v="0"/>
    <e v="#N/A"/>
    <n v="0"/>
    <n v="0"/>
    <n v="0"/>
    <n v="0"/>
    <n v="0"/>
    <n v="0"/>
    <n v="0"/>
    <n v="0"/>
    <n v="0"/>
  </r>
  <r>
    <x v="6"/>
    <x v="0"/>
    <x v="2"/>
    <x v="425"/>
    <x v="3"/>
    <e v="#N/A"/>
    <e v="#N/A"/>
    <s v="home"/>
    <s v="1. FC Heidenheim"/>
    <s v="3"/>
    <s v="2"/>
    <n v="0"/>
    <n v="0"/>
    <n v="0"/>
    <n v="0"/>
    <n v="0"/>
    <n v="0"/>
    <n v="0"/>
    <n v="0"/>
    <s v="FALSE"/>
    <x v="3"/>
    <x v="415"/>
    <x v="11"/>
    <n v="2"/>
    <n v="0"/>
    <n v="3"/>
    <n v="0"/>
    <e v="#N/A"/>
    <n v="0"/>
    <n v="0"/>
    <n v="0"/>
    <n v="0"/>
    <n v="0"/>
    <n v="0"/>
    <n v="0"/>
    <n v="0"/>
    <n v="0"/>
  </r>
  <r>
    <x v="6"/>
    <x v="17"/>
    <x v="0"/>
    <x v="340"/>
    <x v="0"/>
    <n v="90"/>
    <n v="2"/>
    <s v="away"/>
    <s v="Bor. Mönchengladbach"/>
    <s v="2"/>
    <s v="3"/>
    <n v="0"/>
    <n v="0"/>
    <n v="0"/>
    <n v="0"/>
    <n v="0"/>
    <n v="0"/>
    <n v="0"/>
    <n v="0"/>
    <s v="FALSE"/>
    <x v="0"/>
    <x v="330"/>
    <x v="25"/>
    <n v="80"/>
    <n v="3.3"/>
    <n v="6"/>
    <n v="4"/>
    <n v="6"/>
    <n v="0"/>
    <n v="0"/>
    <n v="0"/>
    <n v="0"/>
    <n v="0"/>
    <n v="0"/>
    <n v="0"/>
    <n v="0"/>
    <n v="10"/>
  </r>
  <r>
    <x v="6"/>
    <x v="17"/>
    <x v="0"/>
    <x v="355"/>
    <x v="0"/>
    <n v="81"/>
    <n v="5"/>
    <s v="away"/>
    <s v="Bor. Mönchengladbach"/>
    <s v="2"/>
    <s v="3"/>
    <n v="0"/>
    <n v="0"/>
    <n v="0"/>
    <n v="0"/>
    <n v="0"/>
    <n v="0"/>
    <n v="0"/>
    <n v="0"/>
    <s v="FALSE"/>
    <x v="1"/>
    <x v="345"/>
    <x v="37"/>
    <n v="22"/>
    <n v="3.67"/>
    <n v="5"/>
    <n v="4"/>
    <n v="-6"/>
    <n v="0"/>
    <n v="0"/>
    <n v="0"/>
    <n v="0"/>
    <n v="0"/>
    <n v="0"/>
    <n v="0"/>
    <n v="0"/>
    <n v="-2"/>
  </r>
  <r>
    <x v="6"/>
    <x v="17"/>
    <x v="0"/>
    <x v="342"/>
    <x v="0"/>
    <n v="90"/>
    <n v="4.5"/>
    <s v="away"/>
    <s v="Bor. Mönchengladbach"/>
    <s v="2"/>
    <s v="3"/>
    <n v="0"/>
    <n v="0"/>
    <n v="0"/>
    <n v="0"/>
    <n v="0"/>
    <n v="0"/>
    <n v="0"/>
    <n v="0"/>
    <s v="FALSE"/>
    <x v="1"/>
    <x v="332"/>
    <x v="3"/>
    <n v="58"/>
    <n v="3.67"/>
    <n v="5"/>
    <n v="4"/>
    <n v="-4"/>
    <n v="0"/>
    <n v="0"/>
    <n v="0"/>
    <n v="0"/>
    <n v="0"/>
    <n v="0"/>
    <n v="0"/>
    <n v="0"/>
    <n v="0"/>
  </r>
  <r>
    <x v="6"/>
    <x v="17"/>
    <x v="0"/>
    <x v="343"/>
    <x v="0"/>
    <n v="81"/>
    <n v="3.5"/>
    <s v="away"/>
    <s v="Bor. Mönchengladbach"/>
    <s v="2"/>
    <s v="3"/>
    <n v="0"/>
    <n v="0"/>
    <n v="0"/>
    <n v="0"/>
    <n v="0"/>
    <n v="1"/>
    <n v="0"/>
    <n v="0"/>
    <s v="FALSE"/>
    <x v="1"/>
    <x v="333"/>
    <x v="12"/>
    <n v="36"/>
    <n v="3.86"/>
    <n v="5"/>
    <n v="4"/>
    <n v="0"/>
    <n v="0"/>
    <n v="0"/>
    <n v="0"/>
    <n v="0"/>
    <n v="0"/>
    <n v="0"/>
    <n v="0"/>
    <n v="0"/>
    <n v="4"/>
  </r>
  <r>
    <x v="6"/>
    <x v="17"/>
    <x v="0"/>
    <x v="344"/>
    <x v="0"/>
    <n v="90"/>
    <n v="4"/>
    <s v="away"/>
    <s v="Bor. Mönchengladbach"/>
    <s v="2"/>
    <s v="3"/>
    <n v="0"/>
    <n v="0"/>
    <n v="0"/>
    <n v="0"/>
    <n v="0"/>
    <n v="0"/>
    <n v="0"/>
    <n v="0"/>
    <s v="FALSE"/>
    <x v="1"/>
    <x v="334"/>
    <x v="6"/>
    <n v="46"/>
    <n v="3.77"/>
    <n v="5"/>
    <n v="4"/>
    <n v="-2"/>
    <n v="0"/>
    <n v="0"/>
    <n v="0"/>
    <n v="0"/>
    <n v="0"/>
    <n v="0"/>
    <n v="0"/>
    <n v="0"/>
    <n v="2"/>
  </r>
  <r>
    <x v="6"/>
    <x v="17"/>
    <x v="0"/>
    <x v="345"/>
    <x v="0"/>
    <n v="90"/>
    <n v="4"/>
    <s v="away"/>
    <s v="Bor. Mönchengladbach"/>
    <s v="2"/>
    <s v="3"/>
    <n v="0"/>
    <n v="0"/>
    <n v="0"/>
    <n v="0"/>
    <n v="0"/>
    <n v="0"/>
    <n v="0"/>
    <n v="0"/>
    <s v="FALSE"/>
    <x v="2"/>
    <x v="335"/>
    <x v="2"/>
    <n v="28"/>
    <n v="3.85"/>
    <n v="4"/>
    <n v="4"/>
    <n v="-2"/>
    <n v="0"/>
    <n v="0"/>
    <n v="0"/>
    <n v="0"/>
    <n v="0"/>
    <n v="0"/>
    <n v="0"/>
    <n v="0"/>
    <n v="2"/>
  </r>
  <r>
    <x v="6"/>
    <x v="17"/>
    <x v="0"/>
    <x v="346"/>
    <x v="0"/>
    <n v="90"/>
    <n v="3.5"/>
    <s v="away"/>
    <s v="Bor. Mönchengladbach"/>
    <s v="2"/>
    <s v="3"/>
    <n v="0"/>
    <n v="0"/>
    <n v="1"/>
    <n v="0"/>
    <n v="0"/>
    <n v="1"/>
    <n v="0"/>
    <n v="0"/>
    <s v="FALSE"/>
    <x v="2"/>
    <x v="336"/>
    <x v="12"/>
    <n v="62"/>
    <n v="3.61"/>
    <n v="4"/>
    <n v="4"/>
    <n v="0"/>
    <n v="0"/>
    <n v="0"/>
    <n v="2"/>
    <n v="0"/>
    <n v="0"/>
    <n v="0"/>
    <n v="0"/>
    <n v="0"/>
    <n v="6"/>
  </r>
  <r>
    <x v="6"/>
    <x v="17"/>
    <x v="0"/>
    <x v="347"/>
    <x v="0"/>
    <n v="59"/>
    <n v="4"/>
    <s v="away"/>
    <s v="Bor. Mönchengladbach"/>
    <s v="2"/>
    <s v="3"/>
    <n v="0"/>
    <n v="0"/>
    <n v="0"/>
    <n v="0"/>
    <n v="0"/>
    <n v="0"/>
    <n v="0"/>
    <n v="0"/>
    <s v="FALSE"/>
    <x v="2"/>
    <x v="337"/>
    <x v="37"/>
    <n v="34"/>
    <n v="3.83"/>
    <n v="4"/>
    <n v="4"/>
    <n v="-2"/>
    <n v="0"/>
    <n v="0"/>
    <n v="0"/>
    <n v="0"/>
    <n v="0"/>
    <n v="0"/>
    <n v="0"/>
    <n v="0"/>
    <n v="2"/>
  </r>
  <r>
    <x v="6"/>
    <x v="17"/>
    <x v="0"/>
    <x v="348"/>
    <x v="0"/>
    <n v="68"/>
    <n v="4"/>
    <s v="away"/>
    <s v="Bor. Mönchengladbach"/>
    <s v="2"/>
    <s v="3"/>
    <n v="0"/>
    <n v="0"/>
    <n v="0"/>
    <n v="0"/>
    <n v="0"/>
    <n v="0"/>
    <n v="0"/>
    <n v="0"/>
    <s v="FALSE"/>
    <x v="2"/>
    <x v="338"/>
    <x v="10"/>
    <n v="60"/>
    <n v="3.7"/>
    <n v="4"/>
    <n v="4"/>
    <n v="-2"/>
    <n v="0"/>
    <n v="0"/>
    <n v="0"/>
    <n v="0"/>
    <n v="0"/>
    <n v="0"/>
    <n v="0"/>
    <n v="0"/>
    <n v="2"/>
  </r>
  <r>
    <x v="6"/>
    <x v="17"/>
    <x v="0"/>
    <x v="349"/>
    <x v="0"/>
    <n v="68"/>
    <n v="2.5"/>
    <s v="away"/>
    <s v="Bor. Mönchengladbach"/>
    <s v="2"/>
    <s v="3"/>
    <n v="1"/>
    <n v="0"/>
    <n v="0"/>
    <n v="0"/>
    <n v="0"/>
    <n v="0"/>
    <n v="0"/>
    <n v="0"/>
    <s v="FALSE"/>
    <x v="2"/>
    <x v="339"/>
    <x v="13"/>
    <n v="57"/>
    <n v="3.5"/>
    <n v="4"/>
    <n v="4"/>
    <n v="4"/>
    <n v="4"/>
    <n v="0"/>
    <n v="0"/>
    <n v="0"/>
    <n v="0"/>
    <n v="0"/>
    <n v="0"/>
    <n v="0"/>
    <n v="12"/>
  </r>
  <r>
    <x v="6"/>
    <x v="17"/>
    <x v="0"/>
    <x v="351"/>
    <x v="0"/>
    <n v="90"/>
    <n v="3"/>
    <s v="away"/>
    <s v="Bor. Mönchengladbach"/>
    <s v="2"/>
    <s v="3"/>
    <n v="0"/>
    <n v="1"/>
    <n v="0"/>
    <n v="0"/>
    <n v="0"/>
    <n v="0"/>
    <n v="0"/>
    <n v="0"/>
    <s v="FALSE"/>
    <x v="3"/>
    <x v="341"/>
    <x v="6"/>
    <n v="77"/>
    <n v="3.38"/>
    <n v="3"/>
    <n v="4"/>
    <n v="2"/>
    <n v="0"/>
    <n v="3"/>
    <n v="0"/>
    <n v="0"/>
    <n v="0"/>
    <n v="0"/>
    <n v="0"/>
    <n v="0"/>
    <n v="9"/>
  </r>
  <r>
    <x v="6"/>
    <x v="17"/>
    <x v="1"/>
    <x v="352"/>
    <x v="10"/>
    <n v="90"/>
    <n v="4"/>
    <s v="away"/>
    <s v="Bor. Mönchengladbach"/>
    <s v="2"/>
    <s v="3"/>
    <n v="0"/>
    <n v="0"/>
    <n v="0"/>
    <n v="0"/>
    <n v="0"/>
    <n v="0"/>
    <n v="0"/>
    <n v="0"/>
    <s v="FALSE"/>
    <x v="2"/>
    <x v="342"/>
    <x v="37"/>
    <n v="10"/>
    <n v="4.13"/>
    <n v="4"/>
    <n v="2"/>
    <n v="-2"/>
    <n v="0"/>
    <n v="0"/>
    <n v="0"/>
    <n v="0"/>
    <n v="0"/>
    <n v="0"/>
    <n v="0"/>
    <n v="0"/>
    <n v="0"/>
  </r>
  <r>
    <x v="6"/>
    <x v="17"/>
    <x v="1"/>
    <x v="353"/>
    <x v="11"/>
    <n v="90"/>
    <e v="#N/A"/>
    <s v="away"/>
    <s v="Bor. Mönchengladbach"/>
    <s v="2"/>
    <s v="3"/>
    <n v="0"/>
    <n v="0"/>
    <n v="0"/>
    <n v="0"/>
    <n v="0"/>
    <n v="0"/>
    <n v="0"/>
    <n v="0"/>
    <s v="FALSE"/>
    <x v="3"/>
    <x v="343"/>
    <x v="37"/>
    <n v="26"/>
    <n v="4.0599999999999996"/>
    <n v="3"/>
    <n v="2"/>
    <e v="#N/A"/>
    <n v="0"/>
    <n v="0"/>
    <n v="0"/>
    <n v="0"/>
    <n v="0"/>
    <n v="0"/>
    <n v="0"/>
    <n v="0"/>
    <n v="2"/>
  </r>
  <r>
    <x v="6"/>
    <x v="17"/>
    <x v="1"/>
    <x v="359"/>
    <x v="11"/>
    <n v="90"/>
    <e v="#N/A"/>
    <s v="away"/>
    <s v="Bor. Mönchengladbach"/>
    <s v="2"/>
    <s v="3"/>
    <n v="0"/>
    <n v="0"/>
    <n v="0"/>
    <n v="0"/>
    <n v="0"/>
    <n v="0"/>
    <n v="0"/>
    <n v="0"/>
    <s v="FALSE"/>
    <x v="3"/>
    <x v="349"/>
    <x v="1"/>
    <n v="8"/>
    <n v="4.25"/>
    <n v="3"/>
    <n v="2"/>
    <e v="#N/A"/>
    <n v="0"/>
    <n v="0"/>
    <n v="0"/>
    <n v="0"/>
    <n v="0"/>
    <n v="0"/>
    <n v="0"/>
    <n v="0"/>
    <n v="2"/>
  </r>
  <r>
    <x v="6"/>
    <x v="17"/>
    <x v="1"/>
    <x v="418"/>
    <x v="19"/>
    <n v="90"/>
    <e v="#N/A"/>
    <s v="away"/>
    <s v="Bor. Mönchengladbach"/>
    <s v="2"/>
    <s v="3"/>
    <n v="0"/>
    <n v="0"/>
    <n v="0"/>
    <n v="0"/>
    <n v="0"/>
    <n v="0"/>
    <n v="0"/>
    <n v="0"/>
    <s v="FALSE"/>
    <x v="3"/>
    <x v="408"/>
    <x v="11"/>
    <n v="-4"/>
    <n v="4.63"/>
    <n v="3"/>
    <n v="2"/>
    <e v="#N/A"/>
    <n v="0"/>
    <n v="0"/>
    <n v="0"/>
    <n v="0"/>
    <n v="0"/>
    <n v="0"/>
    <n v="0"/>
    <n v="0"/>
    <n v="2"/>
  </r>
  <r>
    <x v="6"/>
    <x v="17"/>
    <x v="1"/>
    <x v="354"/>
    <x v="19"/>
    <n v="90"/>
    <e v="#N/A"/>
    <s v="away"/>
    <s v="Bor. Mönchengladbach"/>
    <s v="2"/>
    <s v="3"/>
    <n v="0"/>
    <n v="0"/>
    <n v="0"/>
    <n v="0"/>
    <n v="0"/>
    <n v="1"/>
    <n v="0"/>
    <n v="0"/>
    <s v="FALSE"/>
    <x v="2"/>
    <x v="344"/>
    <x v="11"/>
    <n v="8"/>
    <n v="4.17"/>
    <n v="4"/>
    <n v="2"/>
    <e v="#N/A"/>
    <n v="0"/>
    <n v="0"/>
    <n v="0"/>
    <n v="0"/>
    <n v="0"/>
    <n v="0"/>
    <n v="0"/>
    <n v="0"/>
    <n v="2"/>
  </r>
  <r>
    <x v="6"/>
    <x v="17"/>
    <x v="2"/>
    <x v="384"/>
    <x v="3"/>
    <e v="#N/A"/>
    <e v="#N/A"/>
    <s v="away"/>
    <s v="Bor. Mönchengladbach"/>
    <s v="2"/>
    <s v="3"/>
    <n v="0"/>
    <n v="0"/>
    <n v="0"/>
    <n v="0"/>
    <n v="0"/>
    <n v="0"/>
    <n v="0"/>
    <n v="0"/>
    <s v="FALSE"/>
    <x v="0"/>
    <x v="374"/>
    <x v="26"/>
    <n v="0"/>
    <n v="0"/>
    <n v="6"/>
    <n v="0"/>
    <e v="#N/A"/>
    <n v="0"/>
    <n v="0"/>
    <n v="0"/>
    <n v="0"/>
    <n v="0"/>
    <n v="0"/>
    <n v="0"/>
    <n v="0"/>
    <n v="0"/>
  </r>
  <r>
    <x v="6"/>
    <x v="17"/>
    <x v="2"/>
    <x v="357"/>
    <x v="3"/>
    <e v="#N/A"/>
    <e v="#N/A"/>
    <s v="away"/>
    <s v="Bor. Mönchengladbach"/>
    <s v="2"/>
    <s v="3"/>
    <n v="0"/>
    <n v="0"/>
    <n v="0"/>
    <n v="0"/>
    <n v="0"/>
    <n v="0"/>
    <n v="0"/>
    <n v="0"/>
    <s v="FALSE"/>
    <x v="1"/>
    <x v="347"/>
    <x v="27"/>
    <n v="4"/>
    <n v="4.33"/>
    <n v="5"/>
    <n v="0"/>
    <e v="#N/A"/>
    <n v="0"/>
    <n v="0"/>
    <n v="0"/>
    <n v="0"/>
    <n v="0"/>
    <n v="0"/>
    <n v="0"/>
    <n v="0"/>
    <n v="0"/>
  </r>
  <r>
    <x v="6"/>
    <x v="17"/>
    <x v="2"/>
    <x v="341"/>
    <x v="3"/>
    <e v="#N/A"/>
    <e v="#N/A"/>
    <s v="away"/>
    <s v="Bor. Mönchengladbach"/>
    <s v="2"/>
    <s v="3"/>
    <n v="0"/>
    <n v="0"/>
    <n v="0"/>
    <n v="0"/>
    <n v="0"/>
    <n v="0"/>
    <n v="0"/>
    <n v="0"/>
    <s v="FALSE"/>
    <x v="1"/>
    <x v="331"/>
    <x v="12"/>
    <n v="30"/>
    <n v="3.96"/>
    <n v="5"/>
    <n v="0"/>
    <e v="#N/A"/>
    <n v="0"/>
    <n v="0"/>
    <n v="0"/>
    <n v="0"/>
    <n v="0"/>
    <n v="0"/>
    <n v="0"/>
    <n v="0"/>
    <n v="0"/>
  </r>
  <r>
    <x v="6"/>
    <x v="17"/>
    <x v="2"/>
    <x v="358"/>
    <x v="3"/>
    <e v="#N/A"/>
    <e v="#N/A"/>
    <s v="away"/>
    <s v="Bor. Mönchengladbach"/>
    <s v="2"/>
    <s v="3"/>
    <n v="0"/>
    <n v="0"/>
    <n v="0"/>
    <n v="0"/>
    <n v="0"/>
    <n v="0"/>
    <n v="0"/>
    <n v="0"/>
    <s v="FALSE"/>
    <x v="2"/>
    <x v="348"/>
    <x v="37"/>
    <n v="0"/>
    <n v="0"/>
    <n v="4"/>
    <n v="0"/>
    <e v="#N/A"/>
    <n v="0"/>
    <n v="0"/>
    <n v="0"/>
    <n v="0"/>
    <n v="0"/>
    <n v="0"/>
    <n v="0"/>
    <n v="0"/>
    <n v="0"/>
  </r>
  <r>
    <x v="6"/>
    <x v="15"/>
    <x v="0"/>
    <x v="300"/>
    <x v="0"/>
    <n v="90"/>
    <n v="3"/>
    <s v="home"/>
    <s v="VfB Stuttgart"/>
    <s v="4"/>
    <s v="0"/>
    <n v="0"/>
    <n v="0"/>
    <n v="0"/>
    <n v="0"/>
    <n v="0"/>
    <n v="0"/>
    <n v="0"/>
    <n v="0"/>
    <s v="FALSE"/>
    <x v="0"/>
    <x v="290"/>
    <x v="14"/>
    <n v="78"/>
    <n v="3"/>
    <n v="6"/>
    <n v="4"/>
    <n v="2"/>
    <n v="0"/>
    <n v="0"/>
    <n v="0"/>
    <n v="0"/>
    <n v="0"/>
    <n v="0"/>
    <n v="0"/>
    <n v="2"/>
    <n v="8"/>
  </r>
  <r>
    <x v="6"/>
    <x v="15"/>
    <x v="0"/>
    <x v="315"/>
    <x v="0"/>
    <n v="68"/>
    <n v="3"/>
    <s v="home"/>
    <s v="VfB Stuttgart"/>
    <s v="4"/>
    <s v="0"/>
    <n v="0"/>
    <n v="0"/>
    <n v="0"/>
    <n v="0"/>
    <n v="0"/>
    <n v="0"/>
    <n v="0"/>
    <n v="0"/>
    <s v="FALSE"/>
    <x v="1"/>
    <x v="305"/>
    <x v="25"/>
    <n v="52"/>
    <n v="3.36"/>
    <n v="5"/>
    <n v="4"/>
    <n v="2"/>
    <n v="0"/>
    <n v="0"/>
    <n v="0"/>
    <n v="0"/>
    <n v="0"/>
    <n v="0"/>
    <n v="0"/>
    <n v="0"/>
    <n v="6"/>
  </r>
  <r>
    <x v="6"/>
    <x v="15"/>
    <x v="0"/>
    <x v="303"/>
    <x v="0"/>
    <n v="82"/>
    <n v="2"/>
    <s v="home"/>
    <s v="VfB Stuttgart"/>
    <s v="4"/>
    <s v="0"/>
    <n v="0"/>
    <n v="0"/>
    <n v="0"/>
    <n v="0"/>
    <n v="0"/>
    <n v="0"/>
    <n v="0"/>
    <n v="0"/>
    <s v="FALSE"/>
    <x v="1"/>
    <x v="293"/>
    <x v="4"/>
    <n v="102"/>
    <n v="2.86"/>
    <n v="5"/>
    <n v="4"/>
    <n v="6"/>
    <n v="0"/>
    <n v="0"/>
    <n v="0"/>
    <n v="0"/>
    <n v="0"/>
    <n v="0"/>
    <n v="0"/>
    <n v="0"/>
    <n v="10"/>
  </r>
  <r>
    <x v="6"/>
    <x v="15"/>
    <x v="0"/>
    <x v="302"/>
    <x v="0"/>
    <n v="90"/>
    <n v="2.5"/>
    <s v="home"/>
    <s v="VfB Stuttgart"/>
    <s v="4"/>
    <s v="0"/>
    <n v="0"/>
    <n v="0"/>
    <n v="0"/>
    <n v="0"/>
    <n v="0"/>
    <n v="0"/>
    <n v="0"/>
    <n v="0"/>
    <s v="FALSE"/>
    <x v="1"/>
    <x v="292"/>
    <x v="7"/>
    <n v="82"/>
    <n v="3.27"/>
    <n v="5"/>
    <n v="4"/>
    <n v="4"/>
    <n v="0"/>
    <n v="0"/>
    <n v="0"/>
    <n v="0"/>
    <n v="0"/>
    <n v="0"/>
    <n v="0"/>
    <n v="0"/>
    <n v="8"/>
  </r>
  <r>
    <x v="6"/>
    <x v="15"/>
    <x v="0"/>
    <x v="304"/>
    <x v="0"/>
    <n v="90"/>
    <n v="3"/>
    <s v="home"/>
    <s v="VfB Stuttgart"/>
    <s v="4"/>
    <s v="0"/>
    <n v="0"/>
    <n v="0"/>
    <n v="0"/>
    <n v="0"/>
    <n v="0"/>
    <n v="0"/>
    <n v="0"/>
    <n v="0"/>
    <s v="FALSE"/>
    <x v="1"/>
    <x v="294"/>
    <x v="25"/>
    <n v="91"/>
    <n v="2.92"/>
    <n v="5"/>
    <n v="4"/>
    <n v="2"/>
    <n v="0"/>
    <n v="0"/>
    <n v="0"/>
    <n v="0"/>
    <n v="0"/>
    <n v="0"/>
    <n v="0"/>
    <n v="0"/>
    <n v="6"/>
  </r>
  <r>
    <x v="6"/>
    <x v="15"/>
    <x v="0"/>
    <x v="305"/>
    <x v="0"/>
    <n v="90"/>
    <n v="2.5"/>
    <s v="home"/>
    <s v="VfB Stuttgart"/>
    <s v="4"/>
    <s v="0"/>
    <n v="0"/>
    <n v="0"/>
    <n v="1"/>
    <n v="0"/>
    <n v="0"/>
    <n v="0"/>
    <n v="0"/>
    <n v="0"/>
    <s v="FALSE"/>
    <x v="1"/>
    <x v="295"/>
    <x v="24"/>
    <n v="130"/>
    <n v="2.6"/>
    <n v="5"/>
    <n v="4"/>
    <n v="4"/>
    <n v="0"/>
    <n v="0"/>
    <n v="2"/>
    <n v="0"/>
    <n v="0"/>
    <n v="0"/>
    <n v="0"/>
    <n v="0"/>
    <n v="10"/>
  </r>
  <r>
    <x v="6"/>
    <x v="15"/>
    <x v="0"/>
    <x v="306"/>
    <x v="0"/>
    <n v="8"/>
    <e v="#N/A"/>
    <s v="home"/>
    <s v="VfB Stuttgart"/>
    <s v="4"/>
    <s v="0"/>
    <n v="0"/>
    <n v="0"/>
    <n v="0"/>
    <n v="0"/>
    <n v="0"/>
    <n v="0"/>
    <n v="0"/>
    <n v="0"/>
    <s v="FALSE"/>
    <x v="2"/>
    <x v="296"/>
    <x v="7"/>
    <n v="48"/>
    <n v="3.14"/>
    <n v="4"/>
    <n v="4"/>
    <e v="#N/A"/>
    <n v="0"/>
    <n v="0"/>
    <n v="0"/>
    <n v="0"/>
    <n v="0"/>
    <n v="0"/>
    <n v="0"/>
    <n v="0"/>
    <n v="4"/>
  </r>
  <r>
    <x v="6"/>
    <x v="15"/>
    <x v="0"/>
    <x v="307"/>
    <x v="0"/>
    <n v="68"/>
    <n v="2.5"/>
    <s v="home"/>
    <s v="VfB Stuttgart"/>
    <s v="4"/>
    <s v="0"/>
    <n v="0"/>
    <n v="0"/>
    <n v="0"/>
    <n v="0"/>
    <n v="0"/>
    <n v="0"/>
    <n v="0"/>
    <n v="0"/>
    <s v="FALSE"/>
    <x v="2"/>
    <x v="297"/>
    <x v="24"/>
    <n v="135"/>
    <n v="2.69"/>
    <n v="4"/>
    <n v="4"/>
    <n v="4"/>
    <n v="0"/>
    <n v="0"/>
    <n v="0"/>
    <n v="0"/>
    <n v="0"/>
    <n v="0"/>
    <n v="0"/>
    <n v="0"/>
    <n v="8"/>
  </r>
  <r>
    <x v="6"/>
    <x v="15"/>
    <x v="0"/>
    <x v="311"/>
    <x v="0"/>
    <n v="90"/>
    <n v="2"/>
    <s v="home"/>
    <s v="VfB Stuttgart"/>
    <s v="4"/>
    <s v="0"/>
    <n v="0"/>
    <n v="0"/>
    <n v="2"/>
    <n v="0"/>
    <n v="0"/>
    <n v="0"/>
    <n v="0"/>
    <n v="0"/>
    <s v="FALSE"/>
    <x v="2"/>
    <x v="301"/>
    <x v="32"/>
    <n v="62"/>
    <n v="3.11"/>
    <n v="4"/>
    <n v="4"/>
    <n v="6"/>
    <n v="0"/>
    <n v="0"/>
    <n v="4"/>
    <n v="0"/>
    <n v="0"/>
    <n v="0"/>
    <n v="0"/>
    <n v="0"/>
    <n v="14"/>
  </r>
  <r>
    <x v="6"/>
    <x v="15"/>
    <x v="0"/>
    <x v="309"/>
    <x v="0"/>
    <n v="68"/>
    <n v="3.5"/>
    <s v="home"/>
    <s v="VfB Stuttgart"/>
    <s v="4"/>
    <s v="0"/>
    <n v="0"/>
    <n v="0"/>
    <n v="0"/>
    <n v="0"/>
    <n v="0"/>
    <n v="0"/>
    <n v="0"/>
    <n v="0"/>
    <s v="FALSE"/>
    <x v="2"/>
    <x v="299"/>
    <x v="18"/>
    <n v="60"/>
    <n v="2.86"/>
    <n v="4"/>
    <n v="4"/>
    <n v="0"/>
    <n v="0"/>
    <n v="0"/>
    <n v="0"/>
    <n v="0"/>
    <n v="0"/>
    <n v="0"/>
    <n v="0"/>
    <n v="0"/>
    <n v="4"/>
  </r>
  <r>
    <x v="6"/>
    <x v="15"/>
    <x v="0"/>
    <x v="310"/>
    <x v="0"/>
    <n v="90"/>
    <n v="1"/>
    <s v="home"/>
    <s v="VfB Stuttgart"/>
    <s v="4"/>
    <s v="0"/>
    <n v="3"/>
    <n v="0"/>
    <n v="0"/>
    <n v="0"/>
    <n v="0"/>
    <n v="0"/>
    <n v="0"/>
    <n v="0"/>
    <s v="TRUE"/>
    <x v="3"/>
    <x v="300"/>
    <x v="19"/>
    <n v="189"/>
    <n v="2.31"/>
    <n v="3"/>
    <n v="4"/>
    <n v="10"/>
    <n v="9"/>
    <n v="0"/>
    <n v="0"/>
    <n v="0"/>
    <n v="0"/>
    <n v="0"/>
    <n v="3"/>
    <n v="0"/>
    <n v="26"/>
  </r>
  <r>
    <x v="6"/>
    <x v="15"/>
    <x v="1"/>
    <x v="317"/>
    <x v="54"/>
    <n v="90"/>
    <n v="2"/>
    <s v="home"/>
    <s v="VfB Stuttgart"/>
    <s v="4"/>
    <s v="0"/>
    <n v="0"/>
    <n v="0"/>
    <n v="1"/>
    <n v="0"/>
    <n v="0"/>
    <n v="0"/>
    <n v="0"/>
    <n v="0"/>
    <s v="FALSE"/>
    <x v="2"/>
    <x v="307"/>
    <x v="24"/>
    <n v="38"/>
    <n v="2.63"/>
    <n v="4"/>
    <n v="2"/>
    <n v="6"/>
    <n v="0"/>
    <n v="0"/>
    <n v="2"/>
    <n v="0"/>
    <n v="0"/>
    <n v="0"/>
    <n v="0"/>
    <n v="0"/>
    <n v="10"/>
  </r>
  <r>
    <x v="6"/>
    <x v="15"/>
    <x v="1"/>
    <x v="409"/>
    <x v="11"/>
    <n v="90"/>
    <e v="#N/A"/>
    <s v="home"/>
    <s v="VfB Stuttgart"/>
    <s v="4"/>
    <s v="0"/>
    <n v="0"/>
    <n v="0"/>
    <n v="0"/>
    <n v="0"/>
    <n v="0"/>
    <n v="0"/>
    <n v="0"/>
    <n v="0"/>
    <s v="FALSE"/>
    <x v="2"/>
    <x v="399"/>
    <x v="17"/>
    <n v="48"/>
    <n v="3.42"/>
    <n v="4"/>
    <n v="2"/>
    <e v="#N/A"/>
    <n v="0"/>
    <n v="0"/>
    <n v="0"/>
    <n v="0"/>
    <n v="0"/>
    <n v="0"/>
    <n v="0"/>
    <n v="0"/>
    <n v="2"/>
  </r>
  <r>
    <x v="6"/>
    <x v="15"/>
    <x v="1"/>
    <x v="318"/>
    <x v="11"/>
    <n v="90"/>
    <e v="#N/A"/>
    <s v="home"/>
    <s v="VfB Stuttgart"/>
    <s v="4"/>
    <s v="0"/>
    <n v="0"/>
    <n v="0"/>
    <n v="0"/>
    <n v="0"/>
    <n v="0"/>
    <n v="0"/>
    <n v="0"/>
    <n v="0"/>
    <s v="FALSE"/>
    <x v="2"/>
    <x v="308"/>
    <x v="20"/>
    <n v="46"/>
    <n v="3.25"/>
    <n v="4"/>
    <n v="2"/>
    <e v="#N/A"/>
    <n v="0"/>
    <n v="0"/>
    <n v="0"/>
    <n v="0"/>
    <n v="0"/>
    <n v="0"/>
    <n v="0"/>
    <n v="0"/>
    <n v="2"/>
  </r>
  <r>
    <x v="6"/>
    <x v="15"/>
    <x v="1"/>
    <x v="312"/>
    <x v="11"/>
    <n v="90"/>
    <e v="#N/A"/>
    <s v="home"/>
    <s v="VfB Stuttgart"/>
    <s v="4"/>
    <s v="0"/>
    <n v="1"/>
    <n v="0"/>
    <n v="0"/>
    <n v="0"/>
    <n v="0"/>
    <n v="0"/>
    <n v="0"/>
    <n v="0"/>
    <s v="FALSE"/>
    <x v="2"/>
    <x v="302"/>
    <x v="32"/>
    <n v="64"/>
    <n v="3.22"/>
    <n v="4"/>
    <n v="2"/>
    <e v="#N/A"/>
    <n v="4"/>
    <n v="0"/>
    <n v="0"/>
    <n v="0"/>
    <n v="0"/>
    <n v="0"/>
    <n v="0"/>
    <n v="0"/>
    <n v="6"/>
  </r>
  <r>
    <x v="6"/>
    <x v="15"/>
    <x v="1"/>
    <x v="316"/>
    <x v="5"/>
    <n v="90"/>
    <e v="#N/A"/>
    <s v="home"/>
    <s v="VfB Stuttgart"/>
    <s v="4"/>
    <s v="0"/>
    <n v="0"/>
    <n v="0"/>
    <n v="0"/>
    <n v="0"/>
    <n v="0"/>
    <n v="0"/>
    <n v="0"/>
    <n v="0"/>
    <s v="FALSE"/>
    <x v="2"/>
    <x v="306"/>
    <x v="32"/>
    <n v="38"/>
    <n v="3.33"/>
    <n v="4"/>
    <n v="2"/>
    <e v="#N/A"/>
    <n v="0"/>
    <n v="0"/>
    <n v="0"/>
    <n v="0"/>
    <n v="0"/>
    <n v="0"/>
    <n v="0"/>
    <n v="0"/>
    <n v="2"/>
  </r>
  <r>
    <x v="6"/>
    <x v="15"/>
    <x v="2"/>
    <x v="314"/>
    <x v="3"/>
    <e v="#N/A"/>
    <e v="#N/A"/>
    <s v="home"/>
    <s v="VfB Stuttgart"/>
    <s v="4"/>
    <s v="0"/>
    <n v="0"/>
    <n v="0"/>
    <n v="0"/>
    <n v="0"/>
    <n v="0"/>
    <n v="0"/>
    <n v="0"/>
    <n v="0"/>
    <s v="FALSE"/>
    <x v="0"/>
    <x v="304"/>
    <x v="11"/>
    <n v="8"/>
    <n v="3"/>
    <n v="6"/>
    <n v="0"/>
    <e v="#N/A"/>
    <n v="0"/>
    <n v="0"/>
    <n v="0"/>
    <n v="0"/>
    <n v="0"/>
    <n v="0"/>
    <n v="0"/>
    <n v="0"/>
    <n v="0"/>
  </r>
  <r>
    <x v="6"/>
    <x v="15"/>
    <x v="2"/>
    <x v="438"/>
    <x v="3"/>
    <e v="#N/A"/>
    <e v="#N/A"/>
    <s v="home"/>
    <s v="VfB Stuttgart"/>
    <s v="4"/>
    <s v="0"/>
    <n v="0"/>
    <n v="0"/>
    <n v="0"/>
    <n v="0"/>
    <n v="0"/>
    <n v="0"/>
    <n v="0"/>
    <n v="0"/>
    <s v="FALSE"/>
    <x v="1"/>
    <x v="427"/>
    <x v="28"/>
    <n v="2"/>
    <n v="0"/>
    <n v="5"/>
    <n v="0"/>
    <e v="#N/A"/>
    <n v="0"/>
    <n v="0"/>
    <n v="0"/>
    <n v="0"/>
    <n v="0"/>
    <n v="0"/>
    <n v="0"/>
    <n v="0"/>
    <n v="0"/>
  </r>
  <r>
    <x v="6"/>
    <x v="15"/>
    <x v="2"/>
    <x v="313"/>
    <x v="3"/>
    <e v="#N/A"/>
    <e v="#N/A"/>
    <s v="home"/>
    <s v="VfB Stuttgart"/>
    <s v="4"/>
    <s v="0"/>
    <n v="0"/>
    <n v="0"/>
    <n v="0"/>
    <n v="0"/>
    <n v="0"/>
    <n v="0"/>
    <n v="0"/>
    <n v="0"/>
    <s v="FALSE"/>
    <x v="1"/>
    <x v="303"/>
    <x v="20"/>
    <n v="14"/>
    <n v="3.5"/>
    <n v="5"/>
    <n v="0"/>
    <e v="#N/A"/>
    <n v="0"/>
    <n v="0"/>
    <n v="0"/>
    <n v="0"/>
    <n v="0"/>
    <n v="0"/>
    <n v="0"/>
    <n v="0"/>
    <n v="0"/>
  </r>
  <r>
    <x v="6"/>
    <x v="15"/>
    <x v="2"/>
    <x v="319"/>
    <x v="3"/>
    <e v="#N/A"/>
    <e v="#N/A"/>
    <s v="home"/>
    <s v="VfB Stuttgart"/>
    <s v="4"/>
    <s v="0"/>
    <n v="0"/>
    <n v="0"/>
    <n v="0"/>
    <n v="0"/>
    <n v="0"/>
    <n v="0"/>
    <n v="0"/>
    <n v="0"/>
    <s v="FALSE"/>
    <x v="2"/>
    <x v="309"/>
    <x v="3"/>
    <n v="6"/>
    <n v="4.5"/>
    <n v="4"/>
    <n v="0"/>
    <e v="#N/A"/>
    <n v="0"/>
    <n v="0"/>
    <n v="0"/>
    <n v="0"/>
    <n v="0"/>
    <n v="0"/>
    <n v="0"/>
    <n v="0"/>
    <n v="0"/>
  </r>
  <r>
    <x v="6"/>
    <x v="7"/>
    <x v="0"/>
    <x v="140"/>
    <x v="0"/>
    <n v="90"/>
    <n v="4"/>
    <s v="away"/>
    <s v="Bayern München"/>
    <s v="0"/>
    <s v="4"/>
    <n v="0"/>
    <n v="0"/>
    <n v="0"/>
    <n v="0"/>
    <n v="0"/>
    <n v="0"/>
    <n v="0"/>
    <n v="0"/>
    <s v="FALSE"/>
    <x v="0"/>
    <x v="138"/>
    <x v="25"/>
    <n v="95"/>
    <n v="3.07"/>
    <n v="6"/>
    <n v="4"/>
    <n v="-2"/>
    <n v="0"/>
    <n v="0"/>
    <n v="0"/>
    <n v="0"/>
    <n v="0"/>
    <n v="0"/>
    <n v="0"/>
    <n v="0"/>
    <n v="2"/>
  </r>
  <r>
    <x v="6"/>
    <x v="7"/>
    <x v="0"/>
    <x v="364"/>
    <x v="0"/>
    <n v="86"/>
    <n v="5"/>
    <s v="away"/>
    <s v="Bayern München"/>
    <s v="0"/>
    <s v="4"/>
    <n v="0"/>
    <n v="0"/>
    <n v="0"/>
    <n v="0"/>
    <n v="0"/>
    <n v="0"/>
    <n v="0"/>
    <n v="0"/>
    <s v="FALSE"/>
    <x v="1"/>
    <x v="354"/>
    <x v="5"/>
    <n v="39"/>
    <n v="3.86"/>
    <n v="5"/>
    <n v="4"/>
    <n v="-6"/>
    <n v="0"/>
    <n v="0"/>
    <n v="0"/>
    <n v="0"/>
    <n v="0"/>
    <n v="0"/>
    <n v="0"/>
    <n v="0"/>
    <n v="-2"/>
  </r>
  <r>
    <x v="6"/>
    <x v="7"/>
    <x v="0"/>
    <x v="405"/>
    <x v="0"/>
    <n v="90"/>
    <n v="5"/>
    <s v="away"/>
    <s v="Bayern München"/>
    <s v="0"/>
    <s v="4"/>
    <n v="0"/>
    <n v="0"/>
    <n v="0"/>
    <n v="0"/>
    <n v="0"/>
    <n v="0"/>
    <n v="0"/>
    <n v="0"/>
    <s v="FALSE"/>
    <x v="1"/>
    <x v="395"/>
    <x v="5"/>
    <n v="36"/>
    <n v="3.73"/>
    <n v="5"/>
    <n v="4"/>
    <n v="-6"/>
    <n v="0"/>
    <n v="0"/>
    <n v="0"/>
    <n v="0"/>
    <n v="0"/>
    <n v="0"/>
    <n v="0"/>
    <n v="0"/>
    <n v="-2"/>
  </r>
  <r>
    <x v="6"/>
    <x v="7"/>
    <x v="0"/>
    <x v="143"/>
    <x v="0"/>
    <n v="90"/>
    <n v="4.5"/>
    <s v="away"/>
    <s v="Bayern München"/>
    <s v="0"/>
    <s v="4"/>
    <n v="0"/>
    <n v="0"/>
    <n v="0"/>
    <n v="0"/>
    <n v="0"/>
    <n v="0"/>
    <n v="0"/>
    <n v="0"/>
    <s v="FALSE"/>
    <x v="1"/>
    <x v="141"/>
    <x v="20"/>
    <n v="61"/>
    <n v="3.35"/>
    <n v="5"/>
    <n v="4"/>
    <n v="-4"/>
    <n v="0"/>
    <n v="0"/>
    <n v="0"/>
    <n v="0"/>
    <n v="0"/>
    <n v="0"/>
    <n v="0"/>
    <n v="0"/>
    <n v="0"/>
  </r>
  <r>
    <x v="6"/>
    <x v="7"/>
    <x v="0"/>
    <x v="157"/>
    <x v="0"/>
    <n v="66"/>
    <n v="5"/>
    <s v="away"/>
    <s v="Bayern München"/>
    <s v="0"/>
    <s v="4"/>
    <n v="0"/>
    <n v="0"/>
    <n v="0"/>
    <n v="0"/>
    <n v="0"/>
    <n v="0"/>
    <n v="0"/>
    <n v="0"/>
    <s v="FALSE"/>
    <x v="1"/>
    <x v="155"/>
    <x v="2"/>
    <n v="14"/>
    <n v="4.25"/>
    <n v="5"/>
    <n v="4"/>
    <n v="-6"/>
    <n v="0"/>
    <n v="0"/>
    <n v="0"/>
    <n v="0"/>
    <n v="0"/>
    <n v="0"/>
    <n v="0"/>
    <n v="0"/>
    <n v="-2"/>
  </r>
  <r>
    <x v="6"/>
    <x v="7"/>
    <x v="0"/>
    <x v="147"/>
    <x v="0"/>
    <n v="90"/>
    <n v="5"/>
    <s v="away"/>
    <s v="Bayern München"/>
    <s v="0"/>
    <s v="4"/>
    <n v="0"/>
    <n v="0"/>
    <n v="0"/>
    <n v="0"/>
    <n v="0"/>
    <n v="0"/>
    <n v="0"/>
    <n v="0"/>
    <s v="FALSE"/>
    <x v="2"/>
    <x v="145"/>
    <x v="4"/>
    <n v="59"/>
    <n v="3.5"/>
    <n v="4"/>
    <n v="4"/>
    <n v="-6"/>
    <n v="0"/>
    <n v="0"/>
    <n v="0"/>
    <n v="0"/>
    <n v="0"/>
    <n v="0"/>
    <n v="0"/>
    <n v="0"/>
    <n v="-2"/>
  </r>
  <r>
    <x v="6"/>
    <x v="7"/>
    <x v="0"/>
    <x v="142"/>
    <x v="0"/>
    <n v="90"/>
    <n v="5"/>
    <s v="away"/>
    <s v="Bayern München"/>
    <s v="0"/>
    <s v="4"/>
    <n v="0"/>
    <n v="0"/>
    <n v="0"/>
    <n v="0"/>
    <n v="0"/>
    <n v="0"/>
    <n v="0"/>
    <n v="0"/>
    <s v="FALSE"/>
    <x v="2"/>
    <x v="140"/>
    <x v="21"/>
    <n v="78"/>
    <n v="3.23"/>
    <n v="4"/>
    <n v="4"/>
    <n v="-6"/>
    <n v="0"/>
    <n v="0"/>
    <n v="0"/>
    <n v="0"/>
    <n v="0"/>
    <n v="0"/>
    <n v="0"/>
    <n v="0"/>
    <n v="-2"/>
  </r>
  <r>
    <x v="6"/>
    <x v="7"/>
    <x v="0"/>
    <x v="154"/>
    <x v="0"/>
    <n v="90"/>
    <n v="5"/>
    <s v="away"/>
    <s v="Bayern München"/>
    <s v="0"/>
    <s v="4"/>
    <n v="0"/>
    <n v="0"/>
    <n v="0"/>
    <n v="0"/>
    <n v="0"/>
    <n v="0"/>
    <n v="0"/>
    <n v="0"/>
    <s v="FALSE"/>
    <x v="2"/>
    <x v="152"/>
    <x v="5"/>
    <n v="36"/>
    <n v="3.95"/>
    <n v="4"/>
    <n v="4"/>
    <n v="-6"/>
    <n v="0"/>
    <n v="0"/>
    <n v="0"/>
    <n v="0"/>
    <n v="0"/>
    <n v="0"/>
    <n v="0"/>
    <n v="0"/>
    <n v="-2"/>
  </r>
  <r>
    <x v="6"/>
    <x v="7"/>
    <x v="0"/>
    <x v="148"/>
    <x v="0"/>
    <n v="74"/>
    <n v="5.5"/>
    <s v="away"/>
    <s v="Bayern München"/>
    <s v="0"/>
    <s v="4"/>
    <n v="0"/>
    <n v="0"/>
    <n v="0"/>
    <n v="0"/>
    <n v="0"/>
    <n v="1"/>
    <n v="0"/>
    <n v="0"/>
    <s v="FALSE"/>
    <x v="3"/>
    <x v="146"/>
    <x v="15"/>
    <n v="53"/>
    <n v="3.39"/>
    <n v="3"/>
    <n v="4"/>
    <n v="-8"/>
    <n v="0"/>
    <n v="0"/>
    <n v="0"/>
    <n v="0"/>
    <n v="0"/>
    <n v="0"/>
    <n v="0"/>
    <n v="0"/>
    <n v="-4"/>
  </r>
  <r>
    <x v="6"/>
    <x v="7"/>
    <x v="0"/>
    <x v="144"/>
    <x v="0"/>
    <n v="74"/>
    <n v="4.5"/>
    <s v="away"/>
    <s v="Bayern München"/>
    <s v="0"/>
    <s v="4"/>
    <n v="0"/>
    <n v="0"/>
    <n v="0"/>
    <n v="0"/>
    <n v="0"/>
    <n v="1"/>
    <n v="0"/>
    <n v="0"/>
    <s v="FALSE"/>
    <x v="3"/>
    <x v="142"/>
    <x v="0"/>
    <n v="51"/>
    <n v="3.25"/>
    <n v="3"/>
    <n v="4"/>
    <n v="-4"/>
    <n v="0"/>
    <n v="0"/>
    <n v="0"/>
    <n v="0"/>
    <n v="0"/>
    <n v="0"/>
    <n v="0"/>
    <n v="0"/>
    <n v="0"/>
  </r>
  <r>
    <x v="6"/>
    <x v="7"/>
    <x v="0"/>
    <x v="150"/>
    <x v="0"/>
    <n v="66"/>
    <n v="5"/>
    <s v="away"/>
    <s v="Bayern München"/>
    <s v="0"/>
    <s v="4"/>
    <n v="0"/>
    <n v="0"/>
    <n v="0"/>
    <n v="0"/>
    <n v="0"/>
    <n v="0"/>
    <n v="0"/>
    <n v="0"/>
    <s v="FALSE"/>
    <x v="3"/>
    <x v="148"/>
    <x v="31"/>
    <n v="73"/>
    <n v="3.65"/>
    <n v="3"/>
    <n v="4"/>
    <n v="-6"/>
    <n v="0"/>
    <n v="0"/>
    <n v="0"/>
    <n v="0"/>
    <n v="0"/>
    <n v="0"/>
    <n v="0"/>
    <n v="0"/>
    <n v="-2"/>
  </r>
  <r>
    <x v="6"/>
    <x v="7"/>
    <x v="1"/>
    <x v="146"/>
    <x v="20"/>
    <n v="90"/>
    <e v="#N/A"/>
    <s v="away"/>
    <s v="Bayern München"/>
    <s v="0"/>
    <s v="4"/>
    <n v="0"/>
    <n v="0"/>
    <n v="0"/>
    <n v="0"/>
    <n v="0"/>
    <n v="0"/>
    <n v="0"/>
    <n v="0"/>
    <s v="FALSE"/>
    <x v="2"/>
    <x v="144"/>
    <x v="7"/>
    <n v="101"/>
    <n v="3.04"/>
    <n v="4"/>
    <n v="2"/>
    <e v="#N/A"/>
    <n v="0"/>
    <n v="0"/>
    <n v="0"/>
    <n v="0"/>
    <n v="0"/>
    <n v="0"/>
    <n v="0"/>
    <n v="0"/>
    <n v="2"/>
  </r>
  <r>
    <x v="6"/>
    <x v="7"/>
    <x v="1"/>
    <x v="151"/>
    <x v="20"/>
    <n v="90"/>
    <e v="#N/A"/>
    <s v="away"/>
    <s v="Bayern München"/>
    <s v="0"/>
    <s v="4"/>
    <n v="0"/>
    <n v="0"/>
    <n v="0"/>
    <n v="0"/>
    <n v="0"/>
    <n v="0"/>
    <n v="0"/>
    <n v="0"/>
    <s v="FALSE"/>
    <x v="1"/>
    <x v="149"/>
    <x v="7"/>
    <n v="69"/>
    <n v="3.5"/>
    <n v="5"/>
    <n v="2"/>
    <e v="#N/A"/>
    <n v="0"/>
    <n v="0"/>
    <n v="0"/>
    <n v="0"/>
    <n v="0"/>
    <n v="0"/>
    <n v="0"/>
    <n v="0"/>
    <n v="2"/>
  </r>
  <r>
    <x v="6"/>
    <x v="7"/>
    <x v="1"/>
    <x v="155"/>
    <x v="34"/>
    <n v="90"/>
    <e v="#N/A"/>
    <s v="away"/>
    <s v="Bayern München"/>
    <s v="0"/>
    <s v="4"/>
    <n v="0"/>
    <n v="0"/>
    <n v="0"/>
    <n v="0"/>
    <n v="0"/>
    <n v="0"/>
    <n v="0"/>
    <n v="0"/>
    <s v="FALSE"/>
    <x v="3"/>
    <x v="153"/>
    <x v="12"/>
    <n v="60"/>
    <n v="2.63"/>
    <n v="3"/>
    <n v="2"/>
    <e v="#N/A"/>
    <n v="0"/>
    <n v="0"/>
    <n v="0"/>
    <n v="0"/>
    <n v="0"/>
    <n v="0"/>
    <n v="0"/>
    <n v="0"/>
    <n v="2"/>
  </r>
  <r>
    <x v="6"/>
    <x v="7"/>
    <x v="1"/>
    <x v="365"/>
    <x v="34"/>
    <n v="90"/>
    <e v="#N/A"/>
    <s v="away"/>
    <s v="Bayern München"/>
    <s v="0"/>
    <s v="4"/>
    <n v="0"/>
    <n v="0"/>
    <n v="0"/>
    <n v="0"/>
    <n v="0"/>
    <n v="0"/>
    <n v="0"/>
    <n v="0"/>
    <s v="FALSE"/>
    <x v="3"/>
    <x v="355"/>
    <x v="8"/>
    <n v="29"/>
    <n v="3.88"/>
    <n v="3"/>
    <n v="2"/>
    <e v="#N/A"/>
    <n v="0"/>
    <n v="0"/>
    <n v="0"/>
    <n v="0"/>
    <n v="0"/>
    <n v="0"/>
    <n v="0"/>
    <n v="0"/>
    <n v="2"/>
  </r>
  <r>
    <x v="6"/>
    <x v="7"/>
    <x v="1"/>
    <x v="152"/>
    <x v="8"/>
    <n v="90"/>
    <e v="#N/A"/>
    <s v="away"/>
    <s v="Bayern München"/>
    <s v="0"/>
    <s v="4"/>
    <n v="0"/>
    <n v="0"/>
    <n v="0"/>
    <n v="0"/>
    <n v="0"/>
    <n v="0"/>
    <n v="0"/>
    <n v="0"/>
    <s v="FALSE"/>
    <x v="1"/>
    <x v="150"/>
    <x v="28"/>
    <n v="14"/>
    <n v="4.17"/>
    <n v="5"/>
    <n v="2"/>
    <e v="#N/A"/>
    <n v="0"/>
    <n v="0"/>
    <n v="0"/>
    <n v="0"/>
    <n v="0"/>
    <n v="0"/>
    <n v="0"/>
    <n v="0"/>
    <n v="2"/>
  </r>
  <r>
    <x v="6"/>
    <x v="7"/>
    <x v="2"/>
    <x v="156"/>
    <x v="3"/>
    <e v="#N/A"/>
    <e v="#N/A"/>
    <s v="away"/>
    <s v="Bayern München"/>
    <s v="0"/>
    <s v="4"/>
    <n v="0"/>
    <n v="0"/>
    <n v="0"/>
    <n v="0"/>
    <n v="0"/>
    <n v="0"/>
    <n v="0"/>
    <n v="0"/>
    <s v="FALSE"/>
    <x v="0"/>
    <x v="154"/>
    <x v="26"/>
    <n v="0"/>
    <n v="0"/>
    <n v="6"/>
    <n v="0"/>
    <e v="#N/A"/>
    <n v="0"/>
    <n v="0"/>
    <n v="0"/>
    <n v="0"/>
    <n v="0"/>
    <n v="0"/>
    <n v="0"/>
    <n v="0"/>
    <n v="0"/>
  </r>
  <r>
    <x v="6"/>
    <x v="7"/>
    <x v="2"/>
    <x v="446"/>
    <x v="3"/>
    <e v="#N/A"/>
    <e v="#N/A"/>
    <s v="away"/>
    <s v="Bayern München"/>
    <s v="0"/>
    <s v="4"/>
    <n v="0"/>
    <n v="0"/>
    <n v="0"/>
    <n v="0"/>
    <n v="0"/>
    <n v="0"/>
    <n v="0"/>
    <n v="0"/>
    <s v="FALSE"/>
    <x v="1"/>
    <x v="432"/>
    <x v="5"/>
    <n v="2"/>
    <n v="0"/>
    <n v="5"/>
    <n v="0"/>
    <e v="#N/A"/>
    <n v="0"/>
    <n v="0"/>
    <n v="0"/>
    <n v="0"/>
    <n v="0"/>
    <n v="0"/>
    <n v="0"/>
    <n v="0"/>
    <n v="0"/>
  </r>
  <r>
    <x v="6"/>
    <x v="7"/>
    <x v="2"/>
    <x v="141"/>
    <x v="3"/>
    <e v="#N/A"/>
    <e v="#N/A"/>
    <s v="away"/>
    <s v="Bayern München"/>
    <s v="0"/>
    <s v="4"/>
    <n v="0"/>
    <n v="0"/>
    <n v="0"/>
    <n v="0"/>
    <n v="0"/>
    <n v="0"/>
    <n v="0"/>
    <n v="0"/>
    <s v="FALSE"/>
    <x v="1"/>
    <x v="139"/>
    <x v="6"/>
    <n v="4"/>
    <n v="4.5"/>
    <n v="5"/>
    <n v="0"/>
    <e v="#N/A"/>
    <n v="0"/>
    <n v="0"/>
    <n v="0"/>
    <n v="0"/>
    <n v="0"/>
    <n v="0"/>
    <n v="0"/>
    <n v="0"/>
    <n v="0"/>
  </r>
  <r>
    <x v="6"/>
    <x v="7"/>
    <x v="2"/>
    <x v="158"/>
    <x v="3"/>
    <e v="#N/A"/>
    <e v="#N/A"/>
    <s v="away"/>
    <s v="Bayern München"/>
    <s v="0"/>
    <s v="4"/>
    <n v="0"/>
    <n v="0"/>
    <n v="0"/>
    <n v="0"/>
    <n v="0"/>
    <n v="0"/>
    <n v="0"/>
    <n v="0"/>
    <s v="FALSE"/>
    <x v="2"/>
    <x v="156"/>
    <x v="2"/>
    <n v="6"/>
    <n v="4"/>
    <n v="4"/>
    <n v="0"/>
    <e v="#N/A"/>
    <n v="0"/>
    <n v="0"/>
    <n v="0"/>
    <n v="0"/>
    <n v="0"/>
    <n v="0"/>
    <n v="0"/>
    <n v="0"/>
    <n v="0"/>
  </r>
  <r>
    <x v="6"/>
    <x v="5"/>
    <x v="0"/>
    <x v="100"/>
    <x v="0"/>
    <n v="90"/>
    <n v="3"/>
    <s v="home"/>
    <s v="1. FC Union Berlin"/>
    <s v="0"/>
    <s v="2"/>
    <n v="0"/>
    <n v="0"/>
    <n v="0"/>
    <n v="0"/>
    <n v="0"/>
    <n v="0"/>
    <n v="0"/>
    <n v="0"/>
    <s v="FALSE"/>
    <x v="0"/>
    <x v="99"/>
    <x v="29"/>
    <n v="62"/>
    <n v="3.5"/>
    <n v="6"/>
    <n v="4"/>
    <n v="2"/>
    <n v="0"/>
    <n v="0"/>
    <n v="0"/>
    <n v="0"/>
    <n v="0"/>
    <n v="0"/>
    <n v="0"/>
    <n v="0"/>
    <n v="6"/>
  </r>
  <r>
    <x v="6"/>
    <x v="5"/>
    <x v="0"/>
    <x v="101"/>
    <x v="0"/>
    <n v="90"/>
    <n v="3.5"/>
    <s v="home"/>
    <s v="1. FC Union Berlin"/>
    <s v="0"/>
    <s v="2"/>
    <n v="0"/>
    <n v="0"/>
    <n v="0"/>
    <n v="0"/>
    <n v="0"/>
    <n v="0"/>
    <n v="0"/>
    <n v="0"/>
    <s v="FALSE"/>
    <x v="2"/>
    <x v="100"/>
    <x v="10"/>
    <n v="18"/>
    <n v="4.09"/>
    <n v="4"/>
    <n v="4"/>
    <n v="0"/>
    <n v="0"/>
    <n v="0"/>
    <n v="0"/>
    <n v="0"/>
    <n v="0"/>
    <n v="0"/>
    <n v="0"/>
    <n v="0"/>
    <n v="4"/>
  </r>
  <r>
    <x v="6"/>
    <x v="5"/>
    <x v="0"/>
    <x v="102"/>
    <x v="0"/>
    <n v="68"/>
    <n v="3.5"/>
    <s v="home"/>
    <s v="1. FC Union Berlin"/>
    <s v="0"/>
    <s v="2"/>
    <n v="0"/>
    <n v="0"/>
    <n v="0"/>
    <n v="0"/>
    <n v="0"/>
    <n v="0"/>
    <n v="0"/>
    <n v="0"/>
    <s v="FALSE"/>
    <x v="1"/>
    <x v="101"/>
    <x v="6"/>
    <n v="22"/>
    <n v="4.1500000000000004"/>
    <n v="5"/>
    <n v="4"/>
    <n v="0"/>
    <n v="0"/>
    <n v="0"/>
    <n v="0"/>
    <n v="0"/>
    <n v="0"/>
    <n v="0"/>
    <n v="0"/>
    <n v="0"/>
    <n v="4"/>
  </r>
  <r>
    <x v="6"/>
    <x v="5"/>
    <x v="0"/>
    <x v="103"/>
    <x v="0"/>
    <n v="90"/>
    <n v="4.5"/>
    <s v="home"/>
    <s v="1. FC Union Berlin"/>
    <s v="0"/>
    <s v="2"/>
    <n v="0"/>
    <n v="0"/>
    <n v="0"/>
    <n v="0"/>
    <n v="0"/>
    <n v="1"/>
    <n v="0"/>
    <n v="0"/>
    <s v="FALSE"/>
    <x v="1"/>
    <x v="102"/>
    <x v="27"/>
    <n v="10"/>
    <n v="4.13"/>
    <n v="5"/>
    <n v="4"/>
    <n v="-4"/>
    <n v="0"/>
    <n v="0"/>
    <n v="0"/>
    <n v="0"/>
    <n v="0"/>
    <n v="0"/>
    <n v="0"/>
    <n v="0"/>
    <n v="0"/>
  </r>
  <r>
    <x v="6"/>
    <x v="5"/>
    <x v="0"/>
    <x v="105"/>
    <x v="0"/>
    <n v="46"/>
    <n v="4.5"/>
    <s v="home"/>
    <s v="1. FC Union Berlin"/>
    <s v="0"/>
    <s v="2"/>
    <n v="0"/>
    <n v="0"/>
    <n v="0"/>
    <n v="0"/>
    <n v="0"/>
    <n v="0"/>
    <n v="0"/>
    <n v="0"/>
    <s v="FALSE"/>
    <x v="2"/>
    <x v="104"/>
    <x v="1"/>
    <n v="30"/>
    <n v="4"/>
    <n v="4"/>
    <n v="4"/>
    <n v="-4"/>
    <n v="0"/>
    <n v="0"/>
    <n v="0"/>
    <n v="0"/>
    <n v="0"/>
    <n v="0"/>
    <n v="0"/>
    <n v="0"/>
    <n v="0"/>
  </r>
  <r>
    <x v="6"/>
    <x v="5"/>
    <x v="0"/>
    <x v="104"/>
    <x v="0"/>
    <n v="90"/>
    <n v="4"/>
    <s v="home"/>
    <s v="1. FC Union Berlin"/>
    <s v="0"/>
    <s v="2"/>
    <n v="0"/>
    <n v="0"/>
    <n v="0"/>
    <n v="0"/>
    <n v="0"/>
    <n v="0"/>
    <n v="0"/>
    <n v="0"/>
    <s v="FALSE"/>
    <x v="1"/>
    <x v="103"/>
    <x v="12"/>
    <n v="18"/>
    <n v="4.13"/>
    <n v="5"/>
    <n v="4"/>
    <n v="-2"/>
    <n v="0"/>
    <n v="0"/>
    <n v="0"/>
    <n v="0"/>
    <n v="0"/>
    <n v="0"/>
    <n v="0"/>
    <n v="0"/>
    <n v="2"/>
  </r>
  <r>
    <x v="6"/>
    <x v="5"/>
    <x v="0"/>
    <x v="119"/>
    <x v="0"/>
    <n v="80"/>
    <n v="3.5"/>
    <s v="home"/>
    <s v="1. FC Union Berlin"/>
    <s v="0"/>
    <s v="2"/>
    <n v="0"/>
    <n v="0"/>
    <n v="0"/>
    <n v="0"/>
    <n v="0"/>
    <n v="0"/>
    <n v="0"/>
    <n v="0"/>
    <s v="FALSE"/>
    <x v="2"/>
    <x v="118"/>
    <x v="27"/>
    <n v="44"/>
    <n v="3.88"/>
    <n v="4"/>
    <n v="4"/>
    <n v="0"/>
    <n v="0"/>
    <n v="0"/>
    <n v="0"/>
    <n v="0"/>
    <n v="0"/>
    <n v="0"/>
    <n v="0"/>
    <n v="0"/>
    <n v="4"/>
  </r>
  <r>
    <x v="6"/>
    <x v="5"/>
    <x v="0"/>
    <x v="114"/>
    <x v="0"/>
    <n v="90"/>
    <n v="4"/>
    <s v="home"/>
    <s v="1. FC Union Berlin"/>
    <s v="0"/>
    <s v="2"/>
    <n v="0"/>
    <n v="0"/>
    <n v="0"/>
    <n v="0"/>
    <n v="0"/>
    <n v="1"/>
    <n v="0"/>
    <n v="0"/>
    <s v="FALSE"/>
    <x v="2"/>
    <x v="113"/>
    <x v="13"/>
    <n v="32"/>
    <n v="3.91"/>
    <n v="4"/>
    <n v="4"/>
    <n v="-2"/>
    <n v="0"/>
    <n v="0"/>
    <n v="0"/>
    <n v="0"/>
    <n v="0"/>
    <n v="0"/>
    <n v="0"/>
    <n v="0"/>
    <n v="2"/>
  </r>
  <r>
    <x v="6"/>
    <x v="5"/>
    <x v="0"/>
    <x v="111"/>
    <x v="0"/>
    <n v="79"/>
    <n v="3.5"/>
    <s v="home"/>
    <s v="1. FC Union Berlin"/>
    <s v="0"/>
    <s v="2"/>
    <n v="0"/>
    <n v="0"/>
    <n v="0"/>
    <n v="0"/>
    <n v="0"/>
    <n v="0"/>
    <n v="0"/>
    <n v="0"/>
    <s v="FALSE"/>
    <x v="2"/>
    <x v="110"/>
    <x v="10"/>
    <n v="42"/>
    <n v="3.73"/>
    <n v="4"/>
    <n v="4"/>
    <n v="0"/>
    <n v="0"/>
    <n v="0"/>
    <n v="0"/>
    <n v="0"/>
    <n v="0"/>
    <n v="0"/>
    <n v="0"/>
    <n v="0"/>
    <n v="4"/>
  </r>
  <r>
    <x v="6"/>
    <x v="5"/>
    <x v="0"/>
    <x v="109"/>
    <x v="0"/>
    <n v="34"/>
    <n v="4.5"/>
    <s v="home"/>
    <s v="1. FC Union Berlin"/>
    <s v="0"/>
    <s v="2"/>
    <n v="0"/>
    <n v="0"/>
    <n v="0"/>
    <n v="0"/>
    <n v="0"/>
    <n v="0"/>
    <n v="0"/>
    <n v="0"/>
    <s v="FALSE"/>
    <x v="3"/>
    <x v="108"/>
    <x v="10"/>
    <n v="17"/>
    <n v="3.8"/>
    <n v="3"/>
    <n v="4"/>
    <n v="-4"/>
    <n v="0"/>
    <n v="0"/>
    <n v="0"/>
    <n v="0"/>
    <n v="0"/>
    <n v="0"/>
    <n v="0"/>
    <n v="0"/>
    <n v="0"/>
  </r>
  <r>
    <x v="6"/>
    <x v="5"/>
    <x v="0"/>
    <x v="110"/>
    <x v="0"/>
    <n v="90"/>
    <n v="4"/>
    <s v="home"/>
    <s v="1. FC Union Berlin"/>
    <s v="0"/>
    <s v="2"/>
    <n v="0"/>
    <n v="0"/>
    <n v="0"/>
    <n v="0"/>
    <n v="0"/>
    <n v="0"/>
    <n v="0"/>
    <n v="0"/>
    <s v="FALSE"/>
    <x v="3"/>
    <x v="109"/>
    <x v="1"/>
    <n v="27"/>
    <n v="4"/>
    <n v="3"/>
    <n v="4"/>
    <n v="-2"/>
    <n v="0"/>
    <n v="0"/>
    <n v="0"/>
    <n v="0"/>
    <n v="0"/>
    <n v="0"/>
    <n v="0"/>
    <n v="0"/>
    <n v="2"/>
  </r>
  <r>
    <x v="6"/>
    <x v="5"/>
    <x v="1"/>
    <x v="422"/>
    <x v="46"/>
    <n v="90"/>
    <n v="3.5"/>
    <s v="home"/>
    <s v="1. FC Union Berlin"/>
    <s v="0"/>
    <s v="2"/>
    <n v="0"/>
    <n v="0"/>
    <n v="0"/>
    <n v="0"/>
    <n v="0"/>
    <n v="0"/>
    <n v="0"/>
    <n v="0"/>
    <s v="FALSE"/>
    <x v="2"/>
    <x v="412"/>
    <x v="5"/>
    <n v="14"/>
    <n v="4"/>
    <n v="4"/>
    <n v="2"/>
    <n v="0"/>
    <n v="0"/>
    <n v="0"/>
    <n v="0"/>
    <n v="0"/>
    <n v="0"/>
    <n v="0"/>
    <n v="0"/>
    <n v="0"/>
    <n v="2"/>
  </r>
  <r>
    <x v="6"/>
    <x v="5"/>
    <x v="1"/>
    <x v="108"/>
    <x v="14"/>
    <n v="90"/>
    <n v="4"/>
    <s v="home"/>
    <s v="1. FC Union Berlin"/>
    <s v="0"/>
    <s v="2"/>
    <n v="0"/>
    <n v="0"/>
    <n v="0"/>
    <n v="0"/>
    <n v="0"/>
    <n v="0"/>
    <n v="0"/>
    <n v="0"/>
    <s v="FALSE"/>
    <x v="3"/>
    <x v="107"/>
    <x v="13"/>
    <n v="59"/>
    <n v="3.73"/>
    <n v="3"/>
    <n v="2"/>
    <n v="-2"/>
    <n v="0"/>
    <n v="0"/>
    <n v="0"/>
    <n v="0"/>
    <n v="0"/>
    <n v="0"/>
    <n v="0"/>
    <n v="0"/>
    <n v="0"/>
  </r>
  <r>
    <x v="6"/>
    <x v="5"/>
    <x v="1"/>
    <x v="107"/>
    <x v="11"/>
    <n v="90"/>
    <e v="#N/A"/>
    <s v="home"/>
    <s v="1. FC Union Berlin"/>
    <s v="0"/>
    <s v="2"/>
    <n v="0"/>
    <n v="0"/>
    <n v="0"/>
    <n v="0"/>
    <n v="0"/>
    <n v="0"/>
    <n v="0"/>
    <n v="0"/>
    <s v="FALSE"/>
    <x v="1"/>
    <x v="106"/>
    <x v="13"/>
    <n v="16"/>
    <n v="4.17"/>
    <n v="5"/>
    <n v="2"/>
    <e v="#N/A"/>
    <n v="0"/>
    <n v="0"/>
    <n v="0"/>
    <n v="0"/>
    <n v="0"/>
    <n v="0"/>
    <n v="0"/>
    <n v="0"/>
    <n v="2"/>
  </r>
  <r>
    <x v="6"/>
    <x v="5"/>
    <x v="1"/>
    <x v="115"/>
    <x v="16"/>
    <n v="90"/>
    <e v="#N/A"/>
    <s v="home"/>
    <s v="1. FC Union Berlin"/>
    <s v="0"/>
    <s v="2"/>
    <n v="0"/>
    <n v="0"/>
    <n v="0"/>
    <n v="0"/>
    <n v="0"/>
    <n v="0"/>
    <n v="0"/>
    <n v="0"/>
    <s v="FALSE"/>
    <x v="2"/>
    <x v="114"/>
    <x v="13"/>
    <n v="6"/>
    <n v="4.83"/>
    <n v="4"/>
    <n v="2"/>
    <e v="#N/A"/>
    <n v="0"/>
    <n v="0"/>
    <n v="0"/>
    <n v="0"/>
    <n v="0"/>
    <n v="0"/>
    <n v="0"/>
    <n v="0"/>
    <n v="2"/>
  </r>
  <r>
    <x v="6"/>
    <x v="5"/>
    <x v="1"/>
    <x v="113"/>
    <x v="21"/>
    <n v="90"/>
    <e v="#N/A"/>
    <s v="home"/>
    <s v="1. FC Union Berlin"/>
    <s v="0"/>
    <s v="2"/>
    <n v="0"/>
    <n v="0"/>
    <n v="0"/>
    <n v="0"/>
    <n v="0"/>
    <n v="0"/>
    <n v="0"/>
    <n v="0"/>
    <s v="FALSE"/>
    <x v="3"/>
    <x v="112"/>
    <x v="27"/>
    <n v="12"/>
    <n v="3.93"/>
    <n v="3"/>
    <n v="2"/>
    <e v="#N/A"/>
    <n v="0"/>
    <n v="0"/>
    <n v="0"/>
    <n v="0"/>
    <n v="0"/>
    <n v="0"/>
    <n v="0"/>
    <n v="0"/>
    <n v="2"/>
  </r>
  <r>
    <x v="6"/>
    <x v="5"/>
    <x v="2"/>
    <x v="116"/>
    <x v="3"/>
    <e v="#N/A"/>
    <e v="#N/A"/>
    <s v="home"/>
    <s v="1. FC Union Berlin"/>
    <s v="0"/>
    <s v="2"/>
    <n v="0"/>
    <n v="0"/>
    <n v="0"/>
    <n v="0"/>
    <n v="0"/>
    <n v="0"/>
    <n v="0"/>
    <n v="0"/>
    <s v="FALSE"/>
    <x v="0"/>
    <x v="115"/>
    <x v="26"/>
    <n v="0"/>
    <n v="0"/>
    <n v="6"/>
    <n v="0"/>
    <e v="#N/A"/>
    <n v="0"/>
    <n v="0"/>
    <n v="0"/>
    <n v="0"/>
    <n v="0"/>
    <n v="0"/>
    <n v="0"/>
    <n v="0"/>
    <n v="0"/>
  </r>
  <r>
    <x v="6"/>
    <x v="5"/>
    <x v="2"/>
    <x v="117"/>
    <x v="3"/>
    <e v="#N/A"/>
    <e v="#N/A"/>
    <s v="home"/>
    <s v="1. FC Union Berlin"/>
    <s v="0"/>
    <s v="2"/>
    <n v="0"/>
    <n v="0"/>
    <n v="0"/>
    <n v="0"/>
    <n v="0"/>
    <n v="0"/>
    <n v="0"/>
    <n v="0"/>
    <s v="FALSE"/>
    <x v="1"/>
    <x v="116"/>
    <x v="11"/>
    <n v="39"/>
    <n v="3.85"/>
    <n v="5"/>
    <n v="0"/>
    <e v="#N/A"/>
    <n v="0"/>
    <n v="0"/>
    <n v="0"/>
    <n v="0"/>
    <n v="0"/>
    <n v="0"/>
    <n v="0"/>
    <n v="0"/>
    <n v="0"/>
  </r>
  <r>
    <x v="6"/>
    <x v="5"/>
    <x v="2"/>
    <x v="407"/>
    <x v="3"/>
    <e v="#N/A"/>
    <e v="#N/A"/>
    <s v="home"/>
    <s v="1. FC Union Berlin"/>
    <s v="0"/>
    <s v="2"/>
    <n v="0"/>
    <n v="0"/>
    <n v="0"/>
    <n v="0"/>
    <n v="0"/>
    <n v="0"/>
    <n v="0"/>
    <n v="0"/>
    <s v="FALSE"/>
    <x v="1"/>
    <x v="397"/>
    <x v="27"/>
    <n v="0"/>
    <n v="6"/>
    <n v="5"/>
    <n v="0"/>
    <e v="#N/A"/>
    <n v="0"/>
    <n v="0"/>
    <n v="0"/>
    <n v="0"/>
    <n v="0"/>
    <n v="0"/>
    <n v="0"/>
    <n v="0"/>
    <n v="0"/>
  </r>
  <r>
    <x v="6"/>
    <x v="5"/>
    <x v="2"/>
    <x v="118"/>
    <x v="3"/>
    <e v="#N/A"/>
    <e v="#N/A"/>
    <s v="home"/>
    <s v="1. FC Union Berlin"/>
    <s v="0"/>
    <s v="2"/>
    <n v="0"/>
    <n v="0"/>
    <n v="0"/>
    <n v="0"/>
    <n v="0"/>
    <n v="0"/>
    <n v="0"/>
    <n v="0"/>
    <s v="FALSE"/>
    <x v="1"/>
    <x v="117"/>
    <x v="26"/>
    <n v="25"/>
    <n v="3.75"/>
    <n v="5"/>
    <n v="0"/>
    <e v="#N/A"/>
    <n v="0"/>
    <n v="0"/>
    <n v="0"/>
    <n v="0"/>
    <n v="0"/>
    <n v="0"/>
    <n v="0"/>
    <n v="0"/>
    <n v="0"/>
  </r>
  <r>
    <x v="6"/>
    <x v="11"/>
    <x v="0"/>
    <x v="220"/>
    <x v="0"/>
    <n v="90"/>
    <n v="2.5"/>
    <s v="away"/>
    <s v="Holstein Kiel"/>
    <s v="2"/>
    <s v="0"/>
    <n v="0"/>
    <n v="0"/>
    <n v="0"/>
    <n v="0"/>
    <n v="0"/>
    <n v="1"/>
    <n v="0"/>
    <n v="0"/>
    <s v="FALSE"/>
    <x v="0"/>
    <x v="215"/>
    <x v="20"/>
    <n v="98"/>
    <n v="3"/>
    <n v="6"/>
    <n v="4"/>
    <n v="4"/>
    <n v="0"/>
    <n v="0"/>
    <n v="0"/>
    <n v="0"/>
    <n v="0"/>
    <n v="0"/>
    <n v="0"/>
    <n v="2"/>
    <n v="10"/>
  </r>
  <r>
    <x v="6"/>
    <x v="11"/>
    <x v="0"/>
    <x v="221"/>
    <x v="0"/>
    <n v="90"/>
    <n v="3"/>
    <s v="away"/>
    <s v="Holstein Kiel"/>
    <s v="2"/>
    <s v="0"/>
    <n v="0"/>
    <n v="0"/>
    <n v="0"/>
    <n v="0"/>
    <n v="0"/>
    <n v="0"/>
    <n v="0"/>
    <n v="0"/>
    <s v="FALSE"/>
    <x v="1"/>
    <x v="216"/>
    <x v="0"/>
    <n v="65"/>
    <n v="3.5"/>
    <n v="5"/>
    <n v="4"/>
    <n v="2"/>
    <n v="0"/>
    <n v="0"/>
    <n v="0"/>
    <n v="0"/>
    <n v="0"/>
    <n v="0"/>
    <n v="0"/>
    <n v="0"/>
    <n v="6"/>
  </r>
  <r>
    <x v="6"/>
    <x v="11"/>
    <x v="0"/>
    <x v="222"/>
    <x v="0"/>
    <n v="90"/>
    <n v="2"/>
    <s v="away"/>
    <s v="Holstein Kiel"/>
    <s v="2"/>
    <s v="0"/>
    <n v="0"/>
    <n v="0"/>
    <n v="0"/>
    <n v="0"/>
    <n v="0"/>
    <n v="0"/>
    <n v="0"/>
    <n v="0"/>
    <s v="FALSE"/>
    <x v="1"/>
    <x v="217"/>
    <x v="8"/>
    <n v="66"/>
    <n v="3.38"/>
    <n v="5"/>
    <n v="4"/>
    <n v="6"/>
    <n v="0"/>
    <n v="0"/>
    <n v="0"/>
    <n v="0"/>
    <n v="0"/>
    <n v="0"/>
    <n v="0"/>
    <n v="0"/>
    <n v="10"/>
  </r>
  <r>
    <x v="6"/>
    <x v="11"/>
    <x v="0"/>
    <x v="223"/>
    <x v="0"/>
    <n v="90"/>
    <n v="3"/>
    <s v="away"/>
    <s v="Holstein Kiel"/>
    <s v="2"/>
    <s v="0"/>
    <n v="0"/>
    <n v="0"/>
    <n v="0"/>
    <n v="0"/>
    <n v="0"/>
    <n v="0"/>
    <n v="0"/>
    <n v="0"/>
    <s v="FALSE"/>
    <x v="1"/>
    <x v="218"/>
    <x v="6"/>
    <n v="54"/>
    <n v="3.58"/>
    <n v="5"/>
    <n v="4"/>
    <n v="2"/>
    <n v="0"/>
    <n v="0"/>
    <n v="0"/>
    <n v="0"/>
    <n v="0"/>
    <n v="0"/>
    <n v="0"/>
    <n v="0"/>
    <n v="6"/>
  </r>
  <r>
    <x v="6"/>
    <x v="11"/>
    <x v="0"/>
    <x v="224"/>
    <x v="0"/>
    <n v="90"/>
    <n v="3.5"/>
    <s v="away"/>
    <s v="Holstein Kiel"/>
    <s v="2"/>
    <s v="0"/>
    <n v="0"/>
    <n v="0"/>
    <n v="0"/>
    <n v="0"/>
    <n v="0"/>
    <n v="0"/>
    <n v="0"/>
    <n v="0"/>
    <s v="FALSE"/>
    <x v="1"/>
    <x v="219"/>
    <x v="6"/>
    <n v="22"/>
    <n v="4"/>
    <n v="5"/>
    <n v="4"/>
    <n v="0"/>
    <n v="0"/>
    <n v="0"/>
    <n v="0"/>
    <n v="0"/>
    <n v="0"/>
    <n v="0"/>
    <n v="0"/>
    <n v="0"/>
    <n v="4"/>
  </r>
  <r>
    <x v="6"/>
    <x v="11"/>
    <x v="0"/>
    <x v="239"/>
    <x v="0"/>
    <n v="87"/>
    <n v="3"/>
    <s v="away"/>
    <s v="Holstein Kiel"/>
    <s v="2"/>
    <s v="0"/>
    <n v="1"/>
    <n v="0"/>
    <n v="0"/>
    <n v="0"/>
    <n v="0"/>
    <n v="0"/>
    <n v="0"/>
    <n v="0"/>
    <s v="FALSE"/>
    <x v="2"/>
    <x v="232"/>
    <x v="1"/>
    <n v="42"/>
    <n v="3.43"/>
    <n v="4"/>
    <n v="4"/>
    <n v="2"/>
    <n v="4"/>
    <n v="0"/>
    <n v="0"/>
    <n v="0"/>
    <n v="0"/>
    <n v="0"/>
    <n v="0"/>
    <n v="0"/>
    <n v="10"/>
  </r>
  <r>
    <x v="6"/>
    <x v="11"/>
    <x v="0"/>
    <x v="225"/>
    <x v="0"/>
    <n v="90"/>
    <n v="3.5"/>
    <s v="away"/>
    <s v="Holstein Kiel"/>
    <s v="2"/>
    <s v="0"/>
    <n v="0"/>
    <n v="0"/>
    <n v="0"/>
    <n v="0"/>
    <n v="0"/>
    <n v="0"/>
    <n v="0"/>
    <n v="0"/>
    <s v="FALSE"/>
    <x v="2"/>
    <x v="220"/>
    <x v="5"/>
    <n v="52"/>
    <n v="3.63"/>
    <n v="4"/>
    <n v="4"/>
    <n v="0"/>
    <n v="0"/>
    <n v="0"/>
    <n v="0"/>
    <n v="0"/>
    <n v="0"/>
    <n v="0"/>
    <n v="0"/>
    <n v="0"/>
    <n v="4"/>
  </r>
  <r>
    <x v="6"/>
    <x v="11"/>
    <x v="0"/>
    <x v="238"/>
    <x v="0"/>
    <n v="90"/>
    <n v="2"/>
    <s v="away"/>
    <s v="Holstein Kiel"/>
    <s v="2"/>
    <s v="0"/>
    <n v="1"/>
    <n v="0"/>
    <n v="1"/>
    <n v="0"/>
    <n v="0"/>
    <n v="0"/>
    <n v="0"/>
    <n v="0"/>
    <s v="TRUE"/>
    <x v="1"/>
    <x v="231"/>
    <x v="2"/>
    <n v="72"/>
    <n v="3.42"/>
    <n v="5"/>
    <n v="4"/>
    <n v="6"/>
    <n v="5"/>
    <n v="0"/>
    <n v="2"/>
    <n v="0"/>
    <n v="0"/>
    <n v="0"/>
    <n v="3"/>
    <n v="0"/>
    <n v="20"/>
  </r>
  <r>
    <x v="6"/>
    <x v="11"/>
    <x v="0"/>
    <x v="230"/>
    <x v="0"/>
    <n v="75"/>
    <n v="4"/>
    <s v="away"/>
    <s v="Holstein Kiel"/>
    <s v="2"/>
    <s v="0"/>
    <n v="0"/>
    <n v="0"/>
    <n v="0"/>
    <n v="0"/>
    <n v="0"/>
    <n v="0"/>
    <n v="0"/>
    <n v="0"/>
    <s v="FALSE"/>
    <x v="3"/>
    <x v="224"/>
    <x v="12"/>
    <n v="72"/>
    <n v="3.53"/>
    <n v="3"/>
    <n v="4"/>
    <n v="-2"/>
    <n v="0"/>
    <n v="0"/>
    <n v="0"/>
    <n v="0"/>
    <n v="0"/>
    <n v="0"/>
    <n v="0"/>
    <n v="0"/>
    <n v="2"/>
  </r>
  <r>
    <x v="6"/>
    <x v="11"/>
    <x v="0"/>
    <x v="231"/>
    <x v="0"/>
    <n v="75"/>
    <n v="4"/>
    <s v="away"/>
    <s v="Holstein Kiel"/>
    <s v="2"/>
    <s v="0"/>
    <n v="0"/>
    <n v="0"/>
    <n v="0"/>
    <n v="0"/>
    <n v="0"/>
    <n v="0"/>
    <n v="0"/>
    <n v="0"/>
    <s v="FALSE"/>
    <x v="3"/>
    <x v="225"/>
    <x v="6"/>
    <n v="35"/>
    <n v="3.75"/>
    <n v="3"/>
    <n v="4"/>
    <n v="-2"/>
    <n v="0"/>
    <n v="0"/>
    <n v="0"/>
    <n v="0"/>
    <n v="0"/>
    <n v="0"/>
    <n v="0"/>
    <n v="0"/>
    <n v="2"/>
  </r>
  <r>
    <x v="6"/>
    <x v="11"/>
    <x v="0"/>
    <x v="234"/>
    <x v="0"/>
    <n v="27"/>
    <n v="4"/>
    <s v="away"/>
    <s v="Holstein Kiel"/>
    <s v="2"/>
    <s v="0"/>
    <n v="0"/>
    <n v="0"/>
    <n v="0"/>
    <n v="0"/>
    <n v="0"/>
    <n v="0"/>
    <n v="0"/>
    <n v="0"/>
    <s v="FALSE"/>
    <x v="3"/>
    <x v="228"/>
    <x v="8"/>
    <n v="12"/>
    <n v="4.38"/>
    <n v="3"/>
    <n v="4"/>
    <n v="-2"/>
    <n v="0"/>
    <n v="0"/>
    <n v="0"/>
    <n v="0"/>
    <n v="0"/>
    <n v="0"/>
    <n v="0"/>
    <n v="0"/>
    <n v="2"/>
  </r>
  <r>
    <x v="6"/>
    <x v="11"/>
    <x v="1"/>
    <x v="360"/>
    <x v="53"/>
    <n v="90"/>
    <n v="4"/>
    <s v="away"/>
    <s v="Holstein Kiel"/>
    <s v="2"/>
    <s v="0"/>
    <n v="0"/>
    <n v="0"/>
    <n v="0"/>
    <n v="0"/>
    <n v="0"/>
    <n v="0"/>
    <n v="0"/>
    <n v="0"/>
    <s v="FALSE"/>
    <x v="2"/>
    <x v="350"/>
    <x v="10"/>
    <n v="44"/>
    <n v="3.75"/>
    <n v="4"/>
    <n v="2"/>
    <n v="-2"/>
    <n v="0"/>
    <n v="0"/>
    <n v="0"/>
    <n v="0"/>
    <n v="0"/>
    <n v="0"/>
    <n v="0"/>
    <n v="0"/>
    <n v="0"/>
  </r>
  <r>
    <x v="6"/>
    <x v="11"/>
    <x v="1"/>
    <x v="229"/>
    <x v="7"/>
    <n v="87"/>
    <e v="#N/A"/>
    <s v="away"/>
    <s v="Holstein Kiel"/>
    <s v="2"/>
    <s v="0"/>
    <n v="0"/>
    <n v="0"/>
    <n v="0"/>
    <n v="0"/>
    <n v="0"/>
    <n v="0"/>
    <n v="0"/>
    <n v="0"/>
    <s v="FALSE"/>
    <x v="3"/>
    <x v="223"/>
    <x v="12"/>
    <n v="16"/>
    <n v="4.17"/>
    <n v="3"/>
    <n v="2"/>
    <e v="#N/A"/>
    <n v="0"/>
    <n v="0"/>
    <n v="0"/>
    <n v="0"/>
    <n v="0"/>
    <n v="0"/>
    <n v="0"/>
    <n v="0"/>
    <n v="2"/>
  </r>
  <r>
    <x v="6"/>
    <x v="11"/>
    <x v="1"/>
    <x v="233"/>
    <x v="7"/>
    <n v="90"/>
    <e v="#N/A"/>
    <s v="away"/>
    <s v="Holstein Kiel"/>
    <s v="2"/>
    <s v="0"/>
    <n v="0"/>
    <n v="0"/>
    <n v="1"/>
    <n v="0"/>
    <n v="0"/>
    <n v="0"/>
    <n v="0"/>
    <n v="0"/>
    <s v="FALSE"/>
    <x v="2"/>
    <x v="227"/>
    <x v="2"/>
    <n v="20"/>
    <n v="5"/>
    <n v="4"/>
    <n v="2"/>
    <e v="#N/A"/>
    <n v="0"/>
    <n v="0"/>
    <n v="2"/>
    <n v="0"/>
    <n v="0"/>
    <n v="0"/>
    <n v="0"/>
    <n v="0"/>
    <n v="4"/>
  </r>
  <r>
    <x v="6"/>
    <x v="11"/>
    <x v="1"/>
    <x v="393"/>
    <x v="36"/>
    <n v="90"/>
    <e v="#N/A"/>
    <s v="away"/>
    <s v="Holstein Kiel"/>
    <s v="2"/>
    <s v="0"/>
    <n v="0"/>
    <n v="0"/>
    <n v="0"/>
    <n v="0"/>
    <n v="0"/>
    <n v="0"/>
    <n v="0"/>
    <n v="0"/>
    <s v="FALSE"/>
    <x v="2"/>
    <x v="383"/>
    <x v="6"/>
    <n v="24"/>
    <n v="3.92"/>
    <n v="4"/>
    <n v="2"/>
    <e v="#N/A"/>
    <n v="0"/>
    <n v="0"/>
    <n v="0"/>
    <n v="0"/>
    <n v="0"/>
    <n v="0"/>
    <n v="0"/>
    <n v="0"/>
    <n v="2"/>
  </r>
  <r>
    <x v="6"/>
    <x v="11"/>
    <x v="1"/>
    <x v="232"/>
    <x v="36"/>
    <n v="90"/>
    <e v="#N/A"/>
    <s v="away"/>
    <s v="Holstein Kiel"/>
    <s v="2"/>
    <s v="0"/>
    <n v="0"/>
    <n v="0"/>
    <n v="0"/>
    <n v="0"/>
    <n v="0"/>
    <n v="0"/>
    <n v="0"/>
    <n v="0"/>
    <s v="FALSE"/>
    <x v="2"/>
    <x v="226"/>
    <x v="6"/>
    <n v="24"/>
    <n v="3.9"/>
    <n v="4"/>
    <n v="2"/>
    <e v="#N/A"/>
    <n v="0"/>
    <n v="0"/>
    <n v="0"/>
    <n v="0"/>
    <n v="0"/>
    <n v="0"/>
    <n v="0"/>
    <n v="0"/>
    <n v="2"/>
  </r>
  <r>
    <x v="6"/>
    <x v="11"/>
    <x v="2"/>
    <x v="236"/>
    <x v="3"/>
    <e v="#N/A"/>
    <e v="#N/A"/>
    <s v="away"/>
    <s v="Holstein Kiel"/>
    <s v="2"/>
    <s v="0"/>
    <n v="0"/>
    <n v="0"/>
    <n v="0"/>
    <n v="0"/>
    <n v="0"/>
    <n v="0"/>
    <n v="0"/>
    <n v="0"/>
    <s v="FALSE"/>
    <x v="0"/>
    <x v="230"/>
    <x v="26"/>
    <n v="2"/>
    <n v="4"/>
    <n v="6"/>
    <n v="0"/>
    <e v="#N/A"/>
    <n v="0"/>
    <n v="0"/>
    <n v="0"/>
    <n v="0"/>
    <n v="0"/>
    <n v="0"/>
    <n v="0"/>
    <n v="0"/>
    <n v="0"/>
  </r>
  <r>
    <x v="6"/>
    <x v="11"/>
    <x v="2"/>
    <x v="235"/>
    <x v="3"/>
    <e v="#N/A"/>
    <e v="#N/A"/>
    <s v="away"/>
    <s v="Holstein Kiel"/>
    <s v="2"/>
    <s v="0"/>
    <n v="0"/>
    <n v="0"/>
    <n v="0"/>
    <n v="0"/>
    <n v="0"/>
    <n v="0"/>
    <n v="0"/>
    <n v="0"/>
    <s v="FALSE"/>
    <x v="1"/>
    <x v="229"/>
    <x v="2"/>
    <n v="16"/>
    <n v="4.07"/>
    <n v="5"/>
    <n v="0"/>
    <e v="#N/A"/>
    <n v="0"/>
    <n v="0"/>
    <n v="0"/>
    <n v="0"/>
    <n v="0"/>
    <n v="0"/>
    <n v="0"/>
    <n v="0"/>
    <n v="0"/>
  </r>
  <r>
    <x v="6"/>
    <x v="11"/>
    <x v="2"/>
    <x v="361"/>
    <x v="3"/>
    <e v="#N/A"/>
    <e v="#N/A"/>
    <s v="away"/>
    <s v="Holstein Kiel"/>
    <s v="2"/>
    <s v="0"/>
    <n v="0"/>
    <n v="0"/>
    <n v="0"/>
    <n v="0"/>
    <n v="0"/>
    <n v="0"/>
    <n v="0"/>
    <n v="0"/>
    <s v="FALSE"/>
    <x v="1"/>
    <x v="351"/>
    <x v="6"/>
    <n v="2"/>
    <n v="0"/>
    <n v="5"/>
    <n v="0"/>
    <e v="#N/A"/>
    <n v="0"/>
    <n v="0"/>
    <n v="0"/>
    <n v="0"/>
    <n v="0"/>
    <n v="0"/>
    <n v="0"/>
    <n v="0"/>
    <n v="0"/>
  </r>
  <r>
    <x v="6"/>
    <x v="11"/>
    <x v="2"/>
    <x v="447"/>
    <x v="3"/>
    <e v="#N/A"/>
    <e v="#N/A"/>
    <s v="away"/>
    <s v="Holstein Kiel"/>
    <s v="2"/>
    <s v="0"/>
    <n v="0"/>
    <n v="0"/>
    <n v="0"/>
    <n v="0"/>
    <n v="0"/>
    <n v="0"/>
    <n v="0"/>
    <n v="0"/>
    <s v="FALSE"/>
    <x v="3"/>
    <x v="433"/>
    <x v="2"/>
    <n v="2"/>
    <n v="0"/>
    <n v="3"/>
    <n v="0"/>
    <e v="#N/A"/>
    <n v="0"/>
    <n v="0"/>
    <n v="0"/>
    <n v="0"/>
    <n v="0"/>
    <n v="0"/>
    <n v="0"/>
    <n v="0"/>
    <n v="0"/>
  </r>
  <r>
    <x v="6"/>
    <x v="14"/>
    <x v="0"/>
    <x v="280"/>
    <x v="0"/>
    <n v="90"/>
    <n v="4.5"/>
    <s v="home"/>
    <s v="Werder Bremen"/>
    <s v="2"/>
    <s v="4"/>
    <n v="0"/>
    <n v="0"/>
    <n v="0"/>
    <n v="0"/>
    <n v="0"/>
    <n v="0"/>
    <n v="0"/>
    <n v="0"/>
    <s v="FALSE"/>
    <x v="0"/>
    <x v="272"/>
    <x v="3"/>
    <n v="110"/>
    <n v="2.87"/>
    <n v="6"/>
    <n v="4"/>
    <n v="-4"/>
    <n v="0"/>
    <n v="0"/>
    <n v="0"/>
    <n v="0"/>
    <n v="0"/>
    <n v="0"/>
    <n v="0"/>
    <n v="0"/>
    <n v="0"/>
  </r>
  <r>
    <x v="6"/>
    <x v="14"/>
    <x v="0"/>
    <x v="402"/>
    <x v="0"/>
    <n v="90"/>
    <n v="5"/>
    <s v="home"/>
    <s v="Werder Bremen"/>
    <s v="2"/>
    <s v="4"/>
    <n v="0"/>
    <n v="0"/>
    <n v="1"/>
    <n v="0"/>
    <n v="0"/>
    <n v="0"/>
    <n v="0"/>
    <n v="0"/>
    <s v="FALSE"/>
    <x v="1"/>
    <x v="392"/>
    <x v="12"/>
    <n v="41"/>
    <n v="3.7"/>
    <n v="5"/>
    <n v="4"/>
    <n v="-6"/>
    <n v="0"/>
    <n v="0"/>
    <n v="2"/>
    <n v="0"/>
    <n v="0"/>
    <n v="0"/>
    <n v="0"/>
    <n v="0"/>
    <n v="0"/>
  </r>
  <r>
    <x v="6"/>
    <x v="14"/>
    <x v="0"/>
    <x v="282"/>
    <x v="0"/>
    <n v="90"/>
    <n v="4.5"/>
    <s v="home"/>
    <s v="Werder Bremen"/>
    <s v="2"/>
    <s v="4"/>
    <n v="0"/>
    <n v="0"/>
    <n v="0"/>
    <n v="0"/>
    <n v="0"/>
    <n v="0"/>
    <n v="0"/>
    <n v="0"/>
    <s v="FALSE"/>
    <x v="1"/>
    <x v="274"/>
    <x v="12"/>
    <n v="40"/>
    <n v="3.43"/>
    <n v="5"/>
    <n v="4"/>
    <n v="-4"/>
    <n v="0"/>
    <n v="0"/>
    <n v="0"/>
    <n v="0"/>
    <n v="0"/>
    <n v="0"/>
    <n v="0"/>
    <n v="0"/>
    <n v="0"/>
  </r>
  <r>
    <x v="6"/>
    <x v="14"/>
    <x v="0"/>
    <x v="401"/>
    <x v="0"/>
    <n v="65"/>
    <n v="4.5"/>
    <s v="home"/>
    <s v="Werder Bremen"/>
    <s v="2"/>
    <s v="4"/>
    <n v="0"/>
    <n v="0"/>
    <n v="0"/>
    <n v="0"/>
    <n v="0"/>
    <n v="0"/>
    <n v="0"/>
    <n v="0"/>
    <s v="FALSE"/>
    <x v="1"/>
    <x v="391"/>
    <x v="2"/>
    <n v="56"/>
    <n v="3.42"/>
    <n v="5"/>
    <n v="4"/>
    <n v="-4"/>
    <n v="0"/>
    <n v="0"/>
    <n v="0"/>
    <n v="0"/>
    <n v="0"/>
    <n v="0"/>
    <n v="0"/>
    <n v="0"/>
    <n v="0"/>
  </r>
  <r>
    <x v="6"/>
    <x v="14"/>
    <x v="0"/>
    <x v="287"/>
    <x v="0"/>
    <n v="65"/>
    <n v="5"/>
    <s v="home"/>
    <s v="Werder Bremen"/>
    <s v="2"/>
    <s v="4"/>
    <n v="0"/>
    <n v="0"/>
    <n v="0"/>
    <n v="0"/>
    <n v="0"/>
    <n v="0"/>
    <n v="0"/>
    <n v="0"/>
    <s v="FALSE"/>
    <x v="2"/>
    <x v="279"/>
    <x v="2"/>
    <n v="67"/>
    <n v="3.61"/>
    <n v="4"/>
    <n v="4"/>
    <n v="-6"/>
    <n v="0"/>
    <n v="0"/>
    <n v="0"/>
    <n v="0"/>
    <n v="0"/>
    <n v="0"/>
    <n v="0"/>
    <n v="0"/>
    <n v="-2"/>
  </r>
  <r>
    <x v="6"/>
    <x v="14"/>
    <x v="0"/>
    <x v="285"/>
    <x v="0"/>
    <n v="42"/>
    <n v="3.5"/>
    <s v="home"/>
    <s v="Werder Bremen"/>
    <s v="2"/>
    <s v="4"/>
    <n v="0"/>
    <n v="0"/>
    <n v="0"/>
    <n v="0"/>
    <n v="0"/>
    <n v="1"/>
    <n v="0"/>
    <n v="0"/>
    <s v="FALSE"/>
    <x v="2"/>
    <x v="277"/>
    <x v="0"/>
    <n v="83"/>
    <n v="3.25"/>
    <n v="4"/>
    <n v="4"/>
    <n v="0"/>
    <n v="0"/>
    <n v="0"/>
    <n v="0"/>
    <n v="0"/>
    <n v="0"/>
    <n v="0"/>
    <n v="0"/>
    <n v="0"/>
    <n v="4"/>
  </r>
  <r>
    <x v="6"/>
    <x v="14"/>
    <x v="0"/>
    <x v="378"/>
    <x v="0"/>
    <n v="90"/>
    <n v="4.5"/>
    <s v="home"/>
    <s v="Werder Bremen"/>
    <s v="2"/>
    <s v="4"/>
    <n v="0"/>
    <n v="0"/>
    <n v="0"/>
    <n v="0"/>
    <n v="0"/>
    <n v="0"/>
    <n v="0"/>
    <n v="0"/>
    <s v="FALSE"/>
    <x v="2"/>
    <x v="368"/>
    <x v="12"/>
    <n v="22"/>
    <n v="3.88"/>
    <n v="4"/>
    <n v="4"/>
    <n v="-4"/>
    <n v="0"/>
    <n v="0"/>
    <n v="0"/>
    <n v="0"/>
    <n v="0"/>
    <n v="0"/>
    <n v="0"/>
    <n v="0"/>
    <n v="0"/>
  </r>
  <r>
    <x v="6"/>
    <x v="14"/>
    <x v="0"/>
    <x v="284"/>
    <x v="0"/>
    <n v="90"/>
    <n v="5"/>
    <s v="home"/>
    <s v="Werder Bremen"/>
    <s v="2"/>
    <s v="4"/>
    <n v="0"/>
    <n v="0"/>
    <n v="0"/>
    <n v="0"/>
    <n v="0"/>
    <n v="0"/>
    <n v="0"/>
    <n v="0"/>
    <s v="FALSE"/>
    <x v="2"/>
    <x v="276"/>
    <x v="10"/>
    <n v="30"/>
    <n v="3.79"/>
    <n v="4"/>
    <n v="4"/>
    <n v="-6"/>
    <n v="0"/>
    <n v="0"/>
    <n v="0"/>
    <n v="0"/>
    <n v="0"/>
    <n v="0"/>
    <n v="0"/>
    <n v="0"/>
    <n v="-2"/>
  </r>
  <r>
    <x v="6"/>
    <x v="14"/>
    <x v="0"/>
    <x v="293"/>
    <x v="0"/>
    <n v="78"/>
    <n v="4.5"/>
    <s v="home"/>
    <s v="Werder Bremen"/>
    <s v="2"/>
    <s v="4"/>
    <n v="0"/>
    <n v="0"/>
    <n v="0"/>
    <n v="0"/>
    <n v="0"/>
    <n v="0"/>
    <n v="0"/>
    <n v="0"/>
    <s v="FALSE"/>
    <x v="3"/>
    <x v="285"/>
    <x v="9"/>
    <n v="71"/>
    <n v="3.22"/>
    <n v="3"/>
    <n v="4"/>
    <n v="-4"/>
    <n v="0"/>
    <n v="0"/>
    <n v="0"/>
    <n v="0"/>
    <n v="0"/>
    <n v="0"/>
    <n v="0"/>
    <n v="0"/>
    <n v="0"/>
  </r>
  <r>
    <x v="6"/>
    <x v="14"/>
    <x v="0"/>
    <x v="289"/>
    <x v="0"/>
    <n v="90"/>
    <n v="4"/>
    <s v="home"/>
    <s v="Werder Bremen"/>
    <s v="2"/>
    <s v="4"/>
    <n v="1"/>
    <n v="0"/>
    <n v="0"/>
    <n v="0"/>
    <n v="0"/>
    <n v="0"/>
    <n v="0"/>
    <n v="0"/>
    <s v="FALSE"/>
    <x v="3"/>
    <x v="281"/>
    <x v="10"/>
    <n v="69"/>
    <n v="3.61"/>
    <n v="3"/>
    <n v="4"/>
    <n v="-2"/>
    <n v="3"/>
    <n v="0"/>
    <n v="0"/>
    <n v="0"/>
    <n v="0"/>
    <n v="0"/>
    <n v="0"/>
    <n v="0"/>
    <n v="5"/>
  </r>
  <r>
    <x v="6"/>
    <x v="14"/>
    <x v="0"/>
    <x v="399"/>
    <x v="0"/>
    <n v="90"/>
    <n v="4"/>
    <s v="home"/>
    <s v="Werder Bremen"/>
    <s v="2"/>
    <s v="4"/>
    <n v="0"/>
    <n v="0"/>
    <n v="0"/>
    <n v="0"/>
    <n v="0"/>
    <n v="0"/>
    <n v="0"/>
    <n v="0"/>
    <s v="FALSE"/>
    <x v="3"/>
    <x v="389"/>
    <x v="5"/>
    <n v="121"/>
    <n v="2.92"/>
    <n v="3"/>
    <n v="4"/>
    <n v="-2"/>
    <n v="0"/>
    <n v="0"/>
    <n v="0"/>
    <n v="0"/>
    <n v="0"/>
    <n v="0"/>
    <n v="0"/>
    <n v="0"/>
    <n v="2"/>
  </r>
  <r>
    <x v="6"/>
    <x v="14"/>
    <x v="1"/>
    <x v="292"/>
    <x v="50"/>
    <n v="90"/>
    <n v="5"/>
    <s v="home"/>
    <s v="Werder Bremen"/>
    <s v="2"/>
    <s v="4"/>
    <n v="0"/>
    <n v="0"/>
    <n v="0"/>
    <n v="0"/>
    <n v="0"/>
    <n v="0"/>
    <n v="0"/>
    <n v="0"/>
    <s v="FALSE"/>
    <x v="2"/>
    <x v="284"/>
    <x v="2"/>
    <n v="28"/>
    <n v="3.7"/>
    <n v="4"/>
    <n v="2"/>
    <n v="-6"/>
    <n v="0"/>
    <n v="0"/>
    <n v="0"/>
    <n v="0"/>
    <n v="0"/>
    <n v="0"/>
    <n v="0"/>
    <n v="0"/>
    <n v="-4"/>
  </r>
  <r>
    <x v="6"/>
    <x v="14"/>
    <x v="1"/>
    <x v="281"/>
    <x v="4"/>
    <n v="90"/>
    <n v="4.5"/>
    <s v="home"/>
    <s v="Werder Bremen"/>
    <s v="2"/>
    <s v="4"/>
    <n v="0"/>
    <n v="0"/>
    <n v="0"/>
    <n v="0"/>
    <n v="0"/>
    <n v="0"/>
    <n v="0"/>
    <n v="0"/>
    <s v="FALSE"/>
    <x v="1"/>
    <x v="273"/>
    <x v="1"/>
    <n v="44"/>
    <n v="3.71"/>
    <n v="5"/>
    <n v="2"/>
    <n v="-4"/>
    <n v="0"/>
    <n v="0"/>
    <n v="0"/>
    <n v="0"/>
    <n v="0"/>
    <n v="0"/>
    <n v="0"/>
    <n v="0"/>
    <n v="-2"/>
  </r>
  <r>
    <x v="6"/>
    <x v="14"/>
    <x v="1"/>
    <x v="290"/>
    <x v="4"/>
    <n v="90"/>
    <n v="5.5"/>
    <s v="home"/>
    <s v="Werder Bremen"/>
    <s v="2"/>
    <s v="4"/>
    <n v="0"/>
    <n v="0"/>
    <n v="0"/>
    <n v="0"/>
    <n v="0"/>
    <n v="0"/>
    <n v="0"/>
    <n v="1"/>
    <s v="FALSE"/>
    <x v="2"/>
    <x v="282"/>
    <x v="2"/>
    <n v="30"/>
    <n v="3.8"/>
    <n v="4"/>
    <n v="2"/>
    <n v="-8"/>
    <n v="0"/>
    <n v="0"/>
    <n v="0"/>
    <n v="0"/>
    <n v="0"/>
    <n v="-6"/>
    <n v="0"/>
    <n v="0"/>
    <n v="-12"/>
  </r>
  <r>
    <x v="6"/>
    <x v="14"/>
    <x v="1"/>
    <x v="436"/>
    <x v="29"/>
    <n v="90"/>
    <e v="#N/A"/>
    <s v="home"/>
    <s v="Werder Bremen"/>
    <s v="2"/>
    <s v="4"/>
    <n v="1"/>
    <n v="0"/>
    <n v="0"/>
    <n v="0"/>
    <n v="0"/>
    <n v="0"/>
    <n v="0"/>
    <n v="0"/>
    <s v="FALSE"/>
    <x v="1"/>
    <x v="425"/>
    <x v="3"/>
    <n v="56"/>
    <n v="3.29"/>
    <n v="5"/>
    <n v="2"/>
    <e v="#N/A"/>
    <n v="5"/>
    <n v="0"/>
    <n v="0"/>
    <n v="0"/>
    <n v="0"/>
    <n v="0"/>
    <n v="0"/>
    <n v="0"/>
    <n v="7"/>
  </r>
  <r>
    <x v="6"/>
    <x v="14"/>
    <x v="2"/>
    <x v="294"/>
    <x v="3"/>
    <e v="#N/A"/>
    <e v="#N/A"/>
    <s v="home"/>
    <s v="Werder Bremen"/>
    <s v="2"/>
    <s v="4"/>
    <n v="0"/>
    <n v="0"/>
    <n v="0"/>
    <n v="0"/>
    <n v="0"/>
    <n v="0"/>
    <n v="0"/>
    <n v="0"/>
    <s v="FALSE"/>
    <x v="0"/>
    <x v="286"/>
    <x v="11"/>
    <n v="0"/>
    <n v="0"/>
    <n v="6"/>
    <n v="0"/>
    <e v="#N/A"/>
    <n v="0"/>
    <n v="0"/>
    <n v="0"/>
    <n v="0"/>
    <n v="0"/>
    <n v="0"/>
    <n v="0"/>
    <n v="0"/>
    <n v="0"/>
  </r>
  <r>
    <x v="6"/>
    <x v="14"/>
    <x v="2"/>
    <x v="296"/>
    <x v="3"/>
    <e v="#N/A"/>
    <e v="#N/A"/>
    <s v="home"/>
    <s v="Werder Bremen"/>
    <s v="2"/>
    <s v="4"/>
    <n v="0"/>
    <n v="0"/>
    <n v="0"/>
    <n v="0"/>
    <n v="0"/>
    <n v="0"/>
    <n v="0"/>
    <n v="0"/>
    <s v="FALSE"/>
    <x v="1"/>
    <x v="287"/>
    <x v="28"/>
    <n v="0"/>
    <n v="0"/>
    <n v="5"/>
    <n v="0"/>
    <e v="#N/A"/>
    <n v="0"/>
    <n v="0"/>
    <n v="0"/>
    <n v="0"/>
    <n v="0"/>
    <n v="0"/>
    <n v="0"/>
    <n v="0"/>
    <n v="0"/>
  </r>
  <r>
    <x v="6"/>
    <x v="14"/>
    <x v="2"/>
    <x v="283"/>
    <x v="3"/>
    <e v="#N/A"/>
    <e v="#N/A"/>
    <s v="home"/>
    <s v="Werder Bremen"/>
    <s v="2"/>
    <s v="4"/>
    <n v="0"/>
    <n v="0"/>
    <n v="0"/>
    <n v="0"/>
    <n v="0"/>
    <n v="0"/>
    <n v="0"/>
    <n v="0"/>
    <s v="FALSE"/>
    <x v="1"/>
    <x v="275"/>
    <x v="12"/>
    <n v="6"/>
    <n v="4.25"/>
    <n v="5"/>
    <n v="0"/>
    <e v="#N/A"/>
    <n v="0"/>
    <n v="0"/>
    <n v="0"/>
    <n v="0"/>
    <n v="0"/>
    <n v="0"/>
    <n v="0"/>
    <n v="0"/>
    <n v="0"/>
  </r>
  <r>
    <x v="6"/>
    <x v="14"/>
    <x v="2"/>
    <x v="298"/>
    <x v="3"/>
    <e v="#N/A"/>
    <e v="#N/A"/>
    <s v="home"/>
    <s v="Werder Bremen"/>
    <s v="2"/>
    <s v="4"/>
    <n v="0"/>
    <n v="0"/>
    <n v="0"/>
    <n v="0"/>
    <n v="0"/>
    <n v="0"/>
    <n v="0"/>
    <n v="0"/>
    <s v="FALSE"/>
    <x v="2"/>
    <x v="289"/>
    <x v="30"/>
    <n v="28"/>
    <n v="3.75"/>
    <n v="4"/>
    <n v="0"/>
    <e v="#N/A"/>
    <n v="0"/>
    <n v="0"/>
    <n v="0"/>
    <n v="0"/>
    <n v="0"/>
    <n v="0"/>
    <n v="0"/>
    <n v="0"/>
    <n v="0"/>
  </r>
  <r>
    <x v="6"/>
    <x v="14"/>
    <x v="2"/>
    <x v="291"/>
    <x v="3"/>
    <e v="#N/A"/>
    <e v="#N/A"/>
    <s v="home"/>
    <s v="Werder Bremen"/>
    <s v="2"/>
    <s v="4"/>
    <n v="0"/>
    <n v="0"/>
    <n v="0"/>
    <n v="0"/>
    <n v="0"/>
    <n v="0"/>
    <n v="0"/>
    <n v="0"/>
    <s v="FALSE"/>
    <x v="3"/>
    <x v="283"/>
    <x v="12"/>
    <n v="17"/>
    <n v="5"/>
    <n v="3"/>
    <n v="0"/>
    <e v="#N/A"/>
    <n v="0"/>
    <n v="0"/>
    <n v="0"/>
    <n v="0"/>
    <n v="0"/>
    <n v="0"/>
    <n v="0"/>
    <n v="0"/>
    <n v="0"/>
  </r>
  <r>
    <x v="6"/>
    <x v="9"/>
    <x v="0"/>
    <x v="180"/>
    <x v="0"/>
    <n v="90"/>
    <n v="4"/>
    <s v="away"/>
    <s v="VfL Wolfsburg"/>
    <s v="4"/>
    <s v="2"/>
    <n v="0"/>
    <n v="0"/>
    <n v="0"/>
    <n v="0"/>
    <n v="0"/>
    <n v="0"/>
    <n v="0"/>
    <n v="0"/>
    <s v="FALSE"/>
    <x v="0"/>
    <x v="176"/>
    <x v="20"/>
    <n v="80"/>
    <n v="3.27"/>
    <n v="6"/>
    <n v="4"/>
    <n v="-2"/>
    <n v="0"/>
    <n v="0"/>
    <n v="0"/>
    <n v="0"/>
    <n v="0"/>
    <n v="0"/>
    <n v="0"/>
    <n v="0"/>
    <n v="2"/>
  </r>
  <r>
    <x v="6"/>
    <x v="9"/>
    <x v="0"/>
    <x v="197"/>
    <x v="0"/>
    <n v="84"/>
    <n v="3.5"/>
    <s v="away"/>
    <s v="VfL Wolfsburg"/>
    <s v="4"/>
    <s v="2"/>
    <n v="0"/>
    <n v="0"/>
    <n v="0"/>
    <n v="0"/>
    <n v="0"/>
    <n v="0"/>
    <n v="0"/>
    <n v="0"/>
    <s v="FALSE"/>
    <x v="1"/>
    <x v="193"/>
    <x v="27"/>
    <n v="33"/>
    <n v="3.5"/>
    <n v="5"/>
    <n v="4"/>
    <n v="0"/>
    <n v="0"/>
    <n v="0"/>
    <n v="0"/>
    <n v="0"/>
    <n v="0"/>
    <n v="0"/>
    <n v="0"/>
    <n v="0"/>
    <n v="4"/>
  </r>
  <r>
    <x v="6"/>
    <x v="9"/>
    <x v="0"/>
    <x v="182"/>
    <x v="0"/>
    <n v="90"/>
    <n v="2.5"/>
    <s v="away"/>
    <s v="VfL Wolfsburg"/>
    <s v="4"/>
    <s v="2"/>
    <n v="0"/>
    <n v="0"/>
    <n v="0"/>
    <n v="0"/>
    <n v="0"/>
    <n v="0"/>
    <n v="0"/>
    <n v="0"/>
    <s v="FALSE"/>
    <x v="1"/>
    <x v="178"/>
    <x v="7"/>
    <n v="62"/>
    <n v="3.19"/>
    <n v="5"/>
    <n v="4"/>
    <n v="4"/>
    <n v="0"/>
    <n v="0"/>
    <n v="0"/>
    <n v="0"/>
    <n v="0"/>
    <n v="0"/>
    <n v="0"/>
    <n v="0"/>
    <n v="8"/>
  </r>
  <r>
    <x v="6"/>
    <x v="9"/>
    <x v="0"/>
    <x v="191"/>
    <x v="0"/>
    <n v="23"/>
    <e v="#N/A"/>
    <s v="away"/>
    <s v="VfL Wolfsburg"/>
    <s v="4"/>
    <s v="2"/>
    <n v="0"/>
    <n v="0"/>
    <n v="0"/>
    <n v="0"/>
    <n v="0"/>
    <n v="0"/>
    <n v="0"/>
    <n v="0"/>
    <s v="FALSE"/>
    <x v="1"/>
    <x v="187"/>
    <x v="2"/>
    <n v="38"/>
    <n v="3.73"/>
    <n v="5"/>
    <n v="4"/>
    <e v="#N/A"/>
    <n v="0"/>
    <n v="0"/>
    <n v="0"/>
    <n v="0"/>
    <n v="0"/>
    <n v="0"/>
    <n v="0"/>
    <n v="0"/>
    <n v="4"/>
  </r>
  <r>
    <x v="6"/>
    <x v="9"/>
    <x v="0"/>
    <x v="184"/>
    <x v="0"/>
    <n v="90"/>
    <n v="1.5"/>
    <s v="away"/>
    <s v="VfL Wolfsburg"/>
    <s v="4"/>
    <s v="2"/>
    <n v="1"/>
    <n v="0"/>
    <n v="1"/>
    <n v="0"/>
    <n v="0"/>
    <n v="0"/>
    <n v="0"/>
    <n v="0"/>
    <s v="TRUE"/>
    <x v="1"/>
    <x v="180"/>
    <x v="4"/>
    <n v="94"/>
    <n v="3.29"/>
    <n v="5"/>
    <n v="4"/>
    <n v="8"/>
    <n v="5"/>
    <n v="0"/>
    <n v="2"/>
    <n v="0"/>
    <n v="0"/>
    <n v="0"/>
    <n v="3"/>
    <n v="0"/>
    <n v="22"/>
  </r>
  <r>
    <x v="6"/>
    <x v="9"/>
    <x v="0"/>
    <x v="194"/>
    <x v="0"/>
    <n v="90"/>
    <n v="3"/>
    <s v="away"/>
    <s v="VfL Wolfsburg"/>
    <s v="4"/>
    <s v="2"/>
    <n v="0"/>
    <n v="0"/>
    <n v="0"/>
    <n v="0"/>
    <n v="0"/>
    <n v="0"/>
    <n v="0"/>
    <n v="0"/>
    <s v="FALSE"/>
    <x v="2"/>
    <x v="190"/>
    <x v="6"/>
    <n v="20"/>
    <n v="3.79"/>
    <n v="4"/>
    <n v="4"/>
    <n v="2"/>
    <n v="0"/>
    <n v="0"/>
    <n v="0"/>
    <n v="0"/>
    <n v="0"/>
    <n v="0"/>
    <n v="0"/>
    <n v="0"/>
    <n v="6"/>
  </r>
  <r>
    <x v="6"/>
    <x v="9"/>
    <x v="0"/>
    <x v="185"/>
    <x v="0"/>
    <n v="90"/>
    <n v="2.5"/>
    <s v="away"/>
    <s v="VfL Wolfsburg"/>
    <s v="4"/>
    <s v="2"/>
    <n v="0"/>
    <n v="0"/>
    <n v="0"/>
    <n v="0"/>
    <n v="0"/>
    <n v="0"/>
    <n v="0"/>
    <n v="0"/>
    <s v="FALSE"/>
    <x v="2"/>
    <x v="181"/>
    <x v="2"/>
    <n v="42"/>
    <n v="3.75"/>
    <n v="4"/>
    <n v="4"/>
    <n v="4"/>
    <n v="0"/>
    <n v="0"/>
    <n v="0"/>
    <n v="0"/>
    <n v="0"/>
    <n v="0"/>
    <n v="0"/>
    <n v="0"/>
    <n v="8"/>
  </r>
  <r>
    <x v="6"/>
    <x v="9"/>
    <x v="0"/>
    <x v="186"/>
    <x v="0"/>
    <n v="84"/>
    <n v="2"/>
    <s v="away"/>
    <s v="VfL Wolfsburg"/>
    <s v="4"/>
    <s v="2"/>
    <n v="1"/>
    <n v="0"/>
    <n v="0"/>
    <n v="0"/>
    <n v="0"/>
    <n v="0"/>
    <n v="0"/>
    <n v="0"/>
    <s v="FALSE"/>
    <x v="1"/>
    <x v="182"/>
    <x v="10"/>
    <n v="44"/>
    <n v="3.7"/>
    <n v="5"/>
    <n v="4"/>
    <n v="6"/>
    <n v="5"/>
    <n v="0"/>
    <n v="0"/>
    <n v="0"/>
    <n v="0"/>
    <n v="0"/>
    <n v="0"/>
    <n v="0"/>
    <n v="15"/>
  </r>
  <r>
    <x v="6"/>
    <x v="9"/>
    <x v="0"/>
    <x v="193"/>
    <x v="0"/>
    <n v="84"/>
    <n v="2"/>
    <s v="away"/>
    <s v="VfL Wolfsburg"/>
    <s v="4"/>
    <s v="2"/>
    <n v="1"/>
    <n v="0"/>
    <n v="1"/>
    <n v="0"/>
    <n v="0"/>
    <n v="0"/>
    <n v="0"/>
    <n v="0"/>
    <s v="FALSE"/>
    <x v="3"/>
    <x v="189"/>
    <x v="12"/>
    <n v="46"/>
    <n v="3.71"/>
    <n v="3"/>
    <n v="4"/>
    <n v="6"/>
    <n v="3"/>
    <n v="0"/>
    <n v="2"/>
    <n v="0"/>
    <n v="0"/>
    <n v="0"/>
    <n v="0"/>
    <n v="0"/>
    <n v="15"/>
  </r>
  <r>
    <x v="6"/>
    <x v="9"/>
    <x v="0"/>
    <x v="187"/>
    <x v="0"/>
    <n v="90"/>
    <n v="3"/>
    <s v="away"/>
    <s v="VfL Wolfsburg"/>
    <s v="4"/>
    <s v="2"/>
    <n v="0"/>
    <n v="0"/>
    <n v="0"/>
    <n v="0"/>
    <n v="0"/>
    <n v="0"/>
    <n v="0"/>
    <n v="0"/>
    <s v="FALSE"/>
    <x v="2"/>
    <x v="183"/>
    <x v="20"/>
    <n v="76"/>
    <n v="3.47"/>
    <n v="4"/>
    <n v="4"/>
    <n v="2"/>
    <n v="0"/>
    <n v="0"/>
    <n v="0"/>
    <n v="0"/>
    <n v="0"/>
    <n v="0"/>
    <n v="0"/>
    <n v="0"/>
    <n v="6"/>
  </r>
  <r>
    <x v="6"/>
    <x v="9"/>
    <x v="0"/>
    <x v="190"/>
    <x v="0"/>
    <n v="90"/>
    <n v="1.5"/>
    <s v="away"/>
    <s v="VfL Wolfsburg"/>
    <s v="4"/>
    <s v="2"/>
    <n v="1"/>
    <n v="0"/>
    <n v="2"/>
    <n v="0"/>
    <n v="0"/>
    <n v="0"/>
    <n v="0"/>
    <n v="0"/>
    <s v="FALSE"/>
    <x v="3"/>
    <x v="186"/>
    <x v="9"/>
    <n v="82"/>
    <n v="3.57"/>
    <n v="3"/>
    <n v="4"/>
    <n v="8"/>
    <n v="3"/>
    <n v="0"/>
    <n v="4"/>
    <n v="0"/>
    <n v="0"/>
    <n v="0"/>
    <n v="0"/>
    <n v="0"/>
    <n v="19"/>
  </r>
  <r>
    <x v="6"/>
    <x v="9"/>
    <x v="1"/>
    <x v="416"/>
    <x v="55"/>
    <n v="90"/>
    <n v="3"/>
    <s v="away"/>
    <s v="VfL Wolfsburg"/>
    <s v="4"/>
    <s v="2"/>
    <n v="0"/>
    <n v="0"/>
    <n v="0"/>
    <n v="0"/>
    <n v="0"/>
    <n v="0"/>
    <n v="0"/>
    <n v="0"/>
    <s v="FALSE"/>
    <x v="1"/>
    <x v="406"/>
    <x v="10"/>
    <n v="18"/>
    <n v="3.7"/>
    <n v="5"/>
    <n v="2"/>
    <n v="2"/>
    <n v="0"/>
    <n v="0"/>
    <n v="0"/>
    <n v="0"/>
    <n v="0"/>
    <n v="0"/>
    <n v="0"/>
    <n v="0"/>
    <n v="4"/>
  </r>
  <r>
    <x v="6"/>
    <x v="9"/>
    <x v="1"/>
    <x v="415"/>
    <x v="30"/>
    <n v="90"/>
    <e v="#N/A"/>
    <s v="away"/>
    <s v="VfL Wolfsburg"/>
    <s v="4"/>
    <s v="2"/>
    <n v="0"/>
    <n v="0"/>
    <n v="0"/>
    <n v="0"/>
    <n v="0"/>
    <n v="0"/>
    <n v="0"/>
    <n v="0"/>
    <s v="FALSE"/>
    <x v="1"/>
    <x v="405"/>
    <x v="12"/>
    <n v="42"/>
    <n v="3.85"/>
    <n v="5"/>
    <n v="2"/>
    <e v="#N/A"/>
    <n v="0"/>
    <n v="0"/>
    <n v="0"/>
    <n v="0"/>
    <n v="0"/>
    <n v="0"/>
    <n v="0"/>
    <n v="0"/>
    <n v="2"/>
  </r>
  <r>
    <x v="6"/>
    <x v="9"/>
    <x v="1"/>
    <x v="198"/>
    <x v="30"/>
    <n v="90"/>
    <e v="#N/A"/>
    <s v="away"/>
    <s v="VfL Wolfsburg"/>
    <s v="4"/>
    <s v="2"/>
    <n v="0"/>
    <n v="0"/>
    <n v="0"/>
    <n v="0"/>
    <n v="0"/>
    <n v="1"/>
    <n v="0"/>
    <n v="0"/>
    <s v="FALSE"/>
    <x v="2"/>
    <x v="194"/>
    <x v="10"/>
    <n v="18"/>
    <n v="0"/>
    <n v="4"/>
    <n v="2"/>
    <e v="#N/A"/>
    <n v="0"/>
    <n v="0"/>
    <n v="0"/>
    <n v="0"/>
    <n v="0"/>
    <n v="0"/>
    <n v="0"/>
    <n v="0"/>
    <n v="2"/>
  </r>
  <r>
    <x v="6"/>
    <x v="9"/>
    <x v="1"/>
    <x v="189"/>
    <x v="30"/>
    <n v="90"/>
    <e v="#N/A"/>
    <s v="away"/>
    <s v="VfL Wolfsburg"/>
    <s v="4"/>
    <s v="2"/>
    <n v="0"/>
    <n v="0"/>
    <n v="0"/>
    <n v="0"/>
    <n v="0"/>
    <n v="0"/>
    <n v="0"/>
    <n v="0"/>
    <s v="FALSE"/>
    <x v="3"/>
    <x v="185"/>
    <x v="13"/>
    <n v="17"/>
    <n v="5"/>
    <n v="3"/>
    <n v="2"/>
    <e v="#N/A"/>
    <n v="0"/>
    <n v="0"/>
    <n v="0"/>
    <n v="0"/>
    <n v="0"/>
    <n v="0"/>
    <n v="0"/>
    <n v="0"/>
    <n v="2"/>
  </r>
  <r>
    <x v="6"/>
    <x v="9"/>
    <x v="1"/>
    <x v="373"/>
    <x v="2"/>
    <n v="90"/>
    <e v="#N/A"/>
    <s v="away"/>
    <s v="VfL Wolfsburg"/>
    <s v="4"/>
    <s v="2"/>
    <n v="0"/>
    <n v="0"/>
    <n v="0"/>
    <n v="0"/>
    <n v="0"/>
    <n v="0"/>
    <n v="0"/>
    <n v="0"/>
    <s v="FALSE"/>
    <x v="3"/>
    <x v="363"/>
    <x v="26"/>
    <n v="17"/>
    <n v="4.5"/>
    <n v="3"/>
    <n v="2"/>
    <e v="#N/A"/>
    <n v="0"/>
    <n v="0"/>
    <n v="0"/>
    <n v="0"/>
    <n v="0"/>
    <n v="0"/>
    <n v="0"/>
    <n v="0"/>
    <n v="2"/>
  </r>
  <r>
    <x v="6"/>
    <x v="9"/>
    <x v="2"/>
    <x v="196"/>
    <x v="3"/>
    <e v="#N/A"/>
    <e v="#N/A"/>
    <s v="away"/>
    <s v="VfL Wolfsburg"/>
    <s v="4"/>
    <s v="2"/>
    <n v="0"/>
    <n v="0"/>
    <n v="0"/>
    <n v="0"/>
    <n v="0"/>
    <n v="0"/>
    <n v="0"/>
    <n v="0"/>
    <s v="FALSE"/>
    <x v="0"/>
    <x v="192"/>
    <x v="11"/>
    <n v="0"/>
    <n v="0"/>
    <n v="6"/>
    <n v="0"/>
    <e v="#N/A"/>
    <n v="0"/>
    <n v="0"/>
    <n v="0"/>
    <n v="0"/>
    <n v="0"/>
    <n v="0"/>
    <n v="0"/>
    <n v="0"/>
    <n v="0"/>
  </r>
  <r>
    <x v="6"/>
    <x v="9"/>
    <x v="2"/>
    <x v="448"/>
    <x v="3"/>
    <e v="#N/A"/>
    <e v="#N/A"/>
    <s v="away"/>
    <s v="VfL Wolfsburg"/>
    <s v="4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6"/>
    <x v="9"/>
    <x v="2"/>
    <x v="199"/>
    <x v="3"/>
    <e v="#N/A"/>
    <e v="#N/A"/>
    <s v="away"/>
    <s v="VfL Wolfsburg"/>
    <s v="4"/>
    <s v="2"/>
    <n v="0"/>
    <n v="0"/>
    <n v="0"/>
    <n v="0"/>
    <n v="0"/>
    <n v="0"/>
    <n v="0"/>
    <n v="0"/>
    <s v="FALSE"/>
    <x v="2"/>
    <x v="195"/>
    <x v="11"/>
    <n v="0"/>
    <n v="0"/>
    <n v="4"/>
    <n v="0"/>
    <e v="#N/A"/>
    <n v="0"/>
    <n v="0"/>
    <n v="0"/>
    <n v="0"/>
    <n v="0"/>
    <n v="0"/>
    <n v="0"/>
    <n v="0"/>
    <n v="0"/>
  </r>
  <r>
    <x v="6"/>
    <x v="9"/>
    <x v="2"/>
    <x v="449"/>
    <x v="3"/>
    <e v="#N/A"/>
    <e v="#N/A"/>
    <s v="away"/>
    <s v="VfL Wolfsburg"/>
    <s v="4"/>
    <s v="2"/>
    <n v="0"/>
    <n v="0"/>
    <n v="0"/>
    <n v="0"/>
    <n v="0"/>
    <n v="0"/>
    <n v="0"/>
    <n v="0"/>
    <s v="FALSE"/>
    <x v="3"/>
    <x v="434"/>
    <x v="26"/>
    <n v="0"/>
    <n v="0"/>
    <n v="3"/>
    <n v="0"/>
    <e v="#N/A"/>
    <n v="0"/>
    <n v="0"/>
    <n v="0"/>
    <n v="0"/>
    <n v="0"/>
    <n v="0"/>
    <n v="0"/>
    <n v="0"/>
    <n v="0"/>
  </r>
  <r>
    <x v="7"/>
    <x v="10"/>
    <x v="0"/>
    <x v="200"/>
    <x v="0"/>
    <n v="90"/>
    <n v="2"/>
    <s v="home"/>
    <s v="Bor. Mönchengladbach"/>
    <s v="1"/>
    <s v="1"/>
    <n v="0"/>
    <n v="0"/>
    <n v="0"/>
    <n v="0"/>
    <n v="0"/>
    <n v="0"/>
    <n v="0"/>
    <n v="0"/>
    <s v="TRUE"/>
    <x v="0"/>
    <x v="196"/>
    <x v="3"/>
    <n v="121"/>
    <n v="2.67"/>
    <n v="6"/>
    <n v="4"/>
    <n v="6"/>
    <n v="0"/>
    <n v="0"/>
    <n v="0"/>
    <n v="0"/>
    <n v="0"/>
    <n v="0"/>
    <n v="3"/>
    <n v="0"/>
    <n v="13"/>
  </r>
  <r>
    <x v="7"/>
    <x v="10"/>
    <x v="0"/>
    <x v="201"/>
    <x v="0"/>
    <n v="90"/>
    <n v="4"/>
    <s v="home"/>
    <s v="Bor. Mönchengladbach"/>
    <s v="1"/>
    <s v="1"/>
    <n v="0"/>
    <n v="0"/>
    <n v="0"/>
    <n v="0"/>
    <n v="0"/>
    <n v="0"/>
    <n v="0"/>
    <n v="0"/>
    <s v="FALSE"/>
    <x v="1"/>
    <x v="197"/>
    <x v="2"/>
    <n v="73"/>
    <n v="3.25"/>
    <n v="5"/>
    <n v="4"/>
    <n v="-2"/>
    <n v="0"/>
    <n v="0"/>
    <n v="0"/>
    <n v="0"/>
    <n v="0"/>
    <n v="0"/>
    <n v="0"/>
    <n v="0"/>
    <n v="2"/>
  </r>
  <r>
    <x v="7"/>
    <x v="10"/>
    <x v="0"/>
    <x v="414"/>
    <x v="0"/>
    <n v="90"/>
    <n v="3"/>
    <s v="home"/>
    <s v="Bor. Mönchengladbach"/>
    <s v="1"/>
    <s v="1"/>
    <n v="0"/>
    <n v="0"/>
    <n v="0"/>
    <n v="0"/>
    <n v="0"/>
    <n v="0"/>
    <n v="0"/>
    <n v="0"/>
    <s v="FALSE"/>
    <x v="1"/>
    <x v="404"/>
    <x v="2"/>
    <n v="40"/>
    <n v="3.14"/>
    <n v="5"/>
    <n v="4"/>
    <n v="2"/>
    <n v="0"/>
    <n v="0"/>
    <n v="0"/>
    <n v="0"/>
    <n v="0"/>
    <n v="0"/>
    <n v="0"/>
    <n v="0"/>
    <n v="6"/>
  </r>
  <r>
    <x v="7"/>
    <x v="10"/>
    <x v="0"/>
    <x v="202"/>
    <x v="0"/>
    <n v="90"/>
    <n v="3.5"/>
    <s v="home"/>
    <s v="Bor. Mönchengladbach"/>
    <s v="1"/>
    <s v="1"/>
    <n v="0"/>
    <n v="0"/>
    <n v="0"/>
    <n v="0"/>
    <n v="0"/>
    <n v="0"/>
    <n v="0"/>
    <n v="0"/>
    <s v="FALSE"/>
    <x v="1"/>
    <x v="198"/>
    <x v="1"/>
    <n v="39"/>
    <n v="3.38"/>
    <n v="5"/>
    <n v="4"/>
    <n v="0"/>
    <n v="0"/>
    <n v="0"/>
    <n v="0"/>
    <n v="0"/>
    <n v="0"/>
    <n v="0"/>
    <n v="0"/>
    <n v="0"/>
    <n v="4"/>
  </r>
  <r>
    <x v="7"/>
    <x v="10"/>
    <x v="0"/>
    <x v="204"/>
    <x v="0"/>
    <n v="88"/>
    <n v="2.5"/>
    <s v="home"/>
    <s v="Bor. Mönchengladbach"/>
    <s v="1"/>
    <s v="1"/>
    <n v="0"/>
    <n v="0"/>
    <n v="0"/>
    <n v="0"/>
    <n v="0"/>
    <n v="1"/>
    <n v="0"/>
    <n v="0"/>
    <s v="FALSE"/>
    <x v="1"/>
    <x v="200"/>
    <x v="2"/>
    <n v="70"/>
    <n v="3.43"/>
    <n v="5"/>
    <n v="4"/>
    <n v="4"/>
    <n v="0"/>
    <n v="0"/>
    <n v="0"/>
    <n v="0"/>
    <n v="0"/>
    <n v="0"/>
    <n v="0"/>
    <n v="0"/>
    <n v="8"/>
  </r>
  <r>
    <x v="7"/>
    <x v="10"/>
    <x v="0"/>
    <x v="205"/>
    <x v="0"/>
    <n v="90"/>
    <n v="3.5"/>
    <s v="home"/>
    <s v="Bor. Mönchengladbach"/>
    <s v="1"/>
    <s v="1"/>
    <n v="0"/>
    <n v="0"/>
    <n v="0"/>
    <n v="0"/>
    <n v="0"/>
    <n v="0"/>
    <n v="0"/>
    <n v="0"/>
    <s v="FALSE"/>
    <x v="2"/>
    <x v="201"/>
    <x v="12"/>
    <n v="76"/>
    <n v="3.23"/>
    <n v="4"/>
    <n v="4"/>
    <n v="0"/>
    <n v="0"/>
    <n v="0"/>
    <n v="0"/>
    <n v="0"/>
    <n v="0"/>
    <n v="0"/>
    <n v="0"/>
    <n v="0"/>
    <n v="4"/>
  </r>
  <r>
    <x v="7"/>
    <x v="10"/>
    <x v="0"/>
    <x v="206"/>
    <x v="0"/>
    <n v="90"/>
    <n v="3"/>
    <s v="home"/>
    <s v="Bor. Mönchengladbach"/>
    <s v="1"/>
    <s v="1"/>
    <n v="0"/>
    <n v="0"/>
    <n v="0"/>
    <n v="0"/>
    <n v="0"/>
    <n v="1"/>
    <n v="0"/>
    <n v="0"/>
    <s v="FALSE"/>
    <x v="2"/>
    <x v="202"/>
    <x v="7"/>
    <n v="90"/>
    <n v="3.07"/>
    <n v="4"/>
    <n v="4"/>
    <n v="2"/>
    <n v="0"/>
    <n v="0"/>
    <n v="0"/>
    <n v="0"/>
    <n v="0"/>
    <n v="0"/>
    <n v="0"/>
    <n v="0"/>
    <n v="6"/>
  </r>
  <r>
    <x v="7"/>
    <x v="10"/>
    <x v="0"/>
    <x v="207"/>
    <x v="0"/>
    <n v="90"/>
    <n v="3.5"/>
    <s v="home"/>
    <s v="Bor. Mönchengladbach"/>
    <s v="1"/>
    <s v="1"/>
    <n v="0"/>
    <n v="0"/>
    <n v="0"/>
    <n v="0"/>
    <n v="0"/>
    <n v="0"/>
    <n v="0"/>
    <n v="0"/>
    <s v="FALSE"/>
    <x v="1"/>
    <x v="203"/>
    <x v="12"/>
    <n v="86"/>
    <n v="3.2"/>
    <n v="5"/>
    <n v="4"/>
    <n v="0"/>
    <n v="0"/>
    <n v="0"/>
    <n v="0"/>
    <n v="0"/>
    <n v="0"/>
    <n v="0"/>
    <n v="0"/>
    <n v="0"/>
    <n v="4"/>
  </r>
  <r>
    <x v="7"/>
    <x v="10"/>
    <x v="0"/>
    <x v="214"/>
    <x v="0"/>
    <n v="90"/>
    <n v="3"/>
    <s v="home"/>
    <s v="Bor. Mönchengladbach"/>
    <s v="1"/>
    <s v="1"/>
    <n v="0"/>
    <n v="0"/>
    <n v="1"/>
    <n v="0"/>
    <n v="0"/>
    <n v="0"/>
    <n v="0"/>
    <n v="0"/>
    <s v="FALSE"/>
    <x v="2"/>
    <x v="210"/>
    <x v="12"/>
    <n v="103"/>
    <n v="2.65"/>
    <n v="4"/>
    <n v="4"/>
    <n v="2"/>
    <n v="0"/>
    <n v="0"/>
    <n v="2"/>
    <n v="0"/>
    <n v="0"/>
    <n v="0"/>
    <n v="0"/>
    <n v="0"/>
    <n v="8"/>
  </r>
  <r>
    <x v="7"/>
    <x v="10"/>
    <x v="0"/>
    <x v="209"/>
    <x v="0"/>
    <n v="82"/>
    <n v="4.5"/>
    <s v="home"/>
    <s v="Bor. Mönchengladbach"/>
    <s v="1"/>
    <s v="1"/>
    <n v="0"/>
    <n v="0"/>
    <n v="0"/>
    <n v="0"/>
    <n v="0"/>
    <n v="0"/>
    <n v="0"/>
    <n v="0"/>
    <s v="FALSE"/>
    <x v="2"/>
    <x v="205"/>
    <x v="3"/>
    <n v="100"/>
    <n v="3.29"/>
    <n v="4"/>
    <n v="4"/>
    <n v="-4"/>
    <n v="0"/>
    <n v="0"/>
    <n v="0"/>
    <n v="0"/>
    <n v="0"/>
    <n v="0"/>
    <n v="0"/>
    <n v="0"/>
    <n v="0"/>
  </r>
  <r>
    <x v="7"/>
    <x v="10"/>
    <x v="0"/>
    <x v="210"/>
    <x v="0"/>
    <n v="20"/>
    <e v="#N/A"/>
    <s v="home"/>
    <s v="Bor. Mönchengladbach"/>
    <s v="1"/>
    <s v="1"/>
    <n v="0"/>
    <n v="0"/>
    <n v="0"/>
    <n v="0"/>
    <n v="0"/>
    <n v="0"/>
    <n v="0"/>
    <n v="0"/>
    <s v="FALSE"/>
    <x v="3"/>
    <x v="206"/>
    <x v="9"/>
    <n v="128"/>
    <n v="2.96"/>
    <n v="3"/>
    <n v="4"/>
    <e v="#N/A"/>
    <n v="0"/>
    <n v="0"/>
    <n v="0"/>
    <n v="0"/>
    <n v="0"/>
    <n v="0"/>
    <n v="0"/>
    <n v="0"/>
    <n v="4"/>
  </r>
  <r>
    <x v="7"/>
    <x v="10"/>
    <x v="1"/>
    <x v="212"/>
    <x v="56"/>
    <n v="88"/>
    <n v="4"/>
    <s v="home"/>
    <s v="Bor. Mönchengladbach"/>
    <s v="1"/>
    <s v="1"/>
    <n v="0"/>
    <n v="0"/>
    <n v="0"/>
    <n v="0"/>
    <n v="0"/>
    <n v="0"/>
    <n v="0"/>
    <n v="0"/>
    <s v="FALSE"/>
    <x v="3"/>
    <x v="208"/>
    <x v="6"/>
    <n v="38"/>
    <n v="3.7"/>
    <n v="3"/>
    <n v="2"/>
    <n v="-2"/>
    <n v="0"/>
    <n v="0"/>
    <n v="0"/>
    <n v="0"/>
    <n v="0"/>
    <n v="0"/>
    <n v="0"/>
    <n v="0"/>
    <n v="0"/>
  </r>
  <r>
    <x v="7"/>
    <x v="10"/>
    <x v="1"/>
    <x v="366"/>
    <x v="5"/>
    <n v="90"/>
    <e v="#N/A"/>
    <s v="home"/>
    <s v="Bor. Mönchengladbach"/>
    <s v="1"/>
    <s v="1"/>
    <n v="0"/>
    <n v="0"/>
    <n v="0"/>
    <n v="0"/>
    <n v="0"/>
    <n v="0"/>
    <n v="0"/>
    <n v="0"/>
    <s v="FALSE"/>
    <x v="2"/>
    <x v="356"/>
    <x v="2"/>
    <n v="28"/>
    <n v="4"/>
    <n v="4"/>
    <n v="2"/>
    <e v="#N/A"/>
    <n v="0"/>
    <n v="0"/>
    <n v="0"/>
    <n v="0"/>
    <n v="0"/>
    <n v="0"/>
    <n v="0"/>
    <n v="0"/>
    <n v="2"/>
  </r>
  <r>
    <x v="7"/>
    <x v="10"/>
    <x v="1"/>
    <x v="367"/>
    <x v="22"/>
    <n v="90"/>
    <e v="#N/A"/>
    <s v="home"/>
    <s v="Bor. Mönchengladbach"/>
    <s v="1"/>
    <s v="1"/>
    <n v="0"/>
    <n v="0"/>
    <n v="0"/>
    <n v="0"/>
    <n v="0"/>
    <n v="1"/>
    <n v="0"/>
    <n v="0"/>
    <s v="FALSE"/>
    <x v="1"/>
    <x v="357"/>
    <x v="12"/>
    <n v="22"/>
    <n v="5"/>
    <n v="5"/>
    <n v="2"/>
    <e v="#N/A"/>
    <n v="0"/>
    <n v="0"/>
    <n v="0"/>
    <n v="0"/>
    <n v="0"/>
    <n v="0"/>
    <n v="0"/>
    <n v="0"/>
    <n v="2"/>
  </r>
  <r>
    <x v="7"/>
    <x v="10"/>
    <x v="1"/>
    <x v="213"/>
    <x v="22"/>
    <n v="90"/>
    <e v="#N/A"/>
    <s v="home"/>
    <s v="Bor. Mönchengladbach"/>
    <s v="1"/>
    <s v="1"/>
    <n v="0"/>
    <n v="0"/>
    <n v="0"/>
    <n v="0"/>
    <n v="0"/>
    <n v="0"/>
    <n v="0"/>
    <n v="0"/>
    <s v="FALSE"/>
    <x v="3"/>
    <x v="209"/>
    <x v="13"/>
    <n v="10"/>
    <n v="0"/>
    <n v="3"/>
    <n v="2"/>
    <e v="#N/A"/>
    <n v="0"/>
    <n v="0"/>
    <n v="0"/>
    <n v="0"/>
    <n v="0"/>
    <n v="0"/>
    <n v="0"/>
    <n v="0"/>
    <n v="2"/>
  </r>
  <r>
    <x v="7"/>
    <x v="10"/>
    <x v="2"/>
    <x v="215"/>
    <x v="3"/>
    <e v="#N/A"/>
    <e v="#N/A"/>
    <s v="home"/>
    <s v="Bor. Mönchengladbach"/>
    <s v="1"/>
    <s v="1"/>
    <n v="0"/>
    <n v="0"/>
    <n v="0"/>
    <n v="0"/>
    <n v="0"/>
    <n v="0"/>
    <n v="0"/>
    <n v="0"/>
    <s v="FALSE"/>
    <x v="0"/>
    <x v="211"/>
    <x v="28"/>
    <n v="0"/>
    <n v="0"/>
    <n v="6"/>
    <n v="0"/>
    <e v="#N/A"/>
    <n v="0"/>
    <n v="0"/>
    <n v="0"/>
    <n v="0"/>
    <n v="0"/>
    <n v="0"/>
    <n v="0"/>
    <n v="0"/>
    <n v="0"/>
  </r>
  <r>
    <x v="7"/>
    <x v="10"/>
    <x v="2"/>
    <x v="211"/>
    <x v="3"/>
    <e v="#N/A"/>
    <e v="#N/A"/>
    <s v="home"/>
    <s v="Bor. Mönchengladbach"/>
    <s v="1"/>
    <s v="1"/>
    <n v="0"/>
    <n v="0"/>
    <n v="0"/>
    <n v="0"/>
    <n v="0"/>
    <n v="0"/>
    <n v="0"/>
    <n v="0"/>
    <s v="FALSE"/>
    <x v="1"/>
    <x v="207"/>
    <x v="10"/>
    <n v="45"/>
    <n v="3.4"/>
    <n v="5"/>
    <n v="0"/>
    <e v="#N/A"/>
    <n v="0"/>
    <n v="0"/>
    <n v="0"/>
    <n v="0"/>
    <n v="0"/>
    <n v="0"/>
    <n v="0"/>
    <n v="0"/>
    <n v="0"/>
  </r>
  <r>
    <x v="7"/>
    <x v="10"/>
    <x v="2"/>
    <x v="216"/>
    <x v="3"/>
    <e v="#N/A"/>
    <e v="#N/A"/>
    <s v="home"/>
    <s v="Bor. Mönchengladbach"/>
    <s v="1"/>
    <s v="1"/>
    <n v="0"/>
    <n v="0"/>
    <n v="0"/>
    <n v="0"/>
    <n v="0"/>
    <n v="0"/>
    <n v="0"/>
    <n v="0"/>
    <s v="FALSE"/>
    <x v="1"/>
    <x v="212"/>
    <x v="27"/>
    <n v="36"/>
    <n v="3"/>
    <n v="5"/>
    <n v="0"/>
    <e v="#N/A"/>
    <n v="0"/>
    <n v="0"/>
    <n v="0"/>
    <n v="0"/>
    <n v="0"/>
    <n v="0"/>
    <n v="0"/>
    <n v="0"/>
    <n v="0"/>
  </r>
  <r>
    <x v="7"/>
    <x v="10"/>
    <x v="2"/>
    <x v="218"/>
    <x v="3"/>
    <e v="#N/A"/>
    <e v="#N/A"/>
    <s v="home"/>
    <s v="Bor. Mönchengladbach"/>
    <s v="1"/>
    <s v="1"/>
    <n v="0"/>
    <n v="0"/>
    <n v="0"/>
    <n v="0"/>
    <n v="0"/>
    <n v="0"/>
    <n v="0"/>
    <n v="0"/>
    <s v="FALSE"/>
    <x v="2"/>
    <x v="214"/>
    <x v="27"/>
    <n v="10"/>
    <n v="3"/>
    <n v="4"/>
    <n v="0"/>
    <e v="#N/A"/>
    <n v="0"/>
    <n v="0"/>
    <n v="0"/>
    <n v="0"/>
    <n v="0"/>
    <n v="0"/>
    <n v="0"/>
    <n v="0"/>
    <n v="0"/>
  </r>
  <r>
    <x v="7"/>
    <x v="10"/>
    <x v="2"/>
    <x v="429"/>
    <x v="3"/>
    <e v="#N/A"/>
    <e v="#N/A"/>
    <s v="home"/>
    <s v="Bor. Mönchengladbach"/>
    <s v="1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7"/>
    <x v="0"/>
    <x v="0"/>
    <x v="16"/>
    <x v="0"/>
    <n v="90"/>
    <n v="3"/>
    <s v="away"/>
    <s v="1. FSV Mainz 05"/>
    <s v="1"/>
    <s v="1"/>
    <n v="0"/>
    <n v="0"/>
    <n v="0"/>
    <n v="0"/>
    <n v="0"/>
    <n v="0"/>
    <n v="0"/>
    <n v="0"/>
    <s v="FALSE"/>
    <x v="0"/>
    <x v="16"/>
    <x v="12"/>
    <n v="87"/>
    <n v="2.88"/>
    <n v="6"/>
    <n v="4"/>
    <n v="2"/>
    <n v="0"/>
    <n v="0"/>
    <n v="0"/>
    <n v="0"/>
    <n v="0"/>
    <n v="0"/>
    <n v="0"/>
    <n v="0"/>
    <n v="6"/>
  </r>
  <r>
    <x v="7"/>
    <x v="0"/>
    <x v="0"/>
    <x v="15"/>
    <x v="0"/>
    <n v="90"/>
    <n v="4.5"/>
    <s v="away"/>
    <s v="1. FSV Mainz 05"/>
    <s v="1"/>
    <s v="1"/>
    <n v="0"/>
    <n v="0"/>
    <n v="0"/>
    <n v="0"/>
    <n v="1"/>
    <n v="0"/>
    <n v="0"/>
    <n v="0"/>
    <s v="FALSE"/>
    <x v="1"/>
    <x v="15"/>
    <x v="13"/>
    <n v="16"/>
    <n v="3.88"/>
    <n v="5"/>
    <n v="4"/>
    <n v="-4"/>
    <n v="0"/>
    <n v="0"/>
    <n v="0"/>
    <n v="0"/>
    <n v="0"/>
    <n v="0"/>
    <n v="0"/>
    <n v="0"/>
    <n v="0"/>
  </r>
  <r>
    <x v="7"/>
    <x v="0"/>
    <x v="0"/>
    <x v="2"/>
    <x v="0"/>
    <n v="90"/>
    <n v="3.5"/>
    <s v="away"/>
    <s v="1. FSV Mainz 05"/>
    <s v="1"/>
    <s v="1"/>
    <n v="0"/>
    <n v="0"/>
    <n v="0"/>
    <n v="0"/>
    <n v="0"/>
    <n v="0"/>
    <n v="0"/>
    <n v="0"/>
    <s v="FALSE"/>
    <x v="1"/>
    <x v="2"/>
    <x v="2"/>
    <n v="77"/>
    <n v="3.33"/>
    <n v="5"/>
    <n v="4"/>
    <n v="0"/>
    <n v="0"/>
    <n v="0"/>
    <n v="0"/>
    <n v="0"/>
    <n v="0"/>
    <n v="0"/>
    <n v="0"/>
    <n v="0"/>
    <n v="4"/>
  </r>
  <r>
    <x v="7"/>
    <x v="0"/>
    <x v="0"/>
    <x v="17"/>
    <x v="0"/>
    <n v="90"/>
    <n v="3.5"/>
    <s v="away"/>
    <s v="1. FSV Mainz 05"/>
    <s v="1"/>
    <s v="1"/>
    <n v="0"/>
    <n v="0"/>
    <n v="0"/>
    <n v="0"/>
    <n v="0"/>
    <n v="0"/>
    <n v="0"/>
    <n v="0"/>
    <s v="FALSE"/>
    <x v="1"/>
    <x v="17"/>
    <x v="10"/>
    <n v="42"/>
    <n v="3.29"/>
    <n v="5"/>
    <n v="4"/>
    <n v="0"/>
    <n v="0"/>
    <n v="0"/>
    <n v="0"/>
    <n v="0"/>
    <n v="0"/>
    <n v="0"/>
    <n v="0"/>
    <n v="0"/>
    <n v="4"/>
  </r>
  <r>
    <x v="7"/>
    <x v="0"/>
    <x v="0"/>
    <x v="1"/>
    <x v="0"/>
    <n v="90"/>
    <n v="5"/>
    <s v="away"/>
    <s v="1. FSV Mainz 05"/>
    <s v="1"/>
    <s v="1"/>
    <n v="0"/>
    <n v="0"/>
    <n v="0"/>
    <n v="0"/>
    <n v="0"/>
    <n v="1"/>
    <n v="0"/>
    <n v="0"/>
    <s v="FALSE"/>
    <x v="1"/>
    <x v="1"/>
    <x v="1"/>
    <n v="32"/>
    <n v="4"/>
    <n v="5"/>
    <n v="4"/>
    <n v="-6"/>
    <n v="0"/>
    <n v="0"/>
    <n v="0"/>
    <n v="0"/>
    <n v="0"/>
    <n v="0"/>
    <n v="0"/>
    <n v="0"/>
    <n v="-2"/>
  </r>
  <r>
    <x v="7"/>
    <x v="0"/>
    <x v="0"/>
    <x v="5"/>
    <x v="0"/>
    <n v="72"/>
    <n v="3.5"/>
    <s v="away"/>
    <s v="1. FSV Mainz 05"/>
    <s v="1"/>
    <s v="1"/>
    <n v="0"/>
    <n v="0"/>
    <n v="0"/>
    <n v="0"/>
    <n v="0"/>
    <n v="0"/>
    <n v="0"/>
    <n v="0"/>
    <s v="FALSE"/>
    <x v="2"/>
    <x v="5"/>
    <x v="4"/>
    <n v="66"/>
    <n v="3.21"/>
    <n v="4"/>
    <n v="4"/>
    <n v="0"/>
    <n v="0"/>
    <n v="0"/>
    <n v="0"/>
    <n v="0"/>
    <n v="0"/>
    <n v="0"/>
    <n v="0"/>
    <n v="0"/>
    <n v="4"/>
  </r>
  <r>
    <x v="7"/>
    <x v="0"/>
    <x v="0"/>
    <x v="6"/>
    <x v="0"/>
    <n v="90"/>
    <n v="4"/>
    <s v="away"/>
    <s v="1. FSV Mainz 05"/>
    <s v="1"/>
    <s v="1"/>
    <n v="0"/>
    <n v="0"/>
    <n v="0"/>
    <n v="0"/>
    <n v="0"/>
    <n v="0"/>
    <n v="0"/>
    <n v="0"/>
    <s v="FALSE"/>
    <x v="2"/>
    <x v="6"/>
    <x v="5"/>
    <n v="42"/>
    <n v="3.75"/>
    <n v="4"/>
    <n v="4"/>
    <n v="-2"/>
    <n v="0"/>
    <n v="0"/>
    <n v="0"/>
    <n v="0"/>
    <n v="0"/>
    <n v="0"/>
    <n v="0"/>
    <n v="0"/>
    <n v="2"/>
  </r>
  <r>
    <x v="7"/>
    <x v="0"/>
    <x v="0"/>
    <x v="4"/>
    <x v="0"/>
    <n v="90"/>
    <n v="3"/>
    <s v="away"/>
    <s v="1. FSV Mainz 05"/>
    <s v="1"/>
    <s v="1"/>
    <n v="0"/>
    <n v="0"/>
    <n v="1"/>
    <n v="0"/>
    <n v="0"/>
    <n v="0"/>
    <n v="0"/>
    <n v="0"/>
    <s v="FALSE"/>
    <x v="2"/>
    <x v="4"/>
    <x v="3"/>
    <n v="77"/>
    <n v="3.33"/>
    <n v="4"/>
    <n v="4"/>
    <n v="2"/>
    <n v="0"/>
    <n v="0"/>
    <n v="2"/>
    <n v="0"/>
    <n v="0"/>
    <n v="0"/>
    <n v="0"/>
    <n v="0"/>
    <n v="8"/>
  </r>
  <r>
    <x v="7"/>
    <x v="0"/>
    <x v="0"/>
    <x v="9"/>
    <x v="0"/>
    <n v="58"/>
    <n v="5"/>
    <s v="away"/>
    <s v="1. FSV Mainz 05"/>
    <s v="1"/>
    <s v="1"/>
    <n v="0"/>
    <n v="0"/>
    <n v="0"/>
    <n v="0"/>
    <n v="0"/>
    <n v="0"/>
    <n v="0"/>
    <n v="0"/>
    <s v="FALSE"/>
    <x v="3"/>
    <x v="9"/>
    <x v="8"/>
    <n v="91"/>
    <n v="3.39"/>
    <n v="3"/>
    <n v="4"/>
    <n v="-6"/>
    <n v="0"/>
    <n v="0"/>
    <n v="0"/>
    <n v="0"/>
    <n v="0"/>
    <n v="0"/>
    <n v="0"/>
    <n v="0"/>
    <n v="-2"/>
  </r>
  <r>
    <x v="7"/>
    <x v="0"/>
    <x v="0"/>
    <x v="18"/>
    <x v="0"/>
    <n v="72"/>
    <n v="5"/>
    <s v="away"/>
    <s v="1. FSV Mainz 05"/>
    <s v="1"/>
    <s v="1"/>
    <n v="0"/>
    <n v="0"/>
    <n v="0"/>
    <n v="0"/>
    <n v="0"/>
    <n v="0"/>
    <n v="0"/>
    <n v="0"/>
    <s v="FALSE"/>
    <x v="2"/>
    <x v="18"/>
    <x v="7"/>
    <n v="42"/>
    <n v="3.82"/>
    <n v="4"/>
    <n v="4"/>
    <n v="-6"/>
    <n v="0"/>
    <n v="0"/>
    <n v="0"/>
    <n v="0"/>
    <n v="0"/>
    <n v="0"/>
    <n v="0"/>
    <n v="0"/>
    <n v="-2"/>
  </r>
  <r>
    <x v="7"/>
    <x v="0"/>
    <x v="0"/>
    <x v="10"/>
    <x v="0"/>
    <n v="90"/>
    <n v="3"/>
    <s v="away"/>
    <s v="1. FSV Mainz 05"/>
    <s v="1"/>
    <s v="1"/>
    <n v="1"/>
    <n v="0"/>
    <n v="0"/>
    <n v="0"/>
    <n v="0"/>
    <n v="0"/>
    <n v="0"/>
    <n v="0"/>
    <s v="FALSE"/>
    <x v="3"/>
    <x v="10"/>
    <x v="9"/>
    <n v="132"/>
    <n v="3.07"/>
    <n v="3"/>
    <n v="4"/>
    <n v="2"/>
    <n v="3"/>
    <n v="0"/>
    <n v="0"/>
    <n v="0"/>
    <n v="0"/>
    <n v="0"/>
    <n v="0"/>
    <n v="0"/>
    <n v="9"/>
  </r>
  <r>
    <x v="7"/>
    <x v="0"/>
    <x v="1"/>
    <x v="8"/>
    <x v="42"/>
    <n v="90"/>
    <n v="4"/>
    <s v="away"/>
    <s v="1. FSV Mainz 05"/>
    <s v="1"/>
    <s v="1"/>
    <n v="0"/>
    <n v="0"/>
    <n v="0"/>
    <n v="0"/>
    <n v="0"/>
    <n v="0"/>
    <n v="0"/>
    <n v="0"/>
    <s v="FALSE"/>
    <x v="2"/>
    <x v="8"/>
    <x v="7"/>
    <n v="64"/>
    <n v="3.28"/>
    <n v="4"/>
    <n v="2"/>
    <n v="-2"/>
    <n v="0"/>
    <n v="0"/>
    <n v="0"/>
    <n v="0"/>
    <n v="0"/>
    <n v="0"/>
    <n v="0"/>
    <n v="0"/>
    <n v="0"/>
  </r>
  <r>
    <x v="7"/>
    <x v="0"/>
    <x v="1"/>
    <x v="12"/>
    <x v="26"/>
    <n v="90"/>
    <e v="#N/A"/>
    <s v="away"/>
    <s v="1. FSV Mainz 05"/>
    <s v="1"/>
    <s v="1"/>
    <n v="0"/>
    <n v="0"/>
    <n v="0"/>
    <n v="0"/>
    <n v="0"/>
    <n v="1"/>
    <n v="0"/>
    <n v="0"/>
    <s v="FALSE"/>
    <x v="2"/>
    <x v="12"/>
    <x v="2"/>
    <n v="38"/>
    <n v="3.75"/>
    <n v="4"/>
    <n v="2"/>
    <e v="#N/A"/>
    <n v="0"/>
    <n v="0"/>
    <n v="0"/>
    <n v="0"/>
    <n v="0"/>
    <n v="0"/>
    <n v="0"/>
    <n v="0"/>
    <n v="2"/>
  </r>
  <r>
    <x v="7"/>
    <x v="0"/>
    <x v="1"/>
    <x v="11"/>
    <x v="26"/>
    <n v="90"/>
    <e v="#N/A"/>
    <s v="away"/>
    <s v="1. FSV Mainz 05"/>
    <s v="1"/>
    <s v="1"/>
    <n v="0"/>
    <n v="0"/>
    <n v="0"/>
    <n v="0"/>
    <n v="0"/>
    <n v="0"/>
    <n v="0"/>
    <n v="0"/>
    <s v="FALSE"/>
    <x v="3"/>
    <x v="11"/>
    <x v="10"/>
    <n v="29"/>
    <n v="3.5"/>
    <n v="3"/>
    <n v="2"/>
    <e v="#N/A"/>
    <n v="0"/>
    <n v="0"/>
    <n v="0"/>
    <n v="0"/>
    <n v="0"/>
    <n v="0"/>
    <n v="0"/>
    <n v="0"/>
    <n v="2"/>
  </r>
  <r>
    <x v="7"/>
    <x v="0"/>
    <x v="1"/>
    <x v="13"/>
    <x v="2"/>
    <n v="90"/>
    <e v="#N/A"/>
    <s v="away"/>
    <s v="1. FSV Mainz 05"/>
    <s v="1"/>
    <s v="1"/>
    <n v="0"/>
    <n v="0"/>
    <n v="0"/>
    <n v="0"/>
    <n v="0"/>
    <n v="0"/>
    <n v="0"/>
    <n v="0"/>
    <s v="FALSE"/>
    <x v="1"/>
    <x v="13"/>
    <x v="11"/>
    <n v="14"/>
    <n v="0"/>
    <n v="5"/>
    <n v="2"/>
    <e v="#N/A"/>
    <n v="0"/>
    <n v="0"/>
    <n v="0"/>
    <n v="0"/>
    <n v="0"/>
    <n v="0"/>
    <n v="0"/>
    <n v="0"/>
    <n v="2"/>
  </r>
  <r>
    <x v="7"/>
    <x v="0"/>
    <x v="2"/>
    <x v="424"/>
    <x v="3"/>
    <e v="#N/A"/>
    <e v="#N/A"/>
    <s v="away"/>
    <s v="1. FSV Mainz 05"/>
    <s v="1"/>
    <s v="1"/>
    <n v="0"/>
    <n v="0"/>
    <n v="0"/>
    <n v="0"/>
    <n v="0"/>
    <n v="0"/>
    <n v="0"/>
    <n v="0"/>
    <s v="FALSE"/>
    <x v="0"/>
    <x v="414"/>
    <x v="28"/>
    <n v="0"/>
    <n v="0"/>
    <n v="6"/>
    <n v="0"/>
    <e v="#N/A"/>
    <n v="0"/>
    <n v="0"/>
    <n v="0"/>
    <n v="0"/>
    <n v="0"/>
    <n v="0"/>
    <n v="0"/>
    <n v="0"/>
    <n v="0"/>
  </r>
  <r>
    <x v="7"/>
    <x v="0"/>
    <x v="2"/>
    <x v="432"/>
    <x v="3"/>
    <e v="#N/A"/>
    <e v="#N/A"/>
    <s v="away"/>
    <s v="1. FSV Mainz 05"/>
    <s v="1"/>
    <s v="1"/>
    <n v="0"/>
    <n v="0"/>
    <n v="0"/>
    <n v="0"/>
    <n v="0"/>
    <n v="0"/>
    <n v="0"/>
    <n v="0"/>
    <s v="FALSE"/>
    <x v="1"/>
    <x v="421"/>
    <x v="34"/>
    <n v="38"/>
    <n v="3.21"/>
    <n v="5"/>
    <n v="0"/>
    <e v="#N/A"/>
    <n v="0"/>
    <n v="0"/>
    <n v="0"/>
    <n v="0"/>
    <n v="0"/>
    <n v="0"/>
    <n v="0"/>
    <n v="0"/>
    <n v="0"/>
  </r>
  <r>
    <x v="7"/>
    <x v="0"/>
    <x v="2"/>
    <x v="19"/>
    <x v="3"/>
    <e v="#N/A"/>
    <e v="#N/A"/>
    <s v="away"/>
    <s v="1. FSV Mainz 05"/>
    <s v="1"/>
    <s v="1"/>
    <n v="0"/>
    <n v="0"/>
    <n v="0"/>
    <n v="0"/>
    <n v="0"/>
    <n v="0"/>
    <n v="0"/>
    <n v="0"/>
    <s v="FALSE"/>
    <x v="2"/>
    <x v="19"/>
    <x v="5"/>
    <n v="12"/>
    <n v="0"/>
    <n v="4"/>
    <n v="0"/>
    <e v="#N/A"/>
    <n v="0"/>
    <n v="0"/>
    <n v="0"/>
    <n v="0"/>
    <n v="0"/>
    <n v="0"/>
    <n v="0"/>
    <n v="0"/>
    <n v="0"/>
  </r>
  <r>
    <x v="7"/>
    <x v="0"/>
    <x v="2"/>
    <x v="430"/>
    <x v="3"/>
    <e v="#N/A"/>
    <e v="#N/A"/>
    <s v="away"/>
    <s v="1. FSV Mainz 05"/>
    <s v="1"/>
    <s v="1"/>
    <n v="0"/>
    <n v="0"/>
    <n v="0"/>
    <n v="0"/>
    <n v="0"/>
    <n v="0"/>
    <n v="0"/>
    <n v="0"/>
    <s v="FALSE"/>
    <x v="3"/>
    <x v="419"/>
    <x v="26"/>
    <n v="0"/>
    <n v="0"/>
    <n v="3"/>
    <n v="0"/>
    <e v="#N/A"/>
    <n v="0"/>
    <n v="0"/>
    <n v="0"/>
    <n v="0"/>
    <n v="0"/>
    <n v="0"/>
    <n v="0"/>
    <n v="0"/>
    <n v="0"/>
  </r>
  <r>
    <x v="7"/>
    <x v="0"/>
    <x v="2"/>
    <x v="425"/>
    <x v="3"/>
    <e v="#N/A"/>
    <e v="#N/A"/>
    <s v="away"/>
    <s v="1. FSV Mainz 05"/>
    <s v="1"/>
    <s v="1"/>
    <n v="0"/>
    <n v="0"/>
    <n v="0"/>
    <n v="0"/>
    <n v="0"/>
    <n v="0"/>
    <n v="0"/>
    <n v="0"/>
    <s v="FALSE"/>
    <x v="3"/>
    <x v="415"/>
    <x v="11"/>
    <n v="2"/>
    <n v="0"/>
    <n v="3"/>
    <n v="0"/>
    <e v="#N/A"/>
    <n v="0"/>
    <n v="0"/>
    <n v="0"/>
    <n v="0"/>
    <n v="0"/>
    <n v="0"/>
    <n v="0"/>
    <n v="0"/>
    <n v="0"/>
  </r>
  <r>
    <x v="7"/>
    <x v="7"/>
    <x v="0"/>
    <x v="140"/>
    <x v="0"/>
    <n v="90"/>
    <n v="3"/>
    <s v="home"/>
    <s v="Holstein Kiel"/>
    <s v="2"/>
    <s v="1"/>
    <n v="0"/>
    <n v="0"/>
    <n v="0"/>
    <n v="0"/>
    <n v="0"/>
    <n v="0"/>
    <n v="0"/>
    <n v="0"/>
    <s v="FALSE"/>
    <x v="0"/>
    <x v="138"/>
    <x v="25"/>
    <n v="95"/>
    <n v="3.07"/>
    <n v="6"/>
    <n v="4"/>
    <n v="2"/>
    <n v="0"/>
    <n v="0"/>
    <n v="0"/>
    <n v="0"/>
    <n v="0"/>
    <n v="0"/>
    <n v="0"/>
    <n v="0"/>
    <n v="6"/>
  </r>
  <r>
    <x v="7"/>
    <x v="7"/>
    <x v="0"/>
    <x v="364"/>
    <x v="0"/>
    <n v="90"/>
    <n v="3"/>
    <s v="home"/>
    <s v="Holstein Kiel"/>
    <s v="2"/>
    <s v="1"/>
    <n v="0"/>
    <n v="0"/>
    <n v="0"/>
    <n v="0"/>
    <n v="0"/>
    <n v="1"/>
    <n v="0"/>
    <n v="0"/>
    <s v="FALSE"/>
    <x v="1"/>
    <x v="354"/>
    <x v="5"/>
    <n v="39"/>
    <n v="3.86"/>
    <n v="5"/>
    <n v="4"/>
    <n v="2"/>
    <n v="0"/>
    <n v="0"/>
    <n v="0"/>
    <n v="0"/>
    <n v="0"/>
    <n v="0"/>
    <n v="0"/>
    <n v="0"/>
    <n v="6"/>
  </r>
  <r>
    <x v="7"/>
    <x v="7"/>
    <x v="0"/>
    <x v="152"/>
    <x v="0"/>
    <n v="90"/>
    <n v="3.5"/>
    <s v="home"/>
    <s v="Holstein Kiel"/>
    <s v="2"/>
    <s v="1"/>
    <n v="0"/>
    <n v="0"/>
    <n v="0"/>
    <n v="0"/>
    <n v="0"/>
    <n v="0"/>
    <n v="0"/>
    <n v="0"/>
    <s v="FALSE"/>
    <x v="1"/>
    <x v="150"/>
    <x v="28"/>
    <n v="14"/>
    <n v="4.17"/>
    <n v="5"/>
    <n v="4"/>
    <n v="0"/>
    <n v="0"/>
    <n v="0"/>
    <n v="0"/>
    <n v="0"/>
    <n v="0"/>
    <n v="0"/>
    <n v="0"/>
    <n v="0"/>
    <n v="4"/>
  </r>
  <r>
    <x v="7"/>
    <x v="7"/>
    <x v="0"/>
    <x v="143"/>
    <x v="0"/>
    <n v="90"/>
    <n v="4"/>
    <s v="home"/>
    <s v="Holstein Kiel"/>
    <s v="2"/>
    <s v="1"/>
    <n v="0"/>
    <n v="0"/>
    <n v="1"/>
    <n v="0"/>
    <n v="0"/>
    <n v="0"/>
    <n v="1"/>
    <n v="0"/>
    <s v="FALSE"/>
    <x v="1"/>
    <x v="141"/>
    <x v="20"/>
    <n v="61"/>
    <n v="3.35"/>
    <n v="5"/>
    <n v="4"/>
    <n v="-2"/>
    <n v="0"/>
    <n v="0"/>
    <n v="2"/>
    <n v="0"/>
    <n v="-3"/>
    <n v="0"/>
    <n v="0"/>
    <n v="0"/>
    <n v="1"/>
  </r>
  <r>
    <x v="7"/>
    <x v="7"/>
    <x v="0"/>
    <x v="151"/>
    <x v="0"/>
    <n v="90"/>
    <n v="3"/>
    <s v="home"/>
    <s v="Holstein Kiel"/>
    <s v="2"/>
    <s v="1"/>
    <n v="0"/>
    <n v="0"/>
    <n v="0"/>
    <n v="0"/>
    <n v="0"/>
    <n v="0"/>
    <n v="0"/>
    <n v="0"/>
    <s v="FALSE"/>
    <x v="1"/>
    <x v="149"/>
    <x v="7"/>
    <n v="69"/>
    <n v="3.5"/>
    <n v="5"/>
    <n v="4"/>
    <n v="2"/>
    <n v="0"/>
    <n v="0"/>
    <n v="0"/>
    <n v="0"/>
    <n v="0"/>
    <n v="0"/>
    <n v="0"/>
    <n v="0"/>
    <n v="6"/>
  </r>
  <r>
    <x v="7"/>
    <x v="7"/>
    <x v="0"/>
    <x v="142"/>
    <x v="0"/>
    <n v="90"/>
    <n v="3"/>
    <s v="home"/>
    <s v="Holstein Kiel"/>
    <s v="2"/>
    <s v="1"/>
    <n v="0"/>
    <n v="0"/>
    <n v="0"/>
    <n v="0"/>
    <n v="0"/>
    <n v="0"/>
    <n v="0"/>
    <n v="0"/>
    <s v="FALSE"/>
    <x v="2"/>
    <x v="140"/>
    <x v="21"/>
    <n v="78"/>
    <n v="3.23"/>
    <n v="4"/>
    <n v="4"/>
    <n v="2"/>
    <n v="0"/>
    <n v="0"/>
    <n v="0"/>
    <n v="0"/>
    <n v="0"/>
    <n v="0"/>
    <n v="0"/>
    <n v="0"/>
    <n v="6"/>
  </r>
  <r>
    <x v="7"/>
    <x v="7"/>
    <x v="0"/>
    <x v="146"/>
    <x v="0"/>
    <n v="70"/>
    <n v="3.5"/>
    <s v="home"/>
    <s v="Holstein Kiel"/>
    <s v="2"/>
    <s v="1"/>
    <n v="0"/>
    <n v="0"/>
    <n v="0"/>
    <n v="0"/>
    <n v="0"/>
    <n v="0"/>
    <n v="0"/>
    <n v="0"/>
    <s v="FALSE"/>
    <x v="2"/>
    <x v="144"/>
    <x v="7"/>
    <n v="101"/>
    <n v="3.04"/>
    <n v="4"/>
    <n v="4"/>
    <n v="0"/>
    <n v="0"/>
    <n v="0"/>
    <n v="0"/>
    <n v="0"/>
    <n v="0"/>
    <n v="0"/>
    <n v="0"/>
    <n v="0"/>
    <n v="4"/>
  </r>
  <r>
    <x v="7"/>
    <x v="7"/>
    <x v="0"/>
    <x v="154"/>
    <x v="0"/>
    <n v="62"/>
    <n v="3.5"/>
    <s v="home"/>
    <s v="Holstein Kiel"/>
    <s v="2"/>
    <s v="1"/>
    <n v="0"/>
    <n v="0"/>
    <n v="0"/>
    <n v="0"/>
    <n v="0"/>
    <n v="0"/>
    <n v="0"/>
    <n v="0"/>
    <s v="FALSE"/>
    <x v="2"/>
    <x v="152"/>
    <x v="5"/>
    <n v="36"/>
    <n v="3.95"/>
    <n v="4"/>
    <n v="4"/>
    <n v="0"/>
    <n v="0"/>
    <n v="0"/>
    <n v="0"/>
    <n v="0"/>
    <n v="0"/>
    <n v="0"/>
    <n v="0"/>
    <n v="0"/>
    <n v="4"/>
  </r>
  <r>
    <x v="7"/>
    <x v="7"/>
    <x v="0"/>
    <x v="144"/>
    <x v="0"/>
    <n v="87"/>
    <n v="3"/>
    <s v="home"/>
    <s v="Holstein Kiel"/>
    <s v="2"/>
    <s v="1"/>
    <n v="0"/>
    <n v="0"/>
    <n v="0"/>
    <n v="0"/>
    <n v="0"/>
    <n v="0"/>
    <n v="0"/>
    <n v="0"/>
    <s v="FALSE"/>
    <x v="3"/>
    <x v="142"/>
    <x v="0"/>
    <n v="51"/>
    <n v="3.25"/>
    <n v="3"/>
    <n v="4"/>
    <n v="2"/>
    <n v="0"/>
    <n v="0"/>
    <n v="0"/>
    <n v="0"/>
    <n v="0"/>
    <n v="0"/>
    <n v="0"/>
    <n v="0"/>
    <n v="6"/>
  </r>
  <r>
    <x v="7"/>
    <x v="7"/>
    <x v="0"/>
    <x v="148"/>
    <x v="0"/>
    <n v="70"/>
    <n v="2.5"/>
    <s v="home"/>
    <s v="Holstein Kiel"/>
    <s v="2"/>
    <s v="1"/>
    <n v="1"/>
    <n v="0"/>
    <n v="0"/>
    <n v="0"/>
    <n v="0"/>
    <n v="0"/>
    <n v="0"/>
    <n v="0"/>
    <s v="FALSE"/>
    <x v="3"/>
    <x v="146"/>
    <x v="15"/>
    <n v="53"/>
    <n v="3.39"/>
    <n v="3"/>
    <n v="4"/>
    <n v="4"/>
    <n v="3"/>
    <n v="0"/>
    <n v="0"/>
    <n v="0"/>
    <n v="0"/>
    <n v="0"/>
    <n v="0"/>
    <n v="0"/>
    <n v="11"/>
  </r>
  <r>
    <x v="7"/>
    <x v="7"/>
    <x v="0"/>
    <x v="365"/>
    <x v="0"/>
    <n v="62"/>
    <n v="2"/>
    <s v="home"/>
    <s v="Holstein Kiel"/>
    <s v="2"/>
    <s v="1"/>
    <n v="1"/>
    <n v="0"/>
    <n v="1"/>
    <n v="0"/>
    <n v="0"/>
    <n v="0"/>
    <n v="0"/>
    <n v="0"/>
    <s v="TRUE"/>
    <x v="3"/>
    <x v="355"/>
    <x v="8"/>
    <n v="29"/>
    <n v="3.88"/>
    <n v="3"/>
    <n v="4"/>
    <n v="6"/>
    <n v="3"/>
    <n v="0"/>
    <n v="2"/>
    <n v="0"/>
    <n v="0"/>
    <n v="0"/>
    <n v="3"/>
    <n v="0"/>
    <n v="18"/>
  </r>
  <r>
    <x v="7"/>
    <x v="7"/>
    <x v="1"/>
    <x v="149"/>
    <x v="31"/>
    <n v="90"/>
    <n v="4"/>
    <s v="home"/>
    <s v="Holstein Kiel"/>
    <s v="2"/>
    <s v="1"/>
    <n v="0"/>
    <n v="0"/>
    <n v="0"/>
    <n v="0"/>
    <n v="0"/>
    <n v="0"/>
    <n v="0"/>
    <n v="0"/>
    <s v="FALSE"/>
    <x v="2"/>
    <x v="147"/>
    <x v="24"/>
    <n v="59"/>
    <n v="3.41"/>
    <n v="4"/>
    <n v="2"/>
    <n v="-2"/>
    <n v="0"/>
    <n v="0"/>
    <n v="0"/>
    <n v="0"/>
    <n v="0"/>
    <n v="0"/>
    <n v="0"/>
    <n v="0"/>
    <n v="0"/>
  </r>
  <r>
    <x v="7"/>
    <x v="7"/>
    <x v="1"/>
    <x v="150"/>
    <x v="31"/>
    <n v="90"/>
    <n v="4"/>
    <s v="home"/>
    <s v="Holstein Kiel"/>
    <s v="2"/>
    <s v="1"/>
    <n v="0"/>
    <n v="0"/>
    <n v="0"/>
    <n v="0"/>
    <n v="0"/>
    <n v="0"/>
    <n v="0"/>
    <n v="0"/>
    <s v="FALSE"/>
    <x v="3"/>
    <x v="148"/>
    <x v="31"/>
    <n v="73"/>
    <n v="3.65"/>
    <n v="3"/>
    <n v="2"/>
    <n v="-2"/>
    <n v="0"/>
    <n v="0"/>
    <n v="0"/>
    <n v="0"/>
    <n v="0"/>
    <n v="0"/>
    <n v="0"/>
    <n v="0"/>
    <n v="0"/>
  </r>
  <r>
    <x v="7"/>
    <x v="7"/>
    <x v="1"/>
    <x v="147"/>
    <x v="41"/>
    <n v="90"/>
    <e v="#N/A"/>
    <s v="home"/>
    <s v="Holstein Kiel"/>
    <s v="2"/>
    <s v="1"/>
    <n v="0"/>
    <n v="0"/>
    <n v="0"/>
    <n v="0"/>
    <n v="0"/>
    <n v="0"/>
    <n v="0"/>
    <n v="0"/>
    <s v="FALSE"/>
    <x v="2"/>
    <x v="145"/>
    <x v="4"/>
    <n v="59"/>
    <n v="3.5"/>
    <n v="4"/>
    <n v="2"/>
    <e v="#N/A"/>
    <n v="0"/>
    <n v="0"/>
    <n v="0"/>
    <n v="0"/>
    <n v="0"/>
    <n v="0"/>
    <n v="0"/>
    <n v="0"/>
    <n v="2"/>
  </r>
  <r>
    <x v="7"/>
    <x v="7"/>
    <x v="1"/>
    <x v="405"/>
    <x v="41"/>
    <n v="90"/>
    <e v="#N/A"/>
    <s v="home"/>
    <s v="Holstein Kiel"/>
    <s v="2"/>
    <s v="1"/>
    <n v="0"/>
    <n v="0"/>
    <n v="0"/>
    <n v="0"/>
    <n v="0"/>
    <n v="0"/>
    <n v="0"/>
    <n v="0"/>
    <s v="FALSE"/>
    <x v="1"/>
    <x v="395"/>
    <x v="5"/>
    <n v="36"/>
    <n v="3.73"/>
    <n v="5"/>
    <n v="2"/>
    <e v="#N/A"/>
    <n v="0"/>
    <n v="0"/>
    <n v="0"/>
    <n v="0"/>
    <n v="0"/>
    <n v="0"/>
    <n v="0"/>
    <n v="0"/>
    <n v="2"/>
  </r>
  <r>
    <x v="7"/>
    <x v="7"/>
    <x v="1"/>
    <x v="157"/>
    <x v="36"/>
    <n v="90"/>
    <e v="#N/A"/>
    <s v="home"/>
    <s v="Holstein Kiel"/>
    <s v="2"/>
    <s v="1"/>
    <n v="0"/>
    <n v="0"/>
    <n v="0"/>
    <n v="0"/>
    <n v="0"/>
    <n v="0"/>
    <n v="0"/>
    <n v="0"/>
    <s v="FALSE"/>
    <x v="1"/>
    <x v="155"/>
    <x v="2"/>
    <n v="14"/>
    <n v="4.25"/>
    <n v="5"/>
    <n v="2"/>
    <e v="#N/A"/>
    <n v="0"/>
    <n v="0"/>
    <n v="0"/>
    <n v="0"/>
    <n v="0"/>
    <n v="0"/>
    <n v="0"/>
    <n v="0"/>
    <n v="2"/>
  </r>
  <r>
    <x v="7"/>
    <x v="7"/>
    <x v="2"/>
    <x v="156"/>
    <x v="3"/>
    <e v="#N/A"/>
    <e v="#N/A"/>
    <s v="home"/>
    <s v="Holstein Kiel"/>
    <s v="2"/>
    <s v="1"/>
    <n v="0"/>
    <n v="0"/>
    <n v="0"/>
    <n v="0"/>
    <n v="0"/>
    <n v="0"/>
    <n v="0"/>
    <n v="0"/>
    <s v="FALSE"/>
    <x v="0"/>
    <x v="154"/>
    <x v="26"/>
    <n v="0"/>
    <n v="0"/>
    <n v="6"/>
    <n v="0"/>
    <e v="#N/A"/>
    <n v="0"/>
    <n v="0"/>
    <n v="0"/>
    <n v="0"/>
    <n v="0"/>
    <n v="0"/>
    <n v="0"/>
    <n v="0"/>
    <n v="0"/>
  </r>
  <r>
    <x v="7"/>
    <x v="7"/>
    <x v="2"/>
    <x v="141"/>
    <x v="3"/>
    <e v="#N/A"/>
    <e v="#N/A"/>
    <s v="home"/>
    <s v="Holstein Kiel"/>
    <s v="2"/>
    <s v="1"/>
    <n v="0"/>
    <n v="0"/>
    <n v="0"/>
    <n v="0"/>
    <n v="0"/>
    <n v="0"/>
    <n v="0"/>
    <n v="0"/>
    <s v="FALSE"/>
    <x v="1"/>
    <x v="139"/>
    <x v="6"/>
    <n v="4"/>
    <n v="4.5"/>
    <n v="5"/>
    <n v="0"/>
    <e v="#N/A"/>
    <n v="0"/>
    <n v="0"/>
    <n v="0"/>
    <n v="0"/>
    <n v="0"/>
    <n v="0"/>
    <n v="0"/>
    <n v="0"/>
    <n v="0"/>
  </r>
  <r>
    <x v="7"/>
    <x v="7"/>
    <x v="2"/>
    <x v="158"/>
    <x v="3"/>
    <e v="#N/A"/>
    <e v="#N/A"/>
    <s v="home"/>
    <s v="Holstein Kiel"/>
    <s v="2"/>
    <s v="1"/>
    <n v="0"/>
    <n v="0"/>
    <n v="0"/>
    <n v="0"/>
    <n v="0"/>
    <n v="0"/>
    <n v="0"/>
    <n v="0"/>
    <s v="FALSE"/>
    <x v="2"/>
    <x v="156"/>
    <x v="2"/>
    <n v="6"/>
    <n v="4"/>
    <n v="4"/>
    <n v="0"/>
    <e v="#N/A"/>
    <n v="0"/>
    <n v="0"/>
    <n v="0"/>
    <n v="0"/>
    <n v="0"/>
    <n v="0"/>
    <n v="0"/>
    <n v="0"/>
    <n v="0"/>
  </r>
  <r>
    <x v="7"/>
    <x v="7"/>
    <x v="2"/>
    <x v="155"/>
    <x v="3"/>
    <e v="#N/A"/>
    <e v="#N/A"/>
    <s v="home"/>
    <s v="Holstein Kiel"/>
    <s v="2"/>
    <s v="1"/>
    <n v="0"/>
    <n v="0"/>
    <n v="0"/>
    <n v="0"/>
    <n v="0"/>
    <n v="0"/>
    <n v="0"/>
    <n v="0"/>
    <s v="FALSE"/>
    <x v="3"/>
    <x v="153"/>
    <x v="12"/>
    <n v="60"/>
    <n v="2.63"/>
    <n v="3"/>
    <n v="0"/>
    <e v="#N/A"/>
    <n v="0"/>
    <n v="0"/>
    <n v="0"/>
    <n v="0"/>
    <n v="0"/>
    <n v="0"/>
    <n v="0"/>
    <n v="0"/>
    <n v="0"/>
  </r>
  <r>
    <x v="7"/>
    <x v="5"/>
    <x v="0"/>
    <x v="100"/>
    <x v="0"/>
    <n v="90"/>
    <n v="3"/>
    <s v="away"/>
    <s v="VfB Stuttgart"/>
    <s v="1"/>
    <s v="2"/>
    <n v="0"/>
    <n v="0"/>
    <n v="0"/>
    <n v="0"/>
    <n v="0"/>
    <n v="0"/>
    <n v="0"/>
    <n v="0"/>
    <s v="FALSE"/>
    <x v="0"/>
    <x v="99"/>
    <x v="29"/>
    <n v="62"/>
    <n v="3.5"/>
    <n v="6"/>
    <n v="4"/>
    <n v="2"/>
    <n v="0"/>
    <n v="0"/>
    <n v="0"/>
    <n v="0"/>
    <n v="0"/>
    <n v="0"/>
    <n v="0"/>
    <n v="0"/>
    <n v="6"/>
  </r>
  <r>
    <x v="7"/>
    <x v="5"/>
    <x v="0"/>
    <x v="101"/>
    <x v="0"/>
    <n v="90"/>
    <n v="4"/>
    <s v="away"/>
    <s v="VfB Stuttgart"/>
    <s v="1"/>
    <s v="2"/>
    <n v="0"/>
    <n v="0"/>
    <n v="0"/>
    <n v="0"/>
    <n v="0"/>
    <n v="0"/>
    <n v="0"/>
    <n v="0"/>
    <s v="FALSE"/>
    <x v="2"/>
    <x v="100"/>
    <x v="10"/>
    <n v="18"/>
    <n v="4.09"/>
    <n v="4"/>
    <n v="4"/>
    <n v="-2"/>
    <n v="0"/>
    <n v="0"/>
    <n v="0"/>
    <n v="0"/>
    <n v="0"/>
    <n v="0"/>
    <n v="0"/>
    <n v="0"/>
    <n v="2"/>
  </r>
  <r>
    <x v="7"/>
    <x v="5"/>
    <x v="0"/>
    <x v="102"/>
    <x v="0"/>
    <n v="90"/>
    <n v="5"/>
    <s v="away"/>
    <s v="VfB Stuttgart"/>
    <s v="1"/>
    <s v="2"/>
    <n v="0"/>
    <n v="0"/>
    <n v="0"/>
    <n v="0"/>
    <n v="0"/>
    <n v="0"/>
    <n v="0"/>
    <n v="0"/>
    <s v="FALSE"/>
    <x v="1"/>
    <x v="101"/>
    <x v="6"/>
    <n v="22"/>
    <n v="4.1500000000000004"/>
    <n v="5"/>
    <n v="4"/>
    <n v="-6"/>
    <n v="0"/>
    <n v="0"/>
    <n v="0"/>
    <n v="0"/>
    <n v="0"/>
    <n v="0"/>
    <n v="0"/>
    <n v="0"/>
    <n v="-2"/>
  </r>
  <r>
    <x v="7"/>
    <x v="5"/>
    <x v="0"/>
    <x v="117"/>
    <x v="0"/>
    <n v="80"/>
    <n v="4.5"/>
    <s v="away"/>
    <s v="VfB Stuttgart"/>
    <s v="1"/>
    <s v="2"/>
    <n v="0"/>
    <n v="0"/>
    <n v="0"/>
    <n v="0"/>
    <n v="0"/>
    <n v="1"/>
    <n v="0"/>
    <n v="0"/>
    <s v="FALSE"/>
    <x v="1"/>
    <x v="116"/>
    <x v="11"/>
    <n v="39"/>
    <n v="3.85"/>
    <n v="5"/>
    <n v="4"/>
    <n v="-4"/>
    <n v="0"/>
    <n v="0"/>
    <n v="0"/>
    <n v="0"/>
    <n v="0"/>
    <n v="0"/>
    <n v="0"/>
    <n v="0"/>
    <n v="0"/>
  </r>
  <r>
    <x v="7"/>
    <x v="5"/>
    <x v="0"/>
    <x v="115"/>
    <x v="0"/>
    <n v="70"/>
    <n v="5"/>
    <s v="away"/>
    <s v="VfB Stuttgart"/>
    <s v="1"/>
    <s v="2"/>
    <n v="0"/>
    <n v="0"/>
    <n v="0"/>
    <n v="0"/>
    <n v="0"/>
    <n v="1"/>
    <n v="0"/>
    <n v="0"/>
    <s v="FALSE"/>
    <x v="2"/>
    <x v="114"/>
    <x v="13"/>
    <n v="6"/>
    <n v="4.83"/>
    <n v="4"/>
    <n v="4"/>
    <n v="-6"/>
    <n v="0"/>
    <n v="0"/>
    <n v="0"/>
    <n v="0"/>
    <n v="0"/>
    <n v="0"/>
    <n v="0"/>
    <n v="0"/>
    <n v="-2"/>
  </r>
  <r>
    <x v="7"/>
    <x v="5"/>
    <x v="0"/>
    <x v="104"/>
    <x v="0"/>
    <n v="90"/>
    <n v="3.5"/>
    <s v="away"/>
    <s v="VfB Stuttgart"/>
    <s v="1"/>
    <s v="2"/>
    <n v="0"/>
    <n v="0"/>
    <n v="0"/>
    <n v="0"/>
    <n v="0"/>
    <n v="0"/>
    <n v="0"/>
    <n v="0"/>
    <s v="FALSE"/>
    <x v="1"/>
    <x v="103"/>
    <x v="12"/>
    <n v="18"/>
    <n v="4.13"/>
    <n v="5"/>
    <n v="4"/>
    <n v="0"/>
    <n v="0"/>
    <n v="0"/>
    <n v="0"/>
    <n v="0"/>
    <n v="0"/>
    <n v="0"/>
    <n v="0"/>
    <n v="0"/>
    <n v="4"/>
  </r>
  <r>
    <x v="7"/>
    <x v="5"/>
    <x v="0"/>
    <x v="105"/>
    <x v="0"/>
    <n v="58"/>
    <n v="4.5"/>
    <s v="away"/>
    <s v="VfB Stuttgart"/>
    <s v="1"/>
    <s v="2"/>
    <n v="0"/>
    <n v="0"/>
    <n v="0"/>
    <n v="0"/>
    <n v="0"/>
    <n v="0"/>
    <n v="0"/>
    <n v="0"/>
    <s v="FALSE"/>
    <x v="2"/>
    <x v="104"/>
    <x v="1"/>
    <n v="30"/>
    <n v="4"/>
    <n v="4"/>
    <n v="4"/>
    <n v="-4"/>
    <n v="0"/>
    <n v="0"/>
    <n v="0"/>
    <n v="0"/>
    <n v="0"/>
    <n v="0"/>
    <n v="0"/>
    <n v="0"/>
    <n v="0"/>
  </r>
  <r>
    <x v="7"/>
    <x v="5"/>
    <x v="0"/>
    <x v="119"/>
    <x v="0"/>
    <n v="90"/>
    <n v="3"/>
    <s v="away"/>
    <s v="VfB Stuttgart"/>
    <s v="1"/>
    <s v="2"/>
    <n v="1"/>
    <n v="0"/>
    <n v="0"/>
    <n v="0"/>
    <n v="0"/>
    <n v="1"/>
    <n v="0"/>
    <n v="0"/>
    <s v="FALSE"/>
    <x v="2"/>
    <x v="118"/>
    <x v="27"/>
    <n v="44"/>
    <n v="3.88"/>
    <n v="4"/>
    <n v="4"/>
    <n v="2"/>
    <n v="4"/>
    <n v="0"/>
    <n v="0"/>
    <n v="0"/>
    <n v="0"/>
    <n v="0"/>
    <n v="0"/>
    <n v="0"/>
    <n v="10"/>
  </r>
  <r>
    <x v="7"/>
    <x v="5"/>
    <x v="0"/>
    <x v="111"/>
    <x v="0"/>
    <n v="70"/>
    <n v="4"/>
    <s v="away"/>
    <s v="VfB Stuttgart"/>
    <s v="1"/>
    <s v="2"/>
    <n v="0"/>
    <n v="0"/>
    <n v="0"/>
    <n v="0"/>
    <n v="0"/>
    <n v="0"/>
    <n v="0"/>
    <n v="0"/>
    <s v="FALSE"/>
    <x v="2"/>
    <x v="110"/>
    <x v="10"/>
    <n v="42"/>
    <n v="3.73"/>
    <n v="4"/>
    <n v="4"/>
    <n v="-2"/>
    <n v="0"/>
    <n v="0"/>
    <n v="0"/>
    <n v="0"/>
    <n v="0"/>
    <n v="0"/>
    <n v="0"/>
    <n v="0"/>
    <n v="2"/>
  </r>
  <r>
    <x v="7"/>
    <x v="5"/>
    <x v="0"/>
    <x v="110"/>
    <x v="0"/>
    <n v="46"/>
    <n v="4.5"/>
    <s v="away"/>
    <s v="VfB Stuttgart"/>
    <s v="1"/>
    <s v="2"/>
    <n v="0"/>
    <n v="0"/>
    <n v="0"/>
    <n v="0"/>
    <n v="0"/>
    <n v="0"/>
    <n v="0"/>
    <n v="0"/>
    <s v="FALSE"/>
    <x v="3"/>
    <x v="109"/>
    <x v="1"/>
    <n v="27"/>
    <n v="4"/>
    <n v="3"/>
    <n v="4"/>
    <n v="-4"/>
    <n v="0"/>
    <n v="0"/>
    <n v="0"/>
    <n v="0"/>
    <n v="0"/>
    <n v="0"/>
    <n v="0"/>
    <n v="0"/>
    <n v="0"/>
  </r>
  <r>
    <x v="7"/>
    <x v="5"/>
    <x v="0"/>
    <x v="113"/>
    <x v="0"/>
    <n v="90"/>
    <n v="4.5"/>
    <s v="away"/>
    <s v="VfB Stuttgart"/>
    <s v="1"/>
    <s v="2"/>
    <n v="0"/>
    <n v="0"/>
    <n v="0"/>
    <n v="0"/>
    <n v="0"/>
    <n v="0"/>
    <n v="1"/>
    <n v="0"/>
    <s v="FALSE"/>
    <x v="3"/>
    <x v="112"/>
    <x v="27"/>
    <n v="12"/>
    <n v="3.93"/>
    <n v="3"/>
    <n v="4"/>
    <n v="-4"/>
    <n v="0"/>
    <n v="0"/>
    <n v="0"/>
    <n v="0"/>
    <n v="-3"/>
    <n v="0"/>
    <n v="0"/>
    <n v="0"/>
    <n v="-3"/>
  </r>
  <r>
    <x v="7"/>
    <x v="5"/>
    <x v="1"/>
    <x v="422"/>
    <x v="14"/>
    <n v="90"/>
    <n v="4.5"/>
    <s v="away"/>
    <s v="VfB Stuttgart"/>
    <s v="1"/>
    <s v="2"/>
    <n v="0"/>
    <n v="0"/>
    <n v="0"/>
    <n v="0"/>
    <n v="0"/>
    <n v="0"/>
    <n v="0"/>
    <n v="0"/>
    <s v="FALSE"/>
    <x v="2"/>
    <x v="412"/>
    <x v="5"/>
    <n v="14"/>
    <n v="4"/>
    <n v="4"/>
    <n v="2"/>
    <n v="-4"/>
    <n v="0"/>
    <n v="0"/>
    <n v="0"/>
    <n v="0"/>
    <n v="0"/>
    <n v="0"/>
    <n v="0"/>
    <n v="0"/>
    <n v="-2"/>
  </r>
  <r>
    <x v="7"/>
    <x v="5"/>
    <x v="1"/>
    <x v="114"/>
    <x v="42"/>
    <n v="90"/>
    <n v="3"/>
    <s v="away"/>
    <s v="VfB Stuttgart"/>
    <s v="1"/>
    <s v="2"/>
    <n v="0"/>
    <n v="0"/>
    <n v="0"/>
    <n v="0"/>
    <n v="0"/>
    <n v="1"/>
    <n v="0"/>
    <n v="0"/>
    <s v="FALSE"/>
    <x v="2"/>
    <x v="113"/>
    <x v="13"/>
    <n v="32"/>
    <n v="3.91"/>
    <n v="4"/>
    <n v="2"/>
    <n v="2"/>
    <n v="0"/>
    <n v="0"/>
    <n v="0"/>
    <n v="0"/>
    <n v="0"/>
    <n v="0"/>
    <n v="0"/>
    <n v="0"/>
    <n v="4"/>
  </r>
  <r>
    <x v="7"/>
    <x v="5"/>
    <x v="1"/>
    <x v="107"/>
    <x v="41"/>
    <n v="90"/>
    <e v="#N/A"/>
    <s v="away"/>
    <s v="VfB Stuttgart"/>
    <s v="1"/>
    <s v="2"/>
    <n v="0"/>
    <n v="0"/>
    <n v="0"/>
    <n v="0"/>
    <n v="0"/>
    <n v="0"/>
    <n v="0"/>
    <n v="0"/>
    <s v="FALSE"/>
    <x v="1"/>
    <x v="106"/>
    <x v="13"/>
    <n v="16"/>
    <n v="4.17"/>
    <n v="5"/>
    <n v="2"/>
    <e v="#N/A"/>
    <n v="0"/>
    <n v="0"/>
    <n v="0"/>
    <n v="0"/>
    <n v="0"/>
    <n v="0"/>
    <n v="0"/>
    <n v="0"/>
    <n v="2"/>
  </r>
  <r>
    <x v="7"/>
    <x v="5"/>
    <x v="1"/>
    <x v="108"/>
    <x v="41"/>
    <n v="90"/>
    <e v="#N/A"/>
    <s v="away"/>
    <s v="VfB Stuttgart"/>
    <s v="1"/>
    <s v="2"/>
    <n v="0"/>
    <n v="0"/>
    <n v="0"/>
    <n v="0"/>
    <n v="0"/>
    <n v="0"/>
    <n v="0"/>
    <n v="0"/>
    <s v="FALSE"/>
    <x v="3"/>
    <x v="107"/>
    <x v="13"/>
    <n v="59"/>
    <n v="3.73"/>
    <n v="3"/>
    <n v="2"/>
    <e v="#N/A"/>
    <n v="0"/>
    <n v="0"/>
    <n v="0"/>
    <n v="0"/>
    <n v="0"/>
    <n v="0"/>
    <n v="0"/>
    <n v="0"/>
    <n v="2"/>
  </r>
  <r>
    <x v="7"/>
    <x v="5"/>
    <x v="1"/>
    <x v="408"/>
    <x v="21"/>
    <n v="90"/>
    <e v="#N/A"/>
    <s v="away"/>
    <s v="VfB Stuttgart"/>
    <s v="1"/>
    <s v="2"/>
    <n v="0"/>
    <n v="0"/>
    <n v="1"/>
    <n v="0"/>
    <n v="0"/>
    <n v="0"/>
    <n v="0"/>
    <n v="0"/>
    <s v="FALSE"/>
    <x v="3"/>
    <x v="398"/>
    <x v="34"/>
    <n v="46"/>
    <n v="3.43"/>
    <n v="3"/>
    <n v="2"/>
    <e v="#N/A"/>
    <n v="0"/>
    <n v="0"/>
    <n v="2"/>
    <n v="0"/>
    <n v="0"/>
    <n v="0"/>
    <n v="0"/>
    <n v="0"/>
    <n v="4"/>
  </r>
  <r>
    <x v="7"/>
    <x v="5"/>
    <x v="2"/>
    <x v="116"/>
    <x v="3"/>
    <e v="#N/A"/>
    <e v="#N/A"/>
    <s v="away"/>
    <s v="VfB Stuttgart"/>
    <s v="1"/>
    <s v="2"/>
    <n v="0"/>
    <n v="0"/>
    <n v="0"/>
    <n v="0"/>
    <n v="0"/>
    <n v="0"/>
    <n v="0"/>
    <n v="0"/>
    <s v="FALSE"/>
    <x v="0"/>
    <x v="115"/>
    <x v="26"/>
    <n v="0"/>
    <n v="0"/>
    <n v="6"/>
    <n v="0"/>
    <e v="#N/A"/>
    <n v="0"/>
    <n v="0"/>
    <n v="0"/>
    <n v="0"/>
    <n v="0"/>
    <n v="0"/>
    <n v="0"/>
    <n v="0"/>
    <n v="0"/>
  </r>
  <r>
    <x v="7"/>
    <x v="5"/>
    <x v="2"/>
    <x v="407"/>
    <x v="3"/>
    <e v="#N/A"/>
    <e v="#N/A"/>
    <s v="away"/>
    <s v="VfB Stuttgart"/>
    <s v="1"/>
    <s v="2"/>
    <n v="0"/>
    <n v="0"/>
    <n v="0"/>
    <n v="0"/>
    <n v="0"/>
    <n v="0"/>
    <n v="0"/>
    <n v="0"/>
    <s v="FALSE"/>
    <x v="1"/>
    <x v="397"/>
    <x v="27"/>
    <n v="0"/>
    <n v="6"/>
    <n v="5"/>
    <n v="0"/>
    <e v="#N/A"/>
    <n v="0"/>
    <n v="0"/>
    <n v="0"/>
    <n v="0"/>
    <n v="0"/>
    <n v="0"/>
    <n v="0"/>
    <n v="0"/>
    <n v="0"/>
  </r>
  <r>
    <x v="7"/>
    <x v="5"/>
    <x v="2"/>
    <x v="103"/>
    <x v="3"/>
    <e v="#N/A"/>
    <e v="#N/A"/>
    <s v="away"/>
    <s v="VfB Stuttgart"/>
    <s v="1"/>
    <s v="2"/>
    <n v="0"/>
    <n v="0"/>
    <n v="0"/>
    <n v="0"/>
    <n v="0"/>
    <n v="0"/>
    <n v="0"/>
    <n v="0"/>
    <s v="FALSE"/>
    <x v="1"/>
    <x v="102"/>
    <x v="27"/>
    <n v="10"/>
    <n v="4.13"/>
    <n v="5"/>
    <n v="0"/>
    <e v="#N/A"/>
    <n v="0"/>
    <n v="0"/>
    <n v="0"/>
    <n v="0"/>
    <n v="0"/>
    <n v="0"/>
    <n v="0"/>
    <n v="0"/>
    <n v="0"/>
  </r>
  <r>
    <x v="7"/>
    <x v="5"/>
    <x v="2"/>
    <x v="118"/>
    <x v="3"/>
    <e v="#N/A"/>
    <e v="#N/A"/>
    <s v="away"/>
    <s v="VfB Stuttgart"/>
    <s v="1"/>
    <s v="2"/>
    <n v="0"/>
    <n v="0"/>
    <n v="0"/>
    <n v="0"/>
    <n v="0"/>
    <n v="0"/>
    <n v="0"/>
    <n v="0"/>
    <s v="FALSE"/>
    <x v="1"/>
    <x v="117"/>
    <x v="26"/>
    <n v="25"/>
    <n v="3.75"/>
    <n v="5"/>
    <n v="0"/>
    <e v="#N/A"/>
    <n v="0"/>
    <n v="0"/>
    <n v="0"/>
    <n v="0"/>
    <n v="0"/>
    <n v="0"/>
    <n v="0"/>
    <n v="0"/>
    <n v="0"/>
  </r>
  <r>
    <x v="7"/>
    <x v="2"/>
    <x v="0"/>
    <x v="40"/>
    <x v="0"/>
    <n v="46"/>
    <n v="3"/>
    <s v="home"/>
    <s v="SC Freiburg"/>
    <s v="3"/>
    <s v="1"/>
    <n v="0"/>
    <n v="0"/>
    <n v="0"/>
    <n v="0"/>
    <n v="0"/>
    <n v="0"/>
    <n v="0"/>
    <n v="0"/>
    <s v="FALSE"/>
    <x v="0"/>
    <x v="40"/>
    <x v="14"/>
    <n v="126"/>
    <n v="2.64"/>
    <n v="6"/>
    <n v="4"/>
    <n v="2"/>
    <n v="0"/>
    <n v="0"/>
    <n v="0"/>
    <n v="0"/>
    <n v="0"/>
    <n v="0"/>
    <n v="0"/>
    <n v="0"/>
    <n v="6"/>
  </r>
  <r>
    <x v="7"/>
    <x v="2"/>
    <x v="0"/>
    <x v="392"/>
    <x v="0"/>
    <n v="80"/>
    <n v="2"/>
    <s v="home"/>
    <s v="SC Freiburg"/>
    <s v="3"/>
    <s v="1"/>
    <n v="1"/>
    <n v="0"/>
    <n v="0"/>
    <n v="0"/>
    <n v="0"/>
    <n v="1"/>
    <n v="0"/>
    <n v="0"/>
    <s v="TRUE"/>
    <x v="1"/>
    <x v="382"/>
    <x v="0"/>
    <n v="30"/>
    <n v="4"/>
    <n v="5"/>
    <n v="4"/>
    <n v="6"/>
    <n v="5"/>
    <n v="0"/>
    <n v="0"/>
    <n v="0"/>
    <n v="0"/>
    <n v="0"/>
    <n v="3"/>
    <n v="0"/>
    <n v="18"/>
  </r>
  <r>
    <x v="7"/>
    <x v="2"/>
    <x v="0"/>
    <x v="42"/>
    <x v="0"/>
    <n v="90"/>
    <n v="2.5"/>
    <s v="home"/>
    <s v="SC Freiburg"/>
    <s v="3"/>
    <s v="1"/>
    <n v="1"/>
    <n v="0"/>
    <n v="0"/>
    <n v="0"/>
    <n v="0"/>
    <n v="0"/>
    <n v="0"/>
    <n v="0"/>
    <s v="FALSE"/>
    <x v="1"/>
    <x v="41"/>
    <x v="22"/>
    <n v="94"/>
    <n v="3.08"/>
    <n v="5"/>
    <n v="4"/>
    <n v="4"/>
    <n v="5"/>
    <n v="0"/>
    <n v="0"/>
    <n v="0"/>
    <n v="0"/>
    <n v="0"/>
    <n v="0"/>
    <n v="0"/>
    <n v="13"/>
  </r>
  <r>
    <x v="7"/>
    <x v="2"/>
    <x v="0"/>
    <x v="43"/>
    <x v="0"/>
    <n v="80"/>
    <n v="3.5"/>
    <s v="home"/>
    <s v="SC Freiburg"/>
    <s v="3"/>
    <s v="1"/>
    <n v="0"/>
    <n v="0"/>
    <n v="0"/>
    <n v="0"/>
    <n v="0"/>
    <n v="0"/>
    <n v="0"/>
    <n v="0"/>
    <s v="FALSE"/>
    <x v="1"/>
    <x v="42"/>
    <x v="3"/>
    <n v="44"/>
    <n v="3.28"/>
    <n v="5"/>
    <n v="4"/>
    <n v="0"/>
    <n v="0"/>
    <n v="0"/>
    <n v="0"/>
    <n v="0"/>
    <n v="0"/>
    <n v="0"/>
    <n v="0"/>
    <n v="0"/>
    <n v="4"/>
  </r>
  <r>
    <x v="7"/>
    <x v="2"/>
    <x v="0"/>
    <x v="51"/>
    <x v="0"/>
    <n v="90"/>
    <n v="4"/>
    <s v="home"/>
    <s v="SC Freiburg"/>
    <s v="3"/>
    <s v="1"/>
    <n v="0"/>
    <n v="0"/>
    <n v="1"/>
    <n v="0"/>
    <n v="0"/>
    <n v="0"/>
    <n v="0"/>
    <n v="0"/>
    <s v="FALSE"/>
    <x v="1"/>
    <x v="50"/>
    <x v="25"/>
    <n v="44"/>
    <n v="3.73"/>
    <n v="5"/>
    <n v="4"/>
    <n v="-2"/>
    <n v="0"/>
    <n v="0"/>
    <n v="2"/>
    <n v="0"/>
    <n v="0"/>
    <n v="0"/>
    <n v="0"/>
    <n v="0"/>
    <n v="4"/>
  </r>
  <r>
    <x v="7"/>
    <x v="2"/>
    <x v="0"/>
    <x v="46"/>
    <x v="0"/>
    <n v="90"/>
    <n v="3.5"/>
    <s v="home"/>
    <s v="SC Freiburg"/>
    <s v="3"/>
    <s v="1"/>
    <n v="0"/>
    <n v="0"/>
    <n v="0"/>
    <n v="0"/>
    <n v="0"/>
    <n v="0"/>
    <n v="0"/>
    <n v="0"/>
    <s v="FALSE"/>
    <x v="2"/>
    <x v="45"/>
    <x v="12"/>
    <n v="48"/>
    <n v="3.4"/>
    <n v="4"/>
    <n v="4"/>
    <n v="0"/>
    <n v="0"/>
    <n v="0"/>
    <n v="0"/>
    <n v="0"/>
    <n v="0"/>
    <n v="0"/>
    <n v="0"/>
    <n v="0"/>
    <n v="4"/>
  </r>
  <r>
    <x v="7"/>
    <x v="2"/>
    <x v="0"/>
    <x v="47"/>
    <x v="0"/>
    <n v="65"/>
    <n v="3.5"/>
    <s v="home"/>
    <s v="SC Freiburg"/>
    <s v="3"/>
    <s v="1"/>
    <n v="0"/>
    <n v="0"/>
    <n v="0"/>
    <n v="0"/>
    <n v="0"/>
    <n v="0"/>
    <n v="0"/>
    <n v="0"/>
    <s v="FALSE"/>
    <x v="2"/>
    <x v="46"/>
    <x v="3"/>
    <n v="44"/>
    <n v="3.65"/>
    <n v="4"/>
    <n v="4"/>
    <n v="0"/>
    <n v="0"/>
    <n v="0"/>
    <n v="0"/>
    <n v="0"/>
    <n v="0"/>
    <n v="0"/>
    <n v="0"/>
    <n v="0"/>
    <n v="4"/>
  </r>
  <r>
    <x v="7"/>
    <x v="2"/>
    <x v="0"/>
    <x v="52"/>
    <x v="0"/>
    <n v="90"/>
    <n v="3.5"/>
    <s v="home"/>
    <s v="SC Freiburg"/>
    <s v="3"/>
    <s v="1"/>
    <n v="0"/>
    <n v="0"/>
    <n v="0"/>
    <n v="0"/>
    <n v="0"/>
    <n v="0"/>
    <n v="0"/>
    <n v="0"/>
    <s v="FALSE"/>
    <x v="3"/>
    <x v="51"/>
    <x v="2"/>
    <n v="79"/>
    <n v="3.31"/>
    <n v="3"/>
    <n v="4"/>
    <n v="0"/>
    <n v="0"/>
    <n v="0"/>
    <n v="0"/>
    <n v="0"/>
    <n v="0"/>
    <n v="0"/>
    <n v="0"/>
    <n v="0"/>
    <n v="4"/>
  </r>
  <r>
    <x v="7"/>
    <x v="2"/>
    <x v="0"/>
    <x v="55"/>
    <x v="0"/>
    <n v="90"/>
    <n v="2.5"/>
    <s v="home"/>
    <s v="SC Freiburg"/>
    <s v="3"/>
    <s v="1"/>
    <n v="0"/>
    <n v="0"/>
    <n v="0"/>
    <n v="0"/>
    <n v="0"/>
    <n v="0"/>
    <n v="0"/>
    <n v="0"/>
    <s v="FALSE"/>
    <x v="2"/>
    <x v="54"/>
    <x v="4"/>
    <n v="32"/>
    <n v="4"/>
    <n v="4"/>
    <n v="4"/>
    <n v="4"/>
    <n v="0"/>
    <n v="0"/>
    <n v="0"/>
    <n v="0"/>
    <n v="0"/>
    <n v="0"/>
    <n v="0"/>
    <n v="0"/>
    <n v="8"/>
  </r>
  <r>
    <x v="7"/>
    <x v="2"/>
    <x v="0"/>
    <x v="49"/>
    <x v="0"/>
    <n v="90"/>
    <n v="2"/>
    <s v="home"/>
    <s v="SC Freiburg"/>
    <s v="3"/>
    <s v="1"/>
    <n v="1"/>
    <n v="0"/>
    <n v="1"/>
    <n v="0"/>
    <n v="0"/>
    <n v="1"/>
    <n v="0"/>
    <n v="0"/>
    <s v="FALSE"/>
    <x v="3"/>
    <x v="48"/>
    <x v="23"/>
    <n v="131"/>
    <n v="3"/>
    <n v="3"/>
    <n v="4"/>
    <n v="6"/>
    <n v="3"/>
    <n v="0"/>
    <n v="2"/>
    <n v="0"/>
    <n v="0"/>
    <n v="0"/>
    <n v="0"/>
    <n v="0"/>
    <n v="15"/>
  </r>
  <r>
    <x v="7"/>
    <x v="2"/>
    <x v="0"/>
    <x v="50"/>
    <x v="0"/>
    <n v="65"/>
    <n v="4.5"/>
    <s v="home"/>
    <s v="SC Freiburg"/>
    <s v="3"/>
    <s v="1"/>
    <n v="0"/>
    <n v="0"/>
    <n v="0"/>
    <n v="0"/>
    <n v="0"/>
    <n v="0"/>
    <n v="0"/>
    <n v="0"/>
    <s v="FALSE"/>
    <x v="3"/>
    <x v="49"/>
    <x v="24"/>
    <n v="61"/>
    <n v="3.89"/>
    <n v="3"/>
    <n v="4"/>
    <n v="-4"/>
    <n v="0"/>
    <n v="0"/>
    <n v="0"/>
    <n v="0"/>
    <n v="0"/>
    <n v="0"/>
    <n v="0"/>
    <n v="0"/>
    <n v="0"/>
  </r>
  <r>
    <x v="7"/>
    <x v="2"/>
    <x v="1"/>
    <x v="56"/>
    <x v="14"/>
    <n v="90"/>
    <n v="3"/>
    <s v="home"/>
    <s v="SC Freiburg"/>
    <s v="3"/>
    <s v="1"/>
    <n v="0"/>
    <n v="0"/>
    <n v="0"/>
    <n v="0"/>
    <n v="0"/>
    <n v="0"/>
    <n v="0"/>
    <n v="0"/>
    <s v="FALSE"/>
    <x v="0"/>
    <x v="55"/>
    <x v="11"/>
    <n v="10"/>
    <n v="3"/>
    <n v="6"/>
    <n v="2"/>
    <n v="2"/>
    <n v="0"/>
    <n v="0"/>
    <n v="0"/>
    <n v="0"/>
    <n v="0"/>
    <n v="0"/>
    <n v="0"/>
    <n v="0"/>
    <n v="4"/>
  </r>
  <r>
    <x v="7"/>
    <x v="2"/>
    <x v="1"/>
    <x v="383"/>
    <x v="4"/>
    <n v="90"/>
    <n v="3"/>
    <s v="home"/>
    <s v="SC Freiburg"/>
    <s v="3"/>
    <s v="1"/>
    <n v="0"/>
    <n v="0"/>
    <n v="0"/>
    <n v="0"/>
    <n v="0"/>
    <n v="1"/>
    <n v="0"/>
    <n v="0"/>
    <s v="FALSE"/>
    <x v="2"/>
    <x v="373"/>
    <x v="5"/>
    <n v="30"/>
    <n v="3.75"/>
    <n v="4"/>
    <n v="2"/>
    <n v="2"/>
    <n v="0"/>
    <n v="0"/>
    <n v="0"/>
    <n v="0"/>
    <n v="0"/>
    <n v="0"/>
    <n v="0"/>
    <n v="0"/>
    <n v="4"/>
  </r>
  <r>
    <x v="7"/>
    <x v="2"/>
    <x v="1"/>
    <x v="59"/>
    <x v="4"/>
    <n v="90"/>
    <n v="2.5"/>
    <s v="home"/>
    <s v="SC Freiburg"/>
    <s v="3"/>
    <s v="1"/>
    <n v="0"/>
    <n v="0"/>
    <n v="1"/>
    <n v="0"/>
    <n v="0"/>
    <n v="0"/>
    <n v="0"/>
    <n v="0"/>
    <s v="FALSE"/>
    <x v="3"/>
    <x v="58"/>
    <x v="3"/>
    <n v="25"/>
    <n v="2.75"/>
    <n v="3"/>
    <n v="2"/>
    <n v="4"/>
    <n v="0"/>
    <n v="0"/>
    <n v="2"/>
    <n v="0"/>
    <n v="0"/>
    <n v="0"/>
    <n v="0"/>
    <n v="0"/>
    <n v="8"/>
  </r>
  <r>
    <x v="7"/>
    <x v="2"/>
    <x v="1"/>
    <x v="54"/>
    <x v="21"/>
    <n v="90"/>
    <e v="#N/A"/>
    <s v="home"/>
    <s v="SC Freiburg"/>
    <s v="3"/>
    <s v="1"/>
    <n v="0"/>
    <n v="0"/>
    <n v="0"/>
    <n v="0"/>
    <n v="0"/>
    <n v="0"/>
    <n v="0"/>
    <n v="0"/>
    <s v="FALSE"/>
    <x v="1"/>
    <x v="53"/>
    <x v="2"/>
    <n v="44"/>
    <n v="3.44"/>
    <n v="5"/>
    <n v="2"/>
    <e v="#N/A"/>
    <n v="0"/>
    <n v="0"/>
    <n v="0"/>
    <n v="0"/>
    <n v="0"/>
    <n v="0"/>
    <n v="0"/>
    <n v="0"/>
    <n v="2"/>
  </r>
  <r>
    <x v="7"/>
    <x v="2"/>
    <x v="1"/>
    <x v="382"/>
    <x v="21"/>
    <n v="90"/>
    <e v="#N/A"/>
    <s v="home"/>
    <s v="SC Freiburg"/>
    <s v="3"/>
    <s v="1"/>
    <n v="0"/>
    <n v="0"/>
    <n v="0"/>
    <n v="0"/>
    <n v="0"/>
    <n v="0"/>
    <n v="0"/>
    <n v="0"/>
    <s v="FALSE"/>
    <x v="1"/>
    <x v="372"/>
    <x v="1"/>
    <n v="16"/>
    <n v="3.75"/>
    <n v="5"/>
    <n v="2"/>
    <e v="#N/A"/>
    <n v="0"/>
    <n v="0"/>
    <n v="0"/>
    <n v="0"/>
    <n v="0"/>
    <n v="0"/>
    <n v="0"/>
    <n v="0"/>
    <n v="2"/>
  </r>
  <r>
    <x v="7"/>
    <x v="2"/>
    <x v="2"/>
    <x v="445"/>
    <x v="3"/>
    <e v="#N/A"/>
    <e v="#N/A"/>
    <s v="home"/>
    <s v="SC Freiburg"/>
    <s v="3"/>
    <s v="1"/>
    <n v="0"/>
    <n v="0"/>
    <n v="0"/>
    <n v="0"/>
    <n v="0"/>
    <n v="0"/>
    <n v="0"/>
    <n v="0"/>
    <s v="FALSE"/>
    <x v="0"/>
    <x v="431"/>
    <x v="28"/>
    <n v="0"/>
    <n v="0"/>
    <n v="6"/>
    <n v="0"/>
    <e v="#N/A"/>
    <n v="0"/>
    <n v="0"/>
    <n v="0"/>
    <n v="0"/>
    <n v="0"/>
    <n v="0"/>
    <n v="0"/>
    <n v="0"/>
    <n v="0"/>
  </r>
  <r>
    <x v="7"/>
    <x v="2"/>
    <x v="2"/>
    <x v="57"/>
    <x v="3"/>
    <e v="#N/A"/>
    <e v="#N/A"/>
    <s v="home"/>
    <s v="SC Freiburg"/>
    <s v="3"/>
    <s v="1"/>
    <n v="0"/>
    <n v="0"/>
    <n v="0"/>
    <n v="0"/>
    <n v="0"/>
    <n v="0"/>
    <n v="0"/>
    <n v="0"/>
    <s v="FALSE"/>
    <x v="2"/>
    <x v="56"/>
    <x v="2"/>
    <n v="0"/>
    <n v="4.5"/>
    <n v="4"/>
    <n v="0"/>
    <e v="#N/A"/>
    <n v="0"/>
    <n v="0"/>
    <n v="0"/>
    <n v="0"/>
    <n v="0"/>
    <n v="0"/>
    <n v="0"/>
    <n v="0"/>
    <n v="0"/>
  </r>
  <r>
    <x v="7"/>
    <x v="2"/>
    <x v="2"/>
    <x v="58"/>
    <x v="3"/>
    <e v="#N/A"/>
    <e v="#N/A"/>
    <s v="home"/>
    <s v="SC Freiburg"/>
    <s v="3"/>
    <s v="1"/>
    <n v="0"/>
    <n v="0"/>
    <n v="0"/>
    <n v="0"/>
    <n v="0"/>
    <n v="0"/>
    <n v="0"/>
    <n v="0"/>
    <s v="FALSE"/>
    <x v="2"/>
    <x v="57"/>
    <x v="26"/>
    <n v="2"/>
    <n v="0"/>
    <n v="4"/>
    <n v="0"/>
    <e v="#N/A"/>
    <n v="0"/>
    <n v="0"/>
    <n v="0"/>
    <n v="0"/>
    <n v="0"/>
    <n v="0"/>
    <n v="0"/>
    <n v="0"/>
    <n v="0"/>
  </r>
  <r>
    <x v="7"/>
    <x v="2"/>
    <x v="2"/>
    <x v="53"/>
    <x v="3"/>
    <e v="#N/A"/>
    <e v="#N/A"/>
    <s v="home"/>
    <s v="SC Freiburg"/>
    <s v="3"/>
    <s v="1"/>
    <n v="0"/>
    <n v="0"/>
    <n v="0"/>
    <n v="0"/>
    <n v="0"/>
    <n v="0"/>
    <n v="0"/>
    <n v="0"/>
    <s v="FALSE"/>
    <x v="3"/>
    <x v="52"/>
    <x v="5"/>
    <n v="18"/>
    <n v="4"/>
    <n v="3"/>
    <n v="0"/>
    <e v="#N/A"/>
    <n v="0"/>
    <n v="0"/>
    <n v="0"/>
    <n v="0"/>
    <n v="0"/>
    <n v="0"/>
    <n v="0"/>
    <n v="0"/>
    <n v="0"/>
  </r>
  <r>
    <x v="7"/>
    <x v="6"/>
    <x v="0"/>
    <x v="388"/>
    <x v="0"/>
    <n v="90"/>
    <n v="4"/>
    <s v="away"/>
    <s v="RB Leipzig"/>
    <s v="1"/>
    <s v="3"/>
    <n v="0"/>
    <n v="0"/>
    <n v="0"/>
    <n v="0"/>
    <n v="0"/>
    <n v="0"/>
    <n v="0"/>
    <n v="0"/>
    <s v="FALSE"/>
    <x v="0"/>
    <x v="378"/>
    <x v="0"/>
    <n v="84"/>
    <n v="3.04"/>
    <n v="6"/>
    <n v="4"/>
    <n v="-2"/>
    <n v="0"/>
    <n v="0"/>
    <n v="0"/>
    <n v="0"/>
    <n v="0"/>
    <n v="0"/>
    <n v="0"/>
    <n v="0"/>
    <n v="2"/>
  </r>
  <r>
    <x v="7"/>
    <x v="6"/>
    <x v="0"/>
    <x v="121"/>
    <x v="0"/>
    <n v="68"/>
    <n v="4.5"/>
    <s v="away"/>
    <s v="RB Leipzig"/>
    <s v="1"/>
    <s v="3"/>
    <n v="0"/>
    <n v="0"/>
    <n v="0"/>
    <n v="0"/>
    <n v="0"/>
    <n v="0"/>
    <n v="0"/>
    <n v="0"/>
    <s v="FALSE"/>
    <x v="1"/>
    <x v="120"/>
    <x v="6"/>
    <n v="88"/>
    <n v="3.5"/>
    <n v="5"/>
    <n v="4"/>
    <n v="-4"/>
    <n v="0"/>
    <n v="0"/>
    <n v="0"/>
    <n v="0"/>
    <n v="0"/>
    <n v="0"/>
    <n v="0"/>
    <n v="0"/>
    <n v="0"/>
  </r>
  <r>
    <x v="7"/>
    <x v="6"/>
    <x v="0"/>
    <x v="122"/>
    <x v="0"/>
    <n v="90"/>
    <n v="3.5"/>
    <s v="away"/>
    <s v="RB Leipzig"/>
    <s v="1"/>
    <s v="3"/>
    <n v="0"/>
    <n v="0"/>
    <n v="0"/>
    <n v="0"/>
    <n v="0"/>
    <n v="0"/>
    <n v="0"/>
    <n v="0"/>
    <s v="FALSE"/>
    <x v="1"/>
    <x v="121"/>
    <x v="28"/>
    <n v="36"/>
    <n v="3.42"/>
    <n v="5"/>
    <n v="4"/>
    <n v="0"/>
    <n v="0"/>
    <n v="0"/>
    <n v="0"/>
    <n v="0"/>
    <n v="0"/>
    <n v="0"/>
    <n v="0"/>
    <n v="0"/>
    <n v="4"/>
  </r>
  <r>
    <x v="7"/>
    <x v="6"/>
    <x v="0"/>
    <x v="123"/>
    <x v="0"/>
    <n v="90"/>
    <n v="3.5"/>
    <s v="away"/>
    <s v="RB Leipzig"/>
    <s v="1"/>
    <s v="3"/>
    <n v="0"/>
    <n v="0"/>
    <n v="0"/>
    <n v="0"/>
    <n v="0"/>
    <n v="1"/>
    <n v="0"/>
    <n v="0"/>
    <s v="FALSE"/>
    <x v="1"/>
    <x v="122"/>
    <x v="4"/>
    <n v="71"/>
    <n v="3.4"/>
    <n v="5"/>
    <n v="4"/>
    <n v="0"/>
    <n v="0"/>
    <n v="0"/>
    <n v="0"/>
    <n v="0"/>
    <n v="0"/>
    <n v="0"/>
    <n v="0"/>
    <n v="0"/>
    <n v="4"/>
  </r>
  <r>
    <x v="7"/>
    <x v="6"/>
    <x v="0"/>
    <x v="124"/>
    <x v="0"/>
    <n v="87"/>
    <n v="3.5"/>
    <s v="away"/>
    <s v="RB Leipzig"/>
    <s v="1"/>
    <s v="3"/>
    <n v="0"/>
    <n v="0"/>
    <n v="0"/>
    <n v="0"/>
    <n v="0"/>
    <n v="0"/>
    <n v="0"/>
    <n v="0"/>
    <s v="FALSE"/>
    <x v="1"/>
    <x v="123"/>
    <x v="0"/>
    <n v="71"/>
    <n v="3.43"/>
    <n v="5"/>
    <n v="4"/>
    <n v="0"/>
    <n v="0"/>
    <n v="0"/>
    <n v="0"/>
    <n v="0"/>
    <n v="0"/>
    <n v="0"/>
    <n v="0"/>
    <n v="0"/>
    <n v="4"/>
  </r>
  <r>
    <x v="7"/>
    <x v="6"/>
    <x v="0"/>
    <x v="126"/>
    <x v="0"/>
    <n v="90"/>
    <n v="4"/>
    <s v="away"/>
    <s v="RB Leipzig"/>
    <s v="1"/>
    <s v="3"/>
    <n v="0"/>
    <n v="0"/>
    <n v="0"/>
    <n v="0"/>
    <n v="0"/>
    <n v="0"/>
    <n v="0"/>
    <n v="0"/>
    <s v="FALSE"/>
    <x v="2"/>
    <x v="125"/>
    <x v="29"/>
    <n v="45"/>
    <n v="3.64"/>
    <n v="4"/>
    <n v="4"/>
    <n v="-2"/>
    <n v="0"/>
    <n v="0"/>
    <n v="0"/>
    <n v="0"/>
    <n v="0"/>
    <n v="0"/>
    <n v="0"/>
    <n v="0"/>
    <n v="2"/>
  </r>
  <r>
    <x v="7"/>
    <x v="6"/>
    <x v="0"/>
    <x v="138"/>
    <x v="0"/>
    <n v="90"/>
    <n v="4"/>
    <s v="away"/>
    <s v="RB Leipzig"/>
    <s v="1"/>
    <s v="3"/>
    <n v="0"/>
    <n v="0"/>
    <n v="0"/>
    <n v="0"/>
    <n v="0"/>
    <n v="0"/>
    <n v="0"/>
    <n v="0"/>
    <s v="FALSE"/>
    <x v="2"/>
    <x v="136"/>
    <x v="29"/>
    <n v="18"/>
    <n v="4.0999999999999996"/>
    <n v="4"/>
    <n v="4"/>
    <n v="-2"/>
    <n v="0"/>
    <n v="0"/>
    <n v="0"/>
    <n v="0"/>
    <n v="0"/>
    <n v="0"/>
    <n v="0"/>
    <n v="0"/>
    <n v="2"/>
  </r>
  <r>
    <x v="7"/>
    <x v="6"/>
    <x v="0"/>
    <x v="127"/>
    <x v="0"/>
    <n v="90"/>
    <n v="2"/>
    <s v="away"/>
    <s v="RB Leipzig"/>
    <s v="1"/>
    <s v="3"/>
    <n v="1"/>
    <n v="0"/>
    <n v="0"/>
    <n v="0"/>
    <n v="0"/>
    <n v="0"/>
    <n v="0"/>
    <n v="0"/>
    <s v="FALSE"/>
    <x v="2"/>
    <x v="126"/>
    <x v="18"/>
    <n v="109"/>
    <n v="3.13"/>
    <n v="4"/>
    <n v="4"/>
    <n v="6"/>
    <n v="4"/>
    <n v="0"/>
    <n v="0"/>
    <n v="0"/>
    <n v="0"/>
    <n v="0"/>
    <n v="0"/>
    <n v="0"/>
    <n v="14"/>
  </r>
  <r>
    <x v="7"/>
    <x v="6"/>
    <x v="0"/>
    <x v="387"/>
    <x v="0"/>
    <n v="87"/>
    <n v="4.5"/>
    <s v="away"/>
    <s v="RB Leipzig"/>
    <s v="1"/>
    <s v="3"/>
    <n v="0"/>
    <n v="0"/>
    <n v="0"/>
    <n v="0"/>
    <n v="0"/>
    <n v="0"/>
    <n v="0"/>
    <n v="0"/>
    <s v="FALSE"/>
    <x v="3"/>
    <x v="377"/>
    <x v="20"/>
    <n v="28"/>
    <n v="3.8"/>
    <n v="3"/>
    <n v="4"/>
    <n v="-4"/>
    <n v="0"/>
    <n v="0"/>
    <n v="0"/>
    <n v="0"/>
    <n v="0"/>
    <n v="0"/>
    <n v="0"/>
    <n v="0"/>
    <n v="0"/>
  </r>
  <r>
    <x v="7"/>
    <x v="6"/>
    <x v="0"/>
    <x v="129"/>
    <x v="0"/>
    <n v="68"/>
    <n v="3.5"/>
    <s v="away"/>
    <s v="RB Leipzig"/>
    <s v="1"/>
    <s v="3"/>
    <n v="0"/>
    <n v="0"/>
    <n v="1"/>
    <n v="0"/>
    <n v="0"/>
    <n v="0"/>
    <n v="0"/>
    <n v="0"/>
    <s v="FALSE"/>
    <x v="2"/>
    <x v="128"/>
    <x v="18"/>
    <n v="110"/>
    <n v="3.23"/>
    <n v="4"/>
    <n v="4"/>
    <n v="0"/>
    <n v="0"/>
    <n v="0"/>
    <n v="2"/>
    <n v="0"/>
    <n v="0"/>
    <n v="0"/>
    <n v="0"/>
    <n v="0"/>
    <n v="6"/>
  </r>
  <r>
    <x v="7"/>
    <x v="6"/>
    <x v="0"/>
    <x v="130"/>
    <x v="0"/>
    <n v="68"/>
    <n v="5"/>
    <s v="away"/>
    <s v="RB Leipzig"/>
    <s v="1"/>
    <s v="3"/>
    <n v="0"/>
    <n v="0"/>
    <n v="0"/>
    <n v="0"/>
    <n v="0"/>
    <n v="1"/>
    <n v="0"/>
    <n v="0"/>
    <s v="FALSE"/>
    <x v="3"/>
    <x v="129"/>
    <x v="1"/>
    <n v="25"/>
    <n v="4.09"/>
    <n v="3"/>
    <n v="4"/>
    <n v="-6"/>
    <n v="0"/>
    <n v="0"/>
    <n v="0"/>
    <n v="0"/>
    <n v="0"/>
    <n v="0"/>
    <n v="0"/>
    <n v="0"/>
    <n v="-2"/>
  </r>
  <r>
    <x v="7"/>
    <x v="6"/>
    <x v="1"/>
    <x v="427"/>
    <x v="11"/>
    <n v="90"/>
    <e v="#N/A"/>
    <s v="away"/>
    <s v="RB Leipzig"/>
    <s v="1"/>
    <s v="3"/>
    <n v="0"/>
    <n v="0"/>
    <n v="0"/>
    <n v="0"/>
    <n v="0"/>
    <n v="0"/>
    <n v="0"/>
    <n v="0"/>
    <s v="FALSE"/>
    <x v="3"/>
    <x v="417"/>
    <x v="4"/>
    <n v="39"/>
    <n v="3.13"/>
    <n v="3"/>
    <n v="2"/>
    <e v="#N/A"/>
    <n v="0"/>
    <n v="0"/>
    <n v="0"/>
    <n v="0"/>
    <n v="0"/>
    <n v="0"/>
    <n v="0"/>
    <n v="0"/>
    <n v="2"/>
  </r>
  <r>
    <x v="7"/>
    <x v="6"/>
    <x v="1"/>
    <x v="134"/>
    <x v="11"/>
    <n v="90"/>
    <e v="#N/A"/>
    <s v="away"/>
    <s v="RB Leipzig"/>
    <s v="1"/>
    <s v="3"/>
    <n v="0"/>
    <n v="0"/>
    <n v="0"/>
    <n v="0"/>
    <n v="0"/>
    <n v="0"/>
    <n v="0"/>
    <n v="0"/>
    <s v="FALSE"/>
    <x v="2"/>
    <x v="132"/>
    <x v="10"/>
    <n v="16"/>
    <n v="4"/>
    <n v="4"/>
    <n v="2"/>
    <e v="#N/A"/>
    <n v="0"/>
    <n v="0"/>
    <n v="0"/>
    <n v="0"/>
    <n v="0"/>
    <n v="0"/>
    <n v="0"/>
    <n v="0"/>
    <n v="2"/>
  </r>
  <r>
    <x v="7"/>
    <x v="6"/>
    <x v="1"/>
    <x v="396"/>
    <x v="11"/>
    <n v="90"/>
    <e v="#N/A"/>
    <s v="away"/>
    <s v="RB Leipzig"/>
    <s v="1"/>
    <s v="3"/>
    <n v="0"/>
    <n v="0"/>
    <n v="0"/>
    <n v="0"/>
    <n v="0"/>
    <n v="0"/>
    <n v="0"/>
    <n v="0"/>
    <s v="FALSE"/>
    <x v="1"/>
    <x v="386"/>
    <x v="6"/>
    <n v="14"/>
    <n v="0"/>
    <n v="5"/>
    <n v="2"/>
    <e v="#N/A"/>
    <n v="0"/>
    <n v="0"/>
    <n v="0"/>
    <n v="0"/>
    <n v="0"/>
    <n v="0"/>
    <n v="0"/>
    <n v="0"/>
    <n v="2"/>
  </r>
  <r>
    <x v="7"/>
    <x v="6"/>
    <x v="1"/>
    <x v="131"/>
    <x v="36"/>
    <n v="90"/>
    <e v="#N/A"/>
    <s v="away"/>
    <s v="RB Leipzig"/>
    <s v="1"/>
    <s v="3"/>
    <n v="0"/>
    <n v="0"/>
    <n v="0"/>
    <n v="0"/>
    <n v="0"/>
    <n v="0"/>
    <n v="0"/>
    <n v="0"/>
    <s v="FALSE"/>
    <x v="3"/>
    <x v="130"/>
    <x v="3"/>
    <n v="61"/>
    <n v="3.19"/>
    <n v="3"/>
    <n v="2"/>
    <e v="#N/A"/>
    <n v="0"/>
    <n v="0"/>
    <n v="0"/>
    <n v="0"/>
    <n v="0"/>
    <n v="0"/>
    <n v="0"/>
    <n v="0"/>
    <n v="2"/>
  </r>
  <r>
    <x v="7"/>
    <x v="6"/>
    <x v="1"/>
    <x v="133"/>
    <x v="36"/>
    <n v="90"/>
    <e v="#N/A"/>
    <s v="away"/>
    <s v="RB Leipzig"/>
    <s v="1"/>
    <s v="3"/>
    <n v="0"/>
    <n v="0"/>
    <n v="0"/>
    <n v="0"/>
    <n v="0"/>
    <n v="0"/>
    <n v="0"/>
    <n v="0"/>
    <s v="FALSE"/>
    <x v="1"/>
    <x v="131"/>
    <x v="7"/>
    <n v="73"/>
    <n v="3.13"/>
    <n v="5"/>
    <n v="2"/>
    <e v="#N/A"/>
    <n v="0"/>
    <n v="0"/>
    <n v="0"/>
    <n v="0"/>
    <n v="0"/>
    <n v="0"/>
    <n v="0"/>
    <n v="0"/>
    <n v="2"/>
  </r>
  <r>
    <x v="7"/>
    <x v="6"/>
    <x v="2"/>
    <x v="120"/>
    <x v="3"/>
    <e v="#N/A"/>
    <e v="#N/A"/>
    <s v="away"/>
    <s v="RB Leipzig"/>
    <s v="1"/>
    <s v="3"/>
    <n v="0"/>
    <n v="0"/>
    <n v="0"/>
    <n v="0"/>
    <n v="0"/>
    <n v="0"/>
    <n v="0"/>
    <n v="0"/>
    <s v="FALSE"/>
    <x v="0"/>
    <x v="119"/>
    <x v="26"/>
    <n v="10"/>
    <n v="3.25"/>
    <n v="6"/>
    <n v="0"/>
    <e v="#N/A"/>
    <n v="0"/>
    <n v="0"/>
    <n v="0"/>
    <n v="0"/>
    <n v="0"/>
    <n v="0"/>
    <n v="0"/>
    <n v="0"/>
    <n v="0"/>
  </r>
  <r>
    <x v="7"/>
    <x v="6"/>
    <x v="2"/>
    <x v="135"/>
    <x v="3"/>
    <e v="#N/A"/>
    <e v="#N/A"/>
    <s v="away"/>
    <s v="RB Leipzig"/>
    <s v="1"/>
    <s v="3"/>
    <n v="0"/>
    <n v="0"/>
    <n v="0"/>
    <n v="0"/>
    <n v="0"/>
    <n v="0"/>
    <n v="0"/>
    <n v="0"/>
    <s v="FALSE"/>
    <x v="1"/>
    <x v="133"/>
    <x v="28"/>
    <n v="4"/>
    <n v="0"/>
    <n v="5"/>
    <n v="0"/>
    <e v="#N/A"/>
    <n v="0"/>
    <n v="0"/>
    <n v="0"/>
    <n v="0"/>
    <n v="0"/>
    <n v="0"/>
    <n v="0"/>
    <n v="0"/>
    <n v="0"/>
  </r>
  <r>
    <x v="7"/>
    <x v="6"/>
    <x v="2"/>
    <x v="125"/>
    <x v="3"/>
    <e v="#N/A"/>
    <e v="#N/A"/>
    <s v="away"/>
    <s v="RB Leipzig"/>
    <s v="1"/>
    <s v="3"/>
    <n v="0"/>
    <n v="0"/>
    <n v="0"/>
    <n v="0"/>
    <n v="0"/>
    <n v="0"/>
    <n v="0"/>
    <n v="0"/>
    <s v="FALSE"/>
    <x v="2"/>
    <x v="124"/>
    <x v="8"/>
    <n v="44"/>
    <n v="3.71"/>
    <n v="4"/>
    <n v="0"/>
    <e v="#N/A"/>
    <n v="0"/>
    <n v="0"/>
    <n v="0"/>
    <n v="0"/>
    <n v="0"/>
    <n v="0"/>
    <n v="0"/>
    <n v="0"/>
    <n v="0"/>
  </r>
  <r>
    <x v="7"/>
    <x v="6"/>
    <x v="2"/>
    <x v="96"/>
    <x v="3"/>
    <e v="#N/A"/>
    <e v="#N/A"/>
    <s v="away"/>
    <s v="RB Leipzig"/>
    <s v="1"/>
    <s v="3"/>
    <n v="0"/>
    <n v="0"/>
    <n v="0"/>
    <n v="0"/>
    <n v="0"/>
    <n v="0"/>
    <n v="0"/>
    <n v="0"/>
    <s v="FALSE"/>
    <x v="3"/>
    <x v="435"/>
    <x v="13"/>
    <n v="2"/>
    <n v="0"/>
    <n v="3"/>
    <n v="0"/>
    <e v="#N/A"/>
    <n v="0"/>
    <n v="0"/>
    <n v="0"/>
    <n v="0"/>
    <n v="0"/>
    <n v="0"/>
    <n v="0"/>
    <n v="0"/>
    <n v="0"/>
  </r>
  <r>
    <x v="7"/>
    <x v="8"/>
    <x v="0"/>
    <x v="160"/>
    <x v="0"/>
    <n v="90"/>
    <n v="2.5"/>
    <s v="home"/>
    <s v="Borussia Dortmund"/>
    <s v="2"/>
    <s v="1"/>
    <n v="0"/>
    <n v="0"/>
    <n v="0"/>
    <n v="0"/>
    <n v="0"/>
    <n v="0"/>
    <n v="0"/>
    <n v="0"/>
    <s v="FALSE"/>
    <x v="0"/>
    <x v="157"/>
    <x v="29"/>
    <n v="86"/>
    <n v="3.13"/>
    <n v="6"/>
    <n v="4"/>
    <n v="4"/>
    <n v="0"/>
    <n v="0"/>
    <n v="0"/>
    <n v="0"/>
    <n v="0"/>
    <n v="0"/>
    <n v="0"/>
    <n v="0"/>
    <n v="8"/>
  </r>
  <r>
    <x v="7"/>
    <x v="8"/>
    <x v="0"/>
    <x v="412"/>
    <x v="0"/>
    <n v="82"/>
    <n v="2.5"/>
    <s v="home"/>
    <s v="Borussia Dortmund"/>
    <s v="2"/>
    <s v="1"/>
    <n v="0"/>
    <n v="0"/>
    <n v="0"/>
    <n v="0"/>
    <n v="0"/>
    <n v="0"/>
    <n v="0"/>
    <n v="0"/>
    <s v="FALSE"/>
    <x v="1"/>
    <x v="402"/>
    <x v="6"/>
    <n v="26"/>
    <n v="3.85"/>
    <n v="5"/>
    <n v="4"/>
    <n v="4"/>
    <n v="0"/>
    <n v="0"/>
    <n v="0"/>
    <n v="0"/>
    <n v="0"/>
    <n v="0"/>
    <n v="0"/>
    <n v="0"/>
    <n v="8"/>
  </r>
  <r>
    <x v="7"/>
    <x v="8"/>
    <x v="0"/>
    <x v="162"/>
    <x v="0"/>
    <n v="90"/>
    <n v="2.5"/>
    <s v="home"/>
    <s v="Borussia Dortmund"/>
    <s v="2"/>
    <s v="1"/>
    <n v="0"/>
    <n v="0"/>
    <n v="0"/>
    <n v="0"/>
    <n v="0"/>
    <n v="1"/>
    <n v="0"/>
    <n v="0"/>
    <s v="FALSE"/>
    <x v="1"/>
    <x v="159"/>
    <x v="5"/>
    <n v="40"/>
    <n v="3.82"/>
    <n v="5"/>
    <n v="4"/>
    <n v="4"/>
    <n v="0"/>
    <n v="0"/>
    <n v="0"/>
    <n v="0"/>
    <n v="0"/>
    <n v="0"/>
    <n v="0"/>
    <n v="0"/>
    <n v="8"/>
  </r>
  <r>
    <x v="7"/>
    <x v="8"/>
    <x v="0"/>
    <x v="163"/>
    <x v="0"/>
    <n v="90"/>
    <n v="2"/>
    <s v="home"/>
    <s v="Borussia Dortmund"/>
    <s v="2"/>
    <s v="1"/>
    <n v="0"/>
    <n v="0"/>
    <n v="0"/>
    <n v="0"/>
    <n v="0"/>
    <n v="0"/>
    <n v="0"/>
    <n v="0"/>
    <s v="FALSE"/>
    <x v="1"/>
    <x v="160"/>
    <x v="3"/>
    <n v="63"/>
    <n v="3.46"/>
    <n v="5"/>
    <n v="4"/>
    <n v="6"/>
    <n v="0"/>
    <n v="0"/>
    <n v="0"/>
    <n v="0"/>
    <n v="0"/>
    <n v="0"/>
    <n v="0"/>
    <n v="0"/>
    <n v="10"/>
  </r>
  <r>
    <x v="7"/>
    <x v="8"/>
    <x v="0"/>
    <x v="174"/>
    <x v="0"/>
    <n v="75"/>
    <n v="3.5"/>
    <s v="home"/>
    <s v="Borussia Dortmund"/>
    <s v="2"/>
    <s v="1"/>
    <n v="0"/>
    <n v="0"/>
    <n v="1"/>
    <n v="0"/>
    <n v="0"/>
    <n v="0"/>
    <n v="0"/>
    <n v="0"/>
    <s v="FALSE"/>
    <x v="2"/>
    <x v="170"/>
    <x v="12"/>
    <n v="29"/>
    <n v="4.1399999999999997"/>
    <n v="4"/>
    <n v="4"/>
    <n v="0"/>
    <n v="0"/>
    <n v="0"/>
    <n v="2"/>
    <n v="0"/>
    <n v="0"/>
    <n v="0"/>
    <n v="0"/>
    <n v="0"/>
    <n v="6"/>
  </r>
  <r>
    <x v="7"/>
    <x v="8"/>
    <x v="0"/>
    <x v="410"/>
    <x v="0"/>
    <n v="82"/>
    <n v="2.5"/>
    <s v="home"/>
    <s v="Borussia Dortmund"/>
    <s v="2"/>
    <s v="1"/>
    <n v="0"/>
    <n v="0"/>
    <n v="0"/>
    <n v="0"/>
    <n v="0"/>
    <n v="0"/>
    <n v="0"/>
    <n v="0"/>
    <s v="FALSE"/>
    <x v="2"/>
    <x v="400"/>
    <x v="6"/>
    <n v="42"/>
    <n v="3.69"/>
    <n v="4"/>
    <n v="4"/>
    <n v="4"/>
    <n v="0"/>
    <n v="0"/>
    <n v="0"/>
    <n v="0"/>
    <n v="0"/>
    <n v="0"/>
    <n v="0"/>
    <n v="0"/>
    <n v="8"/>
  </r>
  <r>
    <x v="7"/>
    <x v="8"/>
    <x v="0"/>
    <x v="385"/>
    <x v="0"/>
    <n v="90"/>
    <n v="3"/>
    <s v="home"/>
    <s v="Borussia Dortmund"/>
    <s v="2"/>
    <s v="1"/>
    <n v="0"/>
    <n v="0"/>
    <n v="0"/>
    <n v="0"/>
    <n v="0"/>
    <n v="0"/>
    <n v="0"/>
    <n v="0"/>
    <s v="FALSE"/>
    <x v="2"/>
    <x v="375"/>
    <x v="12"/>
    <n v="39"/>
    <n v="3.83"/>
    <n v="4"/>
    <n v="4"/>
    <n v="2"/>
    <n v="0"/>
    <n v="0"/>
    <n v="0"/>
    <n v="0"/>
    <n v="0"/>
    <n v="0"/>
    <n v="0"/>
    <n v="0"/>
    <n v="6"/>
  </r>
  <r>
    <x v="7"/>
    <x v="8"/>
    <x v="0"/>
    <x v="164"/>
    <x v="0"/>
    <n v="90"/>
    <n v="4"/>
    <s v="home"/>
    <s v="Borussia Dortmund"/>
    <s v="2"/>
    <s v="1"/>
    <n v="0"/>
    <n v="0"/>
    <n v="0"/>
    <n v="0"/>
    <n v="0"/>
    <n v="1"/>
    <n v="0"/>
    <n v="0"/>
    <s v="FALSE"/>
    <x v="1"/>
    <x v="161"/>
    <x v="6"/>
    <n v="39"/>
    <n v="3.85"/>
    <n v="5"/>
    <n v="4"/>
    <n v="-2"/>
    <n v="0"/>
    <n v="0"/>
    <n v="0"/>
    <n v="0"/>
    <n v="0"/>
    <n v="0"/>
    <n v="0"/>
    <n v="0"/>
    <n v="2"/>
  </r>
  <r>
    <x v="7"/>
    <x v="8"/>
    <x v="0"/>
    <x v="413"/>
    <x v="0"/>
    <n v="82"/>
    <n v="1.5"/>
    <s v="home"/>
    <s v="Borussia Dortmund"/>
    <s v="2"/>
    <s v="1"/>
    <n v="2"/>
    <n v="0"/>
    <n v="0"/>
    <n v="0"/>
    <n v="0"/>
    <n v="0"/>
    <n v="0"/>
    <n v="0"/>
    <s v="TRUE"/>
    <x v="2"/>
    <x v="403"/>
    <x v="10"/>
    <n v="61"/>
    <n v="3.28"/>
    <n v="4"/>
    <n v="4"/>
    <n v="8"/>
    <n v="8"/>
    <n v="0"/>
    <n v="0"/>
    <n v="0"/>
    <n v="0"/>
    <n v="0"/>
    <n v="3"/>
    <n v="0"/>
    <n v="23"/>
  </r>
  <r>
    <x v="7"/>
    <x v="8"/>
    <x v="0"/>
    <x v="166"/>
    <x v="0"/>
    <n v="90"/>
    <n v="4"/>
    <s v="home"/>
    <s v="Borussia Dortmund"/>
    <s v="2"/>
    <s v="1"/>
    <n v="0"/>
    <n v="0"/>
    <n v="0"/>
    <n v="0"/>
    <n v="0"/>
    <n v="0"/>
    <n v="0"/>
    <n v="0"/>
    <s v="FALSE"/>
    <x v="2"/>
    <x v="163"/>
    <x v="10"/>
    <n v="38"/>
    <n v="3.88"/>
    <n v="4"/>
    <n v="4"/>
    <n v="-2"/>
    <n v="0"/>
    <n v="0"/>
    <n v="0"/>
    <n v="0"/>
    <n v="0"/>
    <n v="0"/>
    <n v="0"/>
    <n v="0"/>
    <n v="2"/>
  </r>
  <r>
    <x v="7"/>
    <x v="8"/>
    <x v="0"/>
    <x v="170"/>
    <x v="0"/>
    <n v="75"/>
    <n v="4"/>
    <s v="home"/>
    <s v="Borussia Dortmund"/>
    <s v="2"/>
    <s v="1"/>
    <n v="0"/>
    <n v="0"/>
    <n v="0"/>
    <n v="0"/>
    <n v="0"/>
    <n v="1"/>
    <n v="0"/>
    <n v="0"/>
    <s v="FALSE"/>
    <x v="3"/>
    <x v="166"/>
    <x v="12"/>
    <n v="59"/>
    <n v="3.75"/>
    <n v="3"/>
    <n v="4"/>
    <n v="-2"/>
    <n v="0"/>
    <n v="0"/>
    <n v="0"/>
    <n v="0"/>
    <n v="0"/>
    <n v="0"/>
    <n v="0"/>
    <n v="0"/>
    <n v="2"/>
  </r>
  <r>
    <x v="7"/>
    <x v="8"/>
    <x v="1"/>
    <x v="386"/>
    <x v="7"/>
    <n v="90"/>
    <e v="#N/A"/>
    <s v="home"/>
    <s v="Borussia Dortmund"/>
    <s v="2"/>
    <s v="1"/>
    <n v="0"/>
    <n v="0"/>
    <n v="0"/>
    <n v="0"/>
    <n v="0"/>
    <n v="0"/>
    <n v="0"/>
    <n v="0"/>
    <s v="FALSE"/>
    <x v="2"/>
    <x v="376"/>
    <x v="27"/>
    <n v="12"/>
    <n v="4.08"/>
    <n v="4"/>
    <n v="2"/>
    <e v="#N/A"/>
    <n v="0"/>
    <n v="0"/>
    <n v="0"/>
    <n v="0"/>
    <n v="0"/>
    <n v="0"/>
    <n v="0"/>
    <n v="0"/>
    <n v="2"/>
  </r>
  <r>
    <x v="7"/>
    <x v="8"/>
    <x v="1"/>
    <x v="169"/>
    <x v="7"/>
    <n v="90"/>
    <e v="#N/A"/>
    <s v="home"/>
    <s v="Borussia Dortmund"/>
    <s v="2"/>
    <s v="1"/>
    <n v="0"/>
    <n v="0"/>
    <n v="0"/>
    <n v="0"/>
    <n v="0"/>
    <n v="0"/>
    <n v="0"/>
    <n v="0"/>
    <s v="FALSE"/>
    <x v="3"/>
    <x v="165"/>
    <x v="12"/>
    <n v="33"/>
    <n v="3.94"/>
    <n v="3"/>
    <n v="2"/>
    <e v="#N/A"/>
    <n v="0"/>
    <n v="0"/>
    <n v="0"/>
    <n v="0"/>
    <n v="0"/>
    <n v="0"/>
    <n v="0"/>
    <n v="0"/>
    <n v="2"/>
  </r>
  <r>
    <x v="7"/>
    <x v="8"/>
    <x v="1"/>
    <x v="179"/>
    <x v="5"/>
    <n v="90"/>
    <e v="#N/A"/>
    <s v="home"/>
    <s v="Borussia Dortmund"/>
    <s v="2"/>
    <s v="1"/>
    <n v="0"/>
    <n v="0"/>
    <n v="0"/>
    <n v="0"/>
    <n v="0"/>
    <n v="0"/>
    <n v="0"/>
    <n v="0"/>
    <s v="FALSE"/>
    <x v="3"/>
    <x v="175"/>
    <x v="11"/>
    <n v="13"/>
    <n v="0"/>
    <n v="3"/>
    <n v="2"/>
    <e v="#N/A"/>
    <n v="0"/>
    <n v="0"/>
    <n v="0"/>
    <n v="0"/>
    <n v="0"/>
    <n v="0"/>
    <n v="0"/>
    <n v="0"/>
    <n v="2"/>
  </r>
  <r>
    <x v="7"/>
    <x v="8"/>
    <x v="1"/>
    <x v="167"/>
    <x v="5"/>
    <n v="90"/>
    <e v="#N/A"/>
    <s v="home"/>
    <s v="Borussia Dortmund"/>
    <s v="2"/>
    <s v="1"/>
    <n v="0"/>
    <n v="0"/>
    <n v="0"/>
    <n v="0"/>
    <n v="0"/>
    <n v="0"/>
    <n v="0"/>
    <n v="0"/>
    <s v="FALSE"/>
    <x v="2"/>
    <x v="164"/>
    <x v="10"/>
    <n v="24"/>
    <n v="4"/>
    <n v="4"/>
    <n v="2"/>
    <e v="#N/A"/>
    <n v="0"/>
    <n v="0"/>
    <n v="0"/>
    <n v="0"/>
    <n v="0"/>
    <n v="0"/>
    <n v="0"/>
    <n v="0"/>
    <n v="2"/>
  </r>
  <r>
    <x v="7"/>
    <x v="8"/>
    <x v="1"/>
    <x v="173"/>
    <x v="5"/>
    <n v="90"/>
    <e v="#N/A"/>
    <s v="home"/>
    <s v="Borussia Dortmund"/>
    <s v="2"/>
    <s v="1"/>
    <n v="0"/>
    <n v="0"/>
    <n v="0"/>
    <n v="0"/>
    <n v="0"/>
    <n v="0"/>
    <n v="0"/>
    <n v="0"/>
    <s v="FALSE"/>
    <x v="1"/>
    <x v="169"/>
    <x v="27"/>
    <n v="14"/>
    <n v="4.21"/>
    <n v="5"/>
    <n v="2"/>
    <e v="#N/A"/>
    <n v="0"/>
    <n v="0"/>
    <n v="0"/>
    <n v="0"/>
    <n v="0"/>
    <n v="0"/>
    <n v="0"/>
    <n v="0"/>
    <n v="2"/>
  </r>
  <r>
    <x v="7"/>
    <x v="8"/>
    <x v="2"/>
    <x v="411"/>
    <x v="3"/>
    <e v="#N/A"/>
    <e v="#N/A"/>
    <s v="home"/>
    <s v="Borussia Dortmund"/>
    <s v="2"/>
    <s v="1"/>
    <n v="0"/>
    <n v="0"/>
    <n v="0"/>
    <n v="0"/>
    <n v="0"/>
    <n v="0"/>
    <n v="0"/>
    <n v="0"/>
    <s v="FALSE"/>
    <x v="0"/>
    <x v="401"/>
    <x v="27"/>
    <n v="0"/>
    <n v="0"/>
    <n v="6"/>
    <n v="0"/>
    <e v="#N/A"/>
    <n v="0"/>
    <n v="0"/>
    <n v="0"/>
    <n v="0"/>
    <n v="0"/>
    <n v="0"/>
    <n v="0"/>
    <n v="0"/>
    <n v="0"/>
  </r>
  <r>
    <x v="7"/>
    <x v="8"/>
    <x v="2"/>
    <x v="165"/>
    <x v="3"/>
    <e v="#N/A"/>
    <e v="#N/A"/>
    <s v="home"/>
    <s v="Borussia Dortmund"/>
    <s v="2"/>
    <s v="1"/>
    <n v="0"/>
    <n v="0"/>
    <n v="0"/>
    <n v="0"/>
    <n v="0"/>
    <n v="0"/>
    <n v="0"/>
    <n v="0"/>
    <s v="FALSE"/>
    <x v="2"/>
    <x v="162"/>
    <x v="27"/>
    <n v="8"/>
    <n v="3.75"/>
    <n v="4"/>
    <n v="0"/>
    <e v="#N/A"/>
    <n v="0"/>
    <n v="0"/>
    <n v="0"/>
    <n v="0"/>
    <n v="0"/>
    <n v="0"/>
    <n v="0"/>
    <n v="0"/>
    <n v="0"/>
  </r>
  <r>
    <x v="7"/>
    <x v="8"/>
    <x v="2"/>
    <x v="177"/>
    <x v="3"/>
    <e v="#N/A"/>
    <e v="#N/A"/>
    <s v="home"/>
    <s v="Borussia Dortmund"/>
    <s v="2"/>
    <s v="1"/>
    <n v="0"/>
    <n v="0"/>
    <n v="0"/>
    <n v="0"/>
    <n v="0"/>
    <n v="0"/>
    <n v="0"/>
    <n v="0"/>
    <s v="FALSE"/>
    <x v="2"/>
    <x v="173"/>
    <x v="27"/>
    <n v="2"/>
    <n v="4.5"/>
    <n v="4"/>
    <n v="0"/>
    <e v="#N/A"/>
    <n v="0"/>
    <n v="0"/>
    <n v="0"/>
    <n v="0"/>
    <n v="0"/>
    <n v="0"/>
    <n v="0"/>
    <n v="0"/>
    <n v="0"/>
  </r>
  <r>
    <x v="7"/>
    <x v="8"/>
    <x v="2"/>
    <x v="175"/>
    <x v="3"/>
    <e v="#N/A"/>
    <e v="#N/A"/>
    <s v="home"/>
    <s v="Borussia Dortmund"/>
    <s v="2"/>
    <s v="1"/>
    <n v="0"/>
    <n v="0"/>
    <n v="0"/>
    <n v="0"/>
    <n v="0"/>
    <n v="0"/>
    <n v="0"/>
    <n v="0"/>
    <s v="FALSE"/>
    <x v="3"/>
    <x v="171"/>
    <x v="10"/>
    <n v="12"/>
    <n v="4.13"/>
    <n v="3"/>
    <n v="0"/>
    <e v="#N/A"/>
    <n v="0"/>
    <n v="0"/>
    <n v="0"/>
    <n v="0"/>
    <n v="0"/>
    <n v="0"/>
    <n v="0"/>
    <n v="0"/>
    <n v="0"/>
  </r>
  <r>
    <x v="7"/>
    <x v="12"/>
    <x v="0"/>
    <x v="240"/>
    <x v="0"/>
    <n v="90"/>
    <n v="4.5"/>
    <s v="away"/>
    <s v="FC Augsburg"/>
    <s v="1"/>
    <s v="2"/>
    <n v="0"/>
    <n v="0"/>
    <n v="0"/>
    <n v="0"/>
    <n v="0"/>
    <n v="0"/>
    <n v="0"/>
    <n v="0"/>
    <s v="FALSE"/>
    <x v="0"/>
    <x v="233"/>
    <x v="32"/>
    <n v="76"/>
    <n v="3.15"/>
    <n v="6"/>
    <n v="4"/>
    <n v="-4"/>
    <n v="0"/>
    <n v="0"/>
    <n v="0"/>
    <n v="0"/>
    <n v="0"/>
    <n v="0"/>
    <n v="0"/>
    <n v="0"/>
    <n v="0"/>
  </r>
  <r>
    <x v="7"/>
    <x v="12"/>
    <x v="0"/>
    <x v="244"/>
    <x v="0"/>
    <n v="68"/>
    <n v="4"/>
    <s v="away"/>
    <s v="FC Augsburg"/>
    <s v="1"/>
    <s v="2"/>
    <n v="0"/>
    <n v="0"/>
    <n v="0"/>
    <n v="0"/>
    <n v="0"/>
    <n v="0"/>
    <n v="0"/>
    <n v="0"/>
    <s v="FALSE"/>
    <x v="1"/>
    <x v="237"/>
    <x v="3"/>
    <n v="51"/>
    <n v="3.58"/>
    <n v="5"/>
    <n v="4"/>
    <n v="-2"/>
    <n v="0"/>
    <n v="0"/>
    <n v="0"/>
    <n v="0"/>
    <n v="0"/>
    <n v="0"/>
    <n v="0"/>
    <n v="0"/>
    <n v="2"/>
  </r>
  <r>
    <x v="7"/>
    <x v="12"/>
    <x v="0"/>
    <x v="241"/>
    <x v="0"/>
    <n v="46"/>
    <n v="4.5"/>
    <s v="away"/>
    <s v="FC Augsburg"/>
    <s v="1"/>
    <s v="2"/>
    <n v="0"/>
    <n v="0"/>
    <n v="0"/>
    <n v="0"/>
    <n v="0"/>
    <n v="0"/>
    <n v="0"/>
    <n v="0"/>
    <s v="FALSE"/>
    <x v="1"/>
    <x v="234"/>
    <x v="18"/>
    <n v="44"/>
    <n v="3.45"/>
    <n v="5"/>
    <n v="4"/>
    <n v="-4"/>
    <n v="0"/>
    <n v="0"/>
    <n v="0"/>
    <n v="0"/>
    <n v="0"/>
    <n v="0"/>
    <n v="0"/>
    <n v="0"/>
    <n v="0"/>
  </r>
  <r>
    <x v="7"/>
    <x v="12"/>
    <x v="0"/>
    <x v="243"/>
    <x v="0"/>
    <n v="90"/>
    <n v="4.5"/>
    <s v="away"/>
    <s v="FC Augsburg"/>
    <s v="1"/>
    <s v="2"/>
    <n v="0"/>
    <n v="0"/>
    <n v="0"/>
    <n v="0"/>
    <n v="0"/>
    <n v="0"/>
    <n v="0"/>
    <n v="0"/>
    <s v="FALSE"/>
    <x v="1"/>
    <x v="236"/>
    <x v="9"/>
    <n v="62"/>
    <n v="3.46"/>
    <n v="5"/>
    <n v="4"/>
    <n v="-4"/>
    <n v="0"/>
    <n v="0"/>
    <n v="0"/>
    <n v="0"/>
    <n v="0"/>
    <n v="0"/>
    <n v="0"/>
    <n v="0"/>
    <n v="0"/>
  </r>
  <r>
    <x v="7"/>
    <x v="12"/>
    <x v="0"/>
    <x v="255"/>
    <x v="0"/>
    <n v="90"/>
    <n v="5"/>
    <s v="away"/>
    <s v="FC Augsburg"/>
    <s v="1"/>
    <s v="2"/>
    <n v="0"/>
    <n v="0"/>
    <n v="0"/>
    <n v="0"/>
    <n v="0"/>
    <n v="1"/>
    <n v="0"/>
    <n v="0"/>
    <s v="FALSE"/>
    <x v="1"/>
    <x v="248"/>
    <x v="29"/>
    <n v="76"/>
    <n v="3.18"/>
    <n v="5"/>
    <n v="4"/>
    <n v="-6"/>
    <n v="0"/>
    <n v="0"/>
    <n v="0"/>
    <n v="0"/>
    <n v="0"/>
    <n v="0"/>
    <n v="0"/>
    <n v="0"/>
    <n v="-2"/>
  </r>
  <r>
    <x v="7"/>
    <x v="12"/>
    <x v="0"/>
    <x v="248"/>
    <x v="0"/>
    <n v="46"/>
    <n v="4"/>
    <s v="away"/>
    <s v="FC Augsburg"/>
    <s v="1"/>
    <s v="2"/>
    <n v="0"/>
    <n v="0"/>
    <n v="0"/>
    <n v="0"/>
    <n v="0"/>
    <n v="0"/>
    <n v="0"/>
    <n v="0"/>
    <s v="FALSE"/>
    <x v="2"/>
    <x v="241"/>
    <x v="18"/>
    <n v="28"/>
    <n v="3.88"/>
    <n v="4"/>
    <n v="4"/>
    <n v="-2"/>
    <n v="0"/>
    <n v="0"/>
    <n v="0"/>
    <n v="0"/>
    <n v="0"/>
    <n v="0"/>
    <n v="0"/>
    <n v="0"/>
    <n v="2"/>
  </r>
  <r>
    <x v="7"/>
    <x v="12"/>
    <x v="0"/>
    <x v="253"/>
    <x v="0"/>
    <n v="63"/>
    <n v="5"/>
    <s v="away"/>
    <s v="FC Augsburg"/>
    <s v="1"/>
    <s v="2"/>
    <n v="0"/>
    <n v="0"/>
    <n v="0"/>
    <n v="0"/>
    <n v="0"/>
    <n v="0"/>
    <n v="0"/>
    <n v="0"/>
    <s v="FALSE"/>
    <x v="2"/>
    <x v="246"/>
    <x v="5"/>
    <n v="67"/>
    <n v="3.41"/>
    <n v="4"/>
    <n v="4"/>
    <n v="-6"/>
    <n v="0"/>
    <n v="0"/>
    <n v="0"/>
    <n v="0"/>
    <n v="0"/>
    <n v="0"/>
    <n v="0"/>
    <n v="0"/>
    <n v="-2"/>
  </r>
  <r>
    <x v="7"/>
    <x v="12"/>
    <x v="0"/>
    <x v="247"/>
    <x v="0"/>
    <n v="88"/>
    <n v="4"/>
    <s v="away"/>
    <s v="FC Augsburg"/>
    <s v="1"/>
    <s v="2"/>
    <n v="1"/>
    <n v="0"/>
    <n v="0"/>
    <n v="0"/>
    <n v="0"/>
    <n v="0"/>
    <n v="0"/>
    <n v="0"/>
    <s v="FALSE"/>
    <x v="3"/>
    <x v="240"/>
    <x v="21"/>
    <n v="31"/>
    <n v="3.9"/>
    <n v="3"/>
    <n v="4"/>
    <n v="-2"/>
    <n v="3"/>
    <n v="0"/>
    <n v="0"/>
    <n v="0"/>
    <n v="0"/>
    <n v="0"/>
    <n v="0"/>
    <n v="0"/>
    <n v="5"/>
  </r>
  <r>
    <x v="7"/>
    <x v="12"/>
    <x v="0"/>
    <x v="249"/>
    <x v="0"/>
    <n v="90"/>
    <n v="5"/>
    <s v="away"/>
    <s v="FC Augsburg"/>
    <s v="1"/>
    <s v="2"/>
    <n v="0"/>
    <n v="0"/>
    <n v="0"/>
    <n v="0"/>
    <n v="0"/>
    <n v="0"/>
    <n v="0"/>
    <n v="0"/>
    <s v="FALSE"/>
    <x v="2"/>
    <x v="242"/>
    <x v="24"/>
    <n v="75"/>
    <n v="3.33"/>
    <n v="4"/>
    <n v="4"/>
    <n v="-6"/>
    <n v="0"/>
    <n v="0"/>
    <n v="0"/>
    <n v="0"/>
    <n v="0"/>
    <n v="0"/>
    <n v="0"/>
    <n v="0"/>
    <n v="-2"/>
  </r>
  <r>
    <x v="7"/>
    <x v="12"/>
    <x v="0"/>
    <x v="252"/>
    <x v="0"/>
    <n v="90"/>
    <n v="4"/>
    <s v="away"/>
    <s v="FC Augsburg"/>
    <s v="1"/>
    <s v="2"/>
    <n v="0"/>
    <n v="0"/>
    <n v="0"/>
    <n v="0"/>
    <n v="0"/>
    <n v="0"/>
    <n v="0"/>
    <n v="0"/>
    <s v="FALSE"/>
    <x v="3"/>
    <x v="245"/>
    <x v="29"/>
    <n v="85"/>
    <n v="3.39"/>
    <n v="3"/>
    <n v="4"/>
    <n v="-2"/>
    <n v="0"/>
    <n v="0"/>
    <n v="0"/>
    <n v="0"/>
    <n v="0"/>
    <n v="0"/>
    <n v="0"/>
    <n v="0"/>
    <n v="2"/>
  </r>
  <r>
    <x v="7"/>
    <x v="12"/>
    <x v="0"/>
    <x v="389"/>
    <x v="0"/>
    <n v="90"/>
    <n v="3.5"/>
    <s v="away"/>
    <s v="FC Augsburg"/>
    <s v="1"/>
    <s v="2"/>
    <n v="0"/>
    <n v="0"/>
    <n v="1"/>
    <n v="0"/>
    <n v="0"/>
    <n v="0"/>
    <n v="0"/>
    <n v="0"/>
    <s v="FALSE"/>
    <x v="3"/>
    <x v="379"/>
    <x v="38"/>
    <n v="81"/>
    <n v="3.38"/>
    <n v="3"/>
    <n v="4"/>
    <n v="0"/>
    <n v="0"/>
    <n v="0"/>
    <n v="2"/>
    <n v="0"/>
    <n v="0"/>
    <n v="0"/>
    <n v="0"/>
    <n v="0"/>
    <n v="6"/>
  </r>
  <r>
    <x v="7"/>
    <x v="12"/>
    <x v="1"/>
    <x v="246"/>
    <x v="14"/>
    <n v="90"/>
    <n v="5"/>
    <s v="away"/>
    <s v="FC Augsburg"/>
    <s v="1"/>
    <s v="2"/>
    <n v="0"/>
    <n v="0"/>
    <n v="0"/>
    <n v="0"/>
    <n v="0"/>
    <n v="0"/>
    <n v="0"/>
    <n v="0"/>
    <s v="FALSE"/>
    <x v="2"/>
    <x v="239"/>
    <x v="9"/>
    <n v="40"/>
    <n v="3.75"/>
    <n v="4"/>
    <n v="2"/>
    <n v="-6"/>
    <n v="0"/>
    <n v="0"/>
    <n v="0"/>
    <n v="0"/>
    <n v="0"/>
    <n v="0"/>
    <n v="0"/>
    <n v="0"/>
    <n v="-4"/>
  </r>
  <r>
    <x v="7"/>
    <x v="12"/>
    <x v="1"/>
    <x v="245"/>
    <x v="14"/>
    <n v="90"/>
    <n v="5.5"/>
    <s v="away"/>
    <s v="FC Augsburg"/>
    <s v="1"/>
    <s v="2"/>
    <n v="0"/>
    <n v="0"/>
    <n v="0"/>
    <n v="0"/>
    <n v="0"/>
    <n v="0"/>
    <n v="0"/>
    <n v="0"/>
    <s v="FALSE"/>
    <x v="2"/>
    <x v="238"/>
    <x v="8"/>
    <n v="30"/>
    <n v="3.9"/>
    <n v="4"/>
    <n v="2"/>
    <n v="-8"/>
    <n v="0"/>
    <n v="0"/>
    <n v="0"/>
    <n v="0"/>
    <n v="0"/>
    <n v="0"/>
    <n v="0"/>
    <n v="0"/>
    <n v="-6"/>
  </r>
  <r>
    <x v="7"/>
    <x v="12"/>
    <x v="1"/>
    <x v="251"/>
    <x v="9"/>
    <n v="90"/>
    <n v="4.5"/>
    <s v="away"/>
    <s v="FC Augsburg"/>
    <s v="1"/>
    <s v="2"/>
    <n v="0"/>
    <n v="0"/>
    <n v="0"/>
    <n v="0"/>
    <n v="0"/>
    <n v="0"/>
    <n v="0"/>
    <n v="0"/>
    <s v="FALSE"/>
    <x v="3"/>
    <x v="244"/>
    <x v="31"/>
    <n v="54"/>
    <n v="3.68"/>
    <n v="3"/>
    <n v="2"/>
    <n v="-4"/>
    <n v="0"/>
    <n v="0"/>
    <n v="0"/>
    <n v="0"/>
    <n v="0"/>
    <n v="0"/>
    <n v="0"/>
    <n v="0"/>
    <n v="-2"/>
  </r>
  <r>
    <x v="7"/>
    <x v="12"/>
    <x v="1"/>
    <x v="390"/>
    <x v="11"/>
    <n v="90"/>
    <e v="#N/A"/>
    <s v="away"/>
    <s v="FC Augsburg"/>
    <s v="1"/>
    <s v="2"/>
    <n v="0"/>
    <n v="0"/>
    <n v="0"/>
    <n v="0"/>
    <n v="0"/>
    <n v="0"/>
    <n v="1"/>
    <n v="0"/>
    <s v="FALSE"/>
    <x v="1"/>
    <x v="380"/>
    <x v="26"/>
    <n v="3"/>
    <n v="0"/>
    <n v="5"/>
    <n v="2"/>
    <e v="#N/A"/>
    <n v="0"/>
    <n v="0"/>
    <n v="0"/>
    <n v="0"/>
    <n v="-3"/>
    <n v="0"/>
    <n v="0"/>
    <n v="0"/>
    <n v="-1"/>
  </r>
  <r>
    <x v="7"/>
    <x v="12"/>
    <x v="1"/>
    <x v="434"/>
    <x v="22"/>
    <n v="90"/>
    <e v="#N/A"/>
    <s v="away"/>
    <s v="FC Augsburg"/>
    <s v="1"/>
    <s v="2"/>
    <n v="0"/>
    <n v="0"/>
    <n v="0"/>
    <n v="0"/>
    <n v="0"/>
    <n v="0"/>
    <n v="0"/>
    <n v="0"/>
    <s v="FALSE"/>
    <x v="2"/>
    <x v="423"/>
    <x v="28"/>
    <n v="6"/>
    <n v="0"/>
    <n v="4"/>
    <n v="2"/>
    <e v="#N/A"/>
    <n v="0"/>
    <n v="0"/>
    <n v="0"/>
    <n v="0"/>
    <n v="0"/>
    <n v="0"/>
    <n v="0"/>
    <n v="0"/>
    <n v="2"/>
  </r>
  <r>
    <x v="7"/>
    <x v="12"/>
    <x v="2"/>
    <x v="256"/>
    <x v="3"/>
    <e v="#N/A"/>
    <e v="#N/A"/>
    <s v="away"/>
    <s v="FC Augsburg"/>
    <s v="1"/>
    <s v="2"/>
    <n v="0"/>
    <n v="0"/>
    <n v="0"/>
    <n v="0"/>
    <n v="0"/>
    <n v="0"/>
    <n v="0"/>
    <n v="0"/>
    <s v="FALSE"/>
    <x v="0"/>
    <x v="249"/>
    <x v="26"/>
    <n v="16"/>
    <n v="2.5"/>
    <n v="6"/>
    <n v="0"/>
    <e v="#N/A"/>
    <n v="0"/>
    <n v="0"/>
    <n v="0"/>
    <n v="0"/>
    <n v="0"/>
    <n v="0"/>
    <n v="0"/>
    <n v="0"/>
    <n v="0"/>
  </r>
  <r>
    <x v="7"/>
    <x v="12"/>
    <x v="2"/>
    <x v="441"/>
    <x v="3"/>
    <e v="#N/A"/>
    <e v="#N/A"/>
    <s v="away"/>
    <s v="FC Augsburg"/>
    <s v="1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7"/>
    <x v="12"/>
    <x v="2"/>
    <x v="375"/>
    <x v="3"/>
    <e v="#N/A"/>
    <e v="#N/A"/>
    <s v="away"/>
    <s v="FC Augsburg"/>
    <s v="1"/>
    <s v="2"/>
    <n v="0"/>
    <n v="0"/>
    <n v="0"/>
    <n v="0"/>
    <n v="0"/>
    <n v="0"/>
    <n v="0"/>
    <n v="0"/>
    <s v="FALSE"/>
    <x v="1"/>
    <x v="365"/>
    <x v="28"/>
    <n v="0"/>
    <n v="0"/>
    <n v="5"/>
    <n v="0"/>
    <e v="#N/A"/>
    <n v="0"/>
    <n v="0"/>
    <n v="0"/>
    <n v="0"/>
    <n v="0"/>
    <n v="0"/>
    <n v="0"/>
    <n v="0"/>
    <n v="0"/>
  </r>
  <r>
    <x v="7"/>
    <x v="12"/>
    <x v="2"/>
    <x v="391"/>
    <x v="3"/>
    <e v="#N/A"/>
    <e v="#N/A"/>
    <s v="away"/>
    <s v="FC Augsburg"/>
    <s v="1"/>
    <s v="2"/>
    <n v="0"/>
    <n v="0"/>
    <n v="0"/>
    <n v="0"/>
    <n v="0"/>
    <n v="0"/>
    <n v="0"/>
    <n v="0"/>
    <s v="FALSE"/>
    <x v="2"/>
    <x v="381"/>
    <x v="27"/>
    <n v="4"/>
    <n v="0"/>
    <n v="4"/>
    <n v="0"/>
    <e v="#N/A"/>
    <n v="0"/>
    <n v="0"/>
    <n v="0"/>
    <n v="0"/>
    <n v="0"/>
    <n v="0"/>
    <n v="0"/>
    <n v="0"/>
    <n v="0"/>
  </r>
  <r>
    <x v="7"/>
    <x v="16"/>
    <x v="0"/>
    <x v="320"/>
    <x v="0"/>
    <n v="90"/>
    <n v="2"/>
    <s v="home"/>
    <s v="VfL Wolfsburg"/>
    <s v="0"/>
    <s v="0"/>
    <n v="0"/>
    <n v="0"/>
    <n v="0"/>
    <n v="0"/>
    <n v="0"/>
    <n v="0"/>
    <n v="0"/>
    <n v="0"/>
    <s v="TRUE"/>
    <x v="0"/>
    <x v="310"/>
    <x v="5"/>
    <n v="120"/>
    <n v="2.77"/>
    <n v="6"/>
    <n v="4"/>
    <n v="6"/>
    <n v="0"/>
    <n v="0"/>
    <n v="0"/>
    <n v="0"/>
    <n v="0"/>
    <n v="0"/>
    <n v="3"/>
    <n v="2"/>
    <n v="15"/>
  </r>
  <r>
    <x v="7"/>
    <x v="16"/>
    <x v="0"/>
    <x v="321"/>
    <x v="0"/>
    <n v="90"/>
    <n v="3.5"/>
    <s v="home"/>
    <s v="VfL Wolfsburg"/>
    <s v="0"/>
    <s v="0"/>
    <n v="0"/>
    <n v="0"/>
    <n v="0"/>
    <n v="0"/>
    <n v="0"/>
    <n v="0"/>
    <n v="0"/>
    <n v="0"/>
    <s v="FALSE"/>
    <x v="1"/>
    <x v="311"/>
    <x v="12"/>
    <n v="64"/>
    <n v="3.43"/>
    <n v="5"/>
    <n v="4"/>
    <n v="0"/>
    <n v="0"/>
    <n v="0"/>
    <n v="0"/>
    <n v="0"/>
    <n v="0"/>
    <n v="0"/>
    <n v="0"/>
    <n v="0"/>
    <n v="4"/>
  </r>
  <r>
    <x v="7"/>
    <x v="16"/>
    <x v="0"/>
    <x v="322"/>
    <x v="0"/>
    <n v="90"/>
    <n v="3"/>
    <s v="home"/>
    <s v="VfL Wolfsburg"/>
    <s v="0"/>
    <s v="0"/>
    <n v="0"/>
    <n v="0"/>
    <n v="0"/>
    <n v="0"/>
    <n v="0"/>
    <n v="0"/>
    <n v="0"/>
    <n v="0"/>
    <s v="FALSE"/>
    <x v="1"/>
    <x v="312"/>
    <x v="12"/>
    <n v="55"/>
    <n v="3.61"/>
    <n v="5"/>
    <n v="4"/>
    <n v="2"/>
    <n v="0"/>
    <n v="0"/>
    <n v="0"/>
    <n v="0"/>
    <n v="0"/>
    <n v="0"/>
    <n v="0"/>
    <n v="0"/>
    <n v="6"/>
  </r>
  <r>
    <x v="7"/>
    <x v="16"/>
    <x v="0"/>
    <x v="323"/>
    <x v="0"/>
    <n v="90"/>
    <n v="3"/>
    <s v="home"/>
    <s v="VfL Wolfsburg"/>
    <s v="0"/>
    <s v="0"/>
    <n v="0"/>
    <n v="0"/>
    <n v="0"/>
    <n v="0"/>
    <n v="0"/>
    <n v="0"/>
    <n v="0"/>
    <n v="0"/>
    <s v="FALSE"/>
    <x v="1"/>
    <x v="313"/>
    <x v="10"/>
    <n v="40"/>
    <n v="3.5"/>
    <n v="5"/>
    <n v="4"/>
    <n v="2"/>
    <n v="0"/>
    <n v="0"/>
    <n v="0"/>
    <n v="0"/>
    <n v="0"/>
    <n v="0"/>
    <n v="0"/>
    <n v="0"/>
    <n v="6"/>
  </r>
  <r>
    <x v="7"/>
    <x v="16"/>
    <x v="0"/>
    <x v="332"/>
    <x v="0"/>
    <n v="90"/>
    <n v="4"/>
    <s v="home"/>
    <s v="VfL Wolfsburg"/>
    <s v="0"/>
    <s v="0"/>
    <n v="0"/>
    <n v="0"/>
    <n v="0"/>
    <n v="0"/>
    <n v="0"/>
    <n v="0"/>
    <n v="0"/>
    <n v="0"/>
    <s v="FALSE"/>
    <x v="1"/>
    <x v="322"/>
    <x v="10"/>
    <n v="37"/>
    <n v="3.88"/>
    <n v="5"/>
    <n v="4"/>
    <n v="-2"/>
    <n v="0"/>
    <n v="0"/>
    <n v="0"/>
    <n v="0"/>
    <n v="0"/>
    <n v="0"/>
    <n v="0"/>
    <n v="0"/>
    <n v="2"/>
  </r>
  <r>
    <x v="7"/>
    <x v="16"/>
    <x v="0"/>
    <x v="325"/>
    <x v="0"/>
    <n v="90"/>
    <n v="3"/>
    <s v="home"/>
    <s v="VfL Wolfsburg"/>
    <s v="0"/>
    <s v="0"/>
    <n v="0"/>
    <n v="0"/>
    <n v="0"/>
    <n v="0"/>
    <n v="0"/>
    <n v="0"/>
    <n v="0"/>
    <n v="0"/>
    <s v="FALSE"/>
    <x v="2"/>
    <x v="315"/>
    <x v="5"/>
    <n v="63"/>
    <n v="3.6"/>
    <n v="4"/>
    <n v="4"/>
    <n v="2"/>
    <n v="0"/>
    <n v="0"/>
    <n v="0"/>
    <n v="0"/>
    <n v="0"/>
    <n v="0"/>
    <n v="0"/>
    <n v="0"/>
    <n v="6"/>
  </r>
  <r>
    <x v="7"/>
    <x v="16"/>
    <x v="0"/>
    <x v="333"/>
    <x v="0"/>
    <n v="87"/>
    <n v="3"/>
    <s v="home"/>
    <s v="VfL Wolfsburg"/>
    <s v="0"/>
    <s v="0"/>
    <n v="0"/>
    <n v="0"/>
    <n v="0"/>
    <n v="0"/>
    <n v="0"/>
    <n v="0"/>
    <n v="0"/>
    <n v="0"/>
    <s v="FALSE"/>
    <x v="2"/>
    <x v="323"/>
    <x v="11"/>
    <n v="46"/>
    <n v="3.64"/>
    <n v="4"/>
    <n v="4"/>
    <n v="2"/>
    <n v="0"/>
    <n v="0"/>
    <n v="0"/>
    <n v="0"/>
    <n v="0"/>
    <n v="0"/>
    <n v="0"/>
    <n v="0"/>
    <n v="6"/>
  </r>
  <r>
    <x v="7"/>
    <x v="16"/>
    <x v="0"/>
    <x v="324"/>
    <x v="0"/>
    <n v="90"/>
    <n v="3"/>
    <s v="home"/>
    <s v="VfL Wolfsburg"/>
    <s v="0"/>
    <s v="0"/>
    <n v="0"/>
    <n v="0"/>
    <n v="0"/>
    <n v="0"/>
    <n v="0"/>
    <n v="0"/>
    <n v="0"/>
    <n v="0"/>
    <s v="FALSE"/>
    <x v="1"/>
    <x v="314"/>
    <x v="13"/>
    <n v="50"/>
    <n v="3.64"/>
    <n v="5"/>
    <n v="4"/>
    <n v="2"/>
    <n v="0"/>
    <n v="0"/>
    <n v="0"/>
    <n v="0"/>
    <n v="0"/>
    <n v="0"/>
    <n v="0"/>
    <n v="0"/>
    <n v="6"/>
  </r>
  <r>
    <x v="7"/>
    <x v="16"/>
    <x v="0"/>
    <x v="339"/>
    <x v="0"/>
    <n v="66"/>
    <n v="4.5"/>
    <s v="home"/>
    <s v="VfL Wolfsburg"/>
    <s v="0"/>
    <s v="0"/>
    <n v="0"/>
    <n v="0"/>
    <n v="0"/>
    <n v="0"/>
    <n v="0"/>
    <n v="0"/>
    <n v="0"/>
    <n v="0"/>
    <s v="FALSE"/>
    <x v="3"/>
    <x v="329"/>
    <x v="26"/>
    <n v="14"/>
    <n v="4.5"/>
    <n v="3"/>
    <n v="4"/>
    <n v="-4"/>
    <n v="0"/>
    <n v="0"/>
    <n v="0"/>
    <n v="0"/>
    <n v="0"/>
    <n v="0"/>
    <n v="0"/>
    <n v="0"/>
    <n v="0"/>
  </r>
  <r>
    <x v="7"/>
    <x v="16"/>
    <x v="0"/>
    <x v="329"/>
    <x v="0"/>
    <n v="82"/>
    <n v="4.5"/>
    <s v="home"/>
    <s v="VfL Wolfsburg"/>
    <s v="0"/>
    <s v="0"/>
    <n v="0"/>
    <n v="0"/>
    <n v="0"/>
    <n v="0"/>
    <n v="0"/>
    <n v="0"/>
    <n v="0"/>
    <n v="0"/>
    <s v="FALSE"/>
    <x v="3"/>
    <x v="319"/>
    <x v="6"/>
    <n v="49"/>
    <n v="3.93"/>
    <n v="3"/>
    <n v="4"/>
    <n v="-4"/>
    <n v="0"/>
    <n v="0"/>
    <n v="0"/>
    <n v="0"/>
    <n v="0"/>
    <n v="0"/>
    <n v="0"/>
    <n v="0"/>
    <n v="0"/>
  </r>
  <r>
    <x v="7"/>
    <x v="16"/>
    <x v="0"/>
    <x v="330"/>
    <x v="0"/>
    <n v="90"/>
    <n v="4.5"/>
    <s v="home"/>
    <s v="VfL Wolfsburg"/>
    <s v="0"/>
    <s v="0"/>
    <n v="0"/>
    <n v="0"/>
    <n v="0"/>
    <n v="0"/>
    <n v="0"/>
    <n v="0"/>
    <n v="0"/>
    <n v="0"/>
    <s v="FALSE"/>
    <x v="3"/>
    <x v="320"/>
    <x v="1"/>
    <n v="34"/>
    <n v="3.92"/>
    <n v="3"/>
    <n v="4"/>
    <n v="-4"/>
    <n v="0"/>
    <n v="0"/>
    <n v="0"/>
    <n v="0"/>
    <n v="0"/>
    <n v="0"/>
    <n v="0"/>
    <n v="0"/>
    <n v="0"/>
  </r>
  <r>
    <x v="7"/>
    <x v="16"/>
    <x v="1"/>
    <x v="331"/>
    <x v="20"/>
    <n v="90"/>
    <e v="#N/A"/>
    <s v="home"/>
    <s v="VfL Wolfsburg"/>
    <s v="0"/>
    <s v="0"/>
    <n v="0"/>
    <n v="0"/>
    <n v="0"/>
    <n v="0"/>
    <n v="0"/>
    <n v="0"/>
    <n v="0"/>
    <n v="0"/>
    <s v="FALSE"/>
    <x v="3"/>
    <x v="321"/>
    <x v="6"/>
    <n v="64"/>
    <n v="3.42"/>
    <n v="3"/>
    <n v="2"/>
    <e v="#N/A"/>
    <n v="0"/>
    <n v="0"/>
    <n v="0"/>
    <n v="0"/>
    <n v="0"/>
    <n v="0"/>
    <n v="0"/>
    <n v="0"/>
    <n v="2"/>
  </r>
  <r>
    <x v="7"/>
    <x v="16"/>
    <x v="1"/>
    <x v="363"/>
    <x v="5"/>
    <n v="90"/>
    <e v="#N/A"/>
    <s v="home"/>
    <s v="VfL Wolfsburg"/>
    <s v="0"/>
    <s v="0"/>
    <n v="0"/>
    <n v="0"/>
    <n v="0"/>
    <n v="0"/>
    <n v="0"/>
    <n v="0"/>
    <n v="0"/>
    <n v="0"/>
    <s v="FALSE"/>
    <x v="3"/>
    <x v="353"/>
    <x v="27"/>
    <n v="12"/>
    <n v="0"/>
    <n v="3"/>
    <n v="2"/>
    <e v="#N/A"/>
    <n v="0"/>
    <n v="0"/>
    <n v="0"/>
    <n v="0"/>
    <n v="0"/>
    <n v="0"/>
    <n v="0"/>
    <n v="0"/>
    <n v="2"/>
  </r>
  <r>
    <x v="7"/>
    <x v="16"/>
    <x v="1"/>
    <x v="327"/>
    <x v="36"/>
    <n v="90"/>
    <e v="#N/A"/>
    <s v="home"/>
    <s v="VfL Wolfsburg"/>
    <s v="0"/>
    <s v="0"/>
    <n v="0"/>
    <n v="0"/>
    <n v="0"/>
    <n v="0"/>
    <n v="0"/>
    <n v="0"/>
    <n v="0"/>
    <n v="0"/>
    <s v="FALSE"/>
    <x v="2"/>
    <x v="317"/>
    <x v="10"/>
    <n v="10"/>
    <n v="4.3"/>
    <n v="4"/>
    <n v="2"/>
    <e v="#N/A"/>
    <n v="0"/>
    <n v="0"/>
    <n v="0"/>
    <n v="0"/>
    <n v="0"/>
    <n v="0"/>
    <n v="0"/>
    <n v="0"/>
    <n v="2"/>
  </r>
  <r>
    <x v="7"/>
    <x v="16"/>
    <x v="2"/>
    <x v="450"/>
    <x v="3"/>
    <e v="#N/A"/>
    <e v="#N/A"/>
    <s v="home"/>
    <s v="VfL Wolfsburg"/>
    <s v="0"/>
    <s v="0"/>
    <n v="0"/>
    <n v="0"/>
    <n v="0"/>
    <n v="0"/>
    <n v="0"/>
    <n v="0"/>
    <n v="0"/>
    <n v="0"/>
    <s v="FALSE"/>
    <x v="0"/>
    <x v="436"/>
    <x v="28"/>
    <n v="0"/>
    <n v="0"/>
    <n v="6"/>
    <n v="0"/>
    <e v="#N/A"/>
    <n v="0"/>
    <n v="0"/>
    <n v="0"/>
    <n v="0"/>
    <n v="0"/>
    <n v="0"/>
    <n v="0"/>
    <n v="0"/>
    <n v="0"/>
  </r>
  <r>
    <x v="7"/>
    <x v="16"/>
    <x v="2"/>
    <x v="336"/>
    <x v="3"/>
    <e v="#N/A"/>
    <e v="#N/A"/>
    <s v="home"/>
    <s v="VfL Wolfsburg"/>
    <s v="0"/>
    <s v="0"/>
    <n v="0"/>
    <n v="0"/>
    <n v="0"/>
    <n v="0"/>
    <n v="0"/>
    <n v="0"/>
    <n v="0"/>
    <n v="0"/>
    <s v="FALSE"/>
    <x v="1"/>
    <x v="326"/>
    <x v="11"/>
    <n v="20"/>
    <n v="3"/>
    <n v="5"/>
    <n v="0"/>
    <e v="#N/A"/>
    <n v="0"/>
    <n v="0"/>
    <n v="0"/>
    <n v="0"/>
    <n v="0"/>
    <n v="0"/>
    <n v="0"/>
    <n v="0"/>
    <n v="0"/>
  </r>
  <r>
    <x v="7"/>
    <x v="16"/>
    <x v="2"/>
    <x v="337"/>
    <x v="3"/>
    <e v="#N/A"/>
    <e v="#N/A"/>
    <s v="home"/>
    <s v="VfL Wolfsburg"/>
    <s v="0"/>
    <s v="0"/>
    <n v="0"/>
    <n v="0"/>
    <n v="0"/>
    <n v="0"/>
    <n v="0"/>
    <n v="0"/>
    <n v="0"/>
    <n v="0"/>
    <s v="FALSE"/>
    <x v="1"/>
    <x v="327"/>
    <x v="11"/>
    <n v="18"/>
    <n v="3.6"/>
    <n v="5"/>
    <n v="0"/>
    <e v="#N/A"/>
    <n v="0"/>
    <n v="0"/>
    <n v="0"/>
    <n v="0"/>
    <n v="0"/>
    <n v="0"/>
    <n v="0"/>
    <n v="0"/>
    <n v="0"/>
  </r>
  <r>
    <x v="7"/>
    <x v="16"/>
    <x v="2"/>
    <x v="326"/>
    <x v="3"/>
    <e v="#N/A"/>
    <e v="#N/A"/>
    <s v="home"/>
    <s v="VfL Wolfsburg"/>
    <s v="0"/>
    <s v="0"/>
    <n v="0"/>
    <n v="0"/>
    <n v="0"/>
    <n v="0"/>
    <n v="0"/>
    <n v="0"/>
    <n v="0"/>
    <n v="0"/>
    <s v="FALSE"/>
    <x v="1"/>
    <x v="316"/>
    <x v="27"/>
    <n v="18"/>
    <n v="4"/>
    <n v="5"/>
    <n v="0"/>
    <e v="#N/A"/>
    <n v="0"/>
    <n v="0"/>
    <n v="0"/>
    <n v="0"/>
    <n v="0"/>
    <n v="0"/>
    <n v="0"/>
    <n v="0"/>
    <n v="0"/>
  </r>
  <r>
    <x v="7"/>
    <x v="16"/>
    <x v="2"/>
    <x v="443"/>
    <x v="3"/>
    <e v="#N/A"/>
    <e v="#N/A"/>
    <s v="home"/>
    <s v="VfL Wolfsburg"/>
    <s v="0"/>
    <s v="0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7"/>
    <x v="16"/>
    <x v="2"/>
    <x v="362"/>
    <x v="3"/>
    <e v="#N/A"/>
    <e v="#N/A"/>
    <s v="home"/>
    <s v="VfL Wolfsburg"/>
    <s v="0"/>
    <s v="0"/>
    <n v="0"/>
    <n v="0"/>
    <n v="0"/>
    <n v="0"/>
    <n v="0"/>
    <n v="0"/>
    <n v="0"/>
    <n v="0"/>
    <s v="FALSE"/>
    <x v="3"/>
    <x v="352"/>
    <x v="26"/>
    <n v="27"/>
    <n v="0"/>
    <n v="3"/>
    <n v="0"/>
    <e v="#N/A"/>
    <n v="0"/>
    <n v="0"/>
    <n v="0"/>
    <n v="0"/>
    <n v="0"/>
    <n v="0"/>
    <n v="0"/>
    <n v="0"/>
    <n v="0"/>
  </r>
  <r>
    <x v="7"/>
    <x v="14"/>
    <x v="0"/>
    <x v="280"/>
    <x v="0"/>
    <n v="90"/>
    <n v="2"/>
    <s v="away"/>
    <s v="FC St. Pauli"/>
    <s v="0"/>
    <s v="0"/>
    <n v="0"/>
    <n v="0"/>
    <n v="0"/>
    <n v="0"/>
    <n v="0"/>
    <n v="0"/>
    <n v="0"/>
    <n v="0"/>
    <s v="FALSE"/>
    <x v="0"/>
    <x v="272"/>
    <x v="3"/>
    <n v="110"/>
    <n v="2.87"/>
    <n v="6"/>
    <n v="4"/>
    <n v="6"/>
    <n v="0"/>
    <n v="0"/>
    <n v="0"/>
    <n v="0"/>
    <n v="0"/>
    <n v="0"/>
    <n v="0"/>
    <n v="2"/>
    <n v="12"/>
  </r>
  <r>
    <x v="7"/>
    <x v="14"/>
    <x v="0"/>
    <x v="281"/>
    <x v="0"/>
    <n v="67"/>
    <n v="4.5"/>
    <s v="away"/>
    <s v="FC St. Pauli"/>
    <s v="0"/>
    <s v="0"/>
    <n v="0"/>
    <n v="0"/>
    <n v="0"/>
    <n v="0"/>
    <n v="0"/>
    <n v="0"/>
    <n v="0"/>
    <n v="0"/>
    <s v="FALSE"/>
    <x v="1"/>
    <x v="273"/>
    <x v="1"/>
    <n v="44"/>
    <n v="3.71"/>
    <n v="5"/>
    <n v="4"/>
    <n v="-4"/>
    <n v="0"/>
    <n v="0"/>
    <n v="0"/>
    <n v="0"/>
    <n v="0"/>
    <n v="0"/>
    <n v="0"/>
    <n v="0"/>
    <n v="0"/>
  </r>
  <r>
    <x v="7"/>
    <x v="14"/>
    <x v="0"/>
    <x v="402"/>
    <x v="0"/>
    <n v="90"/>
    <n v="4"/>
    <s v="away"/>
    <s v="FC St. Pauli"/>
    <s v="0"/>
    <s v="0"/>
    <n v="0"/>
    <n v="0"/>
    <n v="0"/>
    <n v="0"/>
    <n v="0"/>
    <n v="0"/>
    <n v="0"/>
    <n v="0"/>
    <s v="FALSE"/>
    <x v="1"/>
    <x v="392"/>
    <x v="12"/>
    <n v="41"/>
    <n v="3.7"/>
    <n v="5"/>
    <n v="4"/>
    <n v="-2"/>
    <n v="0"/>
    <n v="0"/>
    <n v="0"/>
    <n v="0"/>
    <n v="0"/>
    <n v="0"/>
    <n v="0"/>
    <n v="0"/>
    <n v="2"/>
  </r>
  <r>
    <x v="7"/>
    <x v="14"/>
    <x v="0"/>
    <x v="401"/>
    <x v="0"/>
    <n v="90"/>
    <n v="3"/>
    <s v="away"/>
    <s v="FC St. Pauli"/>
    <s v="0"/>
    <s v="0"/>
    <n v="0"/>
    <n v="0"/>
    <n v="0"/>
    <n v="0"/>
    <n v="0"/>
    <n v="0"/>
    <n v="0"/>
    <n v="0"/>
    <s v="FALSE"/>
    <x v="1"/>
    <x v="391"/>
    <x v="2"/>
    <n v="56"/>
    <n v="3.42"/>
    <n v="5"/>
    <n v="4"/>
    <n v="2"/>
    <n v="0"/>
    <n v="0"/>
    <n v="0"/>
    <n v="0"/>
    <n v="0"/>
    <n v="0"/>
    <n v="0"/>
    <n v="0"/>
    <n v="6"/>
  </r>
  <r>
    <x v="7"/>
    <x v="14"/>
    <x v="0"/>
    <x v="436"/>
    <x v="0"/>
    <n v="90"/>
    <n v="3.5"/>
    <s v="away"/>
    <s v="FC St. Pauli"/>
    <s v="0"/>
    <s v="0"/>
    <n v="0"/>
    <n v="0"/>
    <n v="0"/>
    <n v="0"/>
    <n v="0"/>
    <n v="1"/>
    <n v="0"/>
    <n v="0"/>
    <s v="FALSE"/>
    <x v="1"/>
    <x v="425"/>
    <x v="3"/>
    <n v="56"/>
    <n v="3.29"/>
    <n v="5"/>
    <n v="4"/>
    <n v="0"/>
    <n v="0"/>
    <n v="0"/>
    <n v="0"/>
    <n v="0"/>
    <n v="0"/>
    <n v="0"/>
    <n v="0"/>
    <n v="0"/>
    <n v="4"/>
  </r>
  <r>
    <x v="7"/>
    <x v="14"/>
    <x v="0"/>
    <x v="378"/>
    <x v="0"/>
    <n v="90"/>
    <n v="4"/>
    <s v="away"/>
    <s v="FC St. Pauli"/>
    <s v="0"/>
    <s v="0"/>
    <n v="0"/>
    <n v="0"/>
    <n v="0"/>
    <n v="0"/>
    <n v="0"/>
    <n v="0"/>
    <n v="0"/>
    <n v="0"/>
    <s v="FALSE"/>
    <x v="2"/>
    <x v="368"/>
    <x v="12"/>
    <n v="22"/>
    <n v="3.88"/>
    <n v="4"/>
    <n v="4"/>
    <n v="-2"/>
    <n v="0"/>
    <n v="0"/>
    <n v="0"/>
    <n v="0"/>
    <n v="0"/>
    <n v="0"/>
    <n v="0"/>
    <n v="0"/>
    <n v="2"/>
  </r>
  <r>
    <x v="7"/>
    <x v="14"/>
    <x v="0"/>
    <x v="292"/>
    <x v="0"/>
    <n v="90"/>
    <n v="4"/>
    <s v="away"/>
    <s v="FC St. Pauli"/>
    <s v="0"/>
    <s v="0"/>
    <n v="0"/>
    <n v="0"/>
    <n v="0"/>
    <n v="0"/>
    <n v="0"/>
    <n v="0"/>
    <n v="0"/>
    <n v="0"/>
    <s v="FALSE"/>
    <x v="2"/>
    <x v="284"/>
    <x v="2"/>
    <n v="28"/>
    <n v="3.7"/>
    <n v="4"/>
    <n v="4"/>
    <n v="-2"/>
    <n v="0"/>
    <n v="0"/>
    <n v="0"/>
    <n v="0"/>
    <n v="0"/>
    <n v="0"/>
    <n v="0"/>
    <n v="0"/>
    <n v="2"/>
  </r>
  <r>
    <x v="7"/>
    <x v="14"/>
    <x v="0"/>
    <x v="287"/>
    <x v="0"/>
    <n v="90"/>
    <n v="4"/>
    <s v="away"/>
    <s v="FC St. Pauli"/>
    <s v="0"/>
    <s v="0"/>
    <n v="0"/>
    <n v="0"/>
    <n v="0"/>
    <n v="0"/>
    <n v="0"/>
    <n v="0"/>
    <n v="0"/>
    <n v="0"/>
    <s v="FALSE"/>
    <x v="2"/>
    <x v="279"/>
    <x v="2"/>
    <n v="67"/>
    <n v="3.61"/>
    <n v="4"/>
    <n v="4"/>
    <n v="-2"/>
    <n v="0"/>
    <n v="0"/>
    <n v="0"/>
    <n v="0"/>
    <n v="0"/>
    <n v="0"/>
    <n v="0"/>
    <n v="0"/>
    <n v="2"/>
  </r>
  <r>
    <x v="7"/>
    <x v="14"/>
    <x v="0"/>
    <x v="289"/>
    <x v="0"/>
    <n v="90"/>
    <n v="4"/>
    <s v="away"/>
    <s v="FC St. Pauli"/>
    <s v="0"/>
    <s v="0"/>
    <n v="0"/>
    <n v="0"/>
    <n v="0"/>
    <n v="0"/>
    <n v="0"/>
    <n v="0"/>
    <n v="0"/>
    <n v="0"/>
    <s v="FALSE"/>
    <x v="3"/>
    <x v="281"/>
    <x v="10"/>
    <n v="69"/>
    <n v="3.61"/>
    <n v="3"/>
    <n v="4"/>
    <n v="-2"/>
    <n v="0"/>
    <n v="0"/>
    <n v="0"/>
    <n v="0"/>
    <n v="0"/>
    <n v="0"/>
    <n v="0"/>
    <n v="0"/>
    <n v="2"/>
  </r>
  <r>
    <x v="7"/>
    <x v="14"/>
    <x v="0"/>
    <x v="293"/>
    <x v="0"/>
    <n v="78"/>
    <n v="4.5"/>
    <s v="away"/>
    <s v="FC St. Pauli"/>
    <s v="0"/>
    <s v="0"/>
    <n v="0"/>
    <n v="0"/>
    <n v="0"/>
    <n v="0"/>
    <n v="0"/>
    <n v="0"/>
    <n v="0"/>
    <n v="0"/>
    <s v="FALSE"/>
    <x v="3"/>
    <x v="285"/>
    <x v="9"/>
    <n v="71"/>
    <n v="3.22"/>
    <n v="3"/>
    <n v="4"/>
    <n v="-4"/>
    <n v="0"/>
    <n v="0"/>
    <n v="0"/>
    <n v="0"/>
    <n v="0"/>
    <n v="0"/>
    <n v="0"/>
    <n v="0"/>
    <n v="0"/>
  </r>
  <r>
    <x v="7"/>
    <x v="14"/>
    <x v="0"/>
    <x v="399"/>
    <x v="0"/>
    <n v="89"/>
    <n v="3.5"/>
    <s v="away"/>
    <s v="FC St. Pauli"/>
    <s v="0"/>
    <s v="0"/>
    <n v="0"/>
    <n v="0"/>
    <n v="0"/>
    <n v="0"/>
    <n v="0"/>
    <n v="0"/>
    <n v="0"/>
    <n v="0"/>
    <s v="FALSE"/>
    <x v="3"/>
    <x v="389"/>
    <x v="5"/>
    <n v="121"/>
    <n v="2.92"/>
    <n v="3"/>
    <n v="4"/>
    <n v="0"/>
    <n v="0"/>
    <n v="0"/>
    <n v="0"/>
    <n v="0"/>
    <n v="0"/>
    <n v="0"/>
    <n v="0"/>
    <n v="0"/>
    <n v="4"/>
  </r>
  <r>
    <x v="7"/>
    <x v="14"/>
    <x v="1"/>
    <x v="284"/>
    <x v="39"/>
    <n v="90"/>
    <e v="#N/A"/>
    <s v="away"/>
    <s v="FC St. Pauli"/>
    <s v="0"/>
    <s v="0"/>
    <n v="0"/>
    <n v="0"/>
    <n v="0"/>
    <n v="0"/>
    <n v="0"/>
    <n v="1"/>
    <n v="0"/>
    <n v="0"/>
    <s v="FALSE"/>
    <x v="2"/>
    <x v="276"/>
    <x v="10"/>
    <n v="30"/>
    <n v="3.79"/>
    <n v="4"/>
    <n v="2"/>
    <e v="#N/A"/>
    <n v="0"/>
    <n v="0"/>
    <n v="0"/>
    <n v="0"/>
    <n v="0"/>
    <n v="0"/>
    <n v="0"/>
    <n v="0"/>
    <n v="2"/>
  </r>
  <r>
    <x v="7"/>
    <x v="14"/>
    <x v="1"/>
    <x v="288"/>
    <x v="29"/>
    <n v="90"/>
    <e v="#N/A"/>
    <s v="away"/>
    <s v="FC St. Pauli"/>
    <s v="0"/>
    <s v="0"/>
    <n v="0"/>
    <n v="0"/>
    <n v="0"/>
    <n v="0"/>
    <n v="0"/>
    <n v="1"/>
    <n v="0"/>
    <n v="0"/>
    <s v="FALSE"/>
    <x v="2"/>
    <x v="280"/>
    <x v="5"/>
    <n v="26"/>
    <n v="2.75"/>
    <n v="4"/>
    <n v="2"/>
    <e v="#N/A"/>
    <n v="0"/>
    <n v="0"/>
    <n v="0"/>
    <n v="0"/>
    <n v="0"/>
    <n v="0"/>
    <n v="0"/>
    <n v="0"/>
    <n v="2"/>
  </r>
  <r>
    <x v="7"/>
    <x v="14"/>
    <x v="1"/>
    <x v="291"/>
    <x v="13"/>
    <n v="90"/>
    <e v="#N/A"/>
    <s v="away"/>
    <s v="FC St. Pauli"/>
    <s v="0"/>
    <s v="0"/>
    <n v="0"/>
    <n v="0"/>
    <n v="0"/>
    <n v="0"/>
    <n v="0"/>
    <n v="0"/>
    <n v="0"/>
    <n v="0"/>
    <s v="FALSE"/>
    <x v="3"/>
    <x v="283"/>
    <x v="12"/>
    <n v="17"/>
    <n v="5"/>
    <n v="3"/>
    <n v="2"/>
    <e v="#N/A"/>
    <n v="0"/>
    <n v="0"/>
    <n v="0"/>
    <n v="0"/>
    <n v="0"/>
    <n v="0"/>
    <n v="0"/>
    <n v="0"/>
    <n v="2"/>
  </r>
  <r>
    <x v="7"/>
    <x v="14"/>
    <x v="2"/>
    <x v="294"/>
    <x v="3"/>
    <e v="#N/A"/>
    <e v="#N/A"/>
    <s v="away"/>
    <s v="FC St. Pauli"/>
    <s v="0"/>
    <s v="0"/>
    <n v="0"/>
    <n v="0"/>
    <n v="0"/>
    <n v="0"/>
    <n v="0"/>
    <n v="0"/>
    <n v="0"/>
    <n v="0"/>
    <s v="FALSE"/>
    <x v="0"/>
    <x v="286"/>
    <x v="11"/>
    <n v="0"/>
    <n v="0"/>
    <n v="6"/>
    <n v="0"/>
    <e v="#N/A"/>
    <n v="0"/>
    <n v="0"/>
    <n v="0"/>
    <n v="0"/>
    <n v="0"/>
    <n v="0"/>
    <n v="0"/>
    <n v="0"/>
    <n v="0"/>
  </r>
  <r>
    <x v="7"/>
    <x v="14"/>
    <x v="2"/>
    <x v="379"/>
    <x v="3"/>
    <e v="#N/A"/>
    <e v="#N/A"/>
    <s v="away"/>
    <s v="FC St. Pauli"/>
    <s v="0"/>
    <s v="0"/>
    <n v="0"/>
    <n v="0"/>
    <n v="0"/>
    <n v="0"/>
    <n v="0"/>
    <n v="0"/>
    <n v="0"/>
    <n v="0"/>
    <s v="FALSE"/>
    <x v="1"/>
    <x v="369"/>
    <x v="26"/>
    <n v="0"/>
    <n v="0"/>
    <n v="5"/>
    <n v="0"/>
    <e v="#N/A"/>
    <n v="0"/>
    <n v="0"/>
    <n v="0"/>
    <n v="0"/>
    <n v="0"/>
    <n v="0"/>
    <n v="0"/>
    <n v="0"/>
    <n v="0"/>
  </r>
  <r>
    <x v="7"/>
    <x v="14"/>
    <x v="2"/>
    <x v="296"/>
    <x v="3"/>
    <e v="#N/A"/>
    <e v="#N/A"/>
    <s v="away"/>
    <s v="FC St. Pauli"/>
    <s v="0"/>
    <s v="0"/>
    <n v="0"/>
    <n v="0"/>
    <n v="0"/>
    <n v="0"/>
    <n v="0"/>
    <n v="0"/>
    <n v="0"/>
    <n v="0"/>
    <s v="FALSE"/>
    <x v="1"/>
    <x v="287"/>
    <x v="28"/>
    <n v="0"/>
    <n v="0"/>
    <n v="5"/>
    <n v="0"/>
    <e v="#N/A"/>
    <n v="0"/>
    <n v="0"/>
    <n v="0"/>
    <n v="0"/>
    <n v="0"/>
    <n v="0"/>
    <n v="0"/>
    <n v="0"/>
    <n v="0"/>
  </r>
  <r>
    <x v="7"/>
    <x v="14"/>
    <x v="2"/>
    <x v="283"/>
    <x v="3"/>
    <e v="#N/A"/>
    <e v="#N/A"/>
    <s v="away"/>
    <s v="FC St. Pauli"/>
    <s v="0"/>
    <s v="0"/>
    <n v="0"/>
    <n v="0"/>
    <n v="0"/>
    <n v="0"/>
    <n v="0"/>
    <n v="0"/>
    <n v="0"/>
    <n v="0"/>
    <s v="FALSE"/>
    <x v="1"/>
    <x v="275"/>
    <x v="12"/>
    <n v="6"/>
    <n v="4.25"/>
    <n v="5"/>
    <n v="0"/>
    <e v="#N/A"/>
    <n v="0"/>
    <n v="0"/>
    <n v="0"/>
    <n v="0"/>
    <n v="0"/>
    <n v="0"/>
    <n v="0"/>
    <n v="0"/>
    <n v="0"/>
  </r>
  <r>
    <x v="7"/>
    <x v="14"/>
    <x v="2"/>
    <x v="298"/>
    <x v="3"/>
    <e v="#N/A"/>
    <e v="#N/A"/>
    <s v="away"/>
    <s v="FC St. Pauli"/>
    <s v="0"/>
    <s v="0"/>
    <n v="0"/>
    <n v="0"/>
    <n v="0"/>
    <n v="0"/>
    <n v="0"/>
    <n v="0"/>
    <n v="0"/>
    <n v="0"/>
    <s v="FALSE"/>
    <x v="2"/>
    <x v="289"/>
    <x v="30"/>
    <n v="28"/>
    <n v="3.75"/>
    <n v="4"/>
    <n v="0"/>
    <e v="#N/A"/>
    <n v="0"/>
    <n v="0"/>
    <n v="0"/>
    <n v="0"/>
    <n v="0"/>
    <n v="0"/>
    <n v="0"/>
    <n v="0"/>
    <n v="0"/>
  </r>
  <r>
    <x v="7"/>
    <x v="9"/>
    <x v="0"/>
    <x v="180"/>
    <x v="0"/>
    <n v="90"/>
    <n v="2.5"/>
    <s v="home"/>
    <s v="Bayer 04 Leverkusen"/>
    <s v="2"/>
    <s v="2"/>
    <n v="0"/>
    <n v="0"/>
    <n v="0"/>
    <n v="0"/>
    <n v="0"/>
    <n v="0"/>
    <n v="0"/>
    <n v="0"/>
    <s v="FALSE"/>
    <x v="0"/>
    <x v="176"/>
    <x v="20"/>
    <n v="80"/>
    <n v="3.27"/>
    <n v="6"/>
    <n v="4"/>
    <n v="4"/>
    <n v="0"/>
    <n v="0"/>
    <n v="0"/>
    <n v="0"/>
    <n v="0"/>
    <n v="0"/>
    <n v="0"/>
    <n v="0"/>
    <n v="8"/>
  </r>
  <r>
    <x v="7"/>
    <x v="9"/>
    <x v="0"/>
    <x v="197"/>
    <x v="0"/>
    <n v="87"/>
    <n v="3.5"/>
    <s v="home"/>
    <s v="Bayer 04 Leverkusen"/>
    <s v="2"/>
    <s v="2"/>
    <n v="0"/>
    <n v="0"/>
    <n v="1"/>
    <n v="0"/>
    <n v="0"/>
    <n v="0"/>
    <n v="0"/>
    <n v="0"/>
    <s v="FALSE"/>
    <x v="1"/>
    <x v="193"/>
    <x v="27"/>
    <n v="33"/>
    <n v="3.5"/>
    <n v="5"/>
    <n v="4"/>
    <n v="0"/>
    <n v="0"/>
    <n v="0"/>
    <n v="2"/>
    <n v="0"/>
    <n v="0"/>
    <n v="0"/>
    <n v="0"/>
    <n v="0"/>
    <n v="6"/>
  </r>
  <r>
    <x v="7"/>
    <x v="9"/>
    <x v="0"/>
    <x v="182"/>
    <x v="0"/>
    <n v="90"/>
    <n v="2.5"/>
    <s v="home"/>
    <s v="Bayer 04 Leverkusen"/>
    <s v="2"/>
    <s v="2"/>
    <n v="0"/>
    <n v="0"/>
    <n v="0"/>
    <n v="0"/>
    <n v="0"/>
    <n v="0"/>
    <n v="0"/>
    <n v="0"/>
    <s v="FALSE"/>
    <x v="1"/>
    <x v="178"/>
    <x v="7"/>
    <n v="62"/>
    <n v="3.19"/>
    <n v="5"/>
    <n v="4"/>
    <n v="4"/>
    <n v="0"/>
    <n v="0"/>
    <n v="0"/>
    <n v="0"/>
    <n v="0"/>
    <n v="0"/>
    <n v="0"/>
    <n v="0"/>
    <n v="8"/>
  </r>
  <r>
    <x v="7"/>
    <x v="9"/>
    <x v="0"/>
    <x v="416"/>
    <x v="0"/>
    <n v="82"/>
    <n v="3"/>
    <s v="home"/>
    <s v="Bayer 04 Leverkusen"/>
    <s v="2"/>
    <s v="2"/>
    <n v="0"/>
    <n v="0"/>
    <n v="0"/>
    <n v="0"/>
    <n v="0"/>
    <n v="0"/>
    <n v="0"/>
    <n v="0"/>
    <s v="FALSE"/>
    <x v="1"/>
    <x v="406"/>
    <x v="10"/>
    <n v="18"/>
    <n v="3.7"/>
    <n v="5"/>
    <n v="4"/>
    <n v="2"/>
    <n v="0"/>
    <n v="0"/>
    <n v="0"/>
    <n v="0"/>
    <n v="0"/>
    <n v="0"/>
    <n v="0"/>
    <n v="0"/>
    <n v="6"/>
  </r>
  <r>
    <x v="7"/>
    <x v="9"/>
    <x v="0"/>
    <x v="184"/>
    <x v="0"/>
    <n v="90"/>
    <n v="3"/>
    <s v="home"/>
    <s v="Bayer 04 Leverkusen"/>
    <s v="2"/>
    <s v="2"/>
    <n v="0"/>
    <n v="0"/>
    <n v="0"/>
    <n v="0"/>
    <n v="0"/>
    <n v="1"/>
    <n v="0"/>
    <n v="0"/>
    <s v="FALSE"/>
    <x v="1"/>
    <x v="180"/>
    <x v="4"/>
    <n v="94"/>
    <n v="3.29"/>
    <n v="5"/>
    <n v="4"/>
    <n v="2"/>
    <n v="0"/>
    <n v="0"/>
    <n v="0"/>
    <n v="0"/>
    <n v="0"/>
    <n v="0"/>
    <n v="0"/>
    <n v="0"/>
    <n v="6"/>
  </r>
  <r>
    <x v="7"/>
    <x v="9"/>
    <x v="0"/>
    <x v="194"/>
    <x v="0"/>
    <n v="68"/>
    <n v="3"/>
    <s v="home"/>
    <s v="Bayer 04 Leverkusen"/>
    <s v="2"/>
    <s v="2"/>
    <n v="0"/>
    <n v="0"/>
    <n v="0"/>
    <n v="0"/>
    <n v="0"/>
    <n v="0"/>
    <n v="0"/>
    <n v="0"/>
    <s v="FALSE"/>
    <x v="2"/>
    <x v="190"/>
    <x v="6"/>
    <n v="20"/>
    <n v="3.79"/>
    <n v="4"/>
    <n v="4"/>
    <n v="2"/>
    <n v="0"/>
    <n v="0"/>
    <n v="0"/>
    <n v="0"/>
    <n v="0"/>
    <n v="0"/>
    <n v="0"/>
    <n v="0"/>
    <n v="6"/>
  </r>
  <r>
    <x v="7"/>
    <x v="9"/>
    <x v="0"/>
    <x v="185"/>
    <x v="0"/>
    <n v="90"/>
    <n v="3.5"/>
    <s v="home"/>
    <s v="Bayer 04 Leverkusen"/>
    <s v="2"/>
    <s v="2"/>
    <n v="0"/>
    <n v="0"/>
    <n v="0"/>
    <n v="0"/>
    <n v="0"/>
    <n v="0"/>
    <n v="0"/>
    <n v="0"/>
    <s v="FALSE"/>
    <x v="2"/>
    <x v="181"/>
    <x v="2"/>
    <n v="42"/>
    <n v="3.75"/>
    <n v="4"/>
    <n v="4"/>
    <n v="0"/>
    <n v="0"/>
    <n v="0"/>
    <n v="0"/>
    <n v="0"/>
    <n v="0"/>
    <n v="0"/>
    <n v="0"/>
    <n v="0"/>
    <n v="4"/>
  </r>
  <r>
    <x v="7"/>
    <x v="9"/>
    <x v="0"/>
    <x v="186"/>
    <x v="0"/>
    <n v="82"/>
    <n v="4"/>
    <s v="home"/>
    <s v="Bayer 04 Leverkusen"/>
    <s v="2"/>
    <s v="2"/>
    <n v="0"/>
    <n v="0"/>
    <n v="0"/>
    <n v="0"/>
    <n v="1"/>
    <n v="0"/>
    <n v="0"/>
    <n v="0"/>
    <s v="FALSE"/>
    <x v="1"/>
    <x v="182"/>
    <x v="10"/>
    <n v="44"/>
    <n v="3.7"/>
    <n v="5"/>
    <n v="4"/>
    <n v="-2"/>
    <n v="0"/>
    <n v="0"/>
    <n v="0"/>
    <n v="0"/>
    <n v="0"/>
    <n v="0"/>
    <n v="0"/>
    <n v="0"/>
    <n v="2"/>
  </r>
  <r>
    <x v="7"/>
    <x v="9"/>
    <x v="0"/>
    <x v="193"/>
    <x v="0"/>
    <n v="82"/>
    <n v="4.5"/>
    <s v="home"/>
    <s v="Bayer 04 Leverkusen"/>
    <s v="2"/>
    <s v="2"/>
    <n v="0"/>
    <n v="0"/>
    <n v="0"/>
    <n v="0"/>
    <n v="0"/>
    <n v="0"/>
    <n v="0"/>
    <n v="0"/>
    <s v="FALSE"/>
    <x v="3"/>
    <x v="189"/>
    <x v="12"/>
    <n v="46"/>
    <n v="3.71"/>
    <n v="3"/>
    <n v="4"/>
    <n v="-4"/>
    <n v="0"/>
    <n v="0"/>
    <n v="0"/>
    <n v="0"/>
    <n v="0"/>
    <n v="0"/>
    <n v="0"/>
    <n v="0"/>
    <n v="0"/>
  </r>
  <r>
    <x v="7"/>
    <x v="9"/>
    <x v="0"/>
    <x v="187"/>
    <x v="0"/>
    <n v="90"/>
    <n v="2"/>
    <s v="home"/>
    <s v="Bayer 04 Leverkusen"/>
    <s v="2"/>
    <s v="2"/>
    <n v="1"/>
    <n v="0"/>
    <n v="0"/>
    <n v="0"/>
    <n v="0"/>
    <n v="0"/>
    <n v="0"/>
    <n v="0"/>
    <s v="TRUE"/>
    <x v="2"/>
    <x v="183"/>
    <x v="20"/>
    <n v="76"/>
    <n v="3.47"/>
    <n v="4"/>
    <n v="4"/>
    <n v="6"/>
    <n v="4"/>
    <n v="0"/>
    <n v="0"/>
    <n v="0"/>
    <n v="0"/>
    <n v="0"/>
    <n v="3"/>
    <n v="0"/>
    <n v="17"/>
  </r>
  <r>
    <x v="7"/>
    <x v="9"/>
    <x v="0"/>
    <x v="190"/>
    <x v="0"/>
    <n v="90"/>
    <n v="2.5"/>
    <s v="home"/>
    <s v="Bayer 04 Leverkusen"/>
    <s v="2"/>
    <s v="2"/>
    <n v="1"/>
    <n v="0"/>
    <n v="0"/>
    <n v="0"/>
    <n v="0"/>
    <n v="0"/>
    <n v="0"/>
    <n v="0"/>
    <s v="FALSE"/>
    <x v="3"/>
    <x v="186"/>
    <x v="9"/>
    <n v="82"/>
    <n v="3.57"/>
    <n v="3"/>
    <n v="4"/>
    <n v="4"/>
    <n v="3"/>
    <n v="0"/>
    <n v="0"/>
    <n v="0"/>
    <n v="0"/>
    <n v="0"/>
    <n v="0"/>
    <n v="0"/>
    <n v="11"/>
  </r>
  <r>
    <x v="7"/>
    <x v="9"/>
    <x v="1"/>
    <x v="192"/>
    <x v="11"/>
    <n v="90"/>
    <e v="#N/A"/>
    <s v="home"/>
    <s v="Bayer 04 Leverkusen"/>
    <s v="2"/>
    <s v="2"/>
    <n v="0"/>
    <n v="0"/>
    <n v="1"/>
    <n v="0"/>
    <n v="0"/>
    <n v="0"/>
    <n v="0"/>
    <n v="0"/>
    <s v="FALSE"/>
    <x v="3"/>
    <x v="188"/>
    <x v="2"/>
    <n v="30"/>
    <n v="3.86"/>
    <n v="3"/>
    <n v="2"/>
    <e v="#N/A"/>
    <n v="0"/>
    <n v="0"/>
    <n v="2"/>
    <n v="0"/>
    <n v="0"/>
    <n v="0"/>
    <n v="0"/>
    <n v="0"/>
    <n v="4"/>
  </r>
  <r>
    <x v="7"/>
    <x v="9"/>
    <x v="1"/>
    <x v="191"/>
    <x v="5"/>
    <n v="90"/>
    <e v="#N/A"/>
    <s v="home"/>
    <s v="Bayer 04 Leverkusen"/>
    <s v="2"/>
    <s v="2"/>
    <n v="0"/>
    <n v="0"/>
    <n v="0"/>
    <n v="0"/>
    <n v="0"/>
    <n v="0"/>
    <n v="0"/>
    <n v="0"/>
    <s v="FALSE"/>
    <x v="1"/>
    <x v="187"/>
    <x v="2"/>
    <n v="38"/>
    <n v="3.73"/>
    <n v="5"/>
    <n v="2"/>
    <e v="#N/A"/>
    <n v="0"/>
    <n v="0"/>
    <n v="0"/>
    <n v="0"/>
    <n v="0"/>
    <n v="0"/>
    <n v="0"/>
    <n v="0"/>
    <n v="2"/>
  </r>
  <r>
    <x v="7"/>
    <x v="9"/>
    <x v="1"/>
    <x v="373"/>
    <x v="5"/>
    <n v="90"/>
    <e v="#N/A"/>
    <s v="home"/>
    <s v="Bayer 04 Leverkusen"/>
    <s v="2"/>
    <s v="2"/>
    <n v="0"/>
    <n v="0"/>
    <n v="0"/>
    <n v="0"/>
    <n v="0"/>
    <n v="0"/>
    <n v="0"/>
    <n v="0"/>
    <s v="FALSE"/>
    <x v="3"/>
    <x v="363"/>
    <x v="26"/>
    <n v="17"/>
    <n v="4.5"/>
    <n v="3"/>
    <n v="2"/>
    <e v="#N/A"/>
    <n v="0"/>
    <n v="0"/>
    <n v="0"/>
    <n v="0"/>
    <n v="0"/>
    <n v="0"/>
    <n v="0"/>
    <n v="0"/>
    <n v="2"/>
  </r>
  <r>
    <x v="7"/>
    <x v="9"/>
    <x v="1"/>
    <x v="415"/>
    <x v="5"/>
    <n v="90"/>
    <e v="#N/A"/>
    <s v="home"/>
    <s v="Bayer 04 Leverkusen"/>
    <s v="2"/>
    <s v="2"/>
    <n v="0"/>
    <n v="0"/>
    <n v="0"/>
    <n v="0"/>
    <n v="0"/>
    <n v="0"/>
    <n v="0"/>
    <n v="0"/>
    <s v="FALSE"/>
    <x v="1"/>
    <x v="405"/>
    <x v="12"/>
    <n v="42"/>
    <n v="3.85"/>
    <n v="5"/>
    <n v="2"/>
    <e v="#N/A"/>
    <n v="0"/>
    <n v="0"/>
    <n v="0"/>
    <n v="0"/>
    <n v="0"/>
    <n v="0"/>
    <n v="0"/>
    <n v="0"/>
    <n v="2"/>
  </r>
  <r>
    <x v="7"/>
    <x v="9"/>
    <x v="1"/>
    <x v="189"/>
    <x v="36"/>
    <n v="90"/>
    <e v="#N/A"/>
    <s v="home"/>
    <s v="Bayer 04 Leverkusen"/>
    <s v="2"/>
    <s v="2"/>
    <n v="0"/>
    <n v="0"/>
    <n v="0"/>
    <n v="0"/>
    <n v="0"/>
    <n v="0"/>
    <n v="0"/>
    <n v="0"/>
    <s v="FALSE"/>
    <x v="3"/>
    <x v="185"/>
    <x v="13"/>
    <n v="17"/>
    <n v="5"/>
    <n v="3"/>
    <n v="2"/>
    <e v="#N/A"/>
    <n v="0"/>
    <n v="0"/>
    <n v="0"/>
    <n v="0"/>
    <n v="0"/>
    <n v="0"/>
    <n v="0"/>
    <n v="0"/>
    <n v="2"/>
  </r>
  <r>
    <x v="7"/>
    <x v="9"/>
    <x v="2"/>
    <x v="196"/>
    <x v="3"/>
    <e v="#N/A"/>
    <e v="#N/A"/>
    <s v="home"/>
    <s v="Bayer 04 Leverkusen"/>
    <s v="2"/>
    <s v="2"/>
    <n v="0"/>
    <n v="0"/>
    <n v="0"/>
    <n v="0"/>
    <n v="0"/>
    <n v="0"/>
    <n v="0"/>
    <n v="0"/>
    <s v="FALSE"/>
    <x v="0"/>
    <x v="192"/>
    <x v="11"/>
    <n v="0"/>
    <n v="0"/>
    <n v="6"/>
    <n v="0"/>
    <e v="#N/A"/>
    <n v="0"/>
    <n v="0"/>
    <n v="0"/>
    <n v="0"/>
    <n v="0"/>
    <n v="0"/>
    <n v="0"/>
    <n v="0"/>
    <n v="0"/>
  </r>
  <r>
    <x v="7"/>
    <x v="9"/>
    <x v="2"/>
    <x v="183"/>
    <x v="3"/>
    <e v="#N/A"/>
    <e v="#N/A"/>
    <s v="home"/>
    <s v="Bayer 04 Leverkusen"/>
    <s v="2"/>
    <s v="2"/>
    <n v="0"/>
    <n v="0"/>
    <n v="0"/>
    <n v="0"/>
    <n v="0"/>
    <n v="0"/>
    <n v="0"/>
    <n v="0"/>
    <s v="FALSE"/>
    <x v="1"/>
    <x v="179"/>
    <x v="6"/>
    <n v="16"/>
    <n v="3.7"/>
    <n v="5"/>
    <n v="0"/>
    <e v="#N/A"/>
    <n v="0"/>
    <n v="0"/>
    <n v="0"/>
    <n v="0"/>
    <n v="0"/>
    <n v="0"/>
    <n v="0"/>
    <n v="0"/>
    <n v="0"/>
  </r>
  <r>
    <x v="7"/>
    <x v="9"/>
    <x v="2"/>
    <x v="198"/>
    <x v="3"/>
    <e v="#N/A"/>
    <e v="#N/A"/>
    <s v="home"/>
    <s v="Bayer 04 Leverkusen"/>
    <s v="2"/>
    <s v="2"/>
    <n v="0"/>
    <n v="0"/>
    <n v="0"/>
    <n v="0"/>
    <n v="0"/>
    <n v="0"/>
    <n v="0"/>
    <n v="0"/>
    <s v="FALSE"/>
    <x v="2"/>
    <x v="194"/>
    <x v="10"/>
    <n v="18"/>
    <n v="0"/>
    <n v="4"/>
    <n v="0"/>
    <e v="#N/A"/>
    <n v="0"/>
    <n v="0"/>
    <n v="0"/>
    <n v="0"/>
    <n v="0"/>
    <n v="0"/>
    <n v="0"/>
    <n v="0"/>
    <n v="0"/>
  </r>
  <r>
    <x v="7"/>
    <x v="9"/>
    <x v="2"/>
    <x v="199"/>
    <x v="3"/>
    <e v="#N/A"/>
    <e v="#N/A"/>
    <s v="home"/>
    <s v="Bayer 04 Leverkusen"/>
    <s v="2"/>
    <s v="2"/>
    <n v="0"/>
    <n v="0"/>
    <n v="0"/>
    <n v="0"/>
    <n v="0"/>
    <n v="0"/>
    <n v="0"/>
    <n v="0"/>
    <s v="FALSE"/>
    <x v="2"/>
    <x v="195"/>
    <x v="11"/>
    <n v="0"/>
    <n v="0"/>
    <n v="4"/>
    <n v="0"/>
    <e v="#N/A"/>
    <n v="0"/>
    <n v="0"/>
    <n v="0"/>
    <n v="0"/>
    <n v="0"/>
    <n v="0"/>
    <n v="0"/>
    <n v="0"/>
    <n v="0"/>
  </r>
  <r>
    <x v="7"/>
    <x v="1"/>
    <x v="0"/>
    <x v="20"/>
    <x v="0"/>
    <n v="90"/>
    <n v="3"/>
    <s v="away"/>
    <s v="Werder Bremen"/>
    <s v="2"/>
    <s v="2"/>
    <n v="0"/>
    <n v="0"/>
    <n v="0"/>
    <n v="0"/>
    <n v="0"/>
    <n v="0"/>
    <n v="0"/>
    <n v="0"/>
    <s v="FALSE"/>
    <x v="0"/>
    <x v="20"/>
    <x v="14"/>
    <n v="74"/>
    <n v="3.25"/>
    <n v="6"/>
    <n v="4"/>
    <n v="2"/>
    <n v="0"/>
    <n v="0"/>
    <n v="0"/>
    <n v="0"/>
    <n v="0"/>
    <n v="0"/>
    <n v="0"/>
    <n v="0"/>
    <n v="6"/>
  </r>
  <r>
    <x v="7"/>
    <x v="1"/>
    <x v="0"/>
    <x v="21"/>
    <x v="0"/>
    <n v="90"/>
    <n v="4.5"/>
    <s v="away"/>
    <s v="Werder Bremen"/>
    <s v="2"/>
    <s v="2"/>
    <n v="0"/>
    <n v="0"/>
    <n v="0"/>
    <n v="0"/>
    <n v="0"/>
    <n v="0"/>
    <n v="0"/>
    <n v="0"/>
    <s v="FALSE"/>
    <x v="1"/>
    <x v="21"/>
    <x v="14"/>
    <n v="66"/>
    <n v="3.4"/>
    <n v="5"/>
    <n v="4"/>
    <n v="-4"/>
    <n v="0"/>
    <n v="0"/>
    <n v="0"/>
    <n v="0"/>
    <n v="0"/>
    <n v="0"/>
    <n v="0"/>
    <n v="0"/>
    <n v="0"/>
  </r>
  <r>
    <x v="7"/>
    <x v="1"/>
    <x v="0"/>
    <x v="22"/>
    <x v="0"/>
    <n v="90"/>
    <n v="3"/>
    <s v="away"/>
    <s v="Werder Bremen"/>
    <s v="2"/>
    <s v="2"/>
    <n v="0"/>
    <n v="0"/>
    <n v="0"/>
    <n v="0"/>
    <n v="0"/>
    <n v="0"/>
    <n v="0"/>
    <n v="0"/>
    <s v="FALSE"/>
    <x v="1"/>
    <x v="22"/>
    <x v="15"/>
    <n v="111"/>
    <n v="2.87"/>
    <n v="5"/>
    <n v="4"/>
    <n v="2"/>
    <n v="0"/>
    <n v="0"/>
    <n v="0"/>
    <n v="0"/>
    <n v="0"/>
    <n v="0"/>
    <n v="0"/>
    <n v="0"/>
    <n v="6"/>
  </r>
  <r>
    <x v="7"/>
    <x v="1"/>
    <x v="0"/>
    <x v="23"/>
    <x v="0"/>
    <n v="90"/>
    <n v="3.5"/>
    <s v="away"/>
    <s v="Werder Bremen"/>
    <s v="2"/>
    <s v="2"/>
    <n v="0"/>
    <n v="0"/>
    <n v="0"/>
    <n v="0"/>
    <n v="0"/>
    <n v="1"/>
    <n v="0"/>
    <n v="0"/>
    <s v="FALSE"/>
    <x v="1"/>
    <x v="23"/>
    <x v="0"/>
    <n v="87"/>
    <n v="3.04"/>
    <n v="5"/>
    <n v="4"/>
    <n v="0"/>
    <n v="0"/>
    <n v="0"/>
    <n v="0"/>
    <n v="0"/>
    <n v="0"/>
    <n v="0"/>
    <n v="0"/>
    <n v="0"/>
    <n v="4"/>
  </r>
  <r>
    <x v="7"/>
    <x v="1"/>
    <x v="0"/>
    <x v="24"/>
    <x v="0"/>
    <n v="90"/>
    <n v="3"/>
    <s v="away"/>
    <s v="Werder Bremen"/>
    <s v="2"/>
    <s v="2"/>
    <n v="0"/>
    <n v="0"/>
    <n v="1"/>
    <n v="0"/>
    <n v="0"/>
    <n v="0"/>
    <n v="0"/>
    <n v="0"/>
    <s v="FALSE"/>
    <x v="1"/>
    <x v="24"/>
    <x v="16"/>
    <n v="86"/>
    <n v="3.23"/>
    <n v="5"/>
    <n v="4"/>
    <n v="2"/>
    <n v="0"/>
    <n v="0"/>
    <n v="2"/>
    <n v="0"/>
    <n v="0"/>
    <n v="0"/>
    <n v="0"/>
    <n v="0"/>
    <n v="8"/>
  </r>
  <r>
    <x v="7"/>
    <x v="1"/>
    <x v="0"/>
    <x v="25"/>
    <x v="0"/>
    <n v="90"/>
    <n v="3"/>
    <s v="away"/>
    <s v="Werder Bremen"/>
    <s v="2"/>
    <s v="2"/>
    <n v="0"/>
    <n v="0"/>
    <n v="0"/>
    <n v="0"/>
    <n v="0"/>
    <n v="0"/>
    <n v="0"/>
    <n v="0"/>
    <s v="FALSE"/>
    <x v="2"/>
    <x v="25"/>
    <x v="16"/>
    <n v="121"/>
    <n v="2.83"/>
    <n v="4"/>
    <n v="4"/>
    <n v="2"/>
    <n v="0"/>
    <n v="0"/>
    <n v="0"/>
    <n v="0"/>
    <n v="0"/>
    <n v="0"/>
    <n v="0"/>
    <n v="0"/>
    <n v="6"/>
  </r>
  <r>
    <x v="7"/>
    <x v="1"/>
    <x v="0"/>
    <x v="26"/>
    <x v="0"/>
    <n v="90"/>
    <n v="3"/>
    <s v="away"/>
    <s v="Werder Bremen"/>
    <s v="2"/>
    <s v="2"/>
    <n v="0"/>
    <n v="0"/>
    <n v="0"/>
    <n v="0"/>
    <n v="0"/>
    <n v="0"/>
    <n v="0"/>
    <n v="0"/>
    <s v="FALSE"/>
    <x v="2"/>
    <x v="26"/>
    <x v="9"/>
    <n v="67"/>
    <n v="3.2"/>
    <n v="4"/>
    <n v="4"/>
    <n v="2"/>
    <n v="0"/>
    <n v="0"/>
    <n v="0"/>
    <n v="0"/>
    <n v="0"/>
    <n v="0"/>
    <n v="0"/>
    <n v="0"/>
    <n v="6"/>
  </r>
  <r>
    <x v="7"/>
    <x v="1"/>
    <x v="0"/>
    <x v="27"/>
    <x v="0"/>
    <n v="90"/>
    <n v="4"/>
    <s v="away"/>
    <s v="Werder Bremen"/>
    <s v="2"/>
    <s v="2"/>
    <n v="0"/>
    <n v="0"/>
    <n v="0"/>
    <n v="0"/>
    <n v="0"/>
    <n v="0"/>
    <n v="0"/>
    <n v="0"/>
    <s v="FALSE"/>
    <x v="1"/>
    <x v="27"/>
    <x v="17"/>
    <n v="93"/>
    <n v="3.2"/>
    <n v="5"/>
    <n v="4"/>
    <n v="-2"/>
    <n v="0"/>
    <n v="0"/>
    <n v="0"/>
    <n v="0"/>
    <n v="0"/>
    <n v="0"/>
    <n v="0"/>
    <n v="0"/>
    <n v="2"/>
  </r>
  <r>
    <x v="7"/>
    <x v="1"/>
    <x v="0"/>
    <x v="31"/>
    <x v="0"/>
    <n v="82"/>
    <n v="4.5"/>
    <s v="away"/>
    <s v="Werder Bremen"/>
    <s v="2"/>
    <s v="2"/>
    <n v="0"/>
    <n v="0"/>
    <n v="0"/>
    <n v="0"/>
    <n v="0"/>
    <n v="0"/>
    <n v="0"/>
    <n v="0"/>
    <s v="FALSE"/>
    <x v="3"/>
    <x v="31"/>
    <x v="4"/>
    <n v="42"/>
    <n v="3.56"/>
    <n v="3"/>
    <n v="4"/>
    <n v="-4"/>
    <n v="0"/>
    <n v="0"/>
    <n v="0"/>
    <n v="0"/>
    <n v="0"/>
    <n v="0"/>
    <n v="0"/>
    <n v="0"/>
    <n v="0"/>
  </r>
  <r>
    <x v="7"/>
    <x v="1"/>
    <x v="0"/>
    <x v="29"/>
    <x v="0"/>
    <n v="90"/>
    <n v="2.5"/>
    <s v="away"/>
    <s v="Werder Bremen"/>
    <s v="2"/>
    <s v="2"/>
    <n v="0"/>
    <n v="0"/>
    <n v="0"/>
    <n v="0"/>
    <n v="0"/>
    <n v="0"/>
    <n v="0"/>
    <n v="0"/>
    <s v="FALSE"/>
    <x v="2"/>
    <x v="29"/>
    <x v="19"/>
    <n v="182"/>
    <n v="2.23"/>
    <n v="4"/>
    <n v="4"/>
    <n v="4"/>
    <n v="0"/>
    <n v="0"/>
    <n v="0"/>
    <n v="0"/>
    <n v="0"/>
    <n v="0"/>
    <n v="0"/>
    <n v="0"/>
    <n v="8"/>
  </r>
  <r>
    <x v="7"/>
    <x v="1"/>
    <x v="0"/>
    <x v="30"/>
    <x v="0"/>
    <n v="70"/>
    <n v="2.5"/>
    <s v="away"/>
    <s v="Werder Bremen"/>
    <s v="2"/>
    <s v="2"/>
    <n v="1"/>
    <n v="0"/>
    <n v="0"/>
    <n v="0"/>
    <n v="0"/>
    <n v="0"/>
    <n v="0"/>
    <n v="0"/>
    <s v="FALSE"/>
    <x v="3"/>
    <x v="30"/>
    <x v="16"/>
    <n v="69"/>
    <n v="3.19"/>
    <n v="3"/>
    <n v="4"/>
    <n v="4"/>
    <n v="3"/>
    <n v="0"/>
    <n v="0"/>
    <n v="0"/>
    <n v="0"/>
    <n v="0"/>
    <n v="0"/>
    <n v="0"/>
    <n v="11"/>
  </r>
  <r>
    <x v="7"/>
    <x v="1"/>
    <x v="1"/>
    <x v="38"/>
    <x v="41"/>
    <n v="90"/>
    <e v="#N/A"/>
    <s v="away"/>
    <s v="Werder Bremen"/>
    <s v="2"/>
    <s v="2"/>
    <n v="0"/>
    <n v="0"/>
    <n v="1"/>
    <n v="0"/>
    <n v="0"/>
    <n v="0"/>
    <n v="0"/>
    <n v="0"/>
    <s v="FALSE"/>
    <x v="3"/>
    <x v="38"/>
    <x v="18"/>
    <n v="100"/>
    <n v="2.1"/>
    <n v="3"/>
    <n v="2"/>
    <e v="#N/A"/>
    <n v="0"/>
    <n v="0"/>
    <n v="2"/>
    <n v="0"/>
    <n v="0"/>
    <n v="0"/>
    <n v="0"/>
    <n v="0"/>
    <n v="4"/>
  </r>
  <r>
    <x v="7"/>
    <x v="1"/>
    <x v="1"/>
    <x v="32"/>
    <x v="5"/>
    <n v="90"/>
    <e v="#N/A"/>
    <s v="away"/>
    <s v="Werder Bremen"/>
    <s v="2"/>
    <s v="2"/>
    <n v="0"/>
    <n v="0"/>
    <n v="0"/>
    <n v="0"/>
    <n v="0"/>
    <n v="0"/>
    <n v="0"/>
    <n v="0"/>
    <s v="FALSE"/>
    <x v="2"/>
    <x v="32"/>
    <x v="20"/>
    <n v="38"/>
    <n v="3.58"/>
    <n v="4"/>
    <n v="2"/>
    <e v="#N/A"/>
    <n v="0"/>
    <n v="0"/>
    <n v="0"/>
    <n v="0"/>
    <n v="0"/>
    <n v="0"/>
    <n v="0"/>
    <n v="0"/>
    <n v="2"/>
  </r>
  <r>
    <x v="7"/>
    <x v="1"/>
    <x v="2"/>
    <x v="34"/>
    <x v="3"/>
    <e v="#N/A"/>
    <e v="#N/A"/>
    <s v="away"/>
    <s v="Werder Bremen"/>
    <s v="2"/>
    <s v="2"/>
    <n v="0"/>
    <n v="0"/>
    <n v="0"/>
    <n v="0"/>
    <n v="0"/>
    <n v="0"/>
    <n v="0"/>
    <n v="0"/>
    <s v="FALSE"/>
    <x v="0"/>
    <x v="34"/>
    <x v="11"/>
    <n v="2"/>
    <n v="4"/>
    <n v="6"/>
    <n v="0"/>
    <e v="#N/A"/>
    <n v="0"/>
    <n v="0"/>
    <n v="0"/>
    <n v="0"/>
    <n v="0"/>
    <n v="0"/>
    <n v="0"/>
    <n v="0"/>
    <n v="0"/>
  </r>
  <r>
    <x v="7"/>
    <x v="1"/>
    <x v="2"/>
    <x v="380"/>
    <x v="3"/>
    <e v="#N/A"/>
    <e v="#N/A"/>
    <s v="away"/>
    <s v="Werder Bremen"/>
    <s v="2"/>
    <s v="2"/>
    <n v="0"/>
    <n v="0"/>
    <n v="0"/>
    <n v="0"/>
    <n v="0"/>
    <n v="0"/>
    <n v="0"/>
    <n v="0"/>
    <s v="FALSE"/>
    <x v="0"/>
    <x v="370"/>
    <x v="28"/>
    <n v="0"/>
    <n v="0"/>
    <n v="6"/>
    <n v="0"/>
    <e v="#N/A"/>
    <n v="0"/>
    <n v="0"/>
    <n v="0"/>
    <n v="0"/>
    <n v="0"/>
    <n v="0"/>
    <n v="0"/>
    <n v="0"/>
    <n v="0"/>
  </r>
  <r>
    <x v="7"/>
    <x v="1"/>
    <x v="2"/>
    <x v="35"/>
    <x v="3"/>
    <e v="#N/A"/>
    <e v="#N/A"/>
    <s v="away"/>
    <s v="Werder Bremen"/>
    <s v="2"/>
    <s v="2"/>
    <n v="0"/>
    <n v="0"/>
    <n v="0"/>
    <n v="0"/>
    <n v="0"/>
    <n v="0"/>
    <n v="0"/>
    <n v="0"/>
    <s v="FALSE"/>
    <x v="1"/>
    <x v="35"/>
    <x v="10"/>
    <n v="10"/>
    <n v="4.5"/>
    <n v="5"/>
    <n v="0"/>
    <e v="#N/A"/>
    <n v="0"/>
    <n v="0"/>
    <n v="0"/>
    <n v="0"/>
    <n v="0"/>
    <n v="0"/>
    <n v="0"/>
    <n v="0"/>
    <n v="0"/>
  </r>
  <r>
    <x v="7"/>
    <x v="1"/>
    <x v="2"/>
    <x v="381"/>
    <x v="3"/>
    <e v="#N/A"/>
    <e v="#N/A"/>
    <s v="away"/>
    <s v="Werder Bremen"/>
    <s v="2"/>
    <s v="2"/>
    <n v="0"/>
    <n v="0"/>
    <n v="0"/>
    <n v="0"/>
    <n v="0"/>
    <n v="0"/>
    <n v="0"/>
    <n v="0"/>
    <s v="FALSE"/>
    <x v="1"/>
    <x v="371"/>
    <x v="5"/>
    <n v="8"/>
    <n v="4.25"/>
    <n v="5"/>
    <n v="0"/>
    <e v="#N/A"/>
    <n v="0"/>
    <n v="0"/>
    <n v="0"/>
    <n v="0"/>
    <n v="0"/>
    <n v="0"/>
    <n v="0"/>
    <n v="0"/>
    <n v="0"/>
  </r>
  <r>
    <x v="7"/>
    <x v="1"/>
    <x v="2"/>
    <x v="28"/>
    <x v="3"/>
    <e v="#N/A"/>
    <e v="#N/A"/>
    <s v="away"/>
    <s v="Werder Bremen"/>
    <s v="2"/>
    <s v="2"/>
    <n v="0"/>
    <n v="0"/>
    <n v="0"/>
    <n v="0"/>
    <n v="0"/>
    <n v="0"/>
    <n v="0"/>
    <n v="0"/>
    <s v="FALSE"/>
    <x v="2"/>
    <x v="28"/>
    <x v="18"/>
    <n v="14"/>
    <n v="3.75"/>
    <n v="4"/>
    <n v="0"/>
    <e v="#N/A"/>
    <n v="0"/>
    <n v="0"/>
    <n v="0"/>
    <n v="0"/>
    <n v="0"/>
    <n v="0"/>
    <n v="0"/>
    <n v="0"/>
    <n v="0"/>
  </r>
  <r>
    <x v="7"/>
    <x v="1"/>
    <x v="2"/>
    <x v="426"/>
    <x v="3"/>
    <e v="#N/A"/>
    <e v="#N/A"/>
    <s v="away"/>
    <s v="Werder Bremen"/>
    <s v="2"/>
    <s v="2"/>
    <n v="0"/>
    <n v="0"/>
    <n v="0"/>
    <n v="0"/>
    <n v="0"/>
    <n v="0"/>
    <n v="0"/>
    <n v="0"/>
    <s v="FALSE"/>
    <x v="2"/>
    <x v="416"/>
    <x v="24"/>
    <n v="65"/>
    <n v="2.4"/>
    <n v="4"/>
    <n v="0"/>
    <e v="#N/A"/>
    <n v="0"/>
    <n v="0"/>
    <n v="0"/>
    <n v="0"/>
    <n v="0"/>
    <n v="0"/>
    <n v="0"/>
    <n v="0"/>
    <n v="0"/>
  </r>
  <r>
    <x v="7"/>
    <x v="1"/>
    <x v="2"/>
    <x v="39"/>
    <x v="3"/>
    <e v="#N/A"/>
    <e v="#N/A"/>
    <s v="away"/>
    <s v="Werder Bremen"/>
    <s v="2"/>
    <s v="2"/>
    <n v="0"/>
    <n v="0"/>
    <n v="0"/>
    <n v="0"/>
    <n v="0"/>
    <n v="0"/>
    <n v="0"/>
    <n v="0"/>
    <s v="FALSE"/>
    <x v="3"/>
    <x v="39"/>
    <x v="4"/>
    <n v="32"/>
    <n v="3.58"/>
    <n v="3"/>
    <n v="0"/>
    <e v="#N/A"/>
    <n v="0"/>
    <n v="0"/>
    <n v="0"/>
    <n v="0"/>
    <n v="0"/>
    <n v="0"/>
    <n v="0"/>
    <n v="0"/>
    <n v="0"/>
  </r>
  <r>
    <x v="7"/>
    <x v="3"/>
    <x v="0"/>
    <x v="60"/>
    <x v="0"/>
    <n v="90"/>
    <n v="3.5"/>
    <s v="home"/>
    <s v="Bayern München"/>
    <s v="0"/>
    <s v="5"/>
    <n v="0"/>
    <n v="0"/>
    <n v="0"/>
    <n v="0"/>
    <n v="0"/>
    <n v="0"/>
    <n v="0"/>
    <n v="0"/>
    <s v="FALSE"/>
    <x v="0"/>
    <x v="59"/>
    <x v="2"/>
    <n v="72"/>
    <n v="3.33"/>
    <n v="6"/>
    <n v="4"/>
    <n v="0"/>
    <n v="0"/>
    <n v="0"/>
    <n v="0"/>
    <n v="0"/>
    <n v="0"/>
    <n v="0"/>
    <n v="0"/>
    <n v="0"/>
    <n v="4"/>
  </r>
  <r>
    <x v="7"/>
    <x v="3"/>
    <x v="0"/>
    <x v="74"/>
    <x v="0"/>
    <n v="61"/>
    <n v="4.5"/>
    <s v="home"/>
    <s v="Bayern München"/>
    <s v="0"/>
    <s v="5"/>
    <n v="0"/>
    <n v="0"/>
    <n v="0"/>
    <n v="0"/>
    <n v="0"/>
    <n v="0"/>
    <n v="0"/>
    <n v="0"/>
    <s v="FALSE"/>
    <x v="1"/>
    <x v="73"/>
    <x v="13"/>
    <n v="29"/>
    <n v="3.89"/>
    <n v="5"/>
    <n v="4"/>
    <n v="-4"/>
    <n v="0"/>
    <n v="0"/>
    <n v="0"/>
    <n v="0"/>
    <n v="0"/>
    <n v="0"/>
    <n v="0"/>
    <n v="0"/>
    <n v="0"/>
  </r>
  <r>
    <x v="7"/>
    <x v="3"/>
    <x v="0"/>
    <x v="435"/>
    <x v="0"/>
    <n v="90"/>
    <n v="4.5"/>
    <s v="home"/>
    <s v="Bayern München"/>
    <s v="0"/>
    <s v="5"/>
    <n v="0"/>
    <n v="0"/>
    <n v="0"/>
    <n v="0"/>
    <n v="0"/>
    <n v="0"/>
    <n v="0"/>
    <n v="0"/>
    <s v="FALSE"/>
    <x v="1"/>
    <x v="424"/>
    <x v="12"/>
    <n v="14"/>
    <n v="4.13"/>
    <n v="5"/>
    <n v="4"/>
    <n v="-4"/>
    <n v="0"/>
    <n v="0"/>
    <n v="0"/>
    <n v="0"/>
    <n v="0"/>
    <n v="0"/>
    <n v="0"/>
    <n v="0"/>
    <n v="0"/>
  </r>
  <r>
    <x v="7"/>
    <x v="3"/>
    <x v="0"/>
    <x v="62"/>
    <x v="0"/>
    <n v="90"/>
    <n v="5"/>
    <s v="home"/>
    <s v="Bayern München"/>
    <s v="0"/>
    <s v="5"/>
    <n v="0"/>
    <n v="0"/>
    <n v="0"/>
    <n v="0"/>
    <n v="0"/>
    <n v="0"/>
    <n v="0"/>
    <n v="0"/>
    <s v="FALSE"/>
    <x v="1"/>
    <x v="61"/>
    <x v="1"/>
    <n v="24"/>
    <n v="4"/>
    <n v="5"/>
    <n v="4"/>
    <n v="-6"/>
    <n v="0"/>
    <n v="0"/>
    <n v="0"/>
    <n v="0"/>
    <n v="0"/>
    <n v="0"/>
    <n v="0"/>
    <n v="0"/>
    <n v="-2"/>
  </r>
  <r>
    <x v="7"/>
    <x v="3"/>
    <x v="0"/>
    <x v="61"/>
    <x v="0"/>
    <n v="46"/>
    <n v="4.5"/>
    <s v="home"/>
    <s v="Bayern München"/>
    <s v="0"/>
    <s v="5"/>
    <n v="0"/>
    <n v="0"/>
    <n v="0"/>
    <n v="0"/>
    <n v="0"/>
    <n v="1"/>
    <n v="0"/>
    <n v="0"/>
    <s v="FALSE"/>
    <x v="1"/>
    <x v="60"/>
    <x v="13"/>
    <n v="36"/>
    <n v="3.97"/>
    <n v="5"/>
    <n v="4"/>
    <n v="-4"/>
    <n v="0"/>
    <n v="0"/>
    <n v="0"/>
    <n v="0"/>
    <n v="0"/>
    <n v="0"/>
    <n v="0"/>
    <n v="0"/>
    <n v="0"/>
  </r>
  <r>
    <x v="7"/>
    <x v="3"/>
    <x v="0"/>
    <x v="63"/>
    <x v="0"/>
    <n v="90"/>
    <n v="5"/>
    <s v="home"/>
    <s v="Bayern München"/>
    <s v="0"/>
    <s v="5"/>
    <n v="0"/>
    <n v="0"/>
    <n v="0"/>
    <n v="0"/>
    <n v="0"/>
    <n v="0"/>
    <n v="0"/>
    <n v="0"/>
    <s v="FALSE"/>
    <x v="1"/>
    <x v="62"/>
    <x v="1"/>
    <n v="2"/>
    <n v="4.67"/>
    <n v="5"/>
    <n v="4"/>
    <n v="-6"/>
    <n v="0"/>
    <n v="0"/>
    <n v="0"/>
    <n v="0"/>
    <n v="0"/>
    <n v="0"/>
    <n v="0"/>
    <n v="0"/>
    <n v="-2"/>
  </r>
  <r>
    <x v="7"/>
    <x v="3"/>
    <x v="0"/>
    <x v="64"/>
    <x v="0"/>
    <n v="90"/>
    <n v="3.5"/>
    <s v="home"/>
    <s v="Bayern München"/>
    <s v="0"/>
    <s v="5"/>
    <n v="0"/>
    <n v="0"/>
    <n v="0"/>
    <n v="0"/>
    <n v="0"/>
    <n v="0"/>
    <n v="0"/>
    <n v="0"/>
    <s v="FALSE"/>
    <x v="1"/>
    <x v="63"/>
    <x v="6"/>
    <n v="36"/>
    <n v="3.93"/>
    <n v="5"/>
    <n v="4"/>
    <n v="0"/>
    <n v="0"/>
    <n v="0"/>
    <n v="0"/>
    <n v="0"/>
    <n v="0"/>
    <n v="0"/>
    <n v="0"/>
    <n v="0"/>
    <n v="4"/>
  </r>
  <r>
    <x v="7"/>
    <x v="3"/>
    <x v="0"/>
    <x v="65"/>
    <x v="0"/>
    <n v="85"/>
    <n v="4"/>
    <s v="home"/>
    <s v="Bayern München"/>
    <s v="0"/>
    <s v="5"/>
    <n v="0"/>
    <n v="0"/>
    <n v="0"/>
    <n v="0"/>
    <n v="0"/>
    <n v="0"/>
    <n v="0"/>
    <n v="0"/>
    <s v="FALSE"/>
    <x v="2"/>
    <x v="64"/>
    <x v="12"/>
    <n v="66"/>
    <n v="3.53"/>
    <n v="4"/>
    <n v="4"/>
    <n v="-2"/>
    <n v="0"/>
    <n v="0"/>
    <n v="0"/>
    <n v="0"/>
    <n v="0"/>
    <n v="0"/>
    <n v="0"/>
    <n v="0"/>
    <n v="2"/>
  </r>
  <r>
    <x v="7"/>
    <x v="3"/>
    <x v="0"/>
    <x v="66"/>
    <x v="0"/>
    <n v="90"/>
    <n v="4.5"/>
    <s v="home"/>
    <s v="Bayern München"/>
    <s v="0"/>
    <s v="5"/>
    <n v="0"/>
    <n v="0"/>
    <n v="0"/>
    <n v="0"/>
    <n v="0"/>
    <n v="0"/>
    <n v="0"/>
    <n v="0"/>
    <s v="FALSE"/>
    <x v="2"/>
    <x v="65"/>
    <x v="2"/>
    <n v="34"/>
    <n v="3.77"/>
    <n v="4"/>
    <n v="4"/>
    <n v="-4"/>
    <n v="0"/>
    <n v="0"/>
    <n v="0"/>
    <n v="0"/>
    <n v="0"/>
    <n v="0"/>
    <n v="0"/>
    <n v="0"/>
    <n v="0"/>
  </r>
  <r>
    <x v="7"/>
    <x v="3"/>
    <x v="0"/>
    <x v="376"/>
    <x v="0"/>
    <n v="71"/>
    <n v="5"/>
    <s v="home"/>
    <s v="Bayern München"/>
    <s v="0"/>
    <s v="5"/>
    <n v="0"/>
    <n v="0"/>
    <n v="0"/>
    <n v="0"/>
    <n v="0"/>
    <n v="0"/>
    <n v="0"/>
    <n v="0"/>
    <s v="FALSE"/>
    <x v="2"/>
    <x v="366"/>
    <x v="5"/>
    <n v="24"/>
    <n v="4.22"/>
    <n v="4"/>
    <n v="4"/>
    <n v="-6"/>
    <n v="0"/>
    <n v="0"/>
    <n v="0"/>
    <n v="0"/>
    <n v="0"/>
    <n v="0"/>
    <n v="0"/>
    <n v="0"/>
    <n v="-2"/>
  </r>
  <r>
    <x v="7"/>
    <x v="3"/>
    <x v="0"/>
    <x v="70"/>
    <x v="0"/>
    <n v="71"/>
    <n v="4"/>
    <s v="home"/>
    <s v="Bayern München"/>
    <s v="0"/>
    <s v="5"/>
    <n v="0"/>
    <n v="0"/>
    <n v="0"/>
    <n v="0"/>
    <n v="0"/>
    <n v="0"/>
    <n v="0"/>
    <n v="0"/>
    <s v="FALSE"/>
    <x v="3"/>
    <x v="69"/>
    <x v="27"/>
    <n v="17"/>
    <n v="4.21"/>
    <n v="3"/>
    <n v="4"/>
    <n v="-2"/>
    <n v="0"/>
    <n v="0"/>
    <n v="0"/>
    <n v="0"/>
    <n v="0"/>
    <n v="0"/>
    <n v="0"/>
    <n v="0"/>
    <n v="2"/>
  </r>
  <r>
    <x v="7"/>
    <x v="3"/>
    <x v="1"/>
    <x v="77"/>
    <x v="14"/>
    <n v="90"/>
    <n v="4.5"/>
    <s v="home"/>
    <s v="Bayern München"/>
    <s v="0"/>
    <s v="5"/>
    <n v="0"/>
    <n v="0"/>
    <n v="0"/>
    <n v="0"/>
    <n v="0"/>
    <n v="0"/>
    <n v="0"/>
    <n v="0"/>
    <s v="FALSE"/>
    <x v="1"/>
    <x v="76"/>
    <x v="27"/>
    <n v="11"/>
    <n v="4.5"/>
    <n v="5"/>
    <n v="2"/>
    <n v="-4"/>
    <n v="0"/>
    <n v="0"/>
    <n v="0"/>
    <n v="0"/>
    <n v="0"/>
    <n v="0"/>
    <n v="0"/>
    <n v="0"/>
    <n v="-2"/>
  </r>
  <r>
    <x v="7"/>
    <x v="3"/>
    <x v="1"/>
    <x v="68"/>
    <x v="33"/>
    <n v="90"/>
    <n v="5"/>
    <s v="home"/>
    <s v="Bayern München"/>
    <s v="0"/>
    <s v="5"/>
    <n v="0"/>
    <n v="0"/>
    <n v="0"/>
    <n v="0"/>
    <n v="0"/>
    <n v="0"/>
    <n v="0"/>
    <n v="0"/>
    <s v="FALSE"/>
    <x v="2"/>
    <x v="67"/>
    <x v="1"/>
    <n v="10"/>
    <n v="4.3099999999999996"/>
    <n v="4"/>
    <n v="2"/>
    <n v="-6"/>
    <n v="0"/>
    <n v="0"/>
    <n v="0"/>
    <n v="0"/>
    <n v="0"/>
    <n v="0"/>
    <n v="0"/>
    <n v="0"/>
    <n v="-4"/>
  </r>
  <r>
    <x v="7"/>
    <x v="3"/>
    <x v="1"/>
    <x v="69"/>
    <x v="1"/>
    <n v="90"/>
    <e v="#N/A"/>
    <s v="home"/>
    <s v="Bayern München"/>
    <s v="0"/>
    <s v="5"/>
    <n v="0"/>
    <n v="0"/>
    <n v="0"/>
    <n v="0"/>
    <n v="0"/>
    <n v="0"/>
    <n v="0"/>
    <n v="0"/>
    <s v="FALSE"/>
    <x v="3"/>
    <x v="68"/>
    <x v="12"/>
    <n v="29"/>
    <n v="4.12"/>
    <n v="3"/>
    <n v="2"/>
    <e v="#N/A"/>
    <n v="0"/>
    <n v="0"/>
    <n v="0"/>
    <n v="0"/>
    <n v="0"/>
    <n v="0"/>
    <n v="0"/>
    <n v="0"/>
    <n v="2"/>
  </r>
  <r>
    <x v="7"/>
    <x v="3"/>
    <x v="1"/>
    <x v="397"/>
    <x v="1"/>
    <n v="90"/>
    <e v="#N/A"/>
    <s v="home"/>
    <s v="Bayern München"/>
    <s v="0"/>
    <s v="5"/>
    <n v="0"/>
    <n v="0"/>
    <n v="0"/>
    <n v="0"/>
    <n v="0"/>
    <n v="0"/>
    <n v="0"/>
    <n v="0"/>
    <s v="FALSE"/>
    <x v="2"/>
    <x v="387"/>
    <x v="37"/>
    <n v="10"/>
    <n v="4.5"/>
    <n v="4"/>
    <n v="2"/>
    <e v="#N/A"/>
    <n v="0"/>
    <n v="0"/>
    <n v="0"/>
    <n v="0"/>
    <n v="0"/>
    <n v="0"/>
    <n v="0"/>
    <n v="0"/>
    <n v="2"/>
  </r>
  <r>
    <x v="7"/>
    <x v="3"/>
    <x v="1"/>
    <x v="73"/>
    <x v="25"/>
    <n v="90"/>
    <e v="#N/A"/>
    <s v="home"/>
    <s v="Bayern München"/>
    <s v="0"/>
    <s v="5"/>
    <n v="0"/>
    <n v="0"/>
    <n v="0"/>
    <n v="0"/>
    <n v="0"/>
    <n v="0"/>
    <n v="0"/>
    <n v="0"/>
    <s v="FALSE"/>
    <x v="2"/>
    <x v="72"/>
    <x v="28"/>
    <n v="8"/>
    <n v="5"/>
    <n v="4"/>
    <n v="2"/>
    <e v="#N/A"/>
    <n v="0"/>
    <n v="0"/>
    <n v="0"/>
    <n v="0"/>
    <n v="0"/>
    <n v="0"/>
    <n v="0"/>
    <n v="0"/>
    <n v="2"/>
  </r>
  <r>
    <x v="7"/>
    <x v="3"/>
    <x v="2"/>
    <x v="76"/>
    <x v="3"/>
    <e v="#N/A"/>
    <e v="#N/A"/>
    <s v="home"/>
    <s v="Bayern München"/>
    <s v="0"/>
    <s v="5"/>
    <n v="0"/>
    <n v="0"/>
    <n v="0"/>
    <n v="0"/>
    <n v="0"/>
    <n v="0"/>
    <n v="0"/>
    <n v="0"/>
    <s v="FALSE"/>
    <x v="0"/>
    <x v="75"/>
    <x v="29"/>
    <n v="0"/>
    <n v="0"/>
    <n v="6"/>
    <n v="0"/>
    <e v="#N/A"/>
    <n v="0"/>
    <n v="0"/>
    <n v="0"/>
    <n v="0"/>
    <n v="0"/>
    <n v="0"/>
    <n v="0"/>
    <n v="0"/>
    <n v="0"/>
  </r>
  <r>
    <x v="7"/>
    <x v="3"/>
    <x v="2"/>
    <x v="78"/>
    <x v="3"/>
    <e v="#N/A"/>
    <e v="#N/A"/>
    <s v="home"/>
    <s v="Bayern München"/>
    <s v="0"/>
    <s v="5"/>
    <n v="0"/>
    <n v="0"/>
    <n v="0"/>
    <n v="0"/>
    <n v="0"/>
    <n v="0"/>
    <n v="0"/>
    <n v="0"/>
    <s v="FALSE"/>
    <x v="1"/>
    <x v="77"/>
    <x v="11"/>
    <n v="0"/>
    <n v="0"/>
    <n v="5"/>
    <n v="0"/>
    <e v="#N/A"/>
    <n v="0"/>
    <n v="0"/>
    <n v="0"/>
    <n v="0"/>
    <n v="0"/>
    <n v="0"/>
    <n v="0"/>
    <n v="0"/>
    <n v="0"/>
  </r>
  <r>
    <x v="7"/>
    <x v="3"/>
    <x v="2"/>
    <x v="398"/>
    <x v="3"/>
    <e v="#N/A"/>
    <e v="#N/A"/>
    <s v="home"/>
    <s v="Bayern München"/>
    <s v="0"/>
    <s v="5"/>
    <n v="0"/>
    <n v="0"/>
    <n v="0"/>
    <n v="0"/>
    <n v="0"/>
    <n v="0"/>
    <n v="0"/>
    <n v="0"/>
    <s v="FALSE"/>
    <x v="2"/>
    <x v="388"/>
    <x v="13"/>
    <n v="4"/>
    <n v="4.13"/>
    <n v="4"/>
    <n v="0"/>
    <e v="#N/A"/>
    <n v="0"/>
    <n v="0"/>
    <n v="0"/>
    <n v="0"/>
    <n v="0"/>
    <n v="0"/>
    <n v="0"/>
    <n v="0"/>
    <n v="0"/>
  </r>
  <r>
    <x v="7"/>
    <x v="3"/>
    <x v="2"/>
    <x v="444"/>
    <x v="3"/>
    <e v="#N/A"/>
    <e v="#N/A"/>
    <s v="home"/>
    <s v="Bayern München"/>
    <s v="0"/>
    <s v="5"/>
    <n v="0"/>
    <n v="0"/>
    <n v="0"/>
    <n v="0"/>
    <n v="0"/>
    <n v="0"/>
    <n v="0"/>
    <n v="0"/>
    <s v="FALSE"/>
    <x v="3"/>
    <x v="430"/>
    <x v="11"/>
    <n v="14"/>
    <n v="3.9"/>
    <n v="3"/>
    <n v="0"/>
    <e v="#N/A"/>
    <n v="0"/>
    <n v="0"/>
    <n v="0"/>
    <n v="0"/>
    <n v="0"/>
    <n v="0"/>
    <n v="0"/>
    <n v="0"/>
    <n v="0"/>
  </r>
  <r>
    <x v="7"/>
    <x v="15"/>
    <x v="0"/>
    <x v="300"/>
    <x v="0"/>
    <n v="90"/>
    <n v="3"/>
    <s v="away"/>
    <s v="VfL Bochum"/>
    <s v="5"/>
    <s v="0"/>
    <n v="0"/>
    <n v="0"/>
    <n v="0"/>
    <n v="0"/>
    <n v="0"/>
    <n v="0"/>
    <n v="0"/>
    <n v="0"/>
    <s v="FALSE"/>
    <x v="0"/>
    <x v="290"/>
    <x v="14"/>
    <n v="78"/>
    <n v="3"/>
    <n v="6"/>
    <n v="4"/>
    <n v="2"/>
    <n v="0"/>
    <n v="0"/>
    <n v="0"/>
    <n v="0"/>
    <n v="0"/>
    <n v="0"/>
    <n v="0"/>
    <n v="2"/>
    <n v="8"/>
  </r>
  <r>
    <x v="7"/>
    <x v="15"/>
    <x v="0"/>
    <x v="318"/>
    <x v="0"/>
    <n v="90"/>
    <n v="3.5"/>
    <s v="away"/>
    <s v="VfL Bochum"/>
    <s v="5"/>
    <s v="0"/>
    <n v="0"/>
    <n v="0"/>
    <n v="0"/>
    <n v="0"/>
    <n v="0"/>
    <n v="0"/>
    <n v="0"/>
    <n v="0"/>
    <s v="FALSE"/>
    <x v="2"/>
    <x v="308"/>
    <x v="20"/>
    <n v="46"/>
    <n v="3.25"/>
    <n v="4"/>
    <n v="4"/>
    <n v="0"/>
    <n v="0"/>
    <n v="0"/>
    <n v="0"/>
    <n v="0"/>
    <n v="0"/>
    <n v="0"/>
    <n v="0"/>
    <n v="0"/>
    <n v="4"/>
  </r>
  <r>
    <x v="7"/>
    <x v="15"/>
    <x v="0"/>
    <x v="303"/>
    <x v="0"/>
    <n v="90"/>
    <n v="3"/>
    <s v="away"/>
    <s v="VfL Bochum"/>
    <s v="5"/>
    <s v="0"/>
    <n v="0"/>
    <n v="0"/>
    <n v="0"/>
    <n v="0"/>
    <n v="0"/>
    <n v="0"/>
    <n v="0"/>
    <n v="0"/>
    <s v="FALSE"/>
    <x v="1"/>
    <x v="293"/>
    <x v="4"/>
    <n v="102"/>
    <n v="2.86"/>
    <n v="5"/>
    <n v="4"/>
    <n v="2"/>
    <n v="0"/>
    <n v="0"/>
    <n v="0"/>
    <n v="0"/>
    <n v="0"/>
    <n v="0"/>
    <n v="0"/>
    <n v="0"/>
    <n v="6"/>
  </r>
  <r>
    <x v="7"/>
    <x v="15"/>
    <x v="0"/>
    <x v="302"/>
    <x v="0"/>
    <n v="78"/>
    <n v="3.5"/>
    <s v="away"/>
    <s v="VfL Bochum"/>
    <s v="5"/>
    <s v="0"/>
    <n v="0"/>
    <n v="0"/>
    <n v="0"/>
    <n v="0"/>
    <n v="0"/>
    <n v="0"/>
    <n v="0"/>
    <n v="0"/>
    <s v="FALSE"/>
    <x v="1"/>
    <x v="292"/>
    <x v="7"/>
    <n v="82"/>
    <n v="3.27"/>
    <n v="5"/>
    <n v="4"/>
    <n v="0"/>
    <n v="0"/>
    <n v="0"/>
    <n v="0"/>
    <n v="0"/>
    <n v="0"/>
    <n v="0"/>
    <n v="0"/>
    <n v="0"/>
    <n v="4"/>
  </r>
  <r>
    <x v="7"/>
    <x v="15"/>
    <x v="0"/>
    <x v="304"/>
    <x v="0"/>
    <n v="90"/>
    <n v="2.5"/>
    <s v="away"/>
    <s v="VfL Bochum"/>
    <s v="5"/>
    <s v="0"/>
    <n v="0"/>
    <n v="0"/>
    <n v="1"/>
    <n v="0"/>
    <n v="0"/>
    <n v="0"/>
    <n v="0"/>
    <n v="0"/>
    <s v="FALSE"/>
    <x v="1"/>
    <x v="294"/>
    <x v="25"/>
    <n v="91"/>
    <n v="2.92"/>
    <n v="5"/>
    <n v="4"/>
    <n v="4"/>
    <n v="0"/>
    <n v="0"/>
    <n v="2"/>
    <n v="0"/>
    <n v="0"/>
    <n v="0"/>
    <n v="0"/>
    <n v="0"/>
    <n v="10"/>
  </r>
  <r>
    <x v="7"/>
    <x v="15"/>
    <x v="0"/>
    <x v="317"/>
    <x v="0"/>
    <n v="61"/>
    <n v="3"/>
    <s v="away"/>
    <s v="VfL Bochum"/>
    <s v="5"/>
    <s v="0"/>
    <n v="0"/>
    <n v="0"/>
    <n v="0"/>
    <n v="0"/>
    <n v="0"/>
    <n v="0"/>
    <n v="0"/>
    <n v="0"/>
    <s v="FALSE"/>
    <x v="2"/>
    <x v="307"/>
    <x v="24"/>
    <n v="38"/>
    <n v="2.63"/>
    <n v="4"/>
    <n v="4"/>
    <n v="2"/>
    <n v="0"/>
    <n v="0"/>
    <n v="0"/>
    <n v="0"/>
    <n v="0"/>
    <n v="0"/>
    <n v="0"/>
    <n v="0"/>
    <n v="6"/>
  </r>
  <r>
    <x v="7"/>
    <x v="15"/>
    <x v="0"/>
    <x v="305"/>
    <x v="0"/>
    <n v="90"/>
    <n v="2.5"/>
    <s v="away"/>
    <s v="VfL Bochum"/>
    <s v="5"/>
    <s v="0"/>
    <n v="0"/>
    <n v="0"/>
    <n v="1"/>
    <n v="0"/>
    <n v="0"/>
    <n v="0"/>
    <n v="0"/>
    <n v="0"/>
    <s v="FALSE"/>
    <x v="1"/>
    <x v="295"/>
    <x v="24"/>
    <n v="130"/>
    <n v="2.6"/>
    <n v="5"/>
    <n v="4"/>
    <n v="4"/>
    <n v="0"/>
    <n v="0"/>
    <n v="2"/>
    <n v="0"/>
    <n v="0"/>
    <n v="0"/>
    <n v="0"/>
    <n v="0"/>
    <n v="10"/>
  </r>
  <r>
    <x v="7"/>
    <x v="15"/>
    <x v="0"/>
    <x v="307"/>
    <x v="0"/>
    <n v="61"/>
    <n v="2.5"/>
    <s v="away"/>
    <s v="VfL Bochum"/>
    <s v="5"/>
    <s v="0"/>
    <n v="1"/>
    <n v="0"/>
    <n v="0"/>
    <n v="0"/>
    <n v="0"/>
    <n v="0"/>
    <n v="0"/>
    <n v="0"/>
    <s v="FALSE"/>
    <x v="2"/>
    <x v="297"/>
    <x v="24"/>
    <n v="135"/>
    <n v="2.69"/>
    <n v="4"/>
    <n v="4"/>
    <n v="4"/>
    <n v="4"/>
    <n v="0"/>
    <n v="0"/>
    <n v="0"/>
    <n v="0"/>
    <n v="0"/>
    <n v="0"/>
    <n v="0"/>
    <n v="12"/>
  </r>
  <r>
    <x v="7"/>
    <x v="15"/>
    <x v="0"/>
    <x v="308"/>
    <x v="0"/>
    <n v="61"/>
    <n v="2"/>
    <s v="away"/>
    <s v="VfL Bochum"/>
    <s v="5"/>
    <s v="0"/>
    <n v="1"/>
    <n v="0"/>
    <n v="1"/>
    <n v="0"/>
    <n v="0"/>
    <n v="1"/>
    <n v="0"/>
    <n v="0"/>
    <s v="TRUE"/>
    <x v="2"/>
    <x v="298"/>
    <x v="36"/>
    <n v="158"/>
    <n v="2.46"/>
    <n v="4"/>
    <n v="4"/>
    <n v="6"/>
    <n v="4"/>
    <n v="0"/>
    <n v="2"/>
    <n v="0"/>
    <n v="0"/>
    <n v="0"/>
    <n v="3"/>
    <n v="0"/>
    <n v="19"/>
  </r>
  <r>
    <x v="7"/>
    <x v="15"/>
    <x v="0"/>
    <x v="312"/>
    <x v="0"/>
    <n v="90"/>
    <n v="3"/>
    <s v="away"/>
    <s v="VfL Bochum"/>
    <s v="5"/>
    <s v="0"/>
    <n v="1"/>
    <n v="0"/>
    <n v="0"/>
    <n v="0"/>
    <n v="0"/>
    <n v="0"/>
    <n v="0"/>
    <n v="0"/>
    <s v="FALSE"/>
    <x v="2"/>
    <x v="302"/>
    <x v="32"/>
    <n v="64"/>
    <n v="3.22"/>
    <n v="4"/>
    <n v="4"/>
    <n v="2"/>
    <n v="4"/>
    <n v="0"/>
    <n v="0"/>
    <n v="0"/>
    <n v="0"/>
    <n v="0"/>
    <n v="0"/>
    <n v="0"/>
    <n v="10"/>
  </r>
  <r>
    <x v="7"/>
    <x v="15"/>
    <x v="0"/>
    <x v="310"/>
    <x v="0"/>
    <n v="69"/>
    <n v="2.5"/>
    <s v="away"/>
    <s v="VfL Bochum"/>
    <s v="5"/>
    <s v="0"/>
    <n v="1"/>
    <n v="0"/>
    <n v="0"/>
    <n v="0"/>
    <n v="0"/>
    <n v="0"/>
    <n v="0"/>
    <n v="0"/>
    <s v="FALSE"/>
    <x v="3"/>
    <x v="300"/>
    <x v="19"/>
    <n v="189"/>
    <n v="2.31"/>
    <n v="3"/>
    <n v="4"/>
    <n v="4"/>
    <n v="3"/>
    <n v="0"/>
    <n v="0"/>
    <n v="0"/>
    <n v="0"/>
    <n v="0"/>
    <n v="0"/>
    <n v="0"/>
    <n v="11"/>
  </r>
  <r>
    <x v="7"/>
    <x v="15"/>
    <x v="1"/>
    <x v="311"/>
    <x v="33"/>
    <n v="90"/>
    <n v="3"/>
    <s v="away"/>
    <s v="VfL Bochum"/>
    <s v="5"/>
    <s v="0"/>
    <n v="0"/>
    <n v="0"/>
    <n v="0"/>
    <n v="0"/>
    <n v="0"/>
    <n v="0"/>
    <n v="0"/>
    <n v="0"/>
    <s v="FALSE"/>
    <x v="2"/>
    <x v="301"/>
    <x v="32"/>
    <n v="62"/>
    <n v="3.11"/>
    <n v="4"/>
    <n v="2"/>
    <n v="2"/>
    <n v="0"/>
    <n v="0"/>
    <n v="0"/>
    <n v="0"/>
    <n v="0"/>
    <n v="0"/>
    <n v="0"/>
    <n v="0"/>
    <n v="4"/>
  </r>
  <r>
    <x v="7"/>
    <x v="15"/>
    <x v="1"/>
    <x v="409"/>
    <x v="33"/>
    <n v="90"/>
    <n v="2.5"/>
    <s v="away"/>
    <s v="VfL Bochum"/>
    <s v="5"/>
    <s v="0"/>
    <n v="1"/>
    <n v="0"/>
    <n v="0"/>
    <n v="0"/>
    <n v="0"/>
    <n v="0"/>
    <n v="0"/>
    <n v="0"/>
    <s v="FALSE"/>
    <x v="2"/>
    <x v="399"/>
    <x v="17"/>
    <n v="48"/>
    <n v="3.42"/>
    <n v="4"/>
    <n v="2"/>
    <n v="4"/>
    <n v="4"/>
    <n v="0"/>
    <n v="0"/>
    <n v="0"/>
    <n v="0"/>
    <n v="0"/>
    <n v="0"/>
    <n v="0"/>
    <n v="10"/>
  </r>
  <r>
    <x v="7"/>
    <x v="15"/>
    <x v="1"/>
    <x v="316"/>
    <x v="33"/>
    <n v="90"/>
    <n v="3"/>
    <s v="away"/>
    <s v="VfL Bochum"/>
    <s v="5"/>
    <s v="0"/>
    <n v="0"/>
    <n v="0"/>
    <n v="0"/>
    <n v="0"/>
    <n v="0"/>
    <n v="0"/>
    <n v="0"/>
    <n v="0"/>
    <s v="FALSE"/>
    <x v="2"/>
    <x v="306"/>
    <x v="32"/>
    <n v="38"/>
    <n v="3.33"/>
    <n v="4"/>
    <n v="2"/>
    <n v="2"/>
    <n v="0"/>
    <n v="0"/>
    <n v="0"/>
    <n v="0"/>
    <n v="0"/>
    <n v="0"/>
    <n v="0"/>
    <n v="0"/>
    <n v="4"/>
  </r>
  <r>
    <x v="7"/>
    <x v="15"/>
    <x v="1"/>
    <x v="319"/>
    <x v="12"/>
    <n v="90"/>
    <e v="#N/A"/>
    <s v="away"/>
    <s v="VfL Bochum"/>
    <s v="5"/>
    <s v="0"/>
    <n v="0"/>
    <n v="0"/>
    <n v="0"/>
    <n v="0"/>
    <n v="0"/>
    <n v="0"/>
    <n v="0"/>
    <n v="0"/>
    <s v="FALSE"/>
    <x v="2"/>
    <x v="309"/>
    <x v="3"/>
    <n v="6"/>
    <n v="4.5"/>
    <n v="4"/>
    <n v="2"/>
    <e v="#N/A"/>
    <n v="0"/>
    <n v="0"/>
    <n v="0"/>
    <n v="0"/>
    <n v="0"/>
    <n v="0"/>
    <n v="0"/>
    <n v="0"/>
    <n v="2"/>
  </r>
  <r>
    <x v="7"/>
    <x v="15"/>
    <x v="1"/>
    <x v="313"/>
    <x v="29"/>
    <n v="90"/>
    <e v="#N/A"/>
    <s v="away"/>
    <s v="VfL Bochum"/>
    <s v="5"/>
    <s v="0"/>
    <n v="0"/>
    <n v="0"/>
    <n v="0"/>
    <n v="0"/>
    <n v="0"/>
    <n v="0"/>
    <n v="0"/>
    <n v="0"/>
    <s v="FALSE"/>
    <x v="1"/>
    <x v="303"/>
    <x v="20"/>
    <n v="14"/>
    <n v="3.5"/>
    <n v="5"/>
    <n v="2"/>
    <e v="#N/A"/>
    <n v="0"/>
    <n v="0"/>
    <n v="0"/>
    <n v="0"/>
    <n v="0"/>
    <n v="0"/>
    <n v="0"/>
    <n v="0"/>
    <n v="2"/>
  </r>
  <r>
    <x v="7"/>
    <x v="15"/>
    <x v="2"/>
    <x v="314"/>
    <x v="3"/>
    <e v="#N/A"/>
    <e v="#N/A"/>
    <s v="away"/>
    <s v="VfL Bochum"/>
    <s v="5"/>
    <s v="0"/>
    <n v="0"/>
    <n v="0"/>
    <n v="0"/>
    <n v="0"/>
    <n v="0"/>
    <n v="0"/>
    <n v="0"/>
    <n v="0"/>
    <s v="FALSE"/>
    <x v="0"/>
    <x v="304"/>
    <x v="11"/>
    <n v="8"/>
    <n v="3"/>
    <n v="6"/>
    <n v="0"/>
    <e v="#N/A"/>
    <n v="0"/>
    <n v="0"/>
    <n v="0"/>
    <n v="0"/>
    <n v="0"/>
    <n v="0"/>
    <n v="0"/>
    <n v="0"/>
    <n v="0"/>
  </r>
  <r>
    <x v="7"/>
    <x v="15"/>
    <x v="2"/>
    <x v="438"/>
    <x v="3"/>
    <e v="#N/A"/>
    <e v="#N/A"/>
    <s v="away"/>
    <s v="VfL Bochum"/>
    <s v="5"/>
    <s v="0"/>
    <n v="0"/>
    <n v="0"/>
    <n v="0"/>
    <n v="0"/>
    <n v="0"/>
    <n v="0"/>
    <n v="0"/>
    <n v="0"/>
    <s v="FALSE"/>
    <x v="1"/>
    <x v="427"/>
    <x v="28"/>
    <n v="2"/>
    <n v="0"/>
    <n v="5"/>
    <n v="0"/>
    <e v="#N/A"/>
    <n v="0"/>
    <n v="0"/>
    <n v="0"/>
    <n v="0"/>
    <n v="0"/>
    <n v="0"/>
    <n v="0"/>
    <n v="0"/>
    <n v="0"/>
  </r>
  <r>
    <x v="7"/>
    <x v="15"/>
    <x v="2"/>
    <x v="315"/>
    <x v="3"/>
    <e v="#N/A"/>
    <e v="#N/A"/>
    <s v="away"/>
    <s v="VfL Bochum"/>
    <s v="5"/>
    <s v="0"/>
    <n v="0"/>
    <n v="0"/>
    <n v="0"/>
    <n v="0"/>
    <n v="0"/>
    <n v="0"/>
    <n v="0"/>
    <n v="0"/>
    <s v="FALSE"/>
    <x v="1"/>
    <x v="305"/>
    <x v="25"/>
    <n v="52"/>
    <n v="3.36"/>
    <n v="5"/>
    <n v="0"/>
    <e v="#N/A"/>
    <n v="0"/>
    <n v="0"/>
    <n v="0"/>
    <n v="0"/>
    <n v="0"/>
    <n v="0"/>
    <n v="0"/>
    <n v="0"/>
    <n v="0"/>
  </r>
  <r>
    <x v="7"/>
    <x v="15"/>
    <x v="2"/>
    <x v="309"/>
    <x v="3"/>
    <e v="#N/A"/>
    <e v="#N/A"/>
    <s v="away"/>
    <s v="VfL Bochum"/>
    <s v="5"/>
    <s v="0"/>
    <n v="0"/>
    <n v="0"/>
    <n v="0"/>
    <n v="0"/>
    <n v="0"/>
    <n v="0"/>
    <n v="0"/>
    <n v="0"/>
    <s v="FALSE"/>
    <x v="2"/>
    <x v="299"/>
    <x v="18"/>
    <n v="60"/>
    <n v="2.86"/>
    <n v="4"/>
    <n v="0"/>
    <e v="#N/A"/>
    <n v="0"/>
    <n v="0"/>
    <n v="0"/>
    <n v="0"/>
    <n v="0"/>
    <n v="0"/>
    <n v="0"/>
    <n v="0"/>
    <n v="0"/>
  </r>
  <r>
    <x v="7"/>
    <x v="11"/>
    <x v="0"/>
    <x v="220"/>
    <x v="0"/>
    <n v="90"/>
    <n v="3"/>
    <s v="home"/>
    <s v="Eintracht Frankfurt"/>
    <s v="1"/>
    <s v="1"/>
    <n v="0"/>
    <n v="0"/>
    <n v="0"/>
    <n v="0"/>
    <n v="0"/>
    <n v="0"/>
    <n v="0"/>
    <n v="0"/>
    <s v="FALSE"/>
    <x v="0"/>
    <x v="215"/>
    <x v="20"/>
    <n v="98"/>
    <n v="3"/>
    <n v="6"/>
    <n v="4"/>
    <n v="2"/>
    <n v="0"/>
    <n v="0"/>
    <n v="0"/>
    <n v="0"/>
    <n v="0"/>
    <n v="0"/>
    <n v="0"/>
    <n v="0"/>
    <n v="6"/>
  </r>
  <r>
    <x v="7"/>
    <x v="11"/>
    <x v="0"/>
    <x v="221"/>
    <x v="0"/>
    <n v="90"/>
    <n v="3.5"/>
    <s v="home"/>
    <s v="Eintracht Frankfurt"/>
    <s v="1"/>
    <s v="1"/>
    <n v="0"/>
    <n v="0"/>
    <n v="0"/>
    <n v="0"/>
    <n v="0"/>
    <n v="0"/>
    <n v="0"/>
    <n v="0"/>
    <s v="FALSE"/>
    <x v="1"/>
    <x v="216"/>
    <x v="0"/>
    <n v="65"/>
    <n v="3.5"/>
    <n v="5"/>
    <n v="4"/>
    <n v="0"/>
    <n v="0"/>
    <n v="0"/>
    <n v="0"/>
    <n v="0"/>
    <n v="0"/>
    <n v="0"/>
    <n v="0"/>
    <n v="0"/>
    <n v="4"/>
  </r>
  <r>
    <x v="7"/>
    <x v="11"/>
    <x v="0"/>
    <x v="222"/>
    <x v="0"/>
    <n v="90"/>
    <n v="3"/>
    <s v="home"/>
    <s v="Eintracht Frankfurt"/>
    <s v="1"/>
    <s v="1"/>
    <n v="0"/>
    <n v="0"/>
    <n v="0"/>
    <n v="0"/>
    <n v="0"/>
    <n v="1"/>
    <n v="0"/>
    <n v="0"/>
    <s v="FALSE"/>
    <x v="1"/>
    <x v="217"/>
    <x v="8"/>
    <n v="66"/>
    <n v="3.38"/>
    <n v="5"/>
    <n v="4"/>
    <n v="2"/>
    <n v="0"/>
    <n v="0"/>
    <n v="0"/>
    <n v="0"/>
    <n v="0"/>
    <n v="0"/>
    <n v="0"/>
    <n v="0"/>
    <n v="6"/>
  </r>
  <r>
    <x v="7"/>
    <x v="11"/>
    <x v="0"/>
    <x v="223"/>
    <x v="0"/>
    <n v="90"/>
    <n v="3.5"/>
    <s v="home"/>
    <s v="Eintracht Frankfurt"/>
    <s v="1"/>
    <s v="1"/>
    <n v="0"/>
    <n v="0"/>
    <n v="0"/>
    <n v="0"/>
    <n v="0"/>
    <n v="1"/>
    <n v="0"/>
    <n v="0"/>
    <s v="FALSE"/>
    <x v="1"/>
    <x v="218"/>
    <x v="6"/>
    <n v="54"/>
    <n v="3.58"/>
    <n v="5"/>
    <n v="4"/>
    <n v="0"/>
    <n v="0"/>
    <n v="0"/>
    <n v="0"/>
    <n v="0"/>
    <n v="0"/>
    <n v="0"/>
    <n v="0"/>
    <n v="0"/>
    <n v="4"/>
  </r>
  <r>
    <x v="7"/>
    <x v="11"/>
    <x v="0"/>
    <x v="224"/>
    <x v="0"/>
    <n v="90"/>
    <n v="4.5"/>
    <s v="home"/>
    <s v="Eintracht Frankfurt"/>
    <s v="1"/>
    <s v="1"/>
    <n v="0"/>
    <n v="0"/>
    <n v="0"/>
    <n v="0"/>
    <n v="0"/>
    <n v="1"/>
    <n v="0"/>
    <n v="0"/>
    <s v="FALSE"/>
    <x v="1"/>
    <x v="219"/>
    <x v="6"/>
    <n v="22"/>
    <n v="4"/>
    <n v="5"/>
    <n v="4"/>
    <n v="-4"/>
    <n v="0"/>
    <n v="0"/>
    <n v="0"/>
    <n v="0"/>
    <n v="0"/>
    <n v="0"/>
    <n v="0"/>
    <n v="0"/>
    <n v="0"/>
  </r>
  <r>
    <x v="7"/>
    <x v="11"/>
    <x v="0"/>
    <x v="239"/>
    <x v="0"/>
    <n v="65"/>
    <n v="4"/>
    <s v="home"/>
    <s v="Eintracht Frankfurt"/>
    <s v="1"/>
    <s v="1"/>
    <n v="0"/>
    <n v="0"/>
    <n v="0"/>
    <n v="0"/>
    <n v="0"/>
    <n v="1"/>
    <n v="0"/>
    <n v="0"/>
    <s v="FALSE"/>
    <x v="2"/>
    <x v="232"/>
    <x v="1"/>
    <n v="42"/>
    <n v="3.43"/>
    <n v="4"/>
    <n v="4"/>
    <n v="-2"/>
    <n v="0"/>
    <n v="0"/>
    <n v="0"/>
    <n v="0"/>
    <n v="0"/>
    <n v="0"/>
    <n v="0"/>
    <n v="0"/>
    <n v="2"/>
  </r>
  <r>
    <x v="7"/>
    <x v="11"/>
    <x v="0"/>
    <x v="225"/>
    <x v="0"/>
    <n v="90"/>
    <n v="3"/>
    <s v="home"/>
    <s v="Eintracht Frankfurt"/>
    <s v="1"/>
    <s v="1"/>
    <n v="0"/>
    <n v="0"/>
    <n v="0"/>
    <n v="0"/>
    <n v="0"/>
    <n v="0"/>
    <n v="0"/>
    <n v="0"/>
    <s v="FALSE"/>
    <x v="2"/>
    <x v="220"/>
    <x v="5"/>
    <n v="52"/>
    <n v="3.63"/>
    <n v="4"/>
    <n v="4"/>
    <n v="2"/>
    <n v="0"/>
    <n v="0"/>
    <n v="0"/>
    <n v="0"/>
    <n v="0"/>
    <n v="0"/>
    <n v="0"/>
    <n v="0"/>
    <n v="6"/>
  </r>
  <r>
    <x v="7"/>
    <x v="11"/>
    <x v="0"/>
    <x v="238"/>
    <x v="0"/>
    <n v="65"/>
    <n v="4.5"/>
    <s v="home"/>
    <s v="Eintracht Frankfurt"/>
    <s v="1"/>
    <s v="1"/>
    <n v="0"/>
    <n v="0"/>
    <n v="0"/>
    <n v="0"/>
    <n v="0"/>
    <n v="0"/>
    <n v="0"/>
    <n v="0"/>
    <s v="FALSE"/>
    <x v="1"/>
    <x v="231"/>
    <x v="2"/>
    <n v="72"/>
    <n v="3.42"/>
    <n v="5"/>
    <n v="4"/>
    <n v="-4"/>
    <n v="0"/>
    <n v="0"/>
    <n v="0"/>
    <n v="0"/>
    <n v="0"/>
    <n v="0"/>
    <n v="0"/>
    <n v="0"/>
    <n v="0"/>
  </r>
  <r>
    <x v="7"/>
    <x v="11"/>
    <x v="0"/>
    <x v="360"/>
    <x v="0"/>
    <n v="65"/>
    <n v="4.5"/>
    <s v="home"/>
    <s v="Eintracht Frankfurt"/>
    <s v="1"/>
    <s v="1"/>
    <n v="0"/>
    <n v="0"/>
    <n v="0"/>
    <n v="0"/>
    <n v="0"/>
    <n v="0"/>
    <n v="0"/>
    <n v="0"/>
    <s v="FALSE"/>
    <x v="2"/>
    <x v="350"/>
    <x v="10"/>
    <n v="44"/>
    <n v="3.75"/>
    <n v="4"/>
    <n v="4"/>
    <n v="-4"/>
    <n v="0"/>
    <n v="0"/>
    <n v="0"/>
    <n v="0"/>
    <n v="0"/>
    <n v="0"/>
    <n v="0"/>
    <n v="0"/>
    <n v="0"/>
  </r>
  <r>
    <x v="7"/>
    <x v="11"/>
    <x v="0"/>
    <x v="231"/>
    <x v="0"/>
    <n v="84"/>
    <n v="3.5"/>
    <s v="home"/>
    <s v="Eintracht Frankfurt"/>
    <s v="1"/>
    <s v="1"/>
    <n v="0"/>
    <n v="0"/>
    <n v="0"/>
    <n v="0"/>
    <n v="0"/>
    <n v="0"/>
    <n v="0"/>
    <n v="0"/>
    <s v="FALSE"/>
    <x v="3"/>
    <x v="225"/>
    <x v="6"/>
    <n v="35"/>
    <n v="3.75"/>
    <n v="3"/>
    <n v="4"/>
    <n v="0"/>
    <n v="0"/>
    <n v="0"/>
    <n v="0"/>
    <n v="0"/>
    <n v="0"/>
    <n v="0"/>
    <n v="0"/>
    <n v="0"/>
    <n v="4"/>
  </r>
  <r>
    <x v="7"/>
    <x v="11"/>
    <x v="0"/>
    <x v="230"/>
    <x v="0"/>
    <n v="76"/>
    <n v="2.5"/>
    <s v="home"/>
    <s v="Eintracht Frankfurt"/>
    <s v="1"/>
    <s v="1"/>
    <n v="1"/>
    <n v="0"/>
    <n v="0"/>
    <n v="0"/>
    <n v="0"/>
    <n v="0"/>
    <n v="0"/>
    <n v="0"/>
    <s v="FALSE"/>
    <x v="3"/>
    <x v="224"/>
    <x v="12"/>
    <n v="72"/>
    <n v="3.53"/>
    <n v="3"/>
    <n v="4"/>
    <n v="4"/>
    <n v="3"/>
    <n v="0"/>
    <n v="0"/>
    <n v="0"/>
    <n v="0"/>
    <n v="0"/>
    <n v="0"/>
    <n v="0"/>
    <n v="11"/>
  </r>
  <r>
    <x v="7"/>
    <x v="11"/>
    <x v="1"/>
    <x v="393"/>
    <x v="4"/>
    <n v="90"/>
    <n v="2.5"/>
    <s v="home"/>
    <s v="Eintracht Frankfurt"/>
    <s v="1"/>
    <s v="1"/>
    <n v="0"/>
    <n v="0"/>
    <n v="1"/>
    <n v="0"/>
    <n v="0"/>
    <n v="0"/>
    <n v="0"/>
    <n v="0"/>
    <s v="FALSE"/>
    <x v="2"/>
    <x v="383"/>
    <x v="6"/>
    <n v="24"/>
    <n v="3.92"/>
    <n v="4"/>
    <n v="2"/>
    <n v="4"/>
    <n v="0"/>
    <n v="0"/>
    <n v="2"/>
    <n v="0"/>
    <n v="0"/>
    <n v="0"/>
    <n v="0"/>
    <n v="0"/>
    <n v="8"/>
  </r>
  <r>
    <x v="7"/>
    <x v="11"/>
    <x v="1"/>
    <x v="228"/>
    <x v="4"/>
    <n v="90"/>
    <n v="3.5"/>
    <s v="home"/>
    <s v="Eintracht Frankfurt"/>
    <s v="1"/>
    <s v="1"/>
    <n v="0"/>
    <n v="0"/>
    <n v="0"/>
    <n v="0"/>
    <n v="0"/>
    <n v="1"/>
    <n v="0"/>
    <n v="0"/>
    <s v="FALSE"/>
    <x v="2"/>
    <x v="222"/>
    <x v="12"/>
    <n v="32"/>
    <n v="3.94"/>
    <n v="4"/>
    <n v="2"/>
    <n v="0"/>
    <n v="0"/>
    <n v="0"/>
    <n v="0"/>
    <n v="0"/>
    <n v="0"/>
    <n v="0"/>
    <n v="0"/>
    <n v="0"/>
    <n v="2"/>
  </r>
  <r>
    <x v="7"/>
    <x v="11"/>
    <x v="1"/>
    <x v="229"/>
    <x v="4"/>
    <n v="90"/>
    <n v="4"/>
    <s v="home"/>
    <s v="Eintracht Frankfurt"/>
    <s v="1"/>
    <s v="1"/>
    <n v="0"/>
    <n v="0"/>
    <n v="0"/>
    <n v="0"/>
    <n v="0"/>
    <n v="0"/>
    <n v="0"/>
    <n v="0"/>
    <s v="FALSE"/>
    <x v="3"/>
    <x v="223"/>
    <x v="12"/>
    <n v="16"/>
    <n v="4.17"/>
    <n v="3"/>
    <n v="2"/>
    <n v="-2"/>
    <n v="0"/>
    <n v="0"/>
    <n v="0"/>
    <n v="0"/>
    <n v="0"/>
    <n v="0"/>
    <n v="0"/>
    <n v="0"/>
    <n v="0"/>
  </r>
  <r>
    <x v="7"/>
    <x v="11"/>
    <x v="1"/>
    <x v="234"/>
    <x v="24"/>
    <n v="90"/>
    <e v="#N/A"/>
    <s v="home"/>
    <s v="Eintracht Frankfurt"/>
    <s v="1"/>
    <s v="1"/>
    <n v="0"/>
    <n v="0"/>
    <n v="0"/>
    <n v="0"/>
    <n v="0"/>
    <n v="0"/>
    <n v="0"/>
    <n v="0"/>
    <s v="FALSE"/>
    <x v="3"/>
    <x v="228"/>
    <x v="8"/>
    <n v="12"/>
    <n v="4.38"/>
    <n v="3"/>
    <n v="2"/>
    <e v="#N/A"/>
    <n v="0"/>
    <n v="0"/>
    <n v="0"/>
    <n v="0"/>
    <n v="0"/>
    <n v="0"/>
    <n v="0"/>
    <n v="0"/>
    <n v="2"/>
  </r>
  <r>
    <x v="7"/>
    <x v="11"/>
    <x v="1"/>
    <x v="233"/>
    <x v="30"/>
    <n v="90"/>
    <e v="#N/A"/>
    <s v="home"/>
    <s v="Eintracht Frankfurt"/>
    <s v="1"/>
    <s v="1"/>
    <n v="0"/>
    <n v="0"/>
    <n v="0"/>
    <n v="0"/>
    <n v="0"/>
    <n v="0"/>
    <n v="0"/>
    <n v="0"/>
    <s v="FALSE"/>
    <x v="2"/>
    <x v="227"/>
    <x v="2"/>
    <n v="20"/>
    <n v="5"/>
    <n v="4"/>
    <n v="2"/>
    <e v="#N/A"/>
    <n v="0"/>
    <n v="0"/>
    <n v="0"/>
    <n v="0"/>
    <n v="0"/>
    <n v="0"/>
    <n v="0"/>
    <n v="0"/>
    <n v="2"/>
  </r>
  <r>
    <x v="7"/>
    <x v="11"/>
    <x v="2"/>
    <x v="236"/>
    <x v="3"/>
    <e v="#N/A"/>
    <e v="#N/A"/>
    <s v="home"/>
    <s v="Eintracht Frankfurt"/>
    <s v="1"/>
    <s v="1"/>
    <n v="0"/>
    <n v="0"/>
    <n v="0"/>
    <n v="0"/>
    <n v="0"/>
    <n v="0"/>
    <n v="0"/>
    <n v="0"/>
    <s v="FALSE"/>
    <x v="0"/>
    <x v="230"/>
    <x v="26"/>
    <n v="2"/>
    <n v="4"/>
    <n v="6"/>
    <n v="0"/>
    <e v="#N/A"/>
    <n v="0"/>
    <n v="0"/>
    <n v="0"/>
    <n v="0"/>
    <n v="0"/>
    <n v="0"/>
    <n v="0"/>
    <n v="0"/>
    <n v="0"/>
  </r>
  <r>
    <x v="7"/>
    <x v="11"/>
    <x v="2"/>
    <x v="235"/>
    <x v="3"/>
    <e v="#N/A"/>
    <e v="#N/A"/>
    <s v="home"/>
    <s v="Eintracht Frankfurt"/>
    <s v="1"/>
    <s v="1"/>
    <n v="0"/>
    <n v="0"/>
    <n v="0"/>
    <n v="0"/>
    <n v="0"/>
    <n v="0"/>
    <n v="0"/>
    <n v="0"/>
    <s v="FALSE"/>
    <x v="1"/>
    <x v="229"/>
    <x v="2"/>
    <n v="16"/>
    <n v="4.07"/>
    <n v="5"/>
    <n v="0"/>
    <e v="#N/A"/>
    <n v="0"/>
    <n v="0"/>
    <n v="0"/>
    <n v="0"/>
    <n v="0"/>
    <n v="0"/>
    <n v="0"/>
    <n v="0"/>
    <n v="0"/>
  </r>
  <r>
    <x v="7"/>
    <x v="11"/>
    <x v="2"/>
    <x v="361"/>
    <x v="3"/>
    <e v="#N/A"/>
    <e v="#N/A"/>
    <s v="home"/>
    <s v="Eintracht Frankfurt"/>
    <s v="1"/>
    <s v="1"/>
    <n v="0"/>
    <n v="0"/>
    <n v="0"/>
    <n v="0"/>
    <n v="0"/>
    <n v="0"/>
    <n v="0"/>
    <n v="0"/>
    <s v="FALSE"/>
    <x v="1"/>
    <x v="351"/>
    <x v="6"/>
    <n v="2"/>
    <n v="0"/>
    <n v="5"/>
    <n v="0"/>
    <e v="#N/A"/>
    <n v="0"/>
    <n v="0"/>
    <n v="0"/>
    <n v="0"/>
    <n v="0"/>
    <n v="0"/>
    <n v="0"/>
    <n v="0"/>
    <n v="0"/>
  </r>
  <r>
    <x v="7"/>
    <x v="11"/>
    <x v="2"/>
    <x v="232"/>
    <x v="3"/>
    <e v="#N/A"/>
    <e v="#N/A"/>
    <s v="home"/>
    <s v="Eintracht Frankfurt"/>
    <s v="1"/>
    <s v="1"/>
    <n v="0"/>
    <n v="0"/>
    <n v="0"/>
    <n v="0"/>
    <n v="0"/>
    <n v="0"/>
    <n v="0"/>
    <n v="0"/>
    <s v="FALSE"/>
    <x v="2"/>
    <x v="226"/>
    <x v="6"/>
    <n v="24"/>
    <n v="3.9"/>
    <n v="4"/>
    <n v="0"/>
    <e v="#N/A"/>
    <n v="0"/>
    <n v="0"/>
    <n v="0"/>
    <n v="0"/>
    <n v="0"/>
    <n v="0"/>
    <n v="0"/>
    <n v="0"/>
    <n v="0"/>
  </r>
  <r>
    <x v="7"/>
    <x v="13"/>
    <x v="0"/>
    <x v="260"/>
    <x v="0"/>
    <n v="90"/>
    <n v="3"/>
    <s v="away"/>
    <s v="1. FC Union Berlin"/>
    <s v="1"/>
    <s v="1"/>
    <n v="0"/>
    <n v="0"/>
    <n v="0"/>
    <n v="0"/>
    <n v="0"/>
    <n v="0"/>
    <n v="0"/>
    <n v="0"/>
    <s v="FALSE"/>
    <x v="0"/>
    <x v="252"/>
    <x v="20"/>
    <n v="62"/>
    <n v="3.18"/>
    <n v="6"/>
    <n v="4"/>
    <n v="2"/>
    <n v="0"/>
    <n v="0"/>
    <n v="0"/>
    <n v="0"/>
    <n v="0"/>
    <n v="0"/>
    <n v="0"/>
    <n v="0"/>
    <n v="6"/>
  </r>
  <r>
    <x v="7"/>
    <x v="13"/>
    <x v="0"/>
    <x v="261"/>
    <x v="0"/>
    <n v="38"/>
    <n v="3.5"/>
    <s v="away"/>
    <s v="1. FC Union Berlin"/>
    <s v="1"/>
    <s v="1"/>
    <n v="0"/>
    <n v="0"/>
    <n v="0"/>
    <n v="0"/>
    <n v="0"/>
    <n v="0"/>
    <n v="0"/>
    <n v="0"/>
    <s v="FALSE"/>
    <x v="1"/>
    <x v="253"/>
    <x v="2"/>
    <n v="71"/>
    <n v="3.13"/>
    <n v="5"/>
    <n v="4"/>
    <n v="0"/>
    <n v="0"/>
    <n v="0"/>
    <n v="0"/>
    <n v="0"/>
    <n v="0"/>
    <n v="0"/>
    <n v="0"/>
    <n v="0"/>
    <n v="4"/>
  </r>
  <r>
    <x v="7"/>
    <x v="13"/>
    <x v="0"/>
    <x v="262"/>
    <x v="0"/>
    <n v="90"/>
    <n v="3"/>
    <s v="away"/>
    <s v="1. FC Union Berlin"/>
    <s v="1"/>
    <s v="1"/>
    <n v="0"/>
    <n v="0"/>
    <n v="0"/>
    <n v="0"/>
    <n v="0"/>
    <n v="1"/>
    <n v="0"/>
    <n v="0"/>
    <s v="FALSE"/>
    <x v="1"/>
    <x v="254"/>
    <x v="12"/>
    <n v="81"/>
    <n v="3.08"/>
    <n v="5"/>
    <n v="4"/>
    <n v="2"/>
    <n v="0"/>
    <n v="0"/>
    <n v="0"/>
    <n v="0"/>
    <n v="0"/>
    <n v="0"/>
    <n v="0"/>
    <n v="0"/>
    <n v="6"/>
  </r>
  <r>
    <x v="7"/>
    <x v="13"/>
    <x v="0"/>
    <x v="263"/>
    <x v="0"/>
    <n v="90"/>
    <n v="3"/>
    <s v="away"/>
    <s v="1. FC Union Berlin"/>
    <s v="1"/>
    <s v="1"/>
    <n v="0"/>
    <n v="0"/>
    <n v="0"/>
    <n v="0"/>
    <n v="0"/>
    <n v="0"/>
    <n v="0"/>
    <n v="0"/>
    <s v="FALSE"/>
    <x v="1"/>
    <x v="255"/>
    <x v="4"/>
    <n v="84"/>
    <n v="3.1"/>
    <n v="5"/>
    <n v="4"/>
    <n v="2"/>
    <n v="0"/>
    <n v="0"/>
    <n v="0"/>
    <n v="0"/>
    <n v="0"/>
    <n v="0"/>
    <n v="0"/>
    <n v="0"/>
    <n v="6"/>
  </r>
  <r>
    <x v="7"/>
    <x v="13"/>
    <x v="0"/>
    <x v="264"/>
    <x v="0"/>
    <n v="90"/>
    <n v="4"/>
    <s v="away"/>
    <s v="1. FC Union Berlin"/>
    <s v="1"/>
    <s v="1"/>
    <n v="0"/>
    <n v="0"/>
    <n v="0"/>
    <n v="0"/>
    <n v="0"/>
    <n v="0"/>
    <n v="1"/>
    <n v="0"/>
    <s v="FALSE"/>
    <x v="1"/>
    <x v="256"/>
    <x v="33"/>
    <n v="65"/>
    <n v="3.29"/>
    <n v="5"/>
    <n v="4"/>
    <n v="-2"/>
    <n v="0"/>
    <n v="0"/>
    <n v="0"/>
    <n v="0"/>
    <n v="-3"/>
    <n v="0"/>
    <n v="0"/>
    <n v="0"/>
    <n v="-1"/>
  </r>
  <r>
    <x v="7"/>
    <x v="13"/>
    <x v="0"/>
    <x v="265"/>
    <x v="0"/>
    <n v="90"/>
    <n v="4"/>
    <s v="away"/>
    <s v="1. FC Union Berlin"/>
    <s v="1"/>
    <s v="1"/>
    <n v="0"/>
    <n v="0"/>
    <n v="1"/>
    <n v="0"/>
    <n v="0"/>
    <n v="0"/>
    <n v="0"/>
    <n v="0"/>
    <s v="FALSE"/>
    <x v="2"/>
    <x v="257"/>
    <x v="20"/>
    <n v="46"/>
    <n v="3.64"/>
    <n v="4"/>
    <n v="4"/>
    <n v="-2"/>
    <n v="0"/>
    <n v="0"/>
    <n v="2"/>
    <n v="0"/>
    <n v="0"/>
    <n v="0"/>
    <n v="0"/>
    <n v="0"/>
    <n v="4"/>
  </r>
  <r>
    <x v="7"/>
    <x v="13"/>
    <x v="0"/>
    <x v="266"/>
    <x v="0"/>
    <n v="90"/>
    <n v="3.5"/>
    <s v="away"/>
    <s v="1. FC Union Berlin"/>
    <s v="1"/>
    <s v="1"/>
    <n v="0"/>
    <n v="0"/>
    <n v="0"/>
    <n v="0"/>
    <n v="0"/>
    <n v="0"/>
    <n v="0"/>
    <n v="0"/>
    <s v="FALSE"/>
    <x v="2"/>
    <x v="258"/>
    <x v="5"/>
    <n v="66"/>
    <n v="3.33"/>
    <n v="4"/>
    <n v="4"/>
    <n v="0"/>
    <n v="0"/>
    <n v="0"/>
    <n v="0"/>
    <n v="0"/>
    <n v="0"/>
    <n v="0"/>
    <n v="0"/>
    <n v="0"/>
    <n v="4"/>
  </r>
  <r>
    <x v="7"/>
    <x v="13"/>
    <x v="0"/>
    <x v="267"/>
    <x v="0"/>
    <n v="65"/>
    <n v="2"/>
    <s v="away"/>
    <s v="1. FC Union Berlin"/>
    <s v="1"/>
    <s v="1"/>
    <n v="1"/>
    <n v="0"/>
    <n v="0"/>
    <n v="0"/>
    <n v="0"/>
    <n v="0"/>
    <n v="0"/>
    <n v="0"/>
    <s v="TRUE"/>
    <x v="2"/>
    <x v="259"/>
    <x v="8"/>
    <n v="60"/>
    <n v="3.19"/>
    <n v="4"/>
    <n v="4"/>
    <n v="6"/>
    <n v="4"/>
    <n v="0"/>
    <n v="0"/>
    <n v="0"/>
    <n v="0"/>
    <n v="0"/>
    <n v="3"/>
    <n v="0"/>
    <n v="17"/>
  </r>
  <r>
    <x v="7"/>
    <x v="13"/>
    <x v="0"/>
    <x v="275"/>
    <x v="0"/>
    <n v="82"/>
    <n v="4.5"/>
    <s v="away"/>
    <s v="1. FC Union Berlin"/>
    <s v="1"/>
    <s v="1"/>
    <n v="0"/>
    <n v="0"/>
    <n v="0"/>
    <n v="0"/>
    <n v="0"/>
    <n v="0"/>
    <n v="0"/>
    <n v="0"/>
    <s v="FALSE"/>
    <x v="2"/>
    <x v="267"/>
    <x v="2"/>
    <n v="58"/>
    <n v="3.44"/>
    <n v="4"/>
    <n v="4"/>
    <n v="-4"/>
    <n v="0"/>
    <n v="0"/>
    <n v="0"/>
    <n v="0"/>
    <n v="0"/>
    <n v="0"/>
    <n v="0"/>
    <n v="0"/>
    <n v="0"/>
  </r>
  <r>
    <x v="7"/>
    <x v="13"/>
    <x v="0"/>
    <x v="270"/>
    <x v="0"/>
    <n v="65"/>
    <n v="5"/>
    <s v="away"/>
    <s v="1. FC Union Berlin"/>
    <s v="1"/>
    <s v="1"/>
    <n v="0"/>
    <n v="0"/>
    <n v="0"/>
    <n v="0"/>
    <n v="0"/>
    <n v="0"/>
    <n v="0"/>
    <n v="0"/>
    <s v="FALSE"/>
    <x v="3"/>
    <x v="262"/>
    <x v="7"/>
    <n v="101"/>
    <n v="3.23"/>
    <n v="3"/>
    <n v="4"/>
    <n v="-6"/>
    <n v="0"/>
    <n v="0"/>
    <n v="0"/>
    <n v="0"/>
    <n v="0"/>
    <n v="0"/>
    <n v="0"/>
    <n v="0"/>
    <n v="-2"/>
  </r>
  <r>
    <x v="7"/>
    <x v="13"/>
    <x v="0"/>
    <x v="269"/>
    <x v="0"/>
    <n v="81"/>
    <n v="4.5"/>
    <s v="away"/>
    <s v="1. FC Union Berlin"/>
    <s v="1"/>
    <s v="1"/>
    <n v="0"/>
    <n v="0"/>
    <n v="0"/>
    <n v="0"/>
    <n v="0"/>
    <n v="0"/>
    <n v="0"/>
    <n v="0"/>
    <s v="FALSE"/>
    <x v="3"/>
    <x v="261"/>
    <x v="7"/>
    <n v="198"/>
    <n v="2.4700000000000002"/>
    <n v="3"/>
    <n v="4"/>
    <n v="-4"/>
    <n v="0"/>
    <n v="0"/>
    <n v="0"/>
    <n v="0"/>
    <n v="0"/>
    <n v="0"/>
    <n v="0"/>
    <n v="0"/>
    <n v="0"/>
  </r>
  <r>
    <x v="7"/>
    <x v="13"/>
    <x v="1"/>
    <x v="404"/>
    <x v="57"/>
    <n v="90"/>
    <n v="4"/>
    <s v="away"/>
    <s v="1. FC Union Berlin"/>
    <s v="1"/>
    <s v="1"/>
    <n v="0"/>
    <n v="0"/>
    <n v="0"/>
    <n v="0"/>
    <n v="0"/>
    <n v="0"/>
    <n v="0"/>
    <n v="0"/>
    <s v="FALSE"/>
    <x v="2"/>
    <x v="394"/>
    <x v="2"/>
    <n v="14"/>
    <n v="3.88"/>
    <n v="4"/>
    <n v="2"/>
    <n v="-2"/>
    <n v="0"/>
    <n v="0"/>
    <n v="0"/>
    <n v="0"/>
    <n v="0"/>
    <n v="0"/>
    <n v="0"/>
    <n v="0"/>
    <n v="0"/>
  </r>
  <r>
    <x v="7"/>
    <x v="13"/>
    <x v="1"/>
    <x v="272"/>
    <x v="4"/>
    <n v="90"/>
    <n v="4.5"/>
    <s v="away"/>
    <s v="1. FC Union Berlin"/>
    <s v="1"/>
    <s v="1"/>
    <n v="0"/>
    <n v="0"/>
    <n v="0"/>
    <n v="0"/>
    <n v="0"/>
    <n v="0"/>
    <n v="0"/>
    <n v="0"/>
    <s v="FALSE"/>
    <x v="3"/>
    <x v="264"/>
    <x v="5"/>
    <n v="27"/>
    <n v="3.8"/>
    <n v="3"/>
    <n v="2"/>
    <n v="-4"/>
    <n v="0"/>
    <n v="0"/>
    <n v="0"/>
    <n v="0"/>
    <n v="0"/>
    <n v="0"/>
    <n v="0"/>
    <n v="0"/>
    <n v="-2"/>
  </r>
  <r>
    <x v="7"/>
    <x v="13"/>
    <x v="1"/>
    <x v="268"/>
    <x v="4"/>
    <n v="90"/>
    <n v="5"/>
    <s v="away"/>
    <s v="1. FC Union Berlin"/>
    <s v="1"/>
    <s v="1"/>
    <n v="0"/>
    <n v="0"/>
    <n v="0"/>
    <n v="0"/>
    <n v="0"/>
    <n v="0"/>
    <n v="0"/>
    <n v="0"/>
    <s v="FALSE"/>
    <x v="2"/>
    <x v="260"/>
    <x v="12"/>
    <n v="22"/>
    <n v="4.1100000000000003"/>
    <n v="4"/>
    <n v="2"/>
    <n v="-6"/>
    <n v="0"/>
    <n v="0"/>
    <n v="0"/>
    <n v="0"/>
    <n v="0"/>
    <n v="0"/>
    <n v="0"/>
    <n v="0"/>
    <n v="-4"/>
  </r>
  <r>
    <x v="7"/>
    <x v="13"/>
    <x v="1"/>
    <x v="431"/>
    <x v="19"/>
    <n v="90"/>
    <e v="#N/A"/>
    <s v="away"/>
    <s v="1. FC Union Berlin"/>
    <s v="1"/>
    <s v="1"/>
    <n v="0"/>
    <n v="0"/>
    <n v="0"/>
    <n v="0"/>
    <n v="0"/>
    <n v="0"/>
    <n v="0"/>
    <n v="0"/>
    <s v="FALSE"/>
    <x v="1"/>
    <x v="420"/>
    <x v="13"/>
    <n v="63"/>
    <n v="3.07"/>
    <n v="5"/>
    <n v="2"/>
    <e v="#N/A"/>
    <n v="0"/>
    <n v="0"/>
    <n v="0"/>
    <n v="0"/>
    <n v="0"/>
    <n v="0"/>
    <n v="0"/>
    <n v="0"/>
    <n v="2"/>
  </r>
  <r>
    <x v="7"/>
    <x v="13"/>
    <x v="1"/>
    <x v="277"/>
    <x v="5"/>
    <n v="90"/>
    <e v="#N/A"/>
    <s v="away"/>
    <s v="1. FC Union Berlin"/>
    <s v="1"/>
    <s v="1"/>
    <n v="0"/>
    <n v="0"/>
    <n v="0"/>
    <n v="0"/>
    <n v="0"/>
    <n v="0"/>
    <n v="0"/>
    <n v="0"/>
    <s v="FALSE"/>
    <x v="1"/>
    <x v="269"/>
    <x v="10"/>
    <n v="12"/>
    <n v="3"/>
    <n v="5"/>
    <n v="2"/>
    <e v="#N/A"/>
    <n v="0"/>
    <n v="0"/>
    <n v="0"/>
    <n v="0"/>
    <n v="0"/>
    <n v="0"/>
    <n v="0"/>
    <n v="0"/>
    <n v="2"/>
  </r>
  <r>
    <x v="7"/>
    <x v="13"/>
    <x v="2"/>
    <x v="276"/>
    <x v="3"/>
    <e v="#N/A"/>
    <e v="#N/A"/>
    <s v="away"/>
    <s v="1. FC Union Berlin"/>
    <s v="1"/>
    <s v="1"/>
    <n v="0"/>
    <n v="0"/>
    <n v="0"/>
    <n v="0"/>
    <n v="0"/>
    <n v="0"/>
    <n v="0"/>
    <n v="0"/>
    <s v="FALSE"/>
    <x v="0"/>
    <x v="268"/>
    <x v="28"/>
    <n v="20"/>
    <n v="3.5"/>
    <n v="6"/>
    <n v="0"/>
    <e v="#N/A"/>
    <n v="0"/>
    <n v="0"/>
    <n v="0"/>
    <n v="0"/>
    <n v="0"/>
    <n v="0"/>
    <n v="0"/>
    <n v="0"/>
    <n v="0"/>
  </r>
  <r>
    <x v="7"/>
    <x v="13"/>
    <x v="2"/>
    <x v="368"/>
    <x v="3"/>
    <e v="#N/A"/>
    <e v="#N/A"/>
    <s v="away"/>
    <s v="1. FC Union Berlin"/>
    <s v="1"/>
    <s v="1"/>
    <n v="0"/>
    <n v="0"/>
    <n v="0"/>
    <n v="0"/>
    <n v="0"/>
    <n v="0"/>
    <n v="0"/>
    <n v="0"/>
    <s v="FALSE"/>
    <x v="1"/>
    <x v="358"/>
    <x v="30"/>
    <n v="2"/>
    <n v="0"/>
    <n v="5"/>
    <n v="0"/>
    <e v="#N/A"/>
    <n v="0"/>
    <n v="0"/>
    <n v="0"/>
    <n v="0"/>
    <n v="0"/>
    <n v="0"/>
    <n v="0"/>
    <n v="0"/>
    <n v="0"/>
  </r>
  <r>
    <x v="7"/>
    <x v="13"/>
    <x v="2"/>
    <x v="403"/>
    <x v="3"/>
    <e v="#N/A"/>
    <e v="#N/A"/>
    <s v="away"/>
    <s v="1. FC Union Berlin"/>
    <s v="1"/>
    <s v="1"/>
    <n v="0"/>
    <n v="0"/>
    <n v="0"/>
    <n v="0"/>
    <n v="0"/>
    <n v="0"/>
    <n v="0"/>
    <n v="0"/>
    <s v="FALSE"/>
    <x v="2"/>
    <x v="393"/>
    <x v="2"/>
    <n v="30"/>
    <n v="3.3"/>
    <n v="4"/>
    <n v="0"/>
    <e v="#N/A"/>
    <n v="0"/>
    <n v="0"/>
    <n v="0"/>
    <n v="0"/>
    <n v="0"/>
    <n v="0"/>
    <n v="0"/>
    <n v="0"/>
    <n v="0"/>
  </r>
  <r>
    <x v="7"/>
    <x v="13"/>
    <x v="2"/>
    <x v="274"/>
    <x v="3"/>
    <e v="#N/A"/>
    <e v="#N/A"/>
    <s v="away"/>
    <s v="1. FC Union Berlin"/>
    <s v="1"/>
    <s v="1"/>
    <n v="0"/>
    <n v="0"/>
    <n v="0"/>
    <n v="0"/>
    <n v="0"/>
    <n v="0"/>
    <n v="0"/>
    <n v="0"/>
    <s v="FALSE"/>
    <x v="3"/>
    <x v="266"/>
    <x v="2"/>
    <n v="30"/>
    <n v="3.33"/>
    <n v="3"/>
    <n v="0"/>
    <e v="#N/A"/>
    <n v="0"/>
    <n v="0"/>
    <n v="0"/>
    <n v="0"/>
    <n v="0"/>
    <n v="0"/>
    <n v="0"/>
    <n v="0"/>
    <n v="0"/>
  </r>
  <r>
    <x v="7"/>
    <x v="17"/>
    <x v="0"/>
    <x v="340"/>
    <x v="0"/>
    <n v="90"/>
    <n v="2.5"/>
    <s v="home"/>
    <s v="TSG Hoffenheim"/>
    <s v="0"/>
    <s v="0"/>
    <n v="0"/>
    <n v="0"/>
    <n v="0"/>
    <n v="0"/>
    <n v="0"/>
    <n v="0"/>
    <n v="0"/>
    <n v="0"/>
    <s v="FALSE"/>
    <x v="0"/>
    <x v="330"/>
    <x v="25"/>
    <n v="80"/>
    <n v="3.3"/>
    <n v="6"/>
    <n v="4"/>
    <n v="4"/>
    <n v="0"/>
    <n v="0"/>
    <n v="0"/>
    <n v="0"/>
    <n v="0"/>
    <n v="0"/>
    <n v="0"/>
    <n v="2"/>
    <n v="10"/>
  </r>
  <r>
    <x v="7"/>
    <x v="17"/>
    <x v="0"/>
    <x v="341"/>
    <x v="0"/>
    <n v="90"/>
    <n v="3.5"/>
    <s v="home"/>
    <s v="TSG Hoffenheim"/>
    <s v="0"/>
    <s v="0"/>
    <n v="0"/>
    <n v="0"/>
    <n v="0"/>
    <n v="0"/>
    <n v="0"/>
    <n v="0"/>
    <n v="0"/>
    <n v="0"/>
    <s v="FALSE"/>
    <x v="1"/>
    <x v="331"/>
    <x v="12"/>
    <n v="30"/>
    <n v="3.96"/>
    <n v="5"/>
    <n v="4"/>
    <n v="0"/>
    <n v="0"/>
    <n v="0"/>
    <n v="0"/>
    <n v="0"/>
    <n v="0"/>
    <n v="0"/>
    <n v="0"/>
    <n v="0"/>
    <n v="4"/>
  </r>
  <r>
    <x v="7"/>
    <x v="17"/>
    <x v="0"/>
    <x v="342"/>
    <x v="0"/>
    <n v="90"/>
    <n v="2.5"/>
    <s v="home"/>
    <s v="TSG Hoffenheim"/>
    <s v="0"/>
    <s v="0"/>
    <n v="0"/>
    <n v="0"/>
    <n v="0"/>
    <n v="0"/>
    <n v="0"/>
    <n v="0"/>
    <n v="0"/>
    <n v="0"/>
    <s v="TRUE"/>
    <x v="1"/>
    <x v="332"/>
    <x v="3"/>
    <n v="58"/>
    <n v="3.67"/>
    <n v="5"/>
    <n v="4"/>
    <n v="4"/>
    <n v="0"/>
    <n v="0"/>
    <n v="0"/>
    <n v="0"/>
    <n v="0"/>
    <n v="0"/>
    <n v="3"/>
    <n v="0"/>
    <n v="11"/>
  </r>
  <r>
    <x v="7"/>
    <x v="17"/>
    <x v="0"/>
    <x v="343"/>
    <x v="0"/>
    <n v="90"/>
    <n v="2.5"/>
    <s v="home"/>
    <s v="TSG Hoffenheim"/>
    <s v="0"/>
    <s v="0"/>
    <n v="0"/>
    <n v="0"/>
    <n v="0"/>
    <n v="0"/>
    <n v="0"/>
    <n v="0"/>
    <n v="0"/>
    <n v="0"/>
    <s v="FALSE"/>
    <x v="1"/>
    <x v="333"/>
    <x v="12"/>
    <n v="36"/>
    <n v="3.86"/>
    <n v="5"/>
    <n v="4"/>
    <n v="4"/>
    <n v="0"/>
    <n v="0"/>
    <n v="0"/>
    <n v="0"/>
    <n v="0"/>
    <n v="0"/>
    <n v="0"/>
    <n v="0"/>
    <n v="8"/>
  </r>
  <r>
    <x v="7"/>
    <x v="17"/>
    <x v="0"/>
    <x v="344"/>
    <x v="0"/>
    <n v="90"/>
    <n v="3"/>
    <s v="home"/>
    <s v="TSG Hoffenheim"/>
    <s v="0"/>
    <s v="0"/>
    <n v="0"/>
    <n v="0"/>
    <n v="0"/>
    <n v="0"/>
    <n v="0"/>
    <n v="0"/>
    <n v="0"/>
    <n v="0"/>
    <s v="FALSE"/>
    <x v="1"/>
    <x v="334"/>
    <x v="6"/>
    <n v="46"/>
    <n v="3.77"/>
    <n v="5"/>
    <n v="4"/>
    <n v="2"/>
    <n v="0"/>
    <n v="0"/>
    <n v="0"/>
    <n v="0"/>
    <n v="0"/>
    <n v="0"/>
    <n v="0"/>
    <n v="0"/>
    <n v="6"/>
  </r>
  <r>
    <x v="7"/>
    <x v="17"/>
    <x v="0"/>
    <x v="345"/>
    <x v="0"/>
    <n v="90"/>
    <n v="3"/>
    <s v="home"/>
    <s v="TSG Hoffenheim"/>
    <s v="0"/>
    <s v="0"/>
    <n v="0"/>
    <n v="0"/>
    <n v="0"/>
    <n v="0"/>
    <n v="0"/>
    <n v="0"/>
    <n v="0"/>
    <n v="0"/>
    <s v="FALSE"/>
    <x v="2"/>
    <x v="335"/>
    <x v="2"/>
    <n v="28"/>
    <n v="3.85"/>
    <n v="4"/>
    <n v="4"/>
    <n v="2"/>
    <n v="0"/>
    <n v="0"/>
    <n v="0"/>
    <n v="0"/>
    <n v="0"/>
    <n v="0"/>
    <n v="0"/>
    <n v="0"/>
    <n v="6"/>
  </r>
  <r>
    <x v="7"/>
    <x v="17"/>
    <x v="0"/>
    <x v="172"/>
    <x v="0"/>
    <n v="70"/>
    <n v="3"/>
    <s v="home"/>
    <s v="TSG Hoffenheim"/>
    <s v="0"/>
    <s v="0"/>
    <n v="0"/>
    <n v="0"/>
    <n v="0"/>
    <n v="0"/>
    <n v="0"/>
    <n v="0"/>
    <n v="0"/>
    <n v="0"/>
    <s v="FALSE"/>
    <x v="4"/>
    <x v="37"/>
    <x v="35"/>
    <e v="#N/A"/>
    <e v="#N/A"/>
    <n v="3"/>
    <n v="4"/>
    <n v="2"/>
    <n v="0"/>
    <n v="0"/>
    <n v="0"/>
    <n v="0"/>
    <n v="0"/>
    <n v="0"/>
    <n v="0"/>
    <n v="0"/>
    <n v="6"/>
  </r>
  <r>
    <x v="7"/>
    <x v="17"/>
    <x v="0"/>
    <x v="346"/>
    <x v="0"/>
    <n v="90"/>
    <n v="3.5"/>
    <s v="home"/>
    <s v="TSG Hoffenheim"/>
    <s v="0"/>
    <s v="0"/>
    <n v="0"/>
    <n v="0"/>
    <n v="0"/>
    <n v="0"/>
    <n v="0"/>
    <n v="0"/>
    <n v="0"/>
    <n v="0"/>
    <s v="FALSE"/>
    <x v="2"/>
    <x v="336"/>
    <x v="12"/>
    <n v="62"/>
    <n v="3.61"/>
    <n v="4"/>
    <n v="4"/>
    <n v="0"/>
    <n v="0"/>
    <n v="0"/>
    <n v="0"/>
    <n v="0"/>
    <n v="0"/>
    <n v="0"/>
    <n v="0"/>
    <n v="0"/>
    <n v="4"/>
  </r>
  <r>
    <x v="7"/>
    <x v="17"/>
    <x v="0"/>
    <x v="348"/>
    <x v="0"/>
    <n v="84"/>
    <n v="3"/>
    <s v="home"/>
    <s v="TSG Hoffenheim"/>
    <s v="0"/>
    <s v="0"/>
    <n v="0"/>
    <n v="0"/>
    <n v="0"/>
    <n v="0"/>
    <n v="0"/>
    <n v="0"/>
    <n v="0"/>
    <n v="0"/>
    <s v="FALSE"/>
    <x v="2"/>
    <x v="338"/>
    <x v="10"/>
    <n v="60"/>
    <n v="3.7"/>
    <n v="4"/>
    <n v="4"/>
    <n v="2"/>
    <n v="0"/>
    <n v="0"/>
    <n v="0"/>
    <n v="0"/>
    <n v="0"/>
    <n v="0"/>
    <n v="0"/>
    <n v="0"/>
    <n v="6"/>
  </r>
  <r>
    <x v="7"/>
    <x v="17"/>
    <x v="0"/>
    <x v="349"/>
    <x v="0"/>
    <n v="90"/>
    <n v="2.5"/>
    <s v="home"/>
    <s v="TSG Hoffenheim"/>
    <s v="0"/>
    <s v="0"/>
    <n v="0"/>
    <n v="0"/>
    <n v="0"/>
    <n v="0"/>
    <n v="0"/>
    <n v="0"/>
    <n v="0"/>
    <n v="0"/>
    <s v="FALSE"/>
    <x v="2"/>
    <x v="339"/>
    <x v="13"/>
    <n v="57"/>
    <n v="3.5"/>
    <n v="4"/>
    <n v="4"/>
    <n v="4"/>
    <n v="0"/>
    <n v="0"/>
    <n v="0"/>
    <n v="0"/>
    <n v="0"/>
    <n v="0"/>
    <n v="0"/>
    <n v="0"/>
    <n v="8"/>
  </r>
  <r>
    <x v="7"/>
    <x v="17"/>
    <x v="0"/>
    <x v="351"/>
    <x v="0"/>
    <n v="70"/>
    <n v="3.5"/>
    <s v="home"/>
    <s v="TSG Hoffenheim"/>
    <s v="0"/>
    <s v="0"/>
    <n v="0"/>
    <n v="0"/>
    <n v="0"/>
    <n v="0"/>
    <n v="0"/>
    <n v="1"/>
    <n v="0"/>
    <n v="0"/>
    <s v="FALSE"/>
    <x v="3"/>
    <x v="341"/>
    <x v="6"/>
    <n v="77"/>
    <n v="3.38"/>
    <n v="3"/>
    <n v="4"/>
    <n v="0"/>
    <n v="0"/>
    <n v="0"/>
    <n v="0"/>
    <n v="0"/>
    <n v="0"/>
    <n v="0"/>
    <n v="0"/>
    <n v="0"/>
    <n v="4"/>
  </r>
  <r>
    <x v="7"/>
    <x v="17"/>
    <x v="1"/>
    <x v="350"/>
    <x v="41"/>
    <n v="90"/>
    <e v="#N/A"/>
    <s v="home"/>
    <s v="TSG Hoffenheim"/>
    <s v="0"/>
    <s v="0"/>
    <n v="0"/>
    <n v="0"/>
    <n v="0"/>
    <n v="0"/>
    <n v="0"/>
    <n v="0"/>
    <n v="0"/>
    <n v="0"/>
    <s v="FALSE"/>
    <x v="3"/>
    <x v="340"/>
    <x v="11"/>
    <n v="24"/>
    <n v="4"/>
    <n v="3"/>
    <n v="2"/>
    <e v="#N/A"/>
    <n v="0"/>
    <n v="0"/>
    <n v="0"/>
    <n v="0"/>
    <n v="0"/>
    <n v="0"/>
    <n v="0"/>
    <n v="0"/>
    <n v="2"/>
  </r>
  <r>
    <x v="7"/>
    <x v="17"/>
    <x v="1"/>
    <x v="352"/>
    <x v="41"/>
    <n v="90"/>
    <e v="#N/A"/>
    <s v="home"/>
    <s v="TSG Hoffenheim"/>
    <s v="0"/>
    <s v="0"/>
    <n v="0"/>
    <n v="0"/>
    <n v="0"/>
    <n v="0"/>
    <n v="0"/>
    <n v="0"/>
    <n v="0"/>
    <n v="0"/>
    <s v="FALSE"/>
    <x v="2"/>
    <x v="342"/>
    <x v="37"/>
    <n v="10"/>
    <n v="4.13"/>
    <n v="4"/>
    <n v="2"/>
    <e v="#N/A"/>
    <n v="0"/>
    <n v="0"/>
    <n v="0"/>
    <n v="0"/>
    <n v="0"/>
    <n v="0"/>
    <n v="0"/>
    <n v="0"/>
    <n v="2"/>
  </r>
  <r>
    <x v="7"/>
    <x v="17"/>
    <x v="1"/>
    <x v="347"/>
    <x v="30"/>
    <n v="90"/>
    <e v="#N/A"/>
    <s v="home"/>
    <s v="TSG Hoffenheim"/>
    <s v="0"/>
    <s v="0"/>
    <n v="0"/>
    <n v="0"/>
    <n v="0"/>
    <n v="0"/>
    <n v="0"/>
    <n v="0"/>
    <n v="0"/>
    <n v="0"/>
    <s v="FALSE"/>
    <x v="2"/>
    <x v="337"/>
    <x v="37"/>
    <n v="34"/>
    <n v="3.83"/>
    <n v="4"/>
    <n v="2"/>
    <e v="#N/A"/>
    <n v="0"/>
    <n v="0"/>
    <n v="0"/>
    <n v="0"/>
    <n v="0"/>
    <n v="0"/>
    <n v="0"/>
    <n v="0"/>
    <n v="2"/>
  </r>
  <r>
    <x v="7"/>
    <x v="17"/>
    <x v="2"/>
    <x v="356"/>
    <x v="3"/>
    <e v="#N/A"/>
    <e v="#N/A"/>
    <s v="home"/>
    <s v="TSG Hoffenheim"/>
    <s v="0"/>
    <s v="0"/>
    <n v="0"/>
    <n v="0"/>
    <n v="0"/>
    <n v="0"/>
    <n v="0"/>
    <n v="0"/>
    <n v="0"/>
    <n v="0"/>
    <s v="FALSE"/>
    <x v="0"/>
    <x v="346"/>
    <x v="28"/>
    <n v="0"/>
    <n v="0"/>
    <n v="6"/>
    <n v="0"/>
    <e v="#N/A"/>
    <n v="0"/>
    <n v="0"/>
    <n v="0"/>
    <n v="0"/>
    <n v="0"/>
    <n v="0"/>
    <n v="0"/>
    <n v="0"/>
    <n v="0"/>
  </r>
  <r>
    <x v="7"/>
    <x v="17"/>
    <x v="2"/>
    <x v="355"/>
    <x v="3"/>
    <e v="#N/A"/>
    <e v="#N/A"/>
    <s v="home"/>
    <s v="TSG Hoffenheim"/>
    <s v="0"/>
    <s v="0"/>
    <n v="0"/>
    <n v="0"/>
    <n v="0"/>
    <n v="0"/>
    <n v="0"/>
    <n v="0"/>
    <n v="0"/>
    <n v="0"/>
    <s v="FALSE"/>
    <x v="1"/>
    <x v="345"/>
    <x v="37"/>
    <n v="22"/>
    <n v="3.67"/>
    <n v="5"/>
    <n v="0"/>
    <e v="#N/A"/>
    <n v="0"/>
    <n v="0"/>
    <n v="0"/>
    <n v="0"/>
    <n v="0"/>
    <n v="0"/>
    <n v="0"/>
    <n v="0"/>
    <n v="0"/>
  </r>
  <r>
    <x v="7"/>
    <x v="17"/>
    <x v="2"/>
    <x v="357"/>
    <x v="3"/>
    <e v="#N/A"/>
    <e v="#N/A"/>
    <s v="home"/>
    <s v="TSG Hoffenheim"/>
    <s v="0"/>
    <s v="0"/>
    <n v="0"/>
    <n v="0"/>
    <n v="0"/>
    <n v="0"/>
    <n v="0"/>
    <n v="0"/>
    <n v="0"/>
    <n v="0"/>
    <s v="FALSE"/>
    <x v="1"/>
    <x v="347"/>
    <x v="27"/>
    <n v="4"/>
    <n v="4.33"/>
    <n v="5"/>
    <n v="0"/>
    <e v="#N/A"/>
    <n v="0"/>
    <n v="0"/>
    <n v="0"/>
    <n v="0"/>
    <n v="0"/>
    <n v="0"/>
    <n v="0"/>
    <n v="0"/>
    <n v="0"/>
  </r>
  <r>
    <x v="7"/>
    <x v="17"/>
    <x v="2"/>
    <x v="354"/>
    <x v="3"/>
    <e v="#N/A"/>
    <e v="#N/A"/>
    <s v="home"/>
    <s v="TSG Hoffenheim"/>
    <s v="0"/>
    <s v="0"/>
    <n v="0"/>
    <n v="0"/>
    <n v="0"/>
    <n v="0"/>
    <n v="0"/>
    <n v="0"/>
    <n v="0"/>
    <n v="0"/>
    <s v="FALSE"/>
    <x v="2"/>
    <x v="344"/>
    <x v="11"/>
    <n v="8"/>
    <n v="4.17"/>
    <n v="4"/>
    <n v="0"/>
    <e v="#N/A"/>
    <n v="0"/>
    <n v="0"/>
    <n v="0"/>
    <n v="0"/>
    <n v="0"/>
    <n v="0"/>
    <n v="0"/>
    <n v="0"/>
    <n v="0"/>
  </r>
  <r>
    <x v="7"/>
    <x v="17"/>
    <x v="2"/>
    <x v="358"/>
    <x v="3"/>
    <e v="#N/A"/>
    <e v="#N/A"/>
    <s v="home"/>
    <s v="TSG Hoffenheim"/>
    <s v="0"/>
    <s v="0"/>
    <n v="0"/>
    <n v="0"/>
    <n v="0"/>
    <n v="0"/>
    <n v="0"/>
    <n v="0"/>
    <n v="0"/>
    <n v="0"/>
    <s v="FALSE"/>
    <x v="2"/>
    <x v="348"/>
    <x v="37"/>
    <n v="0"/>
    <n v="0"/>
    <n v="4"/>
    <n v="0"/>
    <e v="#N/A"/>
    <n v="0"/>
    <n v="0"/>
    <n v="0"/>
    <n v="0"/>
    <n v="0"/>
    <n v="0"/>
    <n v="0"/>
    <n v="0"/>
    <n v="0"/>
  </r>
  <r>
    <x v="7"/>
    <x v="17"/>
    <x v="2"/>
    <x v="359"/>
    <x v="3"/>
    <e v="#N/A"/>
    <e v="#N/A"/>
    <s v="home"/>
    <s v="TSG Hoffenheim"/>
    <s v="0"/>
    <s v="0"/>
    <n v="0"/>
    <n v="0"/>
    <n v="0"/>
    <n v="0"/>
    <n v="0"/>
    <n v="0"/>
    <n v="0"/>
    <n v="0"/>
    <s v="FALSE"/>
    <x v="3"/>
    <x v="349"/>
    <x v="1"/>
    <n v="8"/>
    <n v="4.25"/>
    <n v="3"/>
    <n v="0"/>
    <e v="#N/A"/>
    <n v="0"/>
    <n v="0"/>
    <n v="0"/>
    <n v="0"/>
    <n v="0"/>
    <n v="0"/>
    <n v="0"/>
    <n v="0"/>
    <n v="0"/>
  </r>
  <r>
    <x v="7"/>
    <x v="4"/>
    <x v="0"/>
    <x v="80"/>
    <x v="0"/>
    <n v="90"/>
    <n v="2.5"/>
    <s v="away"/>
    <s v="1. FC Heidenheim"/>
    <s v="0"/>
    <s v="0"/>
    <n v="0"/>
    <n v="0"/>
    <n v="0"/>
    <n v="0"/>
    <n v="0"/>
    <n v="0"/>
    <n v="0"/>
    <n v="0"/>
    <s v="FALSE"/>
    <x v="0"/>
    <x v="79"/>
    <x v="9"/>
    <n v="107"/>
    <n v="2.83"/>
    <n v="6"/>
    <n v="4"/>
    <n v="4"/>
    <n v="0"/>
    <n v="0"/>
    <n v="0"/>
    <n v="0"/>
    <n v="0"/>
    <n v="0"/>
    <n v="0"/>
    <n v="2"/>
    <n v="10"/>
  </r>
  <r>
    <x v="7"/>
    <x v="4"/>
    <x v="0"/>
    <x v="83"/>
    <x v="0"/>
    <n v="90"/>
    <n v="3"/>
    <s v="away"/>
    <s v="1. FC Heidenheim"/>
    <s v="0"/>
    <s v="0"/>
    <n v="0"/>
    <n v="0"/>
    <n v="0"/>
    <n v="0"/>
    <n v="0"/>
    <n v="0"/>
    <n v="0"/>
    <n v="0"/>
    <s v="FALSE"/>
    <x v="1"/>
    <x v="82"/>
    <x v="6"/>
    <n v="32"/>
    <n v="3.91"/>
    <n v="5"/>
    <n v="4"/>
    <n v="2"/>
    <n v="0"/>
    <n v="0"/>
    <n v="0"/>
    <n v="0"/>
    <n v="0"/>
    <n v="0"/>
    <n v="0"/>
    <n v="0"/>
    <n v="6"/>
  </r>
  <r>
    <x v="7"/>
    <x v="4"/>
    <x v="0"/>
    <x v="82"/>
    <x v="0"/>
    <n v="90"/>
    <n v="2.5"/>
    <s v="away"/>
    <s v="1. FC Heidenheim"/>
    <s v="0"/>
    <s v="0"/>
    <n v="0"/>
    <n v="0"/>
    <n v="0"/>
    <n v="0"/>
    <n v="0"/>
    <n v="1"/>
    <n v="0"/>
    <n v="0"/>
    <s v="FALSE"/>
    <x v="2"/>
    <x v="81"/>
    <x v="4"/>
    <n v="81"/>
    <n v="3.2"/>
    <n v="4"/>
    <n v="4"/>
    <n v="4"/>
    <n v="0"/>
    <n v="0"/>
    <n v="0"/>
    <n v="0"/>
    <n v="0"/>
    <n v="0"/>
    <n v="0"/>
    <n v="0"/>
    <n v="8"/>
  </r>
  <r>
    <x v="7"/>
    <x v="4"/>
    <x v="0"/>
    <x v="94"/>
    <x v="0"/>
    <n v="84"/>
    <n v="2.5"/>
    <s v="away"/>
    <s v="1. FC Heidenheim"/>
    <s v="0"/>
    <s v="0"/>
    <n v="0"/>
    <n v="0"/>
    <n v="0"/>
    <n v="0"/>
    <n v="0"/>
    <n v="0"/>
    <n v="0"/>
    <n v="0"/>
    <s v="FALSE"/>
    <x v="1"/>
    <x v="93"/>
    <x v="27"/>
    <n v="18"/>
    <n v="3.86"/>
    <n v="5"/>
    <n v="4"/>
    <n v="4"/>
    <n v="0"/>
    <n v="0"/>
    <n v="0"/>
    <n v="0"/>
    <n v="0"/>
    <n v="0"/>
    <n v="0"/>
    <n v="0"/>
    <n v="8"/>
  </r>
  <r>
    <x v="7"/>
    <x v="4"/>
    <x v="0"/>
    <x v="371"/>
    <x v="0"/>
    <n v="58"/>
    <n v="3.5"/>
    <s v="away"/>
    <s v="1. FC Heidenheim"/>
    <s v="0"/>
    <s v="0"/>
    <n v="0"/>
    <n v="0"/>
    <n v="0"/>
    <n v="0"/>
    <n v="0"/>
    <n v="0"/>
    <n v="0"/>
    <n v="0"/>
    <s v="FALSE"/>
    <x v="1"/>
    <x v="361"/>
    <x v="2"/>
    <n v="39"/>
    <n v="3.59"/>
    <n v="5"/>
    <n v="4"/>
    <n v="0"/>
    <n v="0"/>
    <n v="0"/>
    <n v="0"/>
    <n v="0"/>
    <n v="0"/>
    <n v="0"/>
    <n v="0"/>
    <n v="0"/>
    <n v="4"/>
  </r>
  <r>
    <x v="7"/>
    <x v="4"/>
    <x v="0"/>
    <x v="85"/>
    <x v="0"/>
    <n v="58"/>
    <n v="3.5"/>
    <s v="away"/>
    <s v="1. FC Heidenheim"/>
    <s v="0"/>
    <s v="0"/>
    <n v="0"/>
    <n v="0"/>
    <n v="0"/>
    <n v="0"/>
    <n v="0"/>
    <n v="0"/>
    <n v="0"/>
    <n v="0"/>
    <s v="FALSE"/>
    <x v="2"/>
    <x v="84"/>
    <x v="0"/>
    <n v="26"/>
    <n v="3.69"/>
    <n v="4"/>
    <n v="4"/>
    <n v="0"/>
    <n v="0"/>
    <n v="0"/>
    <n v="0"/>
    <n v="0"/>
    <n v="0"/>
    <n v="0"/>
    <n v="0"/>
    <n v="0"/>
    <n v="4"/>
  </r>
  <r>
    <x v="7"/>
    <x v="4"/>
    <x v="0"/>
    <x v="394"/>
    <x v="0"/>
    <n v="83"/>
    <n v="2.5"/>
    <s v="away"/>
    <s v="1. FC Heidenheim"/>
    <s v="0"/>
    <s v="0"/>
    <n v="0"/>
    <n v="0"/>
    <n v="0"/>
    <n v="0"/>
    <n v="0"/>
    <n v="0"/>
    <n v="0"/>
    <n v="0"/>
    <s v="FALSE"/>
    <x v="2"/>
    <x v="384"/>
    <x v="37"/>
    <n v="78"/>
    <n v="3.25"/>
    <n v="4"/>
    <n v="4"/>
    <n v="4"/>
    <n v="0"/>
    <n v="0"/>
    <n v="0"/>
    <n v="0"/>
    <n v="0"/>
    <n v="0"/>
    <n v="0"/>
    <n v="0"/>
    <n v="8"/>
  </r>
  <r>
    <x v="7"/>
    <x v="4"/>
    <x v="0"/>
    <x v="86"/>
    <x v="0"/>
    <n v="90"/>
    <n v="3.5"/>
    <s v="away"/>
    <s v="1. FC Heidenheim"/>
    <s v="0"/>
    <s v="0"/>
    <n v="0"/>
    <n v="0"/>
    <n v="0"/>
    <n v="0"/>
    <n v="0"/>
    <n v="0"/>
    <n v="0"/>
    <n v="0"/>
    <s v="FALSE"/>
    <x v="2"/>
    <x v="85"/>
    <x v="2"/>
    <n v="36"/>
    <n v="3.93"/>
    <n v="4"/>
    <n v="4"/>
    <n v="0"/>
    <n v="0"/>
    <n v="0"/>
    <n v="0"/>
    <n v="0"/>
    <n v="0"/>
    <n v="0"/>
    <n v="0"/>
    <n v="0"/>
    <n v="4"/>
  </r>
  <r>
    <x v="7"/>
    <x v="4"/>
    <x v="0"/>
    <x v="88"/>
    <x v="0"/>
    <n v="90"/>
    <n v="3"/>
    <s v="away"/>
    <s v="1. FC Heidenheim"/>
    <s v="0"/>
    <s v="0"/>
    <n v="0"/>
    <n v="0"/>
    <n v="0"/>
    <n v="0"/>
    <n v="0"/>
    <n v="0"/>
    <n v="0"/>
    <n v="0"/>
    <s v="FALSE"/>
    <x v="3"/>
    <x v="87"/>
    <x v="24"/>
    <n v="75"/>
    <n v="3.61"/>
    <n v="3"/>
    <n v="4"/>
    <n v="2"/>
    <n v="0"/>
    <n v="0"/>
    <n v="0"/>
    <n v="0"/>
    <n v="0"/>
    <n v="0"/>
    <n v="0"/>
    <n v="0"/>
    <n v="6"/>
  </r>
  <r>
    <x v="7"/>
    <x v="4"/>
    <x v="0"/>
    <x v="89"/>
    <x v="0"/>
    <n v="90"/>
    <n v="3.5"/>
    <s v="away"/>
    <s v="1. FC Heidenheim"/>
    <s v="0"/>
    <s v="0"/>
    <n v="0"/>
    <n v="0"/>
    <n v="0"/>
    <n v="0"/>
    <n v="0"/>
    <n v="0"/>
    <n v="0"/>
    <n v="0"/>
    <s v="FALSE"/>
    <x v="3"/>
    <x v="88"/>
    <x v="12"/>
    <n v="52"/>
    <n v="3.77"/>
    <n v="3"/>
    <n v="4"/>
    <n v="0"/>
    <n v="0"/>
    <n v="0"/>
    <n v="0"/>
    <n v="0"/>
    <n v="0"/>
    <n v="0"/>
    <n v="0"/>
    <n v="0"/>
    <n v="4"/>
  </r>
  <r>
    <x v="7"/>
    <x v="4"/>
    <x v="0"/>
    <x v="90"/>
    <x v="0"/>
    <n v="67"/>
    <n v="3"/>
    <s v="away"/>
    <s v="1. FC Heidenheim"/>
    <s v="0"/>
    <s v="0"/>
    <n v="0"/>
    <n v="0"/>
    <n v="0"/>
    <n v="0"/>
    <n v="0"/>
    <n v="0"/>
    <n v="0"/>
    <n v="0"/>
    <s v="FALSE"/>
    <x v="3"/>
    <x v="89"/>
    <x v="29"/>
    <n v="68"/>
    <n v="3.32"/>
    <n v="3"/>
    <n v="4"/>
    <n v="2"/>
    <n v="0"/>
    <n v="0"/>
    <n v="0"/>
    <n v="0"/>
    <n v="0"/>
    <n v="0"/>
    <n v="0"/>
    <n v="0"/>
    <n v="6"/>
  </r>
  <r>
    <x v="7"/>
    <x v="4"/>
    <x v="1"/>
    <x v="84"/>
    <x v="42"/>
    <n v="90"/>
    <n v="4"/>
    <s v="away"/>
    <s v="1. FC Heidenheim"/>
    <s v="0"/>
    <s v="0"/>
    <n v="0"/>
    <n v="0"/>
    <n v="0"/>
    <n v="0"/>
    <n v="0"/>
    <n v="0"/>
    <n v="0"/>
    <n v="0"/>
    <s v="FALSE"/>
    <x v="1"/>
    <x v="83"/>
    <x v="5"/>
    <n v="16"/>
    <n v="4.0599999999999996"/>
    <n v="5"/>
    <n v="2"/>
    <n v="-2"/>
    <n v="0"/>
    <n v="0"/>
    <n v="0"/>
    <n v="0"/>
    <n v="0"/>
    <n v="0"/>
    <n v="0"/>
    <n v="0"/>
    <n v="0"/>
  </r>
  <r>
    <x v="7"/>
    <x v="4"/>
    <x v="1"/>
    <x v="395"/>
    <x v="42"/>
    <n v="90"/>
    <n v="3.5"/>
    <s v="away"/>
    <s v="1. FC Heidenheim"/>
    <s v="0"/>
    <s v="0"/>
    <n v="0"/>
    <n v="0"/>
    <n v="0"/>
    <n v="0"/>
    <n v="0"/>
    <n v="0"/>
    <n v="0"/>
    <n v="0"/>
    <s v="FALSE"/>
    <x v="2"/>
    <x v="385"/>
    <x v="6"/>
    <n v="14"/>
    <n v="3.9"/>
    <n v="4"/>
    <n v="2"/>
    <n v="0"/>
    <n v="0"/>
    <n v="0"/>
    <n v="0"/>
    <n v="0"/>
    <n v="0"/>
    <n v="0"/>
    <n v="0"/>
    <n v="0"/>
    <n v="2"/>
  </r>
  <r>
    <x v="7"/>
    <x v="4"/>
    <x v="1"/>
    <x v="91"/>
    <x v="39"/>
    <n v="90"/>
    <e v="#N/A"/>
    <s v="away"/>
    <s v="1. FC Heidenheim"/>
    <s v="0"/>
    <s v="0"/>
    <n v="0"/>
    <n v="0"/>
    <n v="0"/>
    <n v="0"/>
    <n v="0"/>
    <n v="1"/>
    <n v="0"/>
    <n v="0"/>
    <s v="FALSE"/>
    <x v="3"/>
    <x v="90"/>
    <x v="5"/>
    <n v="31"/>
    <n v="3.58"/>
    <n v="3"/>
    <n v="2"/>
    <e v="#N/A"/>
    <n v="0"/>
    <n v="0"/>
    <n v="0"/>
    <n v="0"/>
    <n v="0"/>
    <n v="0"/>
    <n v="0"/>
    <n v="0"/>
    <n v="2"/>
  </r>
  <r>
    <x v="7"/>
    <x v="4"/>
    <x v="1"/>
    <x v="372"/>
    <x v="27"/>
    <n v="90"/>
    <e v="#N/A"/>
    <s v="away"/>
    <s v="1. FC Heidenheim"/>
    <s v="0"/>
    <s v="0"/>
    <n v="0"/>
    <n v="0"/>
    <n v="0"/>
    <n v="0"/>
    <n v="0"/>
    <n v="0"/>
    <n v="0"/>
    <n v="0"/>
    <s v="FALSE"/>
    <x v="2"/>
    <x v="362"/>
    <x v="13"/>
    <n v="20"/>
    <n v="3.17"/>
    <n v="4"/>
    <n v="2"/>
    <e v="#N/A"/>
    <n v="0"/>
    <n v="0"/>
    <n v="0"/>
    <n v="0"/>
    <n v="0"/>
    <n v="0"/>
    <n v="0"/>
    <n v="0"/>
    <n v="2"/>
  </r>
  <r>
    <x v="7"/>
    <x v="4"/>
    <x v="1"/>
    <x v="421"/>
    <x v="30"/>
    <n v="90"/>
    <e v="#N/A"/>
    <s v="away"/>
    <s v="1. FC Heidenheim"/>
    <s v="0"/>
    <s v="0"/>
    <n v="0"/>
    <n v="0"/>
    <n v="0"/>
    <n v="0"/>
    <n v="0"/>
    <n v="0"/>
    <n v="0"/>
    <n v="0"/>
    <s v="FALSE"/>
    <x v="1"/>
    <x v="411"/>
    <x v="27"/>
    <n v="36"/>
    <n v="3.21"/>
    <n v="5"/>
    <n v="2"/>
    <e v="#N/A"/>
    <n v="0"/>
    <n v="0"/>
    <n v="0"/>
    <n v="0"/>
    <n v="0"/>
    <n v="0"/>
    <n v="0"/>
    <n v="0"/>
    <n v="2"/>
  </r>
  <r>
    <x v="7"/>
    <x v="4"/>
    <x v="2"/>
    <x v="96"/>
    <x v="3"/>
    <e v="#N/A"/>
    <e v="#N/A"/>
    <s v="away"/>
    <s v="1. FC Heidenheim"/>
    <s v="0"/>
    <s v="0"/>
    <n v="0"/>
    <n v="0"/>
    <n v="0"/>
    <n v="0"/>
    <n v="0"/>
    <n v="0"/>
    <n v="0"/>
    <n v="0"/>
    <s v="FALSE"/>
    <x v="0"/>
    <x v="95"/>
    <x v="26"/>
    <n v="0"/>
    <n v="0"/>
    <n v="6"/>
    <n v="0"/>
    <e v="#N/A"/>
    <n v="0"/>
    <n v="0"/>
    <n v="0"/>
    <n v="0"/>
    <n v="0"/>
    <n v="0"/>
    <n v="0"/>
    <n v="0"/>
    <n v="0"/>
  </r>
  <r>
    <x v="7"/>
    <x v="4"/>
    <x v="2"/>
    <x v="81"/>
    <x v="3"/>
    <e v="#N/A"/>
    <e v="#N/A"/>
    <s v="away"/>
    <s v="1. FC Heidenheim"/>
    <s v="0"/>
    <s v="0"/>
    <n v="0"/>
    <n v="0"/>
    <n v="0"/>
    <n v="0"/>
    <n v="0"/>
    <n v="0"/>
    <n v="0"/>
    <n v="0"/>
    <s v="FALSE"/>
    <x v="1"/>
    <x v="80"/>
    <x v="27"/>
    <n v="8"/>
    <n v="4.4000000000000004"/>
    <n v="5"/>
    <n v="0"/>
    <e v="#N/A"/>
    <n v="0"/>
    <n v="0"/>
    <n v="0"/>
    <n v="0"/>
    <n v="0"/>
    <n v="0"/>
    <n v="0"/>
    <n v="0"/>
    <n v="0"/>
  </r>
  <r>
    <x v="7"/>
    <x v="4"/>
    <x v="2"/>
    <x v="92"/>
    <x v="3"/>
    <e v="#N/A"/>
    <e v="#N/A"/>
    <s v="away"/>
    <s v="1. FC Heidenheim"/>
    <s v="0"/>
    <s v="0"/>
    <n v="0"/>
    <n v="0"/>
    <n v="0"/>
    <n v="0"/>
    <n v="0"/>
    <n v="0"/>
    <n v="0"/>
    <n v="0"/>
    <s v="FALSE"/>
    <x v="3"/>
    <x v="91"/>
    <x v="12"/>
    <n v="40"/>
    <n v="3.6"/>
    <n v="3"/>
    <n v="0"/>
    <e v="#N/A"/>
    <n v="0"/>
    <n v="0"/>
    <n v="0"/>
    <n v="0"/>
    <n v="0"/>
    <n v="0"/>
    <n v="0"/>
    <n v="0"/>
    <n v="0"/>
  </r>
  <r>
    <x v="7"/>
    <x v="4"/>
    <x v="2"/>
    <x v="370"/>
    <x v="3"/>
    <e v="#N/A"/>
    <e v="#N/A"/>
    <s v="away"/>
    <s v="1. FC Heidenheim"/>
    <s v="0"/>
    <s v="0"/>
    <n v="0"/>
    <n v="0"/>
    <n v="0"/>
    <n v="0"/>
    <n v="0"/>
    <n v="0"/>
    <n v="0"/>
    <n v="0"/>
    <s v="FALSE"/>
    <x v="3"/>
    <x v="360"/>
    <x v="8"/>
    <n v="19"/>
    <n v="4"/>
    <n v="3"/>
    <n v="0"/>
    <e v="#N/A"/>
    <n v="0"/>
    <n v="0"/>
    <n v="0"/>
    <n v="0"/>
    <n v="0"/>
    <n v="0"/>
    <n v="0"/>
    <n v="0"/>
    <n v="0"/>
  </r>
  <r>
    <x v="8"/>
    <x v="1"/>
    <x v="0"/>
    <x v="20"/>
    <x v="0"/>
    <n v="90"/>
    <n v="3"/>
    <s v="home"/>
    <s v="VfB Stuttgart"/>
    <s v="0"/>
    <s v="0"/>
    <n v="0"/>
    <n v="0"/>
    <n v="0"/>
    <n v="0"/>
    <n v="0"/>
    <n v="0"/>
    <n v="0"/>
    <n v="0"/>
    <s v="FALSE"/>
    <x v="0"/>
    <x v="20"/>
    <x v="14"/>
    <n v="74"/>
    <n v="3.25"/>
    <n v="6"/>
    <n v="4"/>
    <n v="2"/>
    <n v="0"/>
    <n v="0"/>
    <n v="0"/>
    <n v="0"/>
    <n v="0"/>
    <n v="0"/>
    <n v="0"/>
    <n v="2"/>
    <n v="8"/>
  </r>
  <r>
    <x v="8"/>
    <x v="1"/>
    <x v="0"/>
    <x v="381"/>
    <x v="0"/>
    <n v="54"/>
    <n v="3"/>
    <s v="home"/>
    <s v="VfB Stuttgart"/>
    <s v="0"/>
    <s v="0"/>
    <n v="0"/>
    <n v="0"/>
    <n v="0"/>
    <n v="0"/>
    <n v="0"/>
    <n v="1"/>
    <n v="0"/>
    <n v="0"/>
    <s v="FALSE"/>
    <x v="1"/>
    <x v="371"/>
    <x v="5"/>
    <n v="8"/>
    <n v="4.25"/>
    <n v="5"/>
    <n v="4"/>
    <n v="2"/>
    <n v="0"/>
    <n v="0"/>
    <n v="0"/>
    <n v="0"/>
    <n v="0"/>
    <n v="0"/>
    <n v="0"/>
    <n v="0"/>
    <n v="6"/>
  </r>
  <r>
    <x v="8"/>
    <x v="1"/>
    <x v="0"/>
    <x v="22"/>
    <x v="0"/>
    <n v="90"/>
    <n v="2"/>
    <s v="home"/>
    <s v="VfB Stuttgart"/>
    <s v="0"/>
    <s v="0"/>
    <n v="0"/>
    <n v="0"/>
    <n v="0"/>
    <n v="0"/>
    <n v="0"/>
    <n v="0"/>
    <n v="0"/>
    <n v="0"/>
    <s v="FALSE"/>
    <x v="1"/>
    <x v="22"/>
    <x v="15"/>
    <n v="111"/>
    <n v="2.87"/>
    <n v="5"/>
    <n v="4"/>
    <n v="6"/>
    <n v="0"/>
    <n v="0"/>
    <n v="0"/>
    <n v="0"/>
    <n v="0"/>
    <n v="0"/>
    <n v="0"/>
    <n v="0"/>
    <n v="10"/>
  </r>
  <r>
    <x v="8"/>
    <x v="1"/>
    <x v="0"/>
    <x v="21"/>
    <x v="0"/>
    <n v="90"/>
    <n v="2"/>
    <s v="home"/>
    <s v="VfB Stuttgart"/>
    <s v="0"/>
    <s v="0"/>
    <n v="0"/>
    <n v="0"/>
    <n v="0"/>
    <n v="0"/>
    <n v="0"/>
    <n v="0"/>
    <n v="0"/>
    <n v="0"/>
    <s v="FALSE"/>
    <x v="1"/>
    <x v="21"/>
    <x v="14"/>
    <n v="66"/>
    <n v="3.4"/>
    <n v="5"/>
    <n v="4"/>
    <n v="6"/>
    <n v="0"/>
    <n v="0"/>
    <n v="0"/>
    <n v="0"/>
    <n v="0"/>
    <n v="0"/>
    <n v="0"/>
    <n v="0"/>
    <n v="10"/>
  </r>
  <r>
    <x v="8"/>
    <x v="1"/>
    <x v="0"/>
    <x v="23"/>
    <x v="0"/>
    <n v="90"/>
    <n v="2"/>
    <s v="home"/>
    <s v="VfB Stuttgart"/>
    <s v="0"/>
    <s v="0"/>
    <n v="0"/>
    <n v="0"/>
    <n v="0"/>
    <n v="0"/>
    <n v="0"/>
    <n v="0"/>
    <n v="0"/>
    <n v="0"/>
    <s v="FALSE"/>
    <x v="1"/>
    <x v="23"/>
    <x v="0"/>
    <n v="87"/>
    <n v="3.04"/>
    <n v="5"/>
    <n v="4"/>
    <n v="6"/>
    <n v="0"/>
    <n v="0"/>
    <n v="0"/>
    <n v="0"/>
    <n v="0"/>
    <n v="0"/>
    <n v="0"/>
    <n v="0"/>
    <n v="10"/>
  </r>
  <r>
    <x v="8"/>
    <x v="1"/>
    <x v="0"/>
    <x v="25"/>
    <x v="0"/>
    <n v="90"/>
    <n v="2.5"/>
    <s v="home"/>
    <s v="VfB Stuttgart"/>
    <s v="0"/>
    <s v="0"/>
    <n v="0"/>
    <n v="0"/>
    <n v="0"/>
    <n v="0"/>
    <n v="0"/>
    <n v="1"/>
    <n v="0"/>
    <n v="0"/>
    <s v="FALSE"/>
    <x v="2"/>
    <x v="25"/>
    <x v="16"/>
    <n v="121"/>
    <n v="2.83"/>
    <n v="4"/>
    <n v="4"/>
    <n v="4"/>
    <n v="0"/>
    <n v="0"/>
    <n v="0"/>
    <n v="0"/>
    <n v="0"/>
    <n v="0"/>
    <n v="0"/>
    <n v="0"/>
    <n v="8"/>
  </r>
  <r>
    <x v="8"/>
    <x v="1"/>
    <x v="0"/>
    <x v="26"/>
    <x v="0"/>
    <n v="86"/>
    <n v="3"/>
    <s v="home"/>
    <s v="VfB Stuttgart"/>
    <s v="0"/>
    <s v="0"/>
    <n v="0"/>
    <n v="0"/>
    <n v="0"/>
    <n v="0"/>
    <n v="0"/>
    <n v="1"/>
    <n v="0"/>
    <n v="0"/>
    <s v="FALSE"/>
    <x v="2"/>
    <x v="26"/>
    <x v="9"/>
    <n v="67"/>
    <n v="3.2"/>
    <n v="4"/>
    <n v="4"/>
    <n v="2"/>
    <n v="0"/>
    <n v="0"/>
    <n v="0"/>
    <n v="0"/>
    <n v="0"/>
    <n v="0"/>
    <n v="0"/>
    <n v="0"/>
    <n v="6"/>
  </r>
  <r>
    <x v="8"/>
    <x v="1"/>
    <x v="0"/>
    <x v="24"/>
    <x v="0"/>
    <n v="86"/>
    <n v="2.5"/>
    <s v="home"/>
    <s v="VfB Stuttgart"/>
    <s v="0"/>
    <s v="0"/>
    <n v="0"/>
    <n v="0"/>
    <n v="0"/>
    <n v="0"/>
    <n v="0"/>
    <n v="0"/>
    <n v="0"/>
    <n v="0"/>
    <s v="FALSE"/>
    <x v="1"/>
    <x v="24"/>
    <x v="16"/>
    <n v="86"/>
    <n v="3.23"/>
    <n v="5"/>
    <n v="4"/>
    <n v="4"/>
    <n v="0"/>
    <n v="0"/>
    <n v="0"/>
    <n v="0"/>
    <n v="0"/>
    <n v="0"/>
    <n v="0"/>
    <n v="0"/>
    <n v="8"/>
  </r>
  <r>
    <x v="8"/>
    <x v="1"/>
    <x v="0"/>
    <x v="29"/>
    <x v="0"/>
    <n v="90"/>
    <n v="3"/>
    <s v="home"/>
    <s v="VfB Stuttgart"/>
    <s v="0"/>
    <s v="0"/>
    <n v="0"/>
    <n v="0"/>
    <n v="0"/>
    <n v="0"/>
    <n v="0"/>
    <n v="0"/>
    <n v="0"/>
    <n v="0"/>
    <s v="FALSE"/>
    <x v="2"/>
    <x v="29"/>
    <x v="19"/>
    <n v="182"/>
    <n v="2.23"/>
    <n v="4"/>
    <n v="4"/>
    <n v="2"/>
    <n v="0"/>
    <n v="0"/>
    <n v="0"/>
    <n v="0"/>
    <n v="0"/>
    <n v="0"/>
    <n v="0"/>
    <n v="0"/>
    <n v="6"/>
  </r>
  <r>
    <x v="8"/>
    <x v="1"/>
    <x v="0"/>
    <x v="27"/>
    <x v="0"/>
    <n v="90"/>
    <n v="3"/>
    <s v="home"/>
    <s v="VfB Stuttgart"/>
    <s v="0"/>
    <s v="0"/>
    <n v="0"/>
    <n v="0"/>
    <n v="0"/>
    <n v="0"/>
    <n v="0"/>
    <n v="0"/>
    <n v="0"/>
    <n v="0"/>
    <s v="FALSE"/>
    <x v="1"/>
    <x v="27"/>
    <x v="17"/>
    <n v="93"/>
    <n v="3.2"/>
    <n v="5"/>
    <n v="4"/>
    <n v="2"/>
    <n v="0"/>
    <n v="0"/>
    <n v="0"/>
    <n v="0"/>
    <n v="0"/>
    <n v="0"/>
    <n v="0"/>
    <n v="0"/>
    <n v="6"/>
  </r>
  <r>
    <x v="8"/>
    <x v="1"/>
    <x v="0"/>
    <x v="30"/>
    <x v="0"/>
    <n v="86"/>
    <n v="4"/>
    <s v="home"/>
    <s v="VfB Stuttgart"/>
    <s v="0"/>
    <s v="0"/>
    <n v="0"/>
    <n v="0"/>
    <n v="0"/>
    <n v="0"/>
    <n v="0"/>
    <n v="0"/>
    <n v="0"/>
    <n v="0"/>
    <s v="FALSE"/>
    <x v="3"/>
    <x v="30"/>
    <x v="16"/>
    <n v="69"/>
    <n v="3.19"/>
    <n v="3"/>
    <n v="4"/>
    <n v="-2"/>
    <n v="0"/>
    <n v="0"/>
    <n v="0"/>
    <n v="0"/>
    <n v="0"/>
    <n v="0"/>
    <n v="0"/>
    <n v="0"/>
    <n v="2"/>
  </r>
  <r>
    <x v="8"/>
    <x v="1"/>
    <x v="1"/>
    <x v="28"/>
    <x v="15"/>
    <n v="90"/>
    <n v="3"/>
    <s v="home"/>
    <s v="VfB Stuttgart"/>
    <s v="0"/>
    <s v="0"/>
    <n v="0"/>
    <n v="0"/>
    <n v="0"/>
    <n v="0"/>
    <n v="0"/>
    <n v="0"/>
    <n v="0"/>
    <n v="0"/>
    <s v="FALSE"/>
    <x v="2"/>
    <x v="28"/>
    <x v="18"/>
    <n v="14"/>
    <n v="3.75"/>
    <n v="4"/>
    <n v="2"/>
    <n v="2"/>
    <n v="0"/>
    <n v="0"/>
    <n v="0"/>
    <n v="0"/>
    <n v="0"/>
    <n v="0"/>
    <n v="0"/>
    <n v="0"/>
    <n v="4"/>
  </r>
  <r>
    <x v="8"/>
    <x v="1"/>
    <x v="1"/>
    <x v="426"/>
    <x v="8"/>
    <n v="90"/>
    <e v="#N/A"/>
    <s v="home"/>
    <s v="VfB Stuttgart"/>
    <s v="0"/>
    <s v="0"/>
    <n v="0"/>
    <n v="0"/>
    <n v="0"/>
    <n v="0"/>
    <n v="0"/>
    <n v="0"/>
    <n v="0"/>
    <n v="0"/>
    <s v="FALSE"/>
    <x v="2"/>
    <x v="416"/>
    <x v="24"/>
    <n v="65"/>
    <n v="2.4"/>
    <n v="4"/>
    <n v="2"/>
    <e v="#N/A"/>
    <n v="0"/>
    <n v="0"/>
    <n v="0"/>
    <n v="0"/>
    <n v="0"/>
    <n v="0"/>
    <n v="0"/>
    <n v="0"/>
    <n v="2"/>
  </r>
  <r>
    <x v="8"/>
    <x v="1"/>
    <x v="1"/>
    <x v="39"/>
    <x v="8"/>
    <n v="90"/>
    <e v="#N/A"/>
    <s v="home"/>
    <s v="VfB Stuttgart"/>
    <s v="0"/>
    <s v="0"/>
    <n v="0"/>
    <n v="0"/>
    <n v="0"/>
    <n v="0"/>
    <n v="0"/>
    <n v="0"/>
    <n v="0"/>
    <n v="0"/>
    <s v="FALSE"/>
    <x v="3"/>
    <x v="39"/>
    <x v="4"/>
    <n v="32"/>
    <n v="3.58"/>
    <n v="3"/>
    <n v="2"/>
    <e v="#N/A"/>
    <n v="0"/>
    <n v="0"/>
    <n v="0"/>
    <n v="0"/>
    <n v="0"/>
    <n v="0"/>
    <n v="0"/>
    <n v="0"/>
    <n v="2"/>
  </r>
  <r>
    <x v="8"/>
    <x v="1"/>
    <x v="1"/>
    <x v="38"/>
    <x v="8"/>
    <n v="90"/>
    <e v="#N/A"/>
    <s v="home"/>
    <s v="VfB Stuttgart"/>
    <s v="0"/>
    <s v="0"/>
    <n v="0"/>
    <n v="0"/>
    <n v="0"/>
    <n v="0"/>
    <n v="0"/>
    <n v="0"/>
    <n v="0"/>
    <n v="0"/>
    <s v="FALSE"/>
    <x v="3"/>
    <x v="38"/>
    <x v="18"/>
    <n v="100"/>
    <n v="2.1"/>
    <n v="3"/>
    <n v="2"/>
    <e v="#N/A"/>
    <n v="0"/>
    <n v="0"/>
    <n v="0"/>
    <n v="0"/>
    <n v="0"/>
    <n v="0"/>
    <n v="0"/>
    <n v="0"/>
    <n v="2"/>
  </r>
  <r>
    <x v="8"/>
    <x v="1"/>
    <x v="2"/>
    <x v="34"/>
    <x v="3"/>
    <e v="#N/A"/>
    <e v="#N/A"/>
    <s v="home"/>
    <s v="VfB Stuttgart"/>
    <s v="0"/>
    <s v="0"/>
    <n v="0"/>
    <n v="0"/>
    <n v="0"/>
    <n v="0"/>
    <n v="0"/>
    <n v="0"/>
    <n v="0"/>
    <n v="0"/>
    <s v="FALSE"/>
    <x v="0"/>
    <x v="34"/>
    <x v="11"/>
    <n v="2"/>
    <n v="4"/>
    <n v="6"/>
    <n v="0"/>
    <e v="#N/A"/>
    <n v="0"/>
    <n v="0"/>
    <n v="0"/>
    <n v="0"/>
    <n v="0"/>
    <n v="0"/>
    <n v="0"/>
    <n v="0"/>
    <n v="0"/>
  </r>
  <r>
    <x v="8"/>
    <x v="1"/>
    <x v="2"/>
    <x v="380"/>
    <x v="3"/>
    <e v="#N/A"/>
    <e v="#N/A"/>
    <s v="home"/>
    <s v="VfB Stuttgart"/>
    <s v="0"/>
    <s v="0"/>
    <n v="0"/>
    <n v="0"/>
    <n v="0"/>
    <n v="0"/>
    <n v="0"/>
    <n v="0"/>
    <n v="0"/>
    <n v="0"/>
    <s v="FALSE"/>
    <x v="0"/>
    <x v="370"/>
    <x v="28"/>
    <n v="0"/>
    <n v="0"/>
    <n v="6"/>
    <n v="0"/>
    <e v="#N/A"/>
    <n v="0"/>
    <n v="0"/>
    <n v="0"/>
    <n v="0"/>
    <n v="0"/>
    <n v="0"/>
    <n v="0"/>
    <n v="0"/>
    <n v="0"/>
  </r>
  <r>
    <x v="8"/>
    <x v="1"/>
    <x v="2"/>
    <x v="35"/>
    <x v="3"/>
    <e v="#N/A"/>
    <e v="#N/A"/>
    <s v="home"/>
    <s v="VfB Stuttgart"/>
    <s v="0"/>
    <s v="0"/>
    <n v="0"/>
    <n v="0"/>
    <n v="0"/>
    <n v="0"/>
    <n v="0"/>
    <n v="0"/>
    <n v="0"/>
    <n v="0"/>
    <s v="FALSE"/>
    <x v="1"/>
    <x v="35"/>
    <x v="10"/>
    <n v="10"/>
    <n v="4.5"/>
    <n v="5"/>
    <n v="0"/>
    <e v="#N/A"/>
    <n v="0"/>
    <n v="0"/>
    <n v="0"/>
    <n v="0"/>
    <n v="0"/>
    <n v="0"/>
    <n v="0"/>
    <n v="0"/>
    <n v="0"/>
  </r>
  <r>
    <x v="8"/>
    <x v="1"/>
    <x v="2"/>
    <x v="32"/>
    <x v="3"/>
    <e v="#N/A"/>
    <e v="#N/A"/>
    <s v="home"/>
    <s v="VfB Stuttgart"/>
    <s v="0"/>
    <s v="0"/>
    <n v="0"/>
    <n v="0"/>
    <n v="0"/>
    <n v="0"/>
    <n v="0"/>
    <n v="0"/>
    <n v="0"/>
    <n v="0"/>
    <s v="FALSE"/>
    <x v="2"/>
    <x v="32"/>
    <x v="20"/>
    <n v="38"/>
    <n v="3.58"/>
    <n v="4"/>
    <n v="0"/>
    <e v="#N/A"/>
    <n v="0"/>
    <n v="0"/>
    <n v="0"/>
    <n v="0"/>
    <n v="0"/>
    <n v="0"/>
    <n v="0"/>
    <n v="0"/>
    <n v="0"/>
  </r>
  <r>
    <x v="8"/>
    <x v="1"/>
    <x v="2"/>
    <x v="410"/>
    <x v="3"/>
    <e v="#N/A"/>
    <e v="#N/A"/>
    <s v="home"/>
    <s v="VfB Stuttgart"/>
    <s v="0"/>
    <s v="0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8"/>
    <x v="7"/>
    <x v="0"/>
    <x v="140"/>
    <x v="0"/>
    <n v="90"/>
    <n v="1.5"/>
    <s v="away"/>
    <s v="Bayer 04 Leverkusen"/>
    <s v="0"/>
    <s v="0"/>
    <n v="0"/>
    <n v="0"/>
    <n v="0"/>
    <n v="0"/>
    <n v="0"/>
    <n v="0"/>
    <n v="0"/>
    <n v="0"/>
    <s v="TRUE"/>
    <x v="0"/>
    <x v="138"/>
    <x v="25"/>
    <n v="95"/>
    <n v="3.07"/>
    <n v="6"/>
    <n v="4"/>
    <n v="8"/>
    <n v="0"/>
    <n v="0"/>
    <n v="0"/>
    <n v="0"/>
    <n v="0"/>
    <n v="0"/>
    <n v="3"/>
    <n v="2"/>
    <n v="17"/>
  </r>
  <r>
    <x v="8"/>
    <x v="7"/>
    <x v="0"/>
    <x v="364"/>
    <x v="0"/>
    <n v="90"/>
    <n v="4"/>
    <s v="away"/>
    <s v="Bayer 04 Leverkusen"/>
    <s v="0"/>
    <s v="0"/>
    <n v="0"/>
    <n v="0"/>
    <n v="0"/>
    <n v="0"/>
    <n v="0"/>
    <n v="0"/>
    <n v="0"/>
    <n v="0"/>
    <s v="FALSE"/>
    <x v="1"/>
    <x v="354"/>
    <x v="5"/>
    <n v="39"/>
    <n v="3.86"/>
    <n v="5"/>
    <n v="4"/>
    <n v="-2"/>
    <n v="0"/>
    <n v="0"/>
    <n v="0"/>
    <n v="0"/>
    <n v="0"/>
    <n v="0"/>
    <n v="0"/>
    <n v="0"/>
    <n v="2"/>
  </r>
  <r>
    <x v="8"/>
    <x v="7"/>
    <x v="0"/>
    <x v="152"/>
    <x v="0"/>
    <n v="90"/>
    <n v="4.5"/>
    <s v="away"/>
    <s v="Bayer 04 Leverkusen"/>
    <s v="0"/>
    <s v="0"/>
    <n v="0"/>
    <n v="0"/>
    <n v="0"/>
    <n v="0"/>
    <n v="0"/>
    <n v="1"/>
    <n v="0"/>
    <n v="0"/>
    <s v="FALSE"/>
    <x v="1"/>
    <x v="150"/>
    <x v="28"/>
    <n v="14"/>
    <n v="4.17"/>
    <n v="5"/>
    <n v="4"/>
    <n v="-4"/>
    <n v="0"/>
    <n v="0"/>
    <n v="0"/>
    <n v="0"/>
    <n v="0"/>
    <n v="0"/>
    <n v="0"/>
    <n v="0"/>
    <n v="0"/>
  </r>
  <r>
    <x v="8"/>
    <x v="7"/>
    <x v="0"/>
    <x v="405"/>
    <x v="0"/>
    <n v="90"/>
    <n v="4.5"/>
    <s v="away"/>
    <s v="Bayer 04 Leverkusen"/>
    <s v="0"/>
    <s v="0"/>
    <n v="0"/>
    <n v="0"/>
    <n v="0"/>
    <n v="0"/>
    <n v="0"/>
    <n v="0"/>
    <n v="0"/>
    <n v="0"/>
    <s v="FALSE"/>
    <x v="1"/>
    <x v="395"/>
    <x v="5"/>
    <n v="36"/>
    <n v="3.73"/>
    <n v="5"/>
    <n v="4"/>
    <n v="-4"/>
    <n v="0"/>
    <n v="0"/>
    <n v="0"/>
    <n v="0"/>
    <n v="0"/>
    <n v="0"/>
    <n v="0"/>
    <n v="0"/>
    <n v="0"/>
  </r>
  <r>
    <x v="8"/>
    <x v="7"/>
    <x v="0"/>
    <x v="151"/>
    <x v="0"/>
    <n v="58"/>
    <n v="4"/>
    <s v="away"/>
    <s v="Bayer 04 Leverkusen"/>
    <s v="0"/>
    <s v="0"/>
    <n v="0"/>
    <n v="0"/>
    <n v="0"/>
    <n v="0"/>
    <n v="0"/>
    <n v="0"/>
    <n v="0"/>
    <n v="0"/>
    <s v="FALSE"/>
    <x v="1"/>
    <x v="149"/>
    <x v="7"/>
    <n v="69"/>
    <n v="3.5"/>
    <n v="5"/>
    <n v="4"/>
    <n v="-2"/>
    <n v="0"/>
    <n v="0"/>
    <n v="0"/>
    <n v="0"/>
    <n v="0"/>
    <n v="0"/>
    <n v="0"/>
    <n v="0"/>
    <n v="2"/>
  </r>
  <r>
    <x v="8"/>
    <x v="7"/>
    <x v="0"/>
    <x v="147"/>
    <x v="0"/>
    <n v="90"/>
    <n v="4"/>
    <s v="away"/>
    <s v="Bayer 04 Leverkusen"/>
    <s v="0"/>
    <s v="0"/>
    <n v="0"/>
    <n v="0"/>
    <n v="0"/>
    <n v="0"/>
    <n v="0"/>
    <n v="1"/>
    <n v="0"/>
    <n v="0"/>
    <s v="FALSE"/>
    <x v="2"/>
    <x v="145"/>
    <x v="4"/>
    <n v="59"/>
    <n v="3.5"/>
    <n v="4"/>
    <n v="4"/>
    <n v="-2"/>
    <n v="0"/>
    <n v="0"/>
    <n v="0"/>
    <n v="0"/>
    <n v="0"/>
    <n v="0"/>
    <n v="0"/>
    <n v="0"/>
    <n v="2"/>
  </r>
  <r>
    <x v="8"/>
    <x v="7"/>
    <x v="0"/>
    <x v="142"/>
    <x v="0"/>
    <n v="90"/>
    <n v="3.5"/>
    <s v="away"/>
    <s v="Bayer 04 Leverkusen"/>
    <s v="0"/>
    <s v="0"/>
    <n v="0"/>
    <n v="0"/>
    <n v="0"/>
    <n v="0"/>
    <n v="0"/>
    <n v="1"/>
    <n v="0"/>
    <n v="0"/>
    <s v="FALSE"/>
    <x v="2"/>
    <x v="140"/>
    <x v="21"/>
    <n v="78"/>
    <n v="3.23"/>
    <n v="4"/>
    <n v="4"/>
    <n v="0"/>
    <n v="0"/>
    <n v="0"/>
    <n v="0"/>
    <n v="0"/>
    <n v="0"/>
    <n v="0"/>
    <n v="0"/>
    <n v="0"/>
    <n v="4"/>
  </r>
  <r>
    <x v="8"/>
    <x v="7"/>
    <x v="0"/>
    <x v="144"/>
    <x v="0"/>
    <n v="8"/>
    <e v="#N/A"/>
    <s v="away"/>
    <s v="Bayer 04 Leverkusen"/>
    <s v="0"/>
    <s v="0"/>
    <n v="0"/>
    <n v="0"/>
    <n v="0"/>
    <n v="0"/>
    <n v="0"/>
    <n v="0"/>
    <n v="0"/>
    <n v="0"/>
    <s v="FALSE"/>
    <x v="3"/>
    <x v="142"/>
    <x v="0"/>
    <n v="51"/>
    <n v="3.25"/>
    <n v="3"/>
    <n v="4"/>
    <e v="#N/A"/>
    <n v="0"/>
    <n v="0"/>
    <n v="0"/>
    <n v="0"/>
    <n v="0"/>
    <n v="0"/>
    <n v="0"/>
    <n v="0"/>
    <n v="4"/>
  </r>
  <r>
    <x v="8"/>
    <x v="7"/>
    <x v="0"/>
    <x v="148"/>
    <x v="0"/>
    <n v="90"/>
    <n v="4.5"/>
    <s v="away"/>
    <s v="Bayer 04 Leverkusen"/>
    <s v="0"/>
    <s v="0"/>
    <n v="0"/>
    <n v="0"/>
    <n v="0"/>
    <n v="0"/>
    <n v="0"/>
    <n v="0"/>
    <n v="0"/>
    <n v="0"/>
    <s v="FALSE"/>
    <x v="3"/>
    <x v="146"/>
    <x v="15"/>
    <n v="53"/>
    <n v="3.39"/>
    <n v="3"/>
    <n v="4"/>
    <n v="-4"/>
    <n v="0"/>
    <n v="0"/>
    <n v="0"/>
    <n v="0"/>
    <n v="0"/>
    <n v="0"/>
    <n v="0"/>
    <n v="0"/>
    <n v="0"/>
  </r>
  <r>
    <x v="8"/>
    <x v="7"/>
    <x v="0"/>
    <x v="146"/>
    <x v="0"/>
    <n v="80"/>
    <n v="4"/>
    <s v="away"/>
    <s v="Bayer 04 Leverkusen"/>
    <s v="0"/>
    <s v="0"/>
    <n v="0"/>
    <n v="0"/>
    <n v="0"/>
    <n v="0"/>
    <n v="0"/>
    <n v="1"/>
    <n v="0"/>
    <n v="0"/>
    <s v="FALSE"/>
    <x v="2"/>
    <x v="144"/>
    <x v="7"/>
    <n v="101"/>
    <n v="3.04"/>
    <n v="4"/>
    <n v="4"/>
    <n v="-2"/>
    <n v="0"/>
    <n v="0"/>
    <n v="0"/>
    <n v="0"/>
    <n v="0"/>
    <n v="0"/>
    <n v="0"/>
    <n v="0"/>
    <n v="2"/>
  </r>
  <r>
    <x v="8"/>
    <x v="7"/>
    <x v="0"/>
    <x v="365"/>
    <x v="0"/>
    <n v="80"/>
    <n v="5"/>
    <s v="away"/>
    <s v="Bayer 04 Leverkusen"/>
    <s v="0"/>
    <s v="0"/>
    <n v="0"/>
    <n v="0"/>
    <n v="0"/>
    <n v="0"/>
    <n v="0"/>
    <n v="0"/>
    <n v="0"/>
    <n v="0"/>
    <s v="FALSE"/>
    <x v="3"/>
    <x v="355"/>
    <x v="8"/>
    <n v="29"/>
    <n v="3.88"/>
    <n v="3"/>
    <n v="4"/>
    <n v="-6"/>
    <n v="0"/>
    <n v="0"/>
    <n v="0"/>
    <n v="0"/>
    <n v="0"/>
    <n v="0"/>
    <n v="0"/>
    <n v="0"/>
    <n v="-2"/>
  </r>
  <r>
    <x v="8"/>
    <x v="7"/>
    <x v="1"/>
    <x v="154"/>
    <x v="54"/>
    <n v="58"/>
    <n v="4.5"/>
    <s v="away"/>
    <s v="Bayer 04 Leverkusen"/>
    <s v="0"/>
    <s v="0"/>
    <n v="0"/>
    <n v="0"/>
    <n v="0"/>
    <n v="0"/>
    <n v="0"/>
    <n v="0"/>
    <n v="0"/>
    <n v="0"/>
    <s v="FALSE"/>
    <x v="2"/>
    <x v="152"/>
    <x v="5"/>
    <n v="36"/>
    <n v="3.95"/>
    <n v="4"/>
    <n v="2"/>
    <n v="-4"/>
    <n v="0"/>
    <n v="0"/>
    <n v="0"/>
    <n v="0"/>
    <n v="0"/>
    <n v="0"/>
    <n v="0"/>
    <n v="0"/>
    <n v="-2"/>
  </r>
  <r>
    <x v="8"/>
    <x v="7"/>
    <x v="1"/>
    <x v="157"/>
    <x v="42"/>
    <n v="90"/>
    <n v="3.5"/>
    <s v="away"/>
    <s v="Bayer 04 Leverkusen"/>
    <s v="0"/>
    <s v="0"/>
    <n v="0"/>
    <n v="0"/>
    <n v="0"/>
    <n v="0"/>
    <n v="0"/>
    <n v="0"/>
    <n v="0"/>
    <n v="0"/>
    <s v="FALSE"/>
    <x v="1"/>
    <x v="155"/>
    <x v="2"/>
    <n v="14"/>
    <n v="4.25"/>
    <n v="5"/>
    <n v="2"/>
    <n v="0"/>
    <n v="0"/>
    <n v="0"/>
    <n v="0"/>
    <n v="0"/>
    <n v="0"/>
    <n v="0"/>
    <n v="0"/>
    <n v="0"/>
    <n v="2"/>
  </r>
  <r>
    <x v="8"/>
    <x v="7"/>
    <x v="1"/>
    <x v="149"/>
    <x v="42"/>
    <n v="90"/>
    <n v="3"/>
    <s v="away"/>
    <s v="Bayer 04 Leverkusen"/>
    <s v="0"/>
    <s v="0"/>
    <n v="0"/>
    <n v="0"/>
    <n v="0"/>
    <n v="0"/>
    <n v="0"/>
    <n v="0"/>
    <n v="0"/>
    <n v="0"/>
    <s v="FALSE"/>
    <x v="2"/>
    <x v="147"/>
    <x v="24"/>
    <n v="59"/>
    <n v="3.41"/>
    <n v="4"/>
    <n v="2"/>
    <n v="2"/>
    <n v="0"/>
    <n v="0"/>
    <n v="0"/>
    <n v="0"/>
    <n v="0"/>
    <n v="0"/>
    <n v="0"/>
    <n v="0"/>
    <n v="4"/>
  </r>
  <r>
    <x v="8"/>
    <x v="7"/>
    <x v="1"/>
    <x v="446"/>
    <x v="21"/>
    <n v="90"/>
    <e v="#N/A"/>
    <s v="away"/>
    <s v="Bayer 04 Leverkusen"/>
    <s v="0"/>
    <s v="0"/>
    <n v="0"/>
    <n v="0"/>
    <n v="0"/>
    <n v="0"/>
    <n v="0"/>
    <n v="0"/>
    <n v="0"/>
    <n v="0"/>
    <s v="FALSE"/>
    <x v="1"/>
    <x v="432"/>
    <x v="5"/>
    <n v="2"/>
    <n v="0"/>
    <n v="5"/>
    <n v="2"/>
    <e v="#N/A"/>
    <n v="0"/>
    <n v="0"/>
    <n v="0"/>
    <n v="0"/>
    <n v="0"/>
    <n v="0"/>
    <n v="0"/>
    <n v="0"/>
    <n v="2"/>
  </r>
  <r>
    <x v="8"/>
    <x v="7"/>
    <x v="1"/>
    <x v="150"/>
    <x v="21"/>
    <n v="90"/>
    <e v="#N/A"/>
    <s v="away"/>
    <s v="Bayer 04 Leverkusen"/>
    <s v="0"/>
    <s v="0"/>
    <n v="0"/>
    <n v="0"/>
    <n v="0"/>
    <n v="0"/>
    <n v="0"/>
    <n v="0"/>
    <n v="0"/>
    <n v="0"/>
    <s v="FALSE"/>
    <x v="3"/>
    <x v="148"/>
    <x v="31"/>
    <n v="73"/>
    <n v="3.65"/>
    <n v="3"/>
    <n v="2"/>
    <e v="#N/A"/>
    <n v="0"/>
    <n v="0"/>
    <n v="0"/>
    <n v="0"/>
    <n v="0"/>
    <n v="0"/>
    <n v="0"/>
    <n v="0"/>
    <n v="2"/>
  </r>
  <r>
    <x v="8"/>
    <x v="7"/>
    <x v="2"/>
    <x v="156"/>
    <x v="3"/>
    <e v="#N/A"/>
    <e v="#N/A"/>
    <s v="away"/>
    <s v="Bayer 04 Leverkusen"/>
    <s v="0"/>
    <s v="0"/>
    <n v="0"/>
    <n v="0"/>
    <n v="0"/>
    <n v="0"/>
    <n v="0"/>
    <n v="0"/>
    <n v="0"/>
    <n v="0"/>
    <s v="FALSE"/>
    <x v="0"/>
    <x v="154"/>
    <x v="26"/>
    <n v="0"/>
    <n v="0"/>
    <n v="6"/>
    <n v="0"/>
    <e v="#N/A"/>
    <n v="0"/>
    <n v="0"/>
    <n v="0"/>
    <n v="0"/>
    <n v="0"/>
    <n v="0"/>
    <n v="0"/>
    <n v="0"/>
    <n v="0"/>
  </r>
  <r>
    <x v="8"/>
    <x v="7"/>
    <x v="2"/>
    <x v="145"/>
    <x v="3"/>
    <e v="#N/A"/>
    <e v="#N/A"/>
    <s v="away"/>
    <s v="Bayer 04 Leverkusen"/>
    <s v="0"/>
    <s v="0"/>
    <n v="0"/>
    <n v="0"/>
    <n v="0"/>
    <n v="0"/>
    <n v="0"/>
    <n v="0"/>
    <n v="0"/>
    <n v="0"/>
    <s v="FALSE"/>
    <x v="1"/>
    <x v="143"/>
    <x v="12"/>
    <n v="0"/>
    <n v="4.5"/>
    <n v="5"/>
    <n v="0"/>
    <e v="#N/A"/>
    <n v="0"/>
    <n v="0"/>
    <n v="0"/>
    <n v="0"/>
    <n v="0"/>
    <n v="0"/>
    <n v="0"/>
    <n v="0"/>
    <n v="0"/>
  </r>
  <r>
    <x v="8"/>
    <x v="7"/>
    <x v="2"/>
    <x v="141"/>
    <x v="3"/>
    <e v="#N/A"/>
    <e v="#N/A"/>
    <s v="away"/>
    <s v="Bayer 04 Leverkusen"/>
    <s v="0"/>
    <s v="0"/>
    <n v="0"/>
    <n v="0"/>
    <n v="0"/>
    <n v="0"/>
    <n v="0"/>
    <n v="0"/>
    <n v="0"/>
    <n v="0"/>
    <s v="FALSE"/>
    <x v="1"/>
    <x v="139"/>
    <x v="6"/>
    <n v="4"/>
    <n v="4.5"/>
    <n v="5"/>
    <n v="0"/>
    <e v="#N/A"/>
    <n v="0"/>
    <n v="0"/>
    <n v="0"/>
    <n v="0"/>
    <n v="0"/>
    <n v="0"/>
    <n v="0"/>
    <n v="0"/>
    <n v="0"/>
  </r>
  <r>
    <x v="8"/>
    <x v="7"/>
    <x v="2"/>
    <x v="155"/>
    <x v="3"/>
    <e v="#N/A"/>
    <e v="#N/A"/>
    <s v="away"/>
    <s v="Bayer 04 Leverkusen"/>
    <s v="0"/>
    <s v="0"/>
    <n v="0"/>
    <n v="0"/>
    <n v="0"/>
    <n v="0"/>
    <n v="0"/>
    <n v="0"/>
    <n v="0"/>
    <n v="0"/>
    <s v="FALSE"/>
    <x v="3"/>
    <x v="153"/>
    <x v="12"/>
    <n v="60"/>
    <n v="2.63"/>
    <n v="3"/>
    <n v="0"/>
    <e v="#N/A"/>
    <n v="0"/>
    <n v="0"/>
    <n v="0"/>
    <n v="0"/>
    <n v="0"/>
    <n v="0"/>
    <n v="0"/>
    <n v="0"/>
    <n v="0"/>
  </r>
  <r>
    <x v="8"/>
    <x v="15"/>
    <x v="0"/>
    <x v="300"/>
    <x v="0"/>
    <n v="90"/>
    <n v="2.5"/>
    <s v="home"/>
    <s v="1. FC Union Berlin"/>
    <s v="3"/>
    <s v="0"/>
    <n v="0"/>
    <n v="0"/>
    <n v="0"/>
    <n v="0"/>
    <n v="0"/>
    <n v="0"/>
    <n v="0"/>
    <n v="0"/>
    <s v="FALSE"/>
    <x v="0"/>
    <x v="290"/>
    <x v="14"/>
    <n v="78"/>
    <n v="3"/>
    <n v="6"/>
    <n v="4"/>
    <n v="4"/>
    <n v="0"/>
    <n v="0"/>
    <n v="0"/>
    <n v="0"/>
    <n v="0"/>
    <n v="0"/>
    <n v="0"/>
    <n v="2"/>
    <n v="10"/>
  </r>
  <r>
    <x v="8"/>
    <x v="15"/>
    <x v="0"/>
    <x v="315"/>
    <x v="0"/>
    <n v="90"/>
    <n v="3.5"/>
    <s v="home"/>
    <s v="1. FC Union Berlin"/>
    <s v="3"/>
    <s v="0"/>
    <n v="0"/>
    <n v="0"/>
    <n v="0"/>
    <n v="0"/>
    <n v="0"/>
    <n v="0"/>
    <n v="0"/>
    <n v="0"/>
    <s v="FALSE"/>
    <x v="1"/>
    <x v="305"/>
    <x v="25"/>
    <n v="52"/>
    <n v="3.36"/>
    <n v="5"/>
    <n v="4"/>
    <n v="0"/>
    <n v="0"/>
    <n v="0"/>
    <n v="0"/>
    <n v="0"/>
    <n v="0"/>
    <n v="0"/>
    <n v="0"/>
    <n v="0"/>
    <n v="4"/>
  </r>
  <r>
    <x v="8"/>
    <x v="15"/>
    <x v="0"/>
    <x v="303"/>
    <x v="0"/>
    <n v="90"/>
    <n v="3"/>
    <s v="home"/>
    <s v="1. FC Union Berlin"/>
    <s v="3"/>
    <s v="0"/>
    <n v="0"/>
    <n v="0"/>
    <n v="0"/>
    <n v="0"/>
    <n v="0"/>
    <n v="0"/>
    <n v="0"/>
    <n v="0"/>
    <s v="FALSE"/>
    <x v="1"/>
    <x v="293"/>
    <x v="4"/>
    <n v="102"/>
    <n v="2.86"/>
    <n v="5"/>
    <n v="4"/>
    <n v="2"/>
    <n v="0"/>
    <n v="0"/>
    <n v="0"/>
    <n v="0"/>
    <n v="0"/>
    <n v="0"/>
    <n v="0"/>
    <n v="0"/>
    <n v="6"/>
  </r>
  <r>
    <x v="8"/>
    <x v="15"/>
    <x v="0"/>
    <x v="302"/>
    <x v="0"/>
    <n v="69"/>
    <n v="3"/>
    <s v="home"/>
    <s v="1. FC Union Berlin"/>
    <s v="3"/>
    <s v="0"/>
    <n v="0"/>
    <n v="0"/>
    <n v="0"/>
    <n v="0"/>
    <n v="0"/>
    <n v="0"/>
    <n v="0"/>
    <n v="0"/>
    <s v="FALSE"/>
    <x v="1"/>
    <x v="292"/>
    <x v="7"/>
    <n v="82"/>
    <n v="3.27"/>
    <n v="5"/>
    <n v="4"/>
    <n v="2"/>
    <n v="0"/>
    <n v="0"/>
    <n v="0"/>
    <n v="0"/>
    <n v="0"/>
    <n v="0"/>
    <n v="0"/>
    <n v="0"/>
    <n v="6"/>
  </r>
  <r>
    <x v="8"/>
    <x v="15"/>
    <x v="0"/>
    <x v="304"/>
    <x v="0"/>
    <n v="80"/>
    <n v="2.5"/>
    <s v="home"/>
    <s v="1. FC Union Berlin"/>
    <s v="3"/>
    <s v="0"/>
    <n v="0"/>
    <n v="0"/>
    <n v="0"/>
    <n v="0"/>
    <n v="0"/>
    <n v="0"/>
    <n v="0"/>
    <n v="0"/>
    <s v="FALSE"/>
    <x v="1"/>
    <x v="294"/>
    <x v="25"/>
    <n v="91"/>
    <n v="2.92"/>
    <n v="5"/>
    <n v="4"/>
    <n v="4"/>
    <n v="0"/>
    <n v="0"/>
    <n v="0"/>
    <n v="0"/>
    <n v="0"/>
    <n v="0"/>
    <n v="0"/>
    <n v="0"/>
    <n v="8"/>
  </r>
  <r>
    <x v="8"/>
    <x v="15"/>
    <x v="0"/>
    <x v="305"/>
    <x v="0"/>
    <n v="90"/>
    <n v="2.5"/>
    <s v="home"/>
    <s v="1. FC Union Berlin"/>
    <s v="3"/>
    <s v="0"/>
    <n v="0"/>
    <n v="0"/>
    <n v="0"/>
    <n v="0"/>
    <n v="0"/>
    <n v="0"/>
    <n v="0"/>
    <n v="0"/>
    <s v="FALSE"/>
    <x v="1"/>
    <x v="295"/>
    <x v="24"/>
    <n v="130"/>
    <n v="2.6"/>
    <n v="5"/>
    <n v="4"/>
    <n v="4"/>
    <n v="0"/>
    <n v="0"/>
    <n v="0"/>
    <n v="0"/>
    <n v="0"/>
    <n v="0"/>
    <n v="0"/>
    <n v="0"/>
    <n v="8"/>
  </r>
  <r>
    <x v="8"/>
    <x v="15"/>
    <x v="0"/>
    <x v="317"/>
    <x v="0"/>
    <n v="69"/>
    <n v="3"/>
    <s v="home"/>
    <s v="1. FC Union Berlin"/>
    <s v="3"/>
    <s v="0"/>
    <n v="0"/>
    <n v="0"/>
    <n v="0"/>
    <n v="0"/>
    <n v="0"/>
    <n v="0"/>
    <n v="0"/>
    <n v="0"/>
    <s v="FALSE"/>
    <x v="2"/>
    <x v="307"/>
    <x v="24"/>
    <n v="38"/>
    <n v="2.63"/>
    <n v="4"/>
    <n v="4"/>
    <n v="2"/>
    <n v="0"/>
    <n v="0"/>
    <n v="0"/>
    <n v="0"/>
    <n v="0"/>
    <n v="0"/>
    <n v="0"/>
    <n v="0"/>
    <n v="6"/>
  </r>
  <r>
    <x v="8"/>
    <x v="15"/>
    <x v="0"/>
    <x v="307"/>
    <x v="0"/>
    <n v="69"/>
    <n v="3"/>
    <s v="home"/>
    <s v="1. FC Union Berlin"/>
    <s v="3"/>
    <s v="0"/>
    <n v="0"/>
    <n v="0"/>
    <n v="0"/>
    <n v="1"/>
    <n v="0"/>
    <n v="0"/>
    <n v="0"/>
    <n v="0"/>
    <s v="FALSE"/>
    <x v="2"/>
    <x v="297"/>
    <x v="24"/>
    <n v="135"/>
    <n v="2.69"/>
    <n v="4"/>
    <n v="4"/>
    <n v="2"/>
    <n v="0"/>
    <n v="0"/>
    <n v="0"/>
    <n v="2"/>
    <n v="0"/>
    <n v="0"/>
    <n v="0"/>
    <n v="0"/>
    <n v="8"/>
  </r>
  <r>
    <x v="8"/>
    <x v="15"/>
    <x v="0"/>
    <x v="308"/>
    <x v="0"/>
    <n v="74"/>
    <n v="3.5"/>
    <s v="home"/>
    <s v="1. FC Union Berlin"/>
    <s v="3"/>
    <s v="0"/>
    <n v="0"/>
    <n v="0"/>
    <n v="0"/>
    <n v="0"/>
    <n v="0"/>
    <n v="0"/>
    <n v="0"/>
    <n v="0"/>
    <s v="FALSE"/>
    <x v="2"/>
    <x v="298"/>
    <x v="36"/>
    <n v="158"/>
    <n v="2.46"/>
    <n v="4"/>
    <n v="4"/>
    <n v="0"/>
    <n v="0"/>
    <n v="0"/>
    <n v="0"/>
    <n v="0"/>
    <n v="0"/>
    <n v="0"/>
    <n v="0"/>
    <n v="0"/>
    <n v="4"/>
  </r>
  <r>
    <x v="8"/>
    <x v="15"/>
    <x v="0"/>
    <x v="312"/>
    <x v="0"/>
    <n v="90"/>
    <n v="2"/>
    <s v="home"/>
    <s v="1. FC Union Berlin"/>
    <s v="3"/>
    <s v="0"/>
    <n v="1"/>
    <n v="0"/>
    <n v="1"/>
    <n v="0"/>
    <n v="0"/>
    <n v="0"/>
    <n v="0"/>
    <n v="0"/>
    <s v="FALSE"/>
    <x v="2"/>
    <x v="302"/>
    <x v="32"/>
    <n v="64"/>
    <n v="3.22"/>
    <n v="4"/>
    <n v="4"/>
    <n v="6"/>
    <n v="4"/>
    <n v="0"/>
    <n v="2"/>
    <n v="0"/>
    <n v="0"/>
    <n v="0"/>
    <n v="0"/>
    <n v="0"/>
    <n v="16"/>
  </r>
  <r>
    <x v="8"/>
    <x v="15"/>
    <x v="0"/>
    <x v="310"/>
    <x v="0"/>
    <n v="90"/>
    <n v="1.5"/>
    <s v="home"/>
    <s v="1. FC Union Berlin"/>
    <s v="3"/>
    <s v="0"/>
    <n v="1"/>
    <n v="1"/>
    <n v="1"/>
    <n v="0"/>
    <n v="0"/>
    <n v="0"/>
    <n v="0"/>
    <n v="0"/>
    <s v="TRUE"/>
    <x v="3"/>
    <x v="300"/>
    <x v="19"/>
    <n v="189"/>
    <n v="2.31"/>
    <n v="3"/>
    <n v="4"/>
    <n v="8"/>
    <n v="3"/>
    <n v="3"/>
    <n v="2"/>
    <n v="0"/>
    <n v="0"/>
    <n v="0"/>
    <n v="3"/>
    <n v="0"/>
    <n v="23"/>
  </r>
  <r>
    <x v="8"/>
    <x v="15"/>
    <x v="1"/>
    <x v="316"/>
    <x v="12"/>
    <n v="90"/>
    <e v="#N/A"/>
    <s v="home"/>
    <s v="1. FC Union Berlin"/>
    <s v="3"/>
    <s v="0"/>
    <n v="0"/>
    <n v="0"/>
    <n v="0"/>
    <n v="0"/>
    <n v="0"/>
    <n v="0"/>
    <n v="0"/>
    <n v="0"/>
    <s v="FALSE"/>
    <x v="2"/>
    <x v="306"/>
    <x v="32"/>
    <n v="38"/>
    <n v="3.33"/>
    <n v="4"/>
    <n v="2"/>
    <e v="#N/A"/>
    <n v="0"/>
    <n v="0"/>
    <n v="0"/>
    <n v="0"/>
    <n v="0"/>
    <n v="0"/>
    <n v="0"/>
    <n v="0"/>
    <n v="2"/>
  </r>
  <r>
    <x v="8"/>
    <x v="15"/>
    <x v="1"/>
    <x v="409"/>
    <x v="12"/>
    <n v="90"/>
    <e v="#N/A"/>
    <s v="home"/>
    <s v="1. FC Union Berlin"/>
    <s v="3"/>
    <s v="0"/>
    <n v="0"/>
    <n v="0"/>
    <n v="0"/>
    <n v="0"/>
    <n v="0"/>
    <n v="0"/>
    <n v="0"/>
    <n v="0"/>
    <s v="FALSE"/>
    <x v="2"/>
    <x v="399"/>
    <x v="17"/>
    <n v="48"/>
    <n v="3.42"/>
    <n v="4"/>
    <n v="2"/>
    <e v="#N/A"/>
    <n v="0"/>
    <n v="0"/>
    <n v="0"/>
    <n v="0"/>
    <n v="0"/>
    <n v="0"/>
    <n v="0"/>
    <n v="0"/>
    <n v="2"/>
  </r>
  <r>
    <x v="8"/>
    <x v="15"/>
    <x v="1"/>
    <x v="313"/>
    <x v="12"/>
    <n v="90"/>
    <e v="#N/A"/>
    <s v="home"/>
    <s v="1. FC Union Berlin"/>
    <s v="3"/>
    <s v="0"/>
    <n v="0"/>
    <n v="0"/>
    <n v="0"/>
    <n v="0"/>
    <n v="0"/>
    <n v="0"/>
    <n v="0"/>
    <n v="0"/>
    <s v="FALSE"/>
    <x v="1"/>
    <x v="303"/>
    <x v="20"/>
    <n v="14"/>
    <n v="3.5"/>
    <n v="5"/>
    <n v="2"/>
    <e v="#N/A"/>
    <n v="0"/>
    <n v="0"/>
    <n v="0"/>
    <n v="0"/>
    <n v="0"/>
    <n v="0"/>
    <n v="0"/>
    <n v="0"/>
    <n v="2"/>
  </r>
  <r>
    <x v="8"/>
    <x v="15"/>
    <x v="1"/>
    <x v="311"/>
    <x v="34"/>
    <n v="90"/>
    <e v="#N/A"/>
    <s v="home"/>
    <s v="1. FC Union Berlin"/>
    <s v="3"/>
    <s v="0"/>
    <n v="0"/>
    <n v="0"/>
    <n v="0"/>
    <n v="0"/>
    <n v="0"/>
    <n v="0"/>
    <n v="0"/>
    <n v="0"/>
    <s v="FALSE"/>
    <x v="2"/>
    <x v="301"/>
    <x v="32"/>
    <n v="62"/>
    <n v="3.11"/>
    <n v="4"/>
    <n v="2"/>
    <e v="#N/A"/>
    <n v="0"/>
    <n v="0"/>
    <n v="0"/>
    <n v="0"/>
    <n v="0"/>
    <n v="0"/>
    <n v="0"/>
    <n v="0"/>
    <n v="2"/>
  </r>
  <r>
    <x v="8"/>
    <x v="15"/>
    <x v="1"/>
    <x v="438"/>
    <x v="21"/>
    <n v="90"/>
    <e v="#N/A"/>
    <s v="home"/>
    <s v="1. FC Union Berlin"/>
    <s v="3"/>
    <s v="0"/>
    <n v="0"/>
    <n v="0"/>
    <n v="0"/>
    <n v="0"/>
    <n v="0"/>
    <n v="0"/>
    <n v="0"/>
    <n v="0"/>
    <s v="FALSE"/>
    <x v="1"/>
    <x v="427"/>
    <x v="28"/>
    <n v="2"/>
    <n v="0"/>
    <n v="5"/>
    <n v="2"/>
    <e v="#N/A"/>
    <n v="0"/>
    <n v="0"/>
    <n v="0"/>
    <n v="0"/>
    <n v="0"/>
    <n v="0"/>
    <n v="0"/>
    <n v="0"/>
    <n v="2"/>
  </r>
  <r>
    <x v="8"/>
    <x v="15"/>
    <x v="2"/>
    <x v="314"/>
    <x v="3"/>
    <e v="#N/A"/>
    <e v="#N/A"/>
    <s v="home"/>
    <s v="1. FC Union Berlin"/>
    <s v="3"/>
    <s v="0"/>
    <n v="0"/>
    <n v="0"/>
    <n v="0"/>
    <n v="0"/>
    <n v="0"/>
    <n v="0"/>
    <n v="0"/>
    <n v="0"/>
    <s v="FALSE"/>
    <x v="0"/>
    <x v="304"/>
    <x v="11"/>
    <n v="8"/>
    <n v="3"/>
    <n v="6"/>
    <n v="0"/>
    <e v="#N/A"/>
    <n v="0"/>
    <n v="0"/>
    <n v="0"/>
    <n v="0"/>
    <n v="0"/>
    <n v="0"/>
    <n v="0"/>
    <n v="0"/>
    <n v="0"/>
  </r>
  <r>
    <x v="8"/>
    <x v="15"/>
    <x v="2"/>
    <x v="309"/>
    <x v="3"/>
    <e v="#N/A"/>
    <e v="#N/A"/>
    <s v="home"/>
    <s v="1. FC Union Berlin"/>
    <s v="3"/>
    <s v="0"/>
    <n v="0"/>
    <n v="0"/>
    <n v="0"/>
    <n v="0"/>
    <n v="0"/>
    <n v="0"/>
    <n v="0"/>
    <n v="0"/>
    <s v="FALSE"/>
    <x v="2"/>
    <x v="299"/>
    <x v="18"/>
    <n v="60"/>
    <n v="2.86"/>
    <n v="4"/>
    <n v="0"/>
    <e v="#N/A"/>
    <n v="0"/>
    <n v="0"/>
    <n v="0"/>
    <n v="0"/>
    <n v="0"/>
    <n v="0"/>
    <n v="0"/>
    <n v="0"/>
    <n v="0"/>
  </r>
  <r>
    <x v="8"/>
    <x v="15"/>
    <x v="2"/>
    <x v="318"/>
    <x v="3"/>
    <e v="#N/A"/>
    <e v="#N/A"/>
    <s v="home"/>
    <s v="1. FC Union Berlin"/>
    <s v="3"/>
    <s v="0"/>
    <n v="0"/>
    <n v="0"/>
    <n v="0"/>
    <n v="0"/>
    <n v="0"/>
    <n v="0"/>
    <n v="0"/>
    <n v="0"/>
    <s v="FALSE"/>
    <x v="2"/>
    <x v="308"/>
    <x v="20"/>
    <n v="46"/>
    <n v="3.25"/>
    <n v="4"/>
    <n v="0"/>
    <e v="#N/A"/>
    <n v="0"/>
    <n v="0"/>
    <n v="0"/>
    <n v="0"/>
    <n v="0"/>
    <n v="0"/>
    <n v="0"/>
    <n v="0"/>
    <n v="0"/>
  </r>
  <r>
    <x v="8"/>
    <x v="15"/>
    <x v="2"/>
    <x v="319"/>
    <x v="3"/>
    <e v="#N/A"/>
    <e v="#N/A"/>
    <s v="home"/>
    <s v="1. FC Union Berlin"/>
    <s v="3"/>
    <s v="0"/>
    <n v="0"/>
    <n v="0"/>
    <n v="0"/>
    <n v="0"/>
    <n v="0"/>
    <n v="0"/>
    <n v="0"/>
    <n v="0"/>
    <s v="FALSE"/>
    <x v="2"/>
    <x v="309"/>
    <x v="3"/>
    <n v="6"/>
    <n v="4.5"/>
    <n v="4"/>
    <n v="0"/>
    <e v="#N/A"/>
    <n v="0"/>
    <n v="0"/>
    <n v="0"/>
    <n v="0"/>
    <n v="0"/>
    <n v="0"/>
    <n v="0"/>
    <n v="0"/>
    <n v="0"/>
  </r>
  <r>
    <x v="8"/>
    <x v="11"/>
    <x v="0"/>
    <x v="220"/>
    <x v="0"/>
    <n v="90"/>
    <n v="3"/>
    <s v="away"/>
    <s v="Bayern München"/>
    <s v="0"/>
    <s v="3"/>
    <n v="0"/>
    <n v="0"/>
    <n v="0"/>
    <n v="0"/>
    <n v="0"/>
    <n v="0"/>
    <n v="0"/>
    <n v="0"/>
    <s v="FALSE"/>
    <x v="0"/>
    <x v="215"/>
    <x v="20"/>
    <n v="98"/>
    <n v="3"/>
    <n v="6"/>
    <n v="4"/>
    <n v="2"/>
    <n v="0"/>
    <n v="0"/>
    <n v="0"/>
    <n v="0"/>
    <n v="0"/>
    <n v="0"/>
    <n v="0"/>
    <n v="0"/>
    <n v="6"/>
  </r>
  <r>
    <x v="8"/>
    <x v="11"/>
    <x v="0"/>
    <x v="221"/>
    <x v="0"/>
    <n v="90"/>
    <n v="4"/>
    <s v="away"/>
    <s v="Bayern München"/>
    <s v="0"/>
    <s v="3"/>
    <n v="0"/>
    <n v="0"/>
    <n v="0"/>
    <n v="0"/>
    <n v="0"/>
    <n v="0"/>
    <n v="0"/>
    <n v="0"/>
    <s v="FALSE"/>
    <x v="1"/>
    <x v="216"/>
    <x v="0"/>
    <n v="65"/>
    <n v="3.5"/>
    <n v="5"/>
    <n v="4"/>
    <n v="-2"/>
    <n v="0"/>
    <n v="0"/>
    <n v="0"/>
    <n v="0"/>
    <n v="0"/>
    <n v="0"/>
    <n v="0"/>
    <n v="0"/>
    <n v="2"/>
  </r>
  <r>
    <x v="8"/>
    <x v="11"/>
    <x v="0"/>
    <x v="222"/>
    <x v="0"/>
    <n v="80"/>
    <n v="4"/>
    <s v="away"/>
    <s v="Bayern München"/>
    <s v="0"/>
    <s v="3"/>
    <n v="0"/>
    <n v="0"/>
    <n v="0"/>
    <n v="0"/>
    <n v="0"/>
    <n v="0"/>
    <n v="0"/>
    <n v="0"/>
    <s v="FALSE"/>
    <x v="1"/>
    <x v="217"/>
    <x v="8"/>
    <n v="66"/>
    <n v="3.38"/>
    <n v="5"/>
    <n v="4"/>
    <n v="-2"/>
    <n v="0"/>
    <n v="0"/>
    <n v="0"/>
    <n v="0"/>
    <n v="0"/>
    <n v="0"/>
    <n v="0"/>
    <n v="0"/>
    <n v="2"/>
  </r>
  <r>
    <x v="8"/>
    <x v="11"/>
    <x v="0"/>
    <x v="235"/>
    <x v="0"/>
    <n v="90"/>
    <n v="4.5"/>
    <s v="away"/>
    <s v="Bayern München"/>
    <s v="0"/>
    <s v="3"/>
    <n v="0"/>
    <n v="0"/>
    <n v="0"/>
    <n v="0"/>
    <n v="0"/>
    <n v="0"/>
    <n v="0"/>
    <n v="0"/>
    <s v="FALSE"/>
    <x v="1"/>
    <x v="229"/>
    <x v="2"/>
    <n v="16"/>
    <n v="4.07"/>
    <n v="5"/>
    <n v="4"/>
    <n v="-4"/>
    <n v="0"/>
    <n v="0"/>
    <n v="0"/>
    <n v="0"/>
    <n v="0"/>
    <n v="0"/>
    <n v="0"/>
    <n v="0"/>
    <n v="0"/>
  </r>
  <r>
    <x v="8"/>
    <x v="11"/>
    <x v="0"/>
    <x v="224"/>
    <x v="0"/>
    <n v="90"/>
    <n v="4.5"/>
    <s v="away"/>
    <s v="Bayern München"/>
    <s v="0"/>
    <s v="3"/>
    <n v="0"/>
    <n v="0"/>
    <n v="0"/>
    <n v="0"/>
    <n v="0"/>
    <n v="0"/>
    <n v="0"/>
    <n v="0"/>
    <s v="FALSE"/>
    <x v="1"/>
    <x v="219"/>
    <x v="6"/>
    <n v="22"/>
    <n v="4"/>
    <n v="5"/>
    <n v="4"/>
    <n v="-4"/>
    <n v="0"/>
    <n v="0"/>
    <n v="0"/>
    <n v="0"/>
    <n v="0"/>
    <n v="0"/>
    <n v="0"/>
    <n v="0"/>
    <n v="0"/>
  </r>
  <r>
    <x v="8"/>
    <x v="11"/>
    <x v="0"/>
    <x v="239"/>
    <x v="0"/>
    <n v="69"/>
    <n v="4"/>
    <s v="away"/>
    <s v="Bayern München"/>
    <s v="0"/>
    <s v="3"/>
    <n v="0"/>
    <n v="0"/>
    <n v="0"/>
    <n v="0"/>
    <n v="0"/>
    <n v="1"/>
    <n v="0"/>
    <n v="0"/>
    <s v="FALSE"/>
    <x v="2"/>
    <x v="232"/>
    <x v="1"/>
    <n v="42"/>
    <n v="3.43"/>
    <n v="4"/>
    <n v="4"/>
    <n v="-2"/>
    <n v="0"/>
    <n v="0"/>
    <n v="0"/>
    <n v="0"/>
    <n v="0"/>
    <n v="0"/>
    <n v="0"/>
    <n v="0"/>
    <n v="2"/>
  </r>
  <r>
    <x v="8"/>
    <x v="11"/>
    <x v="0"/>
    <x v="225"/>
    <x v="0"/>
    <n v="90"/>
    <n v="4"/>
    <s v="away"/>
    <s v="Bayern München"/>
    <s v="0"/>
    <s v="3"/>
    <n v="0"/>
    <n v="0"/>
    <n v="0"/>
    <n v="0"/>
    <n v="0"/>
    <n v="1"/>
    <n v="0"/>
    <n v="0"/>
    <s v="FALSE"/>
    <x v="2"/>
    <x v="220"/>
    <x v="5"/>
    <n v="52"/>
    <n v="3.63"/>
    <n v="4"/>
    <n v="4"/>
    <n v="-2"/>
    <n v="0"/>
    <n v="0"/>
    <n v="0"/>
    <n v="0"/>
    <n v="0"/>
    <n v="0"/>
    <n v="0"/>
    <n v="0"/>
    <n v="2"/>
  </r>
  <r>
    <x v="8"/>
    <x v="11"/>
    <x v="0"/>
    <x v="223"/>
    <x v="0"/>
    <n v="90"/>
    <n v="4"/>
    <s v="away"/>
    <s v="Bayern München"/>
    <s v="0"/>
    <s v="3"/>
    <n v="0"/>
    <n v="0"/>
    <n v="0"/>
    <n v="0"/>
    <n v="0"/>
    <n v="0"/>
    <n v="0"/>
    <n v="0"/>
    <s v="FALSE"/>
    <x v="1"/>
    <x v="218"/>
    <x v="6"/>
    <n v="54"/>
    <n v="3.58"/>
    <n v="5"/>
    <n v="4"/>
    <n v="-2"/>
    <n v="0"/>
    <n v="0"/>
    <n v="0"/>
    <n v="0"/>
    <n v="0"/>
    <n v="0"/>
    <n v="0"/>
    <n v="0"/>
    <n v="2"/>
  </r>
  <r>
    <x v="8"/>
    <x v="11"/>
    <x v="0"/>
    <x v="360"/>
    <x v="0"/>
    <n v="69"/>
    <n v="4.5"/>
    <s v="away"/>
    <s v="Bayern München"/>
    <s v="0"/>
    <s v="3"/>
    <n v="0"/>
    <n v="0"/>
    <n v="0"/>
    <n v="0"/>
    <n v="0"/>
    <n v="0"/>
    <n v="0"/>
    <n v="0"/>
    <s v="FALSE"/>
    <x v="2"/>
    <x v="350"/>
    <x v="10"/>
    <n v="44"/>
    <n v="3.75"/>
    <n v="4"/>
    <n v="4"/>
    <n v="-4"/>
    <n v="0"/>
    <n v="0"/>
    <n v="0"/>
    <n v="0"/>
    <n v="0"/>
    <n v="0"/>
    <n v="0"/>
    <n v="0"/>
    <n v="0"/>
  </r>
  <r>
    <x v="8"/>
    <x v="11"/>
    <x v="0"/>
    <x v="230"/>
    <x v="0"/>
    <n v="60"/>
    <n v="5.5"/>
    <s v="away"/>
    <s v="Bayern München"/>
    <s v="0"/>
    <s v="3"/>
    <n v="0"/>
    <n v="0"/>
    <n v="0"/>
    <n v="0"/>
    <n v="0"/>
    <n v="0"/>
    <n v="0"/>
    <n v="0"/>
    <s v="FALSE"/>
    <x v="3"/>
    <x v="224"/>
    <x v="12"/>
    <n v="72"/>
    <n v="3.53"/>
    <n v="3"/>
    <n v="4"/>
    <n v="-8"/>
    <n v="0"/>
    <n v="0"/>
    <n v="0"/>
    <n v="0"/>
    <n v="0"/>
    <n v="0"/>
    <n v="0"/>
    <n v="0"/>
    <n v="-4"/>
  </r>
  <r>
    <x v="8"/>
    <x v="11"/>
    <x v="0"/>
    <x v="229"/>
    <x v="0"/>
    <n v="60"/>
    <n v="4.5"/>
    <s v="away"/>
    <s v="Bayern München"/>
    <s v="0"/>
    <s v="3"/>
    <n v="0"/>
    <n v="0"/>
    <n v="0"/>
    <n v="0"/>
    <n v="0"/>
    <n v="0"/>
    <n v="0"/>
    <n v="0"/>
    <s v="FALSE"/>
    <x v="3"/>
    <x v="223"/>
    <x v="12"/>
    <n v="16"/>
    <n v="4.17"/>
    <n v="3"/>
    <n v="4"/>
    <n v="-4"/>
    <n v="0"/>
    <n v="0"/>
    <n v="0"/>
    <n v="0"/>
    <n v="0"/>
    <n v="0"/>
    <n v="0"/>
    <n v="0"/>
    <n v="0"/>
  </r>
  <r>
    <x v="8"/>
    <x v="11"/>
    <x v="1"/>
    <x v="231"/>
    <x v="48"/>
    <n v="90"/>
    <n v="4.5"/>
    <s v="away"/>
    <s v="Bayern München"/>
    <s v="0"/>
    <s v="3"/>
    <n v="0"/>
    <n v="0"/>
    <n v="0"/>
    <n v="0"/>
    <n v="0"/>
    <n v="0"/>
    <n v="0"/>
    <n v="0"/>
    <s v="FALSE"/>
    <x v="3"/>
    <x v="225"/>
    <x v="6"/>
    <n v="35"/>
    <n v="3.75"/>
    <n v="3"/>
    <n v="2"/>
    <n v="-4"/>
    <n v="0"/>
    <n v="0"/>
    <n v="0"/>
    <n v="0"/>
    <n v="0"/>
    <n v="0"/>
    <n v="0"/>
    <n v="0"/>
    <n v="-2"/>
  </r>
  <r>
    <x v="8"/>
    <x v="11"/>
    <x v="1"/>
    <x v="234"/>
    <x v="48"/>
    <n v="90"/>
    <n v="4.5"/>
    <s v="away"/>
    <s v="Bayern München"/>
    <s v="0"/>
    <s v="3"/>
    <n v="0"/>
    <n v="0"/>
    <n v="0"/>
    <n v="0"/>
    <n v="0"/>
    <n v="0"/>
    <n v="0"/>
    <n v="0"/>
    <s v="FALSE"/>
    <x v="3"/>
    <x v="228"/>
    <x v="8"/>
    <n v="12"/>
    <n v="4.38"/>
    <n v="3"/>
    <n v="2"/>
    <n v="-4"/>
    <n v="0"/>
    <n v="0"/>
    <n v="0"/>
    <n v="0"/>
    <n v="0"/>
    <n v="0"/>
    <n v="0"/>
    <n v="0"/>
    <n v="-2"/>
  </r>
  <r>
    <x v="8"/>
    <x v="11"/>
    <x v="1"/>
    <x v="228"/>
    <x v="12"/>
    <n v="90"/>
    <e v="#N/A"/>
    <s v="away"/>
    <s v="Bayern München"/>
    <s v="0"/>
    <s v="3"/>
    <n v="0"/>
    <n v="0"/>
    <n v="0"/>
    <n v="0"/>
    <n v="0"/>
    <n v="0"/>
    <n v="0"/>
    <n v="0"/>
    <s v="FALSE"/>
    <x v="2"/>
    <x v="222"/>
    <x v="12"/>
    <n v="32"/>
    <n v="3.94"/>
    <n v="4"/>
    <n v="2"/>
    <e v="#N/A"/>
    <n v="0"/>
    <n v="0"/>
    <n v="0"/>
    <n v="0"/>
    <n v="0"/>
    <n v="0"/>
    <n v="0"/>
    <n v="0"/>
    <n v="2"/>
  </r>
  <r>
    <x v="8"/>
    <x v="11"/>
    <x v="1"/>
    <x v="232"/>
    <x v="12"/>
    <n v="90"/>
    <e v="#N/A"/>
    <s v="away"/>
    <s v="Bayern München"/>
    <s v="0"/>
    <s v="3"/>
    <n v="0"/>
    <n v="0"/>
    <n v="0"/>
    <n v="0"/>
    <n v="0"/>
    <n v="0"/>
    <n v="0"/>
    <n v="0"/>
    <s v="FALSE"/>
    <x v="2"/>
    <x v="226"/>
    <x v="6"/>
    <n v="24"/>
    <n v="3.9"/>
    <n v="4"/>
    <n v="2"/>
    <e v="#N/A"/>
    <n v="0"/>
    <n v="0"/>
    <n v="0"/>
    <n v="0"/>
    <n v="0"/>
    <n v="0"/>
    <n v="0"/>
    <n v="0"/>
    <n v="2"/>
  </r>
  <r>
    <x v="8"/>
    <x v="11"/>
    <x v="1"/>
    <x v="361"/>
    <x v="21"/>
    <n v="90"/>
    <e v="#N/A"/>
    <s v="away"/>
    <s v="Bayern München"/>
    <s v="0"/>
    <s v="3"/>
    <n v="0"/>
    <n v="0"/>
    <n v="0"/>
    <n v="0"/>
    <n v="0"/>
    <n v="0"/>
    <n v="0"/>
    <n v="0"/>
    <s v="FALSE"/>
    <x v="1"/>
    <x v="351"/>
    <x v="6"/>
    <n v="2"/>
    <n v="0"/>
    <n v="5"/>
    <n v="2"/>
    <e v="#N/A"/>
    <n v="0"/>
    <n v="0"/>
    <n v="0"/>
    <n v="0"/>
    <n v="0"/>
    <n v="0"/>
    <n v="0"/>
    <n v="0"/>
    <n v="2"/>
  </r>
  <r>
    <x v="8"/>
    <x v="11"/>
    <x v="2"/>
    <x v="236"/>
    <x v="3"/>
    <e v="#N/A"/>
    <e v="#N/A"/>
    <s v="away"/>
    <s v="Bayern München"/>
    <s v="0"/>
    <s v="3"/>
    <n v="0"/>
    <n v="0"/>
    <n v="0"/>
    <n v="0"/>
    <n v="0"/>
    <n v="0"/>
    <n v="0"/>
    <n v="0"/>
    <s v="FALSE"/>
    <x v="0"/>
    <x v="230"/>
    <x v="26"/>
    <n v="2"/>
    <n v="4"/>
    <n v="6"/>
    <n v="0"/>
    <e v="#N/A"/>
    <n v="0"/>
    <n v="0"/>
    <n v="0"/>
    <n v="0"/>
    <n v="0"/>
    <n v="0"/>
    <n v="0"/>
    <n v="0"/>
    <n v="0"/>
  </r>
  <r>
    <x v="8"/>
    <x v="11"/>
    <x v="2"/>
    <x v="238"/>
    <x v="3"/>
    <e v="#N/A"/>
    <e v="#N/A"/>
    <s v="away"/>
    <s v="Bayern München"/>
    <s v="0"/>
    <s v="3"/>
    <n v="0"/>
    <n v="0"/>
    <n v="0"/>
    <n v="0"/>
    <n v="0"/>
    <n v="0"/>
    <n v="0"/>
    <n v="0"/>
    <s v="FALSE"/>
    <x v="1"/>
    <x v="231"/>
    <x v="2"/>
    <n v="72"/>
    <n v="3.42"/>
    <n v="5"/>
    <n v="0"/>
    <e v="#N/A"/>
    <n v="0"/>
    <n v="0"/>
    <n v="0"/>
    <n v="0"/>
    <n v="0"/>
    <n v="0"/>
    <n v="0"/>
    <n v="0"/>
    <n v="0"/>
  </r>
  <r>
    <x v="8"/>
    <x v="11"/>
    <x v="2"/>
    <x v="233"/>
    <x v="3"/>
    <e v="#N/A"/>
    <e v="#N/A"/>
    <s v="away"/>
    <s v="Bayern München"/>
    <s v="0"/>
    <s v="3"/>
    <n v="0"/>
    <n v="0"/>
    <n v="0"/>
    <n v="0"/>
    <n v="0"/>
    <n v="0"/>
    <n v="0"/>
    <n v="0"/>
    <s v="FALSE"/>
    <x v="2"/>
    <x v="227"/>
    <x v="2"/>
    <n v="20"/>
    <n v="5"/>
    <n v="4"/>
    <n v="0"/>
    <e v="#N/A"/>
    <n v="0"/>
    <n v="0"/>
    <n v="0"/>
    <n v="0"/>
    <n v="0"/>
    <n v="0"/>
    <n v="0"/>
    <n v="0"/>
    <n v="0"/>
  </r>
  <r>
    <x v="8"/>
    <x v="11"/>
    <x v="2"/>
    <x v="393"/>
    <x v="3"/>
    <e v="#N/A"/>
    <e v="#N/A"/>
    <s v="away"/>
    <s v="Bayern München"/>
    <s v="0"/>
    <s v="3"/>
    <n v="0"/>
    <n v="0"/>
    <n v="0"/>
    <n v="0"/>
    <n v="0"/>
    <n v="0"/>
    <n v="0"/>
    <n v="0"/>
    <s v="FALSE"/>
    <x v="2"/>
    <x v="383"/>
    <x v="6"/>
    <n v="24"/>
    <n v="3.92"/>
    <n v="4"/>
    <n v="0"/>
    <e v="#N/A"/>
    <n v="0"/>
    <n v="0"/>
    <n v="0"/>
    <n v="0"/>
    <n v="0"/>
    <n v="0"/>
    <n v="0"/>
    <n v="0"/>
    <n v="0"/>
  </r>
  <r>
    <x v="8"/>
    <x v="13"/>
    <x v="0"/>
    <x v="260"/>
    <x v="0"/>
    <n v="90"/>
    <n v="3"/>
    <s v="home"/>
    <s v="VfL Bochum"/>
    <s v="7"/>
    <s v="2"/>
    <n v="0"/>
    <n v="0"/>
    <n v="0"/>
    <n v="0"/>
    <n v="0"/>
    <n v="0"/>
    <n v="0"/>
    <n v="0"/>
    <s v="FALSE"/>
    <x v="0"/>
    <x v="252"/>
    <x v="20"/>
    <n v="62"/>
    <n v="3.18"/>
    <n v="6"/>
    <n v="4"/>
    <n v="2"/>
    <n v="0"/>
    <n v="0"/>
    <n v="0"/>
    <n v="0"/>
    <n v="0"/>
    <n v="0"/>
    <n v="0"/>
    <n v="0"/>
    <n v="6"/>
  </r>
  <r>
    <x v="8"/>
    <x v="13"/>
    <x v="0"/>
    <x v="278"/>
    <x v="0"/>
    <n v="90"/>
    <n v="2"/>
    <s v="home"/>
    <s v="VfL Bochum"/>
    <s v="7"/>
    <s v="2"/>
    <n v="0"/>
    <n v="0"/>
    <n v="1"/>
    <n v="0"/>
    <n v="0"/>
    <n v="0"/>
    <n v="0"/>
    <n v="0"/>
    <s v="FALSE"/>
    <x v="1"/>
    <x v="270"/>
    <x v="34"/>
    <n v="24"/>
    <n v="3.38"/>
    <n v="5"/>
    <n v="4"/>
    <n v="6"/>
    <n v="0"/>
    <n v="0"/>
    <n v="2"/>
    <n v="0"/>
    <n v="0"/>
    <n v="0"/>
    <n v="0"/>
    <n v="0"/>
    <n v="12"/>
  </r>
  <r>
    <x v="8"/>
    <x v="13"/>
    <x v="0"/>
    <x v="263"/>
    <x v="0"/>
    <n v="73"/>
    <n v="3"/>
    <s v="home"/>
    <s v="VfL Bochum"/>
    <s v="7"/>
    <s v="2"/>
    <n v="0"/>
    <n v="0"/>
    <n v="0"/>
    <n v="0"/>
    <n v="0"/>
    <n v="0"/>
    <n v="0"/>
    <n v="0"/>
    <s v="FALSE"/>
    <x v="1"/>
    <x v="255"/>
    <x v="4"/>
    <n v="84"/>
    <n v="3.1"/>
    <n v="5"/>
    <n v="4"/>
    <n v="2"/>
    <n v="0"/>
    <n v="0"/>
    <n v="0"/>
    <n v="0"/>
    <n v="0"/>
    <n v="0"/>
    <n v="0"/>
    <n v="0"/>
    <n v="6"/>
  </r>
  <r>
    <x v="8"/>
    <x v="13"/>
    <x v="0"/>
    <x v="262"/>
    <x v="0"/>
    <n v="81"/>
    <n v="3"/>
    <s v="home"/>
    <s v="VfL Bochum"/>
    <s v="7"/>
    <s v="2"/>
    <n v="0"/>
    <n v="0"/>
    <n v="0"/>
    <n v="0"/>
    <n v="0"/>
    <n v="0"/>
    <n v="0"/>
    <n v="0"/>
    <s v="FALSE"/>
    <x v="1"/>
    <x v="254"/>
    <x v="12"/>
    <n v="81"/>
    <n v="3.08"/>
    <n v="5"/>
    <n v="4"/>
    <n v="2"/>
    <n v="0"/>
    <n v="0"/>
    <n v="0"/>
    <n v="0"/>
    <n v="0"/>
    <n v="0"/>
    <n v="0"/>
    <n v="0"/>
    <n v="6"/>
  </r>
  <r>
    <x v="8"/>
    <x v="13"/>
    <x v="0"/>
    <x v="431"/>
    <x v="0"/>
    <n v="90"/>
    <n v="2.5"/>
    <s v="home"/>
    <s v="VfL Bochum"/>
    <s v="7"/>
    <s v="2"/>
    <n v="1"/>
    <n v="0"/>
    <n v="0"/>
    <n v="0"/>
    <n v="0"/>
    <n v="0"/>
    <n v="0"/>
    <n v="0"/>
    <s v="FALSE"/>
    <x v="1"/>
    <x v="420"/>
    <x v="13"/>
    <n v="63"/>
    <n v="3.07"/>
    <n v="5"/>
    <n v="4"/>
    <n v="4"/>
    <n v="5"/>
    <n v="0"/>
    <n v="0"/>
    <n v="0"/>
    <n v="0"/>
    <n v="0"/>
    <n v="0"/>
    <n v="0"/>
    <n v="13"/>
  </r>
  <r>
    <x v="8"/>
    <x v="13"/>
    <x v="0"/>
    <x v="265"/>
    <x v="0"/>
    <n v="73"/>
    <n v="2.5"/>
    <s v="home"/>
    <s v="VfL Bochum"/>
    <s v="7"/>
    <s v="2"/>
    <n v="0"/>
    <n v="0"/>
    <n v="1"/>
    <n v="0"/>
    <n v="0"/>
    <n v="0"/>
    <n v="0"/>
    <n v="0"/>
    <s v="FALSE"/>
    <x v="2"/>
    <x v="257"/>
    <x v="20"/>
    <n v="46"/>
    <n v="3.64"/>
    <n v="4"/>
    <n v="4"/>
    <n v="4"/>
    <n v="0"/>
    <n v="0"/>
    <n v="2"/>
    <n v="0"/>
    <n v="0"/>
    <n v="0"/>
    <n v="0"/>
    <n v="0"/>
    <n v="10"/>
  </r>
  <r>
    <x v="8"/>
    <x v="13"/>
    <x v="0"/>
    <x v="403"/>
    <x v="0"/>
    <n v="90"/>
    <n v="1.5"/>
    <s v="home"/>
    <s v="VfL Bochum"/>
    <s v="7"/>
    <s v="2"/>
    <n v="1"/>
    <n v="0"/>
    <n v="1"/>
    <n v="0"/>
    <n v="0"/>
    <n v="0"/>
    <n v="0"/>
    <n v="0"/>
    <s v="FALSE"/>
    <x v="2"/>
    <x v="393"/>
    <x v="2"/>
    <n v="30"/>
    <n v="3.3"/>
    <n v="4"/>
    <n v="4"/>
    <n v="8"/>
    <n v="4"/>
    <n v="0"/>
    <n v="2"/>
    <n v="0"/>
    <n v="0"/>
    <n v="0"/>
    <n v="0"/>
    <n v="0"/>
    <n v="18"/>
  </r>
  <r>
    <x v="8"/>
    <x v="13"/>
    <x v="0"/>
    <x v="275"/>
    <x v="0"/>
    <n v="90"/>
    <n v="2"/>
    <s v="home"/>
    <s v="VfL Bochum"/>
    <s v="7"/>
    <s v="2"/>
    <n v="1"/>
    <n v="0"/>
    <n v="0"/>
    <n v="0"/>
    <n v="0"/>
    <n v="1"/>
    <n v="0"/>
    <n v="0"/>
    <s v="FALSE"/>
    <x v="2"/>
    <x v="267"/>
    <x v="2"/>
    <n v="58"/>
    <n v="3.44"/>
    <n v="4"/>
    <n v="4"/>
    <n v="6"/>
    <n v="4"/>
    <n v="0"/>
    <n v="0"/>
    <n v="0"/>
    <n v="0"/>
    <n v="0"/>
    <n v="0"/>
    <n v="0"/>
    <n v="14"/>
  </r>
  <r>
    <x v="8"/>
    <x v="13"/>
    <x v="0"/>
    <x v="279"/>
    <x v="0"/>
    <n v="65"/>
    <n v="3"/>
    <s v="home"/>
    <s v="VfL Bochum"/>
    <s v="7"/>
    <s v="2"/>
    <n v="0"/>
    <n v="0"/>
    <n v="0"/>
    <n v="0"/>
    <n v="0"/>
    <n v="0"/>
    <n v="0"/>
    <n v="0"/>
    <s v="FALSE"/>
    <x v="3"/>
    <x v="271"/>
    <x v="27"/>
    <n v="20"/>
    <n v="3.67"/>
    <n v="3"/>
    <n v="4"/>
    <n v="2"/>
    <n v="0"/>
    <n v="0"/>
    <n v="0"/>
    <n v="0"/>
    <n v="0"/>
    <n v="0"/>
    <n v="0"/>
    <n v="0"/>
    <n v="6"/>
  </r>
  <r>
    <x v="8"/>
    <x v="13"/>
    <x v="0"/>
    <x v="270"/>
    <x v="0"/>
    <n v="90"/>
    <n v="1.5"/>
    <s v="home"/>
    <s v="VfL Bochum"/>
    <s v="7"/>
    <s v="2"/>
    <n v="2"/>
    <n v="0"/>
    <n v="0"/>
    <n v="0"/>
    <n v="0"/>
    <n v="0"/>
    <n v="0"/>
    <n v="0"/>
    <s v="FALSE"/>
    <x v="3"/>
    <x v="262"/>
    <x v="7"/>
    <n v="101"/>
    <n v="3.23"/>
    <n v="3"/>
    <n v="4"/>
    <n v="8"/>
    <n v="6"/>
    <n v="0"/>
    <n v="0"/>
    <n v="0"/>
    <n v="0"/>
    <n v="0"/>
    <n v="0"/>
    <n v="0"/>
    <n v="18"/>
  </r>
  <r>
    <x v="8"/>
    <x v="13"/>
    <x v="0"/>
    <x v="269"/>
    <x v="0"/>
    <n v="73"/>
    <n v="1"/>
    <s v="home"/>
    <s v="VfL Bochum"/>
    <s v="7"/>
    <s v="2"/>
    <n v="1"/>
    <n v="0"/>
    <n v="2"/>
    <n v="0"/>
    <n v="0"/>
    <n v="0"/>
    <n v="0"/>
    <n v="0"/>
    <s v="TRUE"/>
    <x v="3"/>
    <x v="261"/>
    <x v="7"/>
    <n v="198"/>
    <n v="2.4700000000000002"/>
    <n v="3"/>
    <n v="4"/>
    <n v="10"/>
    <n v="3"/>
    <n v="0"/>
    <n v="4"/>
    <n v="0"/>
    <n v="0"/>
    <n v="0"/>
    <n v="3"/>
    <n v="0"/>
    <n v="24"/>
  </r>
  <r>
    <x v="8"/>
    <x v="13"/>
    <x v="1"/>
    <x v="274"/>
    <x v="4"/>
    <n v="90"/>
    <n v="2"/>
    <s v="home"/>
    <s v="VfL Bochum"/>
    <s v="7"/>
    <s v="2"/>
    <n v="1"/>
    <n v="0"/>
    <n v="0"/>
    <n v="0"/>
    <n v="0"/>
    <n v="0"/>
    <n v="0"/>
    <n v="0"/>
    <s v="FALSE"/>
    <x v="3"/>
    <x v="266"/>
    <x v="2"/>
    <n v="30"/>
    <n v="3.33"/>
    <n v="3"/>
    <n v="2"/>
    <n v="6"/>
    <n v="3"/>
    <n v="0"/>
    <n v="0"/>
    <n v="0"/>
    <n v="0"/>
    <n v="0"/>
    <n v="0"/>
    <n v="0"/>
    <n v="11"/>
  </r>
  <r>
    <x v="8"/>
    <x v="13"/>
    <x v="1"/>
    <x v="272"/>
    <x v="17"/>
    <n v="90"/>
    <e v="#N/A"/>
    <s v="home"/>
    <s v="VfL Bochum"/>
    <s v="7"/>
    <s v="2"/>
    <n v="0"/>
    <n v="0"/>
    <n v="0"/>
    <n v="0"/>
    <n v="0"/>
    <n v="0"/>
    <n v="0"/>
    <n v="0"/>
    <s v="FALSE"/>
    <x v="3"/>
    <x v="264"/>
    <x v="5"/>
    <n v="27"/>
    <n v="3.8"/>
    <n v="3"/>
    <n v="2"/>
    <e v="#N/A"/>
    <n v="0"/>
    <n v="0"/>
    <n v="0"/>
    <n v="0"/>
    <n v="0"/>
    <n v="0"/>
    <n v="0"/>
    <n v="0"/>
    <n v="2"/>
  </r>
  <r>
    <x v="8"/>
    <x v="13"/>
    <x v="1"/>
    <x v="266"/>
    <x v="17"/>
    <n v="90"/>
    <e v="#N/A"/>
    <s v="home"/>
    <s v="VfL Bochum"/>
    <s v="7"/>
    <s v="2"/>
    <n v="0"/>
    <n v="0"/>
    <n v="0"/>
    <n v="0"/>
    <n v="0"/>
    <n v="0"/>
    <n v="0"/>
    <n v="0"/>
    <s v="FALSE"/>
    <x v="2"/>
    <x v="258"/>
    <x v="5"/>
    <n v="66"/>
    <n v="3.33"/>
    <n v="4"/>
    <n v="2"/>
    <e v="#N/A"/>
    <n v="0"/>
    <n v="0"/>
    <n v="0"/>
    <n v="0"/>
    <n v="0"/>
    <n v="0"/>
    <n v="0"/>
    <n v="0"/>
    <n v="2"/>
  </r>
  <r>
    <x v="8"/>
    <x v="13"/>
    <x v="1"/>
    <x v="368"/>
    <x v="17"/>
    <n v="90"/>
    <e v="#N/A"/>
    <s v="home"/>
    <s v="VfL Bochum"/>
    <s v="7"/>
    <s v="2"/>
    <n v="0"/>
    <n v="0"/>
    <n v="0"/>
    <n v="0"/>
    <n v="0"/>
    <n v="0"/>
    <n v="0"/>
    <n v="0"/>
    <s v="FALSE"/>
    <x v="1"/>
    <x v="358"/>
    <x v="30"/>
    <n v="2"/>
    <n v="0"/>
    <n v="5"/>
    <n v="2"/>
    <e v="#N/A"/>
    <n v="0"/>
    <n v="0"/>
    <n v="0"/>
    <n v="0"/>
    <n v="0"/>
    <n v="0"/>
    <n v="0"/>
    <n v="0"/>
    <n v="2"/>
  </r>
  <r>
    <x v="8"/>
    <x v="13"/>
    <x v="1"/>
    <x v="277"/>
    <x v="19"/>
    <n v="90"/>
    <e v="#N/A"/>
    <s v="home"/>
    <s v="VfL Bochum"/>
    <s v="7"/>
    <s v="2"/>
    <n v="0"/>
    <n v="0"/>
    <n v="0"/>
    <n v="0"/>
    <n v="0"/>
    <n v="0"/>
    <n v="0"/>
    <n v="0"/>
    <s v="FALSE"/>
    <x v="1"/>
    <x v="269"/>
    <x v="10"/>
    <n v="12"/>
    <n v="3"/>
    <n v="5"/>
    <n v="2"/>
    <e v="#N/A"/>
    <n v="0"/>
    <n v="0"/>
    <n v="0"/>
    <n v="0"/>
    <n v="0"/>
    <n v="0"/>
    <n v="0"/>
    <n v="0"/>
    <n v="2"/>
  </r>
  <r>
    <x v="8"/>
    <x v="13"/>
    <x v="2"/>
    <x v="276"/>
    <x v="3"/>
    <e v="#N/A"/>
    <e v="#N/A"/>
    <s v="home"/>
    <s v="VfL Bochum"/>
    <s v="7"/>
    <s v="2"/>
    <n v="0"/>
    <n v="0"/>
    <n v="0"/>
    <n v="0"/>
    <n v="0"/>
    <n v="0"/>
    <n v="0"/>
    <n v="0"/>
    <s v="FALSE"/>
    <x v="0"/>
    <x v="268"/>
    <x v="28"/>
    <n v="20"/>
    <n v="3.5"/>
    <n v="6"/>
    <n v="0"/>
    <e v="#N/A"/>
    <n v="0"/>
    <n v="0"/>
    <n v="0"/>
    <n v="0"/>
    <n v="0"/>
    <n v="0"/>
    <n v="0"/>
    <n v="0"/>
    <n v="0"/>
  </r>
  <r>
    <x v="8"/>
    <x v="13"/>
    <x v="2"/>
    <x v="271"/>
    <x v="3"/>
    <e v="#N/A"/>
    <e v="#N/A"/>
    <s v="home"/>
    <s v="VfL Bochum"/>
    <s v="7"/>
    <s v="2"/>
    <n v="0"/>
    <n v="0"/>
    <n v="0"/>
    <n v="0"/>
    <n v="0"/>
    <n v="0"/>
    <n v="0"/>
    <n v="0"/>
    <s v="FALSE"/>
    <x v="1"/>
    <x v="263"/>
    <x v="10"/>
    <n v="26"/>
    <n v="3.25"/>
    <n v="5"/>
    <n v="0"/>
    <e v="#N/A"/>
    <n v="0"/>
    <n v="0"/>
    <n v="0"/>
    <n v="0"/>
    <n v="0"/>
    <n v="0"/>
    <n v="0"/>
    <n v="0"/>
    <n v="0"/>
  </r>
  <r>
    <x v="8"/>
    <x v="13"/>
    <x v="2"/>
    <x v="404"/>
    <x v="3"/>
    <e v="#N/A"/>
    <e v="#N/A"/>
    <s v="home"/>
    <s v="VfL Bochum"/>
    <s v="7"/>
    <s v="2"/>
    <n v="0"/>
    <n v="0"/>
    <n v="0"/>
    <n v="0"/>
    <n v="0"/>
    <n v="0"/>
    <n v="0"/>
    <n v="0"/>
    <s v="FALSE"/>
    <x v="2"/>
    <x v="394"/>
    <x v="2"/>
    <n v="14"/>
    <n v="3.88"/>
    <n v="4"/>
    <n v="0"/>
    <e v="#N/A"/>
    <n v="0"/>
    <n v="0"/>
    <n v="0"/>
    <n v="0"/>
    <n v="0"/>
    <n v="0"/>
    <n v="0"/>
    <n v="0"/>
    <n v="0"/>
  </r>
  <r>
    <x v="8"/>
    <x v="13"/>
    <x v="2"/>
    <x v="267"/>
    <x v="3"/>
    <e v="#N/A"/>
    <e v="#N/A"/>
    <s v="home"/>
    <s v="VfL Bochum"/>
    <s v="7"/>
    <s v="2"/>
    <n v="0"/>
    <n v="0"/>
    <n v="0"/>
    <n v="0"/>
    <n v="0"/>
    <n v="0"/>
    <n v="0"/>
    <n v="0"/>
    <s v="FALSE"/>
    <x v="2"/>
    <x v="259"/>
    <x v="8"/>
    <n v="60"/>
    <n v="3.19"/>
    <n v="4"/>
    <n v="0"/>
    <e v="#N/A"/>
    <n v="0"/>
    <n v="0"/>
    <n v="0"/>
    <n v="0"/>
    <n v="0"/>
    <n v="0"/>
    <n v="0"/>
    <n v="0"/>
    <n v="0"/>
  </r>
  <r>
    <x v="8"/>
    <x v="3"/>
    <x v="0"/>
    <x v="60"/>
    <x v="0"/>
    <n v="90"/>
    <n v="5"/>
    <s v="away"/>
    <s v="Eintracht Frankfurt"/>
    <s v="2"/>
    <s v="7"/>
    <n v="0"/>
    <n v="0"/>
    <n v="0"/>
    <n v="0"/>
    <n v="0"/>
    <n v="0"/>
    <n v="0"/>
    <n v="0"/>
    <s v="FALSE"/>
    <x v="0"/>
    <x v="59"/>
    <x v="2"/>
    <n v="72"/>
    <n v="3.33"/>
    <n v="6"/>
    <n v="4"/>
    <n v="-6"/>
    <n v="0"/>
    <n v="0"/>
    <n v="0"/>
    <n v="0"/>
    <n v="0"/>
    <n v="0"/>
    <n v="0"/>
    <n v="0"/>
    <n v="-2"/>
  </r>
  <r>
    <x v="8"/>
    <x v="3"/>
    <x v="0"/>
    <x v="61"/>
    <x v="0"/>
    <n v="67"/>
    <n v="5.5"/>
    <s v="away"/>
    <s v="Eintracht Frankfurt"/>
    <s v="2"/>
    <s v="7"/>
    <n v="0"/>
    <n v="0"/>
    <n v="1"/>
    <n v="0"/>
    <n v="0"/>
    <n v="0"/>
    <n v="0"/>
    <n v="0"/>
    <s v="FALSE"/>
    <x v="1"/>
    <x v="60"/>
    <x v="13"/>
    <n v="36"/>
    <n v="3.97"/>
    <n v="5"/>
    <n v="4"/>
    <n v="-8"/>
    <n v="0"/>
    <n v="0"/>
    <n v="2"/>
    <n v="0"/>
    <n v="0"/>
    <n v="0"/>
    <n v="0"/>
    <n v="0"/>
    <n v="-2"/>
  </r>
  <r>
    <x v="8"/>
    <x v="3"/>
    <x v="0"/>
    <x v="435"/>
    <x v="0"/>
    <n v="90"/>
    <n v="6"/>
    <s v="away"/>
    <s v="Eintracht Frankfurt"/>
    <s v="2"/>
    <s v="7"/>
    <n v="0"/>
    <n v="0"/>
    <n v="0"/>
    <n v="0"/>
    <n v="0"/>
    <n v="1"/>
    <n v="0"/>
    <n v="0"/>
    <s v="FALSE"/>
    <x v="1"/>
    <x v="424"/>
    <x v="12"/>
    <n v="14"/>
    <n v="4.13"/>
    <n v="5"/>
    <n v="4"/>
    <n v="-10"/>
    <n v="0"/>
    <n v="0"/>
    <n v="0"/>
    <n v="0"/>
    <n v="0"/>
    <n v="0"/>
    <n v="0"/>
    <n v="0"/>
    <n v="-6"/>
  </r>
  <r>
    <x v="8"/>
    <x v="3"/>
    <x v="0"/>
    <x v="63"/>
    <x v="0"/>
    <n v="90"/>
    <n v="6"/>
    <s v="away"/>
    <s v="Eintracht Frankfurt"/>
    <s v="2"/>
    <s v="7"/>
    <n v="0"/>
    <n v="0"/>
    <n v="1"/>
    <n v="0"/>
    <n v="0"/>
    <n v="0"/>
    <n v="0"/>
    <n v="0"/>
    <s v="FALSE"/>
    <x v="1"/>
    <x v="62"/>
    <x v="1"/>
    <n v="2"/>
    <n v="4.67"/>
    <n v="5"/>
    <n v="4"/>
    <n v="-10"/>
    <n v="0"/>
    <n v="0"/>
    <n v="2"/>
    <n v="0"/>
    <n v="0"/>
    <n v="0"/>
    <n v="0"/>
    <n v="0"/>
    <n v="-4"/>
  </r>
  <r>
    <x v="8"/>
    <x v="3"/>
    <x v="0"/>
    <x v="64"/>
    <x v="0"/>
    <n v="32"/>
    <n v="6"/>
    <s v="away"/>
    <s v="Eintracht Frankfurt"/>
    <s v="2"/>
    <s v="7"/>
    <n v="0"/>
    <n v="0"/>
    <n v="0"/>
    <n v="0"/>
    <n v="0"/>
    <n v="0"/>
    <n v="0"/>
    <n v="0"/>
    <s v="FALSE"/>
    <x v="1"/>
    <x v="63"/>
    <x v="6"/>
    <n v="36"/>
    <n v="3.93"/>
    <n v="5"/>
    <n v="4"/>
    <n v="-10"/>
    <n v="0"/>
    <n v="0"/>
    <n v="0"/>
    <n v="0"/>
    <n v="0"/>
    <n v="0"/>
    <n v="0"/>
    <n v="0"/>
    <n v="-6"/>
  </r>
  <r>
    <x v="8"/>
    <x v="3"/>
    <x v="0"/>
    <x v="65"/>
    <x v="0"/>
    <n v="90"/>
    <n v="5"/>
    <s v="away"/>
    <s v="Eintracht Frankfurt"/>
    <s v="2"/>
    <s v="7"/>
    <n v="0"/>
    <n v="0"/>
    <n v="0"/>
    <n v="0"/>
    <n v="0"/>
    <n v="0"/>
    <n v="0"/>
    <n v="0"/>
    <s v="FALSE"/>
    <x v="2"/>
    <x v="64"/>
    <x v="12"/>
    <n v="66"/>
    <n v="3.53"/>
    <n v="4"/>
    <n v="4"/>
    <n v="-6"/>
    <n v="0"/>
    <n v="0"/>
    <n v="0"/>
    <n v="0"/>
    <n v="0"/>
    <n v="0"/>
    <n v="0"/>
    <n v="0"/>
    <n v="-2"/>
  </r>
  <r>
    <x v="8"/>
    <x v="3"/>
    <x v="0"/>
    <x v="66"/>
    <x v="0"/>
    <n v="90"/>
    <n v="5"/>
    <s v="away"/>
    <s v="Eintracht Frankfurt"/>
    <s v="2"/>
    <s v="7"/>
    <n v="0"/>
    <n v="0"/>
    <n v="0"/>
    <n v="0"/>
    <n v="0"/>
    <n v="0"/>
    <n v="0"/>
    <n v="0"/>
    <s v="FALSE"/>
    <x v="2"/>
    <x v="65"/>
    <x v="2"/>
    <n v="34"/>
    <n v="3.77"/>
    <n v="4"/>
    <n v="4"/>
    <n v="-6"/>
    <n v="0"/>
    <n v="0"/>
    <n v="0"/>
    <n v="0"/>
    <n v="0"/>
    <n v="0"/>
    <n v="0"/>
    <n v="0"/>
    <n v="-2"/>
  </r>
  <r>
    <x v="8"/>
    <x v="3"/>
    <x v="0"/>
    <x v="70"/>
    <x v="0"/>
    <n v="46"/>
    <n v="6"/>
    <s v="away"/>
    <s v="Eintracht Frankfurt"/>
    <s v="2"/>
    <s v="7"/>
    <n v="0"/>
    <n v="0"/>
    <n v="0"/>
    <n v="0"/>
    <n v="0"/>
    <n v="0"/>
    <n v="0"/>
    <n v="0"/>
    <s v="FALSE"/>
    <x v="3"/>
    <x v="69"/>
    <x v="27"/>
    <n v="17"/>
    <n v="4.21"/>
    <n v="3"/>
    <n v="4"/>
    <n v="-10"/>
    <n v="0"/>
    <n v="0"/>
    <n v="0"/>
    <n v="0"/>
    <n v="0"/>
    <n v="0"/>
    <n v="0"/>
    <n v="0"/>
    <n v="-6"/>
  </r>
  <r>
    <x v="8"/>
    <x v="3"/>
    <x v="0"/>
    <x v="397"/>
    <x v="0"/>
    <n v="46"/>
    <n v="6"/>
    <s v="away"/>
    <s v="Eintracht Frankfurt"/>
    <s v="2"/>
    <s v="7"/>
    <n v="0"/>
    <n v="0"/>
    <n v="0"/>
    <n v="0"/>
    <n v="0"/>
    <n v="0"/>
    <n v="0"/>
    <n v="0"/>
    <s v="FALSE"/>
    <x v="2"/>
    <x v="387"/>
    <x v="37"/>
    <n v="10"/>
    <n v="4.5"/>
    <n v="4"/>
    <n v="4"/>
    <n v="-10"/>
    <n v="0"/>
    <n v="0"/>
    <n v="0"/>
    <n v="0"/>
    <n v="0"/>
    <n v="0"/>
    <n v="0"/>
    <n v="0"/>
    <n v="-6"/>
  </r>
  <r>
    <x v="8"/>
    <x v="3"/>
    <x v="0"/>
    <x v="69"/>
    <x v="0"/>
    <n v="82"/>
    <n v="5"/>
    <s v="away"/>
    <s v="Eintracht Frankfurt"/>
    <s v="2"/>
    <s v="7"/>
    <n v="1"/>
    <n v="0"/>
    <n v="0"/>
    <n v="0"/>
    <n v="0"/>
    <n v="1"/>
    <n v="0"/>
    <n v="0"/>
    <s v="FALSE"/>
    <x v="3"/>
    <x v="68"/>
    <x v="12"/>
    <n v="29"/>
    <n v="4.12"/>
    <n v="3"/>
    <n v="4"/>
    <n v="-6"/>
    <n v="3"/>
    <n v="0"/>
    <n v="0"/>
    <n v="0"/>
    <n v="0"/>
    <n v="0"/>
    <n v="0"/>
    <n v="0"/>
    <n v="1"/>
  </r>
  <r>
    <x v="8"/>
    <x v="3"/>
    <x v="0"/>
    <x v="376"/>
    <x v="0"/>
    <n v="90"/>
    <n v="5"/>
    <s v="away"/>
    <s v="Eintracht Frankfurt"/>
    <s v="2"/>
    <s v="7"/>
    <n v="1"/>
    <n v="0"/>
    <n v="0"/>
    <n v="0"/>
    <n v="0"/>
    <n v="0"/>
    <n v="0"/>
    <n v="0"/>
    <s v="FALSE"/>
    <x v="2"/>
    <x v="366"/>
    <x v="5"/>
    <n v="24"/>
    <n v="4.22"/>
    <n v="4"/>
    <n v="4"/>
    <n v="-6"/>
    <n v="4"/>
    <n v="0"/>
    <n v="0"/>
    <n v="0"/>
    <n v="0"/>
    <n v="0"/>
    <n v="0"/>
    <n v="0"/>
    <n v="2"/>
  </r>
  <r>
    <x v="8"/>
    <x v="3"/>
    <x v="1"/>
    <x v="444"/>
    <x v="52"/>
    <n v="90"/>
    <n v="5"/>
    <s v="away"/>
    <s v="Eintracht Frankfurt"/>
    <s v="2"/>
    <s v="7"/>
    <n v="0"/>
    <n v="0"/>
    <n v="0"/>
    <n v="0"/>
    <n v="0"/>
    <n v="0"/>
    <n v="0"/>
    <n v="0"/>
    <s v="FALSE"/>
    <x v="3"/>
    <x v="430"/>
    <x v="11"/>
    <n v="14"/>
    <n v="3.9"/>
    <n v="3"/>
    <n v="2"/>
    <n v="-6"/>
    <n v="0"/>
    <n v="0"/>
    <n v="0"/>
    <n v="0"/>
    <n v="0"/>
    <n v="0"/>
    <n v="0"/>
    <n v="0"/>
    <n v="-4"/>
  </r>
  <r>
    <x v="8"/>
    <x v="3"/>
    <x v="1"/>
    <x v="74"/>
    <x v="14"/>
    <n v="90"/>
    <n v="5"/>
    <s v="away"/>
    <s v="Eintracht Frankfurt"/>
    <s v="2"/>
    <s v="7"/>
    <n v="0"/>
    <n v="0"/>
    <n v="0"/>
    <n v="0"/>
    <n v="0"/>
    <n v="0"/>
    <n v="0"/>
    <n v="0"/>
    <s v="FALSE"/>
    <x v="1"/>
    <x v="73"/>
    <x v="13"/>
    <n v="29"/>
    <n v="3.89"/>
    <n v="5"/>
    <n v="2"/>
    <n v="-6"/>
    <n v="0"/>
    <n v="0"/>
    <n v="0"/>
    <n v="0"/>
    <n v="0"/>
    <n v="0"/>
    <n v="0"/>
    <n v="0"/>
    <n v="-4"/>
  </r>
  <r>
    <x v="8"/>
    <x v="3"/>
    <x v="1"/>
    <x v="67"/>
    <x v="14"/>
    <n v="90"/>
    <n v="5"/>
    <s v="away"/>
    <s v="Eintracht Frankfurt"/>
    <s v="2"/>
    <s v="7"/>
    <n v="0"/>
    <n v="0"/>
    <n v="0"/>
    <n v="0"/>
    <n v="0"/>
    <n v="0"/>
    <n v="0"/>
    <n v="0"/>
    <s v="FALSE"/>
    <x v="2"/>
    <x v="66"/>
    <x v="10"/>
    <n v="54"/>
    <n v="3.65"/>
    <n v="4"/>
    <n v="2"/>
    <n v="-6"/>
    <n v="0"/>
    <n v="0"/>
    <n v="0"/>
    <n v="0"/>
    <n v="0"/>
    <n v="0"/>
    <n v="0"/>
    <n v="0"/>
    <n v="-4"/>
  </r>
  <r>
    <x v="8"/>
    <x v="3"/>
    <x v="1"/>
    <x v="77"/>
    <x v="39"/>
    <n v="90"/>
    <e v="#N/A"/>
    <s v="away"/>
    <s v="Eintracht Frankfurt"/>
    <s v="2"/>
    <s v="7"/>
    <n v="0"/>
    <n v="0"/>
    <n v="0"/>
    <n v="0"/>
    <n v="0"/>
    <n v="0"/>
    <n v="0"/>
    <n v="0"/>
    <s v="FALSE"/>
    <x v="1"/>
    <x v="76"/>
    <x v="27"/>
    <n v="11"/>
    <n v="4.5"/>
    <n v="5"/>
    <n v="2"/>
    <e v="#N/A"/>
    <n v="0"/>
    <n v="0"/>
    <n v="0"/>
    <n v="0"/>
    <n v="0"/>
    <n v="0"/>
    <n v="0"/>
    <n v="0"/>
    <n v="2"/>
  </r>
  <r>
    <x v="8"/>
    <x v="3"/>
    <x v="1"/>
    <x v="68"/>
    <x v="5"/>
    <n v="90"/>
    <e v="#N/A"/>
    <s v="away"/>
    <s v="Eintracht Frankfurt"/>
    <s v="2"/>
    <s v="7"/>
    <n v="0"/>
    <n v="0"/>
    <n v="0"/>
    <n v="0"/>
    <n v="0"/>
    <n v="0"/>
    <n v="0"/>
    <n v="0"/>
    <s v="FALSE"/>
    <x v="2"/>
    <x v="67"/>
    <x v="1"/>
    <n v="10"/>
    <n v="4.3099999999999996"/>
    <n v="4"/>
    <n v="2"/>
    <e v="#N/A"/>
    <n v="0"/>
    <n v="0"/>
    <n v="0"/>
    <n v="0"/>
    <n v="0"/>
    <n v="0"/>
    <n v="0"/>
    <n v="0"/>
    <n v="2"/>
  </r>
  <r>
    <x v="8"/>
    <x v="3"/>
    <x v="2"/>
    <x v="76"/>
    <x v="3"/>
    <e v="#N/A"/>
    <e v="#N/A"/>
    <s v="away"/>
    <s v="Eintracht Frankfurt"/>
    <s v="2"/>
    <s v="7"/>
    <n v="0"/>
    <n v="0"/>
    <n v="0"/>
    <n v="0"/>
    <n v="0"/>
    <n v="0"/>
    <n v="0"/>
    <n v="0"/>
    <s v="FALSE"/>
    <x v="0"/>
    <x v="75"/>
    <x v="29"/>
    <n v="0"/>
    <n v="0"/>
    <n v="6"/>
    <n v="0"/>
    <e v="#N/A"/>
    <n v="0"/>
    <n v="0"/>
    <n v="0"/>
    <n v="0"/>
    <n v="0"/>
    <n v="0"/>
    <n v="0"/>
    <n v="0"/>
    <n v="0"/>
  </r>
  <r>
    <x v="8"/>
    <x v="3"/>
    <x v="2"/>
    <x v="62"/>
    <x v="3"/>
    <e v="#N/A"/>
    <e v="#N/A"/>
    <s v="away"/>
    <s v="Eintracht Frankfurt"/>
    <s v="2"/>
    <s v="7"/>
    <n v="0"/>
    <n v="0"/>
    <n v="0"/>
    <n v="0"/>
    <n v="0"/>
    <n v="0"/>
    <n v="0"/>
    <n v="0"/>
    <s v="FALSE"/>
    <x v="1"/>
    <x v="61"/>
    <x v="1"/>
    <n v="24"/>
    <n v="4"/>
    <n v="5"/>
    <n v="0"/>
    <e v="#N/A"/>
    <n v="0"/>
    <n v="0"/>
    <n v="0"/>
    <n v="0"/>
    <n v="0"/>
    <n v="0"/>
    <n v="0"/>
    <n v="0"/>
    <n v="0"/>
  </r>
  <r>
    <x v="8"/>
    <x v="3"/>
    <x v="2"/>
    <x v="398"/>
    <x v="3"/>
    <e v="#N/A"/>
    <e v="#N/A"/>
    <s v="away"/>
    <s v="Eintracht Frankfurt"/>
    <s v="2"/>
    <s v="7"/>
    <n v="0"/>
    <n v="0"/>
    <n v="0"/>
    <n v="0"/>
    <n v="0"/>
    <n v="0"/>
    <n v="0"/>
    <n v="0"/>
    <s v="FALSE"/>
    <x v="2"/>
    <x v="388"/>
    <x v="13"/>
    <n v="4"/>
    <n v="4.13"/>
    <n v="4"/>
    <n v="0"/>
    <e v="#N/A"/>
    <n v="0"/>
    <n v="0"/>
    <n v="0"/>
    <n v="0"/>
    <n v="0"/>
    <n v="0"/>
    <n v="0"/>
    <n v="0"/>
    <n v="0"/>
  </r>
  <r>
    <x v="8"/>
    <x v="3"/>
    <x v="2"/>
    <x v="73"/>
    <x v="3"/>
    <e v="#N/A"/>
    <e v="#N/A"/>
    <s v="away"/>
    <s v="Eintracht Frankfurt"/>
    <s v="2"/>
    <s v="7"/>
    <n v="0"/>
    <n v="0"/>
    <n v="0"/>
    <n v="0"/>
    <n v="0"/>
    <n v="0"/>
    <n v="0"/>
    <n v="0"/>
    <s v="FALSE"/>
    <x v="2"/>
    <x v="72"/>
    <x v="28"/>
    <n v="8"/>
    <n v="5"/>
    <n v="4"/>
    <n v="0"/>
    <e v="#N/A"/>
    <n v="0"/>
    <n v="0"/>
    <n v="0"/>
    <n v="0"/>
    <n v="0"/>
    <n v="0"/>
    <n v="0"/>
    <n v="0"/>
    <n v="0"/>
  </r>
  <r>
    <x v="8"/>
    <x v="4"/>
    <x v="0"/>
    <x v="80"/>
    <x v="0"/>
    <n v="90"/>
    <n v="3"/>
    <s v="home"/>
    <s v="FC St. Pauli"/>
    <s v="0"/>
    <s v="2"/>
    <n v="0"/>
    <n v="0"/>
    <n v="0"/>
    <n v="0"/>
    <n v="0"/>
    <n v="0"/>
    <n v="0"/>
    <n v="0"/>
    <s v="FALSE"/>
    <x v="0"/>
    <x v="79"/>
    <x v="9"/>
    <n v="107"/>
    <n v="2.83"/>
    <n v="6"/>
    <n v="4"/>
    <n v="2"/>
    <n v="0"/>
    <n v="0"/>
    <n v="0"/>
    <n v="0"/>
    <n v="0"/>
    <n v="0"/>
    <n v="0"/>
    <n v="0"/>
    <n v="6"/>
  </r>
  <r>
    <x v="8"/>
    <x v="4"/>
    <x v="0"/>
    <x v="421"/>
    <x v="0"/>
    <n v="85"/>
    <n v="3.5"/>
    <s v="home"/>
    <s v="FC St. Pauli"/>
    <s v="0"/>
    <s v="2"/>
    <n v="0"/>
    <n v="0"/>
    <n v="0"/>
    <n v="0"/>
    <n v="0"/>
    <n v="0"/>
    <n v="0"/>
    <n v="0"/>
    <s v="FALSE"/>
    <x v="1"/>
    <x v="411"/>
    <x v="27"/>
    <n v="36"/>
    <n v="3.21"/>
    <n v="5"/>
    <n v="4"/>
    <n v="0"/>
    <n v="0"/>
    <n v="0"/>
    <n v="0"/>
    <n v="0"/>
    <n v="0"/>
    <n v="0"/>
    <n v="0"/>
    <n v="0"/>
    <n v="4"/>
  </r>
  <r>
    <x v="8"/>
    <x v="4"/>
    <x v="0"/>
    <x v="82"/>
    <x v="0"/>
    <n v="90"/>
    <n v="3.5"/>
    <s v="home"/>
    <s v="FC St. Pauli"/>
    <s v="0"/>
    <s v="2"/>
    <n v="0"/>
    <n v="0"/>
    <n v="0"/>
    <n v="0"/>
    <n v="0"/>
    <n v="0"/>
    <n v="0"/>
    <n v="0"/>
    <s v="FALSE"/>
    <x v="2"/>
    <x v="81"/>
    <x v="4"/>
    <n v="81"/>
    <n v="3.2"/>
    <n v="4"/>
    <n v="4"/>
    <n v="0"/>
    <n v="0"/>
    <n v="0"/>
    <n v="0"/>
    <n v="0"/>
    <n v="0"/>
    <n v="0"/>
    <n v="0"/>
    <n v="0"/>
    <n v="4"/>
  </r>
  <r>
    <x v="8"/>
    <x v="4"/>
    <x v="0"/>
    <x v="94"/>
    <x v="0"/>
    <n v="90"/>
    <n v="4"/>
    <s v="home"/>
    <s v="FC St. Pauli"/>
    <s v="0"/>
    <s v="2"/>
    <n v="0"/>
    <n v="0"/>
    <n v="0"/>
    <n v="0"/>
    <n v="0"/>
    <n v="0"/>
    <n v="0"/>
    <n v="0"/>
    <s v="FALSE"/>
    <x v="1"/>
    <x v="93"/>
    <x v="27"/>
    <n v="18"/>
    <n v="3.86"/>
    <n v="5"/>
    <n v="4"/>
    <n v="-2"/>
    <n v="0"/>
    <n v="0"/>
    <n v="0"/>
    <n v="0"/>
    <n v="0"/>
    <n v="0"/>
    <n v="0"/>
    <n v="0"/>
    <n v="2"/>
  </r>
  <r>
    <x v="8"/>
    <x v="4"/>
    <x v="0"/>
    <x v="371"/>
    <x v="0"/>
    <n v="85"/>
    <n v="4"/>
    <s v="home"/>
    <s v="FC St. Pauli"/>
    <s v="0"/>
    <s v="2"/>
    <n v="0"/>
    <n v="0"/>
    <n v="0"/>
    <n v="0"/>
    <n v="0"/>
    <n v="0"/>
    <n v="0"/>
    <n v="0"/>
    <s v="FALSE"/>
    <x v="1"/>
    <x v="361"/>
    <x v="2"/>
    <n v="39"/>
    <n v="3.59"/>
    <n v="5"/>
    <n v="4"/>
    <n v="-2"/>
    <n v="0"/>
    <n v="0"/>
    <n v="0"/>
    <n v="0"/>
    <n v="0"/>
    <n v="0"/>
    <n v="0"/>
    <n v="0"/>
    <n v="2"/>
  </r>
  <r>
    <x v="8"/>
    <x v="4"/>
    <x v="0"/>
    <x v="85"/>
    <x v="0"/>
    <n v="90"/>
    <n v="4.5"/>
    <s v="home"/>
    <s v="FC St. Pauli"/>
    <s v="0"/>
    <s v="2"/>
    <n v="0"/>
    <n v="0"/>
    <n v="0"/>
    <n v="0"/>
    <n v="0"/>
    <n v="0"/>
    <n v="0"/>
    <n v="0"/>
    <s v="FALSE"/>
    <x v="2"/>
    <x v="84"/>
    <x v="0"/>
    <n v="26"/>
    <n v="3.69"/>
    <n v="4"/>
    <n v="4"/>
    <n v="-4"/>
    <n v="0"/>
    <n v="0"/>
    <n v="0"/>
    <n v="0"/>
    <n v="0"/>
    <n v="0"/>
    <n v="0"/>
    <n v="0"/>
    <n v="0"/>
  </r>
  <r>
    <x v="8"/>
    <x v="4"/>
    <x v="0"/>
    <x v="394"/>
    <x v="0"/>
    <n v="90"/>
    <n v="4"/>
    <s v="home"/>
    <s v="FC St. Pauli"/>
    <s v="0"/>
    <s v="2"/>
    <n v="0"/>
    <n v="0"/>
    <n v="0"/>
    <n v="0"/>
    <n v="0"/>
    <n v="0"/>
    <n v="0"/>
    <n v="0"/>
    <s v="FALSE"/>
    <x v="2"/>
    <x v="384"/>
    <x v="37"/>
    <n v="78"/>
    <n v="3.25"/>
    <n v="4"/>
    <n v="4"/>
    <n v="-2"/>
    <n v="0"/>
    <n v="0"/>
    <n v="0"/>
    <n v="0"/>
    <n v="0"/>
    <n v="0"/>
    <n v="0"/>
    <n v="0"/>
    <n v="2"/>
  </r>
  <r>
    <x v="8"/>
    <x v="4"/>
    <x v="0"/>
    <x v="86"/>
    <x v="0"/>
    <n v="66"/>
    <n v="4.5"/>
    <s v="home"/>
    <s v="FC St. Pauli"/>
    <s v="0"/>
    <s v="2"/>
    <n v="0"/>
    <n v="0"/>
    <n v="0"/>
    <n v="0"/>
    <n v="0"/>
    <n v="0"/>
    <n v="0"/>
    <n v="0"/>
    <s v="FALSE"/>
    <x v="2"/>
    <x v="85"/>
    <x v="2"/>
    <n v="36"/>
    <n v="3.93"/>
    <n v="4"/>
    <n v="4"/>
    <n v="-4"/>
    <n v="0"/>
    <n v="0"/>
    <n v="0"/>
    <n v="0"/>
    <n v="0"/>
    <n v="0"/>
    <n v="0"/>
    <n v="0"/>
    <n v="0"/>
  </r>
  <r>
    <x v="8"/>
    <x v="4"/>
    <x v="0"/>
    <x v="88"/>
    <x v="0"/>
    <n v="90"/>
    <n v="4"/>
    <s v="home"/>
    <s v="FC St. Pauli"/>
    <s v="0"/>
    <s v="2"/>
    <n v="0"/>
    <n v="0"/>
    <n v="0"/>
    <n v="0"/>
    <n v="0"/>
    <n v="0"/>
    <n v="0"/>
    <n v="0"/>
    <s v="FALSE"/>
    <x v="3"/>
    <x v="87"/>
    <x v="24"/>
    <n v="75"/>
    <n v="3.61"/>
    <n v="3"/>
    <n v="4"/>
    <n v="-2"/>
    <n v="0"/>
    <n v="0"/>
    <n v="0"/>
    <n v="0"/>
    <n v="0"/>
    <n v="0"/>
    <n v="0"/>
    <n v="0"/>
    <n v="2"/>
  </r>
  <r>
    <x v="8"/>
    <x v="4"/>
    <x v="0"/>
    <x v="89"/>
    <x v="0"/>
    <n v="46"/>
    <n v="5"/>
    <s v="home"/>
    <s v="FC St. Pauli"/>
    <s v="0"/>
    <s v="2"/>
    <n v="0"/>
    <n v="0"/>
    <n v="0"/>
    <n v="0"/>
    <n v="0"/>
    <n v="0"/>
    <n v="0"/>
    <n v="0"/>
    <s v="FALSE"/>
    <x v="3"/>
    <x v="88"/>
    <x v="12"/>
    <n v="52"/>
    <n v="3.77"/>
    <n v="3"/>
    <n v="4"/>
    <n v="-6"/>
    <n v="0"/>
    <n v="0"/>
    <n v="0"/>
    <n v="0"/>
    <n v="0"/>
    <n v="0"/>
    <n v="0"/>
    <n v="0"/>
    <n v="-2"/>
  </r>
  <r>
    <x v="8"/>
    <x v="4"/>
    <x v="0"/>
    <x v="90"/>
    <x v="0"/>
    <n v="66"/>
    <n v="4.5"/>
    <s v="home"/>
    <s v="FC St. Pauli"/>
    <s v="0"/>
    <s v="2"/>
    <n v="0"/>
    <n v="0"/>
    <n v="0"/>
    <n v="0"/>
    <n v="0"/>
    <n v="0"/>
    <n v="0"/>
    <n v="0"/>
    <s v="FALSE"/>
    <x v="3"/>
    <x v="89"/>
    <x v="29"/>
    <n v="68"/>
    <n v="3.32"/>
    <n v="3"/>
    <n v="4"/>
    <n v="-4"/>
    <n v="0"/>
    <n v="0"/>
    <n v="0"/>
    <n v="0"/>
    <n v="0"/>
    <n v="0"/>
    <n v="0"/>
    <n v="0"/>
    <n v="0"/>
  </r>
  <r>
    <x v="8"/>
    <x v="4"/>
    <x v="1"/>
    <x v="370"/>
    <x v="14"/>
    <n v="90"/>
    <n v="3.5"/>
    <s v="home"/>
    <s v="FC St. Pauli"/>
    <s v="0"/>
    <s v="2"/>
    <n v="0"/>
    <n v="0"/>
    <n v="0"/>
    <n v="0"/>
    <n v="0"/>
    <n v="0"/>
    <n v="0"/>
    <n v="0"/>
    <s v="FALSE"/>
    <x v="3"/>
    <x v="360"/>
    <x v="8"/>
    <n v="19"/>
    <n v="4"/>
    <n v="3"/>
    <n v="2"/>
    <n v="0"/>
    <n v="0"/>
    <n v="0"/>
    <n v="0"/>
    <n v="0"/>
    <n v="0"/>
    <n v="0"/>
    <n v="0"/>
    <n v="0"/>
    <n v="2"/>
  </r>
  <r>
    <x v="8"/>
    <x v="4"/>
    <x v="1"/>
    <x v="91"/>
    <x v="20"/>
    <n v="90"/>
    <e v="#N/A"/>
    <s v="home"/>
    <s v="FC St. Pauli"/>
    <s v="0"/>
    <s v="2"/>
    <n v="0"/>
    <n v="0"/>
    <n v="0"/>
    <n v="0"/>
    <n v="0"/>
    <n v="0"/>
    <n v="0"/>
    <n v="0"/>
    <s v="FALSE"/>
    <x v="3"/>
    <x v="90"/>
    <x v="5"/>
    <n v="31"/>
    <n v="3.58"/>
    <n v="3"/>
    <n v="2"/>
    <e v="#N/A"/>
    <n v="0"/>
    <n v="0"/>
    <n v="0"/>
    <n v="0"/>
    <n v="0"/>
    <n v="0"/>
    <n v="0"/>
    <n v="0"/>
    <n v="2"/>
  </r>
  <r>
    <x v="8"/>
    <x v="4"/>
    <x v="1"/>
    <x v="439"/>
    <x v="20"/>
    <n v="90"/>
    <e v="#N/A"/>
    <s v="home"/>
    <s v="FC St. Pauli"/>
    <s v="0"/>
    <s v="2"/>
    <n v="0"/>
    <n v="0"/>
    <n v="0"/>
    <n v="0"/>
    <n v="0"/>
    <n v="0"/>
    <n v="0"/>
    <n v="0"/>
    <s v="FALSE"/>
    <x v="1"/>
    <x v="428"/>
    <x v="1"/>
    <n v="10"/>
    <n v="4"/>
    <n v="5"/>
    <n v="2"/>
    <e v="#N/A"/>
    <n v="0"/>
    <n v="0"/>
    <n v="0"/>
    <n v="0"/>
    <n v="0"/>
    <n v="0"/>
    <n v="0"/>
    <n v="0"/>
    <n v="2"/>
  </r>
  <r>
    <x v="8"/>
    <x v="4"/>
    <x v="1"/>
    <x v="92"/>
    <x v="25"/>
    <n v="90"/>
    <e v="#N/A"/>
    <s v="home"/>
    <s v="FC St. Pauli"/>
    <s v="0"/>
    <s v="2"/>
    <n v="0"/>
    <n v="0"/>
    <n v="0"/>
    <n v="0"/>
    <n v="0"/>
    <n v="0"/>
    <n v="0"/>
    <n v="0"/>
    <s v="FALSE"/>
    <x v="3"/>
    <x v="91"/>
    <x v="12"/>
    <n v="40"/>
    <n v="3.6"/>
    <n v="3"/>
    <n v="2"/>
    <e v="#N/A"/>
    <n v="0"/>
    <n v="0"/>
    <n v="0"/>
    <n v="0"/>
    <n v="0"/>
    <n v="0"/>
    <n v="0"/>
    <n v="0"/>
    <n v="2"/>
  </r>
  <r>
    <x v="8"/>
    <x v="4"/>
    <x v="1"/>
    <x v="84"/>
    <x v="25"/>
    <n v="90"/>
    <e v="#N/A"/>
    <s v="home"/>
    <s v="FC St. Pauli"/>
    <s v="0"/>
    <s v="2"/>
    <n v="0"/>
    <n v="0"/>
    <n v="0"/>
    <n v="0"/>
    <n v="0"/>
    <n v="0"/>
    <n v="0"/>
    <n v="0"/>
    <s v="FALSE"/>
    <x v="1"/>
    <x v="83"/>
    <x v="5"/>
    <n v="16"/>
    <n v="4.0599999999999996"/>
    <n v="5"/>
    <n v="2"/>
    <e v="#N/A"/>
    <n v="0"/>
    <n v="0"/>
    <n v="0"/>
    <n v="0"/>
    <n v="0"/>
    <n v="0"/>
    <n v="0"/>
    <n v="0"/>
    <n v="2"/>
  </r>
  <r>
    <x v="8"/>
    <x v="4"/>
    <x v="2"/>
    <x v="96"/>
    <x v="3"/>
    <e v="#N/A"/>
    <e v="#N/A"/>
    <s v="home"/>
    <s v="FC St. Pauli"/>
    <s v="0"/>
    <s v="2"/>
    <n v="0"/>
    <n v="0"/>
    <n v="0"/>
    <n v="0"/>
    <n v="0"/>
    <n v="0"/>
    <n v="0"/>
    <n v="0"/>
    <s v="FALSE"/>
    <x v="0"/>
    <x v="95"/>
    <x v="26"/>
    <n v="0"/>
    <n v="0"/>
    <n v="6"/>
    <n v="0"/>
    <e v="#N/A"/>
    <n v="0"/>
    <n v="0"/>
    <n v="0"/>
    <n v="0"/>
    <n v="0"/>
    <n v="0"/>
    <n v="0"/>
    <n v="0"/>
    <n v="0"/>
  </r>
  <r>
    <x v="8"/>
    <x v="4"/>
    <x v="2"/>
    <x v="83"/>
    <x v="3"/>
    <e v="#N/A"/>
    <e v="#N/A"/>
    <s v="home"/>
    <s v="FC St. Pauli"/>
    <s v="0"/>
    <s v="2"/>
    <n v="0"/>
    <n v="0"/>
    <n v="0"/>
    <n v="0"/>
    <n v="0"/>
    <n v="0"/>
    <n v="0"/>
    <n v="0"/>
    <s v="FALSE"/>
    <x v="1"/>
    <x v="82"/>
    <x v="6"/>
    <n v="32"/>
    <n v="3.91"/>
    <n v="5"/>
    <n v="0"/>
    <e v="#N/A"/>
    <n v="0"/>
    <n v="0"/>
    <n v="0"/>
    <n v="0"/>
    <n v="0"/>
    <n v="0"/>
    <n v="0"/>
    <n v="0"/>
    <n v="0"/>
  </r>
  <r>
    <x v="8"/>
    <x v="4"/>
    <x v="2"/>
    <x v="81"/>
    <x v="3"/>
    <e v="#N/A"/>
    <e v="#N/A"/>
    <s v="home"/>
    <s v="FC St. Pauli"/>
    <s v="0"/>
    <s v="2"/>
    <n v="0"/>
    <n v="0"/>
    <n v="0"/>
    <n v="0"/>
    <n v="0"/>
    <n v="0"/>
    <n v="0"/>
    <n v="0"/>
    <s v="FALSE"/>
    <x v="1"/>
    <x v="80"/>
    <x v="27"/>
    <n v="8"/>
    <n v="4.4000000000000004"/>
    <n v="5"/>
    <n v="0"/>
    <e v="#N/A"/>
    <n v="0"/>
    <n v="0"/>
    <n v="0"/>
    <n v="0"/>
    <n v="0"/>
    <n v="0"/>
    <n v="0"/>
    <n v="0"/>
    <n v="0"/>
  </r>
  <r>
    <x v="8"/>
    <x v="4"/>
    <x v="2"/>
    <x v="395"/>
    <x v="3"/>
    <e v="#N/A"/>
    <e v="#N/A"/>
    <s v="home"/>
    <s v="FC St. Pauli"/>
    <s v="0"/>
    <s v="2"/>
    <n v="0"/>
    <n v="0"/>
    <n v="0"/>
    <n v="0"/>
    <n v="0"/>
    <n v="0"/>
    <n v="0"/>
    <n v="0"/>
    <s v="FALSE"/>
    <x v="2"/>
    <x v="385"/>
    <x v="6"/>
    <n v="14"/>
    <n v="3.9"/>
    <n v="4"/>
    <n v="0"/>
    <e v="#N/A"/>
    <n v="0"/>
    <n v="0"/>
    <n v="0"/>
    <n v="0"/>
    <n v="0"/>
    <n v="0"/>
    <n v="0"/>
    <n v="0"/>
    <n v="0"/>
  </r>
  <r>
    <x v="8"/>
    <x v="16"/>
    <x v="0"/>
    <x v="320"/>
    <x v="0"/>
    <n v="90"/>
    <n v="2"/>
    <s v="away"/>
    <s v="TSG Hoffenheim"/>
    <s v="2"/>
    <s v="0"/>
    <n v="0"/>
    <n v="0"/>
    <n v="0"/>
    <n v="0"/>
    <n v="0"/>
    <n v="0"/>
    <n v="0"/>
    <n v="0"/>
    <s v="FALSE"/>
    <x v="0"/>
    <x v="310"/>
    <x v="5"/>
    <n v="120"/>
    <n v="2.77"/>
    <n v="6"/>
    <n v="4"/>
    <n v="6"/>
    <n v="0"/>
    <n v="0"/>
    <n v="0"/>
    <n v="0"/>
    <n v="0"/>
    <n v="0"/>
    <n v="0"/>
    <n v="2"/>
    <n v="12"/>
  </r>
  <r>
    <x v="8"/>
    <x v="16"/>
    <x v="0"/>
    <x v="321"/>
    <x v="0"/>
    <n v="90"/>
    <n v="3"/>
    <s v="away"/>
    <s v="TSG Hoffenheim"/>
    <s v="2"/>
    <s v="0"/>
    <n v="0"/>
    <n v="0"/>
    <n v="0"/>
    <n v="0"/>
    <n v="0"/>
    <n v="0"/>
    <n v="0"/>
    <n v="0"/>
    <s v="FALSE"/>
    <x v="1"/>
    <x v="311"/>
    <x v="12"/>
    <n v="64"/>
    <n v="3.43"/>
    <n v="5"/>
    <n v="4"/>
    <n v="2"/>
    <n v="0"/>
    <n v="0"/>
    <n v="0"/>
    <n v="0"/>
    <n v="0"/>
    <n v="0"/>
    <n v="0"/>
    <n v="0"/>
    <n v="6"/>
  </r>
  <r>
    <x v="8"/>
    <x v="16"/>
    <x v="0"/>
    <x v="322"/>
    <x v="0"/>
    <n v="90"/>
    <n v="2.5"/>
    <s v="away"/>
    <s v="TSG Hoffenheim"/>
    <s v="2"/>
    <s v="0"/>
    <n v="0"/>
    <n v="0"/>
    <n v="0"/>
    <n v="0"/>
    <n v="0"/>
    <n v="0"/>
    <n v="0"/>
    <n v="0"/>
    <s v="FALSE"/>
    <x v="1"/>
    <x v="312"/>
    <x v="12"/>
    <n v="55"/>
    <n v="3.61"/>
    <n v="5"/>
    <n v="4"/>
    <n v="4"/>
    <n v="0"/>
    <n v="0"/>
    <n v="0"/>
    <n v="0"/>
    <n v="0"/>
    <n v="0"/>
    <n v="0"/>
    <n v="0"/>
    <n v="8"/>
  </r>
  <r>
    <x v="8"/>
    <x v="16"/>
    <x v="0"/>
    <x v="323"/>
    <x v="0"/>
    <n v="90"/>
    <n v="3"/>
    <s v="away"/>
    <s v="TSG Hoffenheim"/>
    <s v="2"/>
    <s v="0"/>
    <n v="0"/>
    <n v="0"/>
    <n v="0"/>
    <n v="0"/>
    <n v="0"/>
    <n v="0"/>
    <n v="0"/>
    <n v="0"/>
    <s v="FALSE"/>
    <x v="1"/>
    <x v="313"/>
    <x v="10"/>
    <n v="40"/>
    <n v="3.5"/>
    <n v="5"/>
    <n v="4"/>
    <n v="2"/>
    <n v="0"/>
    <n v="0"/>
    <n v="0"/>
    <n v="0"/>
    <n v="0"/>
    <n v="0"/>
    <n v="0"/>
    <n v="0"/>
    <n v="6"/>
  </r>
  <r>
    <x v="8"/>
    <x v="16"/>
    <x v="0"/>
    <x v="332"/>
    <x v="0"/>
    <n v="88"/>
    <n v="4"/>
    <s v="away"/>
    <s v="TSG Hoffenheim"/>
    <s v="2"/>
    <s v="0"/>
    <n v="0"/>
    <n v="0"/>
    <n v="0"/>
    <n v="0"/>
    <n v="0"/>
    <n v="0"/>
    <n v="0"/>
    <n v="0"/>
    <s v="FALSE"/>
    <x v="1"/>
    <x v="322"/>
    <x v="10"/>
    <n v="37"/>
    <n v="3.88"/>
    <n v="5"/>
    <n v="4"/>
    <n v="-2"/>
    <n v="0"/>
    <n v="0"/>
    <n v="0"/>
    <n v="0"/>
    <n v="0"/>
    <n v="0"/>
    <n v="0"/>
    <n v="0"/>
    <n v="2"/>
  </r>
  <r>
    <x v="8"/>
    <x v="16"/>
    <x v="0"/>
    <x v="325"/>
    <x v="0"/>
    <n v="90"/>
    <n v="2"/>
    <s v="away"/>
    <s v="TSG Hoffenheim"/>
    <s v="2"/>
    <s v="0"/>
    <n v="0"/>
    <n v="0"/>
    <n v="2"/>
    <n v="0"/>
    <n v="0"/>
    <n v="0"/>
    <n v="0"/>
    <n v="0"/>
    <s v="TRUE"/>
    <x v="2"/>
    <x v="315"/>
    <x v="5"/>
    <n v="63"/>
    <n v="3.6"/>
    <n v="4"/>
    <n v="4"/>
    <n v="6"/>
    <n v="0"/>
    <n v="0"/>
    <n v="4"/>
    <n v="0"/>
    <n v="0"/>
    <n v="0"/>
    <n v="3"/>
    <n v="0"/>
    <n v="17"/>
  </r>
  <r>
    <x v="8"/>
    <x v="16"/>
    <x v="0"/>
    <x v="333"/>
    <x v="0"/>
    <n v="90"/>
    <n v="3"/>
    <s v="away"/>
    <s v="TSG Hoffenheim"/>
    <s v="2"/>
    <s v="0"/>
    <n v="0"/>
    <n v="0"/>
    <n v="0"/>
    <n v="0"/>
    <n v="0"/>
    <n v="0"/>
    <n v="0"/>
    <n v="0"/>
    <s v="FALSE"/>
    <x v="2"/>
    <x v="323"/>
    <x v="11"/>
    <n v="46"/>
    <n v="3.64"/>
    <n v="4"/>
    <n v="4"/>
    <n v="2"/>
    <n v="0"/>
    <n v="0"/>
    <n v="0"/>
    <n v="0"/>
    <n v="0"/>
    <n v="0"/>
    <n v="0"/>
    <n v="0"/>
    <n v="6"/>
  </r>
  <r>
    <x v="8"/>
    <x v="16"/>
    <x v="0"/>
    <x v="324"/>
    <x v="0"/>
    <n v="50"/>
    <n v="3.5"/>
    <s v="away"/>
    <s v="TSG Hoffenheim"/>
    <s v="2"/>
    <s v="0"/>
    <n v="0"/>
    <n v="0"/>
    <n v="0"/>
    <n v="0"/>
    <n v="0"/>
    <n v="0"/>
    <n v="0"/>
    <n v="0"/>
    <s v="FALSE"/>
    <x v="1"/>
    <x v="314"/>
    <x v="13"/>
    <n v="50"/>
    <n v="3.64"/>
    <n v="5"/>
    <n v="4"/>
    <n v="0"/>
    <n v="0"/>
    <n v="0"/>
    <n v="0"/>
    <n v="0"/>
    <n v="0"/>
    <n v="0"/>
    <n v="0"/>
    <n v="0"/>
    <n v="4"/>
  </r>
  <r>
    <x v="8"/>
    <x v="16"/>
    <x v="0"/>
    <x v="331"/>
    <x v="0"/>
    <n v="80"/>
    <n v="3"/>
    <s v="away"/>
    <s v="TSG Hoffenheim"/>
    <s v="2"/>
    <s v="0"/>
    <n v="1"/>
    <n v="0"/>
    <n v="0"/>
    <n v="0"/>
    <n v="0"/>
    <n v="0"/>
    <n v="0"/>
    <n v="0"/>
    <s v="FALSE"/>
    <x v="3"/>
    <x v="321"/>
    <x v="6"/>
    <n v="64"/>
    <n v="3.42"/>
    <n v="3"/>
    <n v="4"/>
    <n v="2"/>
    <n v="3"/>
    <n v="0"/>
    <n v="0"/>
    <n v="0"/>
    <n v="0"/>
    <n v="0"/>
    <n v="0"/>
    <n v="0"/>
    <n v="9"/>
  </r>
  <r>
    <x v="8"/>
    <x v="16"/>
    <x v="0"/>
    <x v="330"/>
    <x v="0"/>
    <n v="90"/>
    <n v="3"/>
    <s v="away"/>
    <s v="TSG Hoffenheim"/>
    <s v="2"/>
    <s v="0"/>
    <n v="0"/>
    <n v="0"/>
    <n v="0"/>
    <n v="0"/>
    <n v="0"/>
    <n v="1"/>
    <n v="0"/>
    <n v="0"/>
    <s v="FALSE"/>
    <x v="3"/>
    <x v="320"/>
    <x v="1"/>
    <n v="34"/>
    <n v="3.92"/>
    <n v="3"/>
    <n v="4"/>
    <n v="2"/>
    <n v="0"/>
    <n v="0"/>
    <n v="0"/>
    <n v="0"/>
    <n v="0"/>
    <n v="0"/>
    <n v="0"/>
    <n v="0"/>
    <n v="6"/>
  </r>
  <r>
    <x v="8"/>
    <x v="16"/>
    <x v="0"/>
    <x v="329"/>
    <x v="0"/>
    <n v="88"/>
    <n v="4"/>
    <s v="away"/>
    <s v="TSG Hoffenheim"/>
    <s v="2"/>
    <s v="0"/>
    <n v="0"/>
    <n v="0"/>
    <n v="0"/>
    <n v="0"/>
    <n v="0"/>
    <n v="0"/>
    <n v="0"/>
    <n v="0"/>
    <s v="FALSE"/>
    <x v="3"/>
    <x v="319"/>
    <x v="6"/>
    <n v="49"/>
    <n v="3.93"/>
    <n v="3"/>
    <n v="4"/>
    <n v="-2"/>
    <n v="0"/>
    <n v="0"/>
    <n v="0"/>
    <n v="0"/>
    <n v="0"/>
    <n v="0"/>
    <n v="0"/>
    <n v="0"/>
    <n v="2"/>
  </r>
  <r>
    <x v="8"/>
    <x v="16"/>
    <x v="1"/>
    <x v="326"/>
    <x v="58"/>
    <n v="90"/>
    <n v="3.5"/>
    <s v="away"/>
    <s v="TSG Hoffenheim"/>
    <s v="2"/>
    <s v="0"/>
    <n v="0"/>
    <n v="0"/>
    <n v="0"/>
    <n v="0"/>
    <n v="0"/>
    <n v="0"/>
    <n v="0"/>
    <n v="0"/>
    <s v="FALSE"/>
    <x v="1"/>
    <x v="316"/>
    <x v="27"/>
    <n v="18"/>
    <n v="4"/>
    <n v="5"/>
    <n v="2"/>
    <n v="0"/>
    <n v="0"/>
    <n v="0"/>
    <n v="0"/>
    <n v="0"/>
    <n v="0"/>
    <n v="0"/>
    <n v="0"/>
    <n v="0"/>
    <n v="2"/>
  </r>
  <r>
    <x v="8"/>
    <x v="16"/>
    <x v="1"/>
    <x v="327"/>
    <x v="21"/>
    <n v="90"/>
    <e v="#N/A"/>
    <s v="away"/>
    <s v="TSG Hoffenheim"/>
    <s v="2"/>
    <s v="0"/>
    <n v="0"/>
    <n v="0"/>
    <n v="0"/>
    <n v="0"/>
    <n v="0"/>
    <n v="0"/>
    <n v="0"/>
    <n v="0"/>
    <s v="FALSE"/>
    <x v="2"/>
    <x v="317"/>
    <x v="10"/>
    <n v="10"/>
    <n v="4.3"/>
    <n v="4"/>
    <n v="2"/>
    <e v="#N/A"/>
    <n v="0"/>
    <n v="0"/>
    <n v="0"/>
    <n v="0"/>
    <n v="0"/>
    <n v="0"/>
    <n v="0"/>
    <n v="0"/>
    <n v="2"/>
  </r>
  <r>
    <x v="8"/>
    <x v="16"/>
    <x v="1"/>
    <x v="336"/>
    <x v="22"/>
    <n v="90"/>
    <e v="#N/A"/>
    <s v="away"/>
    <s v="TSG Hoffenheim"/>
    <s v="2"/>
    <s v="0"/>
    <n v="0"/>
    <n v="0"/>
    <n v="0"/>
    <n v="0"/>
    <n v="0"/>
    <n v="0"/>
    <n v="0"/>
    <n v="0"/>
    <s v="FALSE"/>
    <x v="1"/>
    <x v="326"/>
    <x v="11"/>
    <n v="20"/>
    <n v="3"/>
    <n v="5"/>
    <n v="2"/>
    <e v="#N/A"/>
    <n v="0"/>
    <n v="0"/>
    <n v="0"/>
    <n v="0"/>
    <n v="0"/>
    <n v="0"/>
    <n v="0"/>
    <n v="0"/>
    <n v="2"/>
  </r>
  <r>
    <x v="8"/>
    <x v="16"/>
    <x v="1"/>
    <x v="362"/>
    <x v="22"/>
    <n v="90"/>
    <e v="#N/A"/>
    <s v="away"/>
    <s v="TSG Hoffenheim"/>
    <s v="2"/>
    <s v="0"/>
    <n v="1"/>
    <n v="0"/>
    <n v="0"/>
    <n v="0"/>
    <n v="0"/>
    <n v="0"/>
    <n v="0"/>
    <n v="0"/>
    <s v="FALSE"/>
    <x v="3"/>
    <x v="352"/>
    <x v="26"/>
    <n v="27"/>
    <n v="0"/>
    <n v="3"/>
    <n v="2"/>
    <e v="#N/A"/>
    <n v="3"/>
    <n v="0"/>
    <n v="0"/>
    <n v="0"/>
    <n v="0"/>
    <n v="0"/>
    <n v="0"/>
    <n v="0"/>
    <n v="5"/>
  </r>
  <r>
    <x v="8"/>
    <x v="16"/>
    <x v="2"/>
    <x v="450"/>
    <x v="3"/>
    <e v="#N/A"/>
    <e v="#N/A"/>
    <s v="away"/>
    <s v="TSG Hoffenheim"/>
    <s v="2"/>
    <s v="0"/>
    <n v="0"/>
    <n v="0"/>
    <n v="0"/>
    <n v="0"/>
    <n v="0"/>
    <n v="0"/>
    <n v="0"/>
    <n v="0"/>
    <s v="FALSE"/>
    <x v="0"/>
    <x v="436"/>
    <x v="28"/>
    <n v="0"/>
    <n v="0"/>
    <n v="6"/>
    <n v="0"/>
    <e v="#N/A"/>
    <n v="0"/>
    <n v="0"/>
    <n v="0"/>
    <n v="0"/>
    <n v="0"/>
    <n v="0"/>
    <n v="0"/>
    <n v="0"/>
    <n v="0"/>
  </r>
  <r>
    <x v="8"/>
    <x v="16"/>
    <x v="2"/>
    <x v="337"/>
    <x v="3"/>
    <e v="#N/A"/>
    <e v="#N/A"/>
    <s v="away"/>
    <s v="TSG Hoffenheim"/>
    <s v="2"/>
    <s v="0"/>
    <n v="0"/>
    <n v="0"/>
    <n v="0"/>
    <n v="0"/>
    <n v="0"/>
    <n v="0"/>
    <n v="0"/>
    <n v="0"/>
    <s v="FALSE"/>
    <x v="1"/>
    <x v="327"/>
    <x v="11"/>
    <n v="18"/>
    <n v="3.6"/>
    <n v="5"/>
    <n v="0"/>
    <e v="#N/A"/>
    <n v="0"/>
    <n v="0"/>
    <n v="0"/>
    <n v="0"/>
    <n v="0"/>
    <n v="0"/>
    <n v="0"/>
    <n v="0"/>
    <n v="0"/>
  </r>
  <r>
    <x v="8"/>
    <x v="16"/>
    <x v="2"/>
    <x v="451"/>
    <x v="3"/>
    <e v="#N/A"/>
    <e v="#N/A"/>
    <s v="away"/>
    <s v="TSG Hoffenheim"/>
    <s v="2"/>
    <s v="0"/>
    <n v="0"/>
    <n v="0"/>
    <n v="0"/>
    <n v="0"/>
    <n v="0"/>
    <n v="0"/>
    <n v="0"/>
    <n v="0"/>
    <s v="FALSE"/>
    <x v="2"/>
    <x v="437"/>
    <x v="37"/>
    <n v="10"/>
    <n v="0"/>
    <n v="4"/>
    <n v="0"/>
    <e v="#N/A"/>
    <n v="0"/>
    <n v="0"/>
    <n v="0"/>
    <n v="0"/>
    <n v="0"/>
    <n v="0"/>
    <n v="0"/>
    <n v="0"/>
    <n v="0"/>
  </r>
  <r>
    <x v="8"/>
    <x v="16"/>
    <x v="2"/>
    <x v="443"/>
    <x v="3"/>
    <e v="#N/A"/>
    <e v="#N/A"/>
    <s v="away"/>
    <s v="TSG Hoffenheim"/>
    <s v="2"/>
    <s v="0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8"/>
    <x v="16"/>
    <x v="2"/>
    <x v="339"/>
    <x v="3"/>
    <e v="#N/A"/>
    <e v="#N/A"/>
    <s v="away"/>
    <s v="TSG Hoffenheim"/>
    <s v="2"/>
    <s v="0"/>
    <n v="0"/>
    <n v="0"/>
    <n v="0"/>
    <n v="0"/>
    <n v="0"/>
    <n v="0"/>
    <n v="0"/>
    <n v="0"/>
    <s v="FALSE"/>
    <x v="3"/>
    <x v="329"/>
    <x v="26"/>
    <n v="14"/>
    <n v="4.5"/>
    <n v="3"/>
    <n v="0"/>
    <e v="#N/A"/>
    <n v="0"/>
    <n v="0"/>
    <n v="0"/>
    <n v="0"/>
    <n v="0"/>
    <n v="0"/>
    <n v="0"/>
    <n v="0"/>
    <n v="0"/>
  </r>
  <r>
    <x v="8"/>
    <x v="14"/>
    <x v="0"/>
    <x v="280"/>
    <x v="0"/>
    <n v="90"/>
    <n v="5"/>
    <s v="home"/>
    <s v="FC Augsburg"/>
    <s v="1"/>
    <s v="1"/>
    <n v="0"/>
    <n v="0"/>
    <n v="0"/>
    <n v="0"/>
    <n v="0"/>
    <n v="0"/>
    <n v="0"/>
    <n v="0"/>
    <s v="FALSE"/>
    <x v="0"/>
    <x v="272"/>
    <x v="3"/>
    <n v="110"/>
    <n v="2.87"/>
    <n v="6"/>
    <n v="4"/>
    <n v="-6"/>
    <n v="0"/>
    <n v="0"/>
    <n v="0"/>
    <n v="0"/>
    <n v="0"/>
    <n v="0"/>
    <n v="0"/>
    <n v="0"/>
    <n v="-2"/>
  </r>
  <r>
    <x v="8"/>
    <x v="14"/>
    <x v="0"/>
    <x v="281"/>
    <x v="0"/>
    <n v="57"/>
    <n v="4"/>
    <s v="home"/>
    <s v="FC Augsburg"/>
    <s v="1"/>
    <s v="1"/>
    <n v="0"/>
    <n v="0"/>
    <n v="0"/>
    <n v="0"/>
    <n v="0"/>
    <n v="0"/>
    <n v="0"/>
    <n v="0"/>
    <s v="FALSE"/>
    <x v="1"/>
    <x v="273"/>
    <x v="1"/>
    <n v="44"/>
    <n v="3.71"/>
    <n v="5"/>
    <n v="4"/>
    <n v="-2"/>
    <n v="0"/>
    <n v="0"/>
    <n v="0"/>
    <n v="0"/>
    <n v="0"/>
    <n v="0"/>
    <n v="0"/>
    <n v="0"/>
    <n v="2"/>
  </r>
  <r>
    <x v="8"/>
    <x v="14"/>
    <x v="0"/>
    <x v="402"/>
    <x v="0"/>
    <n v="90"/>
    <n v="5"/>
    <s v="home"/>
    <s v="FC Augsburg"/>
    <s v="1"/>
    <s v="1"/>
    <n v="0"/>
    <n v="0"/>
    <n v="0"/>
    <n v="0"/>
    <n v="0"/>
    <n v="0"/>
    <n v="0"/>
    <n v="0"/>
    <s v="FALSE"/>
    <x v="1"/>
    <x v="392"/>
    <x v="12"/>
    <n v="41"/>
    <n v="3.7"/>
    <n v="5"/>
    <n v="4"/>
    <n v="-6"/>
    <n v="0"/>
    <n v="0"/>
    <n v="0"/>
    <n v="0"/>
    <n v="0"/>
    <n v="0"/>
    <n v="0"/>
    <n v="0"/>
    <n v="-2"/>
  </r>
  <r>
    <x v="8"/>
    <x v="14"/>
    <x v="0"/>
    <x v="401"/>
    <x v="0"/>
    <n v="90"/>
    <n v="3.5"/>
    <s v="home"/>
    <s v="FC Augsburg"/>
    <s v="1"/>
    <s v="1"/>
    <n v="0"/>
    <n v="0"/>
    <n v="0"/>
    <n v="0"/>
    <n v="0"/>
    <n v="0"/>
    <n v="0"/>
    <n v="0"/>
    <s v="FALSE"/>
    <x v="1"/>
    <x v="391"/>
    <x v="2"/>
    <n v="56"/>
    <n v="3.42"/>
    <n v="5"/>
    <n v="4"/>
    <n v="0"/>
    <n v="0"/>
    <n v="0"/>
    <n v="0"/>
    <n v="0"/>
    <n v="0"/>
    <n v="0"/>
    <n v="0"/>
    <n v="0"/>
    <n v="4"/>
  </r>
  <r>
    <x v="8"/>
    <x v="14"/>
    <x v="0"/>
    <x v="436"/>
    <x v="0"/>
    <n v="90"/>
    <n v="3"/>
    <s v="home"/>
    <s v="FC Augsburg"/>
    <s v="1"/>
    <s v="1"/>
    <n v="0"/>
    <n v="0"/>
    <n v="1"/>
    <n v="0"/>
    <n v="0"/>
    <n v="0"/>
    <n v="0"/>
    <n v="0"/>
    <s v="FALSE"/>
    <x v="1"/>
    <x v="425"/>
    <x v="3"/>
    <n v="56"/>
    <n v="3.29"/>
    <n v="5"/>
    <n v="4"/>
    <n v="2"/>
    <n v="0"/>
    <n v="0"/>
    <n v="2"/>
    <n v="0"/>
    <n v="0"/>
    <n v="0"/>
    <n v="0"/>
    <n v="0"/>
    <n v="8"/>
  </r>
  <r>
    <x v="8"/>
    <x v="14"/>
    <x v="0"/>
    <x v="298"/>
    <x v="0"/>
    <n v="90"/>
    <n v="3.5"/>
    <s v="home"/>
    <s v="FC Augsburg"/>
    <s v="1"/>
    <s v="1"/>
    <n v="0"/>
    <n v="0"/>
    <n v="0"/>
    <n v="0"/>
    <n v="0"/>
    <n v="0"/>
    <n v="0"/>
    <n v="0"/>
    <s v="FALSE"/>
    <x v="2"/>
    <x v="289"/>
    <x v="30"/>
    <n v="28"/>
    <n v="3.75"/>
    <n v="4"/>
    <n v="4"/>
    <n v="0"/>
    <n v="0"/>
    <n v="0"/>
    <n v="0"/>
    <n v="0"/>
    <n v="0"/>
    <n v="0"/>
    <n v="0"/>
    <n v="0"/>
    <n v="4"/>
  </r>
  <r>
    <x v="8"/>
    <x v="14"/>
    <x v="0"/>
    <x v="285"/>
    <x v="0"/>
    <n v="90"/>
    <n v="4"/>
    <s v="home"/>
    <s v="FC Augsburg"/>
    <s v="1"/>
    <s v="1"/>
    <n v="0"/>
    <n v="0"/>
    <n v="0"/>
    <n v="0"/>
    <n v="0"/>
    <n v="0"/>
    <n v="0"/>
    <n v="0"/>
    <s v="FALSE"/>
    <x v="2"/>
    <x v="277"/>
    <x v="0"/>
    <n v="83"/>
    <n v="3.25"/>
    <n v="4"/>
    <n v="4"/>
    <n v="-2"/>
    <n v="0"/>
    <n v="0"/>
    <n v="0"/>
    <n v="0"/>
    <n v="0"/>
    <n v="0"/>
    <n v="0"/>
    <n v="0"/>
    <n v="2"/>
  </r>
  <r>
    <x v="8"/>
    <x v="14"/>
    <x v="0"/>
    <x v="287"/>
    <x v="0"/>
    <n v="80"/>
    <n v="4.5"/>
    <s v="home"/>
    <s v="FC Augsburg"/>
    <s v="1"/>
    <s v="1"/>
    <n v="0"/>
    <n v="0"/>
    <n v="0"/>
    <n v="0"/>
    <n v="0"/>
    <n v="0"/>
    <n v="0"/>
    <n v="0"/>
    <s v="FALSE"/>
    <x v="2"/>
    <x v="279"/>
    <x v="2"/>
    <n v="67"/>
    <n v="3.61"/>
    <n v="4"/>
    <n v="4"/>
    <n v="-4"/>
    <n v="0"/>
    <n v="0"/>
    <n v="0"/>
    <n v="0"/>
    <n v="0"/>
    <n v="0"/>
    <n v="0"/>
    <n v="0"/>
    <n v="0"/>
  </r>
  <r>
    <x v="8"/>
    <x v="14"/>
    <x v="0"/>
    <x v="289"/>
    <x v="0"/>
    <n v="80"/>
    <n v="4"/>
    <s v="home"/>
    <s v="FC Augsburg"/>
    <s v="1"/>
    <s v="1"/>
    <n v="0"/>
    <n v="0"/>
    <n v="0"/>
    <n v="0"/>
    <n v="0"/>
    <n v="0"/>
    <n v="0"/>
    <n v="0"/>
    <s v="FALSE"/>
    <x v="3"/>
    <x v="281"/>
    <x v="10"/>
    <n v="69"/>
    <n v="3.61"/>
    <n v="3"/>
    <n v="4"/>
    <n v="-2"/>
    <n v="0"/>
    <n v="0"/>
    <n v="0"/>
    <n v="0"/>
    <n v="0"/>
    <n v="0"/>
    <n v="0"/>
    <n v="0"/>
    <n v="2"/>
  </r>
  <r>
    <x v="8"/>
    <x v="14"/>
    <x v="0"/>
    <x v="293"/>
    <x v="0"/>
    <n v="57"/>
    <n v="5"/>
    <s v="home"/>
    <s v="FC Augsburg"/>
    <s v="1"/>
    <s v="1"/>
    <n v="0"/>
    <n v="0"/>
    <n v="0"/>
    <n v="0"/>
    <n v="0"/>
    <n v="0"/>
    <n v="0"/>
    <n v="0"/>
    <s v="FALSE"/>
    <x v="3"/>
    <x v="285"/>
    <x v="9"/>
    <n v="71"/>
    <n v="3.22"/>
    <n v="3"/>
    <n v="4"/>
    <n v="-6"/>
    <n v="0"/>
    <n v="0"/>
    <n v="0"/>
    <n v="0"/>
    <n v="0"/>
    <n v="0"/>
    <n v="0"/>
    <n v="0"/>
    <n v="-2"/>
  </r>
  <r>
    <x v="8"/>
    <x v="14"/>
    <x v="0"/>
    <x v="399"/>
    <x v="0"/>
    <n v="90"/>
    <n v="3"/>
    <s v="home"/>
    <s v="FC Augsburg"/>
    <s v="1"/>
    <s v="1"/>
    <n v="1"/>
    <n v="0"/>
    <n v="0"/>
    <n v="0"/>
    <n v="0"/>
    <n v="1"/>
    <n v="0"/>
    <n v="0"/>
    <s v="TRUE"/>
    <x v="3"/>
    <x v="389"/>
    <x v="5"/>
    <n v="121"/>
    <n v="2.92"/>
    <n v="3"/>
    <n v="4"/>
    <n v="2"/>
    <n v="3"/>
    <n v="0"/>
    <n v="0"/>
    <n v="0"/>
    <n v="0"/>
    <n v="0"/>
    <n v="3"/>
    <n v="0"/>
    <n v="12"/>
  </r>
  <r>
    <x v="8"/>
    <x v="14"/>
    <x v="1"/>
    <x v="288"/>
    <x v="18"/>
    <n v="68"/>
    <e v="#N/A"/>
    <s v="home"/>
    <s v="FC Augsburg"/>
    <s v="1"/>
    <s v="1"/>
    <n v="0"/>
    <n v="0"/>
    <n v="0"/>
    <n v="0"/>
    <n v="0"/>
    <n v="0"/>
    <n v="0"/>
    <n v="0"/>
    <s v="FALSE"/>
    <x v="2"/>
    <x v="280"/>
    <x v="5"/>
    <n v="26"/>
    <n v="2.75"/>
    <n v="4"/>
    <n v="2"/>
    <e v="#N/A"/>
    <n v="0"/>
    <n v="0"/>
    <n v="0"/>
    <n v="0"/>
    <n v="0"/>
    <n v="0"/>
    <n v="0"/>
    <n v="0"/>
    <n v="2"/>
  </r>
  <r>
    <x v="8"/>
    <x v="14"/>
    <x v="1"/>
    <x v="291"/>
    <x v="18"/>
    <n v="90"/>
    <n v="5"/>
    <s v="home"/>
    <s v="FC Augsburg"/>
    <s v="1"/>
    <s v="1"/>
    <n v="0"/>
    <n v="0"/>
    <n v="0"/>
    <n v="0"/>
    <n v="0"/>
    <n v="0"/>
    <n v="0"/>
    <n v="0"/>
    <s v="FALSE"/>
    <x v="3"/>
    <x v="283"/>
    <x v="12"/>
    <n v="17"/>
    <n v="5"/>
    <n v="3"/>
    <n v="2"/>
    <n v="-6"/>
    <n v="0"/>
    <n v="0"/>
    <n v="0"/>
    <n v="0"/>
    <n v="0"/>
    <n v="0"/>
    <n v="0"/>
    <n v="0"/>
    <n v="-4"/>
  </r>
  <r>
    <x v="8"/>
    <x v="14"/>
    <x v="1"/>
    <x v="292"/>
    <x v="11"/>
    <n v="90"/>
    <e v="#N/A"/>
    <s v="home"/>
    <s v="FC Augsburg"/>
    <s v="1"/>
    <s v="1"/>
    <n v="0"/>
    <n v="0"/>
    <n v="0"/>
    <n v="0"/>
    <n v="0"/>
    <n v="0"/>
    <n v="0"/>
    <n v="0"/>
    <s v="FALSE"/>
    <x v="2"/>
    <x v="284"/>
    <x v="2"/>
    <n v="28"/>
    <n v="3.7"/>
    <n v="4"/>
    <n v="2"/>
    <e v="#N/A"/>
    <n v="0"/>
    <n v="0"/>
    <n v="0"/>
    <n v="0"/>
    <n v="0"/>
    <n v="0"/>
    <n v="0"/>
    <n v="0"/>
    <n v="2"/>
  </r>
  <r>
    <x v="8"/>
    <x v="14"/>
    <x v="1"/>
    <x v="284"/>
    <x v="21"/>
    <n v="90"/>
    <e v="#N/A"/>
    <s v="home"/>
    <s v="FC Augsburg"/>
    <s v="1"/>
    <s v="1"/>
    <n v="0"/>
    <n v="0"/>
    <n v="0"/>
    <n v="0"/>
    <n v="0"/>
    <n v="0"/>
    <n v="0"/>
    <n v="0"/>
    <s v="FALSE"/>
    <x v="2"/>
    <x v="276"/>
    <x v="10"/>
    <n v="30"/>
    <n v="3.79"/>
    <n v="4"/>
    <n v="2"/>
    <e v="#N/A"/>
    <n v="0"/>
    <n v="0"/>
    <n v="0"/>
    <n v="0"/>
    <n v="0"/>
    <n v="0"/>
    <n v="0"/>
    <n v="0"/>
    <n v="2"/>
  </r>
  <r>
    <x v="8"/>
    <x v="14"/>
    <x v="1"/>
    <x v="452"/>
    <x v="21"/>
    <n v="90"/>
    <e v="#N/A"/>
    <s v="home"/>
    <s v="FC Augsburg"/>
    <s v="1"/>
    <s v="1"/>
    <n v="0"/>
    <n v="0"/>
    <n v="0"/>
    <n v="0"/>
    <n v="0"/>
    <n v="0"/>
    <n v="0"/>
    <n v="0"/>
    <s v="FALSE"/>
    <x v="3"/>
    <x v="438"/>
    <x v="6"/>
    <n v="10"/>
    <n v="3.75"/>
    <n v="3"/>
    <n v="2"/>
    <e v="#N/A"/>
    <n v="0"/>
    <n v="0"/>
    <n v="0"/>
    <n v="0"/>
    <n v="0"/>
    <n v="0"/>
    <n v="0"/>
    <n v="0"/>
    <n v="2"/>
  </r>
  <r>
    <x v="8"/>
    <x v="14"/>
    <x v="2"/>
    <x v="294"/>
    <x v="3"/>
    <e v="#N/A"/>
    <e v="#N/A"/>
    <s v="home"/>
    <s v="FC Augsburg"/>
    <s v="1"/>
    <s v="1"/>
    <n v="0"/>
    <n v="0"/>
    <n v="0"/>
    <n v="0"/>
    <n v="0"/>
    <n v="0"/>
    <n v="0"/>
    <n v="0"/>
    <s v="FALSE"/>
    <x v="0"/>
    <x v="286"/>
    <x v="11"/>
    <n v="0"/>
    <n v="0"/>
    <n v="6"/>
    <n v="0"/>
    <e v="#N/A"/>
    <n v="0"/>
    <n v="0"/>
    <n v="0"/>
    <n v="0"/>
    <n v="0"/>
    <n v="0"/>
    <n v="0"/>
    <n v="0"/>
    <n v="0"/>
  </r>
  <r>
    <x v="8"/>
    <x v="14"/>
    <x v="2"/>
    <x v="296"/>
    <x v="3"/>
    <e v="#N/A"/>
    <e v="#N/A"/>
    <s v="home"/>
    <s v="FC Augsburg"/>
    <s v="1"/>
    <s v="1"/>
    <n v="0"/>
    <n v="0"/>
    <n v="0"/>
    <n v="0"/>
    <n v="0"/>
    <n v="0"/>
    <n v="0"/>
    <n v="0"/>
    <s v="FALSE"/>
    <x v="1"/>
    <x v="287"/>
    <x v="28"/>
    <n v="0"/>
    <n v="0"/>
    <n v="5"/>
    <n v="0"/>
    <e v="#N/A"/>
    <n v="0"/>
    <n v="0"/>
    <n v="0"/>
    <n v="0"/>
    <n v="0"/>
    <n v="0"/>
    <n v="0"/>
    <n v="0"/>
    <n v="0"/>
  </r>
  <r>
    <x v="8"/>
    <x v="14"/>
    <x v="2"/>
    <x v="283"/>
    <x v="3"/>
    <e v="#N/A"/>
    <e v="#N/A"/>
    <s v="home"/>
    <s v="FC Augsburg"/>
    <s v="1"/>
    <s v="1"/>
    <n v="0"/>
    <n v="0"/>
    <n v="0"/>
    <n v="0"/>
    <n v="0"/>
    <n v="0"/>
    <n v="0"/>
    <n v="0"/>
    <s v="FALSE"/>
    <x v="1"/>
    <x v="275"/>
    <x v="12"/>
    <n v="6"/>
    <n v="4.25"/>
    <n v="5"/>
    <n v="0"/>
    <e v="#N/A"/>
    <n v="0"/>
    <n v="0"/>
    <n v="0"/>
    <n v="0"/>
    <n v="0"/>
    <n v="0"/>
    <n v="0"/>
    <n v="0"/>
    <n v="0"/>
  </r>
  <r>
    <x v="8"/>
    <x v="14"/>
    <x v="2"/>
    <x v="378"/>
    <x v="3"/>
    <e v="#N/A"/>
    <e v="#N/A"/>
    <s v="home"/>
    <s v="FC Augsburg"/>
    <s v="1"/>
    <s v="1"/>
    <n v="0"/>
    <n v="0"/>
    <n v="0"/>
    <n v="0"/>
    <n v="0"/>
    <n v="0"/>
    <n v="0"/>
    <n v="0"/>
    <s v="FALSE"/>
    <x v="2"/>
    <x v="368"/>
    <x v="12"/>
    <n v="22"/>
    <n v="3.88"/>
    <n v="4"/>
    <n v="0"/>
    <e v="#N/A"/>
    <n v="0"/>
    <n v="0"/>
    <n v="0"/>
    <n v="0"/>
    <n v="0"/>
    <n v="0"/>
    <n v="0"/>
    <n v="0"/>
    <n v="0"/>
  </r>
  <r>
    <x v="8"/>
    <x v="8"/>
    <x v="0"/>
    <x v="160"/>
    <x v="0"/>
    <n v="90"/>
    <n v="3"/>
    <s v="away"/>
    <s v="VfL Wolfsburg"/>
    <s v="1"/>
    <s v="1"/>
    <n v="0"/>
    <n v="0"/>
    <n v="0"/>
    <n v="0"/>
    <n v="0"/>
    <n v="0"/>
    <n v="0"/>
    <n v="0"/>
    <s v="FALSE"/>
    <x v="0"/>
    <x v="157"/>
    <x v="29"/>
    <n v="86"/>
    <n v="3.13"/>
    <n v="6"/>
    <n v="4"/>
    <n v="2"/>
    <n v="0"/>
    <n v="0"/>
    <n v="0"/>
    <n v="0"/>
    <n v="0"/>
    <n v="0"/>
    <n v="0"/>
    <n v="0"/>
    <n v="6"/>
  </r>
  <r>
    <x v="8"/>
    <x v="8"/>
    <x v="0"/>
    <x v="412"/>
    <x v="0"/>
    <n v="90"/>
    <n v="4"/>
    <s v="away"/>
    <s v="VfL Wolfsburg"/>
    <s v="1"/>
    <s v="1"/>
    <n v="0"/>
    <n v="0"/>
    <n v="0"/>
    <n v="0"/>
    <n v="0"/>
    <n v="1"/>
    <n v="0"/>
    <n v="0"/>
    <s v="FALSE"/>
    <x v="1"/>
    <x v="402"/>
    <x v="6"/>
    <n v="26"/>
    <n v="3.85"/>
    <n v="5"/>
    <n v="4"/>
    <n v="-2"/>
    <n v="0"/>
    <n v="0"/>
    <n v="0"/>
    <n v="0"/>
    <n v="0"/>
    <n v="0"/>
    <n v="0"/>
    <n v="0"/>
    <n v="2"/>
  </r>
  <r>
    <x v="8"/>
    <x v="8"/>
    <x v="0"/>
    <x v="162"/>
    <x v="0"/>
    <n v="90"/>
    <n v="3.5"/>
    <s v="away"/>
    <s v="VfL Wolfsburg"/>
    <s v="1"/>
    <s v="1"/>
    <n v="0"/>
    <n v="0"/>
    <n v="0"/>
    <n v="0"/>
    <n v="0"/>
    <n v="0"/>
    <n v="0"/>
    <n v="0"/>
    <s v="FALSE"/>
    <x v="1"/>
    <x v="159"/>
    <x v="5"/>
    <n v="40"/>
    <n v="3.82"/>
    <n v="5"/>
    <n v="4"/>
    <n v="0"/>
    <n v="0"/>
    <n v="0"/>
    <n v="0"/>
    <n v="0"/>
    <n v="0"/>
    <n v="0"/>
    <n v="0"/>
    <n v="0"/>
    <n v="4"/>
  </r>
  <r>
    <x v="8"/>
    <x v="8"/>
    <x v="0"/>
    <x v="163"/>
    <x v="0"/>
    <n v="90"/>
    <n v="3"/>
    <s v="away"/>
    <s v="VfL Wolfsburg"/>
    <s v="1"/>
    <s v="1"/>
    <n v="0"/>
    <n v="0"/>
    <n v="1"/>
    <n v="0"/>
    <n v="0"/>
    <n v="0"/>
    <n v="0"/>
    <n v="0"/>
    <s v="FALSE"/>
    <x v="1"/>
    <x v="160"/>
    <x v="3"/>
    <n v="63"/>
    <n v="3.46"/>
    <n v="5"/>
    <n v="4"/>
    <n v="2"/>
    <n v="0"/>
    <n v="0"/>
    <n v="2"/>
    <n v="0"/>
    <n v="0"/>
    <n v="0"/>
    <n v="0"/>
    <n v="0"/>
    <n v="8"/>
  </r>
  <r>
    <x v="8"/>
    <x v="8"/>
    <x v="0"/>
    <x v="174"/>
    <x v="0"/>
    <n v="77"/>
    <n v="5"/>
    <s v="away"/>
    <s v="VfL Wolfsburg"/>
    <s v="1"/>
    <s v="1"/>
    <n v="0"/>
    <n v="0"/>
    <n v="0"/>
    <n v="0"/>
    <n v="0"/>
    <n v="0"/>
    <n v="0"/>
    <n v="0"/>
    <s v="FALSE"/>
    <x v="2"/>
    <x v="170"/>
    <x v="12"/>
    <n v="29"/>
    <n v="4.1399999999999997"/>
    <n v="4"/>
    <n v="4"/>
    <n v="-6"/>
    <n v="0"/>
    <n v="0"/>
    <n v="0"/>
    <n v="0"/>
    <n v="0"/>
    <n v="0"/>
    <n v="0"/>
    <n v="0"/>
    <n v="-2"/>
  </r>
  <r>
    <x v="8"/>
    <x v="8"/>
    <x v="0"/>
    <x v="410"/>
    <x v="0"/>
    <n v="90"/>
    <n v="4"/>
    <s v="away"/>
    <s v="VfL Wolfsburg"/>
    <s v="1"/>
    <s v="1"/>
    <n v="0"/>
    <n v="0"/>
    <n v="0"/>
    <n v="0"/>
    <n v="0"/>
    <n v="0"/>
    <n v="0"/>
    <n v="0"/>
    <s v="FALSE"/>
    <x v="2"/>
    <x v="400"/>
    <x v="6"/>
    <n v="42"/>
    <n v="3.69"/>
    <n v="4"/>
    <n v="4"/>
    <n v="-2"/>
    <n v="0"/>
    <n v="0"/>
    <n v="0"/>
    <n v="0"/>
    <n v="0"/>
    <n v="0"/>
    <n v="0"/>
    <n v="0"/>
    <n v="2"/>
  </r>
  <r>
    <x v="8"/>
    <x v="8"/>
    <x v="0"/>
    <x v="385"/>
    <x v="0"/>
    <n v="90"/>
    <n v="4"/>
    <s v="away"/>
    <s v="VfL Wolfsburg"/>
    <s v="1"/>
    <s v="1"/>
    <n v="0"/>
    <n v="0"/>
    <n v="0"/>
    <n v="0"/>
    <n v="0"/>
    <n v="0"/>
    <n v="0"/>
    <n v="0"/>
    <s v="FALSE"/>
    <x v="2"/>
    <x v="375"/>
    <x v="12"/>
    <n v="39"/>
    <n v="3.83"/>
    <n v="4"/>
    <n v="4"/>
    <n v="-2"/>
    <n v="0"/>
    <n v="0"/>
    <n v="0"/>
    <n v="0"/>
    <n v="0"/>
    <n v="0"/>
    <n v="0"/>
    <n v="0"/>
    <n v="2"/>
  </r>
  <r>
    <x v="8"/>
    <x v="8"/>
    <x v="0"/>
    <x v="164"/>
    <x v="0"/>
    <n v="90"/>
    <n v="4"/>
    <s v="away"/>
    <s v="VfL Wolfsburg"/>
    <s v="1"/>
    <s v="1"/>
    <n v="0"/>
    <n v="0"/>
    <n v="0"/>
    <n v="0"/>
    <n v="0"/>
    <n v="0"/>
    <n v="0"/>
    <n v="0"/>
    <s v="FALSE"/>
    <x v="1"/>
    <x v="161"/>
    <x v="6"/>
    <n v="39"/>
    <n v="3.85"/>
    <n v="5"/>
    <n v="4"/>
    <n v="-2"/>
    <n v="0"/>
    <n v="0"/>
    <n v="0"/>
    <n v="0"/>
    <n v="0"/>
    <n v="0"/>
    <n v="0"/>
    <n v="0"/>
    <n v="2"/>
  </r>
  <r>
    <x v="8"/>
    <x v="8"/>
    <x v="0"/>
    <x v="413"/>
    <x v="0"/>
    <n v="66"/>
    <n v="4.5"/>
    <s v="away"/>
    <s v="VfL Wolfsburg"/>
    <s v="1"/>
    <s v="1"/>
    <n v="0"/>
    <n v="0"/>
    <n v="0"/>
    <n v="0"/>
    <n v="0"/>
    <n v="0"/>
    <n v="0"/>
    <n v="0"/>
    <s v="FALSE"/>
    <x v="2"/>
    <x v="403"/>
    <x v="10"/>
    <n v="61"/>
    <n v="3.28"/>
    <n v="4"/>
    <n v="4"/>
    <n v="-4"/>
    <n v="0"/>
    <n v="0"/>
    <n v="0"/>
    <n v="0"/>
    <n v="0"/>
    <n v="0"/>
    <n v="0"/>
    <n v="0"/>
    <n v="0"/>
  </r>
  <r>
    <x v="8"/>
    <x v="8"/>
    <x v="0"/>
    <x v="166"/>
    <x v="0"/>
    <n v="77"/>
    <n v="4"/>
    <s v="away"/>
    <s v="VfL Wolfsburg"/>
    <s v="1"/>
    <s v="1"/>
    <n v="0"/>
    <n v="0"/>
    <n v="0"/>
    <n v="0"/>
    <n v="0"/>
    <n v="1"/>
    <n v="0"/>
    <n v="0"/>
    <s v="FALSE"/>
    <x v="2"/>
    <x v="163"/>
    <x v="10"/>
    <n v="38"/>
    <n v="3.88"/>
    <n v="4"/>
    <n v="4"/>
    <n v="-2"/>
    <n v="0"/>
    <n v="0"/>
    <n v="0"/>
    <n v="0"/>
    <n v="0"/>
    <n v="0"/>
    <n v="0"/>
    <n v="0"/>
    <n v="2"/>
  </r>
  <r>
    <x v="8"/>
    <x v="8"/>
    <x v="0"/>
    <x v="170"/>
    <x v="0"/>
    <n v="66"/>
    <n v="3.5"/>
    <s v="away"/>
    <s v="VfL Wolfsburg"/>
    <s v="1"/>
    <s v="1"/>
    <n v="1"/>
    <n v="0"/>
    <n v="0"/>
    <n v="0"/>
    <n v="0"/>
    <n v="0"/>
    <n v="0"/>
    <n v="0"/>
    <s v="FALSE"/>
    <x v="3"/>
    <x v="166"/>
    <x v="12"/>
    <n v="59"/>
    <n v="3.75"/>
    <n v="3"/>
    <n v="4"/>
    <n v="0"/>
    <n v="3"/>
    <n v="0"/>
    <n v="0"/>
    <n v="0"/>
    <n v="0"/>
    <n v="0"/>
    <n v="0"/>
    <n v="0"/>
    <n v="7"/>
  </r>
  <r>
    <x v="8"/>
    <x v="8"/>
    <x v="1"/>
    <x v="169"/>
    <x v="20"/>
    <n v="90"/>
    <e v="#N/A"/>
    <s v="away"/>
    <s v="VfL Wolfsburg"/>
    <s v="1"/>
    <s v="1"/>
    <n v="0"/>
    <n v="0"/>
    <n v="0"/>
    <n v="0"/>
    <n v="0"/>
    <n v="1"/>
    <n v="0"/>
    <n v="0"/>
    <s v="FALSE"/>
    <x v="3"/>
    <x v="165"/>
    <x v="12"/>
    <n v="33"/>
    <n v="3.94"/>
    <n v="3"/>
    <n v="2"/>
    <e v="#N/A"/>
    <n v="0"/>
    <n v="0"/>
    <n v="0"/>
    <n v="0"/>
    <n v="0"/>
    <n v="0"/>
    <n v="0"/>
    <n v="0"/>
    <n v="2"/>
  </r>
  <r>
    <x v="8"/>
    <x v="8"/>
    <x v="1"/>
    <x v="179"/>
    <x v="20"/>
    <n v="90"/>
    <e v="#N/A"/>
    <s v="away"/>
    <s v="VfL Wolfsburg"/>
    <s v="1"/>
    <s v="1"/>
    <n v="0"/>
    <n v="0"/>
    <n v="0"/>
    <n v="0"/>
    <n v="0"/>
    <n v="0"/>
    <n v="0"/>
    <n v="0"/>
    <s v="FALSE"/>
    <x v="3"/>
    <x v="175"/>
    <x v="11"/>
    <n v="13"/>
    <n v="0"/>
    <n v="3"/>
    <n v="2"/>
    <e v="#N/A"/>
    <n v="0"/>
    <n v="0"/>
    <n v="0"/>
    <n v="0"/>
    <n v="0"/>
    <n v="0"/>
    <n v="0"/>
    <n v="0"/>
    <n v="2"/>
  </r>
  <r>
    <x v="8"/>
    <x v="8"/>
    <x v="1"/>
    <x v="167"/>
    <x v="28"/>
    <n v="90"/>
    <e v="#N/A"/>
    <s v="away"/>
    <s v="VfL Wolfsburg"/>
    <s v="1"/>
    <s v="1"/>
    <n v="0"/>
    <n v="0"/>
    <n v="0"/>
    <n v="0"/>
    <n v="0"/>
    <n v="0"/>
    <n v="0"/>
    <n v="0"/>
    <s v="FALSE"/>
    <x v="2"/>
    <x v="164"/>
    <x v="10"/>
    <n v="24"/>
    <n v="4"/>
    <n v="4"/>
    <n v="2"/>
    <e v="#N/A"/>
    <n v="0"/>
    <n v="0"/>
    <n v="0"/>
    <n v="0"/>
    <n v="0"/>
    <n v="0"/>
    <n v="0"/>
    <n v="0"/>
    <n v="2"/>
  </r>
  <r>
    <x v="8"/>
    <x v="8"/>
    <x v="1"/>
    <x v="386"/>
    <x v="28"/>
    <n v="90"/>
    <e v="#N/A"/>
    <s v="away"/>
    <s v="VfL Wolfsburg"/>
    <s v="1"/>
    <s v="1"/>
    <n v="0"/>
    <n v="0"/>
    <n v="0"/>
    <n v="0"/>
    <n v="0"/>
    <n v="0"/>
    <n v="0"/>
    <n v="0"/>
    <s v="FALSE"/>
    <x v="2"/>
    <x v="376"/>
    <x v="27"/>
    <n v="12"/>
    <n v="4.08"/>
    <n v="4"/>
    <n v="2"/>
    <e v="#N/A"/>
    <n v="0"/>
    <n v="0"/>
    <n v="0"/>
    <n v="0"/>
    <n v="0"/>
    <n v="0"/>
    <n v="0"/>
    <n v="0"/>
    <n v="2"/>
  </r>
  <r>
    <x v="8"/>
    <x v="8"/>
    <x v="2"/>
    <x v="411"/>
    <x v="3"/>
    <e v="#N/A"/>
    <e v="#N/A"/>
    <s v="away"/>
    <s v="VfL Wolfsburg"/>
    <s v="1"/>
    <s v="1"/>
    <n v="0"/>
    <n v="0"/>
    <n v="0"/>
    <n v="0"/>
    <n v="0"/>
    <n v="0"/>
    <n v="0"/>
    <n v="0"/>
    <s v="FALSE"/>
    <x v="0"/>
    <x v="401"/>
    <x v="27"/>
    <n v="0"/>
    <n v="0"/>
    <n v="6"/>
    <n v="0"/>
    <e v="#N/A"/>
    <n v="0"/>
    <n v="0"/>
    <n v="0"/>
    <n v="0"/>
    <n v="0"/>
    <n v="0"/>
    <n v="0"/>
    <n v="0"/>
    <n v="0"/>
  </r>
  <r>
    <x v="8"/>
    <x v="8"/>
    <x v="2"/>
    <x v="173"/>
    <x v="3"/>
    <e v="#N/A"/>
    <e v="#N/A"/>
    <s v="away"/>
    <s v="VfL Wolfsburg"/>
    <s v="1"/>
    <s v="1"/>
    <n v="0"/>
    <n v="0"/>
    <n v="0"/>
    <n v="0"/>
    <n v="0"/>
    <n v="0"/>
    <n v="0"/>
    <n v="0"/>
    <s v="FALSE"/>
    <x v="1"/>
    <x v="169"/>
    <x v="27"/>
    <n v="14"/>
    <n v="4.21"/>
    <n v="5"/>
    <n v="0"/>
    <e v="#N/A"/>
    <n v="0"/>
    <n v="0"/>
    <n v="0"/>
    <n v="0"/>
    <n v="0"/>
    <n v="0"/>
    <n v="0"/>
    <n v="0"/>
    <n v="0"/>
  </r>
  <r>
    <x v="8"/>
    <x v="8"/>
    <x v="2"/>
    <x v="165"/>
    <x v="3"/>
    <e v="#N/A"/>
    <e v="#N/A"/>
    <s v="away"/>
    <s v="VfL Wolfsburg"/>
    <s v="1"/>
    <s v="1"/>
    <n v="0"/>
    <n v="0"/>
    <n v="0"/>
    <n v="0"/>
    <n v="0"/>
    <n v="0"/>
    <n v="0"/>
    <n v="0"/>
    <s v="FALSE"/>
    <x v="2"/>
    <x v="162"/>
    <x v="27"/>
    <n v="8"/>
    <n v="3.75"/>
    <n v="4"/>
    <n v="0"/>
    <e v="#N/A"/>
    <n v="0"/>
    <n v="0"/>
    <n v="0"/>
    <n v="0"/>
    <n v="0"/>
    <n v="0"/>
    <n v="0"/>
    <n v="0"/>
    <n v="0"/>
  </r>
  <r>
    <x v="8"/>
    <x v="8"/>
    <x v="2"/>
    <x v="177"/>
    <x v="3"/>
    <e v="#N/A"/>
    <e v="#N/A"/>
    <s v="away"/>
    <s v="VfL Wolfsburg"/>
    <s v="1"/>
    <s v="1"/>
    <n v="0"/>
    <n v="0"/>
    <n v="0"/>
    <n v="0"/>
    <n v="0"/>
    <n v="0"/>
    <n v="0"/>
    <n v="0"/>
    <s v="FALSE"/>
    <x v="2"/>
    <x v="173"/>
    <x v="27"/>
    <n v="2"/>
    <n v="4.5"/>
    <n v="4"/>
    <n v="0"/>
    <e v="#N/A"/>
    <n v="0"/>
    <n v="0"/>
    <n v="0"/>
    <n v="0"/>
    <n v="0"/>
    <n v="0"/>
    <n v="0"/>
    <n v="0"/>
    <n v="0"/>
  </r>
  <r>
    <x v="8"/>
    <x v="8"/>
    <x v="2"/>
    <x v="175"/>
    <x v="3"/>
    <e v="#N/A"/>
    <e v="#N/A"/>
    <s v="away"/>
    <s v="VfL Wolfsburg"/>
    <s v="1"/>
    <s v="1"/>
    <n v="0"/>
    <n v="0"/>
    <n v="0"/>
    <n v="0"/>
    <n v="0"/>
    <n v="0"/>
    <n v="0"/>
    <n v="0"/>
    <s v="FALSE"/>
    <x v="3"/>
    <x v="171"/>
    <x v="10"/>
    <n v="12"/>
    <n v="4.13"/>
    <n v="3"/>
    <n v="0"/>
    <e v="#N/A"/>
    <n v="0"/>
    <n v="0"/>
    <n v="0"/>
    <n v="0"/>
    <n v="0"/>
    <n v="0"/>
    <n v="0"/>
    <n v="0"/>
    <n v="0"/>
  </r>
  <r>
    <x v="8"/>
    <x v="5"/>
    <x v="0"/>
    <x v="100"/>
    <x v="0"/>
    <n v="90"/>
    <n v="2"/>
    <s v="home"/>
    <s v="1. FC Heidenheim"/>
    <s v="1"/>
    <s v="0"/>
    <n v="0"/>
    <n v="0"/>
    <n v="0"/>
    <n v="0"/>
    <n v="0"/>
    <n v="0"/>
    <n v="0"/>
    <n v="0"/>
    <s v="FALSE"/>
    <x v="0"/>
    <x v="99"/>
    <x v="29"/>
    <n v="62"/>
    <n v="3.5"/>
    <n v="6"/>
    <n v="4"/>
    <n v="6"/>
    <n v="0"/>
    <n v="0"/>
    <n v="0"/>
    <n v="0"/>
    <n v="0"/>
    <n v="0"/>
    <n v="0"/>
    <n v="2"/>
    <n v="12"/>
  </r>
  <r>
    <x v="8"/>
    <x v="5"/>
    <x v="0"/>
    <x v="101"/>
    <x v="0"/>
    <n v="90"/>
    <n v="3"/>
    <s v="home"/>
    <s v="1. FC Heidenheim"/>
    <s v="1"/>
    <s v="0"/>
    <n v="0"/>
    <n v="0"/>
    <n v="0"/>
    <n v="0"/>
    <n v="0"/>
    <n v="0"/>
    <n v="0"/>
    <n v="0"/>
    <s v="FALSE"/>
    <x v="2"/>
    <x v="100"/>
    <x v="10"/>
    <n v="18"/>
    <n v="4.09"/>
    <n v="4"/>
    <n v="4"/>
    <n v="2"/>
    <n v="0"/>
    <n v="0"/>
    <n v="0"/>
    <n v="0"/>
    <n v="0"/>
    <n v="0"/>
    <n v="0"/>
    <n v="0"/>
    <n v="6"/>
  </r>
  <r>
    <x v="8"/>
    <x v="5"/>
    <x v="0"/>
    <x v="102"/>
    <x v="0"/>
    <n v="90"/>
    <n v="2"/>
    <s v="home"/>
    <s v="1. FC Heidenheim"/>
    <s v="1"/>
    <s v="0"/>
    <n v="1"/>
    <n v="0"/>
    <n v="0"/>
    <n v="0"/>
    <n v="0"/>
    <n v="0"/>
    <n v="0"/>
    <n v="0"/>
    <s v="TRUE"/>
    <x v="1"/>
    <x v="101"/>
    <x v="6"/>
    <n v="22"/>
    <n v="4.1500000000000004"/>
    <n v="5"/>
    <n v="4"/>
    <n v="6"/>
    <n v="5"/>
    <n v="0"/>
    <n v="0"/>
    <n v="0"/>
    <n v="0"/>
    <n v="0"/>
    <n v="3"/>
    <n v="0"/>
    <n v="18"/>
  </r>
  <r>
    <x v="8"/>
    <x v="5"/>
    <x v="0"/>
    <x v="117"/>
    <x v="0"/>
    <n v="90"/>
    <n v="2.5"/>
    <s v="home"/>
    <s v="1. FC Heidenheim"/>
    <s v="1"/>
    <s v="0"/>
    <n v="0"/>
    <n v="0"/>
    <n v="1"/>
    <n v="0"/>
    <n v="0"/>
    <n v="0"/>
    <n v="0"/>
    <n v="0"/>
    <s v="FALSE"/>
    <x v="1"/>
    <x v="116"/>
    <x v="11"/>
    <n v="39"/>
    <n v="3.85"/>
    <n v="5"/>
    <n v="4"/>
    <n v="4"/>
    <n v="0"/>
    <n v="0"/>
    <n v="2"/>
    <n v="0"/>
    <n v="0"/>
    <n v="0"/>
    <n v="0"/>
    <n v="0"/>
    <n v="10"/>
  </r>
  <r>
    <x v="8"/>
    <x v="5"/>
    <x v="0"/>
    <x v="104"/>
    <x v="0"/>
    <n v="46"/>
    <n v="4.5"/>
    <s v="home"/>
    <s v="1. FC Heidenheim"/>
    <s v="1"/>
    <s v="0"/>
    <n v="0"/>
    <n v="0"/>
    <n v="0"/>
    <n v="0"/>
    <n v="0"/>
    <n v="0"/>
    <n v="0"/>
    <n v="0"/>
    <s v="FALSE"/>
    <x v="1"/>
    <x v="103"/>
    <x v="12"/>
    <n v="18"/>
    <n v="4.13"/>
    <n v="5"/>
    <n v="4"/>
    <n v="-4"/>
    <n v="0"/>
    <n v="0"/>
    <n v="0"/>
    <n v="0"/>
    <n v="0"/>
    <n v="0"/>
    <n v="0"/>
    <n v="0"/>
    <n v="0"/>
  </r>
  <r>
    <x v="8"/>
    <x v="5"/>
    <x v="0"/>
    <x v="119"/>
    <x v="0"/>
    <n v="46"/>
    <n v="4"/>
    <s v="home"/>
    <s v="1. FC Heidenheim"/>
    <s v="1"/>
    <s v="0"/>
    <n v="0"/>
    <n v="0"/>
    <n v="0"/>
    <n v="0"/>
    <n v="0"/>
    <n v="1"/>
    <n v="0"/>
    <n v="0"/>
    <s v="FALSE"/>
    <x v="2"/>
    <x v="118"/>
    <x v="27"/>
    <n v="44"/>
    <n v="3.88"/>
    <n v="4"/>
    <n v="4"/>
    <n v="-2"/>
    <n v="0"/>
    <n v="0"/>
    <n v="0"/>
    <n v="0"/>
    <n v="0"/>
    <n v="0"/>
    <n v="0"/>
    <n v="0"/>
    <n v="2"/>
  </r>
  <r>
    <x v="8"/>
    <x v="5"/>
    <x v="0"/>
    <x v="105"/>
    <x v="0"/>
    <n v="90"/>
    <n v="2.5"/>
    <s v="home"/>
    <s v="1. FC Heidenheim"/>
    <s v="1"/>
    <s v="0"/>
    <n v="0"/>
    <n v="0"/>
    <n v="0"/>
    <n v="0"/>
    <n v="0"/>
    <n v="1"/>
    <n v="0"/>
    <n v="0"/>
    <s v="FALSE"/>
    <x v="2"/>
    <x v="104"/>
    <x v="1"/>
    <n v="30"/>
    <n v="4"/>
    <n v="4"/>
    <n v="4"/>
    <n v="4"/>
    <n v="0"/>
    <n v="0"/>
    <n v="0"/>
    <n v="0"/>
    <n v="0"/>
    <n v="0"/>
    <n v="0"/>
    <n v="0"/>
    <n v="8"/>
  </r>
  <r>
    <x v="8"/>
    <x v="5"/>
    <x v="0"/>
    <x v="114"/>
    <x v="0"/>
    <n v="90"/>
    <n v="3"/>
    <s v="home"/>
    <s v="1. FC Heidenheim"/>
    <s v="1"/>
    <s v="0"/>
    <n v="0"/>
    <n v="0"/>
    <n v="0"/>
    <n v="0"/>
    <n v="0"/>
    <n v="1"/>
    <n v="0"/>
    <n v="0"/>
    <s v="FALSE"/>
    <x v="2"/>
    <x v="113"/>
    <x v="13"/>
    <n v="32"/>
    <n v="3.91"/>
    <n v="4"/>
    <n v="4"/>
    <n v="2"/>
    <n v="0"/>
    <n v="0"/>
    <n v="0"/>
    <n v="0"/>
    <n v="0"/>
    <n v="0"/>
    <n v="0"/>
    <n v="0"/>
    <n v="6"/>
  </r>
  <r>
    <x v="8"/>
    <x v="5"/>
    <x v="0"/>
    <x v="107"/>
    <x v="0"/>
    <n v="78"/>
    <n v="3.5"/>
    <s v="home"/>
    <s v="1. FC Heidenheim"/>
    <s v="1"/>
    <s v="0"/>
    <n v="0"/>
    <n v="0"/>
    <n v="0"/>
    <n v="0"/>
    <n v="0"/>
    <n v="0"/>
    <n v="0"/>
    <n v="0"/>
    <s v="FALSE"/>
    <x v="1"/>
    <x v="106"/>
    <x v="13"/>
    <n v="16"/>
    <n v="4.17"/>
    <n v="5"/>
    <n v="4"/>
    <n v="0"/>
    <n v="0"/>
    <n v="0"/>
    <n v="0"/>
    <n v="0"/>
    <n v="0"/>
    <n v="0"/>
    <n v="0"/>
    <n v="0"/>
    <n v="4"/>
  </r>
  <r>
    <x v="8"/>
    <x v="5"/>
    <x v="0"/>
    <x v="408"/>
    <x v="0"/>
    <n v="85"/>
    <n v="3"/>
    <s v="home"/>
    <s v="1. FC Heidenheim"/>
    <s v="1"/>
    <s v="0"/>
    <n v="0"/>
    <n v="0"/>
    <n v="0"/>
    <n v="0"/>
    <n v="0"/>
    <n v="0"/>
    <n v="0"/>
    <n v="0"/>
    <s v="FALSE"/>
    <x v="3"/>
    <x v="398"/>
    <x v="34"/>
    <n v="46"/>
    <n v="3.43"/>
    <n v="3"/>
    <n v="4"/>
    <n v="2"/>
    <n v="0"/>
    <n v="0"/>
    <n v="0"/>
    <n v="0"/>
    <n v="0"/>
    <n v="0"/>
    <n v="0"/>
    <n v="0"/>
    <n v="6"/>
  </r>
  <r>
    <x v="8"/>
    <x v="5"/>
    <x v="0"/>
    <x v="422"/>
    <x v="0"/>
    <n v="78"/>
    <n v="3"/>
    <s v="home"/>
    <s v="1. FC Heidenheim"/>
    <s v="1"/>
    <s v="0"/>
    <n v="0"/>
    <n v="0"/>
    <n v="0"/>
    <n v="0"/>
    <n v="0"/>
    <n v="0"/>
    <n v="0"/>
    <n v="0"/>
    <s v="FALSE"/>
    <x v="2"/>
    <x v="412"/>
    <x v="5"/>
    <n v="14"/>
    <n v="4"/>
    <n v="4"/>
    <n v="4"/>
    <n v="2"/>
    <n v="0"/>
    <n v="0"/>
    <n v="0"/>
    <n v="0"/>
    <n v="0"/>
    <n v="0"/>
    <n v="0"/>
    <n v="0"/>
    <n v="6"/>
  </r>
  <r>
    <x v="8"/>
    <x v="5"/>
    <x v="1"/>
    <x v="118"/>
    <x v="14"/>
    <n v="90"/>
    <n v="3.5"/>
    <s v="home"/>
    <s v="1. FC Heidenheim"/>
    <s v="1"/>
    <s v="0"/>
    <n v="0"/>
    <n v="0"/>
    <n v="0"/>
    <n v="0"/>
    <n v="0"/>
    <n v="0"/>
    <n v="0"/>
    <n v="0"/>
    <s v="FALSE"/>
    <x v="1"/>
    <x v="117"/>
    <x v="26"/>
    <n v="25"/>
    <n v="3.75"/>
    <n v="5"/>
    <n v="2"/>
    <n v="0"/>
    <n v="0"/>
    <n v="0"/>
    <n v="0"/>
    <n v="0"/>
    <n v="0"/>
    <n v="0"/>
    <n v="0"/>
    <n v="0"/>
    <n v="2"/>
  </r>
  <r>
    <x v="8"/>
    <x v="5"/>
    <x v="1"/>
    <x v="111"/>
    <x v="14"/>
    <n v="90"/>
    <n v="3"/>
    <s v="home"/>
    <s v="1. FC Heidenheim"/>
    <s v="1"/>
    <s v="0"/>
    <n v="0"/>
    <n v="0"/>
    <n v="0"/>
    <n v="0"/>
    <n v="0"/>
    <n v="1"/>
    <n v="0"/>
    <n v="0"/>
    <s v="FALSE"/>
    <x v="2"/>
    <x v="110"/>
    <x v="10"/>
    <n v="42"/>
    <n v="3.73"/>
    <n v="4"/>
    <n v="2"/>
    <n v="2"/>
    <n v="0"/>
    <n v="0"/>
    <n v="0"/>
    <n v="0"/>
    <n v="0"/>
    <n v="0"/>
    <n v="0"/>
    <n v="0"/>
    <n v="4"/>
  </r>
  <r>
    <x v="8"/>
    <x v="5"/>
    <x v="1"/>
    <x v="115"/>
    <x v="29"/>
    <n v="90"/>
    <e v="#N/A"/>
    <s v="home"/>
    <s v="1. FC Heidenheim"/>
    <s v="1"/>
    <s v="0"/>
    <n v="0"/>
    <n v="0"/>
    <n v="0"/>
    <n v="0"/>
    <n v="0"/>
    <n v="0"/>
    <n v="0"/>
    <n v="0"/>
    <s v="FALSE"/>
    <x v="2"/>
    <x v="114"/>
    <x v="13"/>
    <n v="6"/>
    <n v="4.83"/>
    <n v="4"/>
    <n v="2"/>
    <e v="#N/A"/>
    <n v="0"/>
    <n v="0"/>
    <n v="0"/>
    <n v="0"/>
    <n v="0"/>
    <n v="0"/>
    <n v="0"/>
    <n v="0"/>
    <n v="2"/>
  </r>
  <r>
    <x v="8"/>
    <x v="5"/>
    <x v="1"/>
    <x v="103"/>
    <x v="29"/>
    <n v="90"/>
    <e v="#N/A"/>
    <s v="home"/>
    <s v="1. FC Heidenheim"/>
    <s v="1"/>
    <s v="0"/>
    <n v="0"/>
    <n v="0"/>
    <n v="0"/>
    <n v="0"/>
    <n v="0"/>
    <n v="0"/>
    <n v="0"/>
    <n v="0"/>
    <s v="FALSE"/>
    <x v="1"/>
    <x v="102"/>
    <x v="27"/>
    <n v="10"/>
    <n v="4.13"/>
    <n v="5"/>
    <n v="2"/>
    <e v="#N/A"/>
    <n v="0"/>
    <n v="0"/>
    <n v="0"/>
    <n v="0"/>
    <n v="0"/>
    <n v="0"/>
    <n v="0"/>
    <n v="0"/>
    <n v="2"/>
  </r>
  <r>
    <x v="8"/>
    <x v="5"/>
    <x v="1"/>
    <x v="110"/>
    <x v="25"/>
    <n v="90"/>
    <e v="#N/A"/>
    <s v="home"/>
    <s v="1. FC Heidenheim"/>
    <s v="1"/>
    <s v="0"/>
    <n v="0"/>
    <n v="0"/>
    <n v="0"/>
    <n v="0"/>
    <n v="0"/>
    <n v="0"/>
    <n v="0"/>
    <n v="0"/>
    <s v="FALSE"/>
    <x v="3"/>
    <x v="109"/>
    <x v="1"/>
    <n v="27"/>
    <n v="4"/>
    <n v="3"/>
    <n v="2"/>
    <e v="#N/A"/>
    <n v="0"/>
    <n v="0"/>
    <n v="0"/>
    <n v="0"/>
    <n v="0"/>
    <n v="0"/>
    <n v="0"/>
    <n v="0"/>
    <n v="2"/>
  </r>
  <r>
    <x v="8"/>
    <x v="5"/>
    <x v="2"/>
    <x v="116"/>
    <x v="3"/>
    <e v="#N/A"/>
    <e v="#N/A"/>
    <s v="home"/>
    <s v="1. FC Heidenheim"/>
    <s v="1"/>
    <s v="0"/>
    <n v="0"/>
    <n v="0"/>
    <n v="0"/>
    <n v="0"/>
    <n v="0"/>
    <n v="0"/>
    <n v="0"/>
    <n v="0"/>
    <s v="FALSE"/>
    <x v="0"/>
    <x v="115"/>
    <x v="26"/>
    <n v="0"/>
    <n v="0"/>
    <n v="6"/>
    <n v="0"/>
    <e v="#N/A"/>
    <n v="0"/>
    <n v="0"/>
    <n v="0"/>
    <n v="0"/>
    <n v="0"/>
    <n v="0"/>
    <n v="0"/>
    <n v="0"/>
    <n v="0"/>
  </r>
  <r>
    <x v="8"/>
    <x v="5"/>
    <x v="2"/>
    <x v="453"/>
    <x v="3"/>
    <e v="#N/A"/>
    <e v="#N/A"/>
    <s v="home"/>
    <s v="1. FC Heidenheim"/>
    <s v="1"/>
    <s v="0"/>
    <n v="0"/>
    <n v="0"/>
    <n v="0"/>
    <n v="0"/>
    <n v="0"/>
    <n v="0"/>
    <n v="0"/>
    <n v="0"/>
    <s v="FALSE"/>
    <x v="0"/>
    <x v="439"/>
    <x v="28"/>
    <n v="0"/>
    <n v="0"/>
    <n v="6"/>
    <n v="0"/>
    <e v="#N/A"/>
    <n v="0"/>
    <n v="0"/>
    <n v="0"/>
    <n v="0"/>
    <n v="0"/>
    <n v="0"/>
    <n v="0"/>
    <n v="0"/>
    <n v="0"/>
  </r>
  <r>
    <x v="8"/>
    <x v="5"/>
    <x v="2"/>
    <x v="407"/>
    <x v="3"/>
    <e v="#N/A"/>
    <e v="#N/A"/>
    <s v="home"/>
    <s v="1. FC Heidenheim"/>
    <s v="1"/>
    <s v="0"/>
    <n v="0"/>
    <n v="0"/>
    <n v="0"/>
    <n v="0"/>
    <n v="0"/>
    <n v="0"/>
    <n v="0"/>
    <n v="0"/>
    <s v="FALSE"/>
    <x v="1"/>
    <x v="397"/>
    <x v="27"/>
    <n v="0"/>
    <n v="6"/>
    <n v="5"/>
    <n v="0"/>
    <e v="#N/A"/>
    <n v="0"/>
    <n v="0"/>
    <n v="0"/>
    <n v="0"/>
    <n v="0"/>
    <n v="0"/>
    <n v="0"/>
    <n v="0"/>
    <n v="0"/>
  </r>
  <r>
    <x v="8"/>
    <x v="5"/>
    <x v="2"/>
    <x v="108"/>
    <x v="3"/>
    <e v="#N/A"/>
    <e v="#N/A"/>
    <s v="home"/>
    <s v="1. FC Heidenheim"/>
    <s v="1"/>
    <s v="0"/>
    <n v="0"/>
    <n v="0"/>
    <n v="0"/>
    <n v="0"/>
    <n v="0"/>
    <n v="0"/>
    <n v="0"/>
    <n v="0"/>
    <s v="FALSE"/>
    <x v="3"/>
    <x v="107"/>
    <x v="13"/>
    <n v="59"/>
    <n v="3.73"/>
    <n v="3"/>
    <n v="0"/>
    <e v="#N/A"/>
    <n v="0"/>
    <n v="0"/>
    <n v="0"/>
    <n v="0"/>
    <n v="0"/>
    <n v="0"/>
    <n v="0"/>
    <n v="0"/>
    <n v="0"/>
  </r>
  <r>
    <x v="8"/>
    <x v="17"/>
    <x v="0"/>
    <x v="340"/>
    <x v="0"/>
    <n v="90"/>
    <n v="3"/>
    <s v="away"/>
    <s v="Holstein Kiel"/>
    <s v="0"/>
    <s v="1"/>
    <n v="0"/>
    <n v="0"/>
    <n v="0"/>
    <n v="0"/>
    <n v="0"/>
    <n v="0"/>
    <n v="0"/>
    <n v="0"/>
    <s v="FALSE"/>
    <x v="0"/>
    <x v="330"/>
    <x v="25"/>
    <n v="80"/>
    <n v="3.3"/>
    <n v="6"/>
    <n v="4"/>
    <n v="2"/>
    <n v="0"/>
    <n v="0"/>
    <n v="0"/>
    <n v="0"/>
    <n v="0"/>
    <n v="0"/>
    <n v="0"/>
    <n v="0"/>
    <n v="6"/>
  </r>
  <r>
    <x v="8"/>
    <x v="17"/>
    <x v="0"/>
    <x v="342"/>
    <x v="0"/>
    <n v="90"/>
    <n v="3"/>
    <s v="away"/>
    <s v="Holstein Kiel"/>
    <s v="0"/>
    <s v="1"/>
    <n v="0"/>
    <n v="0"/>
    <n v="0"/>
    <n v="0"/>
    <n v="0"/>
    <n v="1"/>
    <n v="0"/>
    <n v="0"/>
    <s v="FALSE"/>
    <x v="1"/>
    <x v="332"/>
    <x v="3"/>
    <n v="58"/>
    <n v="3.67"/>
    <n v="5"/>
    <n v="4"/>
    <n v="2"/>
    <n v="0"/>
    <n v="0"/>
    <n v="0"/>
    <n v="0"/>
    <n v="0"/>
    <n v="0"/>
    <n v="0"/>
    <n v="0"/>
    <n v="6"/>
  </r>
  <r>
    <x v="8"/>
    <x v="17"/>
    <x v="0"/>
    <x v="343"/>
    <x v="0"/>
    <n v="74"/>
    <n v="4"/>
    <s v="away"/>
    <s v="Holstein Kiel"/>
    <s v="0"/>
    <s v="1"/>
    <n v="0"/>
    <n v="0"/>
    <n v="0"/>
    <n v="0"/>
    <n v="0"/>
    <n v="1"/>
    <n v="0"/>
    <n v="0"/>
    <s v="FALSE"/>
    <x v="1"/>
    <x v="333"/>
    <x v="12"/>
    <n v="36"/>
    <n v="3.86"/>
    <n v="5"/>
    <n v="4"/>
    <n v="-2"/>
    <n v="0"/>
    <n v="0"/>
    <n v="0"/>
    <n v="0"/>
    <n v="0"/>
    <n v="0"/>
    <n v="0"/>
    <n v="0"/>
    <n v="2"/>
  </r>
  <r>
    <x v="8"/>
    <x v="17"/>
    <x v="0"/>
    <x v="357"/>
    <x v="0"/>
    <n v="46"/>
    <n v="4.5"/>
    <s v="away"/>
    <s v="Holstein Kiel"/>
    <s v="0"/>
    <s v="1"/>
    <n v="0"/>
    <n v="0"/>
    <n v="0"/>
    <n v="0"/>
    <n v="0"/>
    <n v="1"/>
    <n v="0"/>
    <n v="0"/>
    <s v="FALSE"/>
    <x v="1"/>
    <x v="347"/>
    <x v="27"/>
    <n v="4"/>
    <n v="4.33"/>
    <n v="5"/>
    <n v="4"/>
    <n v="-4"/>
    <n v="0"/>
    <n v="0"/>
    <n v="0"/>
    <n v="0"/>
    <n v="0"/>
    <n v="0"/>
    <n v="0"/>
    <n v="0"/>
    <n v="0"/>
  </r>
  <r>
    <x v="8"/>
    <x v="17"/>
    <x v="0"/>
    <x v="341"/>
    <x v="0"/>
    <n v="90"/>
    <n v="4"/>
    <s v="away"/>
    <s v="Holstein Kiel"/>
    <s v="0"/>
    <s v="1"/>
    <n v="0"/>
    <n v="0"/>
    <n v="0"/>
    <n v="0"/>
    <n v="0"/>
    <n v="0"/>
    <n v="0"/>
    <n v="0"/>
    <s v="FALSE"/>
    <x v="1"/>
    <x v="331"/>
    <x v="12"/>
    <n v="30"/>
    <n v="3.96"/>
    <n v="5"/>
    <n v="4"/>
    <n v="-2"/>
    <n v="0"/>
    <n v="0"/>
    <n v="0"/>
    <n v="0"/>
    <n v="0"/>
    <n v="0"/>
    <n v="0"/>
    <n v="0"/>
    <n v="2"/>
  </r>
  <r>
    <x v="8"/>
    <x v="17"/>
    <x v="0"/>
    <x v="346"/>
    <x v="0"/>
    <n v="90"/>
    <n v="3.5"/>
    <s v="away"/>
    <s v="Holstein Kiel"/>
    <s v="0"/>
    <s v="1"/>
    <n v="0"/>
    <n v="0"/>
    <n v="0"/>
    <n v="0"/>
    <n v="0"/>
    <n v="1"/>
    <n v="0"/>
    <n v="0"/>
    <s v="FALSE"/>
    <x v="2"/>
    <x v="336"/>
    <x v="12"/>
    <n v="62"/>
    <n v="3.61"/>
    <n v="4"/>
    <n v="4"/>
    <n v="0"/>
    <n v="0"/>
    <n v="0"/>
    <n v="0"/>
    <n v="0"/>
    <n v="0"/>
    <n v="0"/>
    <n v="0"/>
    <n v="0"/>
    <n v="4"/>
  </r>
  <r>
    <x v="8"/>
    <x v="17"/>
    <x v="0"/>
    <x v="172"/>
    <x v="0"/>
    <n v="74"/>
    <n v="3.5"/>
    <s v="away"/>
    <s v="Holstein Kiel"/>
    <s v="0"/>
    <s v="1"/>
    <n v="0"/>
    <n v="0"/>
    <n v="0"/>
    <n v="0"/>
    <n v="0"/>
    <n v="0"/>
    <n v="0"/>
    <n v="0"/>
    <s v="FALSE"/>
    <x v="4"/>
    <x v="37"/>
    <x v="35"/>
    <e v="#N/A"/>
    <e v="#N/A"/>
    <n v="3"/>
    <n v="4"/>
    <n v="0"/>
    <n v="0"/>
    <n v="0"/>
    <n v="0"/>
    <n v="0"/>
    <n v="0"/>
    <n v="0"/>
    <n v="0"/>
    <n v="0"/>
    <n v="4"/>
  </r>
  <r>
    <x v="8"/>
    <x v="17"/>
    <x v="0"/>
    <x v="344"/>
    <x v="0"/>
    <n v="90"/>
    <n v="4"/>
    <s v="away"/>
    <s v="Holstein Kiel"/>
    <s v="0"/>
    <s v="1"/>
    <n v="0"/>
    <n v="0"/>
    <n v="0"/>
    <n v="0"/>
    <n v="0"/>
    <n v="0"/>
    <n v="0"/>
    <n v="0"/>
    <s v="FALSE"/>
    <x v="1"/>
    <x v="334"/>
    <x v="6"/>
    <n v="46"/>
    <n v="3.77"/>
    <n v="5"/>
    <n v="4"/>
    <n v="-2"/>
    <n v="0"/>
    <n v="0"/>
    <n v="0"/>
    <n v="0"/>
    <n v="0"/>
    <n v="0"/>
    <n v="0"/>
    <n v="0"/>
    <n v="2"/>
  </r>
  <r>
    <x v="8"/>
    <x v="17"/>
    <x v="0"/>
    <x v="348"/>
    <x v="0"/>
    <n v="85"/>
    <n v="3.5"/>
    <s v="away"/>
    <s v="Holstein Kiel"/>
    <s v="0"/>
    <s v="1"/>
    <n v="0"/>
    <n v="0"/>
    <n v="0"/>
    <n v="0"/>
    <n v="0"/>
    <n v="0"/>
    <n v="0"/>
    <n v="0"/>
    <s v="FALSE"/>
    <x v="2"/>
    <x v="338"/>
    <x v="10"/>
    <n v="60"/>
    <n v="3.7"/>
    <n v="4"/>
    <n v="4"/>
    <n v="0"/>
    <n v="0"/>
    <n v="0"/>
    <n v="0"/>
    <n v="0"/>
    <n v="0"/>
    <n v="0"/>
    <n v="0"/>
    <n v="0"/>
    <n v="4"/>
  </r>
  <r>
    <x v="8"/>
    <x v="17"/>
    <x v="0"/>
    <x v="349"/>
    <x v="0"/>
    <n v="90"/>
    <n v="3.5"/>
    <s v="away"/>
    <s v="Holstein Kiel"/>
    <s v="0"/>
    <s v="1"/>
    <n v="0"/>
    <n v="0"/>
    <n v="0"/>
    <n v="0"/>
    <n v="0"/>
    <n v="0"/>
    <n v="0"/>
    <n v="0"/>
    <s v="FALSE"/>
    <x v="2"/>
    <x v="339"/>
    <x v="13"/>
    <n v="57"/>
    <n v="3.5"/>
    <n v="4"/>
    <n v="4"/>
    <n v="0"/>
    <n v="0"/>
    <n v="0"/>
    <n v="0"/>
    <n v="0"/>
    <n v="0"/>
    <n v="0"/>
    <n v="0"/>
    <n v="0"/>
    <n v="4"/>
  </r>
  <r>
    <x v="8"/>
    <x v="17"/>
    <x v="0"/>
    <x v="351"/>
    <x v="0"/>
    <n v="85"/>
    <n v="4"/>
    <s v="away"/>
    <s v="Holstein Kiel"/>
    <s v="0"/>
    <s v="1"/>
    <n v="0"/>
    <n v="0"/>
    <n v="0"/>
    <n v="0"/>
    <n v="0"/>
    <n v="1"/>
    <n v="0"/>
    <n v="0"/>
    <s v="FALSE"/>
    <x v="3"/>
    <x v="341"/>
    <x v="6"/>
    <n v="77"/>
    <n v="3.38"/>
    <n v="3"/>
    <n v="4"/>
    <n v="-2"/>
    <n v="0"/>
    <n v="0"/>
    <n v="0"/>
    <n v="0"/>
    <n v="0"/>
    <n v="0"/>
    <n v="0"/>
    <n v="0"/>
    <n v="2"/>
  </r>
  <r>
    <x v="8"/>
    <x v="17"/>
    <x v="1"/>
    <x v="353"/>
    <x v="14"/>
    <n v="90"/>
    <n v="3.5"/>
    <s v="away"/>
    <s v="Holstein Kiel"/>
    <s v="0"/>
    <s v="1"/>
    <n v="0"/>
    <n v="0"/>
    <n v="0"/>
    <n v="0"/>
    <n v="0"/>
    <n v="0"/>
    <n v="0"/>
    <n v="0"/>
    <s v="FALSE"/>
    <x v="3"/>
    <x v="343"/>
    <x v="37"/>
    <n v="26"/>
    <n v="4.0599999999999996"/>
    <n v="3"/>
    <n v="2"/>
    <n v="0"/>
    <n v="0"/>
    <n v="0"/>
    <n v="0"/>
    <n v="0"/>
    <n v="0"/>
    <n v="0"/>
    <n v="0"/>
    <n v="0"/>
    <n v="2"/>
  </r>
  <r>
    <x v="8"/>
    <x v="17"/>
    <x v="1"/>
    <x v="350"/>
    <x v="34"/>
    <n v="90"/>
    <e v="#N/A"/>
    <s v="away"/>
    <s v="Holstein Kiel"/>
    <s v="0"/>
    <s v="1"/>
    <n v="0"/>
    <n v="0"/>
    <n v="0"/>
    <n v="0"/>
    <n v="0"/>
    <n v="0"/>
    <n v="0"/>
    <n v="0"/>
    <s v="FALSE"/>
    <x v="3"/>
    <x v="340"/>
    <x v="11"/>
    <n v="24"/>
    <n v="4"/>
    <n v="3"/>
    <n v="2"/>
    <e v="#N/A"/>
    <n v="0"/>
    <n v="0"/>
    <n v="0"/>
    <n v="0"/>
    <n v="0"/>
    <n v="0"/>
    <n v="0"/>
    <n v="0"/>
    <n v="2"/>
  </r>
  <r>
    <x v="8"/>
    <x v="17"/>
    <x v="1"/>
    <x v="359"/>
    <x v="34"/>
    <n v="90"/>
    <e v="#N/A"/>
    <s v="away"/>
    <s v="Holstein Kiel"/>
    <s v="0"/>
    <s v="1"/>
    <n v="0"/>
    <n v="0"/>
    <n v="0"/>
    <n v="0"/>
    <n v="0"/>
    <n v="0"/>
    <n v="0"/>
    <n v="0"/>
    <s v="FALSE"/>
    <x v="3"/>
    <x v="349"/>
    <x v="1"/>
    <n v="8"/>
    <n v="4.25"/>
    <n v="3"/>
    <n v="2"/>
    <e v="#N/A"/>
    <n v="0"/>
    <n v="0"/>
    <n v="0"/>
    <n v="0"/>
    <n v="0"/>
    <n v="0"/>
    <n v="0"/>
    <n v="0"/>
    <n v="2"/>
  </r>
  <r>
    <x v="8"/>
    <x v="17"/>
    <x v="1"/>
    <x v="352"/>
    <x v="25"/>
    <n v="90"/>
    <e v="#N/A"/>
    <s v="away"/>
    <s v="Holstein Kiel"/>
    <s v="0"/>
    <s v="1"/>
    <n v="0"/>
    <n v="0"/>
    <n v="0"/>
    <n v="0"/>
    <n v="0"/>
    <n v="0"/>
    <n v="0"/>
    <n v="0"/>
    <s v="FALSE"/>
    <x v="2"/>
    <x v="342"/>
    <x v="37"/>
    <n v="10"/>
    <n v="4.13"/>
    <n v="4"/>
    <n v="2"/>
    <e v="#N/A"/>
    <n v="0"/>
    <n v="0"/>
    <n v="0"/>
    <n v="0"/>
    <n v="0"/>
    <n v="0"/>
    <n v="0"/>
    <n v="0"/>
    <n v="2"/>
  </r>
  <r>
    <x v="8"/>
    <x v="17"/>
    <x v="1"/>
    <x v="347"/>
    <x v="25"/>
    <n v="90"/>
    <e v="#N/A"/>
    <s v="away"/>
    <s v="Holstein Kiel"/>
    <s v="0"/>
    <s v="1"/>
    <n v="0"/>
    <n v="0"/>
    <n v="0"/>
    <n v="0"/>
    <n v="0"/>
    <n v="0"/>
    <n v="0"/>
    <n v="0"/>
    <s v="FALSE"/>
    <x v="2"/>
    <x v="337"/>
    <x v="37"/>
    <n v="34"/>
    <n v="3.83"/>
    <n v="4"/>
    <n v="2"/>
    <e v="#N/A"/>
    <n v="0"/>
    <n v="0"/>
    <n v="0"/>
    <n v="0"/>
    <n v="0"/>
    <n v="0"/>
    <n v="0"/>
    <n v="0"/>
    <n v="2"/>
  </r>
  <r>
    <x v="8"/>
    <x v="17"/>
    <x v="2"/>
    <x v="384"/>
    <x v="3"/>
    <e v="#N/A"/>
    <e v="#N/A"/>
    <s v="away"/>
    <s v="Holstein Kiel"/>
    <s v="0"/>
    <s v="1"/>
    <n v="0"/>
    <n v="0"/>
    <n v="0"/>
    <n v="0"/>
    <n v="0"/>
    <n v="0"/>
    <n v="0"/>
    <n v="0"/>
    <s v="FALSE"/>
    <x v="0"/>
    <x v="374"/>
    <x v="26"/>
    <n v="0"/>
    <n v="0"/>
    <n v="6"/>
    <n v="0"/>
    <e v="#N/A"/>
    <n v="0"/>
    <n v="0"/>
    <n v="0"/>
    <n v="0"/>
    <n v="0"/>
    <n v="0"/>
    <n v="0"/>
    <n v="0"/>
    <n v="0"/>
  </r>
  <r>
    <x v="8"/>
    <x v="17"/>
    <x v="2"/>
    <x v="354"/>
    <x v="3"/>
    <e v="#N/A"/>
    <e v="#N/A"/>
    <s v="away"/>
    <s v="Holstein Kiel"/>
    <s v="0"/>
    <s v="1"/>
    <n v="0"/>
    <n v="0"/>
    <n v="0"/>
    <n v="0"/>
    <n v="0"/>
    <n v="0"/>
    <n v="0"/>
    <n v="0"/>
    <s v="FALSE"/>
    <x v="2"/>
    <x v="344"/>
    <x v="11"/>
    <n v="8"/>
    <n v="4.17"/>
    <n v="4"/>
    <n v="0"/>
    <e v="#N/A"/>
    <n v="0"/>
    <n v="0"/>
    <n v="0"/>
    <n v="0"/>
    <n v="0"/>
    <n v="0"/>
    <n v="0"/>
    <n v="0"/>
    <n v="0"/>
  </r>
  <r>
    <x v="8"/>
    <x v="17"/>
    <x v="2"/>
    <x v="358"/>
    <x v="3"/>
    <e v="#N/A"/>
    <e v="#N/A"/>
    <s v="away"/>
    <s v="Holstein Kiel"/>
    <s v="0"/>
    <s v="1"/>
    <n v="0"/>
    <n v="0"/>
    <n v="0"/>
    <n v="0"/>
    <n v="0"/>
    <n v="0"/>
    <n v="0"/>
    <n v="0"/>
    <s v="FALSE"/>
    <x v="2"/>
    <x v="348"/>
    <x v="37"/>
    <n v="0"/>
    <n v="0"/>
    <n v="4"/>
    <n v="0"/>
    <e v="#N/A"/>
    <n v="0"/>
    <n v="0"/>
    <n v="0"/>
    <n v="0"/>
    <n v="0"/>
    <n v="0"/>
    <n v="0"/>
    <n v="0"/>
    <n v="0"/>
  </r>
  <r>
    <x v="8"/>
    <x v="17"/>
    <x v="2"/>
    <x v="418"/>
    <x v="3"/>
    <e v="#N/A"/>
    <e v="#N/A"/>
    <s v="away"/>
    <s v="Holstein Kiel"/>
    <s v="0"/>
    <s v="1"/>
    <n v="0"/>
    <n v="0"/>
    <n v="0"/>
    <n v="0"/>
    <n v="0"/>
    <n v="0"/>
    <n v="0"/>
    <n v="0"/>
    <s v="FALSE"/>
    <x v="3"/>
    <x v="408"/>
    <x v="11"/>
    <n v="-4"/>
    <n v="4.63"/>
    <n v="3"/>
    <n v="0"/>
    <e v="#N/A"/>
    <n v="0"/>
    <n v="0"/>
    <n v="0"/>
    <n v="0"/>
    <n v="0"/>
    <n v="0"/>
    <n v="0"/>
    <n v="0"/>
    <n v="0"/>
  </r>
  <r>
    <x v="8"/>
    <x v="12"/>
    <x v="0"/>
    <x v="256"/>
    <x v="0"/>
    <n v="90"/>
    <n v="2.5"/>
    <s v="home"/>
    <s v="RB Leipzig"/>
    <s v="2"/>
    <s v="1"/>
    <n v="0"/>
    <n v="0"/>
    <n v="0"/>
    <n v="0"/>
    <n v="0"/>
    <n v="0"/>
    <n v="0"/>
    <n v="0"/>
    <s v="FALSE"/>
    <x v="0"/>
    <x v="249"/>
    <x v="26"/>
    <n v="16"/>
    <n v="2.5"/>
    <n v="6"/>
    <n v="4"/>
    <n v="4"/>
    <n v="0"/>
    <n v="0"/>
    <n v="0"/>
    <n v="0"/>
    <n v="0"/>
    <n v="0"/>
    <n v="0"/>
    <n v="0"/>
    <n v="8"/>
  </r>
  <r>
    <x v="8"/>
    <x v="12"/>
    <x v="0"/>
    <x v="246"/>
    <x v="0"/>
    <n v="90"/>
    <n v="3"/>
    <s v="home"/>
    <s v="RB Leipzig"/>
    <s v="2"/>
    <s v="1"/>
    <n v="0"/>
    <n v="0"/>
    <n v="0"/>
    <n v="0"/>
    <n v="0"/>
    <n v="0"/>
    <n v="0"/>
    <n v="0"/>
    <s v="FALSE"/>
    <x v="2"/>
    <x v="239"/>
    <x v="9"/>
    <n v="40"/>
    <n v="3.75"/>
    <n v="4"/>
    <n v="4"/>
    <n v="2"/>
    <n v="0"/>
    <n v="0"/>
    <n v="0"/>
    <n v="0"/>
    <n v="0"/>
    <n v="0"/>
    <n v="0"/>
    <n v="0"/>
    <n v="6"/>
  </r>
  <r>
    <x v="8"/>
    <x v="12"/>
    <x v="0"/>
    <x v="245"/>
    <x v="0"/>
    <n v="90"/>
    <n v="2"/>
    <s v="home"/>
    <s v="RB Leipzig"/>
    <s v="2"/>
    <s v="1"/>
    <n v="0"/>
    <n v="0"/>
    <n v="0"/>
    <n v="0"/>
    <n v="0"/>
    <n v="0"/>
    <n v="0"/>
    <n v="0"/>
    <s v="FALSE"/>
    <x v="2"/>
    <x v="238"/>
    <x v="8"/>
    <n v="30"/>
    <n v="3.9"/>
    <n v="4"/>
    <n v="4"/>
    <n v="6"/>
    <n v="0"/>
    <n v="0"/>
    <n v="0"/>
    <n v="0"/>
    <n v="0"/>
    <n v="0"/>
    <n v="0"/>
    <n v="0"/>
    <n v="10"/>
  </r>
  <r>
    <x v="8"/>
    <x v="12"/>
    <x v="0"/>
    <x v="243"/>
    <x v="0"/>
    <n v="90"/>
    <n v="2.5"/>
    <s v="home"/>
    <s v="RB Leipzig"/>
    <s v="2"/>
    <s v="1"/>
    <n v="0"/>
    <n v="0"/>
    <n v="0"/>
    <n v="0"/>
    <n v="0"/>
    <n v="0"/>
    <n v="0"/>
    <n v="0"/>
    <s v="FALSE"/>
    <x v="1"/>
    <x v="236"/>
    <x v="9"/>
    <n v="62"/>
    <n v="3.46"/>
    <n v="5"/>
    <n v="4"/>
    <n v="4"/>
    <n v="0"/>
    <n v="0"/>
    <n v="0"/>
    <n v="0"/>
    <n v="0"/>
    <n v="0"/>
    <n v="0"/>
    <n v="0"/>
    <n v="8"/>
  </r>
  <r>
    <x v="8"/>
    <x v="12"/>
    <x v="0"/>
    <x v="255"/>
    <x v="0"/>
    <n v="90"/>
    <n v="3"/>
    <s v="home"/>
    <s v="RB Leipzig"/>
    <s v="2"/>
    <s v="1"/>
    <n v="0"/>
    <n v="0"/>
    <n v="0"/>
    <n v="0"/>
    <n v="0"/>
    <n v="1"/>
    <n v="0"/>
    <n v="0"/>
    <s v="FALSE"/>
    <x v="1"/>
    <x v="248"/>
    <x v="29"/>
    <n v="76"/>
    <n v="3.18"/>
    <n v="5"/>
    <n v="4"/>
    <n v="2"/>
    <n v="0"/>
    <n v="0"/>
    <n v="0"/>
    <n v="0"/>
    <n v="0"/>
    <n v="0"/>
    <n v="0"/>
    <n v="0"/>
    <n v="6"/>
  </r>
  <r>
    <x v="8"/>
    <x v="12"/>
    <x v="0"/>
    <x v="253"/>
    <x v="0"/>
    <n v="90"/>
    <n v="2"/>
    <s v="home"/>
    <s v="RB Leipzig"/>
    <s v="2"/>
    <s v="1"/>
    <n v="0"/>
    <n v="0"/>
    <n v="1"/>
    <n v="0"/>
    <n v="0"/>
    <n v="0"/>
    <n v="0"/>
    <n v="0"/>
    <s v="FALSE"/>
    <x v="2"/>
    <x v="246"/>
    <x v="5"/>
    <n v="67"/>
    <n v="3.41"/>
    <n v="4"/>
    <n v="4"/>
    <n v="6"/>
    <n v="0"/>
    <n v="0"/>
    <n v="2"/>
    <n v="0"/>
    <n v="0"/>
    <n v="0"/>
    <n v="0"/>
    <n v="0"/>
    <n v="12"/>
  </r>
  <r>
    <x v="8"/>
    <x v="12"/>
    <x v="0"/>
    <x v="248"/>
    <x v="0"/>
    <n v="67"/>
    <n v="3.5"/>
    <s v="home"/>
    <s v="RB Leipzig"/>
    <s v="2"/>
    <s v="1"/>
    <n v="0"/>
    <n v="0"/>
    <n v="0"/>
    <n v="0"/>
    <n v="0"/>
    <n v="0"/>
    <n v="0"/>
    <n v="0"/>
    <s v="FALSE"/>
    <x v="2"/>
    <x v="241"/>
    <x v="18"/>
    <n v="28"/>
    <n v="3.88"/>
    <n v="4"/>
    <n v="4"/>
    <n v="0"/>
    <n v="0"/>
    <n v="0"/>
    <n v="0"/>
    <n v="0"/>
    <n v="0"/>
    <n v="0"/>
    <n v="0"/>
    <n v="0"/>
    <n v="4"/>
  </r>
  <r>
    <x v="8"/>
    <x v="12"/>
    <x v="0"/>
    <x v="249"/>
    <x v="0"/>
    <n v="90"/>
    <n v="3"/>
    <s v="home"/>
    <s v="RB Leipzig"/>
    <s v="2"/>
    <s v="1"/>
    <n v="0"/>
    <n v="0"/>
    <n v="0"/>
    <n v="0"/>
    <n v="0"/>
    <n v="0"/>
    <n v="0"/>
    <n v="0"/>
    <s v="FALSE"/>
    <x v="2"/>
    <x v="242"/>
    <x v="24"/>
    <n v="75"/>
    <n v="3.33"/>
    <n v="4"/>
    <n v="4"/>
    <n v="2"/>
    <n v="0"/>
    <n v="0"/>
    <n v="0"/>
    <n v="0"/>
    <n v="0"/>
    <n v="0"/>
    <n v="0"/>
    <n v="0"/>
    <n v="6"/>
  </r>
  <r>
    <x v="8"/>
    <x v="12"/>
    <x v="0"/>
    <x v="251"/>
    <x v="0"/>
    <n v="90"/>
    <n v="1.5"/>
    <s v="home"/>
    <s v="RB Leipzig"/>
    <s v="2"/>
    <s v="1"/>
    <n v="1"/>
    <n v="0"/>
    <n v="1"/>
    <n v="0"/>
    <n v="0"/>
    <n v="1"/>
    <n v="0"/>
    <n v="0"/>
    <s v="TRUE"/>
    <x v="3"/>
    <x v="244"/>
    <x v="31"/>
    <n v="54"/>
    <n v="3.68"/>
    <n v="3"/>
    <n v="4"/>
    <n v="8"/>
    <n v="3"/>
    <n v="0"/>
    <n v="2"/>
    <n v="0"/>
    <n v="0"/>
    <n v="0"/>
    <n v="3"/>
    <n v="0"/>
    <n v="20"/>
  </r>
  <r>
    <x v="8"/>
    <x v="12"/>
    <x v="0"/>
    <x v="252"/>
    <x v="0"/>
    <n v="79"/>
    <n v="4"/>
    <s v="home"/>
    <s v="RB Leipzig"/>
    <s v="2"/>
    <s v="1"/>
    <n v="0"/>
    <n v="0"/>
    <n v="0"/>
    <n v="0"/>
    <n v="0"/>
    <n v="0"/>
    <n v="0"/>
    <n v="0"/>
    <s v="FALSE"/>
    <x v="3"/>
    <x v="245"/>
    <x v="29"/>
    <n v="85"/>
    <n v="3.39"/>
    <n v="3"/>
    <n v="4"/>
    <n v="-2"/>
    <n v="0"/>
    <n v="0"/>
    <n v="0"/>
    <n v="0"/>
    <n v="0"/>
    <n v="0"/>
    <n v="0"/>
    <n v="0"/>
    <n v="2"/>
  </r>
  <r>
    <x v="8"/>
    <x v="12"/>
    <x v="0"/>
    <x v="389"/>
    <x v="0"/>
    <n v="90"/>
    <n v="2"/>
    <s v="home"/>
    <s v="RB Leipzig"/>
    <s v="2"/>
    <s v="1"/>
    <n v="1"/>
    <n v="0"/>
    <n v="0"/>
    <n v="0"/>
    <n v="0"/>
    <n v="0"/>
    <n v="0"/>
    <n v="0"/>
    <s v="FALSE"/>
    <x v="3"/>
    <x v="379"/>
    <x v="38"/>
    <n v="81"/>
    <n v="3.38"/>
    <n v="3"/>
    <n v="4"/>
    <n v="6"/>
    <n v="3"/>
    <n v="0"/>
    <n v="0"/>
    <n v="0"/>
    <n v="0"/>
    <n v="0"/>
    <n v="0"/>
    <n v="0"/>
    <n v="13"/>
  </r>
  <r>
    <x v="8"/>
    <x v="12"/>
    <x v="1"/>
    <x v="454"/>
    <x v="39"/>
    <n v="90"/>
    <e v="#N/A"/>
    <s v="home"/>
    <s v="RB Leipzig"/>
    <s v="2"/>
    <s v="1"/>
    <n v="0"/>
    <n v="0"/>
    <n v="0"/>
    <n v="0"/>
    <n v="0"/>
    <n v="1"/>
    <n v="0"/>
    <n v="0"/>
    <s v="FALSE"/>
    <x v="2"/>
    <x v="440"/>
    <x v="28"/>
    <n v="2"/>
    <n v="0"/>
    <n v="4"/>
    <n v="2"/>
    <e v="#N/A"/>
    <n v="0"/>
    <n v="0"/>
    <n v="0"/>
    <n v="0"/>
    <n v="0"/>
    <n v="0"/>
    <n v="0"/>
    <n v="0"/>
    <n v="2"/>
  </r>
  <r>
    <x v="8"/>
    <x v="12"/>
    <x v="1"/>
    <x v="247"/>
    <x v="16"/>
    <n v="90"/>
    <e v="#N/A"/>
    <s v="home"/>
    <s v="RB Leipzig"/>
    <s v="2"/>
    <s v="1"/>
    <n v="0"/>
    <n v="0"/>
    <n v="0"/>
    <n v="0"/>
    <n v="0"/>
    <n v="0"/>
    <n v="0"/>
    <n v="0"/>
    <s v="FALSE"/>
    <x v="3"/>
    <x v="240"/>
    <x v="21"/>
    <n v="31"/>
    <n v="3.9"/>
    <n v="3"/>
    <n v="2"/>
    <e v="#N/A"/>
    <n v="0"/>
    <n v="0"/>
    <n v="0"/>
    <n v="0"/>
    <n v="0"/>
    <n v="0"/>
    <n v="0"/>
    <n v="0"/>
    <n v="2"/>
  </r>
  <r>
    <x v="8"/>
    <x v="12"/>
    <x v="1"/>
    <x v="434"/>
    <x v="2"/>
    <n v="90"/>
    <e v="#N/A"/>
    <s v="home"/>
    <s v="RB Leipzig"/>
    <s v="2"/>
    <s v="1"/>
    <n v="0"/>
    <n v="0"/>
    <n v="0"/>
    <n v="0"/>
    <n v="0"/>
    <n v="0"/>
    <n v="0"/>
    <n v="0"/>
    <s v="FALSE"/>
    <x v="2"/>
    <x v="423"/>
    <x v="28"/>
    <n v="6"/>
    <n v="0"/>
    <n v="4"/>
    <n v="2"/>
    <e v="#N/A"/>
    <n v="0"/>
    <n v="0"/>
    <n v="0"/>
    <n v="0"/>
    <n v="0"/>
    <n v="0"/>
    <n v="0"/>
    <n v="0"/>
    <n v="2"/>
  </r>
  <r>
    <x v="8"/>
    <x v="12"/>
    <x v="2"/>
    <x v="374"/>
    <x v="3"/>
    <e v="#N/A"/>
    <e v="#N/A"/>
    <s v="home"/>
    <s v="RB Leipzig"/>
    <s v="2"/>
    <s v="1"/>
    <n v="0"/>
    <n v="0"/>
    <n v="0"/>
    <n v="0"/>
    <n v="0"/>
    <n v="0"/>
    <n v="0"/>
    <n v="0"/>
    <s v="FALSE"/>
    <x v="0"/>
    <x v="364"/>
    <x v="28"/>
    <n v="0"/>
    <n v="0"/>
    <n v="6"/>
    <n v="0"/>
    <e v="#N/A"/>
    <n v="0"/>
    <n v="0"/>
    <n v="0"/>
    <n v="0"/>
    <n v="0"/>
    <n v="0"/>
    <n v="0"/>
    <n v="0"/>
    <n v="0"/>
  </r>
  <r>
    <x v="8"/>
    <x v="12"/>
    <x v="2"/>
    <x v="441"/>
    <x v="3"/>
    <e v="#N/A"/>
    <e v="#N/A"/>
    <s v="home"/>
    <s v="RB Leipzig"/>
    <s v="2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8"/>
    <x v="12"/>
    <x v="2"/>
    <x v="375"/>
    <x v="3"/>
    <e v="#N/A"/>
    <e v="#N/A"/>
    <s v="home"/>
    <s v="RB Leipzig"/>
    <s v="2"/>
    <s v="1"/>
    <n v="0"/>
    <n v="0"/>
    <n v="0"/>
    <n v="0"/>
    <n v="0"/>
    <n v="0"/>
    <n v="0"/>
    <n v="0"/>
    <s v="FALSE"/>
    <x v="1"/>
    <x v="365"/>
    <x v="28"/>
    <n v="0"/>
    <n v="0"/>
    <n v="5"/>
    <n v="0"/>
    <e v="#N/A"/>
    <n v="0"/>
    <n v="0"/>
    <n v="0"/>
    <n v="0"/>
    <n v="0"/>
    <n v="0"/>
    <n v="0"/>
    <n v="0"/>
    <n v="0"/>
  </r>
  <r>
    <x v="8"/>
    <x v="12"/>
    <x v="2"/>
    <x v="455"/>
    <x v="3"/>
    <e v="#N/A"/>
    <e v="#N/A"/>
    <s v="home"/>
    <s v="RB Leipzig"/>
    <s v="2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8"/>
    <x v="12"/>
    <x v="2"/>
    <x v="456"/>
    <x v="3"/>
    <e v="#N/A"/>
    <e v="#N/A"/>
    <s v="home"/>
    <s v="RB Leipzig"/>
    <s v="2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8"/>
    <x v="12"/>
    <x v="2"/>
    <x v="457"/>
    <x v="3"/>
    <e v="#N/A"/>
    <e v="#N/A"/>
    <s v="home"/>
    <s v="RB Leipzig"/>
    <s v="2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8"/>
    <x v="2"/>
    <x v="0"/>
    <x v="40"/>
    <x v="0"/>
    <n v="90"/>
    <n v="1.5"/>
    <s v="away"/>
    <s v="Borussia Dortmund"/>
    <s v="1"/>
    <s v="2"/>
    <n v="0"/>
    <n v="0"/>
    <n v="0"/>
    <n v="0"/>
    <n v="0"/>
    <n v="0"/>
    <n v="0"/>
    <n v="0"/>
    <s v="FALSE"/>
    <x v="0"/>
    <x v="40"/>
    <x v="14"/>
    <n v="126"/>
    <n v="2.64"/>
    <n v="6"/>
    <n v="4"/>
    <n v="8"/>
    <n v="0"/>
    <n v="0"/>
    <n v="0"/>
    <n v="0"/>
    <n v="0"/>
    <n v="0"/>
    <n v="0"/>
    <n v="0"/>
    <n v="12"/>
  </r>
  <r>
    <x v="8"/>
    <x v="2"/>
    <x v="0"/>
    <x v="54"/>
    <x v="0"/>
    <n v="90"/>
    <n v="5"/>
    <s v="away"/>
    <s v="Borussia Dortmund"/>
    <s v="1"/>
    <s v="2"/>
    <n v="0"/>
    <n v="0"/>
    <n v="0"/>
    <n v="0"/>
    <n v="0"/>
    <n v="0"/>
    <n v="0"/>
    <n v="0"/>
    <s v="FALSE"/>
    <x v="1"/>
    <x v="53"/>
    <x v="2"/>
    <n v="44"/>
    <n v="3.44"/>
    <n v="5"/>
    <n v="4"/>
    <n v="-6"/>
    <n v="0"/>
    <n v="0"/>
    <n v="0"/>
    <n v="0"/>
    <n v="0"/>
    <n v="0"/>
    <n v="0"/>
    <n v="0"/>
    <n v="-2"/>
  </r>
  <r>
    <x v="8"/>
    <x v="2"/>
    <x v="0"/>
    <x v="42"/>
    <x v="0"/>
    <n v="90"/>
    <n v="3"/>
    <s v="away"/>
    <s v="Borussia Dortmund"/>
    <s v="1"/>
    <s v="2"/>
    <n v="0"/>
    <n v="0"/>
    <n v="0"/>
    <n v="0"/>
    <n v="0"/>
    <n v="0"/>
    <n v="0"/>
    <n v="0"/>
    <s v="FALSE"/>
    <x v="1"/>
    <x v="41"/>
    <x v="22"/>
    <n v="94"/>
    <n v="3.08"/>
    <n v="5"/>
    <n v="4"/>
    <n v="2"/>
    <n v="0"/>
    <n v="0"/>
    <n v="0"/>
    <n v="0"/>
    <n v="0"/>
    <n v="0"/>
    <n v="0"/>
    <n v="0"/>
    <n v="6"/>
  </r>
  <r>
    <x v="8"/>
    <x v="2"/>
    <x v="0"/>
    <x v="392"/>
    <x v="0"/>
    <n v="90"/>
    <n v="4"/>
    <s v="away"/>
    <s v="Borussia Dortmund"/>
    <s v="1"/>
    <s v="2"/>
    <n v="0"/>
    <n v="0"/>
    <n v="0"/>
    <n v="0"/>
    <n v="0"/>
    <n v="1"/>
    <n v="0"/>
    <n v="0"/>
    <s v="FALSE"/>
    <x v="1"/>
    <x v="382"/>
    <x v="0"/>
    <n v="30"/>
    <n v="4"/>
    <n v="5"/>
    <n v="4"/>
    <n v="-2"/>
    <n v="0"/>
    <n v="0"/>
    <n v="0"/>
    <n v="0"/>
    <n v="0"/>
    <n v="0"/>
    <n v="0"/>
    <n v="0"/>
    <n v="2"/>
  </r>
  <r>
    <x v="8"/>
    <x v="2"/>
    <x v="0"/>
    <x v="51"/>
    <x v="0"/>
    <n v="70"/>
    <n v="4"/>
    <s v="away"/>
    <s v="Borussia Dortmund"/>
    <s v="1"/>
    <s v="2"/>
    <n v="0"/>
    <n v="0"/>
    <n v="0"/>
    <n v="0"/>
    <n v="0"/>
    <n v="1"/>
    <n v="0"/>
    <n v="0"/>
    <s v="FALSE"/>
    <x v="1"/>
    <x v="50"/>
    <x v="25"/>
    <n v="44"/>
    <n v="3.73"/>
    <n v="5"/>
    <n v="4"/>
    <n v="-2"/>
    <n v="0"/>
    <n v="0"/>
    <n v="0"/>
    <n v="0"/>
    <n v="0"/>
    <n v="0"/>
    <n v="0"/>
    <n v="0"/>
    <n v="2"/>
  </r>
  <r>
    <x v="8"/>
    <x v="2"/>
    <x v="0"/>
    <x v="47"/>
    <x v="0"/>
    <n v="64"/>
    <n v="4.5"/>
    <s v="away"/>
    <s v="Borussia Dortmund"/>
    <s v="1"/>
    <s v="2"/>
    <n v="0"/>
    <n v="0"/>
    <n v="0"/>
    <n v="0"/>
    <n v="0"/>
    <n v="0"/>
    <n v="0"/>
    <n v="0"/>
    <s v="FALSE"/>
    <x v="2"/>
    <x v="46"/>
    <x v="3"/>
    <n v="44"/>
    <n v="3.65"/>
    <n v="4"/>
    <n v="4"/>
    <n v="-4"/>
    <n v="0"/>
    <n v="0"/>
    <n v="0"/>
    <n v="0"/>
    <n v="0"/>
    <n v="0"/>
    <n v="0"/>
    <n v="0"/>
    <n v="0"/>
  </r>
  <r>
    <x v="8"/>
    <x v="2"/>
    <x v="0"/>
    <x v="383"/>
    <x v="0"/>
    <n v="90"/>
    <n v="4"/>
    <s v="away"/>
    <s v="Borussia Dortmund"/>
    <s v="1"/>
    <s v="2"/>
    <n v="0"/>
    <n v="0"/>
    <n v="0"/>
    <n v="0"/>
    <n v="0"/>
    <n v="0"/>
    <n v="0"/>
    <n v="0"/>
    <s v="FALSE"/>
    <x v="2"/>
    <x v="373"/>
    <x v="5"/>
    <n v="30"/>
    <n v="3.75"/>
    <n v="4"/>
    <n v="4"/>
    <n v="-2"/>
    <n v="0"/>
    <n v="0"/>
    <n v="0"/>
    <n v="0"/>
    <n v="0"/>
    <n v="0"/>
    <n v="0"/>
    <n v="0"/>
    <n v="2"/>
  </r>
  <r>
    <x v="8"/>
    <x v="2"/>
    <x v="0"/>
    <x v="52"/>
    <x v="0"/>
    <n v="82"/>
    <n v="5"/>
    <s v="away"/>
    <s v="Borussia Dortmund"/>
    <s v="1"/>
    <s v="2"/>
    <n v="0"/>
    <n v="0"/>
    <n v="0"/>
    <n v="0"/>
    <n v="0"/>
    <n v="0"/>
    <n v="0"/>
    <n v="0"/>
    <s v="FALSE"/>
    <x v="3"/>
    <x v="51"/>
    <x v="2"/>
    <n v="79"/>
    <n v="3.31"/>
    <n v="3"/>
    <n v="4"/>
    <n v="-6"/>
    <n v="0"/>
    <n v="0"/>
    <n v="0"/>
    <n v="0"/>
    <n v="0"/>
    <n v="0"/>
    <n v="0"/>
    <n v="0"/>
    <n v="-2"/>
  </r>
  <r>
    <x v="8"/>
    <x v="2"/>
    <x v="0"/>
    <x v="55"/>
    <x v="0"/>
    <n v="64"/>
    <n v="5"/>
    <s v="away"/>
    <s v="Borussia Dortmund"/>
    <s v="1"/>
    <s v="2"/>
    <n v="0"/>
    <n v="0"/>
    <n v="0"/>
    <n v="0"/>
    <n v="0"/>
    <n v="1"/>
    <n v="0"/>
    <n v="0"/>
    <s v="FALSE"/>
    <x v="2"/>
    <x v="54"/>
    <x v="4"/>
    <n v="32"/>
    <n v="4"/>
    <n v="4"/>
    <n v="4"/>
    <n v="-6"/>
    <n v="0"/>
    <n v="0"/>
    <n v="0"/>
    <n v="0"/>
    <n v="0"/>
    <n v="0"/>
    <n v="0"/>
    <n v="0"/>
    <n v="-2"/>
  </r>
  <r>
    <x v="8"/>
    <x v="2"/>
    <x v="0"/>
    <x v="50"/>
    <x v="0"/>
    <n v="70"/>
    <n v="3.5"/>
    <s v="away"/>
    <s v="Borussia Dortmund"/>
    <s v="1"/>
    <s v="2"/>
    <n v="1"/>
    <n v="0"/>
    <n v="0"/>
    <n v="0"/>
    <n v="0"/>
    <n v="0"/>
    <n v="0"/>
    <n v="0"/>
    <s v="FALSE"/>
    <x v="3"/>
    <x v="49"/>
    <x v="24"/>
    <n v="61"/>
    <n v="3.89"/>
    <n v="3"/>
    <n v="4"/>
    <n v="0"/>
    <n v="3"/>
    <n v="0"/>
    <n v="0"/>
    <n v="0"/>
    <n v="0"/>
    <n v="0"/>
    <n v="0"/>
    <n v="0"/>
    <n v="7"/>
  </r>
  <r>
    <x v="8"/>
    <x v="2"/>
    <x v="0"/>
    <x v="49"/>
    <x v="0"/>
    <n v="90"/>
    <n v="3.5"/>
    <s v="away"/>
    <s v="Borussia Dortmund"/>
    <s v="1"/>
    <s v="2"/>
    <n v="0"/>
    <n v="0"/>
    <n v="1"/>
    <n v="0"/>
    <n v="0"/>
    <n v="0"/>
    <n v="0"/>
    <n v="0"/>
    <s v="FALSE"/>
    <x v="3"/>
    <x v="48"/>
    <x v="23"/>
    <n v="131"/>
    <n v="3"/>
    <n v="3"/>
    <n v="4"/>
    <n v="0"/>
    <n v="0"/>
    <n v="0"/>
    <n v="2"/>
    <n v="0"/>
    <n v="0"/>
    <n v="0"/>
    <n v="0"/>
    <n v="0"/>
    <n v="6"/>
  </r>
  <r>
    <x v="8"/>
    <x v="2"/>
    <x v="1"/>
    <x v="46"/>
    <x v="35"/>
    <n v="90"/>
    <n v="4"/>
    <s v="away"/>
    <s v="Borussia Dortmund"/>
    <s v="1"/>
    <s v="2"/>
    <n v="0"/>
    <n v="0"/>
    <n v="0"/>
    <n v="0"/>
    <n v="0"/>
    <n v="1"/>
    <n v="0"/>
    <n v="0"/>
    <s v="FALSE"/>
    <x v="2"/>
    <x v="45"/>
    <x v="12"/>
    <n v="48"/>
    <n v="3.4"/>
    <n v="4"/>
    <n v="2"/>
    <n v="-2"/>
    <n v="0"/>
    <n v="0"/>
    <n v="0"/>
    <n v="0"/>
    <n v="0"/>
    <n v="0"/>
    <n v="0"/>
    <n v="0"/>
    <n v="0"/>
  </r>
  <r>
    <x v="8"/>
    <x v="2"/>
    <x v="1"/>
    <x v="57"/>
    <x v="35"/>
    <n v="90"/>
    <n v="4.5"/>
    <s v="away"/>
    <s v="Borussia Dortmund"/>
    <s v="1"/>
    <s v="2"/>
    <n v="0"/>
    <n v="0"/>
    <n v="0"/>
    <n v="0"/>
    <n v="0"/>
    <n v="0"/>
    <n v="0"/>
    <n v="0"/>
    <s v="FALSE"/>
    <x v="2"/>
    <x v="56"/>
    <x v="2"/>
    <n v="0"/>
    <n v="4.5"/>
    <n v="4"/>
    <n v="2"/>
    <n v="-4"/>
    <n v="0"/>
    <n v="0"/>
    <n v="0"/>
    <n v="0"/>
    <n v="0"/>
    <n v="0"/>
    <n v="0"/>
    <n v="0"/>
    <n v="-2"/>
  </r>
  <r>
    <x v="8"/>
    <x v="2"/>
    <x v="1"/>
    <x v="53"/>
    <x v="41"/>
    <n v="90"/>
    <e v="#N/A"/>
    <s v="away"/>
    <s v="Borussia Dortmund"/>
    <s v="1"/>
    <s v="2"/>
    <n v="0"/>
    <n v="0"/>
    <n v="0"/>
    <n v="0"/>
    <n v="0"/>
    <n v="0"/>
    <n v="0"/>
    <n v="0"/>
    <s v="FALSE"/>
    <x v="3"/>
    <x v="52"/>
    <x v="5"/>
    <n v="18"/>
    <n v="4"/>
    <n v="3"/>
    <n v="2"/>
    <e v="#N/A"/>
    <n v="0"/>
    <n v="0"/>
    <n v="0"/>
    <n v="0"/>
    <n v="0"/>
    <n v="0"/>
    <n v="0"/>
    <n v="0"/>
    <n v="2"/>
  </r>
  <r>
    <x v="8"/>
    <x v="2"/>
    <x v="1"/>
    <x v="382"/>
    <x v="41"/>
    <n v="90"/>
    <e v="#N/A"/>
    <s v="away"/>
    <s v="Borussia Dortmund"/>
    <s v="1"/>
    <s v="2"/>
    <n v="0"/>
    <n v="0"/>
    <n v="0"/>
    <n v="0"/>
    <n v="0"/>
    <n v="0"/>
    <n v="0"/>
    <n v="0"/>
    <s v="FALSE"/>
    <x v="1"/>
    <x v="372"/>
    <x v="1"/>
    <n v="16"/>
    <n v="3.75"/>
    <n v="5"/>
    <n v="2"/>
    <e v="#N/A"/>
    <n v="0"/>
    <n v="0"/>
    <n v="0"/>
    <n v="0"/>
    <n v="0"/>
    <n v="0"/>
    <n v="0"/>
    <n v="0"/>
    <n v="2"/>
  </r>
  <r>
    <x v="8"/>
    <x v="2"/>
    <x v="1"/>
    <x v="458"/>
    <x v="5"/>
    <n v="90"/>
    <e v="#N/A"/>
    <s v="away"/>
    <s v="Borussia Dortmund"/>
    <s v="1"/>
    <s v="2"/>
    <n v="0"/>
    <n v="0"/>
    <n v="0"/>
    <n v="0"/>
    <n v="0"/>
    <n v="0"/>
    <n v="0"/>
    <n v="0"/>
    <s v="FALSE"/>
    <x v="2"/>
    <x v="441"/>
    <x v="10"/>
    <n v="0"/>
    <n v="5"/>
    <n v="4"/>
    <n v="2"/>
    <e v="#N/A"/>
    <n v="0"/>
    <n v="0"/>
    <n v="0"/>
    <n v="0"/>
    <n v="0"/>
    <n v="0"/>
    <n v="0"/>
    <n v="0"/>
    <n v="2"/>
  </r>
  <r>
    <x v="8"/>
    <x v="2"/>
    <x v="2"/>
    <x v="56"/>
    <x v="3"/>
    <e v="#N/A"/>
    <e v="#N/A"/>
    <s v="away"/>
    <s v="Borussia Dortmund"/>
    <s v="1"/>
    <s v="2"/>
    <n v="0"/>
    <n v="0"/>
    <n v="0"/>
    <n v="0"/>
    <n v="0"/>
    <n v="0"/>
    <n v="0"/>
    <n v="0"/>
    <s v="FALSE"/>
    <x v="0"/>
    <x v="55"/>
    <x v="11"/>
    <n v="10"/>
    <n v="3"/>
    <n v="6"/>
    <n v="0"/>
    <e v="#N/A"/>
    <n v="0"/>
    <n v="0"/>
    <n v="0"/>
    <n v="0"/>
    <n v="0"/>
    <n v="0"/>
    <n v="0"/>
    <n v="0"/>
    <n v="0"/>
  </r>
  <r>
    <x v="8"/>
    <x v="2"/>
    <x v="2"/>
    <x v="445"/>
    <x v="3"/>
    <e v="#N/A"/>
    <e v="#N/A"/>
    <s v="away"/>
    <s v="Borussia Dortmund"/>
    <s v="1"/>
    <s v="2"/>
    <n v="0"/>
    <n v="0"/>
    <n v="0"/>
    <n v="0"/>
    <n v="0"/>
    <n v="0"/>
    <n v="0"/>
    <n v="0"/>
    <s v="FALSE"/>
    <x v="0"/>
    <x v="431"/>
    <x v="28"/>
    <n v="0"/>
    <n v="0"/>
    <n v="6"/>
    <n v="0"/>
    <e v="#N/A"/>
    <n v="0"/>
    <n v="0"/>
    <n v="0"/>
    <n v="0"/>
    <n v="0"/>
    <n v="0"/>
    <n v="0"/>
    <n v="0"/>
    <n v="0"/>
  </r>
  <r>
    <x v="8"/>
    <x v="2"/>
    <x v="2"/>
    <x v="45"/>
    <x v="3"/>
    <e v="#N/A"/>
    <e v="#N/A"/>
    <s v="away"/>
    <s v="Borussia Dortmund"/>
    <s v="1"/>
    <s v="2"/>
    <n v="0"/>
    <n v="0"/>
    <n v="0"/>
    <n v="0"/>
    <n v="0"/>
    <n v="0"/>
    <n v="0"/>
    <n v="0"/>
    <s v="FALSE"/>
    <x v="2"/>
    <x v="44"/>
    <x v="5"/>
    <n v="24"/>
    <n v="3.78"/>
    <n v="4"/>
    <n v="0"/>
    <e v="#N/A"/>
    <n v="0"/>
    <n v="0"/>
    <n v="0"/>
    <n v="0"/>
    <n v="0"/>
    <n v="0"/>
    <n v="0"/>
    <n v="0"/>
    <n v="0"/>
  </r>
  <r>
    <x v="8"/>
    <x v="2"/>
    <x v="2"/>
    <x v="59"/>
    <x v="3"/>
    <e v="#N/A"/>
    <e v="#N/A"/>
    <s v="away"/>
    <s v="Borussia Dortmund"/>
    <s v="1"/>
    <s v="2"/>
    <n v="0"/>
    <n v="0"/>
    <n v="0"/>
    <n v="0"/>
    <n v="0"/>
    <n v="0"/>
    <n v="0"/>
    <n v="0"/>
    <s v="FALSE"/>
    <x v="3"/>
    <x v="58"/>
    <x v="3"/>
    <n v="25"/>
    <n v="2.75"/>
    <n v="3"/>
    <n v="0"/>
    <e v="#N/A"/>
    <n v="0"/>
    <n v="0"/>
    <n v="0"/>
    <n v="0"/>
    <n v="0"/>
    <n v="0"/>
    <n v="0"/>
    <n v="0"/>
    <n v="0"/>
  </r>
  <r>
    <x v="8"/>
    <x v="6"/>
    <x v="0"/>
    <x v="388"/>
    <x v="0"/>
    <n v="90"/>
    <n v="3"/>
    <s v="home"/>
    <s v="1. FSV Mainz 05"/>
    <s v="0"/>
    <s v="0"/>
    <n v="0"/>
    <n v="0"/>
    <n v="0"/>
    <n v="0"/>
    <n v="0"/>
    <n v="0"/>
    <n v="0"/>
    <n v="0"/>
    <s v="FALSE"/>
    <x v="0"/>
    <x v="378"/>
    <x v="0"/>
    <n v="84"/>
    <n v="3.04"/>
    <n v="6"/>
    <n v="4"/>
    <n v="2"/>
    <n v="0"/>
    <n v="0"/>
    <n v="0"/>
    <n v="0"/>
    <n v="0"/>
    <n v="0"/>
    <n v="0"/>
    <n v="2"/>
    <n v="8"/>
  </r>
  <r>
    <x v="8"/>
    <x v="6"/>
    <x v="0"/>
    <x v="121"/>
    <x v="0"/>
    <n v="90"/>
    <n v="3.5"/>
    <s v="home"/>
    <s v="1. FSV Mainz 05"/>
    <s v="0"/>
    <s v="0"/>
    <n v="0"/>
    <n v="0"/>
    <n v="0"/>
    <n v="0"/>
    <n v="0"/>
    <n v="0"/>
    <n v="0"/>
    <n v="0"/>
    <s v="FALSE"/>
    <x v="1"/>
    <x v="120"/>
    <x v="6"/>
    <n v="88"/>
    <n v="3.5"/>
    <n v="5"/>
    <n v="4"/>
    <n v="0"/>
    <n v="0"/>
    <n v="0"/>
    <n v="0"/>
    <n v="0"/>
    <n v="0"/>
    <n v="0"/>
    <n v="0"/>
    <n v="0"/>
    <n v="4"/>
  </r>
  <r>
    <x v="8"/>
    <x v="6"/>
    <x v="0"/>
    <x v="133"/>
    <x v="0"/>
    <n v="90"/>
    <n v="3"/>
    <s v="home"/>
    <s v="1. FSV Mainz 05"/>
    <s v="0"/>
    <s v="0"/>
    <n v="0"/>
    <n v="0"/>
    <n v="0"/>
    <n v="0"/>
    <n v="0"/>
    <n v="0"/>
    <n v="0"/>
    <n v="0"/>
    <s v="FALSE"/>
    <x v="1"/>
    <x v="131"/>
    <x v="7"/>
    <n v="73"/>
    <n v="3.13"/>
    <n v="5"/>
    <n v="4"/>
    <n v="2"/>
    <n v="0"/>
    <n v="0"/>
    <n v="0"/>
    <n v="0"/>
    <n v="0"/>
    <n v="0"/>
    <n v="0"/>
    <n v="0"/>
    <n v="6"/>
  </r>
  <r>
    <x v="8"/>
    <x v="6"/>
    <x v="0"/>
    <x v="123"/>
    <x v="0"/>
    <n v="66"/>
    <n v="2.5"/>
    <s v="home"/>
    <s v="1. FSV Mainz 05"/>
    <s v="0"/>
    <s v="0"/>
    <n v="0"/>
    <n v="0"/>
    <n v="0"/>
    <n v="0"/>
    <n v="0"/>
    <n v="0"/>
    <n v="0"/>
    <n v="0"/>
    <s v="FALSE"/>
    <x v="1"/>
    <x v="122"/>
    <x v="4"/>
    <n v="71"/>
    <n v="3.4"/>
    <n v="5"/>
    <n v="4"/>
    <n v="4"/>
    <n v="0"/>
    <n v="0"/>
    <n v="0"/>
    <n v="0"/>
    <n v="0"/>
    <n v="0"/>
    <n v="0"/>
    <n v="0"/>
    <n v="8"/>
  </r>
  <r>
    <x v="8"/>
    <x v="6"/>
    <x v="0"/>
    <x v="124"/>
    <x v="0"/>
    <n v="90"/>
    <n v="3"/>
    <s v="home"/>
    <s v="1. FSV Mainz 05"/>
    <s v="0"/>
    <s v="0"/>
    <n v="0"/>
    <n v="0"/>
    <n v="0"/>
    <n v="0"/>
    <n v="0"/>
    <n v="0"/>
    <n v="0"/>
    <n v="0"/>
    <s v="FALSE"/>
    <x v="1"/>
    <x v="123"/>
    <x v="0"/>
    <n v="71"/>
    <n v="3.43"/>
    <n v="5"/>
    <n v="4"/>
    <n v="2"/>
    <n v="0"/>
    <n v="0"/>
    <n v="0"/>
    <n v="0"/>
    <n v="0"/>
    <n v="0"/>
    <n v="0"/>
    <n v="0"/>
    <n v="6"/>
  </r>
  <r>
    <x v="8"/>
    <x v="6"/>
    <x v="0"/>
    <x v="125"/>
    <x v="0"/>
    <n v="66"/>
    <n v="4"/>
    <s v="home"/>
    <s v="1. FSV Mainz 05"/>
    <s v="0"/>
    <s v="0"/>
    <n v="0"/>
    <n v="0"/>
    <n v="0"/>
    <n v="0"/>
    <n v="0"/>
    <n v="0"/>
    <n v="0"/>
    <n v="0"/>
    <s v="FALSE"/>
    <x v="2"/>
    <x v="124"/>
    <x v="8"/>
    <n v="44"/>
    <n v="3.71"/>
    <n v="4"/>
    <n v="4"/>
    <n v="-2"/>
    <n v="0"/>
    <n v="0"/>
    <n v="0"/>
    <n v="0"/>
    <n v="0"/>
    <n v="0"/>
    <n v="0"/>
    <n v="0"/>
    <n v="2"/>
  </r>
  <r>
    <x v="8"/>
    <x v="6"/>
    <x v="0"/>
    <x v="126"/>
    <x v="0"/>
    <n v="90"/>
    <n v="3.5"/>
    <s v="home"/>
    <s v="1. FSV Mainz 05"/>
    <s v="0"/>
    <s v="0"/>
    <n v="0"/>
    <n v="0"/>
    <n v="0"/>
    <n v="0"/>
    <n v="0"/>
    <n v="0"/>
    <n v="0"/>
    <n v="0"/>
    <s v="FALSE"/>
    <x v="2"/>
    <x v="125"/>
    <x v="29"/>
    <n v="45"/>
    <n v="3.64"/>
    <n v="4"/>
    <n v="4"/>
    <n v="0"/>
    <n v="0"/>
    <n v="0"/>
    <n v="0"/>
    <n v="0"/>
    <n v="0"/>
    <n v="0"/>
    <n v="0"/>
    <n v="0"/>
    <n v="4"/>
  </r>
  <r>
    <x v="8"/>
    <x v="6"/>
    <x v="0"/>
    <x v="127"/>
    <x v="0"/>
    <n v="88"/>
    <n v="4"/>
    <s v="home"/>
    <s v="1. FSV Mainz 05"/>
    <s v="0"/>
    <s v="0"/>
    <n v="0"/>
    <n v="0"/>
    <n v="0"/>
    <n v="0"/>
    <n v="0"/>
    <n v="0"/>
    <n v="0"/>
    <n v="0"/>
    <s v="FALSE"/>
    <x v="2"/>
    <x v="126"/>
    <x v="18"/>
    <n v="109"/>
    <n v="3.13"/>
    <n v="4"/>
    <n v="4"/>
    <n v="-2"/>
    <n v="0"/>
    <n v="0"/>
    <n v="0"/>
    <n v="0"/>
    <n v="0"/>
    <n v="0"/>
    <n v="0"/>
    <n v="0"/>
    <n v="2"/>
  </r>
  <r>
    <x v="8"/>
    <x v="6"/>
    <x v="0"/>
    <x v="387"/>
    <x v="0"/>
    <n v="90"/>
    <n v="4.5"/>
    <s v="home"/>
    <s v="1. FSV Mainz 05"/>
    <s v="0"/>
    <s v="0"/>
    <n v="0"/>
    <n v="0"/>
    <n v="0"/>
    <n v="0"/>
    <n v="0"/>
    <n v="0"/>
    <n v="0"/>
    <n v="0"/>
    <s v="FALSE"/>
    <x v="3"/>
    <x v="377"/>
    <x v="20"/>
    <n v="28"/>
    <n v="3.8"/>
    <n v="3"/>
    <n v="4"/>
    <n v="-4"/>
    <n v="0"/>
    <n v="0"/>
    <n v="0"/>
    <n v="0"/>
    <n v="0"/>
    <n v="0"/>
    <n v="0"/>
    <n v="0"/>
    <n v="0"/>
  </r>
  <r>
    <x v="8"/>
    <x v="6"/>
    <x v="0"/>
    <x v="129"/>
    <x v="0"/>
    <n v="66"/>
    <n v="3"/>
    <s v="home"/>
    <s v="1. FSV Mainz 05"/>
    <s v="0"/>
    <s v="0"/>
    <n v="0"/>
    <n v="0"/>
    <n v="0"/>
    <n v="0"/>
    <n v="0"/>
    <n v="0"/>
    <n v="0"/>
    <n v="0"/>
    <s v="FALSE"/>
    <x v="2"/>
    <x v="128"/>
    <x v="18"/>
    <n v="110"/>
    <n v="3.23"/>
    <n v="4"/>
    <n v="4"/>
    <n v="2"/>
    <n v="0"/>
    <n v="0"/>
    <n v="0"/>
    <n v="0"/>
    <n v="0"/>
    <n v="0"/>
    <n v="0"/>
    <n v="0"/>
    <n v="6"/>
  </r>
  <r>
    <x v="8"/>
    <x v="6"/>
    <x v="0"/>
    <x v="130"/>
    <x v="0"/>
    <n v="72"/>
    <n v="4.5"/>
    <s v="home"/>
    <s v="1. FSV Mainz 05"/>
    <s v="0"/>
    <s v="0"/>
    <n v="0"/>
    <n v="0"/>
    <n v="0"/>
    <n v="0"/>
    <n v="0"/>
    <n v="0"/>
    <n v="0"/>
    <n v="0"/>
    <s v="FALSE"/>
    <x v="3"/>
    <x v="129"/>
    <x v="1"/>
    <n v="25"/>
    <n v="4.09"/>
    <n v="3"/>
    <n v="4"/>
    <n v="-4"/>
    <n v="0"/>
    <n v="0"/>
    <n v="0"/>
    <n v="0"/>
    <n v="0"/>
    <n v="0"/>
    <n v="0"/>
    <n v="0"/>
    <n v="0"/>
  </r>
  <r>
    <x v="8"/>
    <x v="6"/>
    <x v="1"/>
    <x v="139"/>
    <x v="20"/>
    <n v="90"/>
    <e v="#N/A"/>
    <s v="home"/>
    <s v="1. FSV Mainz 05"/>
    <s v="0"/>
    <s v="0"/>
    <n v="0"/>
    <n v="0"/>
    <n v="0"/>
    <n v="0"/>
    <n v="0"/>
    <n v="0"/>
    <n v="0"/>
    <n v="0"/>
    <s v="FALSE"/>
    <x v="2"/>
    <x v="137"/>
    <x v="10"/>
    <n v="6"/>
    <n v="3.5"/>
    <n v="4"/>
    <n v="2"/>
    <e v="#N/A"/>
    <n v="0"/>
    <n v="0"/>
    <n v="0"/>
    <n v="0"/>
    <n v="0"/>
    <n v="0"/>
    <n v="0"/>
    <n v="0"/>
    <n v="2"/>
  </r>
  <r>
    <x v="8"/>
    <x v="6"/>
    <x v="1"/>
    <x v="138"/>
    <x v="20"/>
    <n v="90"/>
    <e v="#N/A"/>
    <s v="home"/>
    <s v="1. FSV Mainz 05"/>
    <s v="0"/>
    <s v="0"/>
    <n v="0"/>
    <n v="0"/>
    <n v="0"/>
    <n v="0"/>
    <n v="0"/>
    <n v="0"/>
    <n v="0"/>
    <n v="0"/>
    <s v="FALSE"/>
    <x v="2"/>
    <x v="136"/>
    <x v="29"/>
    <n v="18"/>
    <n v="4.0999999999999996"/>
    <n v="4"/>
    <n v="2"/>
    <e v="#N/A"/>
    <n v="0"/>
    <n v="0"/>
    <n v="0"/>
    <n v="0"/>
    <n v="0"/>
    <n v="0"/>
    <n v="0"/>
    <n v="0"/>
    <n v="2"/>
  </r>
  <r>
    <x v="8"/>
    <x v="6"/>
    <x v="1"/>
    <x v="122"/>
    <x v="20"/>
    <n v="90"/>
    <e v="#N/A"/>
    <s v="home"/>
    <s v="1. FSV Mainz 05"/>
    <s v="0"/>
    <s v="0"/>
    <n v="0"/>
    <n v="0"/>
    <n v="0"/>
    <n v="0"/>
    <n v="0"/>
    <n v="0"/>
    <n v="0"/>
    <n v="0"/>
    <s v="FALSE"/>
    <x v="1"/>
    <x v="121"/>
    <x v="28"/>
    <n v="36"/>
    <n v="3.42"/>
    <n v="5"/>
    <n v="2"/>
    <e v="#N/A"/>
    <n v="0"/>
    <n v="0"/>
    <n v="0"/>
    <n v="0"/>
    <n v="0"/>
    <n v="0"/>
    <n v="0"/>
    <n v="0"/>
    <n v="2"/>
  </r>
  <r>
    <x v="8"/>
    <x v="6"/>
    <x v="1"/>
    <x v="427"/>
    <x v="26"/>
    <n v="90"/>
    <e v="#N/A"/>
    <s v="home"/>
    <s v="1. FSV Mainz 05"/>
    <s v="0"/>
    <s v="0"/>
    <n v="0"/>
    <n v="0"/>
    <n v="0"/>
    <n v="0"/>
    <n v="0"/>
    <n v="0"/>
    <n v="0"/>
    <n v="0"/>
    <s v="FALSE"/>
    <x v="3"/>
    <x v="417"/>
    <x v="4"/>
    <n v="39"/>
    <n v="3.13"/>
    <n v="3"/>
    <n v="2"/>
    <e v="#N/A"/>
    <n v="0"/>
    <n v="0"/>
    <n v="0"/>
    <n v="0"/>
    <n v="0"/>
    <n v="0"/>
    <n v="0"/>
    <n v="0"/>
    <n v="2"/>
  </r>
  <r>
    <x v="8"/>
    <x v="6"/>
    <x v="1"/>
    <x v="396"/>
    <x v="22"/>
    <n v="90"/>
    <e v="#N/A"/>
    <s v="home"/>
    <s v="1. FSV Mainz 05"/>
    <s v="0"/>
    <s v="0"/>
    <n v="0"/>
    <n v="0"/>
    <n v="0"/>
    <n v="0"/>
    <n v="0"/>
    <n v="1"/>
    <n v="0"/>
    <n v="0"/>
    <s v="FALSE"/>
    <x v="1"/>
    <x v="386"/>
    <x v="6"/>
    <n v="14"/>
    <n v="0"/>
    <n v="5"/>
    <n v="2"/>
    <e v="#N/A"/>
    <n v="0"/>
    <n v="0"/>
    <n v="0"/>
    <n v="0"/>
    <n v="0"/>
    <n v="0"/>
    <n v="0"/>
    <n v="0"/>
    <n v="2"/>
  </r>
  <r>
    <x v="8"/>
    <x v="6"/>
    <x v="2"/>
    <x v="120"/>
    <x v="3"/>
    <e v="#N/A"/>
    <e v="#N/A"/>
    <s v="home"/>
    <s v="1. FSV Mainz 05"/>
    <s v="0"/>
    <s v="0"/>
    <n v="0"/>
    <n v="0"/>
    <n v="0"/>
    <n v="0"/>
    <n v="0"/>
    <n v="0"/>
    <n v="0"/>
    <n v="0"/>
    <s v="FALSE"/>
    <x v="0"/>
    <x v="119"/>
    <x v="26"/>
    <n v="10"/>
    <n v="3.25"/>
    <n v="6"/>
    <n v="0"/>
    <e v="#N/A"/>
    <n v="0"/>
    <n v="0"/>
    <n v="0"/>
    <n v="0"/>
    <n v="0"/>
    <n v="0"/>
    <n v="0"/>
    <n v="0"/>
    <n v="0"/>
  </r>
  <r>
    <x v="8"/>
    <x v="6"/>
    <x v="2"/>
    <x v="134"/>
    <x v="3"/>
    <e v="#N/A"/>
    <e v="#N/A"/>
    <s v="home"/>
    <s v="1. FSV Mainz 05"/>
    <s v="0"/>
    <s v="0"/>
    <n v="0"/>
    <n v="0"/>
    <n v="0"/>
    <n v="0"/>
    <n v="0"/>
    <n v="0"/>
    <n v="0"/>
    <n v="0"/>
    <s v="FALSE"/>
    <x v="2"/>
    <x v="132"/>
    <x v="10"/>
    <n v="16"/>
    <n v="4"/>
    <n v="4"/>
    <n v="0"/>
    <e v="#N/A"/>
    <n v="0"/>
    <n v="0"/>
    <n v="0"/>
    <n v="0"/>
    <n v="0"/>
    <n v="0"/>
    <n v="0"/>
    <n v="0"/>
    <n v="0"/>
  </r>
  <r>
    <x v="8"/>
    <x v="6"/>
    <x v="2"/>
    <x v="131"/>
    <x v="3"/>
    <e v="#N/A"/>
    <e v="#N/A"/>
    <s v="home"/>
    <s v="1. FSV Mainz 05"/>
    <s v="0"/>
    <s v="0"/>
    <n v="0"/>
    <n v="0"/>
    <n v="0"/>
    <n v="0"/>
    <n v="0"/>
    <n v="0"/>
    <n v="0"/>
    <n v="0"/>
    <s v="FALSE"/>
    <x v="3"/>
    <x v="130"/>
    <x v="3"/>
    <n v="61"/>
    <n v="3.19"/>
    <n v="3"/>
    <n v="0"/>
    <e v="#N/A"/>
    <n v="0"/>
    <n v="0"/>
    <n v="0"/>
    <n v="0"/>
    <n v="0"/>
    <n v="0"/>
    <n v="0"/>
    <n v="0"/>
    <n v="0"/>
  </r>
  <r>
    <x v="8"/>
    <x v="6"/>
    <x v="2"/>
    <x v="96"/>
    <x v="3"/>
    <e v="#N/A"/>
    <e v="#N/A"/>
    <s v="home"/>
    <s v="1. FSV Mainz 05"/>
    <s v="0"/>
    <s v="0"/>
    <n v="0"/>
    <n v="0"/>
    <n v="0"/>
    <n v="0"/>
    <n v="0"/>
    <n v="0"/>
    <n v="0"/>
    <n v="0"/>
    <s v="FALSE"/>
    <x v="3"/>
    <x v="435"/>
    <x v="13"/>
    <n v="2"/>
    <n v="0"/>
    <n v="3"/>
    <n v="0"/>
    <e v="#N/A"/>
    <n v="0"/>
    <n v="0"/>
    <n v="0"/>
    <n v="0"/>
    <n v="0"/>
    <n v="0"/>
    <n v="0"/>
    <n v="0"/>
    <n v="0"/>
  </r>
  <r>
    <x v="8"/>
    <x v="10"/>
    <x v="0"/>
    <x v="200"/>
    <x v="0"/>
    <n v="90"/>
    <n v="3"/>
    <s v="away"/>
    <s v="SC Freiburg"/>
    <s v="0"/>
    <s v="0"/>
    <n v="0"/>
    <n v="0"/>
    <n v="0"/>
    <n v="0"/>
    <n v="0"/>
    <n v="0"/>
    <n v="0"/>
    <n v="0"/>
    <s v="FALSE"/>
    <x v="0"/>
    <x v="196"/>
    <x v="3"/>
    <n v="121"/>
    <n v="2.67"/>
    <n v="6"/>
    <n v="4"/>
    <n v="2"/>
    <n v="0"/>
    <n v="0"/>
    <n v="0"/>
    <n v="0"/>
    <n v="0"/>
    <n v="0"/>
    <n v="0"/>
    <n v="2"/>
    <n v="8"/>
  </r>
  <r>
    <x v="8"/>
    <x v="10"/>
    <x v="0"/>
    <x v="201"/>
    <x v="0"/>
    <n v="90"/>
    <n v="3"/>
    <s v="away"/>
    <s v="SC Freiburg"/>
    <s v="0"/>
    <s v="0"/>
    <n v="0"/>
    <n v="0"/>
    <n v="0"/>
    <n v="0"/>
    <n v="0"/>
    <n v="0"/>
    <n v="0"/>
    <n v="0"/>
    <s v="FALSE"/>
    <x v="1"/>
    <x v="197"/>
    <x v="2"/>
    <n v="73"/>
    <n v="3.25"/>
    <n v="5"/>
    <n v="4"/>
    <n v="2"/>
    <n v="0"/>
    <n v="0"/>
    <n v="0"/>
    <n v="0"/>
    <n v="0"/>
    <n v="0"/>
    <n v="0"/>
    <n v="0"/>
    <n v="6"/>
  </r>
  <r>
    <x v="8"/>
    <x v="10"/>
    <x v="0"/>
    <x v="211"/>
    <x v="0"/>
    <n v="90"/>
    <n v="2.5"/>
    <s v="away"/>
    <s v="SC Freiburg"/>
    <s v="0"/>
    <s v="0"/>
    <n v="0"/>
    <n v="0"/>
    <n v="0"/>
    <n v="0"/>
    <n v="0"/>
    <n v="1"/>
    <n v="0"/>
    <n v="0"/>
    <s v="TRUE"/>
    <x v="1"/>
    <x v="207"/>
    <x v="10"/>
    <n v="45"/>
    <n v="3.4"/>
    <n v="5"/>
    <n v="4"/>
    <n v="4"/>
    <n v="0"/>
    <n v="0"/>
    <n v="0"/>
    <n v="0"/>
    <n v="0"/>
    <n v="0"/>
    <n v="3"/>
    <n v="0"/>
    <n v="11"/>
  </r>
  <r>
    <x v="8"/>
    <x v="10"/>
    <x v="0"/>
    <x v="202"/>
    <x v="0"/>
    <n v="90"/>
    <n v="3.5"/>
    <s v="away"/>
    <s v="SC Freiburg"/>
    <s v="0"/>
    <s v="0"/>
    <n v="0"/>
    <n v="0"/>
    <n v="0"/>
    <n v="0"/>
    <n v="0"/>
    <n v="0"/>
    <n v="0"/>
    <n v="0"/>
    <s v="FALSE"/>
    <x v="1"/>
    <x v="198"/>
    <x v="1"/>
    <n v="39"/>
    <n v="3.38"/>
    <n v="5"/>
    <n v="4"/>
    <n v="0"/>
    <n v="0"/>
    <n v="0"/>
    <n v="0"/>
    <n v="0"/>
    <n v="0"/>
    <n v="0"/>
    <n v="0"/>
    <n v="0"/>
    <n v="4"/>
  </r>
  <r>
    <x v="8"/>
    <x v="10"/>
    <x v="0"/>
    <x v="204"/>
    <x v="0"/>
    <n v="90"/>
    <n v="3.5"/>
    <s v="away"/>
    <s v="SC Freiburg"/>
    <s v="0"/>
    <s v="0"/>
    <n v="0"/>
    <n v="0"/>
    <n v="0"/>
    <n v="0"/>
    <n v="0"/>
    <n v="0"/>
    <n v="0"/>
    <n v="0"/>
    <s v="FALSE"/>
    <x v="1"/>
    <x v="200"/>
    <x v="2"/>
    <n v="70"/>
    <n v="3.43"/>
    <n v="5"/>
    <n v="4"/>
    <n v="0"/>
    <n v="0"/>
    <n v="0"/>
    <n v="0"/>
    <n v="0"/>
    <n v="0"/>
    <n v="0"/>
    <n v="0"/>
    <n v="0"/>
    <n v="4"/>
  </r>
  <r>
    <x v="8"/>
    <x v="10"/>
    <x v="0"/>
    <x v="205"/>
    <x v="0"/>
    <n v="90"/>
    <n v="3.5"/>
    <s v="away"/>
    <s v="SC Freiburg"/>
    <s v="0"/>
    <s v="0"/>
    <n v="0"/>
    <n v="0"/>
    <n v="0"/>
    <n v="0"/>
    <n v="0"/>
    <n v="0"/>
    <n v="0"/>
    <n v="0"/>
    <s v="FALSE"/>
    <x v="2"/>
    <x v="201"/>
    <x v="12"/>
    <n v="76"/>
    <n v="3.23"/>
    <n v="4"/>
    <n v="4"/>
    <n v="0"/>
    <n v="0"/>
    <n v="0"/>
    <n v="0"/>
    <n v="0"/>
    <n v="0"/>
    <n v="0"/>
    <n v="0"/>
    <n v="0"/>
    <n v="4"/>
  </r>
  <r>
    <x v="8"/>
    <x v="10"/>
    <x v="0"/>
    <x v="206"/>
    <x v="0"/>
    <n v="74"/>
    <n v="3"/>
    <s v="away"/>
    <s v="SC Freiburg"/>
    <s v="0"/>
    <s v="0"/>
    <n v="0"/>
    <n v="0"/>
    <n v="0"/>
    <n v="0"/>
    <n v="0"/>
    <n v="0"/>
    <n v="0"/>
    <n v="0"/>
    <s v="FALSE"/>
    <x v="2"/>
    <x v="202"/>
    <x v="7"/>
    <n v="90"/>
    <n v="3.07"/>
    <n v="4"/>
    <n v="4"/>
    <n v="2"/>
    <n v="0"/>
    <n v="0"/>
    <n v="0"/>
    <n v="0"/>
    <n v="0"/>
    <n v="0"/>
    <n v="0"/>
    <n v="0"/>
    <n v="6"/>
  </r>
  <r>
    <x v="8"/>
    <x v="10"/>
    <x v="0"/>
    <x v="207"/>
    <x v="0"/>
    <n v="90"/>
    <n v="4"/>
    <s v="away"/>
    <s v="SC Freiburg"/>
    <s v="0"/>
    <s v="0"/>
    <n v="0"/>
    <n v="0"/>
    <n v="0"/>
    <n v="0"/>
    <n v="0"/>
    <n v="0"/>
    <n v="0"/>
    <n v="0"/>
    <s v="FALSE"/>
    <x v="1"/>
    <x v="203"/>
    <x v="12"/>
    <n v="86"/>
    <n v="3.2"/>
    <n v="5"/>
    <n v="4"/>
    <n v="-2"/>
    <n v="0"/>
    <n v="0"/>
    <n v="0"/>
    <n v="0"/>
    <n v="0"/>
    <n v="0"/>
    <n v="0"/>
    <n v="0"/>
    <n v="2"/>
  </r>
  <r>
    <x v="8"/>
    <x v="10"/>
    <x v="0"/>
    <x v="214"/>
    <x v="0"/>
    <n v="90"/>
    <n v="3.5"/>
    <s v="away"/>
    <s v="SC Freiburg"/>
    <s v="0"/>
    <s v="0"/>
    <n v="0"/>
    <n v="0"/>
    <n v="0"/>
    <n v="0"/>
    <n v="0"/>
    <n v="0"/>
    <n v="0"/>
    <n v="0"/>
    <s v="FALSE"/>
    <x v="2"/>
    <x v="210"/>
    <x v="12"/>
    <n v="103"/>
    <n v="2.65"/>
    <n v="4"/>
    <n v="4"/>
    <n v="0"/>
    <n v="0"/>
    <n v="0"/>
    <n v="0"/>
    <n v="0"/>
    <n v="0"/>
    <n v="0"/>
    <n v="0"/>
    <n v="0"/>
    <n v="4"/>
  </r>
  <r>
    <x v="8"/>
    <x v="10"/>
    <x v="0"/>
    <x v="209"/>
    <x v="0"/>
    <n v="90"/>
    <n v="4.5"/>
    <s v="away"/>
    <s v="SC Freiburg"/>
    <s v="0"/>
    <s v="0"/>
    <n v="0"/>
    <n v="0"/>
    <n v="0"/>
    <n v="0"/>
    <n v="0"/>
    <n v="1"/>
    <n v="0"/>
    <n v="0"/>
    <s v="FALSE"/>
    <x v="2"/>
    <x v="205"/>
    <x v="3"/>
    <n v="100"/>
    <n v="3.29"/>
    <n v="4"/>
    <n v="4"/>
    <n v="-4"/>
    <n v="0"/>
    <n v="0"/>
    <n v="0"/>
    <n v="0"/>
    <n v="0"/>
    <n v="0"/>
    <n v="0"/>
    <n v="0"/>
    <n v="0"/>
  </r>
  <r>
    <x v="8"/>
    <x v="10"/>
    <x v="0"/>
    <x v="210"/>
    <x v="0"/>
    <n v="46"/>
    <n v="4"/>
    <s v="away"/>
    <s v="SC Freiburg"/>
    <s v="0"/>
    <s v="0"/>
    <n v="0"/>
    <n v="0"/>
    <n v="0"/>
    <n v="0"/>
    <n v="0"/>
    <n v="0"/>
    <n v="0"/>
    <n v="0"/>
    <s v="FALSE"/>
    <x v="3"/>
    <x v="206"/>
    <x v="9"/>
    <n v="128"/>
    <n v="2.96"/>
    <n v="3"/>
    <n v="4"/>
    <n v="-2"/>
    <n v="0"/>
    <n v="0"/>
    <n v="0"/>
    <n v="0"/>
    <n v="0"/>
    <n v="0"/>
    <n v="0"/>
    <n v="0"/>
    <n v="2"/>
  </r>
  <r>
    <x v="8"/>
    <x v="10"/>
    <x v="1"/>
    <x v="212"/>
    <x v="14"/>
    <n v="90"/>
    <n v="4.5"/>
    <s v="away"/>
    <s v="SC Freiburg"/>
    <s v="0"/>
    <s v="0"/>
    <n v="0"/>
    <n v="0"/>
    <n v="0"/>
    <n v="0"/>
    <n v="0"/>
    <n v="0"/>
    <n v="0"/>
    <n v="0"/>
    <s v="FALSE"/>
    <x v="3"/>
    <x v="208"/>
    <x v="6"/>
    <n v="38"/>
    <n v="3.7"/>
    <n v="3"/>
    <n v="2"/>
    <n v="-4"/>
    <n v="0"/>
    <n v="0"/>
    <n v="0"/>
    <n v="0"/>
    <n v="0"/>
    <n v="0"/>
    <n v="0"/>
    <n v="0"/>
    <n v="-2"/>
  </r>
  <r>
    <x v="8"/>
    <x v="10"/>
    <x v="1"/>
    <x v="366"/>
    <x v="34"/>
    <n v="90"/>
    <e v="#N/A"/>
    <s v="away"/>
    <s v="SC Freiburg"/>
    <s v="0"/>
    <s v="0"/>
    <n v="0"/>
    <n v="0"/>
    <n v="0"/>
    <n v="0"/>
    <n v="0"/>
    <n v="0"/>
    <n v="0"/>
    <n v="0"/>
    <s v="FALSE"/>
    <x v="2"/>
    <x v="356"/>
    <x v="2"/>
    <n v="28"/>
    <n v="4"/>
    <n v="4"/>
    <n v="2"/>
    <e v="#N/A"/>
    <n v="0"/>
    <n v="0"/>
    <n v="0"/>
    <n v="0"/>
    <n v="0"/>
    <n v="0"/>
    <n v="0"/>
    <n v="0"/>
    <n v="2"/>
  </r>
  <r>
    <x v="8"/>
    <x v="10"/>
    <x v="1"/>
    <x v="367"/>
    <x v="2"/>
    <n v="90"/>
    <e v="#N/A"/>
    <s v="away"/>
    <s v="SC Freiburg"/>
    <s v="0"/>
    <s v="0"/>
    <n v="0"/>
    <n v="0"/>
    <n v="0"/>
    <n v="0"/>
    <n v="0"/>
    <n v="0"/>
    <n v="0"/>
    <n v="0"/>
    <s v="FALSE"/>
    <x v="1"/>
    <x v="357"/>
    <x v="12"/>
    <n v="22"/>
    <n v="5"/>
    <n v="5"/>
    <n v="2"/>
    <e v="#N/A"/>
    <n v="0"/>
    <n v="0"/>
    <n v="0"/>
    <n v="0"/>
    <n v="0"/>
    <n v="0"/>
    <n v="0"/>
    <n v="0"/>
    <n v="2"/>
  </r>
  <r>
    <x v="8"/>
    <x v="10"/>
    <x v="1"/>
    <x v="217"/>
    <x v="2"/>
    <n v="90"/>
    <e v="#N/A"/>
    <s v="away"/>
    <s v="SC Freiburg"/>
    <s v="0"/>
    <s v="0"/>
    <n v="0"/>
    <n v="0"/>
    <n v="0"/>
    <n v="0"/>
    <n v="0"/>
    <n v="0"/>
    <n v="0"/>
    <n v="0"/>
    <s v="FALSE"/>
    <x v="1"/>
    <x v="213"/>
    <x v="1"/>
    <n v="12"/>
    <n v="3"/>
    <n v="5"/>
    <n v="2"/>
    <e v="#N/A"/>
    <n v="0"/>
    <n v="0"/>
    <n v="0"/>
    <n v="0"/>
    <n v="0"/>
    <n v="0"/>
    <n v="0"/>
    <n v="0"/>
    <n v="2"/>
  </r>
  <r>
    <x v="8"/>
    <x v="10"/>
    <x v="2"/>
    <x v="215"/>
    <x v="3"/>
    <e v="#N/A"/>
    <e v="#N/A"/>
    <s v="away"/>
    <s v="SC Freiburg"/>
    <s v="0"/>
    <s v="0"/>
    <n v="0"/>
    <n v="0"/>
    <n v="0"/>
    <n v="0"/>
    <n v="0"/>
    <n v="0"/>
    <n v="0"/>
    <n v="0"/>
    <s v="FALSE"/>
    <x v="0"/>
    <x v="211"/>
    <x v="28"/>
    <n v="0"/>
    <n v="0"/>
    <n v="6"/>
    <n v="0"/>
    <e v="#N/A"/>
    <n v="0"/>
    <n v="0"/>
    <n v="0"/>
    <n v="0"/>
    <n v="0"/>
    <n v="0"/>
    <n v="0"/>
    <n v="0"/>
    <n v="0"/>
  </r>
  <r>
    <x v="8"/>
    <x v="10"/>
    <x v="2"/>
    <x v="216"/>
    <x v="3"/>
    <e v="#N/A"/>
    <e v="#N/A"/>
    <s v="away"/>
    <s v="SC Freiburg"/>
    <s v="0"/>
    <s v="0"/>
    <n v="0"/>
    <n v="0"/>
    <n v="0"/>
    <n v="0"/>
    <n v="0"/>
    <n v="0"/>
    <n v="0"/>
    <n v="0"/>
    <s v="FALSE"/>
    <x v="1"/>
    <x v="212"/>
    <x v="27"/>
    <n v="36"/>
    <n v="3"/>
    <n v="5"/>
    <n v="0"/>
    <e v="#N/A"/>
    <n v="0"/>
    <n v="0"/>
    <n v="0"/>
    <n v="0"/>
    <n v="0"/>
    <n v="0"/>
    <n v="0"/>
    <n v="0"/>
    <n v="0"/>
  </r>
  <r>
    <x v="8"/>
    <x v="10"/>
    <x v="2"/>
    <x v="429"/>
    <x v="3"/>
    <e v="#N/A"/>
    <e v="#N/A"/>
    <s v="away"/>
    <s v="SC Freiburg"/>
    <s v="0"/>
    <s v="0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8"/>
    <x v="10"/>
    <x v="2"/>
    <x v="208"/>
    <x v="3"/>
    <e v="#N/A"/>
    <e v="#N/A"/>
    <s v="away"/>
    <s v="SC Freiburg"/>
    <s v="0"/>
    <s v="0"/>
    <n v="0"/>
    <n v="0"/>
    <n v="0"/>
    <n v="0"/>
    <n v="0"/>
    <n v="0"/>
    <n v="0"/>
    <n v="0"/>
    <s v="FALSE"/>
    <x v="3"/>
    <x v="204"/>
    <x v="29"/>
    <n v="14"/>
    <n v="3.5"/>
    <n v="3"/>
    <n v="0"/>
    <e v="#N/A"/>
    <n v="0"/>
    <n v="0"/>
    <n v="0"/>
    <n v="0"/>
    <n v="0"/>
    <n v="0"/>
    <n v="0"/>
    <n v="0"/>
    <n v="0"/>
  </r>
  <r>
    <x v="8"/>
    <x v="10"/>
    <x v="2"/>
    <x v="213"/>
    <x v="3"/>
    <e v="#N/A"/>
    <e v="#N/A"/>
    <s v="away"/>
    <s v="SC Freiburg"/>
    <s v="0"/>
    <s v="0"/>
    <n v="0"/>
    <n v="0"/>
    <n v="0"/>
    <n v="0"/>
    <n v="0"/>
    <n v="0"/>
    <n v="0"/>
    <n v="0"/>
    <s v="FALSE"/>
    <x v="3"/>
    <x v="209"/>
    <x v="13"/>
    <n v="10"/>
    <n v="0"/>
    <n v="3"/>
    <n v="0"/>
    <e v="#N/A"/>
    <n v="0"/>
    <n v="0"/>
    <n v="0"/>
    <n v="0"/>
    <n v="0"/>
    <n v="0"/>
    <n v="0"/>
    <n v="0"/>
    <n v="0"/>
  </r>
  <r>
    <x v="8"/>
    <x v="0"/>
    <x v="0"/>
    <x v="16"/>
    <x v="0"/>
    <n v="90"/>
    <n v="2"/>
    <s v="home"/>
    <s v="Werder Bremen"/>
    <s v="4"/>
    <s v="1"/>
    <n v="0"/>
    <n v="0"/>
    <n v="0"/>
    <n v="0"/>
    <n v="0"/>
    <n v="0"/>
    <n v="0"/>
    <n v="0"/>
    <s v="FALSE"/>
    <x v="0"/>
    <x v="16"/>
    <x v="12"/>
    <n v="87"/>
    <n v="2.88"/>
    <n v="6"/>
    <n v="4"/>
    <n v="6"/>
    <n v="0"/>
    <n v="0"/>
    <n v="0"/>
    <n v="0"/>
    <n v="0"/>
    <n v="0"/>
    <n v="0"/>
    <n v="0"/>
    <n v="10"/>
  </r>
  <r>
    <x v="8"/>
    <x v="0"/>
    <x v="0"/>
    <x v="1"/>
    <x v="0"/>
    <n v="90"/>
    <n v="3"/>
    <s v="home"/>
    <s v="Werder Bremen"/>
    <s v="4"/>
    <s v="1"/>
    <n v="0"/>
    <n v="0"/>
    <n v="0"/>
    <n v="0"/>
    <n v="0"/>
    <n v="0"/>
    <n v="0"/>
    <n v="0"/>
    <s v="FALSE"/>
    <x v="1"/>
    <x v="1"/>
    <x v="1"/>
    <n v="32"/>
    <n v="4"/>
    <n v="5"/>
    <n v="4"/>
    <n v="2"/>
    <n v="0"/>
    <n v="0"/>
    <n v="0"/>
    <n v="0"/>
    <n v="0"/>
    <n v="0"/>
    <n v="0"/>
    <n v="0"/>
    <n v="6"/>
  </r>
  <r>
    <x v="8"/>
    <x v="0"/>
    <x v="0"/>
    <x v="17"/>
    <x v="0"/>
    <n v="90"/>
    <n v="3.5"/>
    <s v="home"/>
    <s v="Werder Bremen"/>
    <s v="4"/>
    <s v="1"/>
    <n v="0"/>
    <n v="0"/>
    <n v="0"/>
    <n v="0"/>
    <n v="0"/>
    <n v="0"/>
    <n v="0"/>
    <n v="0"/>
    <s v="FALSE"/>
    <x v="1"/>
    <x v="17"/>
    <x v="10"/>
    <n v="42"/>
    <n v="3.29"/>
    <n v="5"/>
    <n v="4"/>
    <n v="0"/>
    <n v="0"/>
    <n v="0"/>
    <n v="0"/>
    <n v="0"/>
    <n v="0"/>
    <n v="0"/>
    <n v="0"/>
    <n v="0"/>
    <n v="4"/>
  </r>
  <r>
    <x v="8"/>
    <x v="0"/>
    <x v="0"/>
    <x v="2"/>
    <x v="0"/>
    <n v="90"/>
    <n v="3"/>
    <s v="home"/>
    <s v="Werder Bremen"/>
    <s v="4"/>
    <s v="1"/>
    <n v="0"/>
    <n v="0"/>
    <n v="0"/>
    <n v="0"/>
    <n v="0"/>
    <n v="1"/>
    <n v="0"/>
    <n v="0"/>
    <s v="FALSE"/>
    <x v="1"/>
    <x v="2"/>
    <x v="2"/>
    <n v="77"/>
    <n v="3.33"/>
    <n v="5"/>
    <n v="4"/>
    <n v="2"/>
    <n v="0"/>
    <n v="0"/>
    <n v="0"/>
    <n v="0"/>
    <n v="0"/>
    <n v="0"/>
    <n v="0"/>
    <n v="0"/>
    <n v="6"/>
  </r>
  <r>
    <x v="8"/>
    <x v="0"/>
    <x v="0"/>
    <x v="432"/>
    <x v="0"/>
    <n v="77"/>
    <n v="3"/>
    <s v="home"/>
    <s v="Werder Bremen"/>
    <s v="4"/>
    <s v="1"/>
    <n v="0"/>
    <n v="0"/>
    <n v="0"/>
    <n v="0"/>
    <n v="0"/>
    <n v="0"/>
    <n v="0"/>
    <n v="0"/>
    <s v="FALSE"/>
    <x v="1"/>
    <x v="421"/>
    <x v="34"/>
    <n v="38"/>
    <n v="3.21"/>
    <n v="5"/>
    <n v="4"/>
    <n v="2"/>
    <n v="0"/>
    <n v="0"/>
    <n v="0"/>
    <n v="0"/>
    <n v="0"/>
    <n v="0"/>
    <n v="0"/>
    <n v="0"/>
    <n v="6"/>
  </r>
  <r>
    <x v="8"/>
    <x v="0"/>
    <x v="0"/>
    <x v="5"/>
    <x v="0"/>
    <n v="90"/>
    <n v="2"/>
    <s v="home"/>
    <s v="Werder Bremen"/>
    <s v="4"/>
    <s v="1"/>
    <n v="0"/>
    <n v="0"/>
    <n v="0"/>
    <n v="0"/>
    <n v="0"/>
    <n v="0"/>
    <n v="0"/>
    <n v="0"/>
    <s v="FALSE"/>
    <x v="2"/>
    <x v="5"/>
    <x v="4"/>
    <n v="66"/>
    <n v="3.21"/>
    <n v="4"/>
    <n v="4"/>
    <n v="6"/>
    <n v="0"/>
    <n v="0"/>
    <n v="0"/>
    <n v="0"/>
    <n v="0"/>
    <n v="0"/>
    <n v="0"/>
    <n v="0"/>
    <n v="10"/>
  </r>
  <r>
    <x v="8"/>
    <x v="0"/>
    <x v="0"/>
    <x v="6"/>
    <x v="0"/>
    <n v="90"/>
    <n v="3"/>
    <s v="home"/>
    <s v="Werder Bremen"/>
    <s v="4"/>
    <s v="1"/>
    <n v="0"/>
    <n v="0"/>
    <n v="0"/>
    <n v="0"/>
    <n v="0"/>
    <n v="0"/>
    <n v="0"/>
    <n v="0"/>
    <s v="FALSE"/>
    <x v="2"/>
    <x v="6"/>
    <x v="5"/>
    <n v="42"/>
    <n v="3.75"/>
    <n v="4"/>
    <n v="4"/>
    <n v="2"/>
    <n v="0"/>
    <n v="0"/>
    <n v="0"/>
    <n v="0"/>
    <n v="0"/>
    <n v="0"/>
    <n v="0"/>
    <n v="0"/>
    <n v="6"/>
  </r>
  <r>
    <x v="8"/>
    <x v="0"/>
    <x v="0"/>
    <x v="4"/>
    <x v="0"/>
    <n v="77"/>
    <n v="2"/>
    <s v="home"/>
    <s v="Werder Bremen"/>
    <s v="4"/>
    <s v="1"/>
    <n v="1"/>
    <n v="0"/>
    <n v="1"/>
    <n v="0"/>
    <n v="0"/>
    <n v="0"/>
    <n v="0"/>
    <n v="0"/>
    <s v="FALSE"/>
    <x v="2"/>
    <x v="4"/>
    <x v="3"/>
    <n v="77"/>
    <n v="3.33"/>
    <n v="4"/>
    <n v="4"/>
    <n v="6"/>
    <n v="4"/>
    <n v="0"/>
    <n v="2"/>
    <n v="0"/>
    <n v="0"/>
    <n v="0"/>
    <n v="0"/>
    <n v="0"/>
    <n v="16"/>
  </r>
  <r>
    <x v="8"/>
    <x v="0"/>
    <x v="0"/>
    <x v="9"/>
    <x v="0"/>
    <n v="63"/>
    <n v="2"/>
    <s v="home"/>
    <s v="Werder Bremen"/>
    <s v="4"/>
    <s v="1"/>
    <n v="1"/>
    <n v="0"/>
    <n v="0"/>
    <n v="0"/>
    <n v="0"/>
    <n v="0"/>
    <n v="0"/>
    <n v="0"/>
    <s v="FALSE"/>
    <x v="3"/>
    <x v="9"/>
    <x v="8"/>
    <n v="91"/>
    <n v="3.39"/>
    <n v="3"/>
    <n v="4"/>
    <n v="6"/>
    <n v="3"/>
    <n v="0"/>
    <n v="0"/>
    <n v="0"/>
    <n v="0"/>
    <n v="0"/>
    <n v="0"/>
    <n v="0"/>
    <n v="13"/>
  </r>
  <r>
    <x v="8"/>
    <x v="0"/>
    <x v="0"/>
    <x v="18"/>
    <x v="0"/>
    <n v="71"/>
    <n v="2.5"/>
    <s v="home"/>
    <s v="Werder Bremen"/>
    <s v="4"/>
    <s v="1"/>
    <n v="0"/>
    <n v="0"/>
    <n v="0"/>
    <n v="0"/>
    <n v="0"/>
    <n v="0"/>
    <n v="0"/>
    <n v="0"/>
    <s v="FALSE"/>
    <x v="2"/>
    <x v="18"/>
    <x v="7"/>
    <n v="42"/>
    <n v="3.82"/>
    <n v="4"/>
    <n v="4"/>
    <n v="4"/>
    <n v="0"/>
    <n v="0"/>
    <n v="0"/>
    <n v="0"/>
    <n v="0"/>
    <n v="0"/>
    <n v="0"/>
    <n v="0"/>
    <n v="8"/>
  </r>
  <r>
    <x v="8"/>
    <x v="0"/>
    <x v="0"/>
    <x v="10"/>
    <x v="0"/>
    <n v="71"/>
    <n v="1"/>
    <s v="home"/>
    <s v="Werder Bremen"/>
    <s v="4"/>
    <s v="1"/>
    <n v="0"/>
    <n v="0"/>
    <n v="3"/>
    <n v="0"/>
    <n v="0"/>
    <n v="0"/>
    <n v="0"/>
    <n v="0"/>
    <s v="TRUE"/>
    <x v="3"/>
    <x v="10"/>
    <x v="9"/>
    <n v="132"/>
    <n v="3.07"/>
    <n v="3"/>
    <n v="4"/>
    <n v="10"/>
    <n v="0"/>
    <n v="0"/>
    <n v="6"/>
    <n v="0"/>
    <n v="0"/>
    <n v="0"/>
    <n v="3"/>
    <n v="0"/>
    <n v="23"/>
  </r>
  <r>
    <x v="8"/>
    <x v="0"/>
    <x v="1"/>
    <x v="8"/>
    <x v="9"/>
    <n v="90"/>
    <n v="3"/>
    <s v="home"/>
    <s v="Werder Bremen"/>
    <s v="4"/>
    <s v="1"/>
    <n v="1"/>
    <n v="0"/>
    <n v="0"/>
    <n v="0"/>
    <n v="0"/>
    <n v="0"/>
    <n v="0"/>
    <n v="0"/>
    <s v="FALSE"/>
    <x v="2"/>
    <x v="8"/>
    <x v="7"/>
    <n v="64"/>
    <n v="3.28"/>
    <n v="4"/>
    <n v="2"/>
    <n v="2"/>
    <n v="4"/>
    <n v="0"/>
    <n v="0"/>
    <n v="0"/>
    <n v="0"/>
    <n v="0"/>
    <n v="0"/>
    <n v="0"/>
    <n v="8"/>
  </r>
  <r>
    <x v="8"/>
    <x v="0"/>
    <x v="1"/>
    <x v="19"/>
    <x v="1"/>
    <n v="90"/>
    <e v="#N/A"/>
    <s v="home"/>
    <s v="Werder Bremen"/>
    <s v="4"/>
    <s v="1"/>
    <n v="0"/>
    <n v="0"/>
    <n v="0"/>
    <n v="0"/>
    <n v="0"/>
    <n v="0"/>
    <n v="0"/>
    <n v="0"/>
    <s v="FALSE"/>
    <x v="2"/>
    <x v="19"/>
    <x v="5"/>
    <n v="12"/>
    <n v="0"/>
    <n v="4"/>
    <n v="2"/>
    <e v="#N/A"/>
    <n v="0"/>
    <n v="0"/>
    <n v="0"/>
    <n v="0"/>
    <n v="0"/>
    <n v="0"/>
    <n v="0"/>
    <n v="0"/>
    <n v="2"/>
  </r>
  <r>
    <x v="8"/>
    <x v="0"/>
    <x v="1"/>
    <x v="11"/>
    <x v="1"/>
    <n v="90"/>
    <e v="#N/A"/>
    <s v="home"/>
    <s v="Werder Bremen"/>
    <s v="4"/>
    <s v="1"/>
    <n v="0"/>
    <n v="0"/>
    <n v="0"/>
    <n v="0"/>
    <n v="0"/>
    <n v="0"/>
    <n v="0"/>
    <n v="0"/>
    <s v="FALSE"/>
    <x v="3"/>
    <x v="11"/>
    <x v="10"/>
    <n v="29"/>
    <n v="3.5"/>
    <n v="3"/>
    <n v="2"/>
    <e v="#N/A"/>
    <n v="0"/>
    <n v="0"/>
    <n v="0"/>
    <n v="0"/>
    <n v="0"/>
    <n v="0"/>
    <n v="0"/>
    <n v="0"/>
    <n v="2"/>
  </r>
  <r>
    <x v="8"/>
    <x v="0"/>
    <x v="1"/>
    <x v="13"/>
    <x v="28"/>
    <n v="90"/>
    <e v="#N/A"/>
    <s v="home"/>
    <s v="Werder Bremen"/>
    <s v="4"/>
    <s v="1"/>
    <n v="0"/>
    <n v="0"/>
    <n v="0"/>
    <n v="0"/>
    <n v="0"/>
    <n v="0"/>
    <n v="0"/>
    <n v="0"/>
    <s v="FALSE"/>
    <x v="1"/>
    <x v="13"/>
    <x v="11"/>
    <n v="14"/>
    <n v="0"/>
    <n v="5"/>
    <n v="2"/>
    <e v="#N/A"/>
    <n v="0"/>
    <n v="0"/>
    <n v="0"/>
    <n v="0"/>
    <n v="0"/>
    <n v="0"/>
    <n v="0"/>
    <n v="0"/>
    <n v="2"/>
  </r>
  <r>
    <x v="8"/>
    <x v="0"/>
    <x v="1"/>
    <x v="14"/>
    <x v="28"/>
    <n v="90"/>
    <e v="#N/A"/>
    <s v="home"/>
    <s v="Werder Bremen"/>
    <s v="4"/>
    <s v="1"/>
    <n v="0"/>
    <n v="0"/>
    <n v="0"/>
    <n v="0"/>
    <n v="0"/>
    <n v="0"/>
    <n v="0"/>
    <n v="0"/>
    <s v="FALSE"/>
    <x v="2"/>
    <x v="14"/>
    <x v="12"/>
    <n v="8"/>
    <n v="4.38"/>
    <n v="4"/>
    <n v="2"/>
    <e v="#N/A"/>
    <n v="0"/>
    <n v="0"/>
    <n v="0"/>
    <n v="0"/>
    <n v="0"/>
    <n v="0"/>
    <n v="0"/>
    <n v="0"/>
    <n v="2"/>
  </r>
  <r>
    <x v="8"/>
    <x v="0"/>
    <x v="2"/>
    <x v="424"/>
    <x v="3"/>
    <e v="#N/A"/>
    <e v="#N/A"/>
    <s v="home"/>
    <s v="Werder Bremen"/>
    <s v="4"/>
    <s v="1"/>
    <n v="0"/>
    <n v="0"/>
    <n v="0"/>
    <n v="0"/>
    <n v="0"/>
    <n v="0"/>
    <n v="0"/>
    <n v="0"/>
    <s v="FALSE"/>
    <x v="0"/>
    <x v="414"/>
    <x v="28"/>
    <n v="0"/>
    <n v="0"/>
    <n v="6"/>
    <n v="0"/>
    <e v="#N/A"/>
    <n v="0"/>
    <n v="0"/>
    <n v="0"/>
    <n v="0"/>
    <n v="0"/>
    <n v="0"/>
    <n v="0"/>
    <n v="0"/>
    <n v="0"/>
  </r>
  <r>
    <x v="8"/>
    <x v="0"/>
    <x v="2"/>
    <x v="15"/>
    <x v="3"/>
    <e v="#N/A"/>
    <e v="#N/A"/>
    <s v="home"/>
    <s v="Werder Bremen"/>
    <s v="4"/>
    <s v="1"/>
    <n v="0"/>
    <n v="0"/>
    <n v="0"/>
    <n v="0"/>
    <n v="0"/>
    <n v="0"/>
    <n v="0"/>
    <n v="0"/>
    <s v="FALSE"/>
    <x v="1"/>
    <x v="15"/>
    <x v="13"/>
    <n v="16"/>
    <n v="3.88"/>
    <n v="5"/>
    <n v="0"/>
    <e v="#N/A"/>
    <n v="0"/>
    <n v="0"/>
    <n v="0"/>
    <n v="0"/>
    <n v="0"/>
    <n v="0"/>
    <n v="0"/>
    <n v="0"/>
    <n v="0"/>
  </r>
  <r>
    <x v="8"/>
    <x v="0"/>
    <x v="2"/>
    <x v="12"/>
    <x v="3"/>
    <e v="#N/A"/>
    <e v="#N/A"/>
    <s v="home"/>
    <s v="Werder Bremen"/>
    <s v="4"/>
    <s v="1"/>
    <n v="0"/>
    <n v="0"/>
    <n v="0"/>
    <n v="0"/>
    <n v="0"/>
    <n v="0"/>
    <n v="0"/>
    <n v="0"/>
    <s v="FALSE"/>
    <x v="2"/>
    <x v="12"/>
    <x v="2"/>
    <n v="38"/>
    <n v="3.75"/>
    <n v="4"/>
    <n v="0"/>
    <e v="#N/A"/>
    <n v="0"/>
    <n v="0"/>
    <n v="0"/>
    <n v="0"/>
    <n v="0"/>
    <n v="0"/>
    <n v="0"/>
    <n v="0"/>
    <n v="0"/>
  </r>
  <r>
    <x v="8"/>
    <x v="0"/>
    <x v="2"/>
    <x v="425"/>
    <x v="3"/>
    <e v="#N/A"/>
    <e v="#N/A"/>
    <s v="home"/>
    <s v="Werder Bremen"/>
    <s v="4"/>
    <s v="1"/>
    <n v="0"/>
    <n v="0"/>
    <n v="0"/>
    <n v="0"/>
    <n v="0"/>
    <n v="0"/>
    <n v="0"/>
    <n v="0"/>
    <s v="FALSE"/>
    <x v="3"/>
    <x v="415"/>
    <x v="11"/>
    <n v="2"/>
    <n v="0"/>
    <n v="3"/>
    <n v="0"/>
    <e v="#N/A"/>
    <n v="0"/>
    <n v="0"/>
    <n v="0"/>
    <n v="0"/>
    <n v="0"/>
    <n v="0"/>
    <n v="0"/>
    <n v="0"/>
    <n v="0"/>
  </r>
  <r>
    <x v="8"/>
    <x v="9"/>
    <x v="0"/>
    <x v="180"/>
    <x v="0"/>
    <n v="90"/>
    <n v="4.5"/>
    <s v="away"/>
    <s v="Bor. Mönchengladbach"/>
    <s v="1"/>
    <s v="4"/>
    <n v="0"/>
    <n v="0"/>
    <n v="0"/>
    <n v="0"/>
    <n v="0"/>
    <n v="0"/>
    <n v="0"/>
    <n v="0"/>
    <s v="FALSE"/>
    <x v="0"/>
    <x v="176"/>
    <x v="20"/>
    <n v="80"/>
    <n v="3.27"/>
    <n v="6"/>
    <n v="4"/>
    <n v="-4"/>
    <n v="0"/>
    <n v="0"/>
    <n v="0"/>
    <n v="0"/>
    <n v="0"/>
    <n v="0"/>
    <n v="0"/>
    <n v="0"/>
    <n v="0"/>
  </r>
  <r>
    <x v="8"/>
    <x v="9"/>
    <x v="0"/>
    <x v="197"/>
    <x v="0"/>
    <n v="46"/>
    <n v="4"/>
    <s v="away"/>
    <s v="Bor. Mönchengladbach"/>
    <s v="1"/>
    <s v="4"/>
    <n v="0"/>
    <n v="0"/>
    <n v="0"/>
    <n v="0"/>
    <n v="0"/>
    <n v="0"/>
    <n v="0"/>
    <n v="0"/>
    <s v="FALSE"/>
    <x v="1"/>
    <x v="193"/>
    <x v="27"/>
    <n v="33"/>
    <n v="3.5"/>
    <n v="5"/>
    <n v="4"/>
    <n v="-2"/>
    <n v="0"/>
    <n v="0"/>
    <n v="0"/>
    <n v="0"/>
    <n v="0"/>
    <n v="0"/>
    <n v="0"/>
    <n v="0"/>
    <n v="2"/>
  </r>
  <r>
    <x v="8"/>
    <x v="9"/>
    <x v="0"/>
    <x v="182"/>
    <x v="0"/>
    <n v="90"/>
    <n v="5"/>
    <s v="away"/>
    <s v="Bor. Mönchengladbach"/>
    <s v="1"/>
    <s v="4"/>
    <n v="0"/>
    <n v="0"/>
    <n v="0"/>
    <n v="0"/>
    <n v="1"/>
    <n v="0"/>
    <n v="0"/>
    <n v="0"/>
    <s v="FALSE"/>
    <x v="1"/>
    <x v="178"/>
    <x v="7"/>
    <n v="62"/>
    <n v="3.19"/>
    <n v="5"/>
    <n v="4"/>
    <n v="-6"/>
    <n v="0"/>
    <n v="0"/>
    <n v="0"/>
    <n v="0"/>
    <n v="0"/>
    <n v="0"/>
    <n v="0"/>
    <n v="0"/>
    <n v="-2"/>
  </r>
  <r>
    <x v="8"/>
    <x v="9"/>
    <x v="0"/>
    <x v="416"/>
    <x v="0"/>
    <n v="46"/>
    <n v="4.5"/>
    <s v="away"/>
    <s v="Bor. Mönchengladbach"/>
    <s v="1"/>
    <s v="4"/>
    <n v="0"/>
    <n v="0"/>
    <n v="0"/>
    <n v="0"/>
    <n v="0"/>
    <n v="0"/>
    <n v="0"/>
    <n v="0"/>
    <s v="FALSE"/>
    <x v="1"/>
    <x v="406"/>
    <x v="10"/>
    <n v="18"/>
    <n v="3.7"/>
    <n v="5"/>
    <n v="4"/>
    <n v="-4"/>
    <n v="0"/>
    <n v="0"/>
    <n v="0"/>
    <n v="0"/>
    <n v="0"/>
    <n v="0"/>
    <n v="0"/>
    <n v="0"/>
    <n v="0"/>
  </r>
  <r>
    <x v="8"/>
    <x v="9"/>
    <x v="0"/>
    <x v="184"/>
    <x v="0"/>
    <n v="90"/>
    <n v="4"/>
    <s v="away"/>
    <s v="Bor. Mönchengladbach"/>
    <s v="1"/>
    <s v="4"/>
    <n v="0"/>
    <n v="0"/>
    <n v="0"/>
    <n v="0"/>
    <n v="0"/>
    <n v="0"/>
    <n v="1"/>
    <n v="0"/>
    <s v="FALSE"/>
    <x v="1"/>
    <x v="180"/>
    <x v="4"/>
    <n v="94"/>
    <n v="3.29"/>
    <n v="5"/>
    <n v="4"/>
    <n v="-2"/>
    <n v="0"/>
    <n v="0"/>
    <n v="0"/>
    <n v="0"/>
    <n v="-3"/>
    <n v="0"/>
    <n v="0"/>
    <n v="0"/>
    <n v="-1"/>
  </r>
  <r>
    <x v="8"/>
    <x v="9"/>
    <x v="0"/>
    <x v="194"/>
    <x v="0"/>
    <n v="81"/>
    <n v="4.5"/>
    <s v="away"/>
    <s v="Bor. Mönchengladbach"/>
    <s v="1"/>
    <s v="4"/>
    <n v="0"/>
    <n v="0"/>
    <n v="0"/>
    <n v="0"/>
    <n v="0"/>
    <n v="0"/>
    <n v="0"/>
    <n v="0"/>
    <s v="FALSE"/>
    <x v="2"/>
    <x v="190"/>
    <x v="6"/>
    <n v="20"/>
    <n v="3.79"/>
    <n v="4"/>
    <n v="4"/>
    <n v="-4"/>
    <n v="0"/>
    <n v="0"/>
    <n v="0"/>
    <n v="0"/>
    <n v="0"/>
    <n v="0"/>
    <n v="0"/>
    <n v="0"/>
    <n v="0"/>
  </r>
  <r>
    <x v="8"/>
    <x v="9"/>
    <x v="0"/>
    <x v="185"/>
    <x v="0"/>
    <n v="90"/>
    <n v="5"/>
    <s v="away"/>
    <s v="Bor. Mönchengladbach"/>
    <s v="1"/>
    <s v="4"/>
    <n v="0"/>
    <n v="0"/>
    <n v="0"/>
    <n v="0"/>
    <n v="0"/>
    <n v="1"/>
    <n v="0"/>
    <n v="0"/>
    <s v="FALSE"/>
    <x v="2"/>
    <x v="181"/>
    <x v="2"/>
    <n v="42"/>
    <n v="3.75"/>
    <n v="4"/>
    <n v="4"/>
    <n v="-6"/>
    <n v="0"/>
    <n v="0"/>
    <n v="0"/>
    <n v="0"/>
    <n v="0"/>
    <n v="0"/>
    <n v="0"/>
    <n v="0"/>
    <n v="-2"/>
  </r>
  <r>
    <x v="8"/>
    <x v="9"/>
    <x v="0"/>
    <x v="186"/>
    <x v="0"/>
    <n v="46"/>
    <n v="5"/>
    <s v="away"/>
    <s v="Bor. Mönchengladbach"/>
    <s v="1"/>
    <s v="4"/>
    <n v="0"/>
    <n v="0"/>
    <n v="0"/>
    <n v="0"/>
    <n v="0"/>
    <n v="1"/>
    <n v="0"/>
    <n v="0"/>
    <s v="FALSE"/>
    <x v="1"/>
    <x v="182"/>
    <x v="10"/>
    <n v="44"/>
    <n v="3.7"/>
    <n v="5"/>
    <n v="4"/>
    <n v="-6"/>
    <n v="0"/>
    <n v="0"/>
    <n v="0"/>
    <n v="0"/>
    <n v="0"/>
    <n v="0"/>
    <n v="0"/>
    <n v="0"/>
    <n v="-2"/>
  </r>
  <r>
    <x v="8"/>
    <x v="9"/>
    <x v="0"/>
    <x v="192"/>
    <x v="0"/>
    <n v="68"/>
    <n v="5"/>
    <s v="away"/>
    <s v="Bor. Mönchengladbach"/>
    <s v="1"/>
    <s v="4"/>
    <n v="0"/>
    <n v="0"/>
    <n v="0"/>
    <n v="0"/>
    <n v="0"/>
    <n v="0"/>
    <n v="0"/>
    <n v="0"/>
    <s v="FALSE"/>
    <x v="3"/>
    <x v="188"/>
    <x v="2"/>
    <n v="30"/>
    <n v="3.86"/>
    <n v="3"/>
    <n v="4"/>
    <n v="-6"/>
    <n v="0"/>
    <n v="0"/>
    <n v="0"/>
    <n v="0"/>
    <n v="0"/>
    <n v="0"/>
    <n v="0"/>
    <n v="0"/>
    <n v="-2"/>
  </r>
  <r>
    <x v="8"/>
    <x v="9"/>
    <x v="0"/>
    <x v="187"/>
    <x v="0"/>
    <n v="90"/>
    <n v="5"/>
    <s v="away"/>
    <s v="Bor. Mönchengladbach"/>
    <s v="1"/>
    <s v="4"/>
    <n v="0"/>
    <n v="0"/>
    <n v="0"/>
    <n v="0"/>
    <n v="0"/>
    <n v="0"/>
    <n v="0"/>
    <n v="0"/>
    <s v="FALSE"/>
    <x v="2"/>
    <x v="183"/>
    <x v="20"/>
    <n v="76"/>
    <n v="3.47"/>
    <n v="4"/>
    <n v="4"/>
    <n v="-6"/>
    <n v="0"/>
    <n v="0"/>
    <n v="0"/>
    <n v="0"/>
    <n v="0"/>
    <n v="0"/>
    <n v="0"/>
    <n v="0"/>
    <n v="-2"/>
  </r>
  <r>
    <x v="8"/>
    <x v="9"/>
    <x v="0"/>
    <x v="190"/>
    <x v="0"/>
    <n v="90"/>
    <n v="4.5"/>
    <s v="away"/>
    <s v="Bor. Mönchengladbach"/>
    <s v="1"/>
    <s v="4"/>
    <n v="0"/>
    <n v="0"/>
    <n v="1"/>
    <n v="0"/>
    <n v="0"/>
    <n v="0"/>
    <n v="0"/>
    <n v="0"/>
    <s v="FALSE"/>
    <x v="3"/>
    <x v="186"/>
    <x v="9"/>
    <n v="82"/>
    <n v="3.57"/>
    <n v="3"/>
    <n v="4"/>
    <n v="-4"/>
    <n v="0"/>
    <n v="0"/>
    <n v="2"/>
    <n v="0"/>
    <n v="0"/>
    <n v="0"/>
    <n v="0"/>
    <n v="0"/>
    <n v="2"/>
  </r>
  <r>
    <x v="8"/>
    <x v="9"/>
    <x v="1"/>
    <x v="183"/>
    <x v="14"/>
    <n v="90"/>
    <n v="3.5"/>
    <s v="away"/>
    <s v="Bor. Mönchengladbach"/>
    <s v="1"/>
    <s v="4"/>
    <n v="0"/>
    <n v="0"/>
    <n v="0"/>
    <n v="0"/>
    <n v="0"/>
    <n v="0"/>
    <n v="0"/>
    <n v="0"/>
    <s v="FALSE"/>
    <x v="1"/>
    <x v="179"/>
    <x v="6"/>
    <n v="16"/>
    <n v="3.7"/>
    <n v="5"/>
    <n v="2"/>
    <n v="0"/>
    <n v="0"/>
    <n v="0"/>
    <n v="0"/>
    <n v="0"/>
    <n v="0"/>
    <n v="0"/>
    <n v="0"/>
    <n v="0"/>
    <n v="2"/>
  </r>
  <r>
    <x v="8"/>
    <x v="9"/>
    <x v="1"/>
    <x v="191"/>
    <x v="14"/>
    <n v="90"/>
    <n v="4.5"/>
    <s v="away"/>
    <s v="Bor. Mönchengladbach"/>
    <s v="1"/>
    <s v="4"/>
    <n v="0"/>
    <n v="0"/>
    <n v="0"/>
    <n v="0"/>
    <n v="0"/>
    <n v="0"/>
    <n v="0"/>
    <n v="0"/>
    <s v="FALSE"/>
    <x v="1"/>
    <x v="187"/>
    <x v="2"/>
    <n v="38"/>
    <n v="3.73"/>
    <n v="5"/>
    <n v="2"/>
    <n v="-4"/>
    <n v="0"/>
    <n v="0"/>
    <n v="0"/>
    <n v="0"/>
    <n v="0"/>
    <n v="0"/>
    <n v="0"/>
    <n v="0"/>
    <n v="-2"/>
  </r>
  <r>
    <x v="8"/>
    <x v="9"/>
    <x v="1"/>
    <x v="415"/>
    <x v="14"/>
    <n v="90"/>
    <n v="4"/>
    <s v="away"/>
    <s v="Bor. Mönchengladbach"/>
    <s v="1"/>
    <s v="4"/>
    <n v="0"/>
    <n v="0"/>
    <n v="0"/>
    <n v="0"/>
    <n v="0"/>
    <n v="0"/>
    <n v="0"/>
    <n v="0"/>
    <s v="FALSE"/>
    <x v="1"/>
    <x v="405"/>
    <x v="12"/>
    <n v="42"/>
    <n v="3.85"/>
    <n v="5"/>
    <n v="2"/>
    <n v="-2"/>
    <n v="0"/>
    <n v="0"/>
    <n v="0"/>
    <n v="0"/>
    <n v="0"/>
    <n v="0"/>
    <n v="0"/>
    <n v="0"/>
    <n v="0"/>
  </r>
  <r>
    <x v="8"/>
    <x v="9"/>
    <x v="1"/>
    <x v="189"/>
    <x v="11"/>
    <n v="90"/>
    <e v="#N/A"/>
    <s v="away"/>
    <s v="Bor. Mönchengladbach"/>
    <s v="1"/>
    <s v="4"/>
    <n v="1"/>
    <n v="0"/>
    <n v="0"/>
    <n v="0"/>
    <n v="0"/>
    <n v="0"/>
    <n v="0"/>
    <n v="0"/>
    <s v="FALSE"/>
    <x v="3"/>
    <x v="185"/>
    <x v="13"/>
    <n v="17"/>
    <n v="5"/>
    <n v="3"/>
    <n v="2"/>
    <e v="#N/A"/>
    <n v="3"/>
    <n v="0"/>
    <n v="0"/>
    <n v="0"/>
    <n v="0"/>
    <n v="0"/>
    <n v="0"/>
    <n v="0"/>
    <n v="5"/>
  </r>
  <r>
    <x v="8"/>
    <x v="9"/>
    <x v="1"/>
    <x v="373"/>
    <x v="19"/>
    <n v="90"/>
    <e v="#N/A"/>
    <s v="away"/>
    <s v="Bor. Mönchengladbach"/>
    <s v="1"/>
    <s v="4"/>
    <n v="0"/>
    <n v="0"/>
    <n v="0"/>
    <n v="0"/>
    <n v="0"/>
    <n v="0"/>
    <n v="0"/>
    <n v="0"/>
    <s v="FALSE"/>
    <x v="3"/>
    <x v="363"/>
    <x v="26"/>
    <n v="17"/>
    <n v="4.5"/>
    <n v="3"/>
    <n v="2"/>
    <e v="#N/A"/>
    <n v="0"/>
    <n v="0"/>
    <n v="0"/>
    <n v="0"/>
    <n v="0"/>
    <n v="0"/>
    <n v="0"/>
    <n v="0"/>
    <n v="2"/>
  </r>
  <r>
    <x v="8"/>
    <x v="9"/>
    <x v="2"/>
    <x v="196"/>
    <x v="3"/>
    <e v="#N/A"/>
    <e v="#N/A"/>
    <s v="away"/>
    <s v="Bor. Mönchengladbach"/>
    <s v="1"/>
    <s v="4"/>
    <n v="0"/>
    <n v="0"/>
    <n v="0"/>
    <n v="0"/>
    <n v="0"/>
    <n v="0"/>
    <n v="0"/>
    <n v="0"/>
    <s v="FALSE"/>
    <x v="0"/>
    <x v="192"/>
    <x v="11"/>
    <n v="0"/>
    <n v="0"/>
    <n v="6"/>
    <n v="0"/>
    <e v="#N/A"/>
    <n v="0"/>
    <n v="0"/>
    <n v="0"/>
    <n v="0"/>
    <n v="0"/>
    <n v="0"/>
    <n v="0"/>
    <n v="0"/>
    <n v="0"/>
  </r>
  <r>
    <x v="8"/>
    <x v="9"/>
    <x v="2"/>
    <x v="181"/>
    <x v="3"/>
    <e v="#N/A"/>
    <e v="#N/A"/>
    <s v="away"/>
    <s v="Bor. Mönchengladbach"/>
    <s v="1"/>
    <s v="4"/>
    <n v="0"/>
    <n v="0"/>
    <n v="0"/>
    <n v="0"/>
    <n v="0"/>
    <n v="0"/>
    <n v="0"/>
    <n v="0"/>
    <s v="FALSE"/>
    <x v="1"/>
    <x v="177"/>
    <x v="2"/>
    <n v="49"/>
    <n v="3.45"/>
    <n v="5"/>
    <n v="0"/>
    <e v="#N/A"/>
    <n v="0"/>
    <n v="0"/>
    <n v="0"/>
    <n v="0"/>
    <n v="0"/>
    <n v="0"/>
    <n v="0"/>
    <n v="0"/>
    <n v="0"/>
  </r>
  <r>
    <x v="8"/>
    <x v="9"/>
    <x v="2"/>
    <x v="198"/>
    <x v="3"/>
    <e v="#N/A"/>
    <e v="#N/A"/>
    <s v="away"/>
    <s v="Bor. Mönchengladbach"/>
    <s v="1"/>
    <s v="4"/>
    <n v="0"/>
    <n v="0"/>
    <n v="0"/>
    <n v="0"/>
    <n v="0"/>
    <n v="0"/>
    <n v="0"/>
    <n v="0"/>
    <s v="FALSE"/>
    <x v="2"/>
    <x v="194"/>
    <x v="10"/>
    <n v="18"/>
    <n v="0"/>
    <n v="4"/>
    <n v="0"/>
    <e v="#N/A"/>
    <n v="0"/>
    <n v="0"/>
    <n v="0"/>
    <n v="0"/>
    <n v="0"/>
    <n v="0"/>
    <n v="0"/>
    <n v="0"/>
    <n v="0"/>
  </r>
  <r>
    <x v="8"/>
    <x v="9"/>
    <x v="2"/>
    <x v="188"/>
    <x v="3"/>
    <e v="#N/A"/>
    <e v="#N/A"/>
    <s v="away"/>
    <s v="Bor. Mönchengladbach"/>
    <s v="1"/>
    <s v="4"/>
    <n v="0"/>
    <n v="0"/>
    <n v="0"/>
    <n v="0"/>
    <n v="0"/>
    <n v="0"/>
    <n v="0"/>
    <n v="0"/>
    <s v="FALSE"/>
    <x v="2"/>
    <x v="184"/>
    <x v="2"/>
    <n v="101"/>
    <n v="3"/>
    <n v="4"/>
    <n v="0"/>
    <e v="#N/A"/>
    <n v="0"/>
    <n v="0"/>
    <n v="0"/>
    <n v="0"/>
    <n v="0"/>
    <n v="0"/>
    <n v="0"/>
    <n v="0"/>
    <n v="0"/>
  </r>
  <r>
    <x v="9"/>
    <x v="11"/>
    <x v="0"/>
    <x v="220"/>
    <x v="0"/>
    <n v="90"/>
    <n v="2.5"/>
    <s v="home"/>
    <s v="SC Freiburg"/>
    <s v="0"/>
    <s v="0"/>
    <n v="0"/>
    <n v="0"/>
    <n v="0"/>
    <n v="0"/>
    <n v="0"/>
    <n v="0"/>
    <n v="0"/>
    <n v="0"/>
    <s v="TRUE"/>
    <x v="0"/>
    <x v="215"/>
    <x v="20"/>
    <n v="98"/>
    <n v="3"/>
    <n v="6"/>
    <n v="4"/>
    <n v="4"/>
    <n v="0"/>
    <n v="0"/>
    <n v="0"/>
    <n v="0"/>
    <n v="0"/>
    <n v="0"/>
    <n v="3"/>
    <n v="2"/>
    <n v="13"/>
  </r>
  <r>
    <x v="9"/>
    <x v="11"/>
    <x v="0"/>
    <x v="221"/>
    <x v="0"/>
    <n v="90"/>
    <n v="3"/>
    <s v="home"/>
    <s v="SC Freiburg"/>
    <s v="0"/>
    <s v="0"/>
    <n v="0"/>
    <n v="0"/>
    <n v="0"/>
    <n v="0"/>
    <n v="0"/>
    <n v="0"/>
    <n v="0"/>
    <n v="0"/>
    <s v="FALSE"/>
    <x v="1"/>
    <x v="216"/>
    <x v="0"/>
    <n v="65"/>
    <n v="3.5"/>
    <n v="5"/>
    <n v="4"/>
    <n v="2"/>
    <n v="0"/>
    <n v="0"/>
    <n v="0"/>
    <n v="0"/>
    <n v="0"/>
    <n v="0"/>
    <n v="0"/>
    <n v="0"/>
    <n v="6"/>
  </r>
  <r>
    <x v="9"/>
    <x v="11"/>
    <x v="0"/>
    <x v="222"/>
    <x v="0"/>
    <n v="90"/>
    <n v="3.5"/>
    <s v="home"/>
    <s v="SC Freiburg"/>
    <s v="0"/>
    <s v="0"/>
    <n v="0"/>
    <n v="0"/>
    <n v="0"/>
    <n v="0"/>
    <n v="0"/>
    <n v="1"/>
    <n v="0"/>
    <n v="0"/>
    <s v="FALSE"/>
    <x v="1"/>
    <x v="217"/>
    <x v="8"/>
    <n v="66"/>
    <n v="3.38"/>
    <n v="5"/>
    <n v="4"/>
    <n v="0"/>
    <n v="0"/>
    <n v="0"/>
    <n v="0"/>
    <n v="0"/>
    <n v="0"/>
    <n v="0"/>
    <n v="0"/>
    <n v="0"/>
    <n v="4"/>
  </r>
  <r>
    <x v="9"/>
    <x v="11"/>
    <x v="0"/>
    <x v="223"/>
    <x v="0"/>
    <n v="90"/>
    <n v="3.5"/>
    <s v="home"/>
    <s v="SC Freiburg"/>
    <s v="0"/>
    <s v="0"/>
    <n v="0"/>
    <n v="0"/>
    <n v="0"/>
    <n v="0"/>
    <n v="0"/>
    <n v="0"/>
    <n v="0"/>
    <n v="0"/>
    <s v="FALSE"/>
    <x v="1"/>
    <x v="218"/>
    <x v="6"/>
    <n v="54"/>
    <n v="3.58"/>
    <n v="5"/>
    <n v="4"/>
    <n v="0"/>
    <n v="0"/>
    <n v="0"/>
    <n v="0"/>
    <n v="0"/>
    <n v="0"/>
    <n v="0"/>
    <n v="0"/>
    <n v="0"/>
    <n v="4"/>
  </r>
  <r>
    <x v="9"/>
    <x v="11"/>
    <x v="0"/>
    <x v="224"/>
    <x v="0"/>
    <n v="90"/>
    <n v="3.5"/>
    <s v="home"/>
    <s v="SC Freiburg"/>
    <s v="0"/>
    <s v="0"/>
    <n v="0"/>
    <n v="0"/>
    <n v="0"/>
    <n v="0"/>
    <n v="0"/>
    <n v="0"/>
    <n v="0"/>
    <n v="0"/>
    <s v="FALSE"/>
    <x v="1"/>
    <x v="219"/>
    <x v="6"/>
    <n v="22"/>
    <n v="4"/>
    <n v="5"/>
    <n v="4"/>
    <n v="0"/>
    <n v="0"/>
    <n v="0"/>
    <n v="0"/>
    <n v="0"/>
    <n v="0"/>
    <n v="0"/>
    <n v="0"/>
    <n v="0"/>
    <n v="4"/>
  </r>
  <r>
    <x v="9"/>
    <x v="11"/>
    <x v="0"/>
    <x v="239"/>
    <x v="0"/>
    <n v="84"/>
    <n v="3"/>
    <s v="home"/>
    <s v="SC Freiburg"/>
    <s v="0"/>
    <s v="0"/>
    <n v="0"/>
    <n v="0"/>
    <n v="0"/>
    <n v="0"/>
    <n v="0"/>
    <n v="0"/>
    <n v="0"/>
    <n v="0"/>
    <s v="FALSE"/>
    <x v="2"/>
    <x v="232"/>
    <x v="1"/>
    <n v="42"/>
    <n v="3.43"/>
    <n v="4"/>
    <n v="4"/>
    <n v="2"/>
    <n v="0"/>
    <n v="0"/>
    <n v="0"/>
    <n v="0"/>
    <n v="0"/>
    <n v="0"/>
    <n v="0"/>
    <n v="0"/>
    <n v="6"/>
  </r>
  <r>
    <x v="9"/>
    <x v="11"/>
    <x v="0"/>
    <x v="225"/>
    <x v="0"/>
    <n v="90"/>
    <n v="4.5"/>
    <s v="home"/>
    <s v="SC Freiburg"/>
    <s v="0"/>
    <s v="0"/>
    <n v="0"/>
    <n v="0"/>
    <n v="0"/>
    <n v="0"/>
    <n v="0"/>
    <n v="1"/>
    <n v="0"/>
    <n v="0"/>
    <s v="FALSE"/>
    <x v="2"/>
    <x v="220"/>
    <x v="5"/>
    <n v="52"/>
    <n v="3.63"/>
    <n v="4"/>
    <n v="4"/>
    <n v="-4"/>
    <n v="0"/>
    <n v="0"/>
    <n v="0"/>
    <n v="0"/>
    <n v="0"/>
    <n v="0"/>
    <n v="0"/>
    <n v="0"/>
    <n v="0"/>
  </r>
  <r>
    <x v="9"/>
    <x v="11"/>
    <x v="0"/>
    <x v="393"/>
    <x v="0"/>
    <n v="78"/>
    <n v="4.5"/>
    <s v="home"/>
    <s v="SC Freiburg"/>
    <s v="0"/>
    <s v="0"/>
    <n v="0"/>
    <n v="0"/>
    <n v="0"/>
    <n v="0"/>
    <n v="0"/>
    <n v="0"/>
    <n v="0"/>
    <n v="0"/>
    <s v="FALSE"/>
    <x v="2"/>
    <x v="383"/>
    <x v="6"/>
    <n v="24"/>
    <n v="3.92"/>
    <n v="4"/>
    <n v="4"/>
    <n v="-4"/>
    <n v="0"/>
    <n v="0"/>
    <n v="0"/>
    <n v="0"/>
    <n v="0"/>
    <n v="0"/>
    <n v="0"/>
    <n v="0"/>
    <n v="0"/>
  </r>
  <r>
    <x v="9"/>
    <x v="11"/>
    <x v="0"/>
    <x v="360"/>
    <x v="0"/>
    <n v="73"/>
    <n v="3.5"/>
    <s v="home"/>
    <s v="SC Freiburg"/>
    <s v="0"/>
    <s v="0"/>
    <n v="0"/>
    <n v="0"/>
    <n v="0"/>
    <n v="0"/>
    <n v="0"/>
    <n v="0"/>
    <n v="0"/>
    <n v="0"/>
    <s v="FALSE"/>
    <x v="2"/>
    <x v="350"/>
    <x v="10"/>
    <n v="44"/>
    <n v="3.75"/>
    <n v="4"/>
    <n v="4"/>
    <n v="0"/>
    <n v="0"/>
    <n v="0"/>
    <n v="0"/>
    <n v="0"/>
    <n v="0"/>
    <n v="0"/>
    <n v="0"/>
    <n v="0"/>
    <n v="4"/>
  </r>
  <r>
    <x v="9"/>
    <x v="11"/>
    <x v="0"/>
    <x v="231"/>
    <x v="0"/>
    <n v="73"/>
    <n v="4"/>
    <s v="home"/>
    <s v="SC Freiburg"/>
    <s v="0"/>
    <s v="0"/>
    <n v="0"/>
    <n v="0"/>
    <n v="0"/>
    <n v="0"/>
    <n v="0"/>
    <n v="0"/>
    <n v="0"/>
    <n v="0"/>
    <s v="FALSE"/>
    <x v="3"/>
    <x v="225"/>
    <x v="6"/>
    <n v="35"/>
    <n v="3.75"/>
    <n v="3"/>
    <n v="4"/>
    <n v="-2"/>
    <n v="0"/>
    <n v="0"/>
    <n v="0"/>
    <n v="0"/>
    <n v="0"/>
    <n v="0"/>
    <n v="0"/>
    <n v="0"/>
    <n v="2"/>
  </r>
  <r>
    <x v="9"/>
    <x v="11"/>
    <x v="0"/>
    <x v="230"/>
    <x v="0"/>
    <n v="72"/>
    <n v="3.5"/>
    <s v="home"/>
    <s v="SC Freiburg"/>
    <s v="0"/>
    <s v="0"/>
    <n v="0"/>
    <n v="0"/>
    <n v="0"/>
    <n v="0"/>
    <n v="0"/>
    <n v="0"/>
    <n v="0"/>
    <n v="0"/>
    <s v="FALSE"/>
    <x v="3"/>
    <x v="224"/>
    <x v="12"/>
    <n v="72"/>
    <n v="3.53"/>
    <n v="3"/>
    <n v="4"/>
    <n v="0"/>
    <n v="0"/>
    <n v="0"/>
    <n v="0"/>
    <n v="0"/>
    <n v="0"/>
    <n v="0"/>
    <n v="0"/>
    <n v="0"/>
    <n v="4"/>
  </r>
  <r>
    <x v="9"/>
    <x v="11"/>
    <x v="1"/>
    <x v="228"/>
    <x v="26"/>
    <n v="90"/>
    <e v="#N/A"/>
    <s v="home"/>
    <s v="SC Freiburg"/>
    <s v="0"/>
    <s v="0"/>
    <n v="0"/>
    <n v="0"/>
    <n v="0"/>
    <n v="0"/>
    <n v="0"/>
    <n v="0"/>
    <n v="0"/>
    <n v="0"/>
    <s v="FALSE"/>
    <x v="2"/>
    <x v="222"/>
    <x v="12"/>
    <n v="32"/>
    <n v="3.94"/>
    <n v="4"/>
    <n v="2"/>
    <e v="#N/A"/>
    <n v="0"/>
    <n v="0"/>
    <n v="0"/>
    <n v="0"/>
    <n v="0"/>
    <n v="0"/>
    <n v="0"/>
    <n v="0"/>
    <n v="2"/>
  </r>
  <r>
    <x v="9"/>
    <x v="11"/>
    <x v="1"/>
    <x v="234"/>
    <x v="17"/>
    <n v="90"/>
    <e v="#N/A"/>
    <s v="home"/>
    <s v="SC Freiburg"/>
    <s v="0"/>
    <s v="0"/>
    <n v="0"/>
    <n v="0"/>
    <n v="0"/>
    <n v="0"/>
    <n v="0"/>
    <n v="0"/>
    <n v="0"/>
    <n v="0"/>
    <s v="FALSE"/>
    <x v="3"/>
    <x v="228"/>
    <x v="8"/>
    <n v="12"/>
    <n v="4.38"/>
    <n v="3"/>
    <n v="2"/>
    <e v="#N/A"/>
    <n v="0"/>
    <n v="0"/>
    <n v="0"/>
    <n v="0"/>
    <n v="0"/>
    <n v="0"/>
    <n v="0"/>
    <n v="0"/>
    <n v="2"/>
  </r>
  <r>
    <x v="9"/>
    <x v="11"/>
    <x v="1"/>
    <x v="229"/>
    <x v="17"/>
    <n v="90"/>
    <e v="#N/A"/>
    <s v="home"/>
    <s v="SC Freiburg"/>
    <s v="0"/>
    <s v="0"/>
    <n v="0"/>
    <n v="0"/>
    <n v="0"/>
    <n v="0"/>
    <n v="0"/>
    <n v="0"/>
    <n v="0"/>
    <n v="0"/>
    <s v="FALSE"/>
    <x v="3"/>
    <x v="223"/>
    <x v="12"/>
    <n v="16"/>
    <n v="4.17"/>
    <n v="3"/>
    <n v="2"/>
    <e v="#N/A"/>
    <n v="0"/>
    <n v="0"/>
    <n v="0"/>
    <n v="0"/>
    <n v="0"/>
    <n v="0"/>
    <n v="0"/>
    <n v="0"/>
    <n v="2"/>
  </r>
  <r>
    <x v="9"/>
    <x v="11"/>
    <x v="1"/>
    <x v="235"/>
    <x v="29"/>
    <n v="90"/>
    <e v="#N/A"/>
    <s v="home"/>
    <s v="SC Freiburg"/>
    <s v="0"/>
    <s v="0"/>
    <n v="0"/>
    <n v="0"/>
    <n v="0"/>
    <n v="0"/>
    <n v="0"/>
    <n v="0"/>
    <n v="0"/>
    <n v="0"/>
    <s v="FALSE"/>
    <x v="1"/>
    <x v="229"/>
    <x v="2"/>
    <n v="16"/>
    <n v="4.07"/>
    <n v="5"/>
    <n v="2"/>
    <e v="#N/A"/>
    <n v="0"/>
    <n v="0"/>
    <n v="0"/>
    <n v="0"/>
    <n v="0"/>
    <n v="0"/>
    <n v="0"/>
    <n v="0"/>
    <n v="2"/>
  </r>
  <r>
    <x v="9"/>
    <x v="11"/>
    <x v="1"/>
    <x v="232"/>
    <x v="30"/>
    <n v="90"/>
    <e v="#N/A"/>
    <s v="home"/>
    <s v="SC Freiburg"/>
    <s v="0"/>
    <s v="0"/>
    <n v="0"/>
    <n v="0"/>
    <n v="0"/>
    <n v="0"/>
    <n v="0"/>
    <n v="0"/>
    <n v="0"/>
    <n v="0"/>
    <s v="FALSE"/>
    <x v="2"/>
    <x v="226"/>
    <x v="6"/>
    <n v="24"/>
    <n v="3.9"/>
    <n v="4"/>
    <n v="2"/>
    <e v="#N/A"/>
    <n v="0"/>
    <n v="0"/>
    <n v="0"/>
    <n v="0"/>
    <n v="0"/>
    <n v="0"/>
    <n v="0"/>
    <n v="0"/>
    <n v="2"/>
  </r>
  <r>
    <x v="9"/>
    <x v="11"/>
    <x v="2"/>
    <x v="236"/>
    <x v="3"/>
    <e v="#N/A"/>
    <e v="#N/A"/>
    <s v="home"/>
    <s v="SC Freiburg"/>
    <s v="0"/>
    <s v="0"/>
    <n v="0"/>
    <n v="0"/>
    <n v="0"/>
    <n v="0"/>
    <n v="0"/>
    <n v="0"/>
    <n v="0"/>
    <n v="0"/>
    <s v="FALSE"/>
    <x v="0"/>
    <x v="230"/>
    <x v="26"/>
    <n v="2"/>
    <n v="4"/>
    <n v="6"/>
    <n v="0"/>
    <e v="#N/A"/>
    <n v="0"/>
    <n v="0"/>
    <n v="0"/>
    <n v="0"/>
    <n v="0"/>
    <n v="0"/>
    <n v="0"/>
    <n v="0"/>
    <n v="0"/>
  </r>
  <r>
    <x v="9"/>
    <x v="11"/>
    <x v="2"/>
    <x v="361"/>
    <x v="3"/>
    <e v="#N/A"/>
    <e v="#N/A"/>
    <s v="home"/>
    <s v="SC Freiburg"/>
    <s v="0"/>
    <s v="0"/>
    <n v="0"/>
    <n v="0"/>
    <n v="0"/>
    <n v="0"/>
    <n v="0"/>
    <n v="0"/>
    <n v="0"/>
    <n v="0"/>
    <s v="FALSE"/>
    <x v="1"/>
    <x v="351"/>
    <x v="6"/>
    <n v="2"/>
    <n v="0"/>
    <n v="5"/>
    <n v="0"/>
    <e v="#N/A"/>
    <n v="0"/>
    <n v="0"/>
    <n v="0"/>
    <n v="0"/>
    <n v="0"/>
    <n v="0"/>
    <n v="0"/>
    <n v="0"/>
    <n v="0"/>
  </r>
  <r>
    <x v="9"/>
    <x v="11"/>
    <x v="2"/>
    <x v="233"/>
    <x v="3"/>
    <e v="#N/A"/>
    <e v="#N/A"/>
    <s v="home"/>
    <s v="SC Freiburg"/>
    <s v="0"/>
    <s v="0"/>
    <n v="0"/>
    <n v="0"/>
    <n v="0"/>
    <n v="0"/>
    <n v="0"/>
    <n v="0"/>
    <n v="0"/>
    <n v="0"/>
    <s v="FALSE"/>
    <x v="2"/>
    <x v="227"/>
    <x v="2"/>
    <n v="20"/>
    <n v="5"/>
    <n v="4"/>
    <n v="0"/>
    <e v="#N/A"/>
    <n v="0"/>
    <n v="0"/>
    <n v="0"/>
    <n v="0"/>
    <n v="0"/>
    <n v="0"/>
    <n v="0"/>
    <n v="0"/>
    <n v="0"/>
  </r>
  <r>
    <x v="9"/>
    <x v="11"/>
    <x v="2"/>
    <x v="447"/>
    <x v="3"/>
    <e v="#N/A"/>
    <e v="#N/A"/>
    <s v="home"/>
    <s v="SC Freiburg"/>
    <s v="0"/>
    <s v="0"/>
    <n v="0"/>
    <n v="0"/>
    <n v="0"/>
    <n v="0"/>
    <n v="0"/>
    <n v="0"/>
    <n v="0"/>
    <n v="0"/>
    <s v="FALSE"/>
    <x v="3"/>
    <x v="433"/>
    <x v="2"/>
    <n v="2"/>
    <n v="0"/>
    <n v="3"/>
    <n v="0"/>
    <e v="#N/A"/>
    <n v="0"/>
    <n v="0"/>
    <n v="0"/>
    <n v="0"/>
    <n v="0"/>
    <n v="0"/>
    <n v="0"/>
    <n v="0"/>
    <n v="0"/>
  </r>
  <r>
    <x v="9"/>
    <x v="6"/>
    <x v="0"/>
    <x v="388"/>
    <x v="0"/>
    <n v="90"/>
    <n v="2.5"/>
    <s v="away"/>
    <s v="1. FC Union Berlin"/>
    <s v="0"/>
    <s v="0"/>
    <n v="0"/>
    <n v="0"/>
    <n v="0"/>
    <n v="0"/>
    <n v="0"/>
    <n v="0"/>
    <n v="0"/>
    <n v="0"/>
    <s v="FALSE"/>
    <x v="0"/>
    <x v="378"/>
    <x v="0"/>
    <n v="84"/>
    <n v="3.04"/>
    <n v="6"/>
    <n v="4"/>
    <n v="4"/>
    <n v="0"/>
    <n v="0"/>
    <n v="0"/>
    <n v="0"/>
    <n v="0"/>
    <n v="0"/>
    <n v="0"/>
    <n v="2"/>
    <n v="10"/>
  </r>
  <r>
    <x v="9"/>
    <x v="6"/>
    <x v="0"/>
    <x v="121"/>
    <x v="0"/>
    <n v="77"/>
    <n v="3"/>
    <s v="away"/>
    <s v="1. FC Union Berlin"/>
    <s v="0"/>
    <s v="0"/>
    <n v="0"/>
    <n v="0"/>
    <n v="0"/>
    <n v="0"/>
    <n v="0"/>
    <n v="0"/>
    <n v="0"/>
    <n v="0"/>
    <s v="FALSE"/>
    <x v="1"/>
    <x v="120"/>
    <x v="6"/>
    <n v="88"/>
    <n v="3.5"/>
    <n v="5"/>
    <n v="4"/>
    <n v="2"/>
    <n v="0"/>
    <n v="0"/>
    <n v="0"/>
    <n v="0"/>
    <n v="0"/>
    <n v="0"/>
    <n v="0"/>
    <n v="0"/>
    <n v="6"/>
  </r>
  <r>
    <x v="9"/>
    <x v="6"/>
    <x v="0"/>
    <x v="133"/>
    <x v="0"/>
    <n v="90"/>
    <n v="2.5"/>
    <s v="away"/>
    <s v="1. FC Union Berlin"/>
    <s v="0"/>
    <s v="0"/>
    <n v="0"/>
    <n v="0"/>
    <n v="0"/>
    <n v="0"/>
    <n v="0"/>
    <n v="0"/>
    <n v="0"/>
    <n v="0"/>
    <s v="FALSE"/>
    <x v="1"/>
    <x v="131"/>
    <x v="7"/>
    <n v="73"/>
    <n v="3.13"/>
    <n v="5"/>
    <n v="4"/>
    <n v="4"/>
    <n v="0"/>
    <n v="0"/>
    <n v="0"/>
    <n v="0"/>
    <n v="0"/>
    <n v="0"/>
    <n v="0"/>
    <n v="0"/>
    <n v="8"/>
  </r>
  <r>
    <x v="9"/>
    <x v="6"/>
    <x v="0"/>
    <x v="123"/>
    <x v="0"/>
    <n v="90"/>
    <n v="3"/>
    <s v="away"/>
    <s v="1. FC Union Berlin"/>
    <s v="0"/>
    <s v="0"/>
    <n v="0"/>
    <n v="0"/>
    <n v="0"/>
    <n v="0"/>
    <n v="0"/>
    <n v="0"/>
    <n v="0"/>
    <n v="0"/>
    <s v="FALSE"/>
    <x v="1"/>
    <x v="122"/>
    <x v="4"/>
    <n v="71"/>
    <n v="3.4"/>
    <n v="5"/>
    <n v="4"/>
    <n v="2"/>
    <n v="0"/>
    <n v="0"/>
    <n v="0"/>
    <n v="0"/>
    <n v="0"/>
    <n v="0"/>
    <n v="0"/>
    <n v="0"/>
    <n v="6"/>
  </r>
  <r>
    <x v="9"/>
    <x v="6"/>
    <x v="0"/>
    <x v="124"/>
    <x v="0"/>
    <n v="90"/>
    <n v="3.5"/>
    <s v="away"/>
    <s v="1. FC Union Berlin"/>
    <s v="0"/>
    <s v="0"/>
    <n v="0"/>
    <n v="0"/>
    <n v="0"/>
    <n v="0"/>
    <n v="0"/>
    <n v="0"/>
    <n v="0"/>
    <n v="0"/>
    <s v="FALSE"/>
    <x v="1"/>
    <x v="123"/>
    <x v="0"/>
    <n v="71"/>
    <n v="3.43"/>
    <n v="5"/>
    <n v="4"/>
    <n v="0"/>
    <n v="0"/>
    <n v="0"/>
    <n v="0"/>
    <n v="0"/>
    <n v="0"/>
    <n v="0"/>
    <n v="0"/>
    <n v="0"/>
    <n v="4"/>
  </r>
  <r>
    <x v="9"/>
    <x v="6"/>
    <x v="0"/>
    <x v="125"/>
    <x v="0"/>
    <n v="90"/>
    <n v="3"/>
    <s v="away"/>
    <s v="1. FC Union Berlin"/>
    <s v="0"/>
    <s v="0"/>
    <n v="0"/>
    <n v="0"/>
    <n v="0"/>
    <n v="0"/>
    <n v="0"/>
    <n v="0"/>
    <n v="0"/>
    <n v="0"/>
    <s v="FALSE"/>
    <x v="2"/>
    <x v="124"/>
    <x v="8"/>
    <n v="44"/>
    <n v="3.71"/>
    <n v="4"/>
    <n v="4"/>
    <n v="2"/>
    <n v="0"/>
    <n v="0"/>
    <n v="0"/>
    <n v="0"/>
    <n v="0"/>
    <n v="0"/>
    <n v="0"/>
    <n v="0"/>
    <n v="6"/>
  </r>
  <r>
    <x v="9"/>
    <x v="6"/>
    <x v="0"/>
    <x v="126"/>
    <x v="0"/>
    <n v="77"/>
    <n v="3.5"/>
    <s v="away"/>
    <s v="1. FC Union Berlin"/>
    <s v="0"/>
    <s v="0"/>
    <n v="0"/>
    <n v="0"/>
    <n v="0"/>
    <n v="0"/>
    <n v="0"/>
    <n v="0"/>
    <n v="0"/>
    <n v="0"/>
    <s v="FALSE"/>
    <x v="2"/>
    <x v="125"/>
    <x v="29"/>
    <n v="45"/>
    <n v="3.64"/>
    <n v="4"/>
    <n v="4"/>
    <n v="0"/>
    <n v="0"/>
    <n v="0"/>
    <n v="0"/>
    <n v="0"/>
    <n v="0"/>
    <n v="0"/>
    <n v="0"/>
    <n v="0"/>
    <n v="4"/>
  </r>
  <r>
    <x v="9"/>
    <x v="6"/>
    <x v="0"/>
    <x v="127"/>
    <x v="0"/>
    <n v="90"/>
    <n v="3"/>
    <s v="away"/>
    <s v="1. FC Union Berlin"/>
    <s v="0"/>
    <s v="0"/>
    <n v="0"/>
    <n v="0"/>
    <n v="0"/>
    <n v="0"/>
    <n v="0"/>
    <n v="0"/>
    <n v="0"/>
    <n v="0"/>
    <s v="FALSE"/>
    <x v="2"/>
    <x v="126"/>
    <x v="18"/>
    <n v="109"/>
    <n v="3.13"/>
    <n v="4"/>
    <n v="4"/>
    <n v="2"/>
    <n v="0"/>
    <n v="0"/>
    <n v="0"/>
    <n v="0"/>
    <n v="0"/>
    <n v="0"/>
    <n v="0"/>
    <n v="0"/>
    <n v="6"/>
  </r>
  <r>
    <x v="9"/>
    <x v="6"/>
    <x v="0"/>
    <x v="387"/>
    <x v="0"/>
    <n v="90"/>
    <n v="2.5"/>
    <s v="away"/>
    <s v="1. FC Union Berlin"/>
    <s v="0"/>
    <s v="0"/>
    <n v="0"/>
    <n v="0"/>
    <n v="0"/>
    <n v="0"/>
    <n v="0"/>
    <n v="0"/>
    <n v="0"/>
    <n v="0"/>
    <s v="FALSE"/>
    <x v="3"/>
    <x v="377"/>
    <x v="20"/>
    <n v="28"/>
    <n v="3.8"/>
    <n v="3"/>
    <n v="4"/>
    <n v="4"/>
    <n v="0"/>
    <n v="0"/>
    <n v="0"/>
    <n v="0"/>
    <n v="0"/>
    <n v="0"/>
    <n v="0"/>
    <n v="0"/>
    <n v="8"/>
  </r>
  <r>
    <x v="9"/>
    <x v="6"/>
    <x v="0"/>
    <x v="129"/>
    <x v="0"/>
    <n v="90"/>
    <n v="4"/>
    <s v="away"/>
    <s v="1. FC Union Berlin"/>
    <s v="0"/>
    <s v="0"/>
    <n v="0"/>
    <n v="0"/>
    <n v="0"/>
    <n v="0"/>
    <n v="0"/>
    <n v="0"/>
    <n v="0"/>
    <n v="0"/>
    <s v="FALSE"/>
    <x v="2"/>
    <x v="128"/>
    <x v="18"/>
    <n v="110"/>
    <n v="3.23"/>
    <n v="4"/>
    <n v="4"/>
    <n v="-2"/>
    <n v="0"/>
    <n v="0"/>
    <n v="0"/>
    <n v="0"/>
    <n v="0"/>
    <n v="0"/>
    <n v="0"/>
    <n v="0"/>
    <n v="2"/>
  </r>
  <r>
    <x v="9"/>
    <x v="6"/>
    <x v="0"/>
    <x v="130"/>
    <x v="0"/>
    <n v="77"/>
    <n v="4"/>
    <s v="away"/>
    <s v="1. FC Union Berlin"/>
    <s v="0"/>
    <s v="0"/>
    <n v="0"/>
    <n v="0"/>
    <n v="0"/>
    <n v="0"/>
    <n v="0"/>
    <n v="0"/>
    <n v="0"/>
    <n v="0"/>
    <s v="FALSE"/>
    <x v="3"/>
    <x v="129"/>
    <x v="1"/>
    <n v="25"/>
    <n v="4.09"/>
    <n v="3"/>
    <n v="4"/>
    <n v="-2"/>
    <n v="0"/>
    <n v="0"/>
    <n v="0"/>
    <n v="0"/>
    <n v="0"/>
    <n v="0"/>
    <n v="0"/>
    <n v="0"/>
    <n v="2"/>
  </r>
  <r>
    <x v="9"/>
    <x v="6"/>
    <x v="1"/>
    <x v="131"/>
    <x v="28"/>
    <n v="90"/>
    <e v="#N/A"/>
    <s v="away"/>
    <s v="1. FC Union Berlin"/>
    <s v="0"/>
    <s v="0"/>
    <n v="0"/>
    <n v="0"/>
    <n v="0"/>
    <n v="0"/>
    <n v="0"/>
    <n v="0"/>
    <n v="0"/>
    <n v="0"/>
    <s v="FALSE"/>
    <x v="3"/>
    <x v="130"/>
    <x v="3"/>
    <n v="61"/>
    <n v="3.19"/>
    <n v="3"/>
    <n v="2"/>
    <e v="#N/A"/>
    <n v="0"/>
    <n v="0"/>
    <n v="0"/>
    <n v="0"/>
    <n v="0"/>
    <n v="0"/>
    <n v="0"/>
    <n v="0"/>
    <n v="2"/>
  </r>
  <r>
    <x v="9"/>
    <x v="6"/>
    <x v="1"/>
    <x v="138"/>
    <x v="28"/>
    <n v="90"/>
    <e v="#N/A"/>
    <s v="away"/>
    <s v="1. FC Union Berlin"/>
    <s v="0"/>
    <s v="0"/>
    <n v="0"/>
    <n v="0"/>
    <n v="0"/>
    <n v="0"/>
    <n v="0"/>
    <n v="0"/>
    <n v="0"/>
    <n v="0"/>
    <s v="FALSE"/>
    <x v="2"/>
    <x v="136"/>
    <x v="29"/>
    <n v="18"/>
    <n v="4.0999999999999996"/>
    <n v="4"/>
    <n v="2"/>
    <e v="#N/A"/>
    <n v="0"/>
    <n v="0"/>
    <n v="0"/>
    <n v="0"/>
    <n v="0"/>
    <n v="0"/>
    <n v="0"/>
    <n v="0"/>
    <n v="2"/>
  </r>
  <r>
    <x v="9"/>
    <x v="6"/>
    <x v="1"/>
    <x v="122"/>
    <x v="28"/>
    <n v="90"/>
    <e v="#N/A"/>
    <s v="away"/>
    <s v="1. FC Union Berlin"/>
    <s v="0"/>
    <s v="0"/>
    <n v="0"/>
    <n v="0"/>
    <n v="0"/>
    <n v="0"/>
    <n v="0"/>
    <n v="0"/>
    <n v="0"/>
    <n v="0"/>
    <s v="FALSE"/>
    <x v="1"/>
    <x v="121"/>
    <x v="28"/>
    <n v="36"/>
    <n v="3.42"/>
    <n v="5"/>
    <n v="2"/>
    <e v="#N/A"/>
    <n v="0"/>
    <n v="0"/>
    <n v="0"/>
    <n v="0"/>
    <n v="0"/>
    <n v="0"/>
    <n v="0"/>
    <n v="0"/>
    <n v="2"/>
  </r>
  <r>
    <x v="9"/>
    <x v="6"/>
    <x v="1"/>
    <x v="134"/>
    <x v="2"/>
    <n v="90"/>
    <e v="#N/A"/>
    <s v="away"/>
    <s v="1. FC Union Berlin"/>
    <s v="0"/>
    <s v="0"/>
    <n v="0"/>
    <n v="0"/>
    <n v="0"/>
    <n v="0"/>
    <n v="0"/>
    <n v="0"/>
    <n v="0"/>
    <n v="0"/>
    <s v="FALSE"/>
    <x v="2"/>
    <x v="132"/>
    <x v="10"/>
    <n v="16"/>
    <n v="4"/>
    <n v="4"/>
    <n v="2"/>
    <e v="#N/A"/>
    <n v="0"/>
    <n v="0"/>
    <n v="0"/>
    <n v="0"/>
    <n v="0"/>
    <n v="0"/>
    <n v="0"/>
    <n v="0"/>
    <n v="2"/>
  </r>
  <r>
    <x v="9"/>
    <x v="6"/>
    <x v="2"/>
    <x v="120"/>
    <x v="3"/>
    <e v="#N/A"/>
    <e v="#N/A"/>
    <s v="away"/>
    <s v="1. FC Union Berlin"/>
    <s v="0"/>
    <s v="0"/>
    <n v="0"/>
    <n v="0"/>
    <n v="0"/>
    <n v="0"/>
    <n v="0"/>
    <n v="0"/>
    <n v="0"/>
    <n v="0"/>
    <s v="FALSE"/>
    <x v="0"/>
    <x v="119"/>
    <x v="26"/>
    <n v="10"/>
    <n v="3.25"/>
    <n v="6"/>
    <n v="0"/>
    <e v="#N/A"/>
    <n v="0"/>
    <n v="0"/>
    <n v="0"/>
    <n v="0"/>
    <n v="0"/>
    <n v="0"/>
    <n v="0"/>
    <n v="0"/>
    <n v="0"/>
  </r>
  <r>
    <x v="9"/>
    <x v="6"/>
    <x v="2"/>
    <x v="396"/>
    <x v="3"/>
    <e v="#N/A"/>
    <e v="#N/A"/>
    <s v="away"/>
    <s v="1. FC Union Berlin"/>
    <s v="0"/>
    <s v="0"/>
    <n v="0"/>
    <n v="0"/>
    <n v="0"/>
    <n v="0"/>
    <n v="0"/>
    <n v="0"/>
    <n v="0"/>
    <n v="0"/>
    <s v="FALSE"/>
    <x v="1"/>
    <x v="386"/>
    <x v="6"/>
    <n v="14"/>
    <n v="0"/>
    <n v="5"/>
    <n v="0"/>
    <e v="#N/A"/>
    <n v="0"/>
    <n v="0"/>
    <n v="0"/>
    <n v="0"/>
    <n v="0"/>
    <n v="0"/>
    <n v="0"/>
    <n v="0"/>
    <n v="0"/>
  </r>
  <r>
    <x v="9"/>
    <x v="6"/>
    <x v="2"/>
    <x v="139"/>
    <x v="3"/>
    <e v="#N/A"/>
    <e v="#N/A"/>
    <s v="away"/>
    <s v="1. FC Union Berlin"/>
    <s v="0"/>
    <s v="0"/>
    <n v="0"/>
    <n v="0"/>
    <n v="0"/>
    <n v="0"/>
    <n v="0"/>
    <n v="0"/>
    <n v="0"/>
    <n v="0"/>
    <s v="FALSE"/>
    <x v="2"/>
    <x v="137"/>
    <x v="10"/>
    <n v="6"/>
    <n v="3.5"/>
    <n v="4"/>
    <n v="0"/>
    <e v="#N/A"/>
    <n v="0"/>
    <n v="0"/>
    <n v="0"/>
    <n v="0"/>
    <n v="0"/>
    <n v="0"/>
    <n v="0"/>
    <n v="0"/>
    <n v="0"/>
  </r>
  <r>
    <x v="9"/>
    <x v="6"/>
    <x v="2"/>
    <x v="427"/>
    <x v="3"/>
    <e v="#N/A"/>
    <e v="#N/A"/>
    <s v="away"/>
    <s v="1. FC Union Berlin"/>
    <s v="0"/>
    <s v="0"/>
    <n v="0"/>
    <n v="0"/>
    <n v="0"/>
    <n v="0"/>
    <n v="0"/>
    <n v="0"/>
    <n v="0"/>
    <n v="0"/>
    <s v="FALSE"/>
    <x v="3"/>
    <x v="417"/>
    <x v="4"/>
    <n v="39"/>
    <n v="3.13"/>
    <n v="3"/>
    <n v="0"/>
    <e v="#N/A"/>
    <n v="0"/>
    <n v="0"/>
    <n v="0"/>
    <n v="0"/>
    <n v="0"/>
    <n v="0"/>
    <n v="0"/>
    <n v="0"/>
    <n v="0"/>
  </r>
  <r>
    <x v="9"/>
    <x v="6"/>
    <x v="2"/>
    <x v="96"/>
    <x v="3"/>
    <e v="#N/A"/>
    <e v="#N/A"/>
    <s v="away"/>
    <s v="1. FC Union Berlin"/>
    <s v="0"/>
    <s v="0"/>
    <n v="0"/>
    <n v="0"/>
    <n v="0"/>
    <n v="0"/>
    <n v="0"/>
    <n v="0"/>
    <n v="0"/>
    <n v="0"/>
    <s v="FALSE"/>
    <x v="3"/>
    <x v="435"/>
    <x v="13"/>
    <n v="2"/>
    <n v="0"/>
    <n v="3"/>
    <n v="0"/>
    <e v="#N/A"/>
    <n v="0"/>
    <n v="0"/>
    <n v="0"/>
    <n v="0"/>
    <n v="0"/>
    <n v="0"/>
    <n v="0"/>
    <n v="0"/>
    <n v="0"/>
  </r>
  <r>
    <x v="9"/>
    <x v="9"/>
    <x v="0"/>
    <x v="180"/>
    <x v="0"/>
    <n v="90"/>
    <n v="3"/>
    <s v="home"/>
    <s v="Holstein Kiel"/>
    <s v="2"/>
    <s v="1"/>
    <n v="0"/>
    <n v="0"/>
    <n v="0"/>
    <n v="0"/>
    <n v="0"/>
    <n v="0"/>
    <n v="0"/>
    <n v="0"/>
    <s v="FALSE"/>
    <x v="0"/>
    <x v="176"/>
    <x v="20"/>
    <n v="80"/>
    <n v="3.27"/>
    <n v="6"/>
    <n v="4"/>
    <n v="2"/>
    <n v="0"/>
    <n v="0"/>
    <n v="0"/>
    <n v="0"/>
    <n v="0"/>
    <n v="0"/>
    <n v="0"/>
    <n v="0"/>
    <n v="6"/>
  </r>
  <r>
    <x v="9"/>
    <x v="9"/>
    <x v="0"/>
    <x v="183"/>
    <x v="0"/>
    <n v="90"/>
    <n v="3"/>
    <s v="home"/>
    <s v="Holstein Kiel"/>
    <s v="2"/>
    <s v="1"/>
    <n v="0"/>
    <n v="0"/>
    <n v="0"/>
    <n v="0"/>
    <n v="0"/>
    <n v="0"/>
    <n v="0"/>
    <n v="0"/>
    <s v="FALSE"/>
    <x v="1"/>
    <x v="179"/>
    <x v="6"/>
    <n v="16"/>
    <n v="3.7"/>
    <n v="5"/>
    <n v="4"/>
    <n v="2"/>
    <n v="0"/>
    <n v="0"/>
    <n v="0"/>
    <n v="0"/>
    <n v="0"/>
    <n v="0"/>
    <n v="0"/>
    <n v="0"/>
    <n v="6"/>
  </r>
  <r>
    <x v="9"/>
    <x v="9"/>
    <x v="0"/>
    <x v="182"/>
    <x v="0"/>
    <n v="78"/>
    <n v="4"/>
    <s v="home"/>
    <s v="Holstein Kiel"/>
    <s v="2"/>
    <s v="1"/>
    <n v="0"/>
    <n v="0"/>
    <n v="0"/>
    <n v="0"/>
    <n v="0"/>
    <n v="1"/>
    <n v="0"/>
    <n v="0"/>
    <s v="FALSE"/>
    <x v="1"/>
    <x v="178"/>
    <x v="7"/>
    <n v="62"/>
    <n v="3.19"/>
    <n v="5"/>
    <n v="4"/>
    <n v="-2"/>
    <n v="0"/>
    <n v="0"/>
    <n v="0"/>
    <n v="0"/>
    <n v="0"/>
    <n v="0"/>
    <n v="0"/>
    <n v="0"/>
    <n v="2"/>
  </r>
  <r>
    <x v="9"/>
    <x v="9"/>
    <x v="0"/>
    <x v="191"/>
    <x v="0"/>
    <n v="90"/>
    <n v="3.5"/>
    <s v="home"/>
    <s v="Holstein Kiel"/>
    <s v="2"/>
    <s v="1"/>
    <n v="0"/>
    <n v="0"/>
    <n v="0"/>
    <n v="0"/>
    <n v="0"/>
    <n v="0"/>
    <n v="0"/>
    <n v="0"/>
    <s v="FALSE"/>
    <x v="1"/>
    <x v="187"/>
    <x v="2"/>
    <n v="38"/>
    <n v="3.73"/>
    <n v="5"/>
    <n v="4"/>
    <n v="0"/>
    <n v="0"/>
    <n v="0"/>
    <n v="0"/>
    <n v="0"/>
    <n v="0"/>
    <n v="0"/>
    <n v="0"/>
    <n v="0"/>
    <n v="4"/>
  </r>
  <r>
    <x v="9"/>
    <x v="9"/>
    <x v="0"/>
    <x v="186"/>
    <x v="0"/>
    <n v="90"/>
    <n v="4"/>
    <s v="home"/>
    <s v="Holstein Kiel"/>
    <s v="2"/>
    <s v="1"/>
    <n v="0"/>
    <n v="0"/>
    <n v="0"/>
    <n v="0"/>
    <n v="0"/>
    <n v="0"/>
    <n v="0"/>
    <n v="0"/>
    <s v="FALSE"/>
    <x v="1"/>
    <x v="182"/>
    <x v="10"/>
    <n v="44"/>
    <n v="3.7"/>
    <n v="5"/>
    <n v="4"/>
    <n v="-2"/>
    <n v="0"/>
    <n v="0"/>
    <n v="0"/>
    <n v="0"/>
    <n v="0"/>
    <n v="0"/>
    <n v="0"/>
    <n v="0"/>
    <n v="2"/>
  </r>
  <r>
    <x v="9"/>
    <x v="9"/>
    <x v="0"/>
    <x v="188"/>
    <x v="0"/>
    <n v="46"/>
    <n v="2"/>
    <s v="home"/>
    <s v="Holstein Kiel"/>
    <s v="2"/>
    <s v="1"/>
    <n v="1"/>
    <n v="0"/>
    <n v="0"/>
    <n v="0"/>
    <n v="0"/>
    <n v="1"/>
    <n v="0"/>
    <n v="0"/>
    <s v="TRUE"/>
    <x v="2"/>
    <x v="184"/>
    <x v="2"/>
    <n v="101"/>
    <n v="3"/>
    <n v="4"/>
    <n v="4"/>
    <n v="6"/>
    <n v="4"/>
    <n v="0"/>
    <n v="0"/>
    <n v="0"/>
    <n v="0"/>
    <n v="0"/>
    <n v="3"/>
    <n v="0"/>
    <n v="17"/>
  </r>
  <r>
    <x v="9"/>
    <x v="9"/>
    <x v="0"/>
    <x v="185"/>
    <x v="0"/>
    <n v="90"/>
    <n v="3.5"/>
    <s v="home"/>
    <s v="Holstein Kiel"/>
    <s v="2"/>
    <s v="1"/>
    <n v="0"/>
    <n v="0"/>
    <n v="0"/>
    <n v="0"/>
    <n v="0"/>
    <n v="1"/>
    <n v="0"/>
    <n v="0"/>
    <s v="FALSE"/>
    <x v="2"/>
    <x v="181"/>
    <x v="2"/>
    <n v="42"/>
    <n v="3.75"/>
    <n v="4"/>
    <n v="4"/>
    <n v="0"/>
    <n v="0"/>
    <n v="0"/>
    <n v="0"/>
    <n v="0"/>
    <n v="0"/>
    <n v="0"/>
    <n v="0"/>
    <n v="0"/>
    <n v="4"/>
  </r>
  <r>
    <x v="9"/>
    <x v="9"/>
    <x v="0"/>
    <x v="415"/>
    <x v="0"/>
    <n v="88"/>
    <n v="4"/>
    <s v="home"/>
    <s v="Holstein Kiel"/>
    <s v="2"/>
    <s v="1"/>
    <n v="0"/>
    <n v="0"/>
    <n v="0"/>
    <n v="0"/>
    <n v="0"/>
    <n v="0"/>
    <n v="0"/>
    <n v="0"/>
    <s v="FALSE"/>
    <x v="1"/>
    <x v="405"/>
    <x v="12"/>
    <n v="42"/>
    <n v="3.85"/>
    <n v="5"/>
    <n v="4"/>
    <n v="-2"/>
    <n v="0"/>
    <n v="0"/>
    <n v="0"/>
    <n v="0"/>
    <n v="0"/>
    <n v="0"/>
    <n v="0"/>
    <n v="0"/>
    <n v="2"/>
  </r>
  <r>
    <x v="9"/>
    <x v="9"/>
    <x v="0"/>
    <x v="192"/>
    <x v="0"/>
    <n v="66"/>
    <n v="5"/>
    <s v="home"/>
    <s v="Holstein Kiel"/>
    <s v="2"/>
    <s v="1"/>
    <n v="0"/>
    <n v="0"/>
    <n v="0"/>
    <n v="0"/>
    <n v="0"/>
    <n v="0"/>
    <n v="0"/>
    <n v="0"/>
    <s v="FALSE"/>
    <x v="3"/>
    <x v="188"/>
    <x v="2"/>
    <n v="30"/>
    <n v="3.86"/>
    <n v="3"/>
    <n v="4"/>
    <n v="-6"/>
    <n v="0"/>
    <n v="0"/>
    <n v="0"/>
    <n v="0"/>
    <n v="0"/>
    <n v="0"/>
    <n v="0"/>
    <n v="0"/>
    <n v="-2"/>
  </r>
  <r>
    <x v="9"/>
    <x v="9"/>
    <x v="0"/>
    <x v="187"/>
    <x v="0"/>
    <n v="90"/>
    <n v="3.5"/>
    <s v="home"/>
    <s v="Holstein Kiel"/>
    <s v="2"/>
    <s v="1"/>
    <n v="0"/>
    <n v="0"/>
    <n v="0"/>
    <n v="0"/>
    <n v="0"/>
    <n v="0"/>
    <n v="0"/>
    <n v="0"/>
    <s v="FALSE"/>
    <x v="2"/>
    <x v="183"/>
    <x v="20"/>
    <n v="76"/>
    <n v="3.47"/>
    <n v="4"/>
    <n v="4"/>
    <n v="0"/>
    <n v="0"/>
    <n v="0"/>
    <n v="0"/>
    <n v="0"/>
    <n v="0"/>
    <n v="0"/>
    <n v="0"/>
    <n v="0"/>
    <n v="4"/>
  </r>
  <r>
    <x v="9"/>
    <x v="9"/>
    <x v="0"/>
    <x v="190"/>
    <x v="0"/>
    <n v="78"/>
    <n v="4.5"/>
    <s v="home"/>
    <s v="Holstein Kiel"/>
    <s v="2"/>
    <s v="1"/>
    <n v="0"/>
    <n v="0"/>
    <n v="0"/>
    <n v="0"/>
    <n v="0"/>
    <n v="0"/>
    <n v="0"/>
    <n v="0"/>
    <s v="FALSE"/>
    <x v="3"/>
    <x v="186"/>
    <x v="9"/>
    <n v="82"/>
    <n v="3.57"/>
    <n v="3"/>
    <n v="4"/>
    <n v="-4"/>
    <n v="0"/>
    <n v="0"/>
    <n v="0"/>
    <n v="0"/>
    <n v="0"/>
    <n v="0"/>
    <n v="0"/>
    <n v="0"/>
    <n v="0"/>
  </r>
  <r>
    <x v="9"/>
    <x v="9"/>
    <x v="1"/>
    <x v="194"/>
    <x v="14"/>
    <n v="90"/>
    <n v="4"/>
    <s v="home"/>
    <s v="Holstein Kiel"/>
    <s v="2"/>
    <s v="1"/>
    <n v="0"/>
    <n v="0"/>
    <n v="0"/>
    <n v="0"/>
    <n v="0"/>
    <n v="0"/>
    <n v="0"/>
    <n v="0"/>
    <s v="FALSE"/>
    <x v="2"/>
    <x v="190"/>
    <x v="6"/>
    <n v="20"/>
    <n v="3.79"/>
    <n v="4"/>
    <n v="2"/>
    <n v="-2"/>
    <n v="0"/>
    <n v="0"/>
    <n v="0"/>
    <n v="0"/>
    <n v="0"/>
    <n v="0"/>
    <n v="0"/>
    <n v="0"/>
    <n v="0"/>
  </r>
  <r>
    <x v="9"/>
    <x v="9"/>
    <x v="1"/>
    <x v="189"/>
    <x v="20"/>
    <n v="90"/>
    <e v="#N/A"/>
    <s v="home"/>
    <s v="Holstein Kiel"/>
    <s v="2"/>
    <s v="1"/>
    <n v="0"/>
    <n v="0"/>
    <n v="1"/>
    <n v="0"/>
    <n v="0"/>
    <n v="0"/>
    <n v="0"/>
    <n v="0"/>
    <s v="FALSE"/>
    <x v="3"/>
    <x v="185"/>
    <x v="13"/>
    <n v="17"/>
    <n v="5"/>
    <n v="3"/>
    <n v="2"/>
    <e v="#N/A"/>
    <n v="0"/>
    <n v="0"/>
    <n v="2"/>
    <n v="0"/>
    <n v="0"/>
    <n v="0"/>
    <n v="0"/>
    <n v="0"/>
    <n v="4"/>
  </r>
  <r>
    <x v="9"/>
    <x v="9"/>
    <x v="1"/>
    <x v="181"/>
    <x v="29"/>
    <n v="90"/>
    <e v="#N/A"/>
    <s v="home"/>
    <s v="Holstein Kiel"/>
    <s v="2"/>
    <s v="1"/>
    <n v="0"/>
    <n v="0"/>
    <n v="0"/>
    <n v="0"/>
    <n v="0"/>
    <n v="0"/>
    <n v="0"/>
    <n v="0"/>
    <s v="FALSE"/>
    <x v="1"/>
    <x v="177"/>
    <x v="2"/>
    <n v="49"/>
    <n v="3.45"/>
    <n v="5"/>
    <n v="2"/>
    <e v="#N/A"/>
    <n v="0"/>
    <n v="0"/>
    <n v="0"/>
    <n v="0"/>
    <n v="0"/>
    <n v="0"/>
    <n v="0"/>
    <n v="0"/>
    <n v="2"/>
  </r>
  <r>
    <x v="9"/>
    <x v="9"/>
    <x v="1"/>
    <x v="373"/>
    <x v="29"/>
    <n v="90"/>
    <e v="#N/A"/>
    <s v="home"/>
    <s v="Holstein Kiel"/>
    <s v="2"/>
    <s v="1"/>
    <n v="1"/>
    <n v="0"/>
    <n v="0"/>
    <n v="0"/>
    <n v="0"/>
    <n v="0"/>
    <n v="0"/>
    <n v="0"/>
    <s v="FALSE"/>
    <x v="3"/>
    <x v="363"/>
    <x v="26"/>
    <n v="17"/>
    <n v="4.5"/>
    <n v="3"/>
    <n v="2"/>
    <e v="#N/A"/>
    <n v="3"/>
    <n v="0"/>
    <n v="0"/>
    <n v="0"/>
    <n v="0"/>
    <n v="0"/>
    <n v="0"/>
    <n v="0"/>
    <n v="5"/>
  </r>
  <r>
    <x v="9"/>
    <x v="9"/>
    <x v="1"/>
    <x v="198"/>
    <x v="22"/>
    <n v="90"/>
    <e v="#N/A"/>
    <s v="home"/>
    <s v="Holstein Kiel"/>
    <s v="2"/>
    <s v="1"/>
    <n v="0"/>
    <n v="0"/>
    <n v="0"/>
    <n v="0"/>
    <n v="0"/>
    <n v="0"/>
    <n v="0"/>
    <n v="0"/>
    <s v="FALSE"/>
    <x v="2"/>
    <x v="194"/>
    <x v="10"/>
    <n v="18"/>
    <n v="0"/>
    <n v="4"/>
    <n v="2"/>
    <e v="#N/A"/>
    <n v="0"/>
    <n v="0"/>
    <n v="0"/>
    <n v="0"/>
    <n v="0"/>
    <n v="0"/>
    <n v="0"/>
    <n v="0"/>
    <n v="2"/>
  </r>
  <r>
    <x v="9"/>
    <x v="9"/>
    <x v="2"/>
    <x v="196"/>
    <x v="3"/>
    <e v="#N/A"/>
    <e v="#N/A"/>
    <s v="home"/>
    <s v="Holstein Kiel"/>
    <s v="2"/>
    <s v="1"/>
    <n v="0"/>
    <n v="0"/>
    <n v="0"/>
    <n v="0"/>
    <n v="0"/>
    <n v="0"/>
    <n v="0"/>
    <n v="0"/>
    <s v="FALSE"/>
    <x v="0"/>
    <x v="192"/>
    <x v="11"/>
    <n v="0"/>
    <n v="0"/>
    <n v="6"/>
    <n v="0"/>
    <e v="#N/A"/>
    <n v="0"/>
    <n v="0"/>
    <n v="0"/>
    <n v="0"/>
    <n v="0"/>
    <n v="0"/>
    <n v="0"/>
    <n v="0"/>
    <n v="0"/>
  </r>
  <r>
    <x v="9"/>
    <x v="9"/>
    <x v="2"/>
    <x v="197"/>
    <x v="3"/>
    <e v="#N/A"/>
    <e v="#N/A"/>
    <s v="home"/>
    <s v="Holstein Kiel"/>
    <s v="2"/>
    <s v="1"/>
    <n v="0"/>
    <n v="0"/>
    <n v="0"/>
    <n v="0"/>
    <n v="0"/>
    <n v="0"/>
    <n v="0"/>
    <n v="0"/>
    <s v="FALSE"/>
    <x v="1"/>
    <x v="193"/>
    <x v="27"/>
    <n v="33"/>
    <n v="3.5"/>
    <n v="5"/>
    <n v="0"/>
    <e v="#N/A"/>
    <n v="0"/>
    <n v="0"/>
    <n v="0"/>
    <n v="0"/>
    <n v="0"/>
    <n v="0"/>
    <n v="0"/>
    <n v="0"/>
    <n v="0"/>
  </r>
  <r>
    <x v="9"/>
    <x v="9"/>
    <x v="2"/>
    <x v="416"/>
    <x v="3"/>
    <e v="#N/A"/>
    <e v="#N/A"/>
    <s v="home"/>
    <s v="Holstein Kiel"/>
    <s v="2"/>
    <s v="1"/>
    <n v="0"/>
    <n v="0"/>
    <n v="0"/>
    <n v="0"/>
    <n v="0"/>
    <n v="0"/>
    <n v="0"/>
    <n v="0"/>
    <s v="FALSE"/>
    <x v="1"/>
    <x v="406"/>
    <x v="10"/>
    <n v="18"/>
    <n v="3.7"/>
    <n v="5"/>
    <n v="0"/>
    <e v="#N/A"/>
    <n v="0"/>
    <n v="0"/>
    <n v="0"/>
    <n v="0"/>
    <n v="0"/>
    <n v="0"/>
    <n v="0"/>
    <n v="0"/>
    <n v="0"/>
  </r>
  <r>
    <x v="9"/>
    <x v="9"/>
    <x v="2"/>
    <x v="195"/>
    <x v="3"/>
    <e v="#N/A"/>
    <e v="#N/A"/>
    <s v="home"/>
    <s v="Holstein Kiel"/>
    <s v="2"/>
    <s v="1"/>
    <n v="0"/>
    <n v="0"/>
    <n v="0"/>
    <n v="0"/>
    <n v="0"/>
    <n v="0"/>
    <n v="0"/>
    <n v="0"/>
    <s v="FALSE"/>
    <x v="2"/>
    <x v="191"/>
    <x v="10"/>
    <n v="16"/>
    <n v="4"/>
    <n v="4"/>
    <n v="0"/>
    <e v="#N/A"/>
    <n v="0"/>
    <n v="0"/>
    <n v="0"/>
    <n v="0"/>
    <n v="0"/>
    <n v="0"/>
    <n v="0"/>
    <n v="0"/>
    <n v="0"/>
  </r>
  <r>
    <x v="9"/>
    <x v="5"/>
    <x v="0"/>
    <x v="100"/>
    <x v="0"/>
    <n v="90"/>
    <n v="3"/>
    <s v="away"/>
    <s v="Werder Bremen"/>
    <s v="1"/>
    <s v="2"/>
    <n v="0"/>
    <n v="0"/>
    <n v="0"/>
    <n v="0"/>
    <n v="0"/>
    <n v="0"/>
    <n v="0"/>
    <n v="0"/>
    <s v="FALSE"/>
    <x v="0"/>
    <x v="99"/>
    <x v="29"/>
    <n v="62"/>
    <n v="3.5"/>
    <n v="6"/>
    <n v="4"/>
    <n v="2"/>
    <n v="0"/>
    <n v="0"/>
    <n v="0"/>
    <n v="0"/>
    <n v="0"/>
    <n v="0"/>
    <n v="0"/>
    <n v="0"/>
    <n v="6"/>
  </r>
  <r>
    <x v="9"/>
    <x v="5"/>
    <x v="0"/>
    <x v="101"/>
    <x v="0"/>
    <n v="90"/>
    <n v="4"/>
    <s v="away"/>
    <s v="Werder Bremen"/>
    <s v="1"/>
    <s v="2"/>
    <n v="0"/>
    <n v="0"/>
    <n v="0"/>
    <n v="0"/>
    <n v="0"/>
    <n v="1"/>
    <n v="0"/>
    <n v="0"/>
    <s v="FALSE"/>
    <x v="2"/>
    <x v="100"/>
    <x v="10"/>
    <n v="18"/>
    <n v="4.09"/>
    <n v="4"/>
    <n v="4"/>
    <n v="-2"/>
    <n v="0"/>
    <n v="0"/>
    <n v="0"/>
    <n v="0"/>
    <n v="0"/>
    <n v="0"/>
    <n v="0"/>
    <n v="0"/>
    <n v="2"/>
  </r>
  <r>
    <x v="9"/>
    <x v="5"/>
    <x v="0"/>
    <x v="102"/>
    <x v="0"/>
    <n v="90"/>
    <n v="3.5"/>
    <s v="away"/>
    <s v="Werder Bremen"/>
    <s v="1"/>
    <s v="2"/>
    <n v="0"/>
    <n v="0"/>
    <n v="0"/>
    <n v="0"/>
    <n v="0"/>
    <n v="0"/>
    <n v="0"/>
    <n v="0"/>
    <s v="FALSE"/>
    <x v="1"/>
    <x v="101"/>
    <x v="6"/>
    <n v="22"/>
    <n v="4.1500000000000004"/>
    <n v="5"/>
    <n v="4"/>
    <n v="0"/>
    <n v="0"/>
    <n v="0"/>
    <n v="0"/>
    <n v="0"/>
    <n v="0"/>
    <n v="0"/>
    <n v="0"/>
    <n v="0"/>
    <n v="4"/>
  </r>
  <r>
    <x v="9"/>
    <x v="5"/>
    <x v="0"/>
    <x v="117"/>
    <x v="0"/>
    <n v="90"/>
    <n v="4"/>
    <s v="away"/>
    <s v="Werder Bremen"/>
    <s v="1"/>
    <s v="2"/>
    <n v="0"/>
    <n v="0"/>
    <n v="1"/>
    <n v="0"/>
    <n v="0"/>
    <n v="0"/>
    <n v="0"/>
    <n v="0"/>
    <s v="FALSE"/>
    <x v="1"/>
    <x v="116"/>
    <x v="11"/>
    <n v="39"/>
    <n v="3.85"/>
    <n v="5"/>
    <n v="4"/>
    <n v="-2"/>
    <n v="0"/>
    <n v="0"/>
    <n v="2"/>
    <n v="0"/>
    <n v="0"/>
    <n v="0"/>
    <n v="0"/>
    <n v="0"/>
    <n v="4"/>
  </r>
  <r>
    <x v="9"/>
    <x v="5"/>
    <x v="0"/>
    <x v="104"/>
    <x v="0"/>
    <n v="90"/>
    <n v="4"/>
    <s v="away"/>
    <s v="Werder Bremen"/>
    <s v="1"/>
    <s v="2"/>
    <n v="0"/>
    <n v="0"/>
    <n v="0"/>
    <n v="0"/>
    <n v="0"/>
    <n v="0"/>
    <n v="0"/>
    <n v="0"/>
    <s v="FALSE"/>
    <x v="1"/>
    <x v="103"/>
    <x v="12"/>
    <n v="18"/>
    <n v="4.13"/>
    <n v="5"/>
    <n v="4"/>
    <n v="-2"/>
    <n v="0"/>
    <n v="0"/>
    <n v="0"/>
    <n v="0"/>
    <n v="0"/>
    <n v="0"/>
    <n v="0"/>
    <n v="0"/>
    <n v="2"/>
  </r>
  <r>
    <x v="9"/>
    <x v="5"/>
    <x v="0"/>
    <x v="119"/>
    <x v="0"/>
    <n v="62"/>
    <n v="4.5"/>
    <s v="away"/>
    <s v="Werder Bremen"/>
    <s v="1"/>
    <s v="2"/>
    <n v="0"/>
    <n v="0"/>
    <n v="0"/>
    <n v="0"/>
    <n v="0"/>
    <n v="0"/>
    <n v="0"/>
    <n v="0"/>
    <s v="FALSE"/>
    <x v="2"/>
    <x v="118"/>
    <x v="27"/>
    <n v="44"/>
    <n v="3.88"/>
    <n v="4"/>
    <n v="4"/>
    <n v="-4"/>
    <n v="0"/>
    <n v="0"/>
    <n v="0"/>
    <n v="0"/>
    <n v="0"/>
    <n v="0"/>
    <n v="0"/>
    <n v="0"/>
    <n v="0"/>
  </r>
  <r>
    <x v="9"/>
    <x v="5"/>
    <x v="0"/>
    <x v="105"/>
    <x v="0"/>
    <n v="90"/>
    <n v="3"/>
    <s v="away"/>
    <s v="Werder Bremen"/>
    <s v="1"/>
    <s v="2"/>
    <n v="0"/>
    <n v="0"/>
    <n v="0"/>
    <n v="0"/>
    <n v="0"/>
    <n v="1"/>
    <n v="0"/>
    <n v="0"/>
    <s v="FALSE"/>
    <x v="2"/>
    <x v="104"/>
    <x v="1"/>
    <n v="30"/>
    <n v="4"/>
    <n v="4"/>
    <n v="4"/>
    <n v="2"/>
    <n v="0"/>
    <n v="0"/>
    <n v="0"/>
    <n v="0"/>
    <n v="0"/>
    <n v="0"/>
    <n v="0"/>
    <n v="0"/>
    <n v="6"/>
  </r>
  <r>
    <x v="9"/>
    <x v="5"/>
    <x v="0"/>
    <x v="114"/>
    <x v="0"/>
    <n v="90"/>
    <n v="3.5"/>
    <s v="away"/>
    <s v="Werder Bremen"/>
    <s v="1"/>
    <s v="2"/>
    <n v="0"/>
    <n v="0"/>
    <n v="0"/>
    <n v="0"/>
    <n v="0"/>
    <n v="0"/>
    <n v="0"/>
    <n v="0"/>
    <s v="FALSE"/>
    <x v="2"/>
    <x v="113"/>
    <x v="13"/>
    <n v="32"/>
    <n v="3.91"/>
    <n v="4"/>
    <n v="4"/>
    <n v="0"/>
    <n v="0"/>
    <n v="0"/>
    <n v="0"/>
    <n v="0"/>
    <n v="0"/>
    <n v="0"/>
    <n v="0"/>
    <n v="0"/>
    <n v="4"/>
  </r>
  <r>
    <x v="9"/>
    <x v="5"/>
    <x v="0"/>
    <x v="107"/>
    <x v="0"/>
    <n v="72"/>
    <n v="3"/>
    <s v="away"/>
    <s v="Werder Bremen"/>
    <s v="1"/>
    <s v="2"/>
    <n v="0"/>
    <n v="0"/>
    <n v="0"/>
    <n v="0"/>
    <n v="0"/>
    <n v="0"/>
    <n v="0"/>
    <n v="0"/>
    <s v="FALSE"/>
    <x v="1"/>
    <x v="106"/>
    <x v="13"/>
    <n v="16"/>
    <n v="4.17"/>
    <n v="5"/>
    <n v="4"/>
    <n v="2"/>
    <n v="0"/>
    <n v="0"/>
    <n v="0"/>
    <n v="0"/>
    <n v="0"/>
    <n v="0"/>
    <n v="0"/>
    <n v="0"/>
    <n v="6"/>
  </r>
  <r>
    <x v="9"/>
    <x v="5"/>
    <x v="0"/>
    <x v="408"/>
    <x v="0"/>
    <n v="85"/>
    <n v="2.5"/>
    <s v="away"/>
    <s v="Werder Bremen"/>
    <s v="1"/>
    <s v="2"/>
    <n v="1"/>
    <n v="0"/>
    <n v="0"/>
    <n v="0"/>
    <n v="0"/>
    <n v="0"/>
    <n v="0"/>
    <n v="0"/>
    <s v="FALSE"/>
    <x v="3"/>
    <x v="398"/>
    <x v="34"/>
    <n v="46"/>
    <n v="3.43"/>
    <n v="3"/>
    <n v="4"/>
    <n v="4"/>
    <n v="3"/>
    <n v="0"/>
    <n v="0"/>
    <n v="0"/>
    <n v="0"/>
    <n v="0"/>
    <n v="0"/>
    <n v="0"/>
    <n v="11"/>
  </r>
  <r>
    <x v="9"/>
    <x v="5"/>
    <x v="0"/>
    <x v="422"/>
    <x v="0"/>
    <n v="72"/>
    <n v="4"/>
    <s v="away"/>
    <s v="Werder Bremen"/>
    <s v="1"/>
    <s v="2"/>
    <n v="0"/>
    <n v="0"/>
    <n v="0"/>
    <n v="0"/>
    <n v="0"/>
    <n v="0"/>
    <n v="0"/>
    <n v="0"/>
    <s v="FALSE"/>
    <x v="2"/>
    <x v="412"/>
    <x v="5"/>
    <n v="14"/>
    <n v="4"/>
    <n v="4"/>
    <n v="4"/>
    <n v="-2"/>
    <n v="0"/>
    <n v="0"/>
    <n v="0"/>
    <n v="0"/>
    <n v="0"/>
    <n v="0"/>
    <n v="0"/>
    <n v="0"/>
    <n v="2"/>
  </r>
  <r>
    <x v="9"/>
    <x v="5"/>
    <x v="1"/>
    <x v="111"/>
    <x v="31"/>
    <n v="90"/>
    <n v="3"/>
    <s v="away"/>
    <s v="Werder Bremen"/>
    <s v="1"/>
    <s v="2"/>
    <n v="0"/>
    <n v="0"/>
    <n v="0"/>
    <n v="0"/>
    <n v="0"/>
    <n v="0"/>
    <n v="0"/>
    <n v="0"/>
    <s v="FALSE"/>
    <x v="2"/>
    <x v="110"/>
    <x v="10"/>
    <n v="42"/>
    <n v="3.73"/>
    <n v="4"/>
    <n v="2"/>
    <n v="2"/>
    <n v="0"/>
    <n v="0"/>
    <n v="0"/>
    <n v="0"/>
    <n v="0"/>
    <n v="0"/>
    <n v="0"/>
    <n v="0"/>
    <n v="4"/>
  </r>
  <r>
    <x v="9"/>
    <x v="5"/>
    <x v="1"/>
    <x v="108"/>
    <x v="26"/>
    <n v="90"/>
    <e v="#N/A"/>
    <s v="away"/>
    <s v="Werder Bremen"/>
    <s v="1"/>
    <s v="2"/>
    <n v="0"/>
    <n v="0"/>
    <n v="0"/>
    <n v="0"/>
    <n v="0"/>
    <n v="0"/>
    <n v="0"/>
    <n v="0"/>
    <s v="FALSE"/>
    <x v="3"/>
    <x v="107"/>
    <x v="13"/>
    <n v="59"/>
    <n v="3.73"/>
    <n v="3"/>
    <n v="2"/>
    <e v="#N/A"/>
    <n v="0"/>
    <n v="0"/>
    <n v="0"/>
    <n v="0"/>
    <n v="0"/>
    <n v="0"/>
    <n v="0"/>
    <n v="0"/>
    <n v="2"/>
  </r>
  <r>
    <x v="9"/>
    <x v="5"/>
    <x v="1"/>
    <x v="106"/>
    <x v="26"/>
    <n v="90"/>
    <e v="#N/A"/>
    <s v="away"/>
    <s v="Werder Bremen"/>
    <s v="1"/>
    <s v="2"/>
    <n v="0"/>
    <n v="0"/>
    <n v="0"/>
    <n v="0"/>
    <n v="0"/>
    <n v="0"/>
    <n v="0"/>
    <n v="0"/>
    <s v="FALSE"/>
    <x v="2"/>
    <x v="105"/>
    <x v="12"/>
    <n v="14"/>
    <n v="4.3"/>
    <n v="4"/>
    <n v="2"/>
    <e v="#N/A"/>
    <n v="0"/>
    <n v="0"/>
    <n v="0"/>
    <n v="0"/>
    <n v="0"/>
    <n v="0"/>
    <n v="0"/>
    <n v="0"/>
    <n v="2"/>
  </r>
  <r>
    <x v="9"/>
    <x v="5"/>
    <x v="1"/>
    <x v="113"/>
    <x v="25"/>
    <n v="90"/>
    <e v="#N/A"/>
    <s v="away"/>
    <s v="Werder Bremen"/>
    <s v="1"/>
    <s v="2"/>
    <n v="0"/>
    <n v="0"/>
    <n v="0"/>
    <n v="0"/>
    <n v="0"/>
    <n v="0"/>
    <n v="0"/>
    <n v="0"/>
    <s v="FALSE"/>
    <x v="3"/>
    <x v="112"/>
    <x v="27"/>
    <n v="12"/>
    <n v="3.93"/>
    <n v="3"/>
    <n v="2"/>
    <e v="#N/A"/>
    <n v="0"/>
    <n v="0"/>
    <n v="0"/>
    <n v="0"/>
    <n v="0"/>
    <n v="0"/>
    <n v="0"/>
    <n v="0"/>
    <n v="2"/>
  </r>
  <r>
    <x v="9"/>
    <x v="5"/>
    <x v="2"/>
    <x v="116"/>
    <x v="3"/>
    <e v="#N/A"/>
    <e v="#N/A"/>
    <s v="away"/>
    <s v="Werder Bremen"/>
    <s v="1"/>
    <s v="2"/>
    <n v="0"/>
    <n v="0"/>
    <n v="0"/>
    <n v="0"/>
    <n v="0"/>
    <n v="0"/>
    <n v="0"/>
    <n v="0"/>
    <s v="FALSE"/>
    <x v="0"/>
    <x v="115"/>
    <x v="26"/>
    <n v="0"/>
    <n v="0"/>
    <n v="6"/>
    <n v="0"/>
    <e v="#N/A"/>
    <n v="0"/>
    <n v="0"/>
    <n v="0"/>
    <n v="0"/>
    <n v="0"/>
    <n v="0"/>
    <n v="0"/>
    <n v="0"/>
    <n v="0"/>
  </r>
  <r>
    <x v="9"/>
    <x v="5"/>
    <x v="2"/>
    <x v="407"/>
    <x v="3"/>
    <e v="#N/A"/>
    <e v="#N/A"/>
    <s v="away"/>
    <s v="Werder Bremen"/>
    <s v="1"/>
    <s v="2"/>
    <n v="0"/>
    <n v="0"/>
    <n v="0"/>
    <n v="0"/>
    <n v="0"/>
    <n v="0"/>
    <n v="0"/>
    <n v="0"/>
    <s v="FALSE"/>
    <x v="1"/>
    <x v="397"/>
    <x v="27"/>
    <n v="0"/>
    <n v="6"/>
    <n v="5"/>
    <n v="0"/>
    <e v="#N/A"/>
    <n v="0"/>
    <n v="0"/>
    <n v="0"/>
    <n v="0"/>
    <n v="0"/>
    <n v="0"/>
    <n v="0"/>
    <n v="0"/>
    <n v="0"/>
  </r>
  <r>
    <x v="9"/>
    <x v="5"/>
    <x v="2"/>
    <x v="103"/>
    <x v="3"/>
    <e v="#N/A"/>
    <e v="#N/A"/>
    <s v="away"/>
    <s v="Werder Bremen"/>
    <s v="1"/>
    <s v="2"/>
    <n v="0"/>
    <n v="0"/>
    <n v="0"/>
    <n v="0"/>
    <n v="0"/>
    <n v="0"/>
    <n v="0"/>
    <n v="0"/>
    <s v="FALSE"/>
    <x v="1"/>
    <x v="102"/>
    <x v="27"/>
    <n v="10"/>
    <n v="4.13"/>
    <n v="5"/>
    <n v="0"/>
    <e v="#N/A"/>
    <n v="0"/>
    <n v="0"/>
    <n v="0"/>
    <n v="0"/>
    <n v="0"/>
    <n v="0"/>
    <n v="0"/>
    <n v="0"/>
    <n v="0"/>
  </r>
  <r>
    <x v="9"/>
    <x v="5"/>
    <x v="2"/>
    <x v="118"/>
    <x v="3"/>
    <e v="#N/A"/>
    <e v="#N/A"/>
    <s v="away"/>
    <s v="Werder Bremen"/>
    <s v="1"/>
    <s v="2"/>
    <n v="0"/>
    <n v="0"/>
    <n v="0"/>
    <n v="0"/>
    <n v="0"/>
    <n v="0"/>
    <n v="0"/>
    <n v="0"/>
    <s v="FALSE"/>
    <x v="1"/>
    <x v="117"/>
    <x v="26"/>
    <n v="25"/>
    <n v="3.75"/>
    <n v="5"/>
    <n v="0"/>
    <e v="#N/A"/>
    <n v="0"/>
    <n v="0"/>
    <n v="0"/>
    <n v="0"/>
    <n v="0"/>
    <n v="0"/>
    <n v="0"/>
    <n v="0"/>
    <n v="0"/>
  </r>
  <r>
    <x v="9"/>
    <x v="5"/>
    <x v="2"/>
    <x v="115"/>
    <x v="3"/>
    <e v="#N/A"/>
    <e v="#N/A"/>
    <s v="away"/>
    <s v="Werder Bremen"/>
    <s v="1"/>
    <s v="2"/>
    <n v="0"/>
    <n v="0"/>
    <n v="0"/>
    <n v="0"/>
    <n v="0"/>
    <n v="0"/>
    <n v="0"/>
    <n v="0"/>
    <s v="FALSE"/>
    <x v="2"/>
    <x v="114"/>
    <x v="13"/>
    <n v="6"/>
    <n v="4.83"/>
    <n v="4"/>
    <n v="0"/>
    <e v="#N/A"/>
    <n v="0"/>
    <n v="0"/>
    <n v="0"/>
    <n v="0"/>
    <n v="0"/>
    <n v="0"/>
    <n v="0"/>
    <n v="0"/>
    <n v="0"/>
  </r>
  <r>
    <x v="9"/>
    <x v="10"/>
    <x v="0"/>
    <x v="200"/>
    <x v="0"/>
    <n v="90"/>
    <n v="3"/>
    <s v="home"/>
    <s v="Borussia Dortmund"/>
    <s v="3"/>
    <s v="1"/>
    <n v="0"/>
    <n v="0"/>
    <n v="0"/>
    <n v="0"/>
    <n v="0"/>
    <n v="1"/>
    <n v="0"/>
    <n v="0"/>
    <s v="FALSE"/>
    <x v="0"/>
    <x v="196"/>
    <x v="3"/>
    <n v="121"/>
    <n v="2.67"/>
    <n v="6"/>
    <n v="4"/>
    <n v="2"/>
    <n v="0"/>
    <n v="0"/>
    <n v="0"/>
    <n v="0"/>
    <n v="0"/>
    <n v="0"/>
    <n v="0"/>
    <n v="0"/>
    <n v="6"/>
  </r>
  <r>
    <x v="9"/>
    <x v="10"/>
    <x v="0"/>
    <x v="216"/>
    <x v="0"/>
    <n v="80"/>
    <n v="2.5"/>
    <s v="home"/>
    <s v="Borussia Dortmund"/>
    <s v="3"/>
    <s v="1"/>
    <n v="0"/>
    <n v="0"/>
    <n v="1"/>
    <n v="0"/>
    <n v="0"/>
    <n v="0"/>
    <n v="0"/>
    <n v="0"/>
    <s v="FALSE"/>
    <x v="1"/>
    <x v="212"/>
    <x v="27"/>
    <n v="36"/>
    <n v="3"/>
    <n v="5"/>
    <n v="4"/>
    <n v="4"/>
    <n v="0"/>
    <n v="0"/>
    <n v="2"/>
    <n v="0"/>
    <n v="0"/>
    <n v="0"/>
    <n v="0"/>
    <n v="0"/>
    <n v="10"/>
  </r>
  <r>
    <x v="9"/>
    <x v="10"/>
    <x v="0"/>
    <x v="211"/>
    <x v="0"/>
    <n v="90"/>
    <n v="3"/>
    <s v="home"/>
    <s v="Borussia Dortmund"/>
    <s v="3"/>
    <s v="1"/>
    <n v="0"/>
    <n v="0"/>
    <n v="0"/>
    <n v="0"/>
    <n v="0"/>
    <n v="0"/>
    <n v="0"/>
    <n v="0"/>
    <s v="FALSE"/>
    <x v="1"/>
    <x v="207"/>
    <x v="10"/>
    <n v="45"/>
    <n v="3.4"/>
    <n v="5"/>
    <n v="4"/>
    <n v="2"/>
    <n v="0"/>
    <n v="0"/>
    <n v="0"/>
    <n v="0"/>
    <n v="0"/>
    <n v="0"/>
    <n v="0"/>
    <n v="0"/>
    <n v="6"/>
  </r>
  <r>
    <x v="9"/>
    <x v="10"/>
    <x v="0"/>
    <x v="201"/>
    <x v="0"/>
    <n v="90"/>
    <n v="3"/>
    <s v="home"/>
    <s v="Borussia Dortmund"/>
    <s v="3"/>
    <s v="1"/>
    <n v="0"/>
    <n v="0"/>
    <n v="0"/>
    <n v="0"/>
    <n v="0"/>
    <n v="1"/>
    <n v="0"/>
    <n v="0"/>
    <s v="FALSE"/>
    <x v="1"/>
    <x v="197"/>
    <x v="2"/>
    <n v="73"/>
    <n v="3.25"/>
    <n v="5"/>
    <n v="4"/>
    <n v="2"/>
    <n v="0"/>
    <n v="0"/>
    <n v="0"/>
    <n v="0"/>
    <n v="0"/>
    <n v="0"/>
    <n v="0"/>
    <n v="0"/>
    <n v="6"/>
  </r>
  <r>
    <x v="9"/>
    <x v="10"/>
    <x v="0"/>
    <x v="204"/>
    <x v="0"/>
    <n v="90"/>
    <n v="2.5"/>
    <s v="home"/>
    <s v="Borussia Dortmund"/>
    <s v="3"/>
    <s v="1"/>
    <n v="0"/>
    <n v="0"/>
    <n v="1"/>
    <n v="0"/>
    <n v="0"/>
    <n v="0"/>
    <n v="0"/>
    <n v="0"/>
    <s v="FALSE"/>
    <x v="1"/>
    <x v="200"/>
    <x v="2"/>
    <n v="70"/>
    <n v="3.43"/>
    <n v="5"/>
    <n v="4"/>
    <n v="4"/>
    <n v="0"/>
    <n v="0"/>
    <n v="2"/>
    <n v="0"/>
    <n v="0"/>
    <n v="0"/>
    <n v="0"/>
    <n v="0"/>
    <n v="10"/>
  </r>
  <r>
    <x v="9"/>
    <x v="10"/>
    <x v="0"/>
    <x v="205"/>
    <x v="0"/>
    <n v="90"/>
    <n v="2.5"/>
    <s v="home"/>
    <s v="Borussia Dortmund"/>
    <s v="3"/>
    <s v="1"/>
    <n v="0"/>
    <n v="0"/>
    <n v="0"/>
    <n v="0"/>
    <n v="0"/>
    <n v="0"/>
    <n v="0"/>
    <n v="0"/>
    <s v="FALSE"/>
    <x v="2"/>
    <x v="201"/>
    <x v="12"/>
    <n v="76"/>
    <n v="3.23"/>
    <n v="4"/>
    <n v="4"/>
    <n v="4"/>
    <n v="0"/>
    <n v="0"/>
    <n v="0"/>
    <n v="0"/>
    <n v="0"/>
    <n v="0"/>
    <n v="0"/>
    <n v="0"/>
    <n v="8"/>
  </r>
  <r>
    <x v="9"/>
    <x v="10"/>
    <x v="0"/>
    <x v="206"/>
    <x v="0"/>
    <n v="90"/>
    <n v="2.5"/>
    <s v="home"/>
    <s v="Borussia Dortmund"/>
    <s v="3"/>
    <s v="1"/>
    <n v="0"/>
    <n v="0"/>
    <n v="0"/>
    <n v="0"/>
    <n v="0"/>
    <n v="0"/>
    <n v="0"/>
    <n v="0"/>
    <s v="FALSE"/>
    <x v="2"/>
    <x v="202"/>
    <x v="7"/>
    <n v="90"/>
    <n v="3.07"/>
    <n v="4"/>
    <n v="4"/>
    <n v="4"/>
    <n v="0"/>
    <n v="0"/>
    <n v="0"/>
    <n v="0"/>
    <n v="0"/>
    <n v="0"/>
    <n v="0"/>
    <n v="0"/>
    <n v="8"/>
  </r>
  <r>
    <x v="9"/>
    <x v="10"/>
    <x v="0"/>
    <x v="207"/>
    <x v="0"/>
    <n v="90"/>
    <n v="2.5"/>
    <s v="home"/>
    <s v="Borussia Dortmund"/>
    <s v="3"/>
    <s v="1"/>
    <n v="0"/>
    <n v="0"/>
    <n v="1"/>
    <n v="0"/>
    <n v="0"/>
    <n v="0"/>
    <n v="0"/>
    <n v="0"/>
    <s v="FALSE"/>
    <x v="1"/>
    <x v="203"/>
    <x v="12"/>
    <n v="86"/>
    <n v="3.2"/>
    <n v="5"/>
    <n v="4"/>
    <n v="4"/>
    <n v="0"/>
    <n v="0"/>
    <n v="2"/>
    <n v="0"/>
    <n v="0"/>
    <n v="0"/>
    <n v="0"/>
    <n v="0"/>
    <n v="10"/>
  </r>
  <r>
    <x v="9"/>
    <x v="10"/>
    <x v="0"/>
    <x v="214"/>
    <x v="0"/>
    <n v="85"/>
    <n v="2"/>
    <s v="home"/>
    <s v="Borussia Dortmund"/>
    <s v="3"/>
    <s v="1"/>
    <n v="1"/>
    <n v="0"/>
    <n v="0"/>
    <n v="0"/>
    <n v="0"/>
    <n v="1"/>
    <n v="0"/>
    <n v="0"/>
    <s v="TRUE"/>
    <x v="2"/>
    <x v="210"/>
    <x v="12"/>
    <n v="103"/>
    <n v="2.65"/>
    <n v="4"/>
    <n v="4"/>
    <n v="6"/>
    <n v="4"/>
    <n v="0"/>
    <n v="0"/>
    <n v="0"/>
    <n v="0"/>
    <n v="0"/>
    <n v="3"/>
    <n v="0"/>
    <n v="17"/>
  </r>
  <r>
    <x v="9"/>
    <x v="10"/>
    <x v="0"/>
    <x v="209"/>
    <x v="0"/>
    <n v="90"/>
    <n v="3"/>
    <s v="home"/>
    <s v="Borussia Dortmund"/>
    <s v="3"/>
    <s v="1"/>
    <n v="1"/>
    <n v="0"/>
    <n v="0"/>
    <n v="0"/>
    <n v="0"/>
    <n v="0"/>
    <n v="0"/>
    <n v="0"/>
    <s v="FALSE"/>
    <x v="2"/>
    <x v="205"/>
    <x v="3"/>
    <n v="100"/>
    <n v="3.29"/>
    <n v="4"/>
    <n v="4"/>
    <n v="2"/>
    <n v="4"/>
    <n v="0"/>
    <n v="0"/>
    <n v="0"/>
    <n v="0"/>
    <n v="0"/>
    <n v="0"/>
    <n v="0"/>
    <n v="10"/>
  </r>
  <r>
    <x v="9"/>
    <x v="10"/>
    <x v="0"/>
    <x v="210"/>
    <x v="0"/>
    <n v="90"/>
    <n v="2.5"/>
    <s v="home"/>
    <s v="Borussia Dortmund"/>
    <s v="3"/>
    <s v="1"/>
    <n v="1"/>
    <n v="0"/>
    <n v="0"/>
    <n v="0"/>
    <n v="0"/>
    <n v="0"/>
    <n v="0"/>
    <n v="0"/>
    <s v="FALSE"/>
    <x v="3"/>
    <x v="206"/>
    <x v="9"/>
    <n v="128"/>
    <n v="2.96"/>
    <n v="3"/>
    <n v="4"/>
    <n v="4"/>
    <n v="3"/>
    <n v="0"/>
    <n v="0"/>
    <n v="0"/>
    <n v="0"/>
    <n v="0"/>
    <n v="0"/>
    <n v="0"/>
    <n v="11"/>
  </r>
  <r>
    <x v="9"/>
    <x v="10"/>
    <x v="1"/>
    <x v="367"/>
    <x v="21"/>
    <n v="90"/>
    <e v="#N/A"/>
    <s v="home"/>
    <s v="Borussia Dortmund"/>
    <s v="3"/>
    <s v="1"/>
    <n v="0"/>
    <n v="0"/>
    <n v="0"/>
    <n v="0"/>
    <n v="0"/>
    <n v="0"/>
    <n v="0"/>
    <n v="0"/>
    <s v="FALSE"/>
    <x v="1"/>
    <x v="357"/>
    <x v="12"/>
    <n v="22"/>
    <n v="5"/>
    <n v="5"/>
    <n v="2"/>
    <e v="#N/A"/>
    <n v="0"/>
    <n v="0"/>
    <n v="0"/>
    <n v="0"/>
    <n v="0"/>
    <n v="0"/>
    <n v="0"/>
    <n v="0"/>
    <n v="2"/>
  </r>
  <r>
    <x v="9"/>
    <x v="10"/>
    <x v="1"/>
    <x v="366"/>
    <x v="25"/>
    <n v="90"/>
    <e v="#N/A"/>
    <s v="home"/>
    <s v="Borussia Dortmund"/>
    <s v="3"/>
    <s v="1"/>
    <n v="0"/>
    <n v="0"/>
    <n v="0"/>
    <n v="0"/>
    <n v="0"/>
    <n v="0"/>
    <n v="0"/>
    <n v="0"/>
    <s v="FALSE"/>
    <x v="2"/>
    <x v="356"/>
    <x v="2"/>
    <n v="28"/>
    <n v="4"/>
    <n v="4"/>
    <n v="2"/>
    <e v="#N/A"/>
    <n v="0"/>
    <n v="0"/>
    <n v="0"/>
    <n v="0"/>
    <n v="0"/>
    <n v="0"/>
    <n v="0"/>
    <n v="0"/>
    <n v="2"/>
  </r>
  <r>
    <x v="9"/>
    <x v="10"/>
    <x v="1"/>
    <x v="208"/>
    <x v="2"/>
    <n v="90"/>
    <e v="#N/A"/>
    <s v="home"/>
    <s v="Borussia Dortmund"/>
    <s v="3"/>
    <s v="1"/>
    <n v="0"/>
    <n v="0"/>
    <n v="0"/>
    <n v="0"/>
    <n v="0"/>
    <n v="0"/>
    <n v="0"/>
    <n v="0"/>
    <s v="FALSE"/>
    <x v="3"/>
    <x v="204"/>
    <x v="29"/>
    <n v="14"/>
    <n v="3.5"/>
    <n v="3"/>
    <n v="2"/>
    <e v="#N/A"/>
    <n v="0"/>
    <n v="0"/>
    <n v="0"/>
    <n v="0"/>
    <n v="0"/>
    <n v="0"/>
    <n v="0"/>
    <n v="0"/>
    <n v="2"/>
  </r>
  <r>
    <x v="9"/>
    <x v="10"/>
    <x v="1"/>
    <x v="212"/>
    <x v="2"/>
    <n v="90"/>
    <e v="#N/A"/>
    <s v="home"/>
    <s v="Borussia Dortmund"/>
    <s v="3"/>
    <s v="1"/>
    <n v="0"/>
    <n v="0"/>
    <n v="0"/>
    <n v="0"/>
    <n v="0"/>
    <n v="0"/>
    <n v="0"/>
    <n v="0"/>
    <s v="FALSE"/>
    <x v="3"/>
    <x v="208"/>
    <x v="6"/>
    <n v="38"/>
    <n v="3.7"/>
    <n v="3"/>
    <n v="2"/>
    <e v="#N/A"/>
    <n v="0"/>
    <n v="0"/>
    <n v="0"/>
    <n v="0"/>
    <n v="0"/>
    <n v="0"/>
    <n v="0"/>
    <n v="0"/>
    <n v="2"/>
  </r>
  <r>
    <x v="9"/>
    <x v="10"/>
    <x v="2"/>
    <x v="215"/>
    <x v="3"/>
    <e v="#N/A"/>
    <e v="#N/A"/>
    <s v="home"/>
    <s v="Borussia Dortmund"/>
    <s v="3"/>
    <s v="1"/>
    <n v="0"/>
    <n v="0"/>
    <n v="0"/>
    <n v="0"/>
    <n v="0"/>
    <n v="0"/>
    <n v="0"/>
    <n v="0"/>
    <s v="FALSE"/>
    <x v="0"/>
    <x v="211"/>
    <x v="28"/>
    <n v="0"/>
    <n v="0"/>
    <n v="6"/>
    <n v="0"/>
    <e v="#N/A"/>
    <n v="0"/>
    <n v="0"/>
    <n v="0"/>
    <n v="0"/>
    <n v="0"/>
    <n v="0"/>
    <n v="0"/>
    <n v="0"/>
    <n v="0"/>
  </r>
  <r>
    <x v="9"/>
    <x v="10"/>
    <x v="2"/>
    <x v="217"/>
    <x v="3"/>
    <e v="#N/A"/>
    <e v="#N/A"/>
    <s v="home"/>
    <s v="Borussia Dortmund"/>
    <s v="3"/>
    <s v="1"/>
    <n v="0"/>
    <n v="0"/>
    <n v="0"/>
    <n v="0"/>
    <n v="0"/>
    <n v="0"/>
    <n v="0"/>
    <n v="0"/>
    <s v="FALSE"/>
    <x v="1"/>
    <x v="213"/>
    <x v="1"/>
    <n v="12"/>
    <n v="3"/>
    <n v="5"/>
    <n v="0"/>
    <e v="#N/A"/>
    <n v="0"/>
    <n v="0"/>
    <n v="0"/>
    <n v="0"/>
    <n v="0"/>
    <n v="0"/>
    <n v="0"/>
    <n v="0"/>
    <n v="0"/>
  </r>
  <r>
    <x v="9"/>
    <x v="10"/>
    <x v="2"/>
    <x v="218"/>
    <x v="3"/>
    <e v="#N/A"/>
    <e v="#N/A"/>
    <s v="home"/>
    <s v="Borussia Dortmund"/>
    <s v="3"/>
    <s v="1"/>
    <n v="0"/>
    <n v="0"/>
    <n v="0"/>
    <n v="0"/>
    <n v="0"/>
    <n v="0"/>
    <n v="0"/>
    <n v="0"/>
    <s v="FALSE"/>
    <x v="2"/>
    <x v="214"/>
    <x v="27"/>
    <n v="10"/>
    <n v="3"/>
    <n v="4"/>
    <n v="0"/>
    <e v="#N/A"/>
    <n v="0"/>
    <n v="0"/>
    <n v="0"/>
    <n v="0"/>
    <n v="0"/>
    <n v="0"/>
    <n v="0"/>
    <n v="0"/>
    <n v="0"/>
  </r>
  <r>
    <x v="9"/>
    <x v="10"/>
    <x v="2"/>
    <x v="429"/>
    <x v="3"/>
    <e v="#N/A"/>
    <e v="#N/A"/>
    <s v="home"/>
    <s v="Borussia Dortmund"/>
    <s v="3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9"/>
    <x v="10"/>
    <x v="2"/>
    <x v="213"/>
    <x v="3"/>
    <e v="#N/A"/>
    <e v="#N/A"/>
    <s v="home"/>
    <s v="Borussia Dortmund"/>
    <s v="3"/>
    <s v="1"/>
    <n v="0"/>
    <n v="0"/>
    <n v="0"/>
    <n v="0"/>
    <n v="0"/>
    <n v="0"/>
    <n v="0"/>
    <n v="0"/>
    <s v="FALSE"/>
    <x v="3"/>
    <x v="209"/>
    <x v="13"/>
    <n v="10"/>
    <n v="0"/>
    <n v="3"/>
    <n v="0"/>
    <e v="#N/A"/>
    <n v="0"/>
    <n v="0"/>
    <n v="0"/>
    <n v="0"/>
    <n v="0"/>
    <n v="0"/>
    <n v="0"/>
    <n v="0"/>
    <n v="0"/>
  </r>
  <r>
    <x v="9"/>
    <x v="12"/>
    <x v="0"/>
    <x v="256"/>
    <x v="0"/>
    <n v="90"/>
    <n v="2.5"/>
    <s v="away"/>
    <s v="1. FSV Mainz 05"/>
    <s v="1"/>
    <s v="3"/>
    <n v="0"/>
    <n v="0"/>
    <n v="0"/>
    <n v="0"/>
    <n v="0"/>
    <n v="0"/>
    <n v="0"/>
    <n v="0"/>
    <s v="FALSE"/>
    <x v="0"/>
    <x v="249"/>
    <x v="26"/>
    <n v="16"/>
    <n v="2.5"/>
    <n v="6"/>
    <n v="4"/>
    <n v="4"/>
    <n v="0"/>
    <n v="0"/>
    <n v="0"/>
    <n v="0"/>
    <n v="0"/>
    <n v="0"/>
    <n v="0"/>
    <n v="0"/>
    <n v="8"/>
  </r>
  <r>
    <x v="9"/>
    <x v="12"/>
    <x v="0"/>
    <x v="246"/>
    <x v="0"/>
    <n v="90"/>
    <n v="4.5"/>
    <s v="away"/>
    <s v="1. FSV Mainz 05"/>
    <s v="1"/>
    <s v="3"/>
    <n v="0"/>
    <n v="0"/>
    <n v="0"/>
    <n v="0"/>
    <n v="0"/>
    <n v="0"/>
    <n v="0"/>
    <n v="0"/>
    <s v="FALSE"/>
    <x v="2"/>
    <x v="239"/>
    <x v="9"/>
    <n v="40"/>
    <n v="3.75"/>
    <n v="4"/>
    <n v="4"/>
    <n v="-4"/>
    <n v="0"/>
    <n v="0"/>
    <n v="0"/>
    <n v="0"/>
    <n v="0"/>
    <n v="0"/>
    <n v="0"/>
    <n v="0"/>
    <n v="0"/>
  </r>
  <r>
    <x v="9"/>
    <x v="12"/>
    <x v="0"/>
    <x v="245"/>
    <x v="0"/>
    <n v="90"/>
    <n v="6"/>
    <s v="away"/>
    <s v="1. FSV Mainz 05"/>
    <s v="1"/>
    <s v="3"/>
    <n v="0"/>
    <n v="0"/>
    <n v="0"/>
    <n v="0"/>
    <n v="0"/>
    <n v="0"/>
    <n v="0"/>
    <n v="1"/>
    <s v="FALSE"/>
    <x v="2"/>
    <x v="238"/>
    <x v="8"/>
    <n v="30"/>
    <n v="3.9"/>
    <n v="4"/>
    <n v="4"/>
    <n v="-10"/>
    <n v="0"/>
    <n v="0"/>
    <n v="0"/>
    <n v="0"/>
    <n v="0"/>
    <n v="-6"/>
    <n v="0"/>
    <n v="0"/>
    <n v="-12"/>
  </r>
  <r>
    <x v="9"/>
    <x v="12"/>
    <x v="0"/>
    <x v="243"/>
    <x v="0"/>
    <n v="90"/>
    <n v="3.5"/>
    <s v="away"/>
    <s v="1. FSV Mainz 05"/>
    <s v="1"/>
    <s v="3"/>
    <n v="0"/>
    <n v="0"/>
    <n v="0"/>
    <n v="0"/>
    <n v="0"/>
    <n v="1"/>
    <n v="0"/>
    <n v="0"/>
    <s v="FALSE"/>
    <x v="1"/>
    <x v="236"/>
    <x v="9"/>
    <n v="62"/>
    <n v="3.46"/>
    <n v="5"/>
    <n v="4"/>
    <n v="0"/>
    <n v="0"/>
    <n v="0"/>
    <n v="0"/>
    <n v="0"/>
    <n v="0"/>
    <n v="0"/>
    <n v="0"/>
    <n v="0"/>
    <n v="4"/>
  </r>
  <r>
    <x v="9"/>
    <x v="12"/>
    <x v="0"/>
    <x v="244"/>
    <x v="0"/>
    <n v="74"/>
    <n v="5"/>
    <s v="away"/>
    <s v="1. FSV Mainz 05"/>
    <s v="1"/>
    <s v="3"/>
    <n v="0"/>
    <n v="0"/>
    <n v="0"/>
    <n v="0"/>
    <n v="0"/>
    <n v="0"/>
    <n v="0"/>
    <n v="0"/>
    <s v="FALSE"/>
    <x v="1"/>
    <x v="237"/>
    <x v="3"/>
    <n v="51"/>
    <n v="3.58"/>
    <n v="5"/>
    <n v="4"/>
    <n v="-6"/>
    <n v="0"/>
    <n v="0"/>
    <n v="0"/>
    <n v="0"/>
    <n v="0"/>
    <n v="0"/>
    <n v="0"/>
    <n v="0"/>
    <n v="-2"/>
  </r>
  <r>
    <x v="9"/>
    <x v="12"/>
    <x v="0"/>
    <x v="253"/>
    <x v="0"/>
    <n v="59"/>
    <n v="5"/>
    <s v="away"/>
    <s v="1. FSV Mainz 05"/>
    <s v="1"/>
    <s v="3"/>
    <n v="0"/>
    <n v="0"/>
    <n v="0"/>
    <n v="0"/>
    <n v="0"/>
    <n v="0"/>
    <n v="0"/>
    <n v="0"/>
    <s v="FALSE"/>
    <x v="2"/>
    <x v="246"/>
    <x v="5"/>
    <n v="67"/>
    <n v="3.41"/>
    <n v="4"/>
    <n v="4"/>
    <n v="-6"/>
    <n v="0"/>
    <n v="0"/>
    <n v="0"/>
    <n v="0"/>
    <n v="0"/>
    <n v="0"/>
    <n v="0"/>
    <n v="0"/>
    <n v="-2"/>
  </r>
  <r>
    <x v="9"/>
    <x v="12"/>
    <x v="0"/>
    <x v="248"/>
    <x v="0"/>
    <n v="90"/>
    <n v="4.5"/>
    <s v="away"/>
    <s v="1. FSV Mainz 05"/>
    <s v="1"/>
    <s v="3"/>
    <n v="0"/>
    <n v="0"/>
    <n v="0"/>
    <n v="0"/>
    <n v="0"/>
    <n v="0"/>
    <n v="0"/>
    <n v="0"/>
    <s v="FALSE"/>
    <x v="2"/>
    <x v="241"/>
    <x v="18"/>
    <n v="28"/>
    <n v="3.88"/>
    <n v="4"/>
    <n v="4"/>
    <n v="-4"/>
    <n v="0"/>
    <n v="0"/>
    <n v="0"/>
    <n v="0"/>
    <n v="0"/>
    <n v="0"/>
    <n v="0"/>
    <n v="0"/>
    <n v="0"/>
  </r>
  <r>
    <x v="9"/>
    <x v="12"/>
    <x v="0"/>
    <x v="249"/>
    <x v="0"/>
    <n v="74"/>
    <n v="4.5"/>
    <s v="away"/>
    <s v="1. FSV Mainz 05"/>
    <s v="1"/>
    <s v="3"/>
    <n v="0"/>
    <n v="0"/>
    <n v="0"/>
    <n v="0"/>
    <n v="0"/>
    <n v="0"/>
    <n v="0"/>
    <n v="0"/>
    <s v="FALSE"/>
    <x v="2"/>
    <x v="242"/>
    <x v="24"/>
    <n v="75"/>
    <n v="3.33"/>
    <n v="4"/>
    <n v="4"/>
    <n v="-4"/>
    <n v="0"/>
    <n v="0"/>
    <n v="0"/>
    <n v="0"/>
    <n v="0"/>
    <n v="0"/>
    <n v="0"/>
    <n v="0"/>
    <n v="0"/>
  </r>
  <r>
    <x v="9"/>
    <x v="12"/>
    <x v="0"/>
    <x v="251"/>
    <x v="0"/>
    <n v="59"/>
    <n v="4.5"/>
    <s v="away"/>
    <s v="1. FSV Mainz 05"/>
    <s v="1"/>
    <s v="3"/>
    <n v="0"/>
    <n v="0"/>
    <n v="0"/>
    <n v="0"/>
    <n v="0"/>
    <n v="0"/>
    <n v="0"/>
    <n v="0"/>
    <s v="FALSE"/>
    <x v="3"/>
    <x v="244"/>
    <x v="31"/>
    <n v="54"/>
    <n v="3.68"/>
    <n v="3"/>
    <n v="4"/>
    <n v="-4"/>
    <n v="0"/>
    <n v="0"/>
    <n v="0"/>
    <n v="0"/>
    <n v="0"/>
    <n v="0"/>
    <n v="0"/>
    <n v="0"/>
    <n v="0"/>
  </r>
  <r>
    <x v="9"/>
    <x v="12"/>
    <x v="0"/>
    <x v="252"/>
    <x v="0"/>
    <n v="59"/>
    <n v="5"/>
    <s v="away"/>
    <s v="1. FSV Mainz 05"/>
    <s v="1"/>
    <s v="3"/>
    <n v="0"/>
    <n v="0"/>
    <n v="0"/>
    <n v="0"/>
    <n v="0"/>
    <n v="0"/>
    <n v="0"/>
    <n v="0"/>
    <s v="FALSE"/>
    <x v="3"/>
    <x v="245"/>
    <x v="29"/>
    <n v="85"/>
    <n v="3.39"/>
    <n v="3"/>
    <n v="4"/>
    <n v="-6"/>
    <n v="0"/>
    <n v="0"/>
    <n v="0"/>
    <n v="0"/>
    <n v="0"/>
    <n v="0"/>
    <n v="0"/>
    <n v="0"/>
    <n v="-2"/>
  </r>
  <r>
    <x v="9"/>
    <x v="12"/>
    <x v="0"/>
    <x v="389"/>
    <x v="0"/>
    <n v="90"/>
    <n v="3.5"/>
    <s v="away"/>
    <s v="1. FSV Mainz 05"/>
    <s v="1"/>
    <s v="3"/>
    <n v="0"/>
    <n v="1"/>
    <n v="0"/>
    <n v="1"/>
    <n v="0"/>
    <n v="0"/>
    <n v="0"/>
    <n v="0"/>
    <s v="FALSE"/>
    <x v="3"/>
    <x v="379"/>
    <x v="38"/>
    <n v="81"/>
    <n v="3.38"/>
    <n v="3"/>
    <n v="4"/>
    <n v="0"/>
    <n v="0"/>
    <n v="3"/>
    <n v="0"/>
    <n v="2"/>
    <n v="0"/>
    <n v="0"/>
    <n v="0"/>
    <n v="0"/>
    <n v="9"/>
  </r>
  <r>
    <x v="9"/>
    <x v="12"/>
    <x v="1"/>
    <x v="441"/>
    <x v="10"/>
    <n v="90"/>
    <n v="3.5"/>
    <s v="away"/>
    <s v="1. FSV Mainz 05"/>
    <s v="1"/>
    <s v="3"/>
    <n v="0"/>
    <n v="0"/>
    <n v="0"/>
    <n v="0"/>
    <n v="0"/>
    <n v="0"/>
    <n v="0"/>
    <n v="0"/>
    <s v="FALSE"/>
    <x v="4"/>
    <x v="37"/>
    <x v="35"/>
    <e v="#N/A"/>
    <e v="#N/A"/>
    <n v="3"/>
    <n v="2"/>
    <n v="0"/>
    <n v="0"/>
    <n v="0"/>
    <n v="0"/>
    <n v="0"/>
    <n v="0"/>
    <n v="0"/>
    <n v="0"/>
    <n v="0"/>
    <n v="2"/>
  </r>
  <r>
    <x v="9"/>
    <x v="12"/>
    <x v="1"/>
    <x v="247"/>
    <x v="10"/>
    <n v="90"/>
    <n v="4"/>
    <s v="away"/>
    <s v="1. FSV Mainz 05"/>
    <s v="1"/>
    <s v="3"/>
    <n v="0"/>
    <n v="0"/>
    <n v="0"/>
    <n v="0"/>
    <n v="0"/>
    <n v="0"/>
    <n v="0"/>
    <n v="0"/>
    <s v="FALSE"/>
    <x v="3"/>
    <x v="240"/>
    <x v="21"/>
    <n v="31"/>
    <n v="3.9"/>
    <n v="3"/>
    <n v="2"/>
    <n v="-2"/>
    <n v="0"/>
    <n v="0"/>
    <n v="0"/>
    <n v="0"/>
    <n v="0"/>
    <n v="0"/>
    <n v="0"/>
    <n v="0"/>
    <n v="0"/>
  </r>
  <r>
    <x v="9"/>
    <x v="12"/>
    <x v="1"/>
    <x v="257"/>
    <x v="10"/>
    <n v="90"/>
    <n v="4.5"/>
    <s v="away"/>
    <s v="1. FSV Mainz 05"/>
    <s v="1"/>
    <s v="3"/>
    <n v="0"/>
    <n v="0"/>
    <n v="0"/>
    <n v="0"/>
    <n v="0"/>
    <n v="0"/>
    <n v="0"/>
    <n v="0"/>
    <s v="FALSE"/>
    <x v="1"/>
    <x v="250"/>
    <x v="14"/>
    <n v="2"/>
    <n v="4.5999999999999996"/>
    <n v="5"/>
    <n v="2"/>
    <n v="-4"/>
    <n v="0"/>
    <n v="0"/>
    <n v="0"/>
    <n v="0"/>
    <n v="0"/>
    <n v="0"/>
    <n v="0"/>
    <n v="0"/>
    <n v="-2"/>
  </r>
  <r>
    <x v="9"/>
    <x v="12"/>
    <x v="1"/>
    <x v="390"/>
    <x v="34"/>
    <n v="90"/>
    <e v="#N/A"/>
    <s v="away"/>
    <s v="1. FSV Mainz 05"/>
    <s v="1"/>
    <s v="3"/>
    <n v="0"/>
    <n v="0"/>
    <n v="0"/>
    <n v="0"/>
    <n v="0"/>
    <n v="0"/>
    <n v="0"/>
    <n v="0"/>
    <s v="FALSE"/>
    <x v="1"/>
    <x v="380"/>
    <x v="26"/>
    <n v="3"/>
    <n v="0"/>
    <n v="5"/>
    <n v="2"/>
    <e v="#N/A"/>
    <n v="0"/>
    <n v="0"/>
    <n v="0"/>
    <n v="0"/>
    <n v="0"/>
    <n v="0"/>
    <n v="0"/>
    <n v="0"/>
    <n v="2"/>
  </r>
  <r>
    <x v="9"/>
    <x v="12"/>
    <x v="1"/>
    <x v="434"/>
    <x v="34"/>
    <n v="90"/>
    <e v="#N/A"/>
    <s v="away"/>
    <s v="1. FSV Mainz 05"/>
    <s v="1"/>
    <s v="3"/>
    <n v="0"/>
    <n v="0"/>
    <n v="0"/>
    <n v="0"/>
    <n v="0"/>
    <n v="0"/>
    <n v="0"/>
    <n v="0"/>
    <s v="FALSE"/>
    <x v="2"/>
    <x v="423"/>
    <x v="28"/>
    <n v="6"/>
    <n v="0"/>
    <n v="4"/>
    <n v="2"/>
    <e v="#N/A"/>
    <n v="0"/>
    <n v="0"/>
    <n v="0"/>
    <n v="0"/>
    <n v="0"/>
    <n v="0"/>
    <n v="0"/>
    <n v="0"/>
    <n v="2"/>
  </r>
  <r>
    <x v="9"/>
    <x v="12"/>
    <x v="2"/>
    <x v="374"/>
    <x v="3"/>
    <e v="#N/A"/>
    <e v="#N/A"/>
    <s v="away"/>
    <s v="1. FSV Mainz 05"/>
    <s v="1"/>
    <s v="3"/>
    <n v="0"/>
    <n v="0"/>
    <n v="0"/>
    <n v="0"/>
    <n v="0"/>
    <n v="0"/>
    <n v="0"/>
    <n v="0"/>
    <s v="FALSE"/>
    <x v="0"/>
    <x v="364"/>
    <x v="28"/>
    <n v="0"/>
    <n v="0"/>
    <n v="6"/>
    <n v="0"/>
    <e v="#N/A"/>
    <n v="0"/>
    <n v="0"/>
    <n v="0"/>
    <n v="0"/>
    <n v="0"/>
    <n v="0"/>
    <n v="0"/>
    <n v="0"/>
    <n v="0"/>
  </r>
  <r>
    <x v="9"/>
    <x v="12"/>
    <x v="2"/>
    <x v="375"/>
    <x v="3"/>
    <e v="#N/A"/>
    <e v="#N/A"/>
    <s v="away"/>
    <s v="1. FSV Mainz 05"/>
    <s v="1"/>
    <s v="3"/>
    <n v="0"/>
    <n v="0"/>
    <n v="0"/>
    <n v="0"/>
    <n v="0"/>
    <n v="0"/>
    <n v="0"/>
    <n v="0"/>
    <s v="FALSE"/>
    <x v="1"/>
    <x v="365"/>
    <x v="28"/>
    <n v="0"/>
    <n v="0"/>
    <n v="5"/>
    <n v="0"/>
    <e v="#N/A"/>
    <n v="0"/>
    <n v="0"/>
    <n v="0"/>
    <n v="0"/>
    <n v="0"/>
    <n v="0"/>
    <n v="0"/>
    <n v="0"/>
    <n v="0"/>
  </r>
  <r>
    <x v="9"/>
    <x v="12"/>
    <x v="2"/>
    <x v="454"/>
    <x v="3"/>
    <e v="#N/A"/>
    <e v="#N/A"/>
    <s v="away"/>
    <s v="1. FSV Mainz 05"/>
    <s v="1"/>
    <s v="3"/>
    <n v="0"/>
    <n v="0"/>
    <n v="0"/>
    <n v="0"/>
    <n v="0"/>
    <n v="0"/>
    <n v="0"/>
    <n v="0"/>
    <s v="FALSE"/>
    <x v="2"/>
    <x v="440"/>
    <x v="28"/>
    <n v="2"/>
    <n v="0"/>
    <n v="4"/>
    <n v="0"/>
    <e v="#N/A"/>
    <n v="0"/>
    <n v="0"/>
    <n v="0"/>
    <n v="0"/>
    <n v="0"/>
    <n v="0"/>
    <n v="0"/>
    <n v="0"/>
    <n v="0"/>
  </r>
  <r>
    <x v="9"/>
    <x v="12"/>
    <x v="2"/>
    <x v="457"/>
    <x v="3"/>
    <e v="#N/A"/>
    <e v="#N/A"/>
    <s v="away"/>
    <s v="1. FSV Mainz 05"/>
    <s v="1"/>
    <s v="3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9"/>
    <x v="3"/>
    <x v="0"/>
    <x v="60"/>
    <x v="0"/>
    <n v="90"/>
    <n v="3"/>
    <s v="home"/>
    <s v="Bayer 04 Leverkusen"/>
    <s v="1"/>
    <s v="1"/>
    <n v="0"/>
    <n v="0"/>
    <n v="0"/>
    <n v="0"/>
    <n v="0"/>
    <n v="0"/>
    <n v="0"/>
    <n v="0"/>
    <s v="FALSE"/>
    <x v="0"/>
    <x v="59"/>
    <x v="2"/>
    <n v="72"/>
    <n v="3.33"/>
    <n v="6"/>
    <n v="4"/>
    <n v="2"/>
    <n v="0"/>
    <n v="0"/>
    <n v="0"/>
    <n v="0"/>
    <n v="0"/>
    <n v="0"/>
    <n v="0"/>
    <n v="0"/>
    <n v="6"/>
  </r>
  <r>
    <x v="9"/>
    <x v="3"/>
    <x v="0"/>
    <x v="74"/>
    <x v="0"/>
    <n v="90"/>
    <n v="2"/>
    <s v="home"/>
    <s v="Bayer 04 Leverkusen"/>
    <s v="1"/>
    <s v="1"/>
    <n v="0"/>
    <n v="0"/>
    <n v="0"/>
    <n v="0"/>
    <n v="0"/>
    <n v="0"/>
    <n v="0"/>
    <n v="0"/>
    <s v="TRUE"/>
    <x v="1"/>
    <x v="73"/>
    <x v="13"/>
    <n v="29"/>
    <n v="3.89"/>
    <n v="5"/>
    <n v="4"/>
    <n v="6"/>
    <n v="0"/>
    <n v="0"/>
    <n v="0"/>
    <n v="0"/>
    <n v="0"/>
    <n v="0"/>
    <n v="3"/>
    <n v="0"/>
    <n v="13"/>
  </r>
  <r>
    <x v="9"/>
    <x v="3"/>
    <x v="0"/>
    <x v="62"/>
    <x v="0"/>
    <n v="90"/>
    <n v="3"/>
    <s v="home"/>
    <s v="Bayer 04 Leverkusen"/>
    <s v="1"/>
    <s v="1"/>
    <n v="0"/>
    <n v="0"/>
    <n v="0"/>
    <n v="0"/>
    <n v="0"/>
    <n v="0"/>
    <n v="0"/>
    <n v="0"/>
    <s v="FALSE"/>
    <x v="1"/>
    <x v="61"/>
    <x v="1"/>
    <n v="24"/>
    <n v="4"/>
    <n v="5"/>
    <n v="4"/>
    <n v="2"/>
    <n v="0"/>
    <n v="0"/>
    <n v="0"/>
    <n v="0"/>
    <n v="0"/>
    <n v="0"/>
    <n v="0"/>
    <n v="0"/>
    <n v="6"/>
  </r>
  <r>
    <x v="9"/>
    <x v="3"/>
    <x v="0"/>
    <x v="64"/>
    <x v="0"/>
    <n v="90"/>
    <n v="3"/>
    <s v="home"/>
    <s v="Bayer 04 Leverkusen"/>
    <s v="1"/>
    <s v="1"/>
    <n v="0"/>
    <n v="0"/>
    <n v="0"/>
    <n v="0"/>
    <n v="0"/>
    <n v="0"/>
    <n v="0"/>
    <n v="0"/>
    <s v="FALSE"/>
    <x v="1"/>
    <x v="63"/>
    <x v="6"/>
    <n v="36"/>
    <n v="3.93"/>
    <n v="5"/>
    <n v="4"/>
    <n v="2"/>
    <n v="0"/>
    <n v="0"/>
    <n v="0"/>
    <n v="0"/>
    <n v="0"/>
    <n v="0"/>
    <n v="0"/>
    <n v="0"/>
    <n v="6"/>
  </r>
  <r>
    <x v="9"/>
    <x v="3"/>
    <x v="0"/>
    <x v="61"/>
    <x v="0"/>
    <n v="78"/>
    <n v="3"/>
    <s v="home"/>
    <s v="Bayer 04 Leverkusen"/>
    <s v="1"/>
    <s v="1"/>
    <n v="0"/>
    <n v="0"/>
    <n v="0"/>
    <n v="0"/>
    <n v="0"/>
    <n v="0"/>
    <n v="0"/>
    <n v="0"/>
    <s v="FALSE"/>
    <x v="1"/>
    <x v="60"/>
    <x v="13"/>
    <n v="36"/>
    <n v="3.97"/>
    <n v="5"/>
    <n v="4"/>
    <n v="2"/>
    <n v="0"/>
    <n v="0"/>
    <n v="0"/>
    <n v="0"/>
    <n v="0"/>
    <n v="0"/>
    <n v="0"/>
    <n v="0"/>
    <n v="6"/>
  </r>
  <r>
    <x v="9"/>
    <x v="3"/>
    <x v="0"/>
    <x v="66"/>
    <x v="0"/>
    <n v="69"/>
    <n v="3"/>
    <s v="home"/>
    <s v="Bayer 04 Leverkusen"/>
    <s v="1"/>
    <s v="1"/>
    <n v="0"/>
    <n v="0"/>
    <n v="0"/>
    <n v="0"/>
    <n v="0"/>
    <n v="0"/>
    <n v="0"/>
    <n v="0"/>
    <s v="FALSE"/>
    <x v="2"/>
    <x v="65"/>
    <x v="2"/>
    <n v="34"/>
    <n v="3.77"/>
    <n v="4"/>
    <n v="4"/>
    <n v="2"/>
    <n v="0"/>
    <n v="0"/>
    <n v="0"/>
    <n v="0"/>
    <n v="0"/>
    <n v="0"/>
    <n v="0"/>
    <n v="0"/>
    <n v="6"/>
  </r>
  <r>
    <x v="9"/>
    <x v="3"/>
    <x v="0"/>
    <x v="444"/>
    <x v="0"/>
    <n v="69"/>
    <n v="2"/>
    <s v="home"/>
    <s v="Bayer 04 Leverkusen"/>
    <s v="1"/>
    <s v="1"/>
    <n v="0"/>
    <n v="0"/>
    <n v="0"/>
    <n v="0"/>
    <n v="0"/>
    <n v="0"/>
    <n v="0"/>
    <n v="0"/>
    <s v="FALSE"/>
    <x v="3"/>
    <x v="430"/>
    <x v="11"/>
    <n v="14"/>
    <n v="3.9"/>
    <n v="3"/>
    <n v="4"/>
    <n v="6"/>
    <n v="0"/>
    <n v="0"/>
    <n v="0"/>
    <n v="0"/>
    <n v="0"/>
    <n v="0"/>
    <n v="0"/>
    <n v="0"/>
    <n v="10"/>
  </r>
  <r>
    <x v="9"/>
    <x v="3"/>
    <x v="0"/>
    <x v="67"/>
    <x v="0"/>
    <n v="90"/>
    <n v="3"/>
    <s v="home"/>
    <s v="Bayer 04 Leverkusen"/>
    <s v="1"/>
    <s v="1"/>
    <n v="0"/>
    <n v="0"/>
    <n v="0"/>
    <n v="0"/>
    <n v="0"/>
    <n v="0"/>
    <n v="0"/>
    <n v="0"/>
    <s v="FALSE"/>
    <x v="2"/>
    <x v="66"/>
    <x v="10"/>
    <n v="54"/>
    <n v="3.65"/>
    <n v="4"/>
    <n v="4"/>
    <n v="2"/>
    <n v="0"/>
    <n v="0"/>
    <n v="0"/>
    <n v="0"/>
    <n v="0"/>
    <n v="0"/>
    <n v="0"/>
    <n v="0"/>
    <n v="6"/>
  </r>
  <r>
    <x v="9"/>
    <x v="3"/>
    <x v="0"/>
    <x v="65"/>
    <x v="0"/>
    <n v="90"/>
    <n v="2.5"/>
    <s v="home"/>
    <s v="Bayer 04 Leverkusen"/>
    <s v="1"/>
    <s v="1"/>
    <n v="0"/>
    <n v="0"/>
    <n v="0"/>
    <n v="0"/>
    <n v="0"/>
    <n v="0"/>
    <n v="0"/>
    <n v="0"/>
    <s v="FALSE"/>
    <x v="2"/>
    <x v="64"/>
    <x v="12"/>
    <n v="66"/>
    <n v="3.53"/>
    <n v="4"/>
    <n v="4"/>
    <n v="4"/>
    <n v="0"/>
    <n v="0"/>
    <n v="0"/>
    <n v="0"/>
    <n v="0"/>
    <n v="0"/>
    <n v="0"/>
    <n v="0"/>
    <n v="8"/>
  </r>
  <r>
    <x v="9"/>
    <x v="3"/>
    <x v="0"/>
    <x v="69"/>
    <x v="0"/>
    <n v="90"/>
    <n v="2.5"/>
    <s v="home"/>
    <s v="Bayer 04 Leverkusen"/>
    <s v="1"/>
    <s v="1"/>
    <n v="0"/>
    <n v="0"/>
    <n v="0"/>
    <n v="0"/>
    <n v="0"/>
    <n v="0"/>
    <n v="0"/>
    <n v="0"/>
    <s v="FALSE"/>
    <x v="3"/>
    <x v="68"/>
    <x v="12"/>
    <n v="29"/>
    <n v="4.12"/>
    <n v="3"/>
    <n v="4"/>
    <n v="4"/>
    <n v="0"/>
    <n v="0"/>
    <n v="0"/>
    <n v="0"/>
    <n v="0"/>
    <n v="0"/>
    <n v="0"/>
    <n v="0"/>
    <n v="8"/>
  </r>
  <r>
    <x v="9"/>
    <x v="3"/>
    <x v="0"/>
    <x v="70"/>
    <x v="0"/>
    <n v="69"/>
    <n v="2.5"/>
    <s v="home"/>
    <s v="Bayer 04 Leverkusen"/>
    <s v="1"/>
    <s v="1"/>
    <n v="0"/>
    <n v="0"/>
    <n v="0"/>
    <n v="0"/>
    <n v="0"/>
    <n v="0"/>
    <n v="0"/>
    <n v="0"/>
    <s v="FALSE"/>
    <x v="3"/>
    <x v="69"/>
    <x v="27"/>
    <n v="17"/>
    <n v="4.21"/>
    <n v="3"/>
    <n v="4"/>
    <n v="4"/>
    <n v="0"/>
    <n v="0"/>
    <n v="0"/>
    <n v="0"/>
    <n v="0"/>
    <n v="0"/>
    <n v="0"/>
    <n v="0"/>
    <n v="8"/>
  </r>
  <r>
    <x v="9"/>
    <x v="3"/>
    <x v="1"/>
    <x v="77"/>
    <x v="12"/>
    <n v="90"/>
    <e v="#N/A"/>
    <s v="home"/>
    <s v="Bayer 04 Leverkusen"/>
    <s v="1"/>
    <s v="1"/>
    <n v="0"/>
    <n v="0"/>
    <n v="0"/>
    <n v="0"/>
    <n v="0"/>
    <n v="0"/>
    <n v="0"/>
    <n v="0"/>
    <s v="FALSE"/>
    <x v="1"/>
    <x v="76"/>
    <x v="27"/>
    <n v="11"/>
    <n v="4.5"/>
    <n v="5"/>
    <n v="2"/>
    <e v="#N/A"/>
    <n v="0"/>
    <n v="0"/>
    <n v="0"/>
    <n v="0"/>
    <n v="0"/>
    <n v="0"/>
    <n v="0"/>
    <n v="0"/>
    <n v="2"/>
  </r>
  <r>
    <x v="9"/>
    <x v="3"/>
    <x v="1"/>
    <x v="397"/>
    <x v="12"/>
    <n v="90"/>
    <e v="#N/A"/>
    <s v="home"/>
    <s v="Bayer 04 Leverkusen"/>
    <s v="1"/>
    <s v="1"/>
    <n v="1"/>
    <n v="0"/>
    <n v="0"/>
    <n v="0"/>
    <n v="0"/>
    <n v="0"/>
    <n v="0"/>
    <n v="0"/>
    <s v="FALSE"/>
    <x v="2"/>
    <x v="387"/>
    <x v="37"/>
    <n v="10"/>
    <n v="4.5"/>
    <n v="4"/>
    <n v="2"/>
    <e v="#N/A"/>
    <n v="4"/>
    <n v="0"/>
    <n v="0"/>
    <n v="0"/>
    <n v="0"/>
    <n v="0"/>
    <n v="0"/>
    <n v="0"/>
    <n v="6"/>
  </r>
  <r>
    <x v="9"/>
    <x v="3"/>
    <x v="1"/>
    <x v="68"/>
    <x v="12"/>
    <n v="90"/>
    <e v="#N/A"/>
    <s v="home"/>
    <s v="Bayer 04 Leverkusen"/>
    <s v="1"/>
    <s v="1"/>
    <n v="0"/>
    <n v="0"/>
    <n v="0"/>
    <n v="0"/>
    <n v="0"/>
    <n v="0"/>
    <n v="0"/>
    <n v="0"/>
    <s v="FALSE"/>
    <x v="2"/>
    <x v="67"/>
    <x v="1"/>
    <n v="10"/>
    <n v="4.3099999999999996"/>
    <n v="4"/>
    <n v="2"/>
    <e v="#N/A"/>
    <n v="0"/>
    <n v="0"/>
    <n v="0"/>
    <n v="0"/>
    <n v="0"/>
    <n v="0"/>
    <n v="0"/>
    <n v="0"/>
    <n v="2"/>
  </r>
  <r>
    <x v="9"/>
    <x v="3"/>
    <x v="1"/>
    <x v="376"/>
    <x v="29"/>
    <n v="90"/>
    <e v="#N/A"/>
    <s v="home"/>
    <s v="Bayer 04 Leverkusen"/>
    <s v="1"/>
    <s v="1"/>
    <n v="0"/>
    <n v="0"/>
    <n v="0"/>
    <n v="0"/>
    <n v="0"/>
    <n v="0"/>
    <n v="0"/>
    <n v="0"/>
    <s v="FALSE"/>
    <x v="2"/>
    <x v="366"/>
    <x v="5"/>
    <n v="24"/>
    <n v="4.22"/>
    <n v="4"/>
    <n v="2"/>
    <e v="#N/A"/>
    <n v="0"/>
    <n v="0"/>
    <n v="0"/>
    <n v="0"/>
    <n v="0"/>
    <n v="0"/>
    <n v="0"/>
    <n v="0"/>
    <n v="2"/>
  </r>
  <r>
    <x v="9"/>
    <x v="3"/>
    <x v="1"/>
    <x v="435"/>
    <x v="2"/>
    <n v="90"/>
    <e v="#N/A"/>
    <s v="home"/>
    <s v="Bayer 04 Leverkusen"/>
    <s v="1"/>
    <s v="1"/>
    <n v="0"/>
    <n v="0"/>
    <n v="0"/>
    <n v="0"/>
    <n v="0"/>
    <n v="0"/>
    <n v="0"/>
    <n v="0"/>
    <s v="FALSE"/>
    <x v="1"/>
    <x v="424"/>
    <x v="12"/>
    <n v="14"/>
    <n v="4.13"/>
    <n v="5"/>
    <n v="2"/>
    <e v="#N/A"/>
    <n v="0"/>
    <n v="0"/>
    <n v="0"/>
    <n v="0"/>
    <n v="0"/>
    <n v="0"/>
    <n v="0"/>
    <n v="0"/>
    <n v="2"/>
  </r>
  <r>
    <x v="9"/>
    <x v="3"/>
    <x v="2"/>
    <x v="76"/>
    <x v="3"/>
    <e v="#N/A"/>
    <e v="#N/A"/>
    <s v="home"/>
    <s v="Bayer 04 Leverkusen"/>
    <s v="1"/>
    <s v="1"/>
    <n v="0"/>
    <n v="0"/>
    <n v="0"/>
    <n v="0"/>
    <n v="0"/>
    <n v="0"/>
    <n v="0"/>
    <n v="0"/>
    <s v="FALSE"/>
    <x v="0"/>
    <x v="75"/>
    <x v="29"/>
    <n v="0"/>
    <n v="0"/>
    <n v="6"/>
    <n v="0"/>
    <e v="#N/A"/>
    <n v="0"/>
    <n v="0"/>
    <n v="0"/>
    <n v="0"/>
    <n v="0"/>
    <n v="0"/>
    <n v="0"/>
    <n v="0"/>
    <n v="0"/>
  </r>
  <r>
    <x v="9"/>
    <x v="3"/>
    <x v="2"/>
    <x v="63"/>
    <x v="3"/>
    <e v="#N/A"/>
    <e v="#N/A"/>
    <s v="home"/>
    <s v="Bayer 04 Leverkusen"/>
    <s v="1"/>
    <s v="1"/>
    <n v="0"/>
    <n v="0"/>
    <n v="0"/>
    <n v="0"/>
    <n v="0"/>
    <n v="0"/>
    <n v="0"/>
    <n v="0"/>
    <s v="FALSE"/>
    <x v="1"/>
    <x v="62"/>
    <x v="1"/>
    <n v="2"/>
    <n v="4.67"/>
    <n v="5"/>
    <n v="0"/>
    <e v="#N/A"/>
    <n v="0"/>
    <n v="0"/>
    <n v="0"/>
    <n v="0"/>
    <n v="0"/>
    <n v="0"/>
    <n v="0"/>
    <n v="0"/>
    <n v="0"/>
  </r>
  <r>
    <x v="9"/>
    <x v="3"/>
    <x v="2"/>
    <x v="79"/>
    <x v="3"/>
    <e v="#N/A"/>
    <e v="#N/A"/>
    <s v="home"/>
    <s v="Bayer 04 Leverkusen"/>
    <s v="1"/>
    <s v="1"/>
    <n v="0"/>
    <n v="0"/>
    <n v="0"/>
    <n v="0"/>
    <n v="0"/>
    <n v="0"/>
    <n v="0"/>
    <n v="0"/>
    <s v="FALSE"/>
    <x v="2"/>
    <x v="78"/>
    <x v="11"/>
    <n v="0"/>
    <n v="0"/>
    <n v="4"/>
    <n v="0"/>
    <e v="#N/A"/>
    <n v="0"/>
    <n v="0"/>
    <n v="0"/>
    <n v="0"/>
    <n v="0"/>
    <n v="0"/>
    <n v="0"/>
    <n v="0"/>
    <n v="0"/>
  </r>
  <r>
    <x v="9"/>
    <x v="3"/>
    <x v="2"/>
    <x v="73"/>
    <x v="3"/>
    <e v="#N/A"/>
    <e v="#N/A"/>
    <s v="home"/>
    <s v="Bayer 04 Leverkusen"/>
    <s v="1"/>
    <s v="1"/>
    <n v="0"/>
    <n v="0"/>
    <n v="0"/>
    <n v="0"/>
    <n v="0"/>
    <n v="0"/>
    <n v="0"/>
    <n v="0"/>
    <s v="FALSE"/>
    <x v="2"/>
    <x v="72"/>
    <x v="28"/>
    <n v="8"/>
    <n v="5"/>
    <n v="4"/>
    <n v="0"/>
    <e v="#N/A"/>
    <n v="0"/>
    <n v="0"/>
    <n v="0"/>
    <n v="0"/>
    <n v="0"/>
    <n v="0"/>
    <n v="0"/>
    <n v="0"/>
    <n v="0"/>
  </r>
  <r>
    <x v="9"/>
    <x v="1"/>
    <x v="0"/>
    <x v="20"/>
    <x v="0"/>
    <n v="90"/>
    <n v="4.5"/>
    <s v="away"/>
    <s v="VfL Bochum"/>
    <s v="1"/>
    <s v="1"/>
    <n v="0"/>
    <n v="0"/>
    <n v="0"/>
    <n v="0"/>
    <n v="0"/>
    <n v="0"/>
    <n v="0"/>
    <n v="0"/>
    <s v="FALSE"/>
    <x v="0"/>
    <x v="20"/>
    <x v="14"/>
    <n v="74"/>
    <n v="3.25"/>
    <n v="6"/>
    <n v="4"/>
    <n v="-4"/>
    <n v="0"/>
    <n v="0"/>
    <n v="0"/>
    <n v="0"/>
    <n v="0"/>
    <n v="0"/>
    <n v="0"/>
    <n v="0"/>
    <n v="0"/>
  </r>
  <r>
    <x v="9"/>
    <x v="1"/>
    <x v="0"/>
    <x v="21"/>
    <x v="0"/>
    <n v="90"/>
    <n v="4.5"/>
    <s v="away"/>
    <s v="VfL Bochum"/>
    <s v="1"/>
    <s v="1"/>
    <n v="0"/>
    <n v="0"/>
    <n v="0"/>
    <n v="0"/>
    <n v="0"/>
    <n v="0"/>
    <n v="0"/>
    <n v="0"/>
    <s v="FALSE"/>
    <x v="1"/>
    <x v="21"/>
    <x v="14"/>
    <n v="66"/>
    <n v="3.4"/>
    <n v="5"/>
    <n v="4"/>
    <n v="-4"/>
    <n v="0"/>
    <n v="0"/>
    <n v="0"/>
    <n v="0"/>
    <n v="0"/>
    <n v="0"/>
    <n v="0"/>
    <n v="0"/>
    <n v="0"/>
  </r>
  <r>
    <x v="9"/>
    <x v="1"/>
    <x v="0"/>
    <x v="22"/>
    <x v="0"/>
    <n v="90"/>
    <n v="4.5"/>
    <s v="away"/>
    <s v="VfL Bochum"/>
    <s v="1"/>
    <s v="1"/>
    <n v="0"/>
    <n v="0"/>
    <n v="0"/>
    <n v="0"/>
    <n v="0"/>
    <n v="0"/>
    <n v="0"/>
    <n v="0"/>
    <s v="FALSE"/>
    <x v="1"/>
    <x v="22"/>
    <x v="15"/>
    <n v="111"/>
    <n v="2.87"/>
    <n v="5"/>
    <n v="4"/>
    <n v="-4"/>
    <n v="0"/>
    <n v="0"/>
    <n v="0"/>
    <n v="0"/>
    <n v="0"/>
    <n v="0"/>
    <n v="0"/>
    <n v="0"/>
    <n v="0"/>
  </r>
  <r>
    <x v="9"/>
    <x v="1"/>
    <x v="0"/>
    <x v="23"/>
    <x v="0"/>
    <n v="90"/>
    <n v="3"/>
    <s v="away"/>
    <s v="VfL Bochum"/>
    <s v="1"/>
    <s v="1"/>
    <n v="0"/>
    <n v="0"/>
    <n v="0"/>
    <n v="0"/>
    <n v="0"/>
    <n v="0"/>
    <n v="0"/>
    <n v="0"/>
    <s v="FALSE"/>
    <x v="1"/>
    <x v="23"/>
    <x v="0"/>
    <n v="87"/>
    <n v="3.04"/>
    <n v="5"/>
    <n v="4"/>
    <n v="2"/>
    <n v="0"/>
    <n v="0"/>
    <n v="0"/>
    <n v="0"/>
    <n v="0"/>
    <n v="0"/>
    <n v="0"/>
    <n v="0"/>
    <n v="6"/>
  </r>
  <r>
    <x v="9"/>
    <x v="1"/>
    <x v="0"/>
    <x v="24"/>
    <x v="0"/>
    <n v="87"/>
    <n v="4"/>
    <s v="away"/>
    <s v="VfL Bochum"/>
    <s v="1"/>
    <s v="1"/>
    <n v="0"/>
    <n v="0"/>
    <n v="0"/>
    <n v="0"/>
    <n v="0"/>
    <n v="0"/>
    <n v="0"/>
    <n v="0"/>
    <s v="FALSE"/>
    <x v="1"/>
    <x v="24"/>
    <x v="16"/>
    <n v="86"/>
    <n v="3.23"/>
    <n v="5"/>
    <n v="4"/>
    <n v="-2"/>
    <n v="0"/>
    <n v="0"/>
    <n v="0"/>
    <n v="0"/>
    <n v="0"/>
    <n v="0"/>
    <n v="0"/>
    <n v="0"/>
    <n v="2"/>
  </r>
  <r>
    <x v="9"/>
    <x v="1"/>
    <x v="0"/>
    <x v="26"/>
    <x v="0"/>
    <n v="90"/>
    <n v="3"/>
    <s v="away"/>
    <s v="VfL Bochum"/>
    <s v="1"/>
    <s v="1"/>
    <n v="0"/>
    <n v="0"/>
    <n v="0"/>
    <n v="0"/>
    <n v="0"/>
    <n v="0"/>
    <n v="0"/>
    <n v="0"/>
    <s v="FALSE"/>
    <x v="2"/>
    <x v="26"/>
    <x v="9"/>
    <n v="67"/>
    <n v="3.2"/>
    <n v="4"/>
    <n v="4"/>
    <n v="2"/>
    <n v="0"/>
    <n v="0"/>
    <n v="0"/>
    <n v="0"/>
    <n v="0"/>
    <n v="0"/>
    <n v="0"/>
    <n v="0"/>
    <n v="6"/>
  </r>
  <r>
    <x v="9"/>
    <x v="1"/>
    <x v="0"/>
    <x v="25"/>
    <x v="0"/>
    <n v="90"/>
    <n v="3"/>
    <s v="away"/>
    <s v="VfL Bochum"/>
    <s v="1"/>
    <s v="1"/>
    <n v="0"/>
    <n v="0"/>
    <n v="0"/>
    <n v="0"/>
    <n v="0"/>
    <n v="0"/>
    <n v="0"/>
    <n v="0"/>
    <s v="FALSE"/>
    <x v="2"/>
    <x v="25"/>
    <x v="16"/>
    <n v="121"/>
    <n v="2.83"/>
    <n v="4"/>
    <n v="4"/>
    <n v="2"/>
    <n v="0"/>
    <n v="0"/>
    <n v="0"/>
    <n v="0"/>
    <n v="0"/>
    <n v="0"/>
    <n v="0"/>
    <n v="0"/>
    <n v="6"/>
  </r>
  <r>
    <x v="9"/>
    <x v="1"/>
    <x v="0"/>
    <x v="27"/>
    <x v="0"/>
    <n v="90"/>
    <n v="4"/>
    <s v="away"/>
    <s v="VfL Bochum"/>
    <s v="1"/>
    <s v="1"/>
    <n v="0"/>
    <n v="0"/>
    <n v="0"/>
    <n v="0"/>
    <n v="0"/>
    <n v="0"/>
    <n v="0"/>
    <n v="0"/>
    <s v="FALSE"/>
    <x v="1"/>
    <x v="27"/>
    <x v="17"/>
    <n v="93"/>
    <n v="3.2"/>
    <n v="5"/>
    <n v="4"/>
    <n v="-2"/>
    <n v="0"/>
    <n v="0"/>
    <n v="0"/>
    <n v="0"/>
    <n v="0"/>
    <n v="0"/>
    <n v="0"/>
    <n v="0"/>
    <n v="2"/>
  </r>
  <r>
    <x v="9"/>
    <x v="1"/>
    <x v="0"/>
    <x v="28"/>
    <x v="0"/>
    <n v="64"/>
    <n v="4.5"/>
    <s v="away"/>
    <s v="VfL Bochum"/>
    <s v="1"/>
    <s v="1"/>
    <n v="0"/>
    <n v="0"/>
    <n v="0"/>
    <n v="0"/>
    <n v="0"/>
    <n v="0"/>
    <n v="0"/>
    <n v="0"/>
    <s v="FALSE"/>
    <x v="2"/>
    <x v="28"/>
    <x v="18"/>
    <n v="14"/>
    <n v="3.75"/>
    <n v="4"/>
    <n v="4"/>
    <n v="-4"/>
    <n v="0"/>
    <n v="0"/>
    <n v="0"/>
    <n v="0"/>
    <n v="0"/>
    <n v="0"/>
    <n v="0"/>
    <n v="0"/>
    <n v="0"/>
  </r>
  <r>
    <x v="9"/>
    <x v="1"/>
    <x v="0"/>
    <x v="38"/>
    <x v="0"/>
    <n v="77"/>
    <n v="2"/>
    <s v="away"/>
    <s v="VfL Bochum"/>
    <s v="1"/>
    <s v="1"/>
    <n v="1"/>
    <n v="0"/>
    <n v="0"/>
    <n v="0"/>
    <n v="0"/>
    <n v="1"/>
    <n v="0"/>
    <n v="0"/>
    <s v="FALSE"/>
    <x v="3"/>
    <x v="38"/>
    <x v="18"/>
    <n v="100"/>
    <n v="2.1"/>
    <n v="3"/>
    <n v="4"/>
    <n v="6"/>
    <n v="3"/>
    <n v="0"/>
    <n v="0"/>
    <n v="0"/>
    <n v="0"/>
    <n v="0"/>
    <n v="0"/>
    <n v="0"/>
    <n v="13"/>
  </r>
  <r>
    <x v="9"/>
    <x v="1"/>
    <x v="0"/>
    <x v="29"/>
    <x v="0"/>
    <n v="90"/>
    <n v="2"/>
    <s v="away"/>
    <s v="VfL Bochum"/>
    <s v="1"/>
    <s v="1"/>
    <n v="0"/>
    <n v="0"/>
    <n v="1"/>
    <n v="0"/>
    <n v="0"/>
    <n v="0"/>
    <n v="0"/>
    <n v="0"/>
    <s v="FALSE"/>
    <x v="2"/>
    <x v="29"/>
    <x v="19"/>
    <n v="182"/>
    <n v="2.23"/>
    <n v="4"/>
    <n v="4"/>
    <n v="6"/>
    <n v="0"/>
    <n v="0"/>
    <n v="2"/>
    <n v="0"/>
    <n v="0"/>
    <n v="0"/>
    <n v="0"/>
    <n v="0"/>
    <n v="12"/>
  </r>
  <r>
    <x v="9"/>
    <x v="1"/>
    <x v="1"/>
    <x v="39"/>
    <x v="35"/>
    <n v="90"/>
    <n v="4"/>
    <s v="away"/>
    <s v="VfL Bochum"/>
    <s v="1"/>
    <s v="1"/>
    <n v="0"/>
    <n v="0"/>
    <n v="0"/>
    <n v="0"/>
    <n v="0"/>
    <n v="0"/>
    <n v="0"/>
    <n v="0"/>
    <s v="FALSE"/>
    <x v="3"/>
    <x v="39"/>
    <x v="4"/>
    <n v="32"/>
    <n v="3.58"/>
    <n v="3"/>
    <n v="2"/>
    <n v="-2"/>
    <n v="0"/>
    <n v="0"/>
    <n v="0"/>
    <n v="0"/>
    <n v="0"/>
    <n v="0"/>
    <n v="0"/>
    <n v="0"/>
    <n v="0"/>
  </r>
  <r>
    <x v="9"/>
    <x v="1"/>
    <x v="1"/>
    <x v="30"/>
    <x v="28"/>
    <n v="90"/>
    <e v="#N/A"/>
    <s v="away"/>
    <s v="VfL Bochum"/>
    <s v="1"/>
    <s v="1"/>
    <n v="0"/>
    <n v="0"/>
    <n v="0"/>
    <n v="0"/>
    <n v="0"/>
    <n v="0"/>
    <n v="0"/>
    <n v="0"/>
    <s v="FALSE"/>
    <x v="3"/>
    <x v="30"/>
    <x v="16"/>
    <n v="69"/>
    <n v="3.19"/>
    <n v="3"/>
    <n v="2"/>
    <e v="#N/A"/>
    <n v="0"/>
    <n v="0"/>
    <n v="0"/>
    <n v="0"/>
    <n v="0"/>
    <n v="0"/>
    <n v="0"/>
    <n v="0"/>
    <n v="2"/>
  </r>
  <r>
    <x v="9"/>
    <x v="1"/>
    <x v="1"/>
    <x v="32"/>
    <x v="36"/>
    <n v="90"/>
    <e v="#N/A"/>
    <s v="away"/>
    <s v="VfL Bochum"/>
    <s v="1"/>
    <s v="1"/>
    <n v="0"/>
    <n v="0"/>
    <n v="0"/>
    <n v="0"/>
    <n v="0"/>
    <n v="0"/>
    <n v="0"/>
    <n v="0"/>
    <s v="FALSE"/>
    <x v="2"/>
    <x v="32"/>
    <x v="20"/>
    <n v="38"/>
    <n v="3.58"/>
    <n v="4"/>
    <n v="2"/>
    <e v="#N/A"/>
    <n v="0"/>
    <n v="0"/>
    <n v="0"/>
    <n v="0"/>
    <n v="0"/>
    <n v="0"/>
    <n v="0"/>
    <n v="0"/>
    <n v="2"/>
  </r>
  <r>
    <x v="9"/>
    <x v="1"/>
    <x v="2"/>
    <x v="34"/>
    <x v="3"/>
    <e v="#N/A"/>
    <e v="#N/A"/>
    <s v="away"/>
    <s v="VfL Bochum"/>
    <s v="1"/>
    <s v="1"/>
    <n v="0"/>
    <n v="0"/>
    <n v="0"/>
    <n v="0"/>
    <n v="0"/>
    <n v="0"/>
    <n v="0"/>
    <n v="0"/>
    <s v="FALSE"/>
    <x v="0"/>
    <x v="34"/>
    <x v="11"/>
    <n v="2"/>
    <n v="4"/>
    <n v="6"/>
    <n v="0"/>
    <e v="#N/A"/>
    <n v="0"/>
    <n v="0"/>
    <n v="0"/>
    <n v="0"/>
    <n v="0"/>
    <n v="0"/>
    <n v="0"/>
    <n v="0"/>
    <n v="0"/>
  </r>
  <r>
    <x v="9"/>
    <x v="1"/>
    <x v="2"/>
    <x v="380"/>
    <x v="3"/>
    <e v="#N/A"/>
    <e v="#N/A"/>
    <s v="away"/>
    <s v="VfL Bochum"/>
    <s v="1"/>
    <s v="1"/>
    <n v="0"/>
    <n v="0"/>
    <n v="0"/>
    <n v="0"/>
    <n v="0"/>
    <n v="0"/>
    <n v="0"/>
    <n v="0"/>
    <s v="FALSE"/>
    <x v="0"/>
    <x v="370"/>
    <x v="28"/>
    <n v="0"/>
    <n v="0"/>
    <n v="6"/>
    <n v="0"/>
    <e v="#N/A"/>
    <n v="0"/>
    <n v="0"/>
    <n v="0"/>
    <n v="0"/>
    <n v="0"/>
    <n v="0"/>
    <n v="0"/>
    <n v="0"/>
    <n v="0"/>
  </r>
  <r>
    <x v="9"/>
    <x v="1"/>
    <x v="2"/>
    <x v="35"/>
    <x v="3"/>
    <e v="#N/A"/>
    <e v="#N/A"/>
    <s v="away"/>
    <s v="VfL Bochum"/>
    <s v="1"/>
    <s v="1"/>
    <n v="0"/>
    <n v="0"/>
    <n v="0"/>
    <n v="0"/>
    <n v="0"/>
    <n v="0"/>
    <n v="0"/>
    <n v="0"/>
    <s v="FALSE"/>
    <x v="1"/>
    <x v="35"/>
    <x v="10"/>
    <n v="10"/>
    <n v="4.5"/>
    <n v="5"/>
    <n v="0"/>
    <e v="#N/A"/>
    <n v="0"/>
    <n v="0"/>
    <n v="0"/>
    <n v="0"/>
    <n v="0"/>
    <n v="0"/>
    <n v="0"/>
    <n v="0"/>
    <n v="0"/>
  </r>
  <r>
    <x v="9"/>
    <x v="1"/>
    <x v="2"/>
    <x v="459"/>
    <x v="3"/>
    <e v="#N/A"/>
    <e v="#N/A"/>
    <s v="away"/>
    <s v="VfL Bochum"/>
    <s v="1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9"/>
    <x v="1"/>
    <x v="2"/>
    <x v="410"/>
    <x v="3"/>
    <e v="#N/A"/>
    <e v="#N/A"/>
    <s v="away"/>
    <s v="VfL Bochum"/>
    <s v="1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9"/>
    <x v="1"/>
    <x v="2"/>
    <x v="426"/>
    <x v="3"/>
    <e v="#N/A"/>
    <e v="#N/A"/>
    <s v="away"/>
    <s v="VfL Bochum"/>
    <s v="1"/>
    <s v="1"/>
    <n v="0"/>
    <n v="0"/>
    <n v="0"/>
    <n v="0"/>
    <n v="0"/>
    <n v="0"/>
    <n v="0"/>
    <n v="0"/>
    <s v="FALSE"/>
    <x v="2"/>
    <x v="416"/>
    <x v="24"/>
    <n v="65"/>
    <n v="2.4"/>
    <n v="4"/>
    <n v="0"/>
    <e v="#N/A"/>
    <n v="0"/>
    <n v="0"/>
    <n v="0"/>
    <n v="0"/>
    <n v="0"/>
    <n v="0"/>
    <n v="0"/>
    <n v="0"/>
    <n v="0"/>
  </r>
  <r>
    <x v="9"/>
    <x v="16"/>
    <x v="0"/>
    <x v="320"/>
    <x v="0"/>
    <n v="90"/>
    <n v="2.5"/>
    <s v="home"/>
    <s v="Bayern München"/>
    <s v="0"/>
    <s v="1"/>
    <n v="0"/>
    <n v="0"/>
    <n v="0"/>
    <n v="0"/>
    <n v="0"/>
    <n v="0"/>
    <n v="0"/>
    <n v="0"/>
    <s v="FALSE"/>
    <x v="0"/>
    <x v="310"/>
    <x v="5"/>
    <n v="120"/>
    <n v="2.77"/>
    <n v="6"/>
    <n v="4"/>
    <n v="4"/>
    <n v="0"/>
    <n v="0"/>
    <n v="0"/>
    <n v="0"/>
    <n v="0"/>
    <n v="0"/>
    <n v="0"/>
    <n v="0"/>
    <n v="8"/>
  </r>
  <r>
    <x v="9"/>
    <x v="16"/>
    <x v="0"/>
    <x v="321"/>
    <x v="0"/>
    <n v="90"/>
    <n v="3"/>
    <s v="home"/>
    <s v="Bayern München"/>
    <s v="0"/>
    <s v="1"/>
    <n v="0"/>
    <n v="0"/>
    <n v="0"/>
    <n v="0"/>
    <n v="0"/>
    <n v="0"/>
    <n v="0"/>
    <n v="0"/>
    <s v="FALSE"/>
    <x v="1"/>
    <x v="311"/>
    <x v="12"/>
    <n v="64"/>
    <n v="3.43"/>
    <n v="5"/>
    <n v="4"/>
    <n v="2"/>
    <n v="0"/>
    <n v="0"/>
    <n v="0"/>
    <n v="0"/>
    <n v="0"/>
    <n v="0"/>
    <n v="0"/>
    <n v="0"/>
    <n v="6"/>
  </r>
  <r>
    <x v="9"/>
    <x v="16"/>
    <x v="0"/>
    <x v="322"/>
    <x v="0"/>
    <n v="88"/>
    <n v="3"/>
    <s v="home"/>
    <s v="Bayern München"/>
    <s v="0"/>
    <s v="1"/>
    <n v="0"/>
    <n v="0"/>
    <n v="0"/>
    <n v="0"/>
    <n v="0"/>
    <n v="0"/>
    <n v="0"/>
    <n v="0"/>
    <s v="FALSE"/>
    <x v="1"/>
    <x v="312"/>
    <x v="12"/>
    <n v="55"/>
    <n v="3.61"/>
    <n v="5"/>
    <n v="4"/>
    <n v="2"/>
    <n v="0"/>
    <n v="0"/>
    <n v="0"/>
    <n v="0"/>
    <n v="0"/>
    <n v="0"/>
    <n v="0"/>
    <n v="0"/>
    <n v="6"/>
  </r>
  <r>
    <x v="9"/>
    <x v="16"/>
    <x v="0"/>
    <x v="323"/>
    <x v="0"/>
    <n v="90"/>
    <n v="3"/>
    <s v="home"/>
    <s v="Bayern München"/>
    <s v="0"/>
    <s v="1"/>
    <n v="0"/>
    <n v="0"/>
    <n v="0"/>
    <n v="0"/>
    <n v="0"/>
    <n v="0"/>
    <n v="0"/>
    <n v="0"/>
    <s v="FALSE"/>
    <x v="1"/>
    <x v="313"/>
    <x v="10"/>
    <n v="40"/>
    <n v="3.5"/>
    <n v="5"/>
    <n v="4"/>
    <n v="2"/>
    <n v="0"/>
    <n v="0"/>
    <n v="0"/>
    <n v="0"/>
    <n v="0"/>
    <n v="0"/>
    <n v="0"/>
    <n v="0"/>
    <n v="6"/>
  </r>
  <r>
    <x v="9"/>
    <x v="16"/>
    <x v="0"/>
    <x v="332"/>
    <x v="0"/>
    <n v="90"/>
    <n v="3.5"/>
    <s v="home"/>
    <s v="Bayern München"/>
    <s v="0"/>
    <s v="1"/>
    <n v="0"/>
    <n v="0"/>
    <n v="0"/>
    <n v="0"/>
    <n v="0"/>
    <n v="1"/>
    <n v="0"/>
    <n v="0"/>
    <s v="FALSE"/>
    <x v="1"/>
    <x v="322"/>
    <x v="10"/>
    <n v="37"/>
    <n v="3.88"/>
    <n v="5"/>
    <n v="4"/>
    <n v="0"/>
    <n v="0"/>
    <n v="0"/>
    <n v="0"/>
    <n v="0"/>
    <n v="0"/>
    <n v="0"/>
    <n v="0"/>
    <n v="0"/>
    <n v="4"/>
  </r>
  <r>
    <x v="9"/>
    <x v="16"/>
    <x v="0"/>
    <x v="325"/>
    <x v="0"/>
    <n v="90"/>
    <n v="3"/>
    <s v="home"/>
    <s v="Bayern München"/>
    <s v="0"/>
    <s v="1"/>
    <n v="0"/>
    <n v="0"/>
    <n v="0"/>
    <n v="0"/>
    <n v="0"/>
    <n v="0"/>
    <n v="0"/>
    <n v="0"/>
    <s v="FALSE"/>
    <x v="2"/>
    <x v="315"/>
    <x v="5"/>
    <n v="63"/>
    <n v="3.6"/>
    <n v="4"/>
    <n v="4"/>
    <n v="2"/>
    <n v="0"/>
    <n v="0"/>
    <n v="0"/>
    <n v="0"/>
    <n v="0"/>
    <n v="0"/>
    <n v="0"/>
    <n v="0"/>
    <n v="6"/>
  </r>
  <r>
    <x v="9"/>
    <x v="16"/>
    <x v="0"/>
    <x v="333"/>
    <x v="0"/>
    <n v="89"/>
    <n v="4.5"/>
    <s v="home"/>
    <s v="Bayern München"/>
    <s v="0"/>
    <s v="1"/>
    <n v="0"/>
    <n v="0"/>
    <n v="0"/>
    <n v="0"/>
    <n v="0"/>
    <n v="0"/>
    <n v="0"/>
    <n v="0"/>
    <s v="FALSE"/>
    <x v="2"/>
    <x v="323"/>
    <x v="11"/>
    <n v="46"/>
    <n v="3.64"/>
    <n v="4"/>
    <n v="4"/>
    <n v="-4"/>
    <n v="0"/>
    <n v="0"/>
    <n v="0"/>
    <n v="0"/>
    <n v="0"/>
    <n v="0"/>
    <n v="0"/>
    <n v="0"/>
    <n v="0"/>
  </r>
  <r>
    <x v="9"/>
    <x v="16"/>
    <x v="0"/>
    <x v="326"/>
    <x v="0"/>
    <n v="90"/>
    <n v="4"/>
    <s v="home"/>
    <s v="Bayern München"/>
    <s v="0"/>
    <s v="1"/>
    <n v="0"/>
    <n v="0"/>
    <n v="0"/>
    <n v="0"/>
    <n v="0"/>
    <n v="0"/>
    <n v="0"/>
    <n v="0"/>
    <s v="FALSE"/>
    <x v="1"/>
    <x v="316"/>
    <x v="27"/>
    <n v="18"/>
    <n v="4"/>
    <n v="5"/>
    <n v="4"/>
    <n v="-2"/>
    <n v="0"/>
    <n v="0"/>
    <n v="0"/>
    <n v="0"/>
    <n v="0"/>
    <n v="0"/>
    <n v="0"/>
    <n v="0"/>
    <n v="2"/>
  </r>
  <r>
    <x v="9"/>
    <x v="16"/>
    <x v="0"/>
    <x v="330"/>
    <x v="0"/>
    <n v="90"/>
    <n v="4.5"/>
    <s v="home"/>
    <s v="Bayern München"/>
    <s v="0"/>
    <s v="1"/>
    <n v="0"/>
    <n v="0"/>
    <n v="0"/>
    <n v="0"/>
    <n v="0"/>
    <n v="1"/>
    <n v="0"/>
    <n v="0"/>
    <s v="FALSE"/>
    <x v="3"/>
    <x v="320"/>
    <x v="1"/>
    <n v="34"/>
    <n v="3.92"/>
    <n v="3"/>
    <n v="4"/>
    <n v="-4"/>
    <n v="0"/>
    <n v="0"/>
    <n v="0"/>
    <n v="0"/>
    <n v="0"/>
    <n v="0"/>
    <n v="0"/>
    <n v="0"/>
    <n v="0"/>
  </r>
  <r>
    <x v="9"/>
    <x v="16"/>
    <x v="0"/>
    <x v="331"/>
    <x v="0"/>
    <n v="74"/>
    <n v="4"/>
    <s v="home"/>
    <s v="Bayern München"/>
    <s v="0"/>
    <s v="1"/>
    <n v="0"/>
    <n v="0"/>
    <n v="0"/>
    <n v="0"/>
    <n v="0"/>
    <n v="0"/>
    <n v="0"/>
    <n v="0"/>
    <s v="FALSE"/>
    <x v="3"/>
    <x v="321"/>
    <x v="6"/>
    <n v="64"/>
    <n v="3.42"/>
    <n v="3"/>
    <n v="4"/>
    <n v="-2"/>
    <n v="0"/>
    <n v="0"/>
    <n v="0"/>
    <n v="0"/>
    <n v="0"/>
    <n v="0"/>
    <n v="0"/>
    <n v="0"/>
    <n v="2"/>
  </r>
  <r>
    <x v="9"/>
    <x v="16"/>
    <x v="0"/>
    <x v="329"/>
    <x v="0"/>
    <n v="80"/>
    <n v="5"/>
    <s v="home"/>
    <s v="Bayern München"/>
    <s v="0"/>
    <s v="1"/>
    <n v="0"/>
    <n v="0"/>
    <n v="0"/>
    <n v="0"/>
    <n v="0"/>
    <n v="0"/>
    <n v="0"/>
    <n v="0"/>
    <s v="FALSE"/>
    <x v="3"/>
    <x v="319"/>
    <x v="6"/>
    <n v="49"/>
    <n v="3.93"/>
    <n v="3"/>
    <n v="4"/>
    <n v="-6"/>
    <n v="0"/>
    <n v="0"/>
    <n v="0"/>
    <n v="0"/>
    <n v="0"/>
    <n v="0"/>
    <n v="0"/>
    <n v="0"/>
    <n v="-2"/>
  </r>
  <r>
    <x v="9"/>
    <x v="16"/>
    <x v="1"/>
    <x v="327"/>
    <x v="34"/>
    <n v="90"/>
    <e v="#N/A"/>
    <s v="home"/>
    <s v="Bayern München"/>
    <s v="0"/>
    <s v="1"/>
    <n v="0"/>
    <n v="0"/>
    <n v="0"/>
    <n v="0"/>
    <n v="0"/>
    <n v="0"/>
    <n v="0"/>
    <n v="0"/>
    <s v="FALSE"/>
    <x v="2"/>
    <x v="317"/>
    <x v="10"/>
    <n v="10"/>
    <n v="4.3"/>
    <n v="4"/>
    <n v="2"/>
    <e v="#N/A"/>
    <n v="0"/>
    <n v="0"/>
    <n v="0"/>
    <n v="0"/>
    <n v="0"/>
    <n v="0"/>
    <n v="0"/>
    <n v="0"/>
    <n v="2"/>
  </r>
  <r>
    <x v="9"/>
    <x v="16"/>
    <x v="1"/>
    <x v="362"/>
    <x v="21"/>
    <n v="90"/>
    <e v="#N/A"/>
    <s v="home"/>
    <s v="Bayern München"/>
    <s v="0"/>
    <s v="1"/>
    <n v="0"/>
    <n v="0"/>
    <n v="0"/>
    <n v="0"/>
    <n v="0"/>
    <n v="0"/>
    <n v="0"/>
    <n v="0"/>
    <s v="FALSE"/>
    <x v="3"/>
    <x v="352"/>
    <x v="26"/>
    <n v="27"/>
    <n v="0"/>
    <n v="3"/>
    <n v="2"/>
    <e v="#N/A"/>
    <n v="0"/>
    <n v="0"/>
    <n v="0"/>
    <n v="0"/>
    <n v="0"/>
    <n v="0"/>
    <n v="0"/>
    <n v="0"/>
    <n v="2"/>
  </r>
  <r>
    <x v="9"/>
    <x v="16"/>
    <x v="1"/>
    <x v="336"/>
    <x v="22"/>
    <n v="90"/>
    <e v="#N/A"/>
    <s v="home"/>
    <s v="Bayern München"/>
    <s v="0"/>
    <s v="1"/>
    <n v="0"/>
    <n v="0"/>
    <n v="0"/>
    <n v="0"/>
    <n v="0"/>
    <n v="0"/>
    <n v="0"/>
    <n v="0"/>
    <s v="FALSE"/>
    <x v="1"/>
    <x v="326"/>
    <x v="11"/>
    <n v="20"/>
    <n v="3"/>
    <n v="5"/>
    <n v="2"/>
    <e v="#N/A"/>
    <n v="0"/>
    <n v="0"/>
    <n v="0"/>
    <n v="0"/>
    <n v="0"/>
    <n v="0"/>
    <n v="0"/>
    <n v="0"/>
    <n v="2"/>
  </r>
  <r>
    <x v="9"/>
    <x v="16"/>
    <x v="1"/>
    <x v="339"/>
    <x v="13"/>
    <n v="90"/>
    <e v="#N/A"/>
    <s v="home"/>
    <s v="Bayern München"/>
    <s v="0"/>
    <s v="1"/>
    <n v="0"/>
    <n v="0"/>
    <n v="0"/>
    <n v="0"/>
    <n v="0"/>
    <n v="0"/>
    <n v="0"/>
    <n v="0"/>
    <s v="FALSE"/>
    <x v="3"/>
    <x v="329"/>
    <x v="26"/>
    <n v="14"/>
    <n v="4.5"/>
    <n v="3"/>
    <n v="2"/>
    <e v="#N/A"/>
    <n v="0"/>
    <n v="0"/>
    <n v="0"/>
    <n v="0"/>
    <n v="0"/>
    <n v="0"/>
    <n v="0"/>
    <n v="0"/>
    <n v="2"/>
  </r>
  <r>
    <x v="9"/>
    <x v="16"/>
    <x v="2"/>
    <x v="460"/>
    <x v="3"/>
    <e v="#N/A"/>
    <e v="#N/A"/>
    <s v="home"/>
    <s v="Bayern München"/>
    <s v="0"/>
    <s v="1"/>
    <n v="0"/>
    <n v="0"/>
    <n v="0"/>
    <n v="0"/>
    <n v="0"/>
    <n v="0"/>
    <n v="0"/>
    <n v="0"/>
    <s v="FALSE"/>
    <x v="0"/>
    <x v="442"/>
    <x v="28"/>
    <n v="0"/>
    <n v="0"/>
    <n v="6"/>
    <n v="0"/>
    <e v="#N/A"/>
    <n v="0"/>
    <n v="0"/>
    <n v="0"/>
    <n v="0"/>
    <n v="0"/>
    <n v="0"/>
    <n v="0"/>
    <n v="0"/>
    <n v="0"/>
  </r>
  <r>
    <x v="9"/>
    <x v="16"/>
    <x v="2"/>
    <x v="450"/>
    <x v="3"/>
    <e v="#N/A"/>
    <e v="#N/A"/>
    <s v="home"/>
    <s v="Bayern München"/>
    <s v="0"/>
    <s v="1"/>
    <n v="0"/>
    <n v="0"/>
    <n v="0"/>
    <n v="0"/>
    <n v="0"/>
    <n v="0"/>
    <n v="0"/>
    <n v="0"/>
    <s v="FALSE"/>
    <x v="0"/>
    <x v="436"/>
    <x v="28"/>
    <n v="0"/>
    <n v="0"/>
    <n v="6"/>
    <n v="0"/>
    <e v="#N/A"/>
    <n v="0"/>
    <n v="0"/>
    <n v="0"/>
    <n v="0"/>
    <n v="0"/>
    <n v="0"/>
    <n v="0"/>
    <n v="0"/>
    <n v="0"/>
  </r>
  <r>
    <x v="9"/>
    <x v="16"/>
    <x v="2"/>
    <x v="337"/>
    <x v="3"/>
    <e v="#N/A"/>
    <e v="#N/A"/>
    <s v="home"/>
    <s v="Bayern München"/>
    <s v="0"/>
    <s v="1"/>
    <n v="0"/>
    <n v="0"/>
    <n v="0"/>
    <n v="0"/>
    <n v="0"/>
    <n v="0"/>
    <n v="0"/>
    <n v="0"/>
    <s v="FALSE"/>
    <x v="1"/>
    <x v="327"/>
    <x v="11"/>
    <n v="18"/>
    <n v="3.6"/>
    <n v="5"/>
    <n v="0"/>
    <e v="#N/A"/>
    <n v="0"/>
    <n v="0"/>
    <n v="0"/>
    <n v="0"/>
    <n v="0"/>
    <n v="0"/>
    <n v="0"/>
    <n v="0"/>
    <n v="0"/>
  </r>
  <r>
    <x v="9"/>
    <x v="16"/>
    <x v="2"/>
    <x v="338"/>
    <x v="3"/>
    <e v="#N/A"/>
    <e v="#N/A"/>
    <s v="home"/>
    <s v="Bayern München"/>
    <s v="0"/>
    <s v="1"/>
    <n v="0"/>
    <n v="0"/>
    <n v="0"/>
    <n v="0"/>
    <n v="0"/>
    <n v="0"/>
    <n v="0"/>
    <n v="0"/>
    <s v="FALSE"/>
    <x v="1"/>
    <x v="328"/>
    <x v="11"/>
    <n v="0"/>
    <n v="0"/>
    <n v="5"/>
    <n v="0"/>
    <e v="#N/A"/>
    <n v="0"/>
    <n v="0"/>
    <n v="0"/>
    <n v="0"/>
    <n v="0"/>
    <n v="0"/>
    <n v="0"/>
    <n v="0"/>
    <n v="0"/>
  </r>
  <r>
    <x v="9"/>
    <x v="16"/>
    <x v="2"/>
    <x v="451"/>
    <x v="3"/>
    <e v="#N/A"/>
    <e v="#N/A"/>
    <s v="home"/>
    <s v="Bayern München"/>
    <s v="0"/>
    <s v="1"/>
    <n v="0"/>
    <n v="0"/>
    <n v="0"/>
    <n v="0"/>
    <n v="0"/>
    <n v="0"/>
    <n v="0"/>
    <n v="0"/>
    <s v="FALSE"/>
    <x v="2"/>
    <x v="437"/>
    <x v="37"/>
    <n v="10"/>
    <n v="0"/>
    <n v="4"/>
    <n v="0"/>
    <e v="#N/A"/>
    <n v="0"/>
    <n v="0"/>
    <n v="0"/>
    <n v="0"/>
    <n v="0"/>
    <n v="0"/>
    <n v="0"/>
    <n v="0"/>
    <n v="0"/>
  </r>
  <r>
    <x v="9"/>
    <x v="16"/>
    <x v="2"/>
    <x v="443"/>
    <x v="3"/>
    <e v="#N/A"/>
    <e v="#N/A"/>
    <s v="home"/>
    <s v="Bayern München"/>
    <s v="0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9"/>
    <x v="15"/>
    <x v="0"/>
    <x v="300"/>
    <x v="0"/>
    <n v="90"/>
    <n v="3"/>
    <s v="away"/>
    <s v="FC St. Pauli"/>
    <s v="1"/>
    <s v="0"/>
    <n v="0"/>
    <n v="0"/>
    <n v="0"/>
    <n v="0"/>
    <n v="0"/>
    <n v="0"/>
    <n v="0"/>
    <n v="0"/>
    <s v="FALSE"/>
    <x v="0"/>
    <x v="290"/>
    <x v="14"/>
    <n v="78"/>
    <n v="3"/>
    <n v="6"/>
    <n v="4"/>
    <n v="2"/>
    <n v="0"/>
    <n v="0"/>
    <n v="0"/>
    <n v="0"/>
    <n v="0"/>
    <n v="0"/>
    <n v="0"/>
    <n v="2"/>
    <n v="8"/>
  </r>
  <r>
    <x v="9"/>
    <x v="15"/>
    <x v="0"/>
    <x v="315"/>
    <x v="0"/>
    <n v="70"/>
    <n v="3.5"/>
    <s v="away"/>
    <s v="FC St. Pauli"/>
    <s v="1"/>
    <s v="0"/>
    <n v="0"/>
    <n v="0"/>
    <n v="0"/>
    <n v="0"/>
    <n v="0"/>
    <n v="0"/>
    <n v="0"/>
    <n v="0"/>
    <s v="FALSE"/>
    <x v="1"/>
    <x v="305"/>
    <x v="25"/>
    <n v="52"/>
    <n v="3.36"/>
    <n v="5"/>
    <n v="4"/>
    <n v="0"/>
    <n v="0"/>
    <n v="0"/>
    <n v="0"/>
    <n v="0"/>
    <n v="0"/>
    <n v="0"/>
    <n v="0"/>
    <n v="0"/>
    <n v="4"/>
  </r>
  <r>
    <x v="9"/>
    <x v="15"/>
    <x v="0"/>
    <x v="303"/>
    <x v="0"/>
    <n v="90"/>
    <n v="3"/>
    <s v="away"/>
    <s v="FC St. Pauli"/>
    <s v="1"/>
    <s v="0"/>
    <n v="0"/>
    <n v="0"/>
    <n v="0"/>
    <n v="0"/>
    <n v="0"/>
    <n v="0"/>
    <n v="0"/>
    <n v="0"/>
    <s v="FALSE"/>
    <x v="1"/>
    <x v="293"/>
    <x v="4"/>
    <n v="102"/>
    <n v="2.86"/>
    <n v="5"/>
    <n v="4"/>
    <n v="2"/>
    <n v="0"/>
    <n v="0"/>
    <n v="0"/>
    <n v="0"/>
    <n v="0"/>
    <n v="0"/>
    <n v="0"/>
    <n v="0"/>
    <n v="6"/>
  </r>
  <r>
    <x v="9"/>
    <x v="15"/>
    <x v="0"/>
    <x v="302"/>
    <x v="0"/>
    <n v="90"/>
    <n v="3"/>
    <s v="away"/>
    <s v="FC St. Pauli"/>
    <s v="1"/>
    <s v="0"/>
    <n v="0"/>
    <n v="0"/>
    <n v="0"/>
    <n v="0"/>
    <n v="0"/>
    <n v="1"/>
    <n v="0"/>
    <n v="0"/>
    <s v="FALSE"/>
    <x v="1"/>
    <x v="292"/>
    <x v="7"/>
    <n v="82"/>
    <n v="3.27"/>
    <n v="5"/>
    <n v="4"/>
    <n v="2"/>
    <n v="0"/>
    <n v="0"/>
    <n v="0"/>
    <n v="0"/>
    <n v="0"/>
    <n v="0"/>
    <n v="0"/>
    <n v="0"/>
    <n v="6"/>
  </r>
  <r>
    <x v="9"/>
    <x v="15"/>
    <x v="0"/>
    <x v="304"/>
    <x v="0"/>
    <n v="90"/>
    <n v="3"/>
    <s v="away"/>
    <s v="FC St. Pauli"/>
    <s v="1"/>
    <s v="0"/>
    <n v="0"/>
    <n v="0"/>
    <n v="0"/>
    <n v="0"/>
    <n v="0"/>
    <n v="0"/>
    <n v="0"/>
    <n v="0"/>
    <s v="FALSE"/>
    <x v="1"/>
    <x v="294"/>
    <x v="25"/>
    <n v="91"/>
    <n v="2.92"/>
    <n v="5"/>
    <n v="4"/>
    <n v="2"/>
    <n v="0"/>
    <n v="0"/>
    <n v="0"/>
    <n v="0"/>
    <n v="0"/>
    <n v="0"/>
    <n v="0"/>
    <n v="0"/>
    <n v="6"/>
  </r>
  <r>
    <x v="9"/>
    <x v="15"/>
    <x v="0"/>
    <x v="305"/>
    <x v="0"/>
    <n v="90"/>
    <n v="3"/>
    <s v="away"/>
    <s v="FC St. Pauli"/>
    <s v="1"/>
    <s v="0"/>
    <n v="0"/>
    <n v="0"/>
    <n v="0"/>
    <n v="0"/>
    <n v="0"/>
    <n v="0"/>
    <n v="0"/>
    <n v="0"/>
    <s v="FALSE"/>
    <x v="1"/>
    <x v="295"/>
    <x v="24"/>
    <n v="130"/>
    <n v="2.6"/>
    <n v="5"/>
    <n v="4"/>
    <n v="2"/>
    <n v="0"/>
    <n v="0"/>
    <n v="0"/>
    <n v="0"/>
    <n v="0"/>
    <n v="0"/>
    <n v="0"/>
    <n v="0"/>
    <n v="6"/>
  </r>
  <r>
    <x v="9"/>
    <x v="15"/>
    <x v="0"/>
    <x v="316"/>
    <x v="0"/>
    <n v="82"/>
    <n v="4"/>
    <s v="away"/>
    <s v="FC St. Pauli"/>
    <s v="1"/>
    <s v="0"/>
    <n v="0"/>
    <n v="0"/>
    <n v="0"/>
    <n v="0"/>
    <n v="0"/>
    <n v="0"/>
    <n v="0"/>
    <n v="0"/>
    <s v="FALSE"/>
    <x v="2"/>
    <x v="306"/>
    <x v="32"/>
    <n v="38"/>
    <n v="3.33"/>
    <n v="4"/>
    <n v="4"/>
    <n v="-2"/>
    <n v="0"/>
    <n v="0"/>
    <n v="0"/>
    <n v="0"/>
    <n v="0"/>
    <n v="0"/>
    <n v="0"/>
    <n v="0"/>
    <n v="2"/>
  </r>
  <r>
    <x v="9"/>
    <x v="15"/>
    <x v="0"/>
    <x v="409"/>
    <x v="0"/>
    <n v="82"/>
    <n v="3"/>
    <s v="away"/>
    <s v="FC St. Pauli"/>
    <s v="1"/>
    <s v="0"/>
    <n v="0"/>
    <n v="0"/>
    <n v="0"/>
    <n v="0"/>
    <n v="0"/>
    <n v="0"/>
    <n v="0"/>
    <n v="0"/>
    <s v="FALSE"/>
    <x v="2"/>
    <x v="399"/>
    <x v="17"/>
    <n v="48"/>
    <n v="3.42"/>
    <n v="4"/>
    <n v="4"/>
    <n v="2"/>
    <n v="0"/>
    <n v="0"/>
    <n v="0"/>
    <n v="0"/>
    <n v="0"/>
    <n v="0"/>
    <n v="0"/>
    <n v="0"/>
    <n v="6"/>
  </r>
  <r>
    <x v="9"/>
    <x v="15"/>
    <x v="0"/>
    <x v="308"/>
    <x v="0"/>
    <n v="90"/>
    <n v="2"/>
    <s v="away"/>
    <s v="FC St. Pauli"/>
    <s v="1"/>
    <s v="0"/>
    <n v="1"/>
    <n v="0"/>
    <n v="0"/>
    <n v="0"/>
    <n v="0"/>
    <n v="0"/>
    <n v="0"/>
    <n v="0"/>
    <s v="TRUE"/>
    <x v="2"/>
    <x v="298"/>
    <x v="36"/>
    <n v="158"/>
    <n v="2.46"/>
    <n v="4"/>
    <n v="4"/>
    <n v="6"/>
    <n v="4"/>
    <n v="0"/>
    <n v="0"/>
    <n v="0"/>
    <n v="0"/>
    <n v="0"/>
    <n v="3"/>
    <n v="0"/>
    <n v="17"/>
  </r>
  <r>
    <x v="9"/>
    <x v="15"/>
    <x v="0"/>
    <x v="312"/>
    <x v="0"/>
    <n v="70"/>
    <n v="4"/>
    <s v="away"/>
    <s v="FC St. Pauli"/>
    <s v="1"/>
    <s v="0"/>
    <n v="0"/>
    <n v="0"/>
    <n v="0"/>
    <n v="0"/>
    <n v="0"/>
    <n v="0"/>
    <n v="0"/>
    <n v="0"/>
    <s v="FALSE"/>
    <x v="2"/>
    <x v="302"/>
    <x v="32"/>
    <n v="64"/>
    <n v="3.22"/>
    <n v="4"/>
    <n v="4"/>
    <n v="-2"/>
    <n v="0"/>
    <n v="0"/>
    <n v="0"/>
    <n v="0"/>
    <n v="0"/>
    <n v="0"/>
    <n v="0"/>
    <n v="0"/>
    <n v="2"/>
  </r>
  <r>
    <x v="9"/>
    <x v="15"/>
    <x v="0"/>
    <x v="310"/>
    <x v="0"/>
    <n v="90"/>
    <n v="3.5"/>
    <s v="away"/>
    <s v="FC St. Pauli"/>
    <s v="1"/>
    <s v="0"/>
    <n v="0"/>
    <n v="0"/>
    <n v="0"/>
    <n v="0"/>
    <n v="0"/>
    <n v="0"/>
    <n v="0"/>
    <n v="0"/>
    <s v="FALSE"/>
    <x v="3"/>
    <x v="300"/>
    <x v="19"/>
    <n v="189"/>
    <n v="2.31"/>
    <n v="3"/>
    <n v="4"/>
    <n v="0"/>
    <n v="0"/>
    <n v="0"/>
    <n v="0"/>
    <n v="0"/>
    <n v="0"/>
    <n v="0"/>
    <n v="0"/>
    <n v="0"/>
    <n v="4"/>
  </r>
  <r>
    <x v="9"/>
    <x v="15"/>
    <x v="1"/>
    <x v="318"/>
    <x v="41"/>
    <n v="90"/>
    <e v="#N/A"/>
    <s v="away"/>
    <s v="FC St. Pauli"/>
    <s v="1"/>
    <s v="0"/>
    <n v="0"/>
    <n v="0"/>
    <n v="0"/>
    <n v="0"/>
    <n v="0"/>
    <n v="1"/>
    <n v="0"/>
    <n v="0"/>
    <s v="FALSE"/>
    <x v="2"/>
    <x v="308"/>
    <x v="20"/>
    <n v="46"/>
    <n v="3.25"/>
    <n v="4"/>
    <n v="2"/>
    <e v="#N/A"/>
    <n v="0"/>
    <n v="0"/>
    <n v="0"/>
    <n v="0"/>
    <n v="0"/>
    <n v="0"/>
    <n v="0"/>
    <n v="0"/>
    <n v="2"/>
  </r>
  <r>
    <x v="9"/>
    <x v="15"/>
    <x v="1"/>
    <x v="309"/>
    <x v="41"/>
    <n v="90"/>
    <e v="#N/A"/>
    <s v="away"/>
    <s v="FC St. Pauli"/>
    <s v="1"/>
    <s v="0"/>
    <n v="0"/>
    <n v="0"/>
    <n v="0"/>
    <n v="0"/>
    <n v="0"/>
    <n v="0"/>
    <n v="0"/>
    <n v="0"/>
    <s v="FALSE"/>
    <x v="2"/>
    <x v="299"/>
    <x v="18"/>
    <n v="60"/>
    <n v="2.86"/>
    <n v="4"/>
    <n v="2"/>
    <e v="#N/A"/>
    <n v="0"/>
    <n v="0"/>
    <n v="0"/>
    <n v="0"/>
    <n v="0"/>
    <n v="0"/>
    <n v="0"/>
    <n v="0"/>
    <n v="2"/>
  </r>
  <r>
    <x v="9"/>
    <x v="15"/>
    <x v="1"/>
    <x v="317"/>
    <x v="5"/>
    <n v="90"/>
    <e v="#N/A"/>
    <s v="away"/>
    <s v="FC St. Pauli"/>
    <s v="1"/>
    <s v="0"/>
    <n v="0"/>
    <n v="0"/>
    <n v="0"/>
    <n v="0"/>
    <n v="0"/>
    <n v="0"/>
    <n v="0"/>
    <n v="0"/>
    <s v="FALSE"/>
    <x v="2"/>
    <x v="307"/>
    <x v="24"/>
    <n v="38"/>
    <n v="2.63"/>
    <n v="4"/>
    <n v="2"/>
    <e v="#N/A"/>
    <n v="0"/>
    <n v="0"/>
    <n v="0"/>
    <n v="0"/>
    <n v="0"/>
    <n v="0"/>
    <n v="0"/>
    <n v="0"/>
    <n v="2"/>
  </r>
  <r>
    <x v="9"/>
    <x v="15"/>
    <x v="1"/>
    <x v="307"/>
    <x v="5"/>
    <n v="90"/>
    <e v="#N/A"/>
    <s v="away"/>
    <s v="FC St. Pauli"/>
    <s v="1"/>
    <s v="0"/>
    <n v="0"/>
    <n v="0"/>
    <n v="0"/>
    <n v="0"/>
    <n v="0"/>
    <n v="0"/>
    <n v="0"/>
    <n v="0"/>
    <s v="FALSE"/>
    <x v="2"/>
    <x v="297"/>
    <x v="24"/>
    <n v="135"/>
    <n v="2.69"/>
    <n v="4"/>
    <n v="2"/>
    <e v="#N/A"/>
    <n v="0"/>
    <n v="0"/>
    <n v="0"/>
    <n v="0"/>
    <n v="0"/>
    <n v="0"/>
    <n v="0"/>
    <n v="0"/>
    <n v="2"/>
  </r>
  <r>
    <x v="9"/>
    <x v="15"/>
    <x v="1"/>
    <x v="311"/>
    <x v="2"/>
    <n v="90"/>
    <e v="#N/A"/>
    <s v="away"/>
    <s v="FC St. Pauli"/>
    <s v="1"/>
    <s v="0"/>
    <n v="0"/>
    <n v="0"/>
    <n v="0"/>
    <n v="0"/>
    <n v="0"/>
    <n v="0"/>
    <n v="0"/>
    <n v="0"/>
    <s v="FALSE"/>
    <x v="2"/>
    <x v="301"/>
    <x v="32"/>
    <n v="62"/>
    <n v="3.11"/>
    <n v="4"/>
    <n v="2"/>
    <e v="#N/A"/>
    <n v="0"/>
    <n v="0"/>
    <n v="0"/>
    <n v="0"/>
    <n v="0"/>
    <n v="0"/>
    <n v="0"/>
    <n v="0"/>
    <n v="2"/>
  </r>
  <r>
    <x v="9"/>
    <x v="15"/>
    <x v="2"/>
    <x v="437"/>
    <x v="3"/>
    <e v="#N/A"/>
    <e v="#N/A"/>
    <s v="away"/>
    <s v="FC St. Pauli"/>
    <s v="1"/>
    <s v="0"/>
    <n v="0"/>
    <n v="0"/>
    <n v="0"/>
    <n v="0"/>
    <n v="0"/>
    <n v="0"/>
    <n v="0"/>
    <n v="0"/>
    <s v="FALSE"/>
    <x v="0"/>
    <x v="426"/>
    <x v="28"/>
    <n v="18"/>
    <n v="3"/>
    <n v="6"/>
    <n v="0"/>
    <e v="#N/A"/>
    <n v="0"/>
    <n v="0"/>
    <n v="0"/>
    <n v="0"/>
    <n v="0"/>
    <n v="0"/>
    <n v="0"/>
    <n v="0"/>
    <n v="0"/>
  </r>
  <r>
    <x v="9"/>
    <x v="15"/>
    <x v="2"/>
    <x v="438"/>
    <x v="3"/>
    <e v="#N/A"/>
    <e v="#N/A"/>
    <s v="away"/>
    <s v="FC St. Pauli"/>
    <s v="1"/>
    <s v="0"/>
    <n v="0"/>
    <n v="0"/>
    <n v="0"/>
    <n v="0"/>
    <n v="0"/>
    <n v="0"/>
    <n v="0"/>
    <n v="0"/>
    <s v="FALSE"/>
    <x v="1"/>
    <x v="427"/>
    <x v="28"/>
    <n v="2"/>
    <n v="0"/>
    <n v="5"/>
    <n v="0"/>
    <e v="#N/A"/>
    <n v="0"/>
    <n v="0"/>
    <n v="0"/>
    <n v="0"/>
    <n v="0"/>
    <n v="0"/>
    <n v="0"/>
    <n v="0"/>
    <n v="0"/>
  </r>
  <r>
    <x v="9"/>
    <x v="15"/>
    <x v="2"/>
    <x v="313"/>
    <x v="3"/>
    <e v="#N/A"/>
    <e v="#N/A"/>
    <s v="away"/>
    <s v="FC St. Pauli"/>
    <s v="1"/>
    <s v="0"/>
    <n v="0"/>
    <n v="0"/>
    <n v="0"/>
    <n v="0"/>
    <n v="0"/>
    <n v="0"/>
    <n v="0"/>
    <n v="0"/>
    <s v="FALSE"/>
    <x v="1"/>
    <x v="303"/>
    <x v="20"/>
    <n v="14"/>
    <n v="3.5"/>
    <n v="5"/>
    <n v="0"/>
    <e v="#N/A"/>
    <n v="0"/>
    <n v="0"/>
    <n v="0"/>
    <n v="0"/>
    <n v="0"/>
    <n v="0"/>
    <n v="0"/>
    <n v="0"/>
    <n v="0"/>
  </r>
  <r>
    <x v="9"/>
    <x v="15"/>
    <x v="2"/>
    <x v="319"/>
    <x v="3"/>
    <e v="#N/A"/>
    <e v="#N/A"/>
    <s v="away"/>
    <s v="FC St. Pauli"/>
    <s v="1"/>
    <s v="0"/>
    <n v="0"/>
    <n v="0"/>
    <n v="0"/>
    <n v="0"/>
    <n v="0"/>
    <n v="0"/>
    <n v="0"/>
    <n v="0"/>
    <s v="FALSE"/>
    <x v="2"/>
    <x v="309"/>
    <x v="3"/>
    <n v="6"/>
    <n v="4.5"/>
    <n v="4"/>
    <n v="0"/>
    <e v="#N/A"/>
    <n v="0"/>
    <n v="0"/>
    <n v="0"/>
    <n v="0"/>
    <n v="0"/>
    <n v="0"/>
    <n v="0"/>
    <n v="0"/>
    <n v="0"/>
  </r>
  <r>
    <x v="9"/>
    <x v="2"/>
    <x v="0"/>
    <x v="40"/>
    <x v="0"/>
    <n v="90"/>
    <n v="1.5"/>
    <s v="home"/>
    <s v="Bor. Mönchengladbach"/>
    <s v="0"/>
    <s v="0"/>
    <n v="0"/>
    <n v="0"/>
    <n v="0"/>
    <n v="0"/>
    <n v="0"/>
    <n v="0"/>
    <n v="0"/>
    <n v="0"/>
    <s v="TRUE"/>
    <x v="0"/>
    <x v="40"/>
    <x v="14"/>
    <n v="126"/>
    <n v="2.64"/>
    <n v="6"/>
    <n v="4"/>
    <n v="8"/>
    <n v="0"/>
    <n v="0"/>
    <n v="0"/>
    <n v="0"/>
    <n v="0"/>
    <n v="0"/>
    <n v="3"/>
    <n v="2"/>
    <n v="17"/>
  </r>
  <r>
    <x v="9"/>
    <x v="2"/>
    <x v="0"/>
    <x v="54"/>
    <x v="0"/>
    <n v="90"/>
    <n v="3"/>
    <s v="home"/>
    <s v="Bor. Mönchengladbach"/>
    <s v="0"/>
    <s v="0"/>
    <n v="0"/>
    <n v="0"/>
    <n v="0"/>
    <n v="0"/>
    <n v="0"/>
    <n v="0"/>
    <n v="0"/>
    <n v="0"/>
    <s v="FALSE"/>
    <x v="1"/>
    <x v="53"/>
    <x v="2"/>
    <n v="44"/>
    <n v="3.44"/>
    <n v="5"/>
    <n v="4"/>
    <n v="2"/>
    <n v="0"/>
    <n v="0"/>
    <n v="0"/>
    <n v="0"/>
    <n v="0"/>
    <n v="0"/>
    <n v="0"/>
    <n v="0"/>
    <n v="6"/>
  </r>
  <r>
    <x v="9"/>
    <x v="2"/>
    <x v="0"/>
    <x v="42"/>
    <x v="0"/>
    <n v="90"/>
    <n v="3.5"/>
    <s v="home"/>
    <s v="Bor. Mönchengladbach"/>
    <s v="0"/>
    <s v="0"/>
    <n v="0"/>
    <n v="0"/>
    <n v="0"/>
    <n v="0"/>
    <n v="0"/>
    <n v="0"/>
    <n v="0"/>
    <n v="0"/>
    <s v="FALSE"/>
    <x v="1"/>
    <x v="41"/>
    <x v="22"/>
    <n v="94"/>
    <n v="3.08"/>
    <n v="5"/>
    <n v="4"/>
    <n v="0"/>
    <n v="0"/>
    <n v="0"/>
    <n v="0"/>
    <n v="0"/>
    <n v="0"/>
    <n v="0"/>
    <n v="0"/>
    <n v="0"/>
    <n v="4"/>
  </r>
  <r>
    <x v="9"/>
    <x v="2"/>
    <x v="0"/>
    <x v="382"/>
    <x v="0"/>
    <n v="90"/>
    <n v="3.5"/>
    <s v="home"/>
    <s v="Bor. Mönchengladbach"/>
    <s v="0"/>
    <s v="0"/>
    <n v="0"/>
    <n v="0"/>
    <n v="0"/>
    <n v="0"/>
    <n v="0"/>
    <n v="0"/>
    <n v="0"/>
    <n v="0"/>
    <s v="FALSE"/>
    <x v="1"/>
    <x v="372"/>
    <x v="1"/>
    <n v="16"/>
    <n v="3.75"/>
    <n v="5"/>
    <n v="4"/>
    <n v="0"/>
    <n v="0"/>
    <n v="0"/>
    <n v="0"/>
    <n v="0"/>
    <n v="0"/>
    <n v="0"/>
    <n v="0"/>
    <n v="0"/>
    <n v="4"/>
  </r>
  <r>
    <x v="9"/>
    <x v="2"/>
    <x v="0"/>
    <x v="51"/>
    <x v="0"/>
    <n v="67"/>
    <n v="4"/>
    <s v="home"/>
    <s v="Bor. Mönchengladbach"/>
    <s v="0"/>
    <s v="0"/>
    <n v="0"/>
    <n v="0"/>
    <n v="0"/>
    <n v="0"/>
    <n v="0"/>
    <n v="0"/>
    <n v="0"/>
    <n v="0"/>
    <s v="FALSE"/>
    <x v="1"/>
    <x v="50"/>
    <x v="25"/>
    <n v="44"/>
    <n v="3.73"/>
    <n v="5"/>
    <n v="4"/>
    <n v="-2"/>
    <n v="0"/>
    <n v="0"/>
    <n v="0"/>
    <n v="0"/>
    <n v="0"/>
    <n v="0"/>
    <n v="0"/>
    <n v="0"/>
    <n v="2"/>
  </r>
  <r>
    <x v="9"/>
    <x v="2"/>
    <x v="0"/>
    <x v="383"/>
    <x v="0"/>
    <n v="81"/>
    <n v="2.5"/>
    <s v="home"/>
    <s v="Bor. Mönchengladbach"/>
    <s v="0"/>
    <s v="0"/>
    <n v="0"/>
    <n v="0"/>
    <n v="0"/>
    <n v="0"/>
    <n v="0"/>
    <n v="1"/>
    <n v="0"/>
    <n v="0"/>
    <s v="FALSE"/>
    <x v="2"/>
    <x v="373"/>
    <x v="5"/>
    <n v="30"/>
    <n v="3.75"/>
    <n v="4"/>
    <n v="4"/>
    <n v="4"/>
    <n v="0"/>
    <n v="0"/>
    <n v="0"/>
    <n v="0"/>
    <n v="0"/>
    <n v="0"/>
    <n v="0"/>
    <n v="0"/>
    <n v="8"/>
  </r>
  <r>
    <x v="9"/>
    <x v="2"/>
    <x v="0"/>
    <x v="46"/>
    <x v="0"/>
    <n v="90"/>
    <n v="3.5"/>
    <s v="home"/>
    <s v="Bor. Mönchengladbach"/>
    <s v="0"/>
    <s v="0"/>
    <n v="0"/>
    <n v="0"/>
    <n v="0"/>
    <n v="0"/>
    <n v="0"/>
    <n v="0"/>
    <n v="0"/>
    <n v="0"/>
    <s v="FALSE"/>
    <x v="2"/>
    <x v="45"/>
    <x v="12"/>
    <n v="48"/>
    <n v="3.4"/>
    <n v="4"/>
    <n v="4"/>
    <n v="0"/>
    <n v="0"/>
    <n v="0"/>
    <n v="0"/>
    <n v="0"/>
    <n v="0"/>
    <n v="0"/>
    <n v="0"/>
    <n v="0"/>
    <n v="4"/>
  </r>
  <r>
    <x v="9"/>
    <x v="2"/>
    <x v="0"/>
    <x v="52"/>
    <x v="0"/>
    <n v="90"/>
    <n v="3"/>
    <s v="home"/>
    <s v="Bor. Mönchengladbach"/>
    <s v="0"/>
    <s v="0"/>
    <n v="0"/>
    <n v="0"/>
    <n v="0"/>
    <n v="0"/>
    <n v="0"/>
    <n v="0"/>
    <n v="0"/>
    <n v="0"/>
    <s v="FALSE"/>
    <x v="3"/>
    <x v="51"/>
    <x v="2"/>
    <n v="79"/>
    <n v="3.31"/>
    <n v="3"/>
    <n v="4"/>
    <n v="2"/>
    <n v="0"/>
    <n v="0"/>
    <n v="0"/>
    <n v="0"/>
    <n v="0"/>
    <n v="0"/>
    <n v="0"/>
    <n v="0"/>
    <n v="6"/>
  </r>
  <r>
    <x v="9"/>
    <x v="2"/>
    <x v="0"/>
    <x v="53"/>
    <x v="0"/>
    <n v="67"/>
    <n v="4"/>
    <s v="home"/>
    <s v="Bor. Mönchengladbach"/>
    <s v="0"/>
    <s v="0"/>
    <n v="0"/>
    <n v="0"/>
    <n v="0"/>
    <n v="0"/>
    <n v="0"/>
    <n v="0"/>
    <n v="0"/>
    <n v="0"/>
    <s v="FALSE"/>
    <x v="3"/>
    <x v="52"/>
    <x v="5"/>
    <n v="18"/>
    <n v="4"/>
    <n v="3"/>
    <n v="4"/>
    <n v="-2"/>
    <n v="0"/>
    <n v="0"/>
    <n v="0"/>
    <n v="0"/>
    <n v="0"/>
    <n v="0"/>
    <n v="0"/>
    <n v="0"/>
    <n v="2"/>
  </r>
  <r>
    <x v="9"/>
    <x v="2"/>
    <x v="0"/>
    <x v="55"/>
    <x v="0"/>
    <n v="81"/>
    <n v="3.5"/>
    <s v="home"/>
    <s v="Bor. Mönchengladbach"/>
    <s v="0"/>
    <s v="0"/>
    <n v="0"/>
    <n v="0"/>
    <n v="0"/>
    <n v="0"/>
    <n v="0"/>
    <n v="0"/>
    <n v="0"/>
    <n v="0"/>
    <s v="FALSE"/>
    <x v="2"/>
    <x v="54"/>
    <x v="4"/>
    <n v="32"/>
    <n v="4"/>
    <n v="4"/>
    <n v="4"/>
    <n v="0"/>
    <n v="0"/>
    <n v="0"/>
    <n v="0"/>
    <n v="0"/>
    <n v="0"/>
    <n v="0"/>
    <n v="0"/>
    <n v="0"/>
    <n v="4"/>
  </r>
  <r>
    <x v="9"/>
    <x v="2"/>
    <x v="0"/>
    <x v="49"/>
    <x v="0"/>
    <n v="90"/>
    <n v="4.5"/>
    <s v="home"/>
    <s v="Bor. Mönchengladbach"/>
    <s v="0"/>
    <s v="0"/>
    <n v="0"/>
    <n v="0"/>
    <n v="0"/>
    <n v="0"/>
    <n v="0"/>
    <n v="0"/>
    <n v="0"/>
    <n v="0"/>
    <s v="FALSE"/>
    <x v="3"/>
    <x v="48"/>
    <x v="23"/>
    <n v="131"/>
    <n v="3"/>
    <n v="3"/>
    <n v="4"/>
    <n v="-4"/>
    <n v="0"/>
    <n v="0"/>
    <n v="0"/>
    <n v="0"/>
    <n v="0"/>
    <n v="0"/>
    <n v="0"/>
    <n v="0"/>
    <n v="0"/>
  </r>
  <r>
    <x v="9"/>
    <x v="2"/>
    <x v="1"/>
    <x v="50"/>
    <x v="39"/>
    <n v="90"/>
    <e v="#N/A"/>
    <s v="home"/>
    <s v="Bor. Mönchengladbach"/>
    <s v="0"/>
    <s v="0"/>
    <n v="0"/>
    <n v="0"/>
    <n v="0"/>
    <n v="0"/>
    <n v="0"/>
    <n v="0"/>
    <n v="0"/>
    <n v="0"/>
    <s v="FALSE"/>
    <x v="3"/>
    <x v="49"/>
    <x v="24"/>
    <n v="61"/>
    <n v="3.89"/>
    <n v="3"/>
    <n v="2"/>
    <e v="#N/A"/>
    <n v="0"/>
    <n v="0"/>
    <n v="0"/>
    <n v="0"/>
    <n v="0"/>
    <n v="0"/>
    <n v="0"/>
    <n v="0"/>
    <n v="2"/>
  </r>
  <r>
    <x v="9"/>
    <x v="2"/>
    <x v="1"/>
    <x v="47"/>
    <x v="39"/>
    <n v="90"/>
    <e v="#N/A"/>
    <s v="home"/>
    <s v="Bor. Mönchengladbach"/>
    <s v="0"/>
    <s v="0"/>
    <n v="0"/>
    <n v="0"/>
    <n v="0"/>
    <n v="0"/>
    <n v="0"/>
    <n v="1"/>
    <n v="0"/>
    <n v="0"/>
    <s v="FALSE"/>
    <x v="2"/>
    <x v="46"/>
    <x v="3"/>
    <n v="44"/>
    <n v="3.65"/>
    <n v="4"/>
    <n v="2"/>
    <e v="#N/A"/>
    <n v="0"/>
    <n v="0"/>
    <n v="0"/>
    <n v="0"/>
    <n v="0"/>
    <n v="0"/>
    <n v="0"/>
    <n v="0"/>
    <n v="2"/>
  </r>
  <r>
    <x v="9"/>
    <x v="2"/>
    <x v="1"/>
    <x v="45"/>
    <x v="19"/>
    <n v="90"/>
    <e v="#N/A"/>
    <s v="home"/>
    <s v="Bor. Mönchengladbach"/>
    <s v="0"/>
    <s v="0"/>
    <n v="0"/>
    <n v="0"/>
    <n v="0"/>
    <n v="0"/>
    <n v="0"/>
    <n v="0"/>
    <n v="0"/>
    <n v="0"/>
    <s v="FALSE"/>
    <x v="2"/>
    <x v="44"/>
    <x v="5"/>
    <n v="24"/>
    <n v="3.78"/>
    <n v="4"/>
    <n v="2"/>
    <e v="#N/A"/>
    <n v="0"/>
    <n v="0"/>
    <n v="0"/>
    <n v="0"/>
    <n v="0"/>
    <n v="0"/>
    <n v="0"/>
    <n v="0"/>
    <n v="2"/>
  </r>
  <r>
    <x v="9"/>
    <x v="2"/>
    <x v="1"/>
    <x v="458"/>
    <x v="19"/>
    <n v="90"/>
    <e v="#N/A"/>
    <s v="home"/>
    <s v="Bor. Mönchengladbach"/>
    <s v="0"/>
    <s v="0"/>
    <n v="0"/>
    <n v="0"/>
    <n v="0"/>
    <n v="0"/>
    <n v="0"/>
    <n v="0"/>
    <n v="0"/>
    <n v="0"/>
    <s v="FALSE"/>
    <x v="2"/>
    <x v="441"/>
    <x v="10"/>
    <n v="0"/>
    <n v="5"/>
    <n v="4"/>
    <n v="2"/>
    <e v="#N/A"/>
    <n v="0"/>
    <n v="0"/>
    <n v="0"/>
    <n v="0"/>
    <n v="0"/>
    <n v="0"/>
    <n v="0"/>
    <n v="0"/>
    <n v="2"/>
  </r>
  <r>
    <x v="9"/>
    <x v="2"/>
    <x v="2"/>
    <x v="56"/>
    <x v="3"/>
    <e v="#N/A"/>
    <e v="#N/A"/>
    <s v="home"/>
    <s v="Bor. Mönchengladbach"/>
    <s v="0"/>
    <s v="0"/>
    <n v="0"/>
    <n v="0"/>
    <n v="0"/>
    <n v="0"/>
    <n v="0"/>
    <n v="0"/>
    <n v="0"/>
    <n v="0"/>
    <s v="FALSE"/>
    <x v="0"/>
    <x v="55"/>
    <x v="11"/>
    <n v="10"/>
    <n v="3"/>
    <n v="6"/>
    <n v="0"/>
    <e v="#N/A"/>
    <n v="0"/>
    <n v="0"/>
    <n v="0"/>
    <n v="0"/>
    <n v="0"/>
    <n v="0"/>
    <n v="0"/>
    <n v="0"/>
    <n v="0"/>
  </r>
  <r>
    <x v="9"/>
    <x v="2"/>
    <x v="2"/>
    <x v="445"/>
    <x v="3"/>
    <e v="#N/A"/>
    <e v="#N/A"/>
    <s v="home"/>
    <s v="Bor. Mönchengladbach"/>
    <s v="0"/>
    <s v="0"/>
    <n v="0"/>
    <n v="0"/>
    <n v="0"/>
    <n v="0"/>
    <n v="0"/>
    <n v="0"/>
    <n v="0"/>
    <n v="0"/>
    <s v="FALSE"/>
    <x v="0"/>
    <x v="431"/>
    <x v="28"/>
    <n v="0"/>
    <n v="0"/>
    <n v="6"/>
    <n v="0"/>
    <e v="#N/A"/>
    <n v="0"/>
    <n v="0"/>
    <n v="0"/>
    <n v="0"/>
    <n v="0"/>
    <n v="0"/>
    <n v="0"/>
    <n v="0"/>
    <n v="0"/>
  </r>
  <r>
    <x v="9"/>
    <x v="2"/>
    <x v="2"/>
    <x v="57"/>
    <x v="3"/>
    <e v="#N/A"/>
    <e v="#N/A"/>
    <s v="home"/>
    <s v="Bor. Mönchengladbach"/>
    <s v="0"/>
    <s v="0"/>
    <n v="0"/>
    <n v="0"/>
    <n v="0"/>
    <n v="0"/>
    <n v="0"/>
    <n v="0"/>
    <n v="0"/>
    <n v="0"/>
    <s v="FALSE"/>
    <x v="2"/>
    <x v="56"/>
    <x v="2"/>
    <n v="0"/>
    <n v="4.5"/>
    <n v="4"/>
    <n v="0"/>
    <e v="#N/A"/>
    <n v="0"/>
    <n v="0"/>
    <n v="0"/>
    <n v="0"/>
    <n v="0"/>
    <n v="0"/>
    <n v="0"/>
    <n v="0"/>
    <n v="0"/>
  </r>
  <r>
    <x v="9"/>
    <x v="2"/>
    <x v="2"/>
    <x v="58"/>
    <x v="3"/>
    <e v="#N/A"/>
    <e v="#N/A"/>
    <s v="home"/>
    <s v="Bor. Mönchengladbach"/>
    <s v="0"/>
    <s v="0"/>
    <n v="0"/>
    <n v="0"/>
    <n v="0"/>
    <n v="0"/>
    <n v="0"/>
    <n v="0"/>
    <n v="0"/>
    <n v="0"/>
    <s v="FALSE"/>
    <x v="2"/>
    <x v="57"/>
    <x v="26"/>
    <n v="2"/>
    <n v="0"/>
    <n v="4"/>
    <n v="0"/>
    <e v="#N/A"/>
    <n v="0"/>
    <n v="0"/>
    <n v="0"/>
    <n v="0"/>
    <n v="0"/>
    <n v="0"/>
    <n v="0"/>
    <n v="0"/>
    <n v="0"/>
  </r>
  <r>
    <x v="9"/>
    <x v="2"/>
    <x v="2"/>
    <x v="59"/>
    <x v="3"/>
    <e v="#N/A"/>
    <e v="#N/A"/>
    <s v="home"/>
    <s v="Bor. Mönchengladbach"/>
    <s v="0"/>
    <s v="0"/>
    <n v="0"/>
    <n v="0"/>
    <n v="0"/>
    <n v="0"/>
    <n v="0"/>
    <n v="0"/>
    <n v="0"/>
    <n v="0"/>
    <s v="FALSE"/>
    <x v="3"/>
    <x v="58"/>
    <x v="3"/>
    <n v="25"/>
    <n v="2.75"/>
    <n v="3"/>
    <n v="0"/>
    <e v="#N/A"/>
    <n v="0"/>
    <n v="0"/>
    <n v="0"/>
    <n v="0"/>
    <n v="0"/>
    <n v="0"/>
    <n v="0"/>
    <n v="0"/>
    <n v="0"/>
  </r>
  <r>
    <x v="9"/>
    <x v="0"/>
    <x v="0"/>
    <x v="16"/>
    <x v="0"/>
    <n v="90"/>
    <n v="2"/>
    <s v="away"/>
    <s v="RB Leipzig"/>
    <s v="0"/>
    <s v="0"/>
    <n v="0"/>
    <n v="0"/>
    <n v="0"/>
    <n v="0"/>
    <n v="0"/>
    <n v="0"/>
    <n v="0"/>
    <n v="0"/>
    <s v="FALSE"/>
    <x v="0"/>
    <x v="16"/>
    <x v="12"/>
    <n v="87"/>
    <n v="2.88"/>
    <n v="6"/>
    <n v="4"/>
    <n v="6"/>
    <n v="0"/>
    <n v="0"/>
    <n v="0"/>
    <n v="0"/>
    <n v="0"/>
    <n v="0"/>
    <n v="0"/>
    <n v="2"/>
    <n v="12"/>
  </r>
  <r>
    <x v="9"/>
    <x v="0"/>
    <x v="0"/>
    <x v="1"/>
    <x v="0"/>
    <n v="90"/>
    <n v="4"/>
    <s v="away"/>
    <s v="RB Leipzig"/>
    <s v="0"/>
    <s v="0"/>
    <n v="0"/>
    <n v="0"/>
    <n v="0"/>
    <n v="0"/>
    <n v="0"/>
    <n v="0"/>
    <n v="0"/>
    <n v="0"/>
    <s v="FALSE"/>
    <x v="1"/>
    <x v="1"/>
    <x v="1"/>
    <n v="32"/>
    <n v="4"/>
    <n v="5"/>
    <n v="4"/>
    <n v="-2"/>
    <n v="0"/>
    <n v="0"/>
    <n v="0"/>
    <n v="0"/>
    <n v="0"/>
    <n v="0"/>
    <n v="0"/>
    <n v="0"/>
    <n v="2"/>
  </r>
  <r>
    <x v="9"/>
    <x v="0"/>
    <x v="0"/>
    <x v="17"/>
    <x v="0"/>
    <n v="90"/>
    <n v="2"/>
    <s v="away"/>
    <s v="RB Leipzig"/>
    <s v="0"/>
    <s v="0"/>
    <n v="0"/>
    <n v="0"/>
    <n v="0"/>
    <n v="0"/>
    <n v="0"/>
    <n v="0"/>
    <n v="0"/>
    <n v="0"/>
    <s v="FALSE"/>
    <x v="1"/>
    <x v="17"/>
    <x v="10"/>
    <n v="42"/>
    <n v="3.29"/>
    <n v="5"/>
    <n v="4"/>
    <n v="6"/>
    <n v="0"/>
    <n v="0"/>
    <n v="0"/>
    <n v="0"/>
    <n v="0"/>
    <n v="0"/>
    <n v="0"/>
    <n v="0"/>
    <n v="10"/>
  </r>
  <r>
    <x v="9"/>
    <x v="0"/>
    <x v="0"/>
    <x v="2"/>
    <x v="0"/>
    <n v="90"/>
    <n v="2.5"/>
    <s v="away"/>
    <s v="RB Leipzig"/>
    <s v="0"/>
    <s v="0"/>
    <n v="0"/>
    <n v="0"/>
    <n v="0"/>
    <n v="0"/>
    <n v="0"/>
    <n v="0"/>
    <n v="0"/>
    <n v="0"/>
    <s v="FALSE"/>
    <x v="1"/>
    <x v="2"/>
    <x v="2"/>
    <n v="77"/>
    <n v="3.33"/>
    <n v="5"/>
    <n v="4"/>
    <n v="4"/>
    <n v="0"/>
    <n v="0"/>
    <n v="0"/>
    <n v="0"/>
    <n v="0"/>
    <n v="0"/>
    <n v="0"/>
    <n v="0"/>
    <n v="8"/>
  </r>
  <r>
    <x v="9"/>
    <x v="0"/>
    <x v="0"/>
    <x v="432"/>
    <x v="0"/>
    <n v="90"/>
    <n v="3"/>
    <s v="away"/>
    <s v="RB Leipzig"/>
    <s v="0"/>
    <s v="0"/>
    <n v="0"/>
    <n v="0"/>
    <n v="0"/>
    <n v="0"/>
    <n v="0"/>
    <n v="0"/>
    <n v="0"/>
    <n v="0"/>
    <s v="FALSE"/>
    <x v="1"/>
    <x v="421"/>
    <x v="34"/>
    <n v="38"/>
    <n v="3.21"/>
    <n v="5"/>
    <n v="4"/>
    <n v="2"/>
    <n v="0"/>
    <n v="0"/>
    <n v="0"/>
    <n v="0"/>
    <n v="0"/>
    <n v="0"/>
    <n v="0"/>
    <n v="0"/>
    <n v="6"/>
  </r>
  <r>
    <x v="9"/>
    <x v="0"/>
    <x v="0"/>
    <x v="5"/>
    <x v="0"/>
    <n v="72"/>
    <n v="2.5"/>
    <s v="away"/>
    <s v="RB Leipzig"/>
    <s v="0"/>
    <s v="0"/>
    <n v="0"/>
    <n v="0"/>
    <n v="0"/>
    <n v="0"/>
    <n v="0"/>
    <n v="1"/>
    <n v="0"/>
    <n v="0"/>
    <s v="FALSE"/>
    <x v="2"/>
    <x v="5"/>
    <x v="4"/>
    <n v="66"/>
    <n v="3.21"/>
    <n v="4"/>
    <n v="4"/>
    <n v="4"/>
    <n v="0"/>
    <n v="0"/>
    <n v="0"/>
    <n v="0"/>
    <n v="0"/>
    <n v="0"/>
    <n v="0"/>
    <n v="0"/>
    <n v="8"/>
  </r>
  <r>
    <x v="9"/>
    <x v="0"/>
    <x v="0"/>
    <x v="6"/>
    <x v="0"/>
    <n v="90"/>
    <n v="3"/>
    <s v="away"/>
    <s v="RB Leipzig"/>
    <s v="0"/>
    <s v="0"/>
    <n v="0"/>
    <n v="0"/>
    <n v="0"/>
    <n v="0"/>
    <n v="0"/>
    <n v="0"/>
    <n v="0"/>
    <n v="0"/>
    <s v="FALSE"/>
    <x v="2"/>
    <x v="6"/>
    <x v="5"/>
    <n v="42"/>
    <n v="3.75"/>
    <n v="4"/>
    <n v="4"/>
    <n v="2"/>
    <n v="0"/>
    <n v="0"/>
    <n v="0"/>
    <n v="0"/>
    <n v="0"/>
    <n v="0"/>
    <n v="0"/>
    <n v="0"/>
    <n v="6"/>
  </r>
  <r>
    <x v="9"/>
    <x v="0"/>
    <x v="0"/>
    <x v="4"/>
    <x v="0"/>
    <n v="81"/>
    <n v="3"/>
    <s v="away"/>
    <s v="RB Leipzig"/>
    <s v="0"/>
    <s v="0"/>
    <n v="0"/>
    <n v="0"/>
    <n v="0"/>
    <n v="0"/>
    <n v="0"/>
    <n v="0"/>
    <n v="0"/>
    <n v="0"/>
    <s v="FALSE"/>
    <x v="2"/>
    <x v="4"/>
    <x v="3"/>
    <n v="77"/>
    <n v="3.33"/>
    <n v="4"/>
    <n v="4"/>
    <n v="2"/>
    <n v="0"/>
    <n v="0"/>
    <n v="0"/>
    <n v="0"/>
    <n v="0"/>
    <n v="0"/>
    <n v="0"/>
    <n v="0"/>
    <n v="6"/>
  </r>
  <r>
    <x v="9"/>
    <x v="0"/>
    <x v="0"/>
    <x v="18"/>
    <x v="0"/>
    <n v="81"/>
    <n v="4"/>
    <s v="away"/>
    <s v="RB Leipzig"/>
    <s v="0"/>
    <s v="0"/>
    <n v="0"/>
    <n v="0"/>
    <n v="0"/>
    <n v="0"/>
    <n v="0"/>
    <n v="1"/>
    <n v="0"/>
    <n v="0"/>
    <s v="FALSE"/>
    <x v="2"/>
    <x v="18"/>
    <x v="7"/>
    <n v="42"/>
    <n v="3.82"/>
    <n v="4"/>
    <n v="4"/>
    <n v="-2"/>
    <n v="0"/>
    <n v="0"/>
    <n v="0"/>
    <n v="0"/>
    <n v="0"/>
    <n v="0"/>
    <n v="0"/>
    <n v="0"/>
    <n v="2"/>
  </r>
  <r>
    <x v="9"/>
    <x v="0"/>
    <x v="0"/>
    <x v="9"/>
    <x v="0"/>
    <n v="72"/>
    <n v="4"/>
    <s v="away"/>
    <s v="RB Leipzig"/>
    <s v="0"/>
    <s v="0"/>
    <n v="0"/>
    <n v="0"/>
    <n v="0"/>
    <n v="0"/>
    <n v="0"/>
    <n v="0"/>
    <n v="0"/>
    <n v="0"/>
    <s v="FALSE"/>
    <x v="3"/>
    <x v="9"/>
    <x v="8"/>
    <n v="91"/>
    <n v="3.39"/>
    <n v="3"/>
    <n v="4"/>
    <n v="-2"/>
    <n v="0"/>
    <n v="0"/>
    <n v="0"/>
    <n v="0"/>
    <n v="0"/>
    <n v="0"/>
    <n v="0"/>
    <n v="0"/>
    <n v="2"/>
  </r>
  <r>
    <x v="9"/>
    <x v="0"/>
    <x v="0"/>
    <x v="10"/>
    <x v="0"/>
    <n v="90"/>
    <n v="3"/>
    <s v="away"/>
    <s v="RB Leipzig"/>
    <s v="0"/>
    <s v="0"/>
    <n v="0"/>
    <n v="0"/>
    <n v="0"/>
    <n v="0"/>
    <n v="0"/>
    <n v="0"/>
    <n v="0"/>
    <n v="0"/>
    <s v="FALSE"/>
    <x v="3"/>
    <x v="10"/>
    <x v="9"/>
    <n v="132"/>
    <n v="3.07"/>
    <n v="3"/>
    <n v="4"/>
    <n v="2"/>
    <n v="0"/>
    <n v="0"/>
    <n v="0"/>
    <n v="0"/>
    <n v="0"/>
    <n v="0"/>
    <n v="0"/>
    <n v="0"/>
    <n v="6"/>
  </r>
  <r>
    <x v="9"/>
    <x v="0"/>
    <x v="1"/>
    <x v="12"/>
    <x v="26"/>
    <n v="90"/>
    <e v="#N/A"/>
    <s v="away"/>
    <s v="RB Leipzig"/>
    <s v="0"/>
    <s v="0"/>
    <n v="0"/>
    <n v="0"/>
    <n v="0"/>
    <n v="0"/>
    <n v="0"/>
    <n v="0"/>
    <n v="0"/>
    <n v="0"/>
    <s v="FALSE"/>
    <x v="2"/>
    <x v="12"/>
    <x v="2"/>
    <n v="38"/>
    <n v="3.75"/>
    <n v="4"/>
    <n v="2"/>
    <e v="#N/A"/>
    <n v="0"/>
    <n v="0"/>
    <n v="0"/>
    <n v="0"/>
    <n v="0"/>
    <n v="0"/>
    <n v="0"/>
    <n v="0"/>
    <n v="2"/>
  </r>
  <r>
    <x v="9"/>
    <x v="0"/>
    <x v="1"/>
    <x v="19"/>
    <x v="26"/>
    <n v="90"/>
    <e v="#N/A"/>
    <s v="away"/>
    <s v="RB Leipzig"/>
    <s v="0"/>
    <s v="0"/>
    <n v="0"/>
    <n v="0"/>
    <n v="0"/>
    <n v="0"/>
    <n v="0"/>
    <n v="0"/>
    <n v="0"/>
    <n v="0"/>
    <s v="FALSE"/>
    <x v="2"/>
    <x v="19"/>
    <x v="5"/>
    <n v="12"/>
    <n v="0"/>
    <n v="4"/>
    <n v="2"/>
    <e v="#N/A"/>
    <n v="0"/>
    <n v="0"/>
    <n v="0"/>
    <n v="0"/>
    <n v="0"/>
    <n v="0"/>
    <n v="0"/>
    <n v="0"/>
    <n v="2"/>
  </r>
  <r>
    <x v="9"/>
    <x v="0"/>
    <x v="1"/>
    <x v="14"/>
    <x v="19"/>
    <n v="90"/>
    <e v="#N/A"/>
    <s v="away"/>
    <s v="RB Leipzig"/>
    <s v="0"/>
    <s v="0"/>
    <n v="0"/>
    <n v="0"/>
    <n v="0"/>
    <n v="0"/>
    <n v="0"/>
    <n v="0"/>
    <n v="0"/>
    <n v="0"/>
    <s v="FALSE"/>
    <x v="2"/>
    <x v="14"/>
    <x v="12"/>
    <n v="8"/>
    <n v="4.38"/>
    <n v="4"/>
    <n v="2"/>
    <e v="#N/A"/>
    <n v="0"/>
    <n v="0"/>
    <n v="0"/>
    <n v="0"/>
    <n v="0"/>
    <n v="0"/>
    <n v="0"/>
    <n v="0"/>
    <n v="2"/>
  </r>
  <r>
    <x v="9"/>
    <x v="0"/>
    <x v="1"/>
    <x v="11"/>
    <x v="19"/>
    <n v="90"/>
    <e v="#N/A"/>
    <s v="away"/>
    <s v="RB Leipzig"/>
    <s v="0"/>
    <s v="0"/>
    <n v="0"/>
    <n v="0"/>
    <n v="0"/>
    <n v="0"/>
    <n v="0"/>
    <n v="0"/>
    <n v="0"/>
    <n v="0"/>
    <s v="FALSE"/>
    <x v="3"/>
    <x v="11"/>
    <x v="10"/>
    <n v="29"/>
    <n v="3.5"/>
    <n v="3"/>
    <n v="2"/>
    <e v="#N/A"/>
    <n v="0"/>
    <n v="0"/>
    <n v="0"/>
    <n v="0"/>
    <n v="0"/>
    <n v="0"/>
    <n v="0"/>
    <n v="0"/>
    <n v="2"/>
  </r>
  <r>
    <x v="9"/>
    <x v="0"/>
    <x v="1"/>
    <x v="13"/>
    <x v="2"/>
    <n v="90"/>
    <e v="#N/A"/>
    <s v="away"/>
    <s v="RB Leipzig"/>
    <s v="0"/>
    <s v="0"/>
    <n v="0"/>
    <n v="0"/>
    <n v="0"/>
    <n v="0"/>
    <n v="0"/>
    <n v="0"/>
    <n v="0"/>
    <n v="0"/>
    <s v="FALSE"/>
    <x v="1"/>
    <x v="13"/>
    <x v="11"/>
    <n v="14"/>
    <n v="0"/>
    <n v="5"/>
    <n v="2"/>
    <e v="#N/A"/>
    <n v="0"/>
    <n v="0"/>
    <n v="0"/>
    <n v="0"/>
    <n v="0"/>
    <n v="0"/>
    <n v="0"/>
    <n v="0"/>
    <n v="2"/>
  </r>
  <r>
    <x v="9"/>
    <x v="0"/>
    <x v="2"/>
    <x v="424"/>
    <x v="3"/>
    <e v="#N/A"/>
    <e v="#N/A"/>
    <s v="away"/>
    <s v="RB Leipzig"/>
    <s v="0"/>
    <s v="0"/>
    <n v="0"/>
    <n v="0"/>
    <n v="0"/>
    <n v="0"/>
    <n v="0"/>
    <n v="0"/>
    <n v="0"/>
    <n v="0"/>
    <s v="FALSE"/>
    <x v="0"/>
    <x v="414"/>
    <x v="28"/>
    <n v="0"/>
    <n v="0"/>
    <n v="6"/>
    <n v="0"/>
    <e v="#N/A"/>
    <n v="0"/>
    <n v="0"/>
    <n v="0"/>
    <n v="0"/>
    <n v="0"/>
    <n v="0"/>
    <n v="0"/>
    <n v="0"/>
    <n v="0"/>
  </r>
  <r>
    <x v="9"/>
    <x v="0"/>
    <x v="2"/>
    <x v="15"/>
    <x v="3"/>
    <e v="#N/A"/>
    <e v="#N/A"/>
    <s v="away"/>
    <s v="RB Leipzig"/>
    <s v="0"/>
    <s v="0"/>
    <n v="0"/>
    <n v="0"/>
    <n v="0"/>
    <n v="0"/>
    <n v="0"/>
    <n v="0"/>
    <n v="0"/>
    <n v="0"/>
    <s v="FALSE"/>
    <x v="1"/>
    <x v="15"/>
    <x v="13"/>
    <n v="16"/>
    <n v="3.88"/>
    <n v="5"/>
    <n v="0"/>
    <e v="#N/A"/>
    <n v="0"/>
    <n v="0"/>
    <n v="0"/>
    <n v="0"/>
    <n v="0"/>
    <n v="0"/>
    <n v="0"/>
    <n v="0"/>
    <n v="0"/>
  </r>
  <r>
    <x v="9"/>
    <x v="0"/>
    <x v="2"/>
    <x v="8"/>
    <x v="3"/>
    <e v="#N/A"/>
    <e v="#N/A"/>
    <s v="away"/>
    <s v="RB Leipzig"/>
    <s v="0"/>
    <s v="0"/>
    <n v="0"/>
    <n v="0"/>
    <n v="0"/>
    <n v="0"/>
    <n v="0"/>
    <n v="0"/>
    <n v="0"/>
    <n v="0"/>
    <s v="FALSE"/>
    <x v="2"/>
    <x v="8"/>
    <x v="7"/>
    <n v="64"/>
    <n v="3.28"/>
    <n v="4"/>
    <n v="0"/>
    <e v="#N/A"/>
    <n v="0"/>
    <n v="0"/>
    <n v="0"/>
    <n v="0"/>
    <n v="0"/>
    <n v="0"/>
    <n v="0"/>
    <n v="0"/>
    <n v="0"/>
  </r>
  <r>
    <x v="9"/>
    <x v="0"/>
    <x v="2"/>
    <x v="425"/>
    <x v="3"/>
    <e v="#N/A"/>
    <e v="#N/A"/>
    <s v="away"/>
    <s v="RB Leipzig"/>
    <s v="0"/>
    <s v="0"/>
    <n v="0"/>
    <n v="0"/>
    <n v="0"/>
    <n v="0"/>
    <n v="0"/>
    <n v="0"/>
    <n v="0"/>
    <n v="0"/>
    <s v="FALSE"/>
    <x v="3"/>
    <x v="415"/>
    <x v="11"/>
    <n v="2"/>
    <n v="0"/>
    <n v="3"/>
    <n v="0"/>
    <e v="#N/A"/>
    <n v="0"/>
    <n v="0"/>
    <n v="0"/>
    <n v="0"/>
    <n v="0"/>
    <n v="0"/>
    <n v="0"/>
    <n v="0"/>
    <n v="0"/>
  </r>
  <r>
    <x v="9"/>
    <x v="8"/>
    <x v="0"/>
    <x v="160"/>
    <x v="0"/>
    <n v="90"/>
    <n v="3"/>
    <s v="home"/>
    <s v="TSG Hoffenheim"/>
    <s v="0"/>
    <s v="0"/>
    <n v="0"/>
    <n v="0"/>
    <n v="0"/>
    <n v="0"/>
    <n v="0"/>
    <n v="0"/>
    <n v="0"/>
    <n v="0"/>
    <s v="FALSE"/>
    <x v="0"/>
    <x v="157"/>
    <x v="29"/>
    <n v="86"/>
    <n v="3.13"/>
    <n v="6"/>
    <n v="4"/>
    <n v="2"/>
    <n v="0"/>
    <n v="0"/>
    <n v="0"/>
    <n v="0"/>
    <n v="0"/>
    <n v="0"/>
    <n v="0"/>
    <n v="2"/>
    <n v="8"/>
  </r>
  <r>
    <x v="9"/>
    <x v="8"/>
    <x v="0"/>
    <x v="412"/>
    <x v="0"/>
    <n v="90"/>
    <n v="3.5"/>
    <s v="home"/>
    <s v="TSG Hoffenheim"/>
    <s v="0"/>
    <s v="0"/>
    <n v="0"/>
    <n v="0"/>
    <n v="0"/>
    <n v="0"/>
    <n v="0"/>
    <n v="0"/>
    <n v="0"/>
    <n v="0"/>
    <s v="FALSE"/>
    <x v="1"/>
    <x v="402"/>
    <x v="6"/>
    <n v="26"/>
    <n v="3.85"/>
    <n v="5"/>
    <n v="4"/>
    <n v="0"/>
    <n v="0"/>
    <n v="0"/>
    <n v="0"/>
    <n v="0"/>
    <n v="0"/>
    <n v="0"/>
    <n v="0"/>
    <n v="0"/>
    <n v="4"/>
  </r>
  <r>
    <x v="9"/>
    <x v="8"/>
    <x v="0"/>
    <x v="162"/>
    <x v="0"/>
    <n v="90"/>
    <n v="3"/>
    <s v="home"/>
    <s v="TSG Hoffenheim"/>
    <s v="0"/>
    <s v="0"/>
    <n v="0"/>
    <n v="0"/>
    <n v="0"/>
    <n v="0"/>
    <n v="0"/>
    <n v="0"/>
    <n v="0"/>
    <n v="0"/>
    <s v="FALSE"/>
    <x v="1"/>
    <x v="159"/>
    <x v="5"/>
    <n v="40"/>
    <n v="3.82"/>
    <n v="5"/>
    <n v="4"/>
    <n v="2"/>
    <n v="0"/>
    <n v="0"/>
    <n v="0"/>
    <n v="0"/>
    <n v="0"/>
    <n v="0"/>
    <n v="0"/>
    <n v="0"/>
    <n v="6"/>
  </r>
  <r>
    <x v="9"/>
    <x v="8"/>
    <x v="0"/>
    <x v="163"/>
    <x v="0"/>
    <n v="90"/>
    <n v="3.5"/>
    <s v="home"/>
    <s v="TSG Hoffenheim"/>
    <s v="0"/>
    <s v="0"/>
    <n v="0"/>
    <n v="0"/>
    <n v="0"/>
    <n v="0"/>
    <n v="0"/>
    <n v="0"/>
    <n v="0"/>
    <n v="0"/>
    <s v="FALSE"/>
    <x v="1"/>
    <x v="160"/>
    <x v="3"/>
    <n v="63"/>
    <n v="3.46"/>
    <n v="5"/>
    <n v="4"/>
    <n v="0"/>
    <n v="0"/>
    <n v="0"/>
    <n v="0"/>
    <n v="0"/>
    <n v="0"/>
    <n v="0"/>
    <n v="0"/>
    <n v="0"/>
    <n v="4"/>
  </r>
  <r>
    <x v="9"/>
    <x v="8"/>
    <x v="0"/>
    <x v="174"/>
    <x v="0"/>
    <n v="90"/>
    <n v="4"/>
    <s v="home"/>
    <s v="TSG Hoffenheim"/>
    <s v="0"/>
    <s v="0"/>
    <n v="0"/>
    <n v="0"/>
    <n v="0"/>
    <n v="0"/>
    <n v="0"/>
    <n v="0"/>
    <n v="0"/>
    <n v="0"/>
    <s v="FALSE"/>
    <x v="2"/>
    <x v="170"/>
    <x v="12"/>
    <n v="29"/>
    <n v="4.1399999999999997"/>
    <n v="4"/>
    <n v="4"/>
    <n v="-2"/>
    <n v="0"/>
    <n v="0"/>
    <n v="0"/>
    <n v="0"/>
    <n v="0"/>
    <n v="0"/>
    <n v="0"/>
    <n v="0"/>
    <n v="2"/>
  </r>
  <r>
    <x v="9"/>
    <x v="8"/>
    <x v="0"/>
    <x v="385"/>
    <x v="0"/>
    <n v="90"/>
    <n v="3.5"/>
    <s v="home"/>
    <s v="TSG Hoffenheim"/>
    <s v="0"/>
    <s v="0"/>
    <n v="0"/>
    <n v="0"/>
    <n v="0"/>
    <n v="0"/>
    <n v="0"/>
    <n v="0"/>
    <n v="0"/>
    <n v="0"/>
    <s v="FALSE"/>
    <x v="2"/>
    <x v="375"/>
    <x v="12"/>
    <n v="39"/>
    <n v="3.83"/>
    <n v="4"/>
    <n v="4"/>
    <n v="0"/>
    <n v="0"/>
    <n v="0"/>
    <n v="0"/>
    <n v="0"/>
    <n v="0"/>
    <n v="0"/>
    <n v="0"/>
    <n v="0"/>
    <n v="4"/>
  </r>
  <r>
    <x v="9"/>
    <x v="8"/>
    <x v="0"/>
    <x v="164"/>
    <x v="0"/>
    <n v="90"/>
    <n v="4"/>
    <s v="home"/>
    <s v="TSG Hoffenheim"/>
    <s v="0"/>
    <s v="0"/>
    <n v="0"/>
    <n v="0"/>
    <n v="0"/>
    <n v="0"/>
    <n v="0"/>
    <n v="1"/>
    <n v="0"/>
    <n v="0"/>
    <s v="FALSE"/>
    <x v="1"/>
    <x v="161"/>
    <x v="6"/>
    <n v="39"/>
    <n v="3.85"/>
    <n v="5"/>
    <n v="4"/>
    <n v="-2"/>
    <n v="0"/>
    <n v="0"/>
    <n v="0"/>
    <n v="0"/>
    <n v="0"/>
    <n v="0"/>
    <n v="0"/>
    <n v="0"/>
    <n v="2"/>
  </r>
  <r>
    <x v="9"/>
    <x v="8"/>
    <x v="0"/>
    <x v="410"/>
    <x v="0"/>
    <n v="90"/>
    <n v="3.5"/>
    <s v="home"/>
    <s v="TSG Hoffenheim"/>
    <s v="0"/>
    <s v="0"/>
    <n v="0"/>
    <n v="0"/>
    <n v="0"/>
    <n v="0"/>
    <n v="0"/>
    <n v="0"/>
    <n v="0"/>
    <n v="0"/>
    <s v="FALSE"/>
    <x v="2"/>
    <x v="400"/>
    <x v="6"/>
    <n v="42"/>
    <n v="3.69"/>
    <n v="4"/>
    <n v="4"/>
    <n v="0"/>
    <n v="0"/>
    <n v="0"/>
    <n v="0"/>
    <n v="0"/>
    <n v="0"/>
    <n v="0"/>
    <n v="0"/>
    <n v="0"/>
    <n v="4"/>
  </r>
  <r>
    <x v="9"/>
    <x v="8"/>
    <x v="0"/>
    <x v="167"/>
    <x v="0"/>
    <n v="66"/>
    <n v="4"/>
    <s v="home"/>
    <s v="TSG Hoffenheim"/>
    <s v="0"/>
    <s v="0"/>
    <n v="0"/>
    <n v="0"/>
    <n v="0"/>
    <n v="0"/>
    <n v="0"/>
    <n v="0"/>
    <n v="0"/>
    <n v="0"/>
    <s v="FALSE"/>
    <x v="2"/>
    <x v="164"/>
    <x v="10"/>
    <n v="24"/>
    <n v="4"/>
    <n v="4"/>
    <n v="4"/>
    <n v="-2"/>
    <n v="0"/>
    <n v="0"/>
    <n v="0"/>
    <n v="0"/>
    <n v="0"/>
    <n v="0"/>
    <n v="0"/>
    <n v="0"/>
    <n v="2"/>
  </r>
  <r>
    <x v="9"/>
    <x v="8"/>
    <x v="0"/>
    <x v="413"/>
    <x v="0"/>
    <n v="75"/>
    <n v="3"/>
    <s v="home"/>
    <s v="TSG Hoffenheim"/>
    <s v="0"/>
    <s v="0"/>
    <n v="0"/>
    <n v="0"/>
    <n v="0"/>
    <n v="0"/>
    <n v="0"/>
    <n v="1"/>
    <n v="0"/>
    <n v="0"/>
    <s v="FALSE"/>
    <x v="2"/>
    <x v="403"/>
    <x v="10"/>
    <n v="61"/>
    <n v="3.28"/>
    <n v="4"/>
    <n v="4"/>
    <n v="2"/>
    <n v="0"/>
    <n v="0"/>
    <n v="0"/>
    <n v="0"/>
    <n v="0"/>
    <n v="0"/>
    <n v="0"/>
    <n v="0"/>
    <n v="6"/>
  </r>
  <r>
    <x v="9"/>
    <x v="8"/>
    <x v="0"/>
    <x v="170"/>
    <x v="0"/>
    <n v="67"/>
    <n v="4.5"/>
    <s v="home"/>
    <s v="TSG Hoffenheim"/>
    <s v="0"/>
    <s v="0"/>
    <n v="0"/>
    <n v="0"/>
    <n v="0"/>
    <n v="0"/>
    <n v="0"/>
    <n v="0"/>
    <n v="0"/>
    <n v="0"/>
    <s v="FALSE"/>
    <x v="3"/>
    <x v="166"/>
    <x v="12"/>
    <n v="59"/>
    <n v="3.75"/>
    <n v="3"/>
    <n v="4"/>
    <n v="-4"/>
    <n v="0"/>
    <n v="0"/>
    <n v="0"/>
    <n v="0"/>
    <n v="0"/>
    <n v="0"/>
    <n v="0"/>
    <n v="0"/>
    <n v="0"/>
  </r>
  <r>
    <x v="9"/>
    <x v="8"/>
    <x v="1"/>
    <x v="177"/>
    <x v="20"/>
    <n v="90"/>
    <e v="#N/A"/>
    <s v="home"/>
    <s v="TSG Hoffenheim"/>
    <s v="0"/>
    <s v="0"/>
    <n v="0"/>
    <n v="0"/>
    <n v="0"/>
    <n v="0"/>
    <n v="0"/>
    <n v="0"/>
    <n v="0"/>
    <n v="0"/>
    <s v="FALSE"/>
    <x v="2"/>
    <x v="173"/>
    <x v="27"/>
    <n v="2"/>
    <n v="4.5"/>
    <n v="4"/>
    <n v="2"/>
    <e v="#N/A"/>
    <n v="0"/>
    <n v="0"/>
    <n v="0"/>
    <n v="0"/>
    <n v="0"/>
    <n v="0"/>
    <n v="0"/>
    <n v="0"/>
    <n v="2"/>
  </r>
  <r>
    <x v="9"/>
    <x v="8"/>
    <x v="1"/>
    <x v="169"/>
    <x v="39"/>
    <n v="90"/>
    <e v="#N/A"/>
    <s v="home"/>
    <s v="TSG Hoffenheim"/>
    <s v="0"/>
    <s v="0"/>
    <n v="0"/>
    <n v="0"/>
    <n v="0"/>
    <n v="0"/>
    <n v="0"/>
    <n v="0"/>
    <n v="0"/>
    <n v="0"/>
    <s v="FALSE"/>
    <x v="3"/>
    <x v="165"/>
    <x v="12"/>
    <n v="33"/>
    <n v="3.94"/>
    <n v="3"/>
    <n v="2"/>
    <e v="#N/A"/>
    <n v="0"/>
    <n v="0"/>
    <n v="0"/>
    <n v="0"/>
    <n v="0"/>
    <n v="0"/>
    <n v="0"/>
    <n v="0"/>
    <n v="2"/>
  </r>
  <r>
    <x v="9"/>
    <x v="8"/>
    <x v="1"/>
    <x v="175"/>
    <x v="7"/>
    <n v="90"/>
    <e v="#N/A"/>
    <s v="home"/>
    <s v="TSG Hoffenheim"/>
    <s v="0"/>
    <s v="0"/>
    <n v="0"/>
    <n v="0"/>
    <n v="0"/>
    <n v="0"/>
    <n v="0"/>
    <n v="0"/>
    <n v="0"/>
    <n v="0"/>
    <s v="FALSE"/>
    <x v="3"/>
    <x v="171"/>
    <x v="10"/>
    <n v="12"/>
    <n v="4.13"/>
    <n v="3"/>
    <n v="2"/>
    <e v="#N/A"/>
    <n v="0"/>
    <n v="0"/>
    <n v="0"/>
    <n v="0"/>
    <n v="0"/>
    <n v="0"/>
    <n v="0"/>
    <n v="0"/>
    <n v="2"/>
  </r>
  <r>
    <x v="9"/>
    <x v="8"/>
    <x v="1"/>
    <x v="161"/>
    <x v="2"/>
    <n v="90"/>
    <e v="#N/A"/>
    <s v="home"/>
    <s v="TSG Hoffenheim"/>
    <s v="0"/>
    <s v="0"/>
    <n v="0"/>
    <n v="0"/>
    <n v="0"/>
    <n v="0"/>
    <n v="0"/>
    <n v="0"/>
    <n v="0"/>
    <n v="0"/>
    <s v="FALSE"/>
    <x v="1"/>
    <x v="158"/>
    <x v="13"/>
    <n v="-4"/>
    <n v="4.63"/>
    <n v="5"/>
    <n v="2"/>
    <e v="#N/A"/>
    <n v="0"/>
    <n v="0"/>
    <n v="0"/>
    <n v="0"/>
    <n v="0"/>
    <n v="0"/>
    <n v="0"/>
    <n v="0"/>
    <n v="2"/>
  </r>
  <r>
    <x v="9"/>
    <x v="8"/>
    <x v="2"/>
    <x v="411"/>
    <x v="3"/>
    <e v="#N/A"/>
    <e v="#N/A"/>
    <s v="home"/>
    <s v="TSG Hoffenheim"/>
    <s v="0"/>
    <s v="0"/>
    <n v="0"/>
    <n v="0"/>
    <n v="0"/>
    <n v="0"/>
    <n v="0"/>
    <n v="0"/>
    <n v="0"/>
    <n v="0"/>
    <s v="FALSE"/>
    <x v="0"/>
    <x v="401"/>
    <x v="27"/>
    <n v="0"/>
    <n v="0"/>
    <n v="6"/>
    <n v="0"/>
    <e v="#N/A"/>
    <n v="0"/>
    <n v="0"/>
    <n v="0"/>
    <n v="0"/>
    <n v="0"/>
    <n v="0"/>
    <n v="0"/>
    <n v="0"/>
    <n v="0"/>
  </r>
  <r>
    <x v="9"/>
    <x v="8"/>
    <x v="2"/>
    <x v="173"/>
    <x v="3"/>
    <e v="#N/A"/>
    <e v="#N/A"/>
    <s v="home"/>
    <s v="TSG Hoffenheim"/>
    <s v="0"/>
    <s v="0"/>
    <n v="0"/>
    <n v="0"/>
    <n v="0"/>
    <n v="0"/>
    <n v="0"/>
    <n v="0"/>
    <n v="0"/>
    <n v="0"/>
    <s v="FALSE"/>
    <x v="1"/>
    <x v="169"/>
    <x v="27"/>
    <n v="14"/>
    <n v="4.21"/>
    <n v="5"/>
    <n v="0"/>
    <e v="#N/A"/>
    <n v="0"/>
    <n v="0"/>
    <n v="0"/>
    <n v="0"/>
    <n v="0"/>
    <n v="0"/>
    <n v="0"/>
    <n v="0"/>
    <n v="0"/>
  </r>
  <r>
    <x v="9"/>
    <x v="8"/>
    <x v="2"/>
    <x v="386"/>
    <x v="3"/>
    <e v="#N/A"/>
    <e v="#N/A"/>
    <s v="home"/>
    <s v="TSG Hoffenheim"/>
    <s v="0"/>
    <s v="0"/>
    <n v="0"/>
    <n v="0"/>
    <n v="0"/>
    <n v="0"/>
    <n v="0"/>
    <n v="0"/>
    <n v="0"/>
    <n v="0"/>
    <s v="FALSE"/>
    <x v="2"/>
    <x v="376"/>
    <x v="27"/>
    <n v="12"/>
    <n v="4.08"/>
    <n v="4"/>
    <n v="0"/>
    <e v="#N/A"/>
    <n v="0"/>
    <n v="0"/>
    <n v="0"/>
    <n v="0"/>
    <n v="0"/>
    <n v="0"/>
    <n v="0"/>
    <n v="0"/>
    <n v="0"/>
  </r>
  <r>
    <x v="9"/>
    <x v="8"/>
    <x v="2"/>
    <x v="461"/>
    <x v="3"/>
    <e v="#N/A"/>
    <e v="#N/A"/>
    <s v="home"/>
    <s v="TSG Hoffenheim"/>
    <s v="0"/>
    <s v="0"/>
    <n v="0"/>
    <n v="0"/>
    <n v="0"/>
    <n v="0"/>
    <n v="0"/>
    <n v="0"/>
    <n v="0"/>
    <n v="0"/>
    <s v="FALSE"/>
    <x v="2"/>
    <x v="443"/>
    <x v="28"/>
    <n v="0"/>
    <n v="0"/>
    <n v="4"/>
    <n v="0"/>
    <e v="#N/A"/>
    <n v="0"/>
    <n v="0"/>
    <n v="0"/>
    <n v="0"/>
    <n v="0"/>
    <n v="0"/>
    <n v="0"/>
    <n v="0"/>
    <n v="0"/>
  </r>
  <r>
    <x v="9"/>
    <x v="8"/>
    <x v="2"/>
    <x v="179"/>
    <x v="3"/>
    <e v="#N/A"/>
    <e v="#N/A"/>
    <s v="home"/>
    <s v="TSG Hoffenheim"/>
    <s v="0"/>
    <s v="0"/>
    <n v="0"/>
    <n v="0"/>
    <n v="0"/>
    <n v="0"/>
    <n v="0"/>
    <n v="0"/>
    <n v="0"/>
    <n v="0"/>
    <s v="FALSE"/>
    <x v="3"/>
    <x v="175"/>
    <x v="11"/>
    <n v="13"/>
    <n v="0"/>
    <n v="3"/>
    <n v="0"/>
    <e v="#N/A"/>
    <n v="0"/>
    <n v="0"/>
    <n v="0"/>
    <n v="0"/>
    <n v="0"/>
    <n v="0"/>
    <n v="0"/>
    <n v="0"/>
    <n v="0"/>
  </r>
  <r>
    <x v="9"/>
    <x v="4"/>
    <x v="0"/>
    <x v="80"/>
    <x v="0"/>
    <n v="90"/>
    <n v="2.5"/>
    <s v="away"/>
    <s v="FC Augsburg"/>
    <s v="0"/>
    <s v="0"/>
    <n v="0"/>
    <n v="0"/>
    <n v="0"/>
    <n v="0"/>
    <n v="0"/>
    <n v="0"/>
    <n v="0"/>
    <n v="0"/>
    <s v="TRUE"/>
    <x v="0"/>
    <x v="79"/>
    <x v="9"/>
    <n v="107"/>
    <n v="2.83"/>
    <n v="6"/>
    <n v="4"/>
    <n v="4"/>
    <n v="0"/>
    <n v="0"/>
    <n v="0"/>
    <n v="0"/>
    <n v="0"/>
    <n v="0"/>
    <n v="3"/>
    <n v="2"/>
    <n v="13"/>
  </r>
  <r>
    <x v="9"/>
    <x v="4"/>
    <x v="0"/>
    <x v="421"/>
    <x v="0"/>
    <n v="90"/>
    <n v="3"/>
    <s v="away"/>
    <s v="FC Augsburg"/>
    <s v="0"/>
    <s v="0"/>
    <n v="0"/>
    <n v="0"/>
    <n v="0"/>
    <n v="0"/>
    <n v="0"/>
    <n v="0"/>
    <n v="0"/>
    <n v="0"/>
    <s v="FALSE"/>
    <x v="1"/>
    <x v="411"/>
    <x v="27"/>
    <n v="36"/>
    <n v="3.21"/>
    <n v="5"/>
    <n v="4"/>
    <n v="2"/>
    <n v="0"/>
    <n v="0"/>
    <n v="0"/>
    <n v="0"/>
    <n v="0"/>
    <n v="0"/>
    <n v="0"/>
    <n v="0"/>
    <n v="6"/>
  </r>
  <r>
    <x v="9"/>
    <x v="4"/>
    <x v="0"/>
    <x v="82"/>
    <x v="0"/>
    <n v="78"/>
    <n v="3"/>
    <s v="away"/>
    <s v="FC Augsburg"/>
    <s v="0"/>
    <s v="0"/>
    <n v="0"/>
    <n v="0"/>
    <n v="0"/>
    <n v="0"/>
    <n v="0"/>
    <n v="0"/>
    <n v="0"/>
    <n v="0"/>
    <s v="FALSE"/>
    <x v="2"/>
    <x v="81"/>
    <x v="4"/>
    <n v="81"/>
    <n v="3.2"/>
    <n v="4"/>
    <n v="4"/>
    <n v="2"/>
    <n v="0"/>
    <n v="0"/>
    <n v="0"/>
    <n v="0"/>
    <n v="0"/>
    <n v="0"/>
    <n v="0"/>
    <n v="0"/>
    <n v="6"/>
  </r>
  <r>
    <x v="9"/>
    <x v="4"/>
    <x v="0"/>
    <x v="83"/>
    <x v="0"/>
    <n v="90"/>
    <n v="3.5"/>
    <s v="away"/>
    <s v="FC Augsburg"/>
    <s v="0"/>
    <s v="0"/>
    <n v="0"/>
    <n v="0"/>
    <n v="0"/>
    <n v="0"/>
    <n v="0"/>
    <n v="1"/>
    <n v="0"/>
    <n v="0"/>
    <s v="FALSE"/>
    <x v="1"/>
    <x v="82"/>
    <x v="6"/>
    <n v="32"/>
    <n v="3.91"/>
    <n v="5"/>
    <n v="4"/>
    <n v="0"/>
    <n v="0"/>
    <n v="0"/>
    <n v="0"/>
    <n v="0"/>
    <n v="0"/>
    <n v="0"/>
    <n v="0"/>
    <n v="0"/>
    <n v="4"/>
  </r>
  <r>
    <x v="9"/>
    <x v="4"/>
    <x v="0"/>
    <x v="84"/>
    <x v="0"/>
    <n v="78"/>
    <n v="3.5"/>
    <s v="away"/>
    <s v="FC Augsburg"/>
    <s v="0"/>
    <s v="0"/>
    <n v="0"/>
    <n v="0"/>
    <n v="0"/>
    <n v="0"/>
    <n v="0"/>
    <n v="1"/>
    <n v="0"/>
    <n v="0"/>
    <s v="FALSE"/>
    <x v="1"/>
    <x v="83"/>
    <x v="5"/>
    <n v="16"/>
    <n v="4.0599999999999996"/>
    <n v="5"/>
    <n v="4"/>
    <n v="0"/>
    <n v="0"/>
    <n v="0"/>
    <n v="0"/>
    <n v="0"/>
    <n v="0"/>
    <n v="0"/>
    <n v="0"/>
    <n v="0"/>
    <n v="4"/>
  </r>
  <r>
    <x v="9"/>
    <x v="4"/>
    <x v="0"/>
    <x v="394"/>
    <x v="0"/>
    <n v="90"/>
    <n v="3.5"/>
    <s v="away"/>
    <s v="FC Augsburg"/>
    <s v="0"/>
    <s v="0"/>
    <n v="0"/>
    <n v="0"/>
    <n v="0"/>
    <n v="0"/>
    <n v="0"/>
    <n v="0"/>
    <n v="0"/>
    <n v="0"/>
    <s v="FALSE"/>
    <x v="2"/>
    <x v="384"/>
    <x v="37"/>
    <n v="78"/>
    <n v="3.25"/>
    <n v="4"/>
    <n v="4"/>
    <n v="0"/>
    <n v="0"/>
    <n v="0"/>
    <n v="0"/>
    <n v="0"/>
    <n v="0"/>
    <n v="0"/>
    <n v="0"/>
    <n v="0"/>
    <n v="4"/>
  </r>
  <r>
    <x v="9"/>
    <x v="4"/>
    <x v="0"/>
    <x v="85"/>
    <x v="0"/>
    <n v="90"/>
    <n v="3.5"/>
    <s v="away"/>
    <s v="FC Augsburg"/>
    <s v="0"/>
    <s v="0"/>
    <n v="0"/>
    <n v="0"/>
    <n v="0"/>
    <n v="0"/>
    <n v="0"/>
    <n v="0"/>
    <n v="0"/>
    <n v="0"/>
    <s v="FALSE"/>
    <x v="2"/>
    <x v="84"/>
    <x v="0"/>
    <n v="26"/>
    <n v="3.69"/>
    <n v="4"/>
    <n v="4"/>
    <n v="0"/>
    <n v="0"/>
    <n v="0"/>
    <n v="0"/>
    <n v="0"/>
    <n v="0"/>
    <n v="0"/>
    <n v="0"/>
    <n v="0"/>
    <n v="4"/>
  </r>
  <r>
    <x v="9"/>
    <x v="4"/>
    <x v="0"/>
    <x v="439"/>
    <x v="0"/>
    <n v="90"/>
    <n v="4"/>
    <s v="away"/>
    <s v="FC Augsburg"/>
    <s v="0"/>
    <s v="0"/>
    <n v="0"/>
    <n v="0"/>
    <n v="0"/>
    <n v="0"/>
    <n v="0"/>
    <n v="0"/>
    <n v="0"/>
    <n v="0"/>
    <s v="FALSE"/>
    <x v="1"/>
    <x v="428"/>
    <x v="1"/>
    <n v="10"/>
    <n v="4"/>
    <n v="5"/>
    <n v="4"/>
    <n v="-2"/>
    <n v="0"/>
    <n v="0"/>
    <n v="0"/>
    <n v="0"/>
    <n v="0"/>
    <n v="0"/>
    <n v="0"/>
    <n v="0"/>
    <n v="2"/>
  </r>
  <r>
    <x v="9"/>
    <x v="4"/>
    <x v="0"/>
    <x v="395"/>
    <x v="0"/>
    <n v="60"/>
    <n v="4"/>
    <s v="away"/>
    <s v="FC Augsburg"/>
    <s v="0"/>
    <s v="0"/>
    <n v="0"/>
    <n v="0"/>
    <n v="0"/>
    <n v="0"/>
    <n v="0"/>
    <n v="0"/>
    <n v="0"/>
    <n v="0"/>
    <s v="FALSE"/>
    <x v="2"/>
    <x v="385"/>
    <x v="6"/>
    <n v="14"/>
    <n v="3.9"/>
    <n v="4"/>
    <n v="4"/>
    <n v="-2"/>
    <n v="0"/>
    <n v="0"/>
    <n v="0"/>
    <n v="0"/>
    <n v="0"/>
    <n v="0"/>
    <n v="0"/>
    <n v="0"/>
    <n v="2"/>
  </r>
  <r>
    <x v="9"/>
    <x v="4"/>
    <x v="0"/>
    <x v="88"/>
    <x v="0"/>
    <n v="90"/>
    <n v="4"/>
    <s v="away"/>
    <s v="FC Augsburg"/>
    <s v="0"/>
    <s v="0"/>
    <n v="0"/>
    <n v="0"/>
    <n v="0"/>
    <n v="0"/>
    <n v="0"/>
    <n v="0"/>
    <n v="0"/>
    <n v="0"/>
    <s v="FALSE"/>
    <x v="3"/>
    <x v="87"/>
    <x v="24"/>
    <n v="75"/>
    <n v="3.61"/>
    <n v="3"/>
    <n v="4"/>
    <n v="-2"/>
    <n v="0"/>
    <n v="0"/>
    <n v="0"/>
    <n v="0"/>
    <n v="0"/>
    <n v="0"/>
    <n v="0"/>
    <n v="0"/>
    <n v="2"/>
  </r>
  <r>
    <x v="9"/>
    <x v="4"/>
    <x v="0"/>
    <x v="90"/>
    <x v="0"/>
    <n v="60"/>
    <n v="4.5"/>
    <s v="away"/>
    <s v="FC Augsburg"/>
    <s v="0"/>
    <s v="0"/>
    <n v="0"/>
    <n v="0"/>
    <n v="0"/>
    <n v="0"/>
    <n v="0"/>
    <n v="1"/>
    <n v="0"/>
    <n v="0"/>
    <s v="FALSE"/>
    <x v="3"/>
    <x v="89"/>
    <x v="29"/>
    <n v="68"/>
    <n v="3.32"/>
    <n v="3"/>
    <n v="4"/>
    <n v="-4"/>
    <n v="0"/>
    <n v="0"/>
    <n v="0"/>
    <n v="0"/>
    <n v="0"/>
    <n v="0"/>
    <n v="0"/>
    <n v="0"/>
    <n v="0"/>
  </r>
  <r>
    <x v="9"/>
    <x v="4"/>
    <x v="1"/>
    <x v="370"/>
    <x v="48"/>
    <n v="90"/>
    <n v="3.5"/>
    <s v="away"/>
    <s v="FC Augsburg"/>
    <s v="0"/>
    <s v="0"/>
    <n v="0"/>
    <n v="0"/>
    <n v="0"/>
    <n v="0"/>
    <n v="0"/>
    <n v="0"/>
    <n v="0"/>
    <n v="0"/>
    <s v="FALSE"/>
    <x v="3"/>
    <x v="360"/>
    <x v="8"/>
    <n v="19"/>
    <n v="4"/>
    <n v="3"/>
    <n v="2"/>
    <n v="0"/>
    <n v="0"/>
    <n v="0"/>
    <n v="0"/>
    <n v="0"/>
    <n v="0"/>
    <n v="0"/>
    <n v="0"/>
    <n v="0"/>
    <n v="2"/>
  </r>
  <r>
    <x v="9"/>
    <x v="4"/>
    <x v="1"/>
    <x v="89"/>
    <x v="48"/>
    <n v="90"/>
    <n v="3.5"/>
    <s v="away"/>
    <s v="FC Augsburg"/>
    <s v="0"/>
    <s v="0"/>
    <n v="0"/>
    <n v="0"/>
    <n v="0"/>
    <n v="0"/>
    <n v="0"/>
    <n v="0"/>
    <n v="0"/>
    <n v="0"/>
    <s v="FALSE"/>
    <x v="3"/>
    <x v="88"/>
    <x v="12"/>
    <n v="52"/>
    <n v="3.77"/>
    <n v="3"/>
    <n v="2"/>
    <n v="0"/>
    <n v="0"/>
    <n v="0"/>
    <n v="0"/>
    <n v="0"/>
    <n v="0"/>
    <n v="0"/>
    <n v="0"/>
    <n v="0"/>
    <n v="2"/>
  </r>
  <r>
    <x v="9"/>
    <x v="4"/>
    <x v="1"/>
    <x v="371"/>
    <x v="29"/>
    <n v="90"/>
    <e v="#N/A"/>
    <s v="away"/>
    <s v="FC Augsburg"/>
    <s v="0"/>
    <s v="0"/>
    <n v="0"/>
    <n v="0"/>
    <n v="0"/>
    <n v="0"/>
    <n v="0"/>
    <n v="0"/>
    <n v="0"/>
    <n v="0"/>
    <s v="FALSE"/>
    <x v="1"/>
    <x v="361"/>
    <x v="2"/>
    <n v="39"/>
    <n v="3.59"/>
    <n v="5"/>
    <n v="2"/>
    <e v="#N/A"/>
    <n v="0"/>
    <n v="0"/>
    <n v="0"/>
    <n v="0"/>
    <n v="0"/>
    <n v="0"/>
    <n v="0"/>
    <n v="0"/>
    <n v="2"/>
  </r>
  <r>
    <x v="9"/>
    <x v="4"/>
    <x v="1"/>
    <x v="81"/>
    <x v="29"/>
    <n v="90"/>
    <e v="#N/A"/>
    <s v="away"/>
    <s v="FC Augsburg"/>
    <s v="0"/>
    <s v="0"/>
    <n v="0"/>
    <n v="0"/>
    <n v="0"/>
    <n v="0"/>
    <n v="0"/>
    <n v="0"/>
    <n v="0"/>
    <n v="0"/>
    <s v="FALSE"/>
    <x v="1"/>
    <x v="80"/>
    <x v="27"/>
    <n v="8"/>
    <n v="4.4000000000000004"/>
    <n v="5"/>
    <n v="2"/>
    <e v="#N/A"/>
    <n v="0"/>
    <n v="0"/>
    <n v="0"/>
    <n v="0"/>
    <n v="0"/>
    <n v="0"/>
    <n v="0"/>
    <n v="0"/>
    <n v="2"/>
  </r>
  <r>
    <x v="9"/>
    <x v="4"/>
    <x v="2"/>
    <x v="96"/>
    <x v="3"/>
    <e v="#N/A"/>
    <e v="#N/A"/>
    <s v="away"/>
    <s v="FC Augsburg"/>
    <s v="0"/>
    <s v="0"/>
    <n v="0"/>
    <n v="0"/>
    <n v="0"/>
    <n v="0"/>
    <n v="0"/>
    <n v="0"/>
    <n v="0"/>
    <n v="0"/>
    <s v="FALSE"/>
    <x v="0"/>
    <x v="95"/>
    <x v="26"/>
    <n v="0"/>
    <n v="0"/>
    <n v="6"/>
    <n v="0"/>
    <e v="#N/A"/>
    <n v="0"/>
    <n v="0"/>
    <n v="0"/>
    <n v="0"/>
    <n v="0"/>
    <n v="0"/>
    <n v="0"/>
    <n v="0"/>
    <n v="0"/>
  </r>
  <r>
    <x v="9"/>
    <x v="4"/>
    <x v="2"/>
    <x v="93"/>
    <x v="3"/>
    <e v="#N/A"/>
    <e v="#N/A"/>
    <s v="away"/>
    <s v="FC Augsburg"/>
    <s v="0"/>
    <s v="0"/>
    <n v="0"/>
    <n v="0"/>
    <n v="0"/>
    <n v="0"/>
    <n v="0"/>
    <n v="0"/>
    <n v="0"/>
    <n v="0"/>
    <s v="FALSE"/>
    <x v="2"/>
    <x v="92"/>
    <x v="10"/>
    <n v="12"/>
    <n v="4.25"/>
    <n v="4"/>
    <n v="0"/>
    <e v="#N/A"/>
    <n v="0"/>
    <n v="0"/>
    <n v="0"/>
    <n v="0"/>
    <n v="0"/>
    <n v="0"/>
    <n v="0"/>
    <n v="0"/>
    <n v="0"/>
  </r>
  <r>
    <x v="9"/>
    <x v="4"/>
    <x v="2"/>
    <x v="91"/>
    <x v="3"/>
    <e v="#N/A"/>
    <e v="#N/A"/>
    <s v="away"/>
    <s v="FC Augsburg"/>
    <s v="0"/>
    <s v="0"/>
    <n v="0"/>
    <n v="0"/>
    <n v="0"/>
    <n v="0"/>
    <n v="0"/>
    <n v="0"/>
    <n v="0"/>
    <n v="0"/>
    <s v="FALSE"/>
    <x v="3"/>
    <x v="90"/>
    <x v="5"/>
    <n v="31"/>
    <n v="3.58"/>
    <n v="3"/>
    <n v="0"/>
    <e v="#N/A"/>
    <n v="0"/>
    <n v="0"/>
    <n v="0"/>
    <n v="0"/>
    <n v="0"/>
    <n v="0"/>
    <n v="0"/>
    <n v="0"/>
    <n v="0"/>
  </r>
  <r>
    <x v="9"/>
    <x v="4"/>
    <x v="2"/>
    <x v="92"/>
    <x v="3"/>
    <e v="#N/A"/>
    <e v="#N/A"/>
    <s v="away"/>
    <s v="FC Augsburg"/>
    <s v="0"/>
    <s v="0"/>
    <n v="0"/>
    <n v="0"/>
    <n v="0"/>
    <n v="0"/>
    <n v="0"/>
    <n v="0"/>
    <n v="0"/>
    <n v="0"/>
    <s v="FALSE"/>
    <x v="3"/>
    <x v="91"/>
    <x v="12"/>
    <n v="40"/>
    <n v="3.6"/>
    <n v="3"/>
    <n v="0"/>
    <e v="#N/A"/>
    <n v="0"/>
    <n v="0"/>
    <n v="0"/>
    <n v="0"/>
    <n v="0"/>
    <n v="0"/>
    <n v="0"/>
    <n v="0"/>
    <n v="0"/>
  </r>
  <r>
    <x v="9"/>
    <x v="4"/>
    <x v="2"/>
    <x v="95"/>
    <x v="3"/>
    <e v="#N/A"/>
    <e v="#N/A"/>
    <s v="away"/>
    <s v="FC Augsburg"/>
    <s v="0"/>
    <s v="0"/>
    <n v="0"/>
    <n v="0"/>
    <n v="0"/>
    <n v="0"/>
    <n v="0"/>
    <n v="0"/>
    <n v="0"/>
    <n v="0"/>
    <s v="FALSE"/>
    <x v="3"/>
    <x v="94"/>
    <x v="11"/>
    <n v="16"/>
    <n v="3.75"/>
    <n v="3"/>
    <n v="0"/>
    <e v="#N/A"/>
    <n v="0"/>
    <n v="0"/>
    <n v="0"/>
    <n v="0"/>
    <n v="0"/>
    <n v="0"/>
    <n v="0"/>
    <n v="0"/>
    <n v="0"/>
  </r>
  <r>
    <x v="9"/>
    <x v="7"/>
    <x v="0"/>
    <x v="140"/>
    <x v="0"/>
    <n v="90"/>
    <n v="3"/>
    <s v="home"/>
    <s v="Eintracht Frankfurt"/>
    <s v="2"/>
    <s v="3"/>
    <n v="0"/>
    <n v="0"/>
    <n v="0"/>
    <n v="0"/>
    <n v="0"/>
    <n v="0"/>
    <n v="0"/>
    <n v="0"/>
    <s v="FALSE"/>
    <x v="0"/>
    <x v="138"/>
    <x v="25"/>
    <n v="95"/>
    <n v="3.07"/>
    <n v="6"/>
    <n v="4"/>
    <n v="2"/>
    <n v="0"/>
    <n v="0"/>
    <n v="0"/>
    <n v="0"/>
    <n v="0"/>
    <n v="0"/>
    <n v="0"/>
    <n v="0"/>
    <n v="6"/>
  </r>
  <r>
    <x v="9"/>
    <x v="7"/>
    <x v="0"/>
    <x v="364"/>
    <x v="0"/>
    <n v="90"/>
    <n v="3"/>
    <s v="home"/>
    <s v="Eintracht Frankfurt"/>
    <s v="2"/>
    <s v="3"/>
    <n v="1"/>
    <n v="0"/>
    <n v="0"/>
    <n v="0"/>
    <n v="0"/>
    <n v="0"/>
    <n v="0"/>
    <n v="0"/>
    <s v="FALSE"/>
    <x v="1"/>
    <x v="354"/>
    <x v="5"/>
    <n v="39"/>
    <n v="3.86"/>
    <n v="5"/>
    <n v="4"/>
    <n v="2"/>
    <n v="5"/>
    <n v="0"/>
    <n v="0"/>
    <n v="0"/>
    <n v="0"/>
    <n v="0"/>
    <n v="0"/>
    <n v="0"/>
    <n v="11"/>
  </r>
  <r>
    <x v="9"/>
    <x v="7"/>
    <x v="0"/>
    <x v="405"/>
    <x v="0"/>
    <n v="75"/>
    <n v="4.5"/>
    <s v="home"/>
    <s v="Eintracht Frankfurt"/>
    <s v="2"/>
    <s v="3"/>
    <n v="0"/>
    <n v="0"/>
    <n v="0"/>
    <n v="0"/>
    <n v="0"/>
    <n v="0"/>
    <n v="0"/>
    <n v="0"/>
    <s v="FALSE"/>
    <x v="1"/>
    <x v="395"/>
    <x v="5"/>
    <n v="36"/>
    <n v="3.73"/>
    <n v="5"/>
    <n v="4"/>
    <n v="-4"/>
    <n v="0"/>
    <n v="0"/>
    <n v="0"/>
    <n v="0"/>
    <n v="0"/>
    <n v="0"/>
    <n v="0"/>
    <n v="0"/>
    <n v="0"/>
  </r>
  <r>
    <x v="9"/>
    <x v="7"/>
    <x v="0"/>
    <x v="143"/>
    <x v="0"/>
    <n v="90"/>
    <n v="3.5"/>
    <s v="home"/>
    <s v="Eintracht Frankfurt"/>
    <s v="2"/>
    <s v="3"/>
    <n v="0"/>
    <n v="0"/>
    <n v="0"/>
    <n v="0"/>
    <n v="0"/>
    <n v="1"/>
    <n v="0"/>
    <n v="0"/>
    <s v="FALSE"/>
    <x v="1"/>
    <x v="141"/>
    <x v="20"/>
    <n v="61"/>
    <n v="3.35"/>
    <n v="5"/>
    <n v="4"/>
    <n v="0"/>
    <n v="0"/>
    <n v="0"/>
    <n v="0"/>
    <n v="0"/>
    <n v="0"/>
    <n v="0"/>
    <n v="0"/>
    <n v="0"/>
    <n v="4"/>
  </r>
  <r>
    <x v="9"/>
    <x v="7"/>
    <x v="0"/>
    <x v="151"/>
    <x v="0"/>
    <n v="90"/>
    <n v="4.5"/>
    <s v="home"/>
    <s v="Eintracht Frankfurt"/>
    <s v="2"/>
    <s v="3"/>
    <n v="0"/>
    <n v="0"/>
    <n v="0"/>
    <n v="0"/>
    <n v="0"/>
    <n v="0"/>
    <n v="0"/>
    <n v="0"/>
    <s v="FALSE"/>
    <x v="1"/>
    <x v="149"/>
    <x v="7"/>
    <n v="69"/>
    <n v="3.5"/>
    <n v="5"/>
    <n v="4"/>
    <n v="-4"/>
    <n v="0"/>
    <n v="0"/>
    <n v="0"/>
    <n v="0"/>
    <n v="0"/>
    <n v="0"/>
    <n v="0"/>
    <n v="0"/>
    <n v="0"/>
  </r>
  <r>
    <x v="9"/>
    <x v="7"/>
    <x v="0"/>
    <x v="147"/>
    <x v="0"/>
    <n v="61"/>
    <n v="4"/>
    <s v="home"/>
    <s v="Eintracht Frankfurt"/>
    <s v="2"/>
    <s v="3"/>
    <n v="0"/>
    <n v="0"/>
    <n v="0"/>
    <n v="0"/>
    <n v="0"/>
    <n v="0"/>
    <n v="0"/>
    <n v="0"/>
    <s v="FALSE"/>
    <x v="2"/>
    <x v="145"/>
    <x v="4"/>
    <n v="59"/>
    <n v="3.5"/>
    <n v="4"/>
    <n v="4"/>
    <n v="-2"/>
    <n v="0"/>
    <n v="0"/>
    <n v="0"/>
    <n v="0"/>
    <n v="0"/>
    <n v="0"/>
    <n v="0"/>
    <n v="0"/>
    <n v="2"/>
  </r>
  <r>
    <x v="9"/>
    <x v="7"/>
    <x v="0"/>
    <x v="142"/>
    <x v="0"/>
    <n v="90"/>
    <n v="2"/>
    <s v="home"/>
    <s v="Eintracht Frankfurt"/>
    <s v="2"/>
    <s v="3"/>
    <n v="0"/>
    <n v="0"/>
    <n v="1"/>
    <n v="0"/>
    <n v="0"/>
    <n v="0"/>
    <n v="0"/>
    <n v="0"/>
    <s v="FALSE"/>
    <x v="2"/>
    <x v="140"/>
    <x v="21"/>
    <n v="78"/>
    <n v="3.23"/>
    <n v="4"/>
    <n v="4"/>
    <n v="6"/>
    <n v="0"/>
    <n v="0"/>
    <n v="2"/>
    <n v="0"/>
    <n v="0"/>
    <n v="0"/>
    <n v="0"/>
    <n v="0"/>
    <n v="12"/>
  </r>
  <r>
    <x v="9"/>
    <x v="7"/>
    <x v="0"/>
    <x v="154"/>
    <x v="0"/>
    <n v="61"/>
    <n v="4.5"/>
    <s v="home"/>
    <s v="Eintracht Frankfurt"/>
    <s v="2"/>
    <s v="3"/>
    <n v="0"/>
    <n v="0"/>
    <n v="0"/>
    <n v="0"/>
    <n v="0"/>
    <n v="0"/>
    <n v="0"/>
    <n v="0"/>
    <s v="FALSE"/>
    <x v="2"/>
    <x v="152"/>
    <x v="5"/>
    <n v="36"/>
    <n v="3.95"/>
    <n v="4"/>
    <n v="4"/>
    <n v="-4"/>
    <n v="0"/>
    <n v="0"/>
    <n v="0"/>
    <n v="0"/>
    <n v="0"/>
    <n v="0"/>
    <n v="0"/>
    <n v="0"/>
    <n v="0"/>
  </r>
  <r>
    <x v="9"/>
    <x v="7"/>
    <x v="0"/>
    <x v="146"/>
    <x v="0"/>
    <n v="90"/>
    <n v="3.5"/>
    <s v="home"/>
    <s v="Eintracht Frankfurt"/>
    <s v="2"/>
    <s v="3"/>
    <n v="0"/>
    <n v="0"/>
    <n v="0"/>
    <n v="0"/>
    <n v="0"/>
    <n v="1"/>
    <n v="0"/>
    <n v="0"/>
    <s v="FALSE"/>
    <x v="2"/>
    <x v="144"/>
    <x v="7"/>
    <n v="101"/>
    <n v="3.04"/>
    <n v="4"/>
    <n v="4"/>
    <n v="0"/>
    <n v="0"/>
    <n v="0"/>
    <n v="0"/>
    <n v="0"/>
    <n v="0"/>
    <n v="0"/>
    <n v="0"/>
    <n v="0"/>
    <n v="4"/>
  </r>
  <r>
    <x v="9"/>
    <x v="7"/>
    <x v="0"/>
    <x v="149"/>
    <x v="0"/>
    <n v="90"/>
    <n v="3"/>
    <s v="home"/>
    <s v="Eintracht Frankfurt"/>
    <s v="2"/>
    <s v="3"/>
    <n v="0"/>
    <n v="0"/>
    <n v="1"/>
    <n v="0"/>
    <n v="0"/>
    <n v="0"/>
    <n v="0"/>
    <n v="0"/>
    <s v="FALSE"/>
    <x v="2"/>
    <x v="147"/>
    <x v="24"/>
    <n v="59"/>
    <n v="3.41"/>
    <n v="4"/>
    <n v="4"/>
    <n v="2"/>
    <n v="0"/>
    <n v="0"/>
    <n v="2"/>
    <n v="0"/>
    <n v="0"/>
    <n v="0"/>
    <n v="0"/>
    <n v="0"/>
    <n v="8"/>
  </r>
  <r>
    <x v="9"/>
    <x v="7"/>
    <x v="0"/>
    <x v="150"/>
    <x v="0"/>
    <n v="75"/>
    <n v="4.5"/>
    <s v="home"/>
    <s v="Eintracht Frankfurt"/>
    <s v="2"/>
    <s v="3"/>
    <n v="0"/>
    <n v="0"/>
    <n v="0"/>
    <n v="0"/>
    <n v="0"/>
    <n v="0"/>
    <n v="0"/>
    <n v="0"/>
    <s v="FALSE"/>
    <x v="3"/>
    <x v="148"/>
    <x v="31"/>
    <n v="73"/>
    <n v="3.65"/>
    <n v="3"/>
    <n v="4"/>
    <n v="-4"/>
    <n v="0"/>
    <n v="0"/>
    <n v="0"/>
    <n v="0"/>
    <n v="0"/>
    <n v="0"/>
    <n v="0"/>
    <n v="0"/>
    <n v="0"/>
  </r>
  <r>
    <x v="9"/>
    <x v="7"/>
    <x v="1"/>
    <x v="365"/>
    <x v="33"/>
    <n v="90"/>
    <n v="3.5"/>
    <s v="home"/>
    <s v="Eintracht Frankfurt"/>
    <s v="2"/>
    <s v="3"/>
    <n v="0"/>
    <n v="0"/>
    <n v="0"/>
    <n v="0"/>
    <n v="0"/>
    <n v="0"/>
    <n v="0"/>
    <n v="0"/>
    <s v="FALSE"/>
    <x v="3"/>
    <x v="355"/>
    <x v="8"/>
    <n v="29"/>
    <n v="3.88"/>
    <n v="3"/>
    <n v="2"/>
    <n v="0"/>
    <n v="0"/>
    <n v="0"/>
    <n v="0"/>
    <n v="0"/>
    <n v="0"/>
    <n v="0"/>
    <n v="0"/>
    <n v="0"/>
    <n v="2"/>
  </r>
  <r>
    <x v="9"/>
    <x v="7"/>
    <x v="1"/>
    <x v="153"/>
    <x v="33"/>
    <n v="90"/>
    <n v="4"/>
    <s v="home"/>
    <s v="Eintracht Frankfurt"/>
    <s v="2"/>
    <s v="3"/>
    <n v="0"/>
    <n v="0"/>
    <n v="0"/>
    <n v="0"/>
    <n v="0"/>
    <n v="0"/>
    <n v="0"/>
    <n v="0"/>
    <s v="FALSE"/>
    <x v="3"/>
    <x v="151"/>
    <x v="10"/>
    <n v="7"/>
    <n v="4.25"/>
    <n v="3"/>
    <n v="2"/>
    <n v="-2"/>
    <n v="0"/>
    <n v="0"/>
    <n v="0"/>
    <n v="0"/>
    <n v="0"/>
    <n v="0"/>
    <n v="0"/>
    <n v="0"/>
    <n v="0"/>
  </r>
  <r>
    <x v="9"/>
    <x v="7"/>
    <x v="1"/>
    <x v="157"/>
    <x v="7"/>
    <n v="90"/>
    <e v="#N/A"/>
    <s v="home"/>
    <s v="Eintracht Frankfurt"/>
    <s v="2"/>
    <s v="3"/>
    <n v="0"/>
    <n v="0"/>
    <n v="0"/>
    <n v="0"/>
    <n v="0"/>
    <n v="0"/>
    <n v="0"/>
    <n v="0"/>
    <s v="FALSE"/>
    <x v="1"/>
    <x v="155"/>
    <x v="2"/>
    <n v="14"/>
    <n v="4.25"/>
    <n v="5"/>
    <n v="2"/>
    <e v="#N/A"/>
    <n v="0"/>
    <n v="0"/>
    <n v="0"/>
    <n v="0"/>
    <n v="0"/>
    <n v="0"/>
    <n v="0"/>
    <n v="0"/>
    <n v="2"/>
  </r>
  <r>
    <x v="9"/>
    <x v="7"/>
    <x v="1"/>
    <x v="155"/>
    <x v="7"/>
    <n v="90"/>
    <e v="#N/A"/>
    <s v="home"/>
    <s v="Eintracht Frankfurt"/>
    <s v="2"/>
    <s v="3"/>
    <n v="1"/>
    <n v="0"/>
    <n v="0"/>
    <n v="0"/>
    <n v="0"/>
    <n v="0"/>
    <n v="0"/>
    <n v="0"/>
    <s v="FALSE"/>
    <x v="3"/>
    <x v="153"/>
    <x v="12"/>
    <n v="60"/>
    <n v="2.63"/>
    <n v="3"/>
    <n v="2"/>
    <e v="#N/A"/>
    <n v="3"/>
    <n v="0"/>
    <n v="0"/>
    <n v="0"/>
    <n v="0"/>
    <n v="0"/>
    <n v="0"/>
    <n v="0"/>
    <n v="5"/>
  </r>
  <r>
    <x v="9"/>
    <x v="7"/>
    <x v="2"/>
    <x v="156"/>
    <x v="3"/>
    <e v="#N/A"/>
    <e v="#N/A"/>
    <s v="home"/>
    <s v="Eintracht Frankfurt"/>
    <s v="2"/>
    <s v="3"/>
    <n v="0"/>
    <n v="0"/>
    <n v="0"/>
    <n v="0"/>
    <n v="0"/>
    <n v="0"/>
    <n v="0"/>
    <n v="0"/>
    <s v="FALSE"/>
    <x v="0"/>
    <x v="154"/>
    <x v="26"/>
    <n v="0"/>
    <n v="0"/>
    <n v="6"/>
    <n v="0"/>
    <e v="#N/A"/>
    <n v="0"/>
    <n v="0"/>
    <n v="0"/>
    <n v="0"/>
    <n v="0"/>
    <n v="0"/>
    <n v="0"/>
    <n v="0"/>
    <n v="0"/>
  </r>
  <r>
    <x v="9"/>
    <x v="7"/>
    <x v="2"/>
    <x v="446"/>
    <x v="3"/>
    <e v="#N/A"/>
    <e v="#N/A"/>
    <s v="home"/>
    <s v="Eintracht Frankfurt"/>
    <s v="2"/>
    <s v="3"/>
    <n v="0"/>
    <n v="0"/>
    <n v="0"/>
    <n v="0"/>
    <n v="0"/>
    <n v="0"/>
    <n v="0"/>
    <n v="0"/>
    <s v="FALSE"/>
    <x v="1"/>
    <x v="432"/>
    <x v="5"/>
    <n v="2"/>
    <n v="0"/>
    <n v="5"/>
    <n v="0"/>
    <e v="#N/A"/>
    <n v="0"/>
    <n v="0"/>
    <n v="0"/>
    <n v="0"/>
    <n v="0"/>
    <n v="0"/>
    <n v="0"/>
    <n v="0"/>
    <n v="0"/>
  </r>
  <r>
    <x v="9"/>
    <x v="7"/>
    <x v="2"/>
    <x v="152"/>
    <x v="3"/>
    <e v="#N/A"/>
    <e v="#N/A"/>
    <s v="home"/>
    <s v="Eintracht Frankfurt"/>
    <s v="2"/>
    <s v="3"/>
    <n v="0"/>
    <n v="0"/>
    <n v="0"/>
    <n v="0"/>
    <n v="0"/>
    <n v="0"/>
    <n v="0"/>
    <n v="0"/>
    <s v="FALSE"/>
    <x v="1"/>
    <x v="150"/>
    <x v="28"/>
    <n v="14"/>
    <n v="4.17"/>
    <n v="5"/>
    <n v="0"/>
    <e v="#N/A"/>
    <n v="0"/>
    <n v="0"/>
    <n v="0"/>
    <n v="0"/>
    <n v="0"/>
    <n v="0"/>
    <n v="0"/>
    <n v="0"/>
    <n v="0"/>
  </r>
  <r>
    <x v="9"/>
    <x v="7"/>
    <x v="2"/>
    <x v="141"/>
    <x v="3"/>
    <e v="#N/A"/>
    <e v="#N/A"/>
    <s v="home"/>
    <s v="Eintracht Frankfurt"/>
    <s v="2"/>
    <s v="3"/>
    <n v="0"/>
    <n v="0"/>
    <n v="0"/>
    <n v="0"/>
    <n v="0"/>
    <n v="0"/>
    <n v="0"/>
    <n v="0"/>
    <s v="FALSE"/>
    <x v="1"/>
    <x v="139"/>
    <x v="6"/>
    <n v="4"/>
    <n v="4.5"/>
    <n v="5"/>
    <n v="0"/>
    <e v="#N/A"/>
    <n v="0"/>
    <n v="0"/>
    <n v="0"/>
    <n v="0"/>
    <n v="0"/>
    <n v="0"/>
    <n v="0"/>
    <n v="0"/>
    <n v="0"/>
  </r>
  <r>
    <x v="9"/>
    <x v="7"/>
    <x v="2"/>
    <x v="158"/>
    <x v="3"/>
    <e v="#N/A"/>
    <e v="#N/A"/>
    <s v="home"/>
    <s v="Eintracht Frankfurt"/>
    <s v="2"/>
    <s v="3"/>
    <n v="0"/>
    <n v="0"/>
    <n v="0"/>
    <n v="0"/>
    <n v="0"/>
    <n v="0"/>
    <n v="0"/>
    <n v="0"/>
    <s v="FALSE"/>
    <x v="2"/>
    <x v="156"/>
    <x v="2"/>
    <n v="6"/>
    <n v="4"/>
    <n v="4"/>
    <n v="0"/>
    <e v="#N/A"/>
    <n v="0"/>
    <n v="0"/>
    <n v="0"/>
    <n v="0"/>
    <n v="0"/>
    <n v="0"/>
    <n v="0"/>
    <n v="0"/>
    <n v="0"/>
  </r>
  <r>
    <x v="9"/>
    <x v="13"/>
    <x v="0"/>
    <x v="260"/>
    <x v="0"/>
    <n v="90"/>
    <n v="2"/>
    <s v="away"/>
    <s v="VfB Stuttgart"/>
    <s v="3"/>
    <s v="2"/>
    <n v="0"/>
    <n v="0"/>
    <n v="0"/>
    <n v="0"/>
    <n v="0"/>
    <n v="0"/>
    <n v="0"/>
    <n v="0"/>
    <s v="FALSE"/>
    <x v="0"/>
    <x v="252"/>
    <x v="20"/>
    <n v="62"/>
    <n v="3.18"/>
    <n v="6"/>
    <n v="4"/>
    <n v="6"/>
    <n v="0"/>
    <n v="0"/>
    <n v="0"/>
    <n v="0"/>
    <n v="0"/>
    <n v="0"/>
    <n v="0"/>
    <n v="0"/>
    <n v="10"/>
  </r>
  <r>
    <x v="9"/>
    <x v="13"/>
    <x v="0"/>
    <x v="278"/>
    <x v="0"/>
    <n v="78"/>
    <n v="4"/>
    <s v="away"/>
    <s v="VfB Stuttgart"/>
    <s v="3"/>
    <s v="2"/>
    <n v="0"/>
    <n v="0"/>
    <n v="0"/>
    <n v="0"/>
    <n v="0"/>
    <n v="0"/>
    <n v="0"/>
    <n v="0"/>
    <s v="FALSE"/>
    <x v="1"/>
    <x v="270"/>
    <x v="34"/>
    <n v="24"/>
    <n v="3.38"/>
    <n v="5"/>
    <n v="4"/>
    <n v="-2"/>
    <n v="0"/>
    <n v="0"/>
    <n v="0"/>
    <n v="0"/>
    <n v="0"/>
    <n v="0"/>
    <n v="0"/>
    <n v="0"/>
    <n v="2"/>
  </r>
  <r>
    <x v="9"/>
    <x v="13"/>
    <x v="0"/>
    <x v="262"/>
    <x v="0"/>
    <n v="90"/>
    <n v="4"/>
    <s v="away"/>
    <s v="VfB Stuttgart"/>
    <s v="3"/>
    <s v="2"/>
    <n v="0"/>
    <n v="0"/>
    <n v="0"/>
    <n v="0"/>
    <n v="0"/>
    <n v="1"/>
    <n v="0"/>
    <n v="0"/>
    <s v="FALSE"/>
    <x v="1"/>
    <x v="254"/>
    <x v="12"/>
    <n v="81"/>
    <n v="3.08"/>
    <n v="5"/>
    <n v="4"/>
    <n v="-2"/>
    <n v="0"/>
    <n v="0"/>
    <n v="0"/>
    <n v="0"/>
    <n v="0"/>
    <n v="0"/>
    <n v="0"/>
    <n v="0"/>
    <n v="2"/>
  </r>
  <r>
    <x v="9"/>
    <x v="13"/>
    <x v="0"/>
    <x v="263"/>
    <x v="0"/>
    <n v="90"/>
    <n v="3"/>
    <s v="away"/>
    <s v="VfB Stuttgart"/>
    <s v="3"/>
    <s v="2"/>
    <n v="0"/>
    <n v="0"/>
    <n v="0"/>
    <n v="0"/>
    <n v="0"/>
    <n v="0"/>
    <n v="0"/>
    <n v="0"/>
    <s v="FALSE"/>
    <x v="1"/>
    <x v="255"/>
    <x v="4"/>
    <n v="84"/>
    <n v="3.1"/>
    <n v="5"/>
    <n v="4"/>
    <n v="2"/>
    <n v="0"/>
    <n v="0"/>
    <n v="0"/>
    <n v="0"/>
    <n v="0"/>
    <n v="0"/>
    <n v="0"/>
    <n v="0"/>
    <n v="6"/>
  </r>
  <r>
    <x v="9"/>
    <x v="13"/>
    <x v="0"/>
    <x v="264"/>
    <x v="0"/>
    <n v="90"/>
    <n v="3.5"/>
    <s v="away"/>
    <s v="VfB Stuttgart"/>
    <s v="3"/>
    <s v="2"/>
    <n v="0"/>
    <n v="0"/>
    <n v="0"/>
    <n v="0"/>
    <n v="0"/>
    <n v="0"/>
    <n v="0"/>
    <n v="0"/>
    <s v="FALSE"/>
    <x v="1"/>
    <x v="256"/>
    <x v="33"/>
    <n v="65"/>
    <n v="3.29"/>
    <n v="5"/>
    <n v="4"/>
    <n v="0"/>
    <n v="0"/>
    <n v="0"/>
    <n v="0"/>
    <n v="0"/>
    <n v="0"/>
    <n v="0"/>
    <n v="0"/>
    <n v="0"/>
    <n v="4"/>
  </r>
  <r>
    <x v="9"/>
    <x v="13"/>
    <x v="0"/>
    <x v="265"/>
    <x v="0"/>
    <n v="90"/>
    <n v="3.5"/>
    <s v="away"/>
    <s v="VfB Stuttgart"/>
    <s v="3"/>
    <s v="2"/>
    <n v="0"/>
    <n v="0"/>
    <n v="0"/>
    <n v="0"/>
    <n v="0"/>
    <n v="0"/>
    <n v="0"/>
    <n v="0"/>
    <s v="FALSE"/>
    <x v="2"/>
    <x v="257"/>
    <x v="20"/>
    <n v="46"/>
    <n v="3.64"/>
    <n v="4"/>
    <n v="4"/>
    <n v="0"/>
    <n v="0"/>
    <n v="0"/>
    <n v="0"/>
    <n v="0"/>
    <n v="0"/>
    <n v="0"/>
    <n v="0"/>
    <n v="0"/>
    <n v="4"/>
  </r>
  <r>
    <x v="9"/>
    <x v="13"/>
    <x v="0"/>
    <x v="266"/>
    <x v="0"/>
    <n v="56"/>
    <n v="4"/>
    <s v="away"/>
    <s v="VfB Stuttgart"/>
    <s v="3"/>
    <s v="2"/>
    <n v="0"/>
    <n v="0"/>
    <n v="0"/>
    <n v="0"/>
    <n v="0"/>
    <n v="0"/>
    <n v="0"/>
    <n v="0"/>
    <s v="FALSE"/>
    <x v="2"/>
    <x v="258"/>
    <x v="5"/>
    <n v="66"/>
    <n v="3.33"/>
    <n v="4"/>
    <n v="4"/>
    <n v="-2"/>
    <n v="0"/>
    <n v="0"/>
    <n v="0"/>
    <n v="0"/>
    <n v="0"/>
    <n v="0"/>
    <n v="0"/>
    <n v="0"/>
    <n v="2"/>
  </r>
  <r>
    <x v="9"/>
    <x v="13"/>
    <x v="0"/>
    <x v="404"/>
    <x v="0"/>
    <n v="46"/>
    <n v="4.5"/>
    <s v="away"/>
    <s v="VfB Stuttgart"/>
    <s v="3"/>
    <s v="2"/>
    <n v="0"/>
    <n v="0"/>
    <n v="0"/>
    <n v="0"/>
    <n v="0"/>
    <n v="0"/>
    <n v="0"/>
    <n v="0"/>
    <s v="FALSE"/>
    <x v="2"/>
    <x v="394"/>
    <x v="2"/>
    <n v="14"/>
    <n v="3.88"/>
    <n v="4"/>
    <n v="4"/>
    <n v="-4"/>
    <n v="0"/>
    <n v="0"/>
    <n v="0"/>
    <n v="0"/>
    <n v="0"/>
    <n v="0"/>
    <n v="0"/>
    <n v="0"/>
    <n v="0"/>
  </r>
  <r>
    <x v="9"/>
    <x v="13"/>
    <x v="0"/>
    <x v="431"/>
    <x v="0"/>
    <n v="85"/>
    <n v="3"/>
    <s v="away"/>
    <s v="VfB Stuttgart"/>
    <s v="3"/>
    <s v="2"/>
    <n v="1"/>
    <n v="0"/>
    <n v="0"/>
    <n v="0"/>
    <n v="0"/>
    <n v="0"/>
    <n v="0"/>
    <n v="0"/>
    <s v="FALSE"/>
    <x v="1"/>
    <x v="420"/>
    <x v="13"/>
    <n v="63"/>
    <n v="3.07"/>
    <n v="5"/>
    <n v="4"/>
    <n v="2"/>
    <n v="5"/>
    <n v="0"/>
    <n v="0"/>
    <n v="0"/>
    <n v="0"/>
    <n v="0"/>
    <n v="0"/>
    <n v="0"/>
    <n v="11"/>
  </r>
  <r>
    <x v="9"/>
    <x v="13"/>
    <x v="0"/>
    <x v="270"/>
    <x v="0"/>
    <n v="78"/>
    <n v="2.5"/>
    <s v="away"/>
    <s v="VfB Stuttgart"/>
    <s v="3"/>
    <s v="2"/>
    <n v="1"/>
    <n v="0"/>
    <n v="0"/>
    <n v="0"/>
    <n v="0"/>
    <n v="0"/>
    <n v="0"/>
    <n v="0"/>
    <s v="FALSE"/>
    <x v="3"/>
    <x v="262"/>
    <x v="7"/>
    <n v="101"/>
    <n v="3.23"/>
    <n v="3"/>
    <n v="4"/>
    <n v="4"/>
    <n v="3"/>
    <n v="0"/>
    <n v="0"/>
    <n v="0"/>
    <n v="0"/>
    <n v="0"/>
    <n v="0"/>
    <n v="0"/>
    <n v="11"/>
  </r>
  <r>
    <x v="9"/>
    <x v="13"/>
    <x v="0"/>
    <x v="269"/>
    <x v="0"/>
    <n v="90"/>
    <n v="1.5"/>
    <s v="away"/>
    <s v="VfB Stuttgart"/>
    <s v="3"/>
    <s v="2"/>
    <n v="1"/>
    <n v="0"/>
    <n v="1"/>
    <n v="0"/>
    <n v="0"/>
    <n v="0"/>
    <n v="0"/>
    <n v="0"/>
    <s v="TRUE"/>
    <x v="3"/>
    <x v="261"/>
    <x v="7"/>
    <n v="198"/>
    <n v="2.4700000000000002"/>
    <n v="3"/>
    <n v="4"/>
    <n v="8"/>
    <n v="3"/>
    <n v="0"/>
    <n v="2"/>
    <n v="0"/>
    <n v="0"/>
    <n v="0"/>
    <n v="3"/>
    <n v="0"/>
    <n v="20"/>
  </r>
  <r>
    <x v="9"/>
    <x v="13"/>
    <x v="1"/>
    <x v="275"/>
    <x v="14"/>
    <n v="90"/>
    <n v="2"/>
    <s v="away"/>
    <s v="VfB Stuttgart"/>
    <s v="3"/>
    <s v="2"/>
    <n v="0"/>
    <n v="0"/>
    <n v="1"/>
    <n v="0"/>
    <n v="0"/>
    <n v="0"/>
    <n v="0"/>
    <n v="0"/>
    <s v="FALSE"/>
    <x v="2"/>
    <x v="267"/>
    <x v="2"/>
    <n v="58"/>
    <n v="3.44"/>
    <n v="4"/>
    <n v="2"/>
    <n v="6"/>
    <n v="0"/>
    <n v="0"/>
    <n v="2"/>
    <n v="0"/>
    <n v="0"/>
    <n v="0"/>
    <n v="0"/>
    <n v="0"/>
    <n v="10"/>
  </r>
  <r>
    <x v="9"/>
    <x v="13"/>
    <x v="1"/>
    <x v="267"/>
    <x v="43"/>
    <n v="90"/>
    <n v="3.5"/>
    <s v="away"/>
    <s v="VfB Stuttgart"/>
    <s v="3"/>
    <s v="2"/>
    <n v="0"/>
    <n v="0"/>
    <n v="0"/>
    <n v="0"/>
    <n v="0"/>
    <n v="0"/>
    <n v="0"/>
    <n v="0"/>
    <s v="FALSE"/>
    <x v="2"/>
    <x v="259"/>
    <x v="8"/>
    <n v="60"/>
    <n v="3.19"/>
    <n v="4"/>
    <n v="2"/>
    <n v="0"/>
    <n v="0"/>
    <n v="0"/>
    <n v="0"/>
    <n v="0"/>
    <n v="0"/>
    <n v="0"/>
    <n v="0"/>
    <n v="0"/>
    <n v="2"/>
  </r>
  <r>
    <x v="9"/>
    <x v="13"/>
    <x v="1"/>
    <x v="279"/>
    <x v="29"/>
    <n v="90"/>
    <e v="#N/A"/>
    <s v="away"/>
    <s v="VfB Stuttgart"/>
    <s v="3"/>
    <s v="2"/>
    <n v="0"/>
    <n v="0"/>
    <n v="0"/>
    <n v="0"/>
    <n v="0"/>
    <n v="0"/>
    <n v="0"/>
    <n v="0"/>
    <s v="FALSE"/>
    <x v="3"/>
    <x v="271"/>
    <x v="27"/>
    <n v="20"/>
    <n v="3.67"/>
    <n v="3"/>
    <n v="2"/>
    <e v="#N/A"/>
    <n v="0"/>
    <n v="0"/>
    <n v="0"/>
    <n v="0"/>
    <n v="0"/>
    <n v="0"/>
    <n v="0"/>
    <n v="0"/>
    <n v="2"/>
  </r>
  <r>
    <x v="9"/>
    <x v="13"/>
    <x v="1"/>
    <x v="268"/>
    <x v="29"/>
    <n v="90"/>
    <e v="#N/A"/>
    <s v="away"/>
    <s v="VfB Stuttgart"/>
    <s v="3"/>
    <s v="2"/>
    <n v="0"/>
    <n v="0"/>
    <n v="0"/>
    <n v="0"/>
    <n v="0"/>
    <n v="1"/>
    <n v="0"/>
    <n v="0"/>
    <s v="FALSE"/>
    <x v="2"/>
    <x v="260"/>
    <x v="12"/>
    <n v="22"/>
    <n v="4.1100000000000003"/>
    <n v="4"/>
    <n v="2"/>
    <e v="#N/A"/>
    <n v="0"/>
    <n v="0"/>
    <n v="0"/>
    <n v="0"/>
    <n v="0"/>
    <n v="0"/>
    <n v="0"/>
    <n v="0"/>
    <n v="2"/>
  </r>
  <r>
    <x v="9"/>
    <x v="13"/>
    <x v="1"/>
    <x v="272"/>
    <x v="25"/>
    <n v="90"/>
    <e v="#N/A"/>
    <s v="away"/>
    <s v="VfB Stuttgart"/>
    <s v="3"/>
    <s v="2"/>
    <n v="0"/>
    <n v="0"/>
    <n v="0"/>
    <n v="0"/>
    <n v="0"/>
    <n v="0"/>
    <n v="0"/>
    <n v="0"/>
    <s v="FALSE"/>
    <x v="3"/>
    <x v="264"/>
    <x v="5"/>
    <n v="27"/>
    <n v="3.8"/>
    <n v="3"/>
    <n v="2"/>
    <e v="#N/A"/>
    <n v="0"/>
    <n v="0"/>
    <n v="0"/>
    <n v="0"/>
    <n v="0"/>
    <n v="0"/>
    <n v="0"/>
    <n v="0"/>
    <n v="2"/>
  </r>
  <r>
    <x v="9"/>
    <x v="13"/>
    <x v="2"/>
    <x v="276"/>
    <x v="3"/>
    <e v="#N/A"/>
    <e v="#N/A"/>
    <s v="away"/>
    <s v="VfB Stuttgart"/>
    <s v="3"/>
    <s v="2"/>
    <n v="0"/>
    <n v="0"/>
    <n v="0"/>
    <n v="0"/>
    <n v="0"/>
    <n v="0"/>
    <n v="0"/>
    <n v="0"/>
    <s v="FALSE"/>
    <x v="0"/>
    <x v="268"/>
    <x v="28"/>
    <n v="20"/>
    <n v="3.5"/>
    <n v="6"/>
    <n v="0"/>
    <e v="#N/A"/>
    <n v="0"/>
    <n v="0"/>
    <n v="0"/>
    <n v="0"/>
    <n v="0"/>
    <n v="0"/>
    <n v="0"/>
    <n v="0"/>
    <n v="0"/>
  </r>
  <r>
    <x v="9"/>
    <x v="13"/>
    <x v="2"/>
    <x v="277"/>
    <x v="3"/>
    <e v="#N/A"/>
    <e v="#N/A"/>
    <s v="away"/>
    <s v="VfB Stuttgart"/>
    <s v="3"/>
    <s v="2"/>
    <n v="0"/>
    <n v="0"/>
    <n v="0"/>
    <n v="0"/>
    <n v="0"/>
    <n v="0"/>
    <n v="0"/>
    <n v="0"/>
    <s v="FALSE"/>
    <x v="1"/>
    <x v="269"/>
    <x v="10"/>
    <n v="12"/>
    <n v="3"/>
    <n v="5"/>
    <n v="0"/>
    <e v="#N/A"/>
    <n v="0"/>
    <n v="0"/>
    <n v="0"/>
    <n v="0"/>
    <n v="0"/>
    <n v="0"/>
    <n v="0"/>
    <n v="0"/>
    <n v="0"/>
  </r>
  <r>
    <x v="9"/>
    <x v="13"/>
    <x v="2"/>
    <x v="403"/>
    <x v="3"/>
    <e v="#N/A"/>
    <e v="#N/A"/>
    <s v="away"/>
    <s v="VfB Stuttgart"/>
    <s v="3"/>
    <s v="2"/>
    <n v="0"/>
    <n v="0"/>
    <n v="0"/>
    <n v="0"/>
    <n v="0"/>
    <n v="0"/>
    <n v="0"/>
    <n v="0"/>
    <s v="FALSE"/>
    <x v="2"/>
    <x v="393"/>
    <x v="2"/>
    <n v="30"/>
    <n v="3.3"/>
    <n v="4"/>
    <n v="0"/>
    <e v="#N/A"/>
    <n v="0"/>
    <n v="0"/>
    <n v="0"/>
    <n v="0"/>
    <n v="0"/>
    <n v="0"/>
    <n v="0"/>
    <n v="0"/>
    <n v="0"/>
  </r>
  <r>
    <x v="9"/>
    <x v="13"/>
    <x v="2"/>
    <x v="274"/>
    <x v="3"/>
    <e v="#N/A"/>
    <e v="#N/A"/>
    <s v="away"/>
    <s v="VfB Stuttgart"/>
    <s v="3"/>
    <s v="2"/>
    <n v="0"/>
    <n v="0"/>
    <n v="0"/>
    <n v="0"/>
    <n v="0"/>
    <n v="0"/>
    <n v="0"/>
    <n v="0"/>
    <s v="FALSE"/>
    <x v="3"/>
    <x v="266"/>
    <x v="2"/>
    <n v="30"/>
    <n v="3.33"/>
    <n v="3"/>
    <n v="0"/>
    <e v="#N/A"/>
    <n v="0"/>
    <n v="0"/>
    <n v="0"/>
    <n v="0"/>
    <n v="0"/>
    <n v="0"/>
    <n v="0"/>
    <n v="0"/>
    <n v="0"/>
  </r>
  <r>
    <x v="9"/>
    <x v="17"/>
    <x v="0"/>
    <x v="340"/>
    <x v="0"/>
    <n v="90"/>
    <n v="5"/>
    <s v="home"/>
    <s v="VfL Wolfsburg"/>
    <s v="1"/>
    <s v="3"/>
    <n v="0"/>
    <n v="0"/>
    <n v="0"/>
    <n v="0"/>
    <n v="0"/>
    <n v="0"/>
    <n v="0"/>
    <n v="0"/>
    <s v="FALSE"/>
    <x v="0"/>
    <x v="330"/>
    <x v="25"/>
    <n v="80"/>
    <n v="3.3"/>
    <n v="6"/>
    <n v="4"/>
    <n v="-6"/>
    <n v="0"/>
    <n v="0"/>
    <n v="0"/>
    <n v="0"/>
    <n v="0"/>
    <n v="0"/>
    <n v="0"/>
    <n v="0"/>
    <n v="-2"/>
  </r>
  <r>
    <x v="9"/>
    <x v="17"/>
    <x v="0"/>
    <x v="341"/>
    <x v="0"/>
    <n v="90"/>
    <n v="4"/>
    <s v="home"/>
    <s v="VfL Wolfsburg"/>
    <s v="1"/>
    <s v="3"/>
    <n v="0"/>
    <n v="0"/>
    <n v="0"/>
    <n v="0"/>
    <n v="0"/>
    <n v="0"/>
    <n v="0"/>
    <n v="0"/>
    <s v="FALSE"/>
    <x v="1"/>
    <x v="331"/>
    <x v="12"/>
    <n v="30"/>
    <n v="3.96"/>
    <n v="5"/>
    <n v="4"/>
    <n v="-2"/>
    <n v="0"/>
    <n v="0"/>
    <n v="0"/>
    <n v="0"/>
    <n v="0"/>
    <n v="0"/>
    <n v="0"/>
    <n v="0"/>
    <n v="2"/>
  </r>
  <r>
    <x v="9"/>
    <x v="17"/>
    <x v="0"/>
    <x v="342"/>
    <x v="0"/>
    <n v="90"/>
    <n v="3"/>
    <s v="home"/>
    <s v="VfL Wolfsburg"/>
    <s v="1"/>
    <s v="3"/>
    <n v="0"/>
    <n v="0"/>
    <n v="1"/>
    <n v="0"/>
    <n v="0"/>
    <n v="0"/>
    <n v="0"/>
    <n v="0"/>
    <s v="FALSE"/>
    <x v="1"/>
    <x v="332"/>
    <x v="3"/>
    <n v="58"/>
    <n v="3.67"/>
    <n v="5"/>
    <n v="4"/>
    <n v="2"/>
    <n v="0"/>
    <n v="0"/>
    <n v="2"/>
    <n v="0"/>
    <n v="0"/>
    <n v="0"/>
    <n v="0"/>
    <n v="0"/>
    <n v="8"/>
  </r>
  <r>
    <x v="9"/>
    <x v="17"/>
    <x v="0"/>
    <x v="343"/>
    <x v="0"/>
    <n v="90"/>
    <n v="4"/>
    <s v="home"/>
    <s v="VfL Wolfsburg"/>
    <s v="1"/>
    <s v="3"/>
    <n v="0"/>
    <n v="0"/>
    <n v="0"/>
    <n v="0"/>
    <n v="0"/>
    <n v="0"/>
    <n v="0"/>
    <n v="0"/>
    <s v="FALSE"/>
    <x v="1"/>
    <x v="333"/>
    <x v="12"/>
    <n v="36"/>
    <n v="3.86"/>
    <n v="5"/>
    <n v="4"/>
    <n v="-2"/>
    <n v="0"/>
    <n v="0"/>
    <n v="0"/>
    <n v="0"/>
    <n v="0"/>
    <n v="0"/>
    <n v="0"/>
    <n v="0"/>
    <n v="2"/>
  </r>
  <r>
    <x v="9"/>
    <x v="17"/>
    <x v="0"/>
    <x v="344"/>
    <x v="0"/>
    <n v="57"/>
    <n v="4.5"/>
    <s v="home"/>
    <s v="VfL Wolfsburg"/>
    <s v="1"/>
    <s v="3"/>
    <n v="0"/>
    <n v="0"/>
    <n v="0"/>
    <n v="0"/>
    <n v="0"/>
    <n v="1"/>
    <n v="0"/>
    <n v="0"/>
    <s v="FALSE"/>
    <x v="1"/>
    <x v="334"/>
    <x v="6"/>
    <n v="46"/>
    <n v="3.77"/>
    <n v="5"/>
    <n v="4"/>
    <n v="-4"/>
    <n v="0"/>
    <n v="0"/>
    <n v="0"/>
    <n v="0"/>
    <n v="0"/>
    <n v="0"/>
    <n v="0"/>
    <n v="0"/>
    <n v="0"/>
  </r>
  <r>
    <x v="9"/>
    <x v="17"/>
    <x v="0"/>
    <x v="172"/>
    <x v="0"/>
    <n v="57"/>
    <n v="4.5"/>
    <s v="home"/>
    <s v="VfL Wolfsburg"/>
    <s v="1"/>
    <s v="3"/>
    <n v="0"/>
    <n v="0"/>
    <n v="0"/>
    <n v="0"/>
    <n v="0"/>
    <n v="0"/>
    <n v="0"/>
    <n v="0"/>
    <s v="FALSE"/>
    <x v="4"/>
    <x v="37"/>
    <x v="35"/>
    <e v="#N/A"/>
    <e v="#N/A"/>
    <n v="3"/>
    <n v="4"/>
    <n v="-4"/>
    <n v="0"/>
    <n v="0"/>
    <n v="0"/>
    <n v="0"/>
    <n v="0"/>
    <n v="0"/>
    <n v="0"/>
    <n v="0"/>
    <n v="0"/>
  </r>
  <r>
    <x v="9"/>
    <x v="17"/>
    <x v="0"/>
    <x v="346"/>
    <x v="0"/>
    <n v="90"/>
    <n v="4"/>
    <s v="home"/>
    <s v="VfL Wolfsburg"/>
    <s v="1"/>
    <s v="3"/>
    <n v="0"/>
    <n v="0"/>
    <n v="0"/>
    <n v="0"/>
    <n v="0"/>
    <n v="0"/>
    <n v="0"/>
    <n v="0"/>
    <s v="FALSE"/>
    <x v="2"/>
    <x v="336"/>
    <x v="12"/>
    <n v="62"/>
    <n v="3.61"/>
    <n v="4"/>
    <n v="4"/>
    <n v="-2"/>
    <n v="0"/>
    <n v="0"/>
    <n v="0"/>
    <n v="0"/>
    <n v="0"/>
    <n v="0"/>
    <n v="0"/>
    <n v="0"/>
    <n v="2"/>
  </r>
  <r>
    <x v="9"/>
    <x v="17"/>
    <x v="0"/>
    <x v="349"/>
    <x v="0"/>
    <n v="87"/>
    <n v="3"/>
    <s v="home"/>
    <s v="VfL Wolfsburg"/>
    <s v="1"/>
    <s v="3"/>
    <n v="0"/>
    <n v="0"/>
    <n v="0"/>
    <n v="0"/>
    <n v="0"/>
    <n v="0"/>
    <n v="0"/>
    <n v="0"/>
    <s v="FALSE"/>
    <x v="2"/>
    <x v="339"/>
    <x v="13"/>
    <n v="57"/>
    <n v="3.5"/>
    <n v="4"/>
    <n v="4"/>
    <n v="2"/>
    <n v="0"/>
    <n v="0"/>
    <n v="0"/>
    <n v="0"/>
    <n v="0"/>
    <n v="0"/>
    <n v="0"/>
    <n v="0"/>
    <n v="6"/>
  </r>
  <r>
    <x v="9"/>
    <x v="17"/>
    <x v="0"/>
    <x v="348"/>
    <x v="0"/>
    <n v="77"/>
    <n v="3.5"/>
    <s v="home"/>
    <s v="VfL Wolfsburg"/>
    <s v="1"/>
    <s v="3"/>
    <n v="0"/>
    <n v="0"/>
    <n v="0"/>
    <n v="0"/>
    <n v="0"/>
    <n v="0"/>
    <n v="0"/>
    <n v="0"/>
    <s v="FALSE"/>
    <x v="2"/>
    <x v="338"/>
    <x v="10"/>
    <n v="60"/>
    <n v="3.7"/>
    <n v="4"/>
    <n v="4"/>
    <n v="0"/>
    <n v="0"/>
    <n v="0"/>
    <n v="0"/>
    <n v="0"/>
    <n v="0"/>
    <n v="0"/>
    <n v="0"/>
    <n v="0"/>
    <n v="4"/>
  </r>
  <r>
    <x v="9"/>
    <x v="17"/>
    <x v="0"/>
    <x v="353"/>
    <x v="0"/>
    <n v="90"/>
    <n v="4"/>
    <s v="home"/>
    <s v="VfL Wolfsburg"/>
    <s v="1"/>
    <s v="3"/>
    <n v="0"/>
    <n v="0"/>
    <n v="0"/>
    <n v="0"/>
    <n v="0"/>
    <n v="0"/>
    <n v="0"/>
    <n v="0"/>
    <s v="FALSE"/>
    <x v="3"/>
    <x v="343"/>
    <x v="37"/>
    <n v="26"/>
    <n v="4.0599999999999996"/>
    <n v="3"/>
    <n v="4"/>
    <n v="-2"/>
    <n v="0"/>
    <n v="0"/>
    <n v="0"/>
    <n v="0"/>
    <n v="0"/>
    <n v="0"/>
    <n v="0"/>
    <n v="0"/>
    <n v="2"/>
  </r>
  <r>
    <x v="9"/>
    <x v="17"/>
    <x v="0"/>
    <x v="351"/>
    <x v="0"/>
    <n v="87"/>
    <n v="3"/>
    <s v="home"/>
    <s v="VfL Wolfsburg"/>
    <s v="1"/>
    <s v="3"/>
    <n v="1"/>
    <n v="0"/>
    <n v="0"/>
    <n v="0"/>
    <n v="0"/>
    <n v="0"/>
    <n v="0"/>
    <n v="0"/>
    <s v="FALSE"/>
    <x v="3"/>
    <x v="341"/>
    <x v="6"/>
    <n v="77"/>
    <n v="3.38"/>
    <n v="3"/>
    <n v="4"/>
    <n v="2"/>
    <n v="3"/>
    <n v="0"/>
    <n v="0"/>
    <n v="0"/>
    <n v="0"/>
    <n v="0"/>
    <n v="0"/>
    <n v="0"/>
    <n v="9"/>
  </r>
  <r>
    <x v="9"/>
    <x v="17"/>
    <x v="1"/>
    <x v="418"/>
    <x v="18"/>
    <n v="90"/>
    <n v="4.5"/>
    <s v="home"/>
    <s v="VfL Wolfsburg"/>
    <s v="1"/>
    <s v="3"/>
    <n v="0"/>
    <n v="0"/>
    <n v="0"/>
    <n v="0"/>
    <n v="0"/>
    <n v="0"/>
    <n v="0"/>
    <n v="0"/>
    <s v="FALSE"/>
    <x v="3"/>
    <x v="408"/>
    <x v="11"/>
    <n v="-4"/>
    <n v="4.63"/>
    <n v="3"/>
    <n v="2"/>
    <n v="-4"/>
    <n v="0"/>
    <n v="0"/>
    <n v="0"/>
    <n v="0"/>
    <n v="0"/>
    <n v="0"/>
    <n v="0"/>
    <n v="0"/>
    <n v="-2"/>
  </r>
  <r>
    <x v="9"/>
    <x v="17"/>
    <x v="1"/>
    <x v="347"/>
    <x v="18"/>
    <n v="90"/>
    <n v="3"/>
    <s v="home"/>
    <s v="VfL Wolfsburg"/>
    <s v="1"/>
    <s v="3"/>
    <n v="0"/>
    <n v="0"/>
    <n v="0"/>
    <n v="0"/>
    <n v="0"/>
    <n v="0"/>
    <n v="0"/>
    <n v="0"/>
    <s v="FALSE"/>
    <x v="2"/>
    <x v="337"/>
    <x v="37"/>
    <n v="34"/>
    <n v="3.83"/>
    <n v="4"/>
    <n v="2"/>
    <n v="2"/>
    <n v="0"/>
    <n v="0"/>
    <n v="0"/>
    <n v="0"/>
    <n v="0"/>
    <n v="0"/>
    <n v="0"/>
    <n v="0"/>
    <n v="4"/>
  </r>
  <r>
    <x v="9"/>
    <x v="17"/>
    <x v="1"/>
    <x v="350"/>
    <x v="28"/>
    <n v="90"/>
    <e v="#N/A"/>
    <s v="home"/>
    <s v="VfL Wolfsburg"/>
    <s v="1"/>
    <s v="3"/>
    <n v="0"/>
    <n v="0"/>
    <n v="0"/>
    <n v="0"/>
    <n v="0"/>
    <n v="0"/>
    <n v="0"/>
    <n v="0"/>
    <s v="FALSE"/>
    <x v="3"/>
    <x v="340"/>
    <x v="11"/>
    <n v="24"/>
    <n v="4"/>
    <n v="3"/>
    <n v="2"/>
    <e v="#N/A"/>
    <n v="0"/>
    <n v="0"/>
    <n v="0"/>
    <n v="0"/>
    <n v="0"/>
    <n v="0"/>
    <n v="0"/>
    <n v="0"/>
    <n v="2"/>
  </r>
  <r>
    <x v="9"/>
    <x v="17"/>
    <x v="1"/>
    <x v="462"/>
    <x v="36"/>
    <n v="90"/>
    <e v="#N/A"/>
    <s v="home"/>
    <s v="VfL Wolfsburg"/>
    <s v="1"/>
    <s v="3"/>
    <n v="0"/>
    <n v="0"/>
    <n v="0"/>
    <n v="0"/>
    <n v="0"/>
    <n v="0"/>
    <n v="0"/>
    <n v="0"/>
    <s v="FALSE"/>
    <x v="2"/>
    <x v="444"/>
    <x v="11"/>
    <n v="2"/>
    <n v="0"/>
    <n v="4"/>
    <n v="2"/>
    <e v="#N/A"/>
    <n v="0"/>
    <n v="0"/>
    <n v="0"/>
    <n v="0"/>
    <n v="0"/>
    <n v="0"/>
    <n v="0"/>
    <n v="0"/>
    <n v="2"/>
  </r>
  <r>
    <x v="9"/>
    <x v="17"/>
    <x v="1"/>
    <x v="352"/>
    <x v="36"/>
    <n v="90"/>
    <e v="#N/A"/>
    <s v="home"/>
    <s v="VfL Wolfsburg"/>
    <s v="1"/>
    <s v="3"/>
    <n v="0"/>
    <n v="0"/>
    <n v="0"/>
    <n v="0"/>
    <n v="0"/>
    <n v="0"/>
    <n v="0"/>
    <n v="0"/>
    <s v="FALSE"/>
    <x v="2"/>
    <x v="342"/>
    <x v="37"/>
    <n v="10"/>
    <n v="4.13"/>
    <n v="4"/>
    <n v="2"/>
    <e v="#N/A"/>
    <n v="0"/>
    <n v="0"/>
    <n v="0"/>
    <n v="0"/>
    <n v="0"/>
    <n v="0"/>
    <n v="0"/>
    <n v="0"/>
    <n v="2"/>
  </r>
  <r>
    <x v="9"/>
    <x v="17"/>
    <x v="2"/>
    <x v="384"/>
    <x v="3"/>
    <e v="#N/A"/>
    <e v="#N/A"/>
    <s v="home"/>
    <s v="VfL Wolfsburg"/>
    <s v="1"/>
    <s v="3"/>
    <n v="0"/>
    <n v="0"/>
    <n v="0"/>
    <n v="0"/>
    <n v="0"/>
    <n v="0"/>
    <n v="0"/>
    <n v="0"/>
    <s v="FALSE"/>
    <x v="0"/>
    <x v="374"/>
    <x v="26"/>
    <n v="0"/>
    <n v="0"/>
    <n v="6"/>
    <n v="0"/>
    <e v="#N/A"/>
    <n v="0"/>
    <n v="0"/>
    <n v="0"/>
    <n v="0"/>
    <n v="0"/>
    <n v="0"/>
    <n v="0"/>
    <n v="0"/>
    <n v="0"/>
  </r>
  <r>
    <x v="9"/>
    <x v="17"/>
    <x v="2"/>
    <x v="357"/>
    <x v="3"/>
    <e v="#N/A"/>
    <e v="#N/A"/>
    <s v="home"/>
    <s v="VfL Wolfsburg"/>
    <s v="1"/>
    <s v="3"/>
    <n v="0"/>
    <n v="0"/>
    <n v="0"/>
    <n v="0"/>
    <n v="0"/>
    <n v="0"/>
    <n v="0"/>
    <n v="0"/>
    <s v="FALSE"/>
    <x v="1"/>
    <x v="347"/>
    <x v="27"/>
    <n v="4"/>
    <n v="4.33"/>
    <n v="5"/>
    <n v="0"/>
    <e v="#N/A"/>
    <n v="0"/>
    <n v="0"/>
    <n v="0"/>
    <n v="0"/>
    <n v="0"/>
    <n v="0"/>
    <n v="0"/>
    <n v="0"/>
    <n v="0"/>
  </r>
  <r>
    <x v="9"/>
    <x v="17"/>
    <x v="2"/>
    <x v="354"/>
    <x v="3"/>
    <e v="#N/A"/>
    <e v="#N/A"/>
    <s v="home"/>
    <s v="VfL Wolfsburg"/>
    <s v="1"/>
    <s v="3"/>
    <n v="0"/>
    <n v="0"/>
    <n v="0"/>
    <n v="0"/>
    <n v="0"/>
    <n v="0"/>
    <n v="0"/>
    <n v="0"/>
    <s v="FALSE"/>
    <x v="2"/>
    <x v="344"/>
    <x v="11"/>
    <n v="8"/>
    <n v="4.17"/>
    <n v="4"/>
    <n v="0"/>
    <e v="#N/A"/>
    <n v="0"/>
    <n v="0"/>
    <n v="0"/>
    <n v="0"/>
    <n v="0"/>
    <n v="0"/>
    <n v="0"/>
    <n v="0"/>
    <n v="0"/>
  </r>
  <r>
    <x v="9"/>
    <x v="17"/>
    <x v="2"/>
    <x v="358"/>
    <x v="3"/>
    <e v="#N/A"/>
    <e v="#N/A"/>
    <s v="home"/>
    <s v="VfL Wolfsburg"/>
    <s v="1"/>
    <s v="3"/>
    <n v="0"/>
    <n v="0"/>
    <n v="0"/>
    <n v="0"/>
    <n v="0"/>
    <n v="0"/>
    <n v="0"/>
    <n v="0"/>
    <s v="FALSE"/>
    <x v="2"/>
    <x v="348"/>
    <x v="37"/>
    <n v="0"/>
    <n v="0"/>
    <n v="4"/>
    <n v="0"/>
    <e v="#N/A"/>
    <n v="0"/>
    <n v="0"/>
    <n v="0"/>
    <n v="0"/>
    <n v="0"/>
    <n v="0"/>
    <n v="0"/>
    <n v="0"/>
    <n v="0"/>
  </r>
  <r>
    <x v="9"/>
    <x v="14"/>
    <x v="0"/>
    <x v="280"/>
    <x v="0"/>
    <n v="90"/>
    <n v="2"/>
    <s v="away"/>
    <s v="1. FC Heidenheim"/>
    <s v="3"/>
    <s v="1"/>
    <n v="0"/>
    <n v="0"/>
    <n v="0"/>
    <n v="0"/>
    <n v="0"/>
    <n v="1"/>
    <n v="0"/>
    <n v="0"/>
    <s v="TRUE"/>
    <x v="0"/>
    <x v="272"/>
    <x v="3"/>
    <n v="110"/>
    <n v="2.87"/>
    <n v="6"/>
    <n v="4"/>
    <n v="6"/>
    <n v="0"/>
    <n v="0"/>
    <n v="0"/>
    <n v="0"/>
    <n v="0"/>
    <n v="0"/>
    <n v="3"/>
    <n v="0"/>
    <n v="13"/>
  </r>
  <r>
    <x v="9"/>
    <x v="14"/>
    <x v="0"/>
    <x v="281"/>
    <x v="0"/>
    <n v="80"/>
    <n v="3.5"/>
    <s v="away"/>
    <s v="1. FC Heidenheim"/>
    <s v="3"/>
    <s v="1"/>
    <n v="0"/>
    <n v="0"/>
    <n v="0"/>
    <n v="0"/>
    <n v="0"/>
    <n v="1"/>
    <n v="0"/>
    <n v="0"/>
    <s v="FALSE"/>
    <x v="1"/>
    <x v="273"/>
    <x v="1"/>
    <n v="44"/>
    <n v="3.71"/>
    <n v="5"/>
    <n v="4"/>
    <n v="0"/>
    <n v="0"/>
    <n v="0"/>
    <n v="0"/>
    <n v="0"/>
    <n v="0"/>
    <n v="0"/>
    <n v="0"/>
    <n v="0"/>
    <n v="4"/>
  </r>
  <r>
    <x v="9"/>
    <x v="14"/>
    <x v="0"/>
    <x v="402"/>
    <x v="0"/>
    <n v="90"/>
    <n v="2.5"/>
    <s v="away"/>
    <s v="1. FC Heidenheim"/>
    <s v="3"/>
    <s v="1"/>
    <n v="0"/>
    <n v="0"/>
    <n v="0"/>
    <n v="0"/>
    <n v="0"/>
    <n v="0"/>
    <n v="0"/>
    <n v="0"/>
    <s v="FALSE"/>
    <x v="1"/>
    <x v="392"/>
    <x v="12"/>
    <n v="41"/>
    <n v="3.7"/>
    <n v="5"/>
    <n v="4"/>
    <n v="4"/>
    <n v="0"/>
    <n v="0"/>
    <n v="0"/>
    <n v="0"/>
    <n v="0"/>
    <n v="0"/>
    <n v="0"/>
    <n v="0"/>
    <n v="8"/>
  </r>
  <r>
    <x v="9"/>
    <x v="14"/>
    <x v="0"/>
    <x v="401"/>
    <x v="0"/>
    <n v="90"/>
    <n v="3"/>
    <s v="away"/>
    <s v="1. FC Heidenheim"/>
    <s v="3"/>
    <s v="1"/>
    <n v="0"/>
    <n v="0"/>
    <n v="0"/>
    <n v="0"/>
    <n v="0"/>
    <n v="0"/>
    <n v="0"/>
    <n v="0"/>
    <s v="FALSE"/>
    <x v="1"/>
    <x v="391"/>
    <x v="2"/>
    <n v="56"/>
    <n v="3.42"/>
    <n v="5"/>
    <n v="4"/>
    <n v="2"/>
    <n v="0"/>
    <n v="0"/>
    <n v="0"/>
    <n v="0"/>
    <n v="0"/>
    <n v="0"/>
    <n v="0"/>
    <n v="0"/>
    <n v="6"/>
  </r>
  <r>
    <x v="9"/>
    <x v="14"/>
    <x v="0"/>
    <x v="436"/>
    <x v="0"/>
    <n v="20"/>
    <e v="#N/A"/>
    <s v="away"/>
    <s v="1. FC Heidenheim"/>
    <s v="3"/>
    <s v="1"/>
    <n v="0"/>
    <n v="0"/>
    <n v="0"/>
    <n v="0"/>
    <n v="0"/>
    <n v="0"/>
    <n v="0"/>
    <n v="0"/>
    <s v="FALSE"/>
    <x v="1"/>
    <x v="425"/>
    <x v="3"/>
    <n v="56"/>
    <n v="3.29"/>
    <n v="5"/>
    <n v="4"/>
    <e v="#N/A"/>
    <n v="0"/>
    <n v="0"/>
    <n v="0"/>
    <n v="0"/>
    <n v="0"/>
    <n v="0"/>
    <n v="0"/>
    <n v="0"/>
    <n v="4"/>
  </r>
  <r>
    <x v="9"/>
    <x v="14"/>
    <x v="0"/>
    <x v="285"/>
    <x v="0"/>
    <n v="90"/>
    <n v="3.5"/>
    <s v="away"/>
    <s v="1. FC Heidenheim"/>
    <s v="3"/>
    <s v="1"/>
    <n v="0"/>
    <n v="0"/>
    <n v="0"/>
    <n v="0"/>
    <n v="0"/>
    <n v="0"/>
    <n v="0"/>
    <n v="0"/>
    <s v="FALSE"/>
    <x v="2"/>
    <x v="277"/>
    <x v="0"/>
    <n v="83"/>
    <n v="3.25"/>
    <n v="4"/>
    <n v="4"/>
    <n v="0"/>
    <n v="0"/>
    <n v="0"/>
    <n v="0"/>
    <n v="0"/>
    <n v="0"/>
    <n v="0"/>
    <n v="0"/>
    <n v="0"/>
    <n v="4"/>
  </r>
  <r>
    <x v="9"/>
    <x v="14"/>
    <x v="0"/>
    <x v="298"/>
    <x v="0"/>
    <n v="80"/>
    <n v="3"/>
    <s v="away"/>
    <s v="1. FC Heidenheim"/>
    <s v="3"/>
    <s v="1"/>
    <n v="1"/>
    <n v="0"/>
    <n v="0"/>
    <n v="0"/>
    <n v="0"/>
    <n v="0"/>
    <n v="0"/>
    <n v="0"/>
    <s v="FALSE"/>
    <x v="2"/>
    <x v="289"/>
    <x v="30"/>
    <n v="28"/>
    <n v="3.75"/>
    <n v="4"/>
    <n v="4"/>
    <n v="2"/>
    <n v="4"/>
    <n v="0"/>
    <n v="0"/>
    <n v="0"/>
    <n v="0"/>
    <n v="0"/>
    <n v="0"/>
    <n v="0"/>
    <n v="10"/>
  </r>
  <r>
    <x v="9"/>
    <x v="14"/>
    <x v="0"/>
    <x v="292"/>
    <x v="0"/>
    <n v="90"/>
    <n v="3"/>
    <s v="away"/>
    <s v="1. FC Heidenheim"/>
    <s v="3"/>
    <s v="1"/>
    <n v="1"/>
    <n v="0"/>
    <n v="0"/>
    <n v="0"/>
    <n v="0"/>
    <n v="0"/>
    <n v="0"/>
    <n v="0"/>
    <s v="FALSE"/>
    <x v="2"/>
    <x v="284"/>
    <x v="2"/>
    <n v="28"/>
    <n v="3.7"/>
    <n v="4"/>
    <n v="4"/>
    <n v="2"/>
    <n v="4"/>
    <n v="0"/>
    <n v="0"/>
    <n v="0"/>
    <n v="0"/>
    <n v="0"/>
    <n v="0"/>
    <n v="0"/>
    <n v="10"/>
  </r>
  <r>
    <x v="9"/>
    <x v="14"/>
    <x v="0"/>
    <x v="287"/>
    <x v="0"/>
    <n v="90"/>
    <n v="4.5"/>
    <s v="away"/>
    <s v="1. FC Heidenheim"/>
    <s v="3"/>
    <s v="1"/>
    <n v="0"/>
    <n v="0"/>
    <n v="0"/>
    <n v="0"/>
    <n v="0"/>
    <n v="0"/>
    <n v="0"/>
    <n v="0"/>
    <s v="FALSE"/>
    <x v="2"/>
    <x v="279"/>
    <x v="2"/>
    <n v="67"/>
    <n v="3.61"/>
    <n v="4"/>
    <n v="4"/>
    <n v="-4"/>
    <n v="0"/>
    <n v="0"/>
    <n v="0"/>
    <n v="0"/>
    <n v="0"/>
    <n v="0"/>
    <n v="0"/>
    <n v="0"/>
    <n v="0"/>
  </r>
  <r>
    <x v="9"/>
    <x v="14"/>
    <x v="0"/>
    <x v="399"/>
    <x v="0"/>
    <n v="70"/>
    <n v="3"/>
    <s v="away"/>
    <s v="1. FC Heidenheim"/>
    <s v="3"/>
    <s v="1"/>
    <n v="0"/>
    <n v="0"/>
    <n v="1"/>
    <n v="0"/>
    <n v="0"/>
    <n v="0"/>
    <n v="0"/>
    <n v="0"/>
    <s v="FALSE"/>
    <x v="3"/>
    <x v="389"/>
    <x v="5"/>
    <n v="121"/>
    <n v="2.92"/>
    <n v="3"/>
    <n v="4"/>
    <n v="2"/>
    <n v="0"/>
    <n v="0"/>
    <n v="2"/>
    <n v="0"/>
    <n v="0"/>
    <n v="0"/>
    <n v="0"/>
    <n v="0"/>
    <n v="8"/>
  </r>
  <r>
    <x v="9"/>
    <x v="14"/>
    <x v="0"/>
    <x v="290"/>
    <x v="0"/>
    <n v="71"/>
    <n v="2.5"/>
    <s v="away"/>
    <s v="1. FC Heidenheim"/>
    <s v="3"/>
    <s v="1"/>
    <n v="0"/>
    <n v="0"/>
    <n v="1"/>
    <n v="0"/>
    <n v="0"/>
    <n v="1"/>
    <n v="0"/>
    <n v="0"/>
    <s v="FALSE"/>
    <x v="2"/>
    <x v="282"/>
    <x v="2"/>
    <n v="30"/>
    <n v="3.8"/>
    <n v="4"/>
    <n v="4"/>
    <n v="4"/>
    <n v="0"/>
    <n v="0"/>
    <n v="2"/>
    <n v="0"/>
    <n v="0"/>
    <n v="0"/>
    <n v="0"/>
    <n v="0"/>
    <n v="10"/>
  </r>
  <r>
    <x v="9"/>
    <x v="14"/>
    <x v="1"/>
    <x v="283"/>
    <x v="56"/>
    <n v="90"/>
    <n v="4"/>
    <s v="away"/>
    <s v="1. FC Heidenheim"/>
    <s v="3"/>
    <s v="1"/>
    <n v="0"/>
    <n v="0"/>
    <n v="0"/>
    <n v="0"/>
    <n v="0"/>
    <n v="1"/>
    <n v="0"/>
    <n v="0"/>
    <s v="FALSE"/>
    <x v="1"/>
    <x v="275"/>
    <x v="12"/>
    <n v="6"/>
    <n v="4.25"/>
    <n v="5"/>
    <n v="2"/>
    <n v="-2"/>
    <n v="0"/>
    <n v="0"/>
    <n v="0"/>
    <n v="0"/>
    <n v="0"/>
    <n v="0"/>
    <n v="0"/>
    <n v="0"/>
    <n v="0"/>
  </r>
  <r>
    <x v="9"/>
    <x v="14"/>
    <x v="1"/>
    <x v="289"/>
    <x v="41"/>
    <n v="90"/>
    <e v="#N/A"/>
    <s v="away"/>
    <s v="1. FC Heidenheim"/>
    <s v="3"/>
    <s v="1"/>
    <n v="1"/>
    <n v="0"/>
    <n v="0"/>
    <n v="0"/>
    <n v="0"/>
    <n v="1"/>
    <n v="0"/>
    <n v="0"/>
    <s v="FALSE"/>
    <x v="3"/>
    <x v="281"/>
    <x v="10"/>
    <n v="69"/>
    <n v="3.61"/>
    <n v="3"/>
    <n v="2"/>
    <e v="#N/A"/>
    <n v="3"/>
    <n v="0"/>
    <n v="0"/>
    <n v="0"/>
    <n v="0"/>
    <n v="0"/>
    <n v="0"/>
    <n v="0"/>
    <n v="5"/>
  </r>
  <r>
    <x v="9"/>
    <x v="14"/>
    <x v="1"/>
    <x v="293"/>
    <x v="1"/>
    <n v="90"/>
    <e v="#N/A"/>
    <s v="away"/>
    <s v="1. FC Heidenheim"/>
    <s v="3"/>
    <s v="1"/>
    <n v="0"/>
    <n v="0"/>
    <n v="0"/>
    <n v="0"/>
    <n v="0"/>
    <n v="0"/>
    <n v="0"/>
    <n v="0"/>
    <s v="FALSE"/>
    <x v="3"/>
    <x v="285"/>
    <x v="9"/>
    <n v="71"/>
    <n v="3.22"/>
    <n v="3"/>
    <n v="2"/>
    <e v="#N/A"/>
    <n v="0"/>
    <n v="0"/>
    <n v="0"/>
    <n v="0"/>
    <n v="0"/>
    <n v="0"/>
    <n v="0"/>
    <n v="0"/>
    <n v="2"/>
  </r>
  <r>
    <x v="9"/>
    <x v="14"/>
    <x v="1"/>
    <x v="291"/>
    <x v="21"/>
    <n v="90"/>
    <e v="#N/A"/>
    <s v="away"/>
    <s v="1. FC Heidenheim"/>
    <s v="3"/>
    <s v="1"/>
    <n v="0"/>
    <n v="0"/>
    <n v="1"/>
    <n v="0"/>
    <n v="0"/>
    <n v="1"/>
    <n v="0"/>
    <n v="0"/>
    <s v="FALSE"/>
    <x v="3"/>
    <x v="283"/>
    <x v="12"/>
    <n v="17"/>
    <n v="5"/>
    <n v="3"/>
    <n v="2"/>
    <e v="#N/A"/>
    <n v="0"/>
    <n v="0"/>
    <n v="2"/>
    <n v="0"/>
    <n v="0"/>
    <n v="0"/>
    <n v="0"/>
    <n v="0"/>
    <n v="4"/>
  </r>
  <r>
    <x v="9"/>
    <x v="14"/>
    <x v="1"/>
    <x v="378"/>
    <x v="21"/>
    <n v="90"/>
    <e v="#N/A"/>
    <s v="away"/>
    <s v="1. FC Heidenheim"/>
    <s v="3"/>
    <s v="1"/>
    <n v="0"/>
    <n v="0"/>
    <n v="0"/>
    <n v="0"/>
    <n v="0"/>
    <n v="0"/>
    <n v="0"/>
    <n v="0"/>
    <s v="FALSE"/>
    <x v="2"/>
    <x v="368"/>
    <x v="12"/>
    <n v="22"/>
    <n v="3.88"/>
    <n v="4"/>
    <n v="2"/>
    <e v="#N/A"/>
    <n v="0"/>
    <n v="0"/>
    <n v="0"/>
    <n v="0"/>
    <n v="0"/>
    <n v="0"/>
    <n v="0"/>
    <n v="0"/>
    <n v="2"/>
  </r>
  <r>
    <x v="9"/>
    <x v="14"/>
    <x v="2"/>
    <x v="294"/>
    <x v="3"/>
    <e v="#N/A"/>
    <e v="#N/A"/>
    <s v="away"/>
    <s v="1. FC Heidenheim"/>
    <s v="3"/>
    <s v="1"/>
    <n v="0"/>
    <n v="0"/>
    <n v="0"/>
    <n v="0"/>
    <n v="0"/>
    <n v="0"/>
    <n v="0"/>
    <n v="0"/>
    <s v="FALSE"/>
    <x v="0"/>
    <x v="286"/>
    <x v="11"/>
    <n v="0"/>
    <n v="0"/>
    <n v="6"/>
    <n v="0"/>
    <e v="#N/A"/>
    <n v="0"/>
    <n v="0"/>
    <n v="0"/>
    <n v="0"/>
    <n v="0"/>
    <n v="0"/>
    <n v="0"/>
    <n v="0"/>
    <n v="0"/>
  </r>
  <r>
    <x v="9"/>
    <x v="14"/>
    <x v="2"/>
    <x v="282"/>
    <x v="3"/>
    <e v="#N/A"/>
    <e v="#N/A"/>
    <s v="away"/>
    <s v="1. FC Heidenheim"/>
    <s v="3"/>
    <s v="1"/>
    <n v="0"/>
    <n v="0"/>
    <n v="0"/>
    <n v="0"/>
    <n v="0"/>
    <n v="0"/>
    <n v="0"/>
    <n v="0"/>
    <s v="FALSE"/>
    <x v="1"/>
    <x v="274"/>
    <x v="12"/>
    <n v="40"/>
    <n v="3.43"/>
    <n v="5"/>
    <n v="0"/>
    <e v="#N/A"/>
    <n v="0"/>
    <n v="0"/>
    <n v="0"/>
    <n v="0"/>
    <n v="0"/>
    <n v="0"/>
    <n v="0"/>
    <n v="0"/>
    <n v="0"/>
  </r>
  <r>
    <x v="9"/>
    <x v="14"/>
    <x v="2"/>
    <x v="284"/>
    <x v="3"/>
    <e v="#N/A"/>
    <e v="#N/A"/>
    <s v="away"/>
    <s v="1. FC Heidenheim"/>
    <s v="3"/>
    <s v="1"/>
    <n v="0"/>
    <n v="0"/>
    <n v="0"/>
    <n v="0"/>
    <n v="0"/>
    <n v="0"/>
    <n v="0"/>
    <n v="0"/>
    <s v="FALSE"/>
    <x v="2"/>
    <x v="276"/>
    <x v="10"/>
    <n v="30"/>
    <n v="3.79"/>
    <n v="4"/>
    <n v="0"/>
    <e v="#N/A"/>
    <n v="0"/>
    <n v="0"/>
    <n v="0"/>
    <n v="0"/>
    <n v="0"/>
    <n v="0"/>
    <n v="0"/>
    <n v="0"/>
    <n v="0"/>
  </r>
  <r>
    <x v="9"/>
    <x v="14"/>
    <x v="2"/>
    <x v="452"/>
    <x v="3"/>
    <e v="#N/A"/>
    <e v="#N/A"/>
    <s v="away"/>
    <s v="1. FC Heidenheim"/>
    <s v="3"/>
    <s v="1"/>
    <n v="0"/>
    <n v="0"/>
    <n v="0"/>
    <n v="0"/>
    <n v="0"/>
    <n v="0"/>
    <n v="0"/>
    <n v="0"/>
    <s v="FALSE"/>
    <x v="3"/>
    <x v="438"/>
    <x v="6"/>
    <n v="10"/>
    <n v="3.75"/>
    <n v="3"/>
    <n v="0"/>
    <e v="#N/A"/>
    <n v="0"/>
    <n v="0"/>
    <n v="0"/>
    <n v="0"/>
    <n v="0"/>
    <n v="0"/>
    <n v="0"/>
    <n v="0"/>
    <n v="0"/>
  </r>
  <r>
    <x v="10"/>
    <x v="15"/>
    <x v="0"/>
    <x v="300"/>
    <x v="0"/>
    <n v="90"/>
    <n v="3"/>
    <s v="home"/>
    <s v="FC Augsburg"/>
    <s v="3"/>
    <s v="0"/>
    <n v="0"/>
    <n v="0"/>
    <n v="0"/>
    <n v="0"/>
    <n v="0"/>
    <n v="0"/>
    <n v="0"/>
    <n v="0"/>
    <s v="FALSE"/>
    <x v="0"/>
    <x v="290"/>
    <x v="14"/>
    <n v="78"/>
    <n v="3"/>
    <n v="6"/>
    <n v="4"/>
    <n v="2"/>
    <n v="0"/>
    <n v="0"/>
    <n v="0"/>
    <n v="0"/>
    <n v="0"/>
    <n v="0"/>
    <n v="0"/>
    <n v="2"/>
    <n v="8"/>
  </r>
  <r>
    <x v="10"/>
    <x v="15"/>
    <x v="0"/>
    <x v="315"/>
    <x v="0"/>
    <n v="76"/>
    <n v="3.5"/>
    <s v="home"/>
    <s v="FC Augsburg"/>
    <s v="3"/>
    <s v="0"/>
    <n v="0"/>
    <n v="0"/>
    <n v="0"/>
    <n v="0"/>
    <n v="0"/>
    <n v="0"/>
    <n v="0"/>
    <n v="0"/>
    <s v="FALSE"/>
    <x v="1"/>
    <x v="305"/>
    <x v="25"/>
    <n v="52"/>
    <n v="3.36"/>
    <n v="5"/>
    <n v="4"/>
    <n v="0"/>
    <n v="0"/>
    <n v="0"/>
    <n v="0"/>
    <n v="0"/>
    <n v="0"/>
    <n v="0"/>
    <n v="0"/>
    <n v="0"/>
    <n v="4"/>
  </r>
  <r>
    <x v="10"/>
    <x v="15"/>
    <x v="0"/>
    <x v="303"/>
    <x v="0"/>
    <n v="90"/>
    <n v="2.5"/>
    <s v="home"/>
    <s v="FC Augsburg"/>
    <s v="3"/>
    <s v="0"/>
    <n v="0"/>
    <n v="0"/>
    <n v="0"/>
    <n v="0"/>
    <n v="0"/>
    <n v="0"/>
    <n v="0"/>
    <n v="0"/>
    <s v="FALSE"/>
    <x v="1"/>
    <x v="293"/>
    <x v="4"/>
    <n v="102"/>
    <n v="2.86"/>
    <n v="5"/>
    <n v="4"/>
    <n v="4"/>
    <n v="0"/>
    <n v="0"/>
    <n v="0"/>
    <n v="0"/>
    <n v="0"/>
    <n v="0"/>
    <n v="0"/>
    <n v="0"/>
    <n v="8"/>
  </r>
  <r>
    <x v="10"/>
    <x v="15"/>
    <x v="0"/>
    <x v="302"/>
    <x v="0"/>
    <n v="90"/>
    <n v="2.5"/>
    <s v="home"/>
    <s v="FC Augsburg"/>
    <s v="3"/>
    <s v="0"/>
    <n v="0"/>
    <n v="0"/>
    <n v="0"/>
    <n v="0"/>
    <n v="0"/>
    <n v="0"/>
    <n v="0"/>
    <n v="0"/>
    <s v="FALSE"/>
    <x v="1"/>
    <x v="292"/>
    <x v="7"/>
    <n v="82"/>
    <n v="3.27"/>
    <n v="5"/>
    <n v="4"/>
    <n v="4"/>
    <n v="0"/>
    <n v="0"/>
    <n v="0"/>
    <n v="0"/>
    <n v="0"/>
    <n v="0"/>
    <n v="0"/>
    <n v="0"/>
    <n v="8"/>
  </r>
  <r>
    <x v="10"/>
    <x v="15"/>
    <x v="0"/>
    <x v="304"/>
    <x v="0"/>
    <n v="90"/>
    <n v="3.5"/>
    <s v="home"/>
    <s v="FC Augsburg"/>
    <s v="3"/>
    <s v="0"/>
    <n v="0"/>
    <n v="0"/>
    <n v="0"/>
    <n v="0"/>
    <n v="0"/>
    <n v="0"/>
    <n v="0"/>
    <n v="0"/>
    <s v="FALSE"/>
    <x v="1"/>
    <x v="294"/>
    <x v="25"/>
    <n v="91"/>
    <n v="2.92"/>
    <n v="5"/>
    <n v="4"/>
    <n v="0"/>
    <n v="0"/>
    <n v="0"/>
    <n v="0"/>
    <n v="0"/>
    <n v="0"/>
    <n v="0"/>
    <n v="0"/>
    <n v="0"/>
    <n v="4"/>
  </r>
  <r>
    <x v="10"/>
    <x v="15"/>
    <x v="0"/>
    <x v="305"/>
    <x v="0"/>
    <n v="90"/>
    <n v="2.5"/>
    <s v="home"/>
    <s v="FC Augsburg"/>
    <s v="3"/>
    <s v="0"/>
    <n v="0"/>
    <n v="0"/>
    <n v="0"/>
    <n v="0"/>
    <n v="0"/>
    <n v="0"/>
    <n v="0"/>
    <n v="0"/>
    <s v="FALSE"/>
    <x v="1"/>
    <x v="295"/>
    <x v="24"/>
    <n v="130"/>
    <n v="2.6"/>
    <n v="5"/>
    <n v="4"/>
    <n v="4"/>
    <n v="0"/>
    <n v="0"/>
    <n v="0"/>
    <n v="0"/>
    <n v="0"/>
    <n v="0"/>
    <n v="0"/>
    <n v="0"/>
    <n v="8"/>
  </r>
  <r>
    <x v="10"/>
    <x v="15"/>
    <x v="0"/>
    <x v="316"/>
    <x v="0"/>
    <n v="90"/>
    <n v="3"/>
    <s v="home"/>
    <s v="FC Augsburg"/>
    <s v="3"/>
    <s v="0"/>
    <n v="0"/>
    <n v="0"/>
    <n v="1"/>
    <n v="0"/>
    <n v="0"/>
    <n v="0"/>
    <n v="0"/>
    <n v="0"/>
    <s v="FALSE"/>
    <x v="2"/>
    <x v="306"/>
    <x v="32"/>
    <n v="38"/>
    <n v="3.33"/>
    <n v="4"/>
    <n v="4"/>
    <n v="2"/>
    <n v="0"/>
    <n v="0"/>
    <n v="2"/>
    <n v="0"/>
    <n v="0"/>
    <n v="0"/>
    <n v="0"/>
    <n v="0"/>
    <n v="8"/>
  </r>
  <r>
    <x v="10"/>
    <x v="15"/>
    <x v="0"/>
    <x v="307"/>
    <x v="0"/>
    <n v="76"/>
    <n v="3.5"/>
    <s v="home"/>
    <s v="FC Augsburg"/>
    <s v="3"/>
    <s v="0"/>
    <n v="0"/>
    <n v="0"/>
    <n v="0"/>
    <n v="0"/>
    <n v="0"/>
    <n v="0"/>
    <n v="0"/>
    <n v="0"/>
    <s v="FALSE"/>
    <x v="2"/>
    <x v="297"/>
    <x v="24"/>
    <n v="135"/>
    <n v="2.69"/>
    <n v="4"/>
    <n v="4"/>
    <n v="0"/>
    <n v="0"/>
    <n v="0"/>
    <n v="0"/>
    <n v="0"/>
    <n v="0"/>
    <n v="0"/>
    <n v="0"/>
    <n v="0"/>
    <n v="4"/>
  </r>
  <r>
    <x v="10"/>
    <x v="15"/>
    <x v="0"/>
    <x v="308"/>
    <x v="0"/>
    <n v="88"/>
    <n v="3"/>
    <s v="home"/>
    <s v="FC Augsburg"/>
    <s v="3"/>
    <s v="0"/>
    <n v="0"/>
    <n v="0"/>
    <n v="0"/>
    <n v="0"/>
    <n v="0"/>
    <n v="0"/>
    <n v="0"/>
    <n v="0"/>
    <s v="FALSE"/>
    <x v="2"/>
    <x v="298"/>
    <x v="36"/>
    <n v="158"/>
    <n v="2.46"/>
    <n v="4"/>
    <n v="4"/>
    <n v="2"/>
    <n v="0"/>
    <n v="0"/>
    <n v="0"/>
    <n v="0"/>
    <n v="0"/>
    <n v="0"/>
    <n v="0"/>
    <n v="0"/>
    <n v="6"/>
  </r>
  <r>
    <x v="10"/>
    <x v="15"/>
    <x v="0"/>
    <x v="312"/>
    <x v="0"/>
    <n v="76"/>
    <n v="3.5"/>
    <s v="home"/>
    <s v="FC Augsburg"/>
    <s v="3"/>
    <s v="0"/>
    <n v="0"/>
    <n v="0"/>
    <n v="0"/>
    <n v="0"/>
    <n v="0"/>
    <n v="0"/>
    <n v="0"/>
    <n v="0"/>
    <s v="FALSE"/>
    <x v="2"/>
    <x v="302"/>
    <x v="32"/>
    <n v="64"/>
    <n v="3.22"/>
    <n v="4"/>
    <n v="4"/>
    <n v="0"/>
    <n v="0"/>
    <n v="0"/>
    <n v="0"/>
    <n v="0"/>
    <n v="0"/>
    <n v="0"/>
    <n v="0"/>
    <n v="0"/>
    <n v="4"/>
  </r>
  <r>
    <x v="10"/>
    <x v="15"/>
    <x v="0"/>
    <x v="310"/>
    <x v="0"/>
    <n v="90"/>
    <n v="1"/>
    <s v="home"/>
    <s v="FC Augsburg"/>
    <s v="3"/>
    <s v="0"/>
    <n v="1"/>
    <n v="2"/>
    <n v="0"/>
    <n v="1"/>
    <n v="0"/>
    <n v="0"/>
    <n v="0"/>
    <n v="0"/>
    <s v="TRUE"/>
    <x v="3"/>
    <x v="300"/>
    <x v="19"/>
    <n v="189"/>
    <n v="2.31"/>
    <n v="3"/>
    <n v="4"/>
    <n v="10"/>
    <n v="3"/>
    <n v="6"/>
    <n v="0"/>
    <n v="2"/>
    <n v="0"/>
    <n v="0"/>
    <n v="3"/>
    <n v="0"/>
    <n v="28"/>
  </r>
  <r>
    <x v="10"/>
    <x v="15"/>
    <x v="1"/>
    <x v="409"/>
    <x v="24"/>
    <n v="90"/>
    <e v="#N/A"/>
    <s v="home"/>
    <s v="FC Augsburg"/>
    <s v="3"/>
    <s v="0"/>
    <n v="0"/>
    <n v="0"/>
    <n v="0"/>
    <n v="0"/>
    <n v="0"/>
    <n v="0"/>
    <n v="0"/>
    <n v="0"/>
    <s v="FALSE"/>
    <x v="2"/>
    <x v="399"/>
    <x v="17"/>
    <n v="48"/>
    <n v="3.42"/>
    <n v="4"/>
    <n v="2"/>
    <e v="#N/A"/>
    <n v="0"/>
    <n v="0"/>
    <n v="0"/>
    <n v="0"/>
    <n v="0"/>
    <n v="0"/>
    <n v="0"/>
    <n v="0"/>
    <n v="2"/>
  </r>
  <r>
    <x v="10"/>
    <x v="15"/>
    <x v="1"/>
    <x v="309"/>
    <x v="24"/>
    <n v="90"/>
    <e v="#N/A"/>
    <s v="home"/>
    <s v="FC Augsburg"/>
    <s v="3"/>
    <s v="0"/>
    <n v="0"/>
    <n v="0"/>
    <n v="0"/>
    <n v="0"/>
    <n v="0"/>
    <n v="0"/>
    <n v="0"/>
    <n v="0"/>
    <s v="FALSE"/>
    <x v="2"/>
    <x v="299"/>
    <x v="18"/>
    <n v="60"/>
    <n v="2.86"/>
    <n v="4"/>
    <n v="2"/>
    <e v="#N/A"/>
    <n v="0"/>
    <n v="0"/>
    <n v="0"/>
    <n v="0"/>
    <n v="0"/>
    <n v="0"/>
    <n v="0"/>
    <n v="0"/>
    <n v="2"/>
  </r>
  <r>
    <x v="10"/>
    <x v="15"/>
    <x v="1"/>
    <x v="318"/>
    <x v="24"/>
    <n v="90"/>
    <e v="#N/A"/>
    <s v="home"/>
    <s v="FC Augsburg"/>
    <s v="3"/>
    <s v="0"/>
    <n v="0"/>
    <n v="0"/>
    <n v="0"/>
    <n v="0"/>
    <n v="0"/>
    <n v="0"/>
    <n v="0"/>
    <n v="0"/>
    <s v="FALSE"/>
    <x v="2"/>
    <x v="308"/>
    <x v="20"/>
    <n v="46"/>
    <n v="3.25"/>
    <n v="4"/>
    <n v="2"/>
    <e v="#N/A"/>
    <n v="0"/>
    <n v="0"/>
    <n v="0"/>
    <n v="0"/>
    <n v="0"/>
    <n v="0"/>
    <n v="0"/>
    <n v="0"/>
    <n v="2"/>
  </r>
  <r>
    <x v="10"/>
    <x v="15"/>
    <x v="1"/>
    <x v="311"/>
    <x v="22"/>
    <n v="90"/>
    <e v="#N/A"/>
    <s v="home"/>
    <s v="FC Augsburg"/>
    <s v="3"/>
    <s v="0"/>
    <n v="0"/>
    <n v="0"/>
    <n v="0"/>
    <n v="0"/>
    <n v="0"/>
    <n v="0"/>
    <n v="0"/>
    <n v="0"/>
    <s v="FALSE"/>
    <x v="2"/>
    <x v="301"/>
    <x v="32"/>
    <n v="62"/>
    <n v="3.11"/>
    <n v="4"/>
    <n v="2"/>
    <e v="#N/A"/>
    <n v="0"/>
    <n v="0"/>
    <n v="0"/>
    <n v="0"/>
    <n v="0"/>
    <n v="0"/>
    <n v="0"/>
    <n v="0"/>
    <n v="2"/>
  </r>
  <r>
    <x v="10"/>
    <x v="15"/>
    <x v="1"/>
    <x v="301"/>
    <x v="2"/>
    <n v="90"/>
    <e v="#N/A"/>
    <s v="home"/>
    <s v="FC Augsburg"/>
    <s v="3"/>
    <s v="0"/>
    <n v="0"/>
    <n v="0"/>
    <n v="0"/>
    <n v="0"/>
    <n v="0"/>
    <n v="0"/>
    <n v="0"/>
    <n v="0"/>
    <s v="FALSE"/>
    <x v="1"/>
    <x v="291"/>
    <x v="12"/>
    <n v="22"/>
    <n v="3.4"/>
    <n v="5"/>
    <n v="2"/>
    <e v="#N/A"/>
    <n v="0"/>
    <n v="0"/>
    <n v="0"/>
    <n v="0"/>
    <n v="0"/>
    <n v="0"/>
    <n v="0"/>
    <n v="0"/>
    <n v="2"/>
  </r>
  <r>
    <x v="10"/>
    <x v="15"/>
    <x v="2"/>
    <x v="437"/>
    <x v="3"/>
    <e v="#N/A"/>
    <e v="#N/A"/>
    <s v="home"/>
    <s v="FC Augsburg"/>
    <s v="3"/>
    <s v="0"/>
    <n v="0"/>
    <n v="0"/>
    <n v="0"/>
    <n v="0"/>
    <n v="0"/>
    <n v="0"/>
    <n v="0"/>
    <n v="0"/>
    <s v="FALSE"/>
    <x v="0"/>
    <x v="426"/>
    <x v="28"/>
    <n v="18"/>
    <n v="3"/>
    <n v="6"/>
    <n v="0"/>
    <e v="#N/A"/>
    <n v="0"/>
    <n v="0"/>
    <n v="0"/>
    <n v="0"/>
    <n v="0"/>
    <n v="0"/>
    <n v="0"/>
    <n v="0"/>
    <n v="0"/>
  </r>
  <r>
    <x v="10"/>
    <x v="15"/>
    <x v="2"/>
    <x v="438"/>
    <x v="3"/>
    <e v="#N/A"/>
    <e v="#N/A"/>
    <s v="home"/>
    <s v="FC Augsburg"/>
    <s v="3"/>
    <s v="0"/>
    <n v="0"/>
    <n v="0"/>
    <n v="0"/>
    <n v="0"/>
    <n v="0"/>
    <n v="0"/>
    <n v="0"/>
    <n v="0"/>
    <s v="FALSE"/>
    <x v="1"/>
    <x v="427"/>
    <x v="28"/>
    <n v="2"/>
    <n v="0"/>
    <n v="5"/>
    <n v="0"/>
    <e v="#N/A"/>
    <n v="0"/>
    <n v="0"/>
    <n v="0"/>
    <n v="0"/>
    <n v="0"/>
    <n v="0"/>
    <n v="0"/>
    <n v="0"/>
    <n v="0"/>
  </r>
  <r>
    <x v="10"/>
    <x v="15"/>
    <x v="2"/>
    <x v="313"/>
    <x v="3"/>
    <e v="#N/A"/>
    <e v="#N/A"/>
    <s v="home"/>
    <s v="FC Augsburg"/>
    <s v="3"/>
    <s v="0"/>
    <n v="0"/>
    <n v="0"/>
    <n v="0"/>
    <n v="0"/>
    <n v="0"/>
    <n v="0"/>
    <n v="0"/>
    <n v="0"/>
    <s v="FALSE"/>
    <x v="1"/>
    <x v="303"/>
    <x v="20"/>
    <n v="14"/>
    <n v="3.5"/>
    <n v="5"/>
    <n v="0"/>
    <e v="#N/A"/>
    <n v="0"/>
    <n v="0"/>
    <n v="0"/>
    <n v="0"/>
    <n v="0"/>
    <n v="0"/>
    <n v="0"/>
    <n v="0"/>
    <n v="0"/>
  </r>
  <r>
    <x v="10"/>
    <x v="15"/>
    <x v="2"/>
    <x v="463"/>
    <x v="3"/>
    <e v="#N/A"/>
    <e v="#N/A"/>
    <s v="home"/>
    <s v="FC Augsburg"/>
    <s v="3"/>
    <s v="0"/>
    <n v="0"/>
    <n v="0"/>
    <n v="0"/>
    <n v="0"/>
    <n v="0"/>
    <n v="0"/>
    <n v="0"/>
    <n v="0"/>
    <s v="FALSE"/>
    <x v="3"/>
    <x v="445"/>
    <x v="27"/>
    <n v="2"/>
    <n v="0"/>
    <n v="3"/>
    <n v="0"/>
    <e v="#N/A"/>
    <n v="0"/>
    <n v="0"/>
    <n v="0"/>
    <n v="0"/>
    <n v="0"/>
    <n v="0"/>
    <n v="0"/>
    <n v="0"/>
    <n v="0"/>
  </r>
  <r>
    <x v="10"/>
    <x v="8"/>
    <x v="0"/>
    <x v="160"/>
    <x v="0"/>
    <n v="90"/>
    <n v="2.5"/>
    <s v="away"/>
    <s v="Bayern München"/>
    <s v="0"/>
    <s v="3"/>
    <n v="0"/>
    <n v="0"/>
    <n v="0"/>
    <n v="0"/>
    <n v="0"/>
    <n v="0"/>
    <n v="0"/>
    <n v="0"/>
    <s v="FALSE"/>
    <x v="0"/>
    <x v="157"/>
    <x v="29"/>
    <n v="86"/>
    <n v="3.13"/>
    <n v="6"/>
    <n v="4"/>
    <n v="4"/>
    <n v="0"/>
    <n v="0"/>
    <n v="0"/>
    <n v="0"/>
    <n v="0"/>
    <n v="0"/>
    <n v="0"/>
    <n v="0"/>
    <n v="8"/>
  </r>
  <r>
    <x v="10"/>
    <x v="8"/>
    <x v="0"/>
    <x v="412"/>
    <x v="0"/>
    <n v="90"/>
    <n v="3"/>
    <s v="away"/>
    <s v="Bayern München"/>
    <s v="0"/>
    <s v="3"/>
    <n v="0"/>
    <n v="0"/>
    <n v="0"/>
    <n v="0"/>
    <n v="0"/>
    <n v="0"/>
    <n v="0"/>
    <n v="0"/>
    <s v="FALSE"/>
    <x v="1"/>
    <x v="402"/>
    <x v="6"/>
    <n v="26"/>
    <n v="3.85"/>
    <n v="5"/>
    <n v="4"/>
    <n v="2"/>
    <n v="0"/>
    <n v="0"/>
    <n v="0"/>
    <n v="0"/>
    <n v="0"/>
    <n v="0"/>
    <n v="0"/>
    <n v="0"/>
    <n v="6"/>
  </r>
  <r>
    <x v="10"/>
    <x v="8"/>
    <x v="0"/>
    <x v="162"/>
    <x v="0"/>
    <n v="90"/>
    <n v="4"/>
    <s v="away"/>
    <s v="Bayern München"/>
    <s v="0"/>
    <s v="3"/>
    <n v="0"/>
    <n v="0"/>
    <n v="0"/>
    <n v="0"/>
    <n v="0"/>
    <n v="0"/>
    <n v="0"/>
    <n v="0"/>
    <s v="FALSE"/>
    <x v="1"/>
    <x v="159"/>
    <x v="5"/>
    <n v="40"/>
    <n v="3.82"/>
    <n v="5"/>
    <n v="4"/>
    <n v="-2"/>
    <n v="0"/>
    <n v="0"/>
    <n v="0"/>
    <n v="0"/>
    <n v="0"/>
    <n v="0"/>
    <n v="0"/>
    <n v="0"/>
    <n v="2"/>
  </r>
  <r>
    <x v="10"/>
    <x v="8"/>
    <x v="0"/>
    <x v="163"/>
    <x v="0"/>
    <n v="90"/>
    <n v="4.5"/>
    <s v="away"/>
    <s v="Bayern München"/>
    <s v="0"/>
    <s v="3"/>
    <n v="0"/>
    <n v="0"/>
    <n v="0"/>
    <n v="0"/>
    <n v="0"/>
    <n v="0"/>
    <n v="1"/>
    <n v="0"/>
    <s v="FALSE"/>
    <x v="1"/>
    <x v="160"/>
    <x v="3"/>
    <n v="63"/>
    <n v="3.46"/>
    <n v="5"/>
    <n v="4"/>
    <n v="-4"/>
    <n v="0"/>
    <n v="0"/>
    <n v="0"/>
    <n v="0"/>
    <n v="-3"/>
    <n v="0"/>
    <n v="0"/>
    <n v="0"/>
    <n v="-3"/>
  </r>
  <r>
    <x v="10"/>
    <x v="8"/>
    <x v="0"/>
    <x v="174"/>
    <x v="0"/>
    <n v="78"/>
    <n v="4"/>
    <s v="away"/>
    <s v="Bayern München"/>
    <s v="0"/>
    <s v="3"/>
    <n v="0"/>
    <n v="0"/>
    <n v="0"/>
    <n v="0"/>
    <n v="0"/>
    <n v="0"/>
    <n v="0"/>
    <n v="0"/>
    <s v="FALSE"/>
    <x v="2"/>
    <x v="170"/>
    <x v="12"/>
    <n v="29"/>
    <n v="4.1399999999999997"/>
    <n v="4"/>
    <n v="4"/>
    <n v="-2"/>
    <n v="0"/>
    <n v="0"/>
    <n v="0"/>
    <n v="0"/>
    <n v="0"/>
    <n v="0"/>
    <n v="0"/>
    <n v="0"/>
    <n v="2"/>
  </r>
  <r>
    <x v="10"/>
    <x v="8"/>
    <x v="0"/>
    <x v="410"/>
    <x v="0"/>
    <n v="90"/>
    <n v="4"/>
    <s v="away"/>
    <s v="Bayern München"/>
    <s v="0"/>
    <s v="3"/>
    <n v="0"/>
    <n v="0"/>
    <n v="0"/>
    <n v="0"/>
    <n v="0"/>
    <n v="0"/>
    <n v="0"/>
    <n v="0"/>
    <s v="FALSE"/>
    <x v="2"/>
    <x v="400"/>
    <x v="6"/>
    <n v="42"/>
    <n v="3.69"/>
    <n v="4"/>
    <n v="4"/>
    <n v="-2"/>
    <n v="0"/>
    <n v="0"/>
    <n v="0"/>
    <n v="0"/>
    <n v="0"/>
    <n v="0"/>
    <n v="0"/>
    <n v="0"/>
    <n v="2"/>
  </r>
  <r>
    <x v="10"/>
    <x v="8"/>
    <x v="0"/>
    <x v="164"/>
    <x v="0"/>
    <n v="38"/>
    <n v="3"/>
    <s v="away"/>
    <s v="Bayern München"/>
    <s v="0"/>
    <s v="3"/>
    <n v="0"/>
    <n v="0"/>
    <n v="0"/>
    <n v="0"/>
    <n v="0"/>
    <n v="0"/>
    <n v="0"/>
    <n v="0"/>
    <s v="FALSE"/>
    <x v="1"/>
    <x v="161"/>
    <x v="6"/>
    <n v="39"/>
    <n v="3.85"/>
    <n v="5"/>
    <n v="4"/>
    <n v="2"/>
    <n v="0"/>
    <n v="0"/>
    <n v="0"/>
    <n v="0"/>
    <n v="0"/>
    <n v="0"/>
    <n v="0"/>
    <n v="0"/>
    <n v="6"/>
  </r>
  <r>
    <x v="10"/>
    <x v="8"/>
    <x v="0"/>
    <x v="166"/>
    <x v="0"/>
    <n v="90"/>
    <n v="4"/>
    <s v="away"/>
    <s v="Bayern München"/>
    <s v="0"/>
    <s v="3"/>
    <n v="0"/>
    <n v="0"/>
    <n v="0"/>
    <n v="0"/>
    <n v="0"/>
    <n v="0"/>
    <n v="0"/>
    <n v="0"/>
    <s v="FALSE"/>
    <x v="2"/>
    <x v="163"/>
    <x v="10"/>
    <n v="38"/>
    <n v="3.88"/>
    <n v="4"/>
    <n v="4"/>
    <n v="-2"/>
    <n v="0"/>
    <n v="0"/>
    <n v="0"/>
    <n v="0"/>
    <n v="0"/>
    <n v="0"/>
    <n v="0"/>
    <n v="0"/>
    <n v="2"/>
  </r>
  <r>
    <x v="10"/>
    <x v="8"/>
    <x v="0"/>
    <x v="167"/>
    <x v="0"/>
    <n v="69"/>
    <n v="5"/>
    <s v="away"/>
    <s v="Bayern München"/>
    <s v="0"/>
    <s v="3"/>
    <n v="0"/>
    <n v="0"/>
    <n v="0"/>
    <n v="0"/>
    <n v="0"/>
    <n v="0"/>
    <n v="0"/>
    <n v="0"/>
    <s v="FALSE"/>
    <x v="2"/>
    <x v="164"/>
    <x v="10"/>
    <n v="24"/>
    <n v="4"/>
    <n v="4"/>
    <n v="4"/>
    <n v="-6"/>
    <n v="0"/>
    <n v="0"/>
    <n v="0"/>
    <n v="0"/>
    <n v="0"/>
    <n v="0"/>
    <n v="0"/>
    <n v="0"/>
    <n v="-2"/>
  </r>
  <r>
    <x v="10"/>
    <x v="8"/>
    <x v="0"/>
    <x v="413"/>
    <x v="0"/>
    <n v="78"/>
    <n v="3.5"/>
    <s v="away"/>
    <s v="Bayern München"/>
    <s v="0"/>
    <s v="3"/>
    <n v="0"/>
    <n v="0"/>
    <n v="0"/>
    <n v="0"/>
    <n v="0"/>
    <n v="0"/>
    <n v="0"/>
    <n v="0"/>
    <s v="FALSE"/>
    <x v="2"/>
    <x v="403"/>
    <x v="10"/>
    <n v="61"/>
    <n v="3.28"/>
    <n v="4"/>
    <n v="4"/>
    <n v="0"/>
    <n v="0"/>
    <n v="0"/>
    <n v="0"/>
    <n v="0"/>
    <n v="0"/>
    <n v="0"/>
    <n v="0"/>
    <n v="0"/>
    <n v="4"/>
  </r>
  <r>
    <x v="10"/>
    <x v="8"/>
    <x v="0"/>
    <x v="170"/>
    <x v="0"/>
    <n v="69"/>
    <n v="5"/>
    <s v="away"/>
    <s v="Bayern München"/>
    <s v="0"/>
    <s v="3"/>
    <n v="0"/>
    <n v="0"/>
    <n v="0"/>
    <n v="0"/>
    <n v="0"/>
    <n v="0"/>
    <n v="0"/>
    <n v="0"/>
    <s v="FALSE"/>
    <x v="3"/>
    <x v="166"/>
    <x v="12"/>
    <n v="59"/>
    <n v="3.75"/>
    <n v="3"/>
    <n v="4"/>
    <n v="-6"/>
    <n v="0"/>
    <n v="0"/>
    <n v="0"/>
    <n v="0"/>
    <n v="0"/>
    <n v="0"/>
    <n v="0"/>
    <n v="0"/>
    <n v="-2"/>
  </r>
  <r>
    <x v="10"/>
    <x v="8"/>
    <x v="1"/>
    <x v="161"/>
    <x v="57"/>
    <n v="90"/>
    <n v="5"/>
    <s v="away"/>
    <s v="Bayern München"/>
    <s v="0"/>
    <s v="3"/>
    <n v="0"/>
    <n v="0"/>
    <n v="0"/>
    <n v="0"/>
    <n v="0"/>
    <n v="0"/>
    <n v="0"/>
    <n v="0"/>
    <s v="FALSE"/>
    <x v="1"/>
    <x v="158"/>
    <x v="13"/>
    <n v="-4"/>
    <n v="4.63"/>
    <n v="5"/>
    <n v="2"/>
    <n v="-6"/>
    <n v="0"/>
    <n v="0"/>
    <n v="0"/>
    <n v="0"/>
    <n v="0"/>
    <n v="0"/>
    <n v="0"/>
    <n v="0"/>
    <n v="-4"/>
  </r>
  <r>
    <x v="10"/>
    <x v="8"/>
    <x v="1"/>
    <x v="177"/>
    <x v="12"/>
    <n v="90"/>
    <e v="#N/A"/>
    <s v="away"/>
    <s v="Bayern München"/>
    <s v="0"/>
    <s v="3"/>
    <n v="0"/>
    <n v="0"/>
    <n v="0"/>
    <n v="0"/>
    <n v="0"/>
    <n v="0"/>
    <n v="0"/>
    <n v="0"/>
    <s v="FALSE"/>
    <x v="2"/>
    <x v="173"/>
    <x v="27"/>
    <n v="2"/>
    <n v="4.5"/>
    <n v="4"/>
    <n v="2"/>
    <e v="#N/A"/>
    <n v="0"/>
    <n v="0"/>
    <n v="0"/>
    <n v="0"/>
    <n v="0"/>
    <n v="0"/>
    <n v="0"/>
    <n v="0"/>
    <n v="2"/>
  </r>
  <r>
    <x v="10"/>
    <x v="8"/>
    <x v="1"/>
    <x v="169"/>
    <x v="12"/>
    <n v="90"/>
    <e v="#N/A"/>
    <s v="away"/>
    <s v="Bayern München"/>
    <s v="0"/>
    <s v="3"/>
    <n v="0"/>
    <n v="0"/>
    <n v="0"/>
    <n v="0"/>
    <n v="0"/>
    <n v="0"/>
    <n v="0"/>
    <n v="0"/>
    <s v="FALSE"/>
    <x v="3"/>
    <x v="165"/>
    <x v="12"/>
    <n v="33"/>
    <n v="3.94"/>
    <n v="3"/>
    <n v="2"/>
    <e v="#N/A"/>
    <n v="0"/>
    <n v="0"/>
    <n v="0"/>
    <n v="0"/>
    <n v="0"/>
    <n v="0"/>
    <n v="0"/>
    <n v="0"/>
    <n v="2"/>
  </r>
  <r>
    <x v="10"/>
    <x v="8"/>
    <x v="1"/>
    <x v="386"/>
    <x v="29"/>
    <n v="90"/>
    <e v="#N/A"/>
    <s v="away"/>
    <s v="Bayern München"/>
    <s v="0"/>
    <s v="3"/>
    <n v="0"/>
    <n v="0"/>
    <n v="0"/>
    <n v="0"/>
    <n v="0"/>
    <n v="0"/>
    <n v="0"/>
    <n v="0"/>
    <s v="FALSE"/>
    <x v="2"/>
    <x v="376"/>
    <x v="27"/>
    <n v="12"/>
    <n v="4.08"/>
    <n v="4"/>
    <n v="2"/>
    <e v="#N/A"/>
    <n v="0"/>
    <n v="0"/>
    <n v="0"/>
    <n v="0"/>
    <n v="0"/>
    <n v="0"/>
    <n v="0"/>
    <n v="0"/>
    <n v="2"/>
  </r>
  <r>
    <x v="10"/>
    <x v="8"/>
    <x v="1"/>
    <x v="178"/>
    <x v="29"/>
    <n v="90"/>
    <e v="#N/A"/>
    <s v="away"/>
    <s v="Bayern München"/>
    <s v="0"/>
    <s v="3"/>
    <n v="0"/>
    <n v="0"/>
    <n v="0"/>
    <n v="0"/>
    <n v="0"/>
    <n v="0"/>
    <n v="0"/>
    <n v="0"/>
    <s v="FALSE"/>
    <x v="2"/>
    <x v="174"/>
    <x v="12"/>
    <n v="14"/>
    <n v="3.9"/>
    <n v="4"/>
    <n v="2"/>
    <e v="#N/A"/>
    <n v="0"/>
    <n v="0"/>
    <n v="0"/>
    <n v="0"/>
    <n v="0"/>
    <n v="0"/>
    <n v="0"/>
    <n v="0"/>
    <n v="2"/>
  </r>
  <r>
    <x v="10"/>
    <x v="8"/>
    <x v="2"/>
    <x v="411"/>
    <x v="3"/>
    <e v="#N/A"/>
    <e v="#N/A"/>
    <s v="away"/>
    <s v="Bayern München"/>
    <s v="0"/>
    <s v="3"/>
    <n v="0"/>
    <n v="0"/>
    <n v="0"/>
    <n v="0"/>
    <n v="0"/>
    <n v="0"/>
    <n v="0"/>
    <n v="0"/>
    <s v="FALSE"/>
    <x v="0"/>
    <x v="401"/>
    <x v="27"/>
    <n v="0"/>
    <n v="0"/>
    <n v="6"/>
    <n v="0"/>
    <e v="#N/A"/>
    <n v="0"/>
    <n v="0"/>
    <n v="0"/>
    <n v="0"/>
    <n v="0"/>
    <n v="0"/>
    <n v="0"/>
    <n v="0"/>
    <n v="0"/>
  </r>
  <r>
    <x v="10"/>
    <x v="8"/>
    <x v="2"/>
    <x v="173"/>
    <x v="3"/>
    <e v="#N/A"/>
    <e v="#N/A"/>
    <s v="away"/>
    <s v="Bayern München"/>
    <s v="0"/>
    <s v="3"/>
    <n v="0"/>
    <n v="0"/>
    <n v="0"/>
    <n v="0"/>
    <n v="0"/>
    <n v="0"/>
    <n v="0"/>
    <n v="0"/>
    <s v="FALSE"/>
    <x v="1"/>
    <x v="169"/>
    <x v="27"/>
    <n v="14"/>
    <n v="4.21"/>
    <n v="5"/>
    <n v="0"/>
    <e v="#N/A"/>
    <n v="0"/>
    <n v="0"/>
    <n v="0"/>
    <n v="0"/>
    <n v="0"/>
    <n v="0"/>
    <n v="0"/>
    <n v="0"/>
    <n v="0"/>
  </r>
  <r>
    <x v="10"/>
    <x v="8"/>
    <x v="2"/>
    <x v="179"/>
    <x v="3"/>
    <e v="#N/A"/>
    <e v="#N/A"/>
    <s v="away"/>
    <s v="Bayern München"/>
    <s v="0"/>
    <s v="3"/>
    <n v="0"/>
    <n v="0"/>
    <n v="0"/>
    <n v="0"/>
    <n v="0"/>
    <n v="0"/>
    <n v="0"/>
    <n v="0"/>
    <s v="FALSE"/>
    <x v="3"/>
    <x v="175"/>
    <x v="11"/>
    <n v="13"/>
    <n v="0"/>
    <n v="3"/>
    <n v="0"/>
    <e v="#N/A"/>
    <n v="0"/>
    <n v="0"/>
    <n v="0"/>
    <n v="0"/>
    <n v="0"/>
    <n v="0"/>
    <n v="0"/>
    <n v="0"/>
    <n v="0"/>
  </r>
  <r>
    <x v="10"/>
    <x v="8"/>
    <x v="2"/>
    <x v="175"/>
    <x v="3"/>
    <e v="#N/A"/>
    <e v="#N/A"/>
    <s v="away"/>
    <s v="Bayern München"/>
    <s v="0"/>
    <s v="3"/>
    <n v="0"/>
    <n v="0"/>
    <n v="0"/>
    <n v="0"/>
    <n v="0"/>
    <n v="0"/>
    <n v="0"/>
    <n v="0"/>
    <s v="FALSE"/>
    <x v="3"/>
    <x v="171"/>
    <x v="10"/>
    <n v="12"/>
    <n v="4.13"/>
    <n v="3"/>
    <n v="0"/>
    <e v="#N/A"/>
    <n v="0"/>
    <n v="0"/>
    <n v="0"/>
    <n v="0"/>
    <n v="0"/>
    <n v="0"/>
    <n v="0"/>
    <n v="0"/>
    <n v="0"/>
  </r>
  <r>
    <x v="10"/>
    <x v="1"/>
    <x v="0"/>
    <x v="20"/>
    <x v="0"/>
    <n v="90"/>
    <n v="3"/>
    <s v="home"/>
    <s v="1. FC Heidenheim"/>
    <s v="5"/>
    <s v="2"/>
    <n v="0"/>
    <n v="0"/>
    <n v="0"/>
    <n v="0"/>
    <n v="0"/>
    <n v="0"/>
    <n v="0"/>
    <n v="0"/>
    <s v="FALSE"/>
    <x v="0"/>
    <x v="20"/>
    <x v="14"/>
    <n v="74"/>
    <n v="3.25"/>
    <n v="6"/>
    <n v="4"/>
    <n v="2"/>
    <n v="0"/>
    <n v="0"/>
    <n v="0"/>
    <n v="0"/>
    <n v="0"/>
    <n v="0"/>
    <n v="0"/>
    <n v="0"/>
    <n v="6"/>
  </r>
  <r>
    <x v="10"/>
    <x v="1"/>
    <x v="0"/>
    <x v="21"/>
    <x v="0"/>
    <n v="90"/>
    <n v="2.5"/>
    <s v="home"/>
    <s v="1. FC Heidenheim"/>
    <s v="5"/>
    <s v="2"/>
    <n v="0"/>
    <n v="0"/>
    <n v="0"/>
    <n v="0"/>
    <n v="0"/>
    <n v="0"/>
    <n v="0"/>
    <n v="0"/>
    <s v="FALSE"/>
    <x v="1"/>
    <x v="21"/>
    <x v="14"/>
    <n v="66"/>
    <n v="3.4"/>
    <n v="5"/>
    <n v="4"/>
    <n v="4"/>
    <n v="0"/>
    <n v="0"/>
    <n v="0"/>
    <n v="0"/>
    <n v="0"/>
    <n v="0"/>
    <n v="0"/>
    <n v="0"/>
    <n v="8"/>
  </r>
  <r>
    <x v="10"/>
    <x v="1"/>
    <x v="0"/>
    <x v="22"/>
    <x v="0"/>
    <n v="90"/>
    <n v="3.5"/>
    <s v="home"/>
    <s v="1. FC Heidenheim"/>
    <s v="5"/>
    <s v="2"/>
    <n v="0"/>
    <n v="0"/>
    <n v="0"/>
    <n v="0"/>
    <n v="0"/>
    <n v="0"/>
    <n v="0"/>
    <n v="0"/>
    <s v="FALSE"/>
    <x v="1"/>
    <x v="22"/>
    <x v="15"/>
    <n v="111"/>
    <n v="2.87"/>
    <n v="5"/>
    <n v="4"/>
    <n v="0"/>
    <n v="0"/>
    <n v="0"/>
    <n v="0"/>
    <n v="0"/>
    <n v="0"/>
    <n v="0"/>
    <n v="0"/>
    <n v="0"/>
    <n v="4"/>
  </r>
  <r>
    <x v="10"/>
    <x v="1"/>
    <x v="0"/>
    <x v="23"/>
    <x v="0"/>
    <n v="90"/>
    <n v="4"/>
    <s v="home"/>
    <s v="1. FC Heidenheim"/>
    <s v="5"/>
    <s v="2"/>
    <n v="0"/>
    <n v="0"/>
    <n v="0"/>
    <n v="0"/>
    <n v="0"/>
    <n v="0"/>
    <n v="0"/>
    <n v="0"/>
    <s v="FALSE"/>
    <x v="1"/>
    <x v="23"/>
    <x v="0"/>
    <n v="87"/>
    <n v="3.04"/>
    <n v="5"/>
    <n v="4"/>
    <n v="-2"/>
    <n v="0"/>
    <n v="0"/>
    <n v="0"/>
    <n v="0"/>
    <n v="0"/>
    <n v="0"/>
    <n v="0"/>
    <n v="0"/>
    <n v="2"/>
  </r>
  <r>
    <x v="10"/>
    <x v="1"/>
    <x v="0"/>
    <x v="25"/>
    <x v="0"/>
    <n v="90"/>
    <n v="2"/>
    <s v="home"/>
    <s v="1. FC Heidenheim"/>
    <s v="5"/>
    <s v="2"/>
    <n v="1"/>
    <n v="0"/>
    <n v="1"/>
    <n v="0"/>
    <n v="0"/>
    <n v="0"/>
    <n v="0"/>
    <n v="0"/>
    <s v="FALSE"/>
    <x v="2"/>
    <x v="25"/>
    <x v="16"/>
    <n v="121"/>
    <n v="2.83"/>
    <n v="4"/>
    <n v="4"/>
    <n v="6"/>
    <n v="4"/>
    <n v="0"/>
    <n v="2"/>
    <n v="0"/>
    <n v="0"/>
    <n v="0"/>
    <n v="0"/>
    <n v="0"/>
    <n v="16"/>
  </r>
  <r>
    <x v="10"/>
    <x v="1"/>
    <x v="0"/>
    <x v="24"/>
    <x v="0"/>
    <n v="45"/>
    <n v="3.5"/>
    <s v="home"/>
    <s v="1. FC Heidenheim"/>
    <s v="5"/>
    <s v="2"/>
    <n v="0"/>
    <n v="0"/>
    <n v="0"/>
    <n v="0"/>
    <n v="0"/>
    <n v="0"/>
    <n v="0"/>
    <n v="0"/>
    <s v="FALSE"/>
    <x v="1"/>
    <x v="24"/>
    <x v="16"/>
    <n v="86"/>
    <n v="3.23"/>
    <n v="5"/>
    <n v="4"/>
    <n v="0"/>
    <n v="0"/>
    <n v="0"/>
    <n v="0"/>
    <n v="0"/>
    <n v="0"/>
    <n v="0"/>
    <n v="0"/>
    <n v="0"/>
    <n v="4"/>
  </r>
  <r>
    <x v="10"/>
    <x v="1"/>
    <x v="0"/>
    <x v="426"/>
    <x v="0"/>
    <n v="77"/>
    <n v="1.5"/>
    <s v="home"/>
    <s v="1. FC Heidenheim"/>
    <s v="5"/>
    <s v="2"/>
    <n v="1"/>
    <n v="0"/>
    <n v="1"/>
    <n v="0"/>
    <n v="0"/>
    <n v="0"/>
    <n v="0"/>
    <n v="0"/>
    <s v="FALSE"/>
    <x v="2"/>
    <x v="416"/>
    <x v="24"/>
    <n v="65"/>
    <n v="2.4"/>
    <n v="4"/>
    <n v="4"/>
    <n v="8"/>
    <n v="4"/>
    <n v="0"/>
    <n v="2"/>
    <n v="0"/>
    <n v="0"/>
    <n v="0"/>
    <n v="0"/>
    <n v="0"/>
    <n v="18"/>
  </r>
  <r>
    <x v="10"/>
    <x v="1"/>
    <x v="0"/>
    <x v="32"/>
    <x v="0"/>
    <n v="69"/>
    <n v="3.5"/>
    <s v="home"/>
    <s v="1. FC Heidenheim"/>
    <s v="5"/>
    <s v="2"/>
    <n v="0"/>
    <n v="0"/>
    <n v="0"/>
    <n v="0"/>
    <n v="0"/>
    <n v="0"/>
    <n v="0"/>
    <n v="0"/>
    <s v="FALSE"/>
    <x v="2"/>
    <x v="32"/>
    <x v="20"/>
    <n v="38"/>
    <n v="3.58"/>
    <n v="4"/>
    <n v="4"/>
    <n v="0"/>
    <n v="0"/>
    <n v="0"/>
    <n v="0"/>
    <n v="0"/>
    <n v="0"/>
    <n v="0"/>
    <n v="0"/>
    <n v="0"/>
    <n v="4"/>
  </r>
  <r>
    <x v="10"/>
    <x v="1"/>
    <x v="0"/>
    <x v="27"/>
    <x v="0"/>
    <n v="90"/>
    <n v="3.5"/>
    <s v="home"/>
    <s v="1. FC Heidenheim"/>
    <s v="5"/>
    <s v="2"/>
    <n v="0"/>
    <n v="0"/>
    <n v="0"/>
    <n v="0"/>
    <n v="0"/>
    <n v="0"/>
    <n v="0"/>
    <n v="0"/>
    <s v="FALSE"/>
    <x v="1"/>
    <x v="27"/>
    <x v="17"/>
    <n v="93"/>
    <n v="3.2"/>
    <n v="5"/>
    <n v="4"/>
    <n v="0"/>
    <n v="0"/>
    <n v="0"/>
    <n v="0"/>
    <n v="0"/>
    <n v="0"/>
    <n v="0"/>
    <n v="0"/>
    <n v="0"/>
    <n v="4"/>
  </r>
  <r>
    <x v="10"/>
    <x v="1"/>
    <x v="0"/>
    <x v="29"/>
    <x v="0"/>
    <n v="77"/>
    <n v="1.5"/>
    <s v="home"/>
    <s v="1. FC Heidenheim"/>
    <s v="5"/>
    <s v="2"/>
    <n v="0"/>
    <n v="0"/>
    <n v="1"/>
    <n v="0"/>
    <n v="0"/>
    <n v="0"/>
    <n v="0"/>
    <n v="0"/>
    <s v="FALSE"/>
    <x v="2"/>
    <x v="29"/>
    <x v="19"/>
    <n v="182"/>
    <n v="2.23"/>
    <n v="4"/>
    <n v="4"/>
    <n v="8"/>
    <n v="0"/>
    <n v="0"/>
    <n v="2"/>
    <n v="0"/>
    <n v="0"/>
    <n v="0"/>
    <n v="0"/>
    <n v="0"/>
    <n v="14"/>
  </r>
  <r>
    <x v="10"/>
    <x v="1"/>
    <x v="0"/>
    <x v="38"/>
    <x v="0"/>
    <n v="90"/>
    <n v="1"/>
    <s v="home"/>
    <s v="1. FC Heidenheim"/>
    <s v="5"/>
    <s v="2"/>
    <n v="3"/>
    <n v="0"/>
    <n v="0"/>
    <n v="0"/>
    <n v="0"/>
    <n v="0"/>
    <n v="0"/>
    <n v="0"/>
    <s v="TRUE"/>
    <x v="3"/>
    <x v="38"/>
    <x v="18"/>
    <n v="100"/>
    <n v="2.1"/>
    <n v="3"/>
    <n v="4"/>
    <n v="10"/>
    <n v="9"/>
    <n v="0"/>
    <n v="0"/>
    <n v="0"/>
    <n v="0"/>
    <n v="0"/>
    <n v="3"/>
    <n v="0"/>
    <n v="26"/>
  </r>
  <r>
    <x v="10"/>
    <x v="1"/>
    <x v="1"/>
    <x v="39"/>
    <x v="37"/>
    <n v="90"/>
    <n v="3.5"/>
    <s v="home"/>
    <s v="1. FC Heidenheim"/>
    <s v="5"/>
    <s v="2"/>
    <n v="0"/>
    <n v="0"/>
    <n v="1"/>
    <n v="0"/>
    <n v="0"/>
    <n v="0"/>
    <n v="0"/>
    <n v="0"/>
    <s v="FALSE"/>
    <x v="3"/>
    <x v="39"/>
    <x v="4"/>
    <n v="32"/>
    <n v="3.58"/>
    <n v="3"/>
    <n v="2"/>
    <n v="0"/>
    <n v="0"/>
    <n v="0"/>
    <n v="2"/>
    <n v="0"/>
    <n v="0"/>
    <n v="0"/>
    <n v="0"/>
    <n v="0"/>
    <n v="4"/>
  </r>
  <r>
    <x v="10"/>
    <x v="1"/>
    <x v="1"/>
    <x v="35"/>
    <x v="12"/>
    <n v="90"/>
    <e v="#N/A"/>
    <s v="home"/>
    <s v="1. FC Heidenheim"/>
    <s v="5"/>
    <s v="2"/>
    <n v="0"/>
    <n v="0"/>
    <n v="1"/>
    <n v="0"/>
    <n v="0"/>
    <n v="0"/>
    <n v="0"/>
    <n v="0"/>
    <s v="FALSE"/>
    <x v="1"/>
    <x v="35"/>
    <x v="10"/>
    <n v="10"/>
    <n v="4.5"/>
    <n v="5"/>
    <n v="2"/>
    <e v="#N/A"/>
    <n v="0"/>
    <n v="0"/>
    <n v="2"/>
    <n v="0"/>
    <n v="0"/>
    <n v="0"/>
    <n v="0"/>
    <n v="0"/>
    <n v="4"/>
  </r>
  <r>
    <x v="10"/>
    <x v="1"/>
    <x v="1"/>
    <x v="26"/>
    <x v="28"/>
    <n v="90"/>
    <e v="#N/A"/>
    <s v="home"/>
    <s v="1. FC Heidenheim"/>
    <s v="5"/>
    <s v="2"/>
    <n v="0"/>
    <n v="0"/>
    <n v="0"/>
    <n v="0"/>
    <n v="0"/>
    <n v="0"/>
    <n v="0"/>
    <n v="0"/>
    <s v="FALSE"/>
    <x v="2"/>
    <x v="26"/>
    <x v="9"/>
    <n v="67"/>
    <n v="3.2"/>
    <n v="4"/>
    <n v="2"/>
    <e v="#N/A"/>
    <n v="0"/>
    <n v="0"/>
    <n v="0"/>
    <n v="0"/>
    <n v="0"/>
    <n v="0"/>
    <n v="0"/>
    <n v="0"/>
    <n v="2"/>
  </r>
  <r>
    <x v="10"/>
    <x v="1"/>
    <x v="1"/>
    <x v="31"/>
    <x v="28"/>
    <n v="90"/>
    <e v="#N/A"/>
    <s v="home"/>
    <s v="1. FC Heidenheim"/>
    <s v="5"/>
    <s v="2"/>
    <n v="0"/>
    <n v="0"/>
    <n v="0"/>
    <n v="0"/>
    <n v="0"/>
    <n v="0"/>
    <n v="0"/>
    <n v="0"/>
    <s v="FALSE"/>
    <x v="3"/>
    <x v="31"/>
    <x v="4"/>
    <n v="42"/>
    <n v="3.56"/>
    <n v="3"/>
    <n v="2"/>
    <e v="#N/A"/>
    <n v="0"/>
    <n v="0"/>
    <n v="0"/>
    <n v="0"/>
    <n v="0"/>
    <n v="0"/>
    <n v="0"/>
    <n v="0"/>
    <n v="2"/>
  </r>
  <r>
    <x v="10"/>
    <x v="1"/>
    <x v="2"/>
    <x v="34"/>
    <x v="3"/>
    <e v="#N/A"/>
    <e v="#N/A"/>
    <s v="home"/>
    <s v="1. FC Heidenheim"/>
    <s v="5"/>
    <s v="2"/>
    <n v="0"/>
    <n v="0"/>
    <n v="0"/>
    <n v="0"/>
    <n v="0"/>
    <n v="0"/>
    <n v="0"/>
    <n v="0"/>
    <s v="FALSE"/>
    <x v="0"/>
    <x v="34"/>
    <x v="11"/>
    <n v="2"/>
    <n v="4"/>
    <n v="6"/>
    <n v="0"/>
    <e v="#N/A"/>
    <n v="0"/>
    <n v="0"/>
    <n v="0"/>
    <n v="0"/>
    <n v="0"/>
    <n v="0"/>
    <n v="0"/>
    <n v="0"/>
    <n v="0"/>
  </r>
  <r>
    <x v="10"/>
    <x v="1"/>
    <x v="2"/>
    <x v="380"/>
    <x v="3"/>
    <e v="#N/A"/>
    <e v="#N/A"/>
    <s v="home"/>
    <s v="1. FC Heidenheim"/>
    <s v="5"/>
    <s v="2"/>
    <n v="0"/>
    <n v="0"/>
    <n v="0"/>
    <n v="0"/>
    <n v="0"/>
    <n v="0"/>
    <n v="0"/>
    <n v="0"/>
    <s v="FALSE"/>
    <x v="0"/>
    <x v="370"/>
    <x v="28"/>
    <n v="0"/>
    <n v="0"/>
    <n v="6"/>
    <n v="0"/>
    <e v="#N/A"/>
    <n v="0"/>
    <n v="0"/>
    <n v="0"/>
    <n v="0"/>
    <n v="0"/>
    <n v="0"/>
    <n v="0"/>
    <n v="0"/>
    <n v="0"/>
  </r>
  <r>
    <x v="10"/>
    <x v="1"/>
    <x v="2"/>
    <x v="410"/>
    <x v="3"/>
    <e v="#N/A"/>
    <e v="#N/A"/>
    <s v="home"/>
    <s v="1. FC Heidenheim"/>
    <s v="5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0"/>
    <x v="1"/>
    <x v="2"/>
    <x v="464"/>
    <x v="3"/>
    <e v="#N/A"/>
    <e v="#N/A"/>
    <s v="home"/>
    <s v="1. FC Heidenheim"/>
    <s v="5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0"/>
    <x v="17"/>
    <x v="0"/>
    <x v="340"/>
    <x v="0"/>
    <n v="90"/>
    <n v="3.5"/>
    <s v="away"/>
    <s v="Bayer 04 Leverkusen"/>
    <s v="2"/>
    <s v="5"/>
    <n v="0"/>
    <n v="0"/>
    <n v="0"/>
    <n v="0"/>
    <n v="0"/>
    <n v="0"/>
    <n v="0"/>
    <n v="0"/>
    <s v="FALSE"/>
    <x v="0"/>
    <x v="330"/>
    <x v="25"/>
    <n v="80"/>
    <n v="3.3"/>
    <n v="6"/>
    <n v="4"/>
    <n v="0"/>
    <n v="0"/>
    <n v="0"/>
    <n v="0"/>
    <n v="0"/>
    <n v="0"/>
    <n v="0"/>
    <n v="0"/>
    <n v="0"/>
    <n v="4"/>
  </r>
  <r>
    <x v="10"/>
    <x v="17"/>
    <x v="0"/>
    <x v="345"/>
    <x v="0"/>
    <n v="84"/>
    <n v="4"/>
    <s v="away"/>
    <s v="Bayer 04 Leverkusen"/>
    <s v="2"/>
    <s v="5"/>
    <n v="0"/>
    <n v="0"/>
    <n v="0"/>
    <n v="0"/>
    <n v="0"/>
    <n v="0"/>
    <n v="0"/>
    <n v="0"/>
    <s v="FALSE"/>
    <x v="2"/>
    <x v="335"/>
    <x v="2"/>
    <n v="28"/>
    <n v="3.85"/>
    <n v="4"/>
    <n v="4"/>
    <n v="-2"/>
    <n v="0"/>
    <n v="0"/>
    <n v="0"/>
    <n v="0"/>
    <n v="0"/>
    <n v="0"/>
    <n v="0"/>
    <n v="0"/>
    <n v="2"/>
  </r>
  <r>
    <x v="10"/>
    <x v="17"/>
    <x v="0"/>
    <x v="342"/>
    <x v="0"/>
    <n v="90"/>
    <n v="4.5"/>
    <s v="away"/>
    <s v="Bayer 04 Leverkusen"/>
    <s v="2"/>
    <s v="5"/>
    <n v="0"/>
    <n v="0"/>
    <n v="0"/>
    <n v="0"/>
    <n v="0"/>
    <n v="0"/>
    <n v="0"/>
    <n v="0"/>
    <s v="FALSE"/>
    <x v="1"/>
    <x v="332"/>
    <x v="3"/>
    <n v="58"/>
    <n v="3.67"/>
    <n v="5"/>
    <n v="4"/>
    <n v="-4"/>
    <n v="0"/>
    <n v="0"/>
    <n v="0"/>
    <n v="0"/>
    <n v="0"/>
    <n v="0"/>
    <n v="0"/>
    <n v="0"/>
    <n v="0"/>
  </r>
  <r>
    <x v="10"/>
    <x v="17"/>
    <x v="0"/>
    <x v="343"/>
    <x v="0"/>
    <n v="90"/>
    <n v="5"/>
    <s v="away"/>
    <s v="Bayer 04 Leverkusen"/>
    <s v="2"/>
    <s v="5"/>
    <n v="0"/>
    <n v="0"/>
    <n v="0"/>
    <n v="0"/>
    <n v="0"/>
    <n v="0"/>
    <n v="0"/>
    <n v="0"/>
    <s v="FALSE"/>
    <x v="1"/>
    <x v="333"/>
    <x v="12"/>
    <n v="36"/>
    <n v="3.86"/>
    <n v="5"/>
    <n v="4"/>
    <n v="-6"/>
    <n v="0"/>
    <n v="0"/>
    <n v="0"/>
    <n v="0"/>
    <n v="0"/>
    <n v="0"/>
    <n v="0"/>
    <n v="0"/>
    <n v="-2"/>
  </r>
  <r>
    <x v="10"/>
    <x v="17"/>
    <x v="0"/>
    <x v="346"/>
    <x v="0"/>
    <n v="90"/>
    <n v="5"/>
    <s v="away"/>
    <s v="Bayer 04 Leverkusen"/>
    <s v="2"/>
    <s v="5"/>
    <n v="0"/>
    <n v="0"/>
    <n v="0"/>
    <n v="0"/>
    <n v="0"/>
    <n v="0"/>
    <n v="0"/>
    <n v="0"/>
    <s v="FALSE"/>
    <x v="2"/>
    <x v="336"/>
    <x v="12"/>
    <n v="62"/>
    <n v="3.61"/>
    <n v="4"/>
    <n v="4"/>
    <n v="-6"/>
    <n v="0"/>
    <n v="0"/>
    <n v="0"/>
    <n v="0"/>
    <n v="0"/>
    <n v="0"/>
    <n v="0"/>
    <n v="0"/>
    <n v="-2"/>
  </r>
  <r>
    <x v="10"/>
    <x v="17"/>
    <x v="0"/>
    <x v="341"/>
    <x v="0"/>
    <n v="90"/>
    <n v="4"/>
    <s v="away"/>
    <s v="Bayer 04 Leverkusen"/>
    <s v="2"/>
    <s v="5"/>
    <n v="0"/>
    <n v="0"/>
    <n v="0"/>
    <n v="0"/>
    <n v="0"/>
    <n v="0"/>
    <n v="0"/>
    <n v="0"/>
    <s v="FALSE"/>
    <x v="1"/>
    <x v="331"/>
    <x v="12"/>
    <n v="30"/>
    <n v="3.96"/>
    <n v="5"/>
    <n v="4"/>
    <n v="-2"/>
    <n v="0"/>
    <n v="0"/>
    <n v="0"/>
    <n v="0"/>
    <n v="0"/>
    <n v="0"/>
    <n v="0"/>
    <n v="0"/>
    <n v="2"/>
  </r>
  <r>
    <x v="10"/>
    <x v="17"/>
    <x v="0"/>
    <x v="172"/>
    <x v="0"/>
    <n v="62"/>
    <n v="4"/>
    <s v="away"/>
    <s v="Bayer 04 Leverkusen"/>
    <s v="2"/>
    <s v="5"/>
    <n v="1"/>
    <n v="0"/>
    <n v="1"/>
    <n v="0"/>
    <n v="0"/>
    <n v="0"/>
    <n v="0"/>
    <n v="0"/>
    <s v="FALSE"/>
    <x v="4"/>
    <x v="37"/>
    <x v="35"/>
    <e v="#N/A"/>
    <e v="#N/A"/>
    <n v="3"/>
    <n v="4"/>
    <n v="-2"/>
    <n v="3"/>
    <n v="0"/>
    <n v="2"/>
    <n v="0"/>
    <n v="0"/>
    <n v="0"/>
    <n v="0"/>
    <n v="0"/>
    <n v="7"/>
  </r>
  <r>
    <x v="10"/>
    <x v="17"/>
    <x v="0"/>
    <x v="347"/>
    <x v="0"/>
    <n v="62"/>
    <n v="5"/>
    <s v="away"/>
    <s v="Bayer 04 Leverkusen"/>
    <s v="2"/>
    <s v="5"/>
    <n v="0"/>
    <n v="0"/>
    <n v="0"/>
    <n v="0"/>
    <n v="0"/>
    <n v="0"/>
    <n v="0"/>
    <n v="0"/>
    <s v="FALSE"/>
    <x v="2"/>
    <x v="337"/>
    <x v="37"/>
    <n v="34"/>
    <n v="3.83"/>
    <n v="4"/>
    <n v="4"/>
    <n v="-6"/>
    <n v="0"/>
    <n v="0"/>
    <n v="0"/>
    <n v="0"/>
    <n v="0"/>
    <n v="0"/>
    <n v="0"/>
    <n v="0"/>
    <n v="-2"/>
  </r>
  <r>
    <x v="10"/>
    <x v="17"/>
    <x v="0"/>
    <x v="344"/>
    <x v="0"/>
    <n v="90"/>
    <n v="4"/>
    <s v="away"/>
    <s v="Bayer 04 Leverkusen"/>
    <s v="2"/>
    <s v="5"/>
    <n v="0"/>
    <n v="0"/>
    <n v="0"/>
    <n v="0"/>
    <n v="0"/>
    <n v="0"/>
    <n v="0"/>
    <n v="0"/>
    <s v="FALSE"/>
    <x v="1"/>
    <x v="334"/>
    <x v="6"/>
    <n v="46"/>
    <n v="3.77"/>
    <n v="5"/>
    <n v="4"/>
    <n v="-2"/>
    <n v="0"/>
    <n v="0"/>
    <n v="0"/>
    <n v="0"/>
    <n v="0"/>
    <n v="0"/>
    <n v="0"/>
    <n v="0"/>
    <n v="2"/>
  </r>
  <r>
    <x v="10"/>
    <x v="17"/>
    <x v="0"/>
    <x v="351"/>
    <x v="0"/>
    <n v="28"/>
    <n v="2"/>
    <s v="away"/>
    <s v="Bayer 04 Leverkusen"/>
    <s v="2"/>
    <s v="5"/>
    <n v="0"/>
    <n v="0"/>
    <n v="1"/>
    <n v="0"/>
    <n v="0"/>
    <n v="0"/>
    <n v="0"/>
    <n v="0"/>
    <s v="FALSE"/>
    <x v="3"/>
    <x v="341"/>
    <x v="6"/>
    <n v="77"/>
    <n v="3.38"/>
    <n v="3"/>
    <n v="4"/>
    <n v="6"/>
    <n v="0"/>
    <n v="0"/>
    <n v="2"/>
    <n v="0"/>
    <n v="0"/>
    <n v="0"/>
    <n v="0"/>
    <n v="0"/>
    <n v="12"/>
  </r>
  <r>
    <x v="10"/>
    <x v="17"/>
    <x v="0"/>
    <x v="353"/>
    <x v="0"/>
    <n v="62"/>
    <n v="3.5"/>
    <s v="away"/>
    <s v="Bayer 04 Leverkusen"/>
    <s v="2"/>
    <s v="5"/>
    <n v="1"/>
    <n v="0"/>
    <n v="0"/>
    <n v="0"/>
    <n v="0"/>
    <n v="0"/>
    <n v="0"/>
    <n v="0"/>
    <s v="FALSE"/>
    <x v="3"/>
    <x v="343"/>
    <x v="37"/>
    <n v="26"/>
    <n v="4.0599999999999996"/>
    <n v="3"/>
    <n v="4"/>
    <n v="0"/>
    <n v="3"/>
    <n v="0"/>
    <n v="0"/>
    <n v="0"/>
    <n v="0"/>
    <n v="0"/>
    <n v="0"/>
    <n v="0"/>
    <n v="7"/>
  </r>
  <r>
    <x v="10"/>
    <x v="17"/>
    <x v="1"/>
    <x v="348"/>
    <x v="59"/>
    <n v="90"/>
    <n v="4.5"/>
    <s v="away"/>
    <s v="Bayer 04 Leverkusen"/>
    <s v="2"/>
    <s v="5"/>
    <n v="0"/>
    <n v="0"/>
    <n v="0"/>
    <n v="0"/>
    <n v="0"/>
    <n v="0"/>
    <n v="0"/>
    <n v="0"/>
    <s v="FALSE"/>
    <x v="2"/>
    <x v="338"/>
    <x v="10"/>
    <n v="60"/>
    <n v="3.7"/>
    <n v="4"/>
    <n v="2"/>
    <n v="-4"/>
    <n v="0"/>
    <n v="0"/>
    <n v="0"/>
    <n v="0"/>
    <n v="0"/>
    <n v="0"/>
    <n v="0"/>
    <n v="0"/>
    <n v="-2"/>
  </r>
  <r>
    <x v="10"/>
    <x v="17"/>
    <x v="1"/>
    <x v="359"/>
    <x v="31"/>
    <n v="90"/>
    <n v="4.5"/>
    <s v="away"/>
    <s v="Bayer 04 Leverkusen"/>
    <s v="2"/>
    <s v="5"/>
    <n v="0"/>
    <n v="0"/>
    <n v="0"/>
    <n v="0"/>
    <n v="0"/>
    <n v="0"/>
    <n v="0"/>
    <n v="0"/>
    <s v="FALSE"/>
    <x v="3"/>
    <x v="349"/>
    <x v="1"/>
    <n v="8"/>
    <n v="4.25"/>
    <n v="3"/>
    <n v="2"/>
    <n v="-4"/>
    <n v="0"/>
    <n v="0"/>
    <n v="0"/>
    <n v="0"/>
    <n v="0"/>
    <n v="0"/>
    <n v="0"/>
    <n v="0"/>
    <n v="-2"/>
  </r>
  <r>
    <x v="10"/>
    <x v="17"/>
    <x v="1"/>
    <x v="349"/>
    <x v="31"/>
    <n v="90"/>
    <n v="5"/>
    <s v="away"/>
    <s v="Bayer 04 Leverkusen"/>
    <s v="2"/>
    <s v="5"/>
    <n v="0"/>
    <n v="0"/>
    <n v="0"/>
    <n v="0"/>
    <n v="0"/>
    <n v="0"/>
    <n v="0"/>
    <n v="0"/>
    <s v="FALSE"/>
    <x v="2"/>
    <x v="339"/>
    <x v="13"/>
    <n v="57"/>
    <n v="3.5"/>
    <n v="4"/>
    <n v="2"/>
    <n v="-6"/>
    <n v="0"/>
    <n v="0"/>
    <n v="0"/>
    <n v="0"/>
    <n v="0"/>
    <n v="0"/>
    <n v="0"/>
    <n v="0"/>
    <n v="-4"/>
  </r>
  <r>
    <x v="10"/>
    <x v="17"/>
    <x v="1"/>
    <x v="352"/>
    <x v="31"/>
    <n v="90"/>
    <n v="5"/>
    <s v="away"/>
    <s v="Bayer 04 Leverkusen"/>
    <s v="2"/>
    <s v="5"/>
    <n v="0"/>
    <n v="0"/>
    <n v="0"/>
    <n v="0"/>
    <n v="0"/>
    <n v="0"/>
    <n v="0"/>
    <n v="0"/>
    <s v="FALSE"/>
    <x v="2"/>
    <x v="342"/>
    <x v="37"/>
    <n v="10"/>
    <n v="4.13"/>
    <n v="4"/>
    <n v="2"/>
    <n v="-6"/>
    <n v="0"/>
    <n v="0"/>
    <n v="0"/>
    <n v="0"/>
    <n v="0"/>
    <n v="0"/>
    <n v="0"/>
    <n v="0"/>
    <n v="-4"/>
  </r>
  <r>
    <x v="10"/>
    <x v="17"/>
    <x v="1"/>
    <x v="354"/>
    <x v="30"/>
    <n v="90"/>
    <e v="#N/A"/>
    <s v="away"/>
    <s v="Bayer 04 Leverkusen"/>
    <s v="2"/>
    <s v="5"/>
    <n v="0"/>
    <n v="0"/>
    <n v="0"/>
    <n v="0"/>
    <n v="0"/>
    <n v="0"/>
    <n v="0"/>
    <n v="0"/>
    <s v="FALSE"/>
    <x v="2"/>
    <x v="344"/>
    <x v="11"/>
    <n v="8"/>
    <n v="4.17"/>
    <n v="4"/>
    <n v="2"/>
    <e v="#N/A"/>
    <n v="0"/>
    <n v="0"/>
    <n v="0"/>
    <n v="0"/>
    <n v="0"/>
    <n v="0"/>
    <n v="0"/>
    <n v="0"/>
    <n v="2"/>
  </r>
  <r>
    <x v="10"/>
    <x v="17"/>
    <x v="2"/>
    <x v="356"/>
    <x v="3"/>
    <e v="#N/A"/>
    <e v="#N/A"/>
    <s v="away"/>
    <s v="Bayer 04 Leverkusen"/>
    <s v="2"/>
    <s v="5"/>
    <n v="0"/>
    <n v="0"/>
    <n v="0"/>
    <n v="0"/>
    <n v="0"/>
    <n v="0"/>
    <n v="0"/>
    <n v="0"/>
    <s v="FALSE"/>
    <x v="0"/>
    <x v="346"/>
    <x v="28"/>
    <n v="0"/>
    <n v="0"/>
    <n v="6"/>
    <n v="0"/>
    <e v="#N/A"/>
    <n v="0"/>
    <n v="0"/>
    <n v="0"/>
    <n v="0"/>
    <n v="0"/>
    <n v="0"/>
    <n v="0"/>
    <n v="0"/>
    <n v="0"/>
  </r>
  <r>
    <x v="10"/>
    <x v="17"/>
    <x v="2"/>
    <x v="357"/>
    <x v="3"/>
    <e v="#N/A"/>
    <e v="#N/A"/>
    <s v="away"/>
    <s v="Bayer 04 Leverkusen"/>
    <s v="2"/>
    <s v="5"/>
    <n v="0"/>
    <n v="0"/>
    <n v="0"/>
    <n v="0"/>
    <n v="0"/>
    <n v="0"/>
    <n v="0"/>
    <n v="0"/>
    <s v="FALSE"/>
    <x v="1"/>
    <x v="347"/>
    <x v="27"/>
    <n v="4"/>
    <n v="4.33"/>
    <n v="5"/>
    <n v="0"/>
    <e v="#N/A"/>
    <n v="0"/>
    <n v="0"/>
    <n v="0"/>
    <n v="0"/>
    <n v="0"/>
    <n v="0"/>
    <n v="0"/>
    <n v="0"/>
    <n v="0"/>
  </r>
  <r>
    <x v="10"/>
    <x v="17"/>
    <x v="2"/>
    <x v="358"/>
    <x v="3"/>
    <e v="#N/A"/>
    <e v="#N/A"/>
    <s v="away"/>
    <s v="Bayer 04 Leverkusen"/>
    <s v="2"/>
    <s v="5"/>
    <n v="0"/>
    <n v="0"/>
    <n v="0"/>
    <n v="0"/>
    <n v="0"/>
    <n v="0"/>
    <n v="0"/>
    <n v="0"/>
    <s v="FALSE"/>
    <x v="2"/>
    <x v="348"/>
    <x v="37"/>
    <n v="0"/>
    <n v="0"/>
    <n v="4"/>
    <n v="0"/>
    <e v="#N/A"/>
    <n v="0"/>
    <n v="0"/>
    <n v="0"/>
    <n v="0"/>
    <n v="0"/>
    <n v="0"/>
    <n v="0"/>
    <n v="0"/>
    <n v="0"/>
  </r>
  <r>
    <x v="10"/>
    <x v="17"/>
    <x v="2"/>
    <x v="350"/>
    <x v="3"/>
    <e v="#N/A"/>
    <e v="#N/A"/>
    <s v="away"/>
    <s v="Bayer 04 Leverkusen"/>
    <s v="2"/>
    <s v="5"/>
    <n v="0"/>
    <n v="0"/>
    <n v="0"/>
    <n v="0"/>
    <n v="0"/>
    <n v="0"/>
    <n v="0"/>
    <n v="0"/>
    <s v="FALSE"/>
    <x v="3"/>
    <x v="340"/>
    <x v="11"/>
    <n v="24"/>
    <n v="4"/>
    <n v="3"/>
    <n v="0"/>
    <e v="#N/A"/>
    <n v="0"/>
    <n v="0"/>
    <n v="0"/>
    <n v="0"/>
    <n v="0"/>
    <n v="0"/>
    <n v="0"/>
    <n v="0"/>
    <n v="0"/>
  </r>
  <r>
    <x v="10"/>
    <x v="7"/>
    <x v="0"/>
    <x v="140"/>
    <x v="0"/>
    <n v="90"/>
    <n v="3"/>
    <s v="home"/>
    <s v="VfL Bochum"/>
    <s v="2"/>
    <s v="0"/>
    <n v="0"/>
    <n v="0"/>
    <n v="0"/>
    <n v="0"/>
    <n v="0"/>
    <n v="0"/>
    <n v="0"/>
    <n v="0"/>
    <s v="FALSE"/>
    <x v="0"/>
    <x v="138"/>
    <x v="25"/>
    <n v="95"/>
    <n v="3.07"/>
    <n v="6"/>
    <n v="4"/>
    <n v="2"/>
    <n v="0"/>
    <n v="0"/>
    <n v="0"/>
    <n v="0"/>
    <n v="0"/>
    <n v="0"/>
    <n v="0"/>
    <n v="2"/>
    <n v="8"/>
  </r>
  <r>
    <x v="10"/>
    <x v="7"/>
    <x v="0"/>
    <x v="465"/>
    <x v="0"/>
    <n v="85"/>
    <n v="2.5"/>
    <s v="home"/>
    <s v="VfL Bochum"/>
    <s v="2"/>
    <s v="0"/>
    <n v="0"/>
    <n v="0"/>
    <n v="1"/>
    <n v="0"/>
    <n v="0"/>
    <n v="0"/>
    <n v="0"/>
    <n v="0"/>
    <s v="FALSE"/>
    <x v="1"/>
    <x v="446"/>
    <x v="12"/>
    <n v="12"/>
    <n v="3.83"/>
    <n v="5"/>
    <n v="4"/>
    <n v="4"/>
    <n v="0"/>
    <n v="0"/>
    <n v="2"/>
    <n v="0"/>
    <n v="0"/>
    <n v="0"/>
    <n v="0"/>
    <n v="0"/>
    <n v="10"/>
  </r>
  <r>
    <x v="10"/>
    <x v="7"/>
    <x v="0"/>
    <x v="405"/>
    <x v="0"/>
    <n v="90"/>
    <n v="3"/>
    <s v="home"/>
    <s v="VfL Bochum"/>
    <s v="2"/>
    <s v="0"/>
    <n v="0"/>
    <n v="0"/>
    <n v="0"/>
    <n v="0"/>
    <n v="0"/>
    <n v="0"/>
    <n v="0"/>
    <n v="0"/>
    <s v="FALSE"/>
    <x v="1"/>
    <x v="395"/>
    <x v="5"/>
    <n v="36"/>
    <n v="3.73"/>
    <n v="5"/>
    <n v="4"/>
    <n v="2"/>
    <n v="0"/>
    <n v="0"/>
    <n v="0"/>
    <n v="0"/>
    <n v="0"/>
    <n v="0"/>
    <n v="0"/>
    <n v="0"/>
    <n v="6"/>
  </r>
  <r>
    <x v="10"/>
    <x v="7"/>
    <x v="0"/>
    <x v="143"/>
    <x v="0"/>
    <n v="86"/>
    <n v="2.5"/>
    <s v="home"/>
    <s v="VfL Bochum"/>
    <s v="2"/>
    <s v="0"/>
    <n v="0"/>
    <n v="0"/>
    <n v="0"/>
    <n v="0"/>
    <n v="0"/>
    <n v="1"/>
    <n v="0"/>
    <n v="0"/>
    <s v="FALSE"/>
    <x v="1"/>
    <x v="141"/>
    <x v="20"/>
    <n v="61"/>
    <n v="3.35"/>
    <n v="5"/>
    <n v="4"/>
    <n v="4"/>
    <n v="0"/>
    <n v="0"/>
    <n v="0"/>
    <n v="0"/>
    <n v="0"/>
    <n v="0"/>
    <n v="0"/>
    <n v="0"/>
    <n v="8"/>
  </r>
  <r>
    <x v="10"/>
    <x v="7"/>
    <x v="0"/>
    <x v="151"/>
    <x v="0"/>
    <n v="90"/>
    <n v="3.5"/>
    <s v="home"/>
    <s v="VfL Bochum"/>
    <s v="2"/>
    <s v="0"/>
    <n v="0"/>
    <n v="0"/>
    <n v="0"/>
    <n v="0"/>
    <n v="0"/>
    <n v="0"/>
    <n v="0"/>
    <n v="0"/>
    <s v="FALSE"/>
    <x v="1"/>
    <x v="149"/>
    <x v="7"/>
    <n v="69"/>
    <n v="3.5"/>
    <n v="5"/>
    <n v="4"/>
    <n v="0"/>
    <n v="0"/>
    <n v="0"/>
    <n v="0"/>
    <n v="0"/>
    <n v="0"/>
    <n v="0"/>
    <n v="0"/>
    <n v="0"/>
    <n v="4"/>
  </r>
  <r>
    <x v="10"/>
    <x v="7"/>
    <x v="0"/>
    <x v="147"/>
    <x v="0"/>
    <n v="90"/>
    <n v="3.5"/>
    <s v="home"/>
    <s v="VfL Bochum"/>
    <s v="2"/>
    <s v="0"/>
    <n v="0"/>
    <n v="0"/>
    <n v="0"/>
    <n v="0"/>
    <n v="0"/>
    <n v="0"/>
    <n v="0"/>
    <n v="0"/>
    <s v="FALSE"/>
    <x v="2"/>
    <x v="145"/>
    <x v="4"/>
    <n v="59"/>
    <n v="3.5"/>
    <n v="4"/>
    <n v="4"/>
    <n v="0"/>
    <n v="0"/>
    <n v="0"/>
    <n v="0"/>
    <n v="0"/>
    <n v="0"/>
    <n v="0"/>
    <n v="0"/>
    <n v="0"/>
    <n v="4"/>
  </r>
  <r>
    <x v="10"/>
    <x v="7"/>
    <x v="0"/>
    <x v="146"/>
    <x v="0"/>
    <n v="77"/>
    <n v="3"/>
    <s v="home"/>
    <s v="VfL Bochum"/>
    <s v="2"/>
    <s v="0"/>
    <n v="0"/>
    <n v="0"/>
    <n v="0"/>
    <n v="0"/>
    <n v="0"/>
    <n v="1"/>
    <n v="0"/>
    <n v="0"/>
    <s v="FALSE"/>
    <x v="2"/>
    <x v="144"/>
    <x v="7"/>
    <n v="101"/>
    <n v="3.04"/>
    <n v="4"/>
    <n v="4"/>
    <n v="2"/>
    <n v="0"/>
    <n v="0"/>
    <n v="0"/>
    <n v="0"/>
    <n v="0"/>
    <n v="0"/>
    <n v="0"/>
    <n v="0"/>
    <n v="6"/>
  </r>
  <r>
    <x v="10"/>
    <x v="7"/>
    <x v="0"/>
    <x v="364"/>
    <x v="0"/>
    <n v="90"/>
    <n v="4.5"/>
    <s v="home"/>
    <s v="VfL Bochum"/>
    <s v="2"/>
    <s v="0"/>
    <n v="0"/>
    <n v="0"/>
    <n v="0"/>
    <n v="0"/>
    <n v="0"/>
    <n v="0"/>
    <n v="0"/>
    <n v="0"/>
    <s v="FALSE"/>
    <x v="1"/>
    <x v="354"/>
    <x v="5"/>
    <n v="39"/>
    <n v="3.86"/>
    <n v="5"/>
    <n v="4"/>
    <n v="-4"/>
    <n v="0"/>
    <n v="0"/>
    <n v="0"/>
    <n v="0"/>
    <n v="0"/>
    <n v="0"/>
    <n v="0"/>
    <n v="0"/>
    <n v="0"/>
  </r>
  <r>
    <x v="10"/>
    <x v="7"/>
    <x v="0"/>
    <x v="155"/>
    <x v="0"/>
    <n v="57"/>
    <n v="5"/>
    <s v="home"/>
    <s v="VfL Bochum"/>
    <s v="2"/>
    <s v="0"/>
    <n v="0"/>
    <n v="0"/>
    <n v="0"/>
    <n v="0"/>
    <n v="0"/>
    <n v="0"/>
    <n v="0"/>
    <n v="0"/>
    <s v="FALSE"/>
    <x v="3"/>
    <x v="153"/>
    <x v="12"/>
    <n v="60"/>
    <n v="2.63"/>
    <n v="3"/>
    <n v="4"/>
    <n v="-6"/>
    <n v="0"/>
    <n v="0"/>
    <n v="0"/>
    <n v="0"/>
    <n v="0"/>
    <n v="0"/>
    <n v="0"/>
    <n v="0"/>
    <n v="-2"/>
  </r>
  <r>
    <x v="10"/>
    <x v="7"/>
    <x v="0"/>
    <x v="149"/>
    <x v="0"/>
    <n v="77"/>
    <n v="2"/>
    <s v="home"/>
    <s v="VfL Bochum"/>
    <s v="2"/>
    <s v="0"/>
    <n v="1"/>
    <n v="0"/>
    <n v="0"/>
    <n v="0"/>
    <n v="0"/>
    <n v="0"/>
    <n v="0"/>
    <n v="0"/>
    <s v="TRUE"/>
    <x v="2"/>
    <x v="147"/>
    <x v="24"/>
    <n v="59"/>
    <n v="3.41"/>
    <n v="4"/>
    <n v="4"/>
    <n v="6"/>
    <n v="4"/>
    <n v="0"/>
    <n v="0"/>
    <n v="0"/>
    <n v="0"/>
    <n v="0"/>
    <n v="3"/>
    <n v="0"/>
    <n v="17"/>
  </r>
  <r>
    <x v="10"/>
    <x v="7"/>
    <x v="0"/>
    <x v="150"/>
    <x v="0"/>
    <n v="90"/>
    <n v="4.5"/>
    <s v="home"/>
    <s v="VfL Bochum"/>
    <s v="2"/>
    <s v="0"/>
    <n v="0"/>
    <n v="0"/>
    <n v="0"/>
    <n v="0"/>
    <n v="0"/>
    <n v="0"/>
    <n v="0"/>
    <n v="0"/>
    <s v="FALSE"/>
    <x v="3"/>
    <x v="148"/>
    <x v="31"/>
    <n v="73"/>
    <n v="3.65"/>
    <n v="3"/>
    <n v="4"/>
    <n v="-4"/>
    <n v="0"/>
    <n v="0"/>
    <n v="0"/>
    <n v="0"/>
    <n v="0"/>
    <n v="0"/>
    <n v="0"/>
    <n v="0"/>
    <n v="0"/>
  </r>
  <r>
    <x v="10"/>
    <x v="7"/>
    <x v="1"/>
    <x v="142"/>
    <x v="18"/>
    <n v="90"/>
    <n v="3"/>
    <s v="home"/>
    <s v="VfL Bochum"/>
    <s v="2"/>
    <s v="0"/>
    <n v="0"/>
    <n v="0"/>
    <n v="0"/>
    <n v="0"/>
    <n v="0"/>
    <n v="0"/>
    <n v="0"/>
    <n v="0"/>
    <s v="FALSE"/>
    <x v="2"/>
    <x v="140"/>
    <x v="21"/>
    <n v="78"/>
    <n v="3.23"/>
    <n v="4"/>
    <n v="2"/>
    <n v="2"/>
    <n v="0"/>
    <n v="0"/>
    <n v="0"/>
    <n v="0"/>
    <n v="0"/>
    <n v="0"/>
    <n v="0"/>
    <n v="0"/>
    <n v="4"/>
  </r>
  <r>
    <x v="10"/>
    <x v="7"/>
    <x v="1"/>
    <x v="154"/>
    <x v="28"/>
    <n v="90"/>
    <e v="#N/A"/>
    <s v="home"/>
    <s v="VfL Bochum"/>
    <s v="2"/>
    <s v="0"/>
    <n v="0"/>
    <n v="0"/>
    <n v="1"/>
    <n v="0"/>
    <n v="0"/>
    <n v="0"/>
    <n v="0"/>
    <n v="0"/>
    <s v="FALSE"/>
    <x v="2"/>
    <x v="152"/>
    <x v="5"/>
    <n v="36"/>
    <n v="3.95"/>
    <n v="4"/>
    <n v="2"/>
    <e v="#N/A"/>
    <n v="0"/>
    <n v="0"/>
    <n v="2"/>
    <n v="0"/>
    <n v="0"/>
    <n v="0"/>
    <n v="0"/>
    <n v="0"/>
    <n v="4"/>
  </r>
  <r>
    <x v="10"/>
    <x v="7"/>
    <x v="1"/>
    <x v="153"/>
    <x v="28"/>
    <n v="90"/>
    <e v="#N/A"/>
    <s v="home"/>
    <s v="VfL Bochum"/>
    <s v="2"/>
    <s v="0"/>
    <n v="1"/>
    <n v="0"/>
    <n v="0"/>
    <n v="0"/>
    <n v="0"/>
    <n v="0"/>
    <n v="0"/>
    <n v="0"/>
    <s v="FALSE"/>
    <x v="3"/>
    <x v="151"/>
    <x v="10"/>
    <n v="7"/>
    <n v="4.25"/>
    <n v="3"/>
    <n v="2"/>
    <e v="#N/A"/>
    <n v="3"/>
    <n v="0"/>
    <n v="0"/>
    <n v="0"/>
    <n v="0"/>
    <n v="0"/>
    <n v="0"/>
    <n v="0"/>
    <n v="5"/>
  </r>
  <r>
    <x v="10"/>
    <x v="7"/>
    <x v="1"/>
    <x v="152"/>
    <x v="25"/>
    <n v="90"/>
    <e v="#N/A"/>
    <s v="home"/>
    <s v="VfL Bochum"/>
    <s v="2"/>
    <s v="0"/>
    <n v="0"/>
    <n v="0"/>
    <n v="0"/>
    <n v="0"/>
    <n v="0"/>
    <n v="0"/>
    <n v="0"/>
    <n v="0"/>
    <s v="FALSE"/>
    <x v="1"/>
    <x v="150"/>
    <x v="28"/>
    <n v="14"/>
    <n v="4.17"/>
    <n v="5"/>
    <n v="2"/>
    <e v="#N/A"/>
    <n v="0"/>
    <n v="0"/>
    <n v="0"/>
    <n v="0"/>
    <n v="0"/>
    <n v="0"/>
    <n v="0"/>
    <n v="0"/>
    <n v="2"/>
  </r>
  <r>
    <x v="10"/>
    <x v="7"/>
    <x v="1"/>
    <x v="157"/>
    <x v="8"/>
    <n v="90"/>
    <e v="#N/A"/>
    <s v="home"/>
    <s v="VfL Bochum"/>
    <s v="2"/>
    <s v="0"/>
    <n v="0"/>
    <n v="0"/>
    <n v="0"/>
    <n v="0"/>
    <n v="0"/>
    <n v="0"/>
    <n v="0"/>
    <n v="0"/>
    <s v="FALSE"/>
    <x v="1"/>
    <x v="155"/>
    <x v="2"/>
    <n v="14"/>
    <n v="4.25"/>
    <n v="5"/>
    <n v="2"/>
    <e v="#N/A"/>
    <n v="0"/>
    <n v="0"/>
    <n v="0"/>
    <n v="0"/>
    <n v="0"/>
    <n v="0"/>
    <n v="0"/>
    <n v="0"/>
    <n v="2"/>
  </r>
  <r>
    <x v="10"/>
    <x v="7"/>
    <x v="2"/>
    <x v="156"/>
    <x v="3"/>
    <e v="#N/A"/>
    <e v="#N/A"/>
    <s v="home"/>
    <s v="VfL Bochum"/>
    <s v="2"/>
    <s v="0"/>
    <n v="0"/>
    <n v="0"/>
    <n v="0"/>
    <n v="0"/>
    <n v="0"/>
    <n v="0"/>
    <n v="0"/>
    <n v="0"/>
    <s v="FALSE"/>
    <x v="0"/>
    <x v="154"/>
    <x v="26"/>
    <n v="0"/>
    <n v="0"/>
    <n v="6"/>
    <n v="0"/>
    <e v="#N/A"/>
    <n v="0"/>
    <n v="0"/>
    <n v="0"/>
    <n v="0"/>
    <n v="0"/>
    <n v="0"/>
    <n v="0"/>
    <n v="0"/>
    <n v="0"/>
  </r>
  <r>
    <x v="10"/>
    <x v="7"/>
    <x v="2"/>
    <x v="141"/>
    <x v="3"/>
    <e v="#N/A"/>
    <e v="#N/A"/>
    <s v="home"/>
    <s v="VfL Bochum"/>
    <s v="2"/>
    <s v="0"/>
    <n v="0"/>
    <n v="0"/>
    <n v="0"/>
    <n v="0"/>
    <n v="0"/>
    <n v="0"/>
    <n v="0"/>
    <n v="0"/>
    <s v="FALSE"/>
    <x v="1"/>
    <x v="139"/>
    <x v="6"/>
    <n v="4"/>
    <n v="4.5"/>
    <n v="5"/>
    <n v="0"/>
    <e v="#N/A"/>
    <n v="0"/>
    <n v="0"/>
    <n v="0"/>
    <n v="0"/>
    <n v="0"/>
    <n v="0"/>
    <n v="0"/>
    <n v="0"/>
    <n v="0"/>
  </r>
  <r>
    <x v="10"/>
    <x v="7"/>
    <x v="2"/>
    <x v="158"/>
    <x v="3"/>
    <e v="#N/A"/>
    <e v="#N/A"/>
    <s v="home"/>
    <s v="VfL Bochum"/>
    <s v="2"/>
    <s v="0"/>
    <n v="0"/>
    <n v="0"/>
    <n v="0"/>
    <n v="0"/>
    <n v="0"/>
    <n v="0"/>
    <n v="0"/>
    <n v="0"/>
    <s v="FALSE"/>
    <x v="2"/>
    <x v="156"/>
    <x v="2"/>
    <n v="6"/>
    <n v="4"/>
    <n v="4"/>
    <n v="0"/>
    <e v="#N/A"/>
    <n v="0"/>
    <n v="0"/>
    <n v="0"/>
    <n v="0"/>
    <n v="0"/>
    <n v="0"/>
    <n v="0"/>
    <n v="0"/>
    <n v="0"/>
  </r>
  <r>
    <x v="10"/>
    <x v="7"/>
    <x v="2"/>
    <x v="466"/>
    <x v="3"/>
    <e v="#N/A"/>
    <e v="#N/A"/>
    <s v="home"/>
    <s v="VfL Bochum"/>
    <s v="2"/>
    <s v="0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0"/>
    <x v="3"/>
    <x v="0"/>
    <x v="60"/>
    <x v="0"/>
    <n v="90"/>
    <n v="3.5"/>
    <s v="away"/>
    <s v="VfB Stuttgart"/>
    <s v="0"/>
    <s v="2"/>
    <n v="0"/>
    <n v="0"/>
    <n v="0"/>
    <n v="0"/>
    <n v="0"/>
    <n v="0"/>
    <n v="0"/>
    <n v="0"/>
    <s v="FALSE"/>
    <x v="0"/>
    <x v="59"/>
    <x v="2"/>
    <n v="72"/>
    <n v="3.33"/>
    <n v="6"/>
    <n v="4"/>
    <n v="0"/>
    <n v="0"/>
    <n v="0"/>
    <n v="0"/>
    <n v="0"/>
    <n v="0"/>
    <n v="0"/>
    <n v="0"/>
    <n v="0"/>
    <n v="4"/>
  </r>
  <r>
    <x v="10"/>
    <x v="3"/>
    <x v="0"/>
    <x v="74"/>
    <x v="0"/>
    <n v="90"/>
    <n v="5"/>
    <s v="away"/>
    <s v="VfB Stuttgart"/>
    <s v="0"/>
    <s v="2"/>
    <n v="0"/>
    <n v="0"/>
    <n v="0"/>
    <n v="0"/>
    <n v="0"/>
    <n v="0"/>
    <n v="0"/>
    <n v="0"/>
    <s v="FALSE"/>
    <x v="1"/>
    <x v="73"/>
    <x v="13"/>
    <n v="29"/>
    <n v="3.89"/>
    <n v="5"/>
    <n v="4"/>
    <n v="-6"/>
    <n v="0"/>
    <n v="0"/>
    <n v="0"/>
    <n v="0"/>
    <n v="0"/>
    <n v="0"/>
    <n v="0"/>
    <n v="0"/>
    <n v="-2"/>
  </r>
  <r>
    <x v="10"/>
    <x v="3"/>
    <x v="0"/>
    <x v="62"/>
    <x v="0"/>
    <n v="90"/>
    <n v="4"/>
    <s v="away"/>
    <s v="VfB Stuttgart"/>
    <s v="0"/>
    <s v="2"/>
    <n v="0"/>
    <n v="0"/>
    <n v="0"/>
    <n v="0"/>
    <n v="0"/>
    <n v="0"/>
    <n v="0"/>
    <n v="0"/>
    <s v="FALSE"/>
    <x v="1"/>
    <x v="61"/>
    <x v="1"/>
    <n v="24"/>
    <n v="4"/>
    <n v="5"/>
    <n v="4"/>
    <n v="-2"/>
    <n v="0"/>
    <n v="0"/>
    <n v="0"/>
    <n v="0"/>
    <n v="0"/>
    <n v="0"/>
    <n v="0"/>
    <n v="0"/>
    <n v="2"/>
  </r>
  <r>
    <x v="10"/>
    <x v="3"/>
    <x v="0"/>
    <x v="64"/>
    <x v="0"/>
    <n v="90"/>
    <n v="3.5"/>
    <s v="away"/>
    <s v="VfB Stuttgart"/>
    <s v="0"/>
    <s v="2"/>
    <n v="0"/>
    <n v="0"/>
    <n v="0"/>
    <n v="0"/>
    <n v="0"/>
    <n v="0"/>
    <n v="0"/>
    <n v="0"/>
    <s v="FALSE"/>
    <x v="1"/>
    <x v="63"/>
    <x v="6"/>
    <n v="36"/>
    <n v="3.93"/>
    <n v="5"/>
    <n v="4"/>
    <n v="0"/>
    <n v="0"/>
    <n v="0"/>
    <n v="0"/>
    <n v="0"/>
    <n v="0"/>
    <n v="0"/>
    <n v="0"/>
    <n v="0"/>
    <n v="4"/>
  </r>
  <r>
    <x v="10"/>
    <x v="3"/>
    <x v="0"/>
    <x v="61"/>
    <x v="0"/>
    <n v="79"/>
    <n v="4.5"/>
    <s v="away"/>
    <s v="VfB Stuttgart"/>
    <s v="0"/>
    <s v="2"/>
    <n v="0"/>
    <n v="0"/>
    <n v="0"/>
    <n v="0"/>
    <n v="0"/>
    <n v="0"/>
    <n v="0"/>
    <n v="0"/>
    <s v="FALSE"/>
    <x v="1"/>
    <x v="60"/>
    <x v="13"/>
    <n v="36"/>
    <n v="3.97"/>
    <n v="5"/>
    <n v="4"/>
    <n v="-4"/>
    <n v="0"/>
    <n v="0"/>
    <n v="0"/>
    <n v="0"/>
    <n v="0"/>
    <n v="0"/>
    <n v="0"/>
    <n v="0"/>
    <n v="0"/>
  </r>
  <r>
    <x v="10"/>
    <x v="3"/>
    <x v="0"/>
    <x v="66"/>
    <x v="0"/>
    <n v="79"/>
    <n v="4"/>
    <s v="away"/>
    <s v="VfB Stuttgart"/>
    <s v="0"/>
    <s v="2"/>
    <n v="0"/>
    <n v="0"/>
    <n v="0"/>
    <n v="0"/>
    <n v="0"/>
    <n v="0"/>
    <n v="0"/>
    <n v="0"/>
    <s v="FALSE"/>
    <x v="2"/>
    <x v="65"/>
    <x v="2"/>
    <n v="34"/>
    <n v="3.77"/>
    <n v="4"/>
    <n v="4"/>
    <n v="-2"/>
    <n v="0"/>
    <n v="0"/>
    <n v="0"/>
    <n v="0"/>
    <n v="0"/>
    <n v="0"/>
    <n v="0"/>
    <n v="0"/>
    <n v="2"/>
  </r>
  <r>
    <x v="10"/>
    <x v="3"/>
    <x v="0"/>
    <x v="444"/>
    <x v="0"/>
    <n v="64"/>
    <n v="4.5"/>
    <s v="away"/>
    <s v="VfB Stuttgart"/>
    <s v="0"/>
    <s v="2"/>
    <n v="0"/>
    <n v="0"/>
    <n v="0"/>
    <n v="0"/>
    <n v="0"/>
    <n v="0"/>
    <n v="0"/>
    <n v="0"/>
    <s v="FALSE"/>
    <x v="3"/>
    <x v="430"/>
    <x v="11"/>
    <n v="14"/>
    <n v="3.9"/>
    <n v="3"/>
    <n v="4"/>
    <n v="-4"/>
    <n v="0"/>
    <n v="0"/>
    <n v="0"/>
    <n v="0"/>
    <n v="0"/>
    <n v="0"/>
    <n v="0"/>
    <n v="0"/>
    <n v="0"/>
  </r>
  <r>
    <x v="10"/>
    <x v="3"/>
    <x v="0"/>
    <x v="67"/>
    <x v="0"/>
    <n v="90"/>
    <n v="4"/>
    <s v="away"/>
    <s v="VfB Stuttgart"/>
    <s v="0"/>
    <s v="2"/>
    <n v="0"/>
    <n v="0"/>
    <n v="0"/>
    <n v="0"/>
    <n v="0"/>
    <n v="1"/>
    <n v="0"/>
    <n v="0"/>
    <s v="FALSE"/>
    <x v="2"/>
    <x v="66"/>
    <x v="10"/>
    <n v="54"/>
    <n v="3.65"/>
    <n v="4"/>
    <n v="4"/>
    <n v="-2"/>
    <n v="0"/>
    <n v="0"/>
    <n v="0"/>
    <n v="0"/>
    <n v="0"/>
    <n v="0"/>
    <n v="0"/>
    <n v="0"/>
    <n v="2"/>
  </r>
  <r>
    <x v="10"/>
    <x v="3"/>
    <x v="0"/>
    <x v="65"/>
    <x v="0"/>
    <n v="64"/>
    <n v="4"/>
    <s v="away"/>
    <s v="VfB Stuttgart"/>
    <s v="0"/>
    <s v="2"/>
    <n v="0"/>
    <n v="0"/>
    <n v="0"/>
    <n v="0"/>
    <n v="0"/>
    <n v="1"/>
    <n v="0"/>
    <n v="0"/>
    <s v="FALSE"/>
    <x v="2"/>
    <x v="64"/>
    <x v="12"/>
    <n v="66"/>
    <n v="3.53"/>
    <n v="4"/>
    <n v="4"/>
    <n v="-2"/>
    <n v="0"/>
    <n v="0"/>
    <n v="0"/>
    <n v="0"/>
    <n v="0"/>
    <n v="0"/>
    <n v="0"/>
    <n v="0"/>
    <n v="2"/>
  </r>
  <r>
    <x v="10"/>
    <x v="3"/>
    <x v="0"/>
    <x v="70"/>
    <x v="0"/>
    <n v="87"/>
    <n v="4"/>
    <s v="away"/>
    <s v="VfB Stuttgart"/>
    <s v="0"/>
    <s v="2"/>
    <n v="0"/>
    <n v="0"/>
    <n v="0"/>
    <n v="0"/>
    <n v="0"/>
    <n v="0"/>
    <n v="0"/>
    <n v="0"/>
    <s v="FALSE"/>
    <x v="3"/>
    <x v="69"/>
    <x v="27"/>
    <n v="17"/>
    <n v="4.21"/>
    <n v="3"/>
    <n v="4"/>
    <n v="-2"/>
    <n v="0"/>
    <n v="0"/>
    <n v="0"/>
    <n v="0"/>
    <n v="0"/>
    <n v="0"/>
    <n v="0"/>
    <n v="0"/>
    <n v="2"/>
  </r>
  <r>
    <x v="10"/>
    <x v="3"/>
    <x v="0"/>
    <x v="69"/>
    <x v="0"/>
    <n v="90"/>
    <n v="4.5"/>
    <s v="away"/>
    <s v="VfB Stuttgart"/>
    <s v="0"/>
    <s v="2"/>
    <n v="0"/>
    <n v="0"/>
    <n v="0"/>
    <n v="0"/>
    <n v="0"/>
    <n v="1"/>
    <n v="0"/>
    <n v="0"/>
    <s v="FALSE"/>
    <x v="3"/>
    <x v="68"/>
    <x v="12"/>
    <n v="29"/>
    <n v="4.12"/>
    <n v="3"/>
    <n v="4"/>
    <n v="-4"/>
    <n v="0"/>
    <n v="0"/>
    <n v="0"/>
    <n v="0"/>
    <n v="0"/>
    <n v="0"/>
    <n v="0"/>
    <n v="0"/>
    <n v="0"/>
  </r>
  <r>
    <x v="10"/>
    <x v="3"/>
    <x v="1"/>
    <x v="376"/>
    <x v="35"/>
    <n v="90"/>
    <n v="4.5"/>
    <s v="away"/>
    <s v="VfB Stuttgart"/>
    <s v="0"/>
    <s v="2"/>
    <n v="0"/>
    <n v="0"/>
    <n v="0"/>
    <n v="0"/>
    <n v="0"/>
    <n v="0"/>
    <n v="0"/>
    <n v="0"/>
    <s v="FALSE"/>
    <x v="2"/>
    <x v="366"/>
    <x v="5"/>
    <n v="24"/>
    <n v="4.22"/>
    <n v="4"/>
    <n v="2"/>
    <n v="-4"/>
    <n v="0"/>
    <n v="0"/>
    <n v="0"/>
    <n v="0"/>
    <n v="0"/>
    <n v="0"/>
    <n v="0"/>
    <n v="0"/>
    <n v="-2"/>
  </r>
  <r>
    <x v="10"/>
    <x v="3"/>
    <x v="1"/>
    <x v="467"/>
    <x v="35"/>
    <n v="90"/>
    <n v="4"/>
    <s v="away"/>
    <s v="VfB Stuttgart"/>
    <s v="0"/>
    <s v="2"/>
    <n v="0"/>
    <n v="0"/>
    <n v="0"/>
    <n v="0"/>
    <n v="0"/>
    <n v="0"/>
    <n v="0"/>
    <n v="0"/>
    <s v="FALSE"/>
    <x v="1"/>
    <x v="447"/>
    <x v="0"/>
    <n v="14"/>
    <n v="3.6"/>
    <n v="5"/>
    <n v="2"/>
    <n v="-2"/>
    <n v="0"/>
    <n v="0"/>
    <n v="0"/>
    <n v="0"/>
    <n v="0"/>
    <n v="0"/>
    <n v="0"/>
    <n v="0"/>
    <n v="0"/>
  </r>
  <r>
    <x v="10"/>
    <x v="3"/>
    <x v="1"/>
    <x v="397"/>
    <x v="16"/>
    <n v="90"/>
    <e v="#N/A"/>
    <s v="away"/>
    <s v="VfB Stuttgart"/>
    <s v="0"/>
    <s v="2"/>
    <n v="0"/>
    <n v="0"/>
    <n v="0"/>
    <n v="0"/>
    <n v="0"/>
    <n v="0"/>
    <n v="0"/>
    <n v="0"/>
    <s v="FALSE"/>
    <x v="2"/>
    <x v="387"/>
    <x v="37"/>
    <n v="10"/>
    <n v="4.5"/>
    <n v="4"/>
    <n v="2"/>
    <e v="#N/A"/>
    <n v="0"/>
    <n v="0"/>
    <n v="0"/>
    <n v="0"/>
    <n v="0"/>
    <n v="0"/>
    <n v="0"/>
    <n v="0"/>
    <n v="2"/>
  </r>
  <r>
    <x v="10"/>
    <x v="3"/>
    <x v="1"/>
    <x v="398"/>
    <x v="16"/>
    <n v="90"/>
    <e v="#N/A"/>
    <s v="away"/>
    <s v="VfB Stuttgart"/>
    <s v="0"/>
    <s v="2"/>
    <n v="0"/>
    <n v="0"/>
    <n v="0"/>
    <n v="0"/>
    <n v="0"/>
    <n v="0"/>
    <n v="0"/>
    <n v="0"/>
    <s v="FALSE"/>
    <x v="2"/>
    <x v="388"/>
    <x v="13"/>
    <n v="4"/>
    <n v="4.13"/>
    <n v="4"/>
    <n v="2"/>
    <e v="#N/A"/>
    <n v="0"/>
    <n v="0"/>
    <n v="0"/>
    <n v="0"/>
    <n v="0"/>
    <n v="0"/>
    <n v="0"/>
    <n v="0"/>
    <n v="2"/>
  </r>
  <r>
    <x v="10"/>
    <x v="3"/>
    <x v="1"/>
    <x v="68"/>
    <x v="36"/>
    <n v="90"/>
    <e v="#N/A"/>
    <s v="away"/>
    <s v="VfB Stuttgart"/>
    <s v="0"/>
    <s v="2"/>
    <n v="0"/>
    <n v="0"/>
    <n v="0"/>
    <n v="0"/>
    <n v="0"/>
    <n v="0"/>
    <n v="0"/>
    <n v="0"/>
    <s v="FALSE"/>
    <x v="2"/>
    <x v="67"/>
    <x v="1"/>
    <n v="10"/>
    <n v="4.3099999999999996"/>
    <n v="4"/>
    <n v="2"/>
    <e v="#N/A"/>
    <n v="0"/>
    <n v="0"/>
    <n v="0"/>
    <n v="0"/>
    <n v="0"/>
    <n v="0"/>
    <n v="0"/>
    <n v="0"/>
    <n v="2"/>
  </r>
  <r>
    <x v="10"/>
    <x v="3"/>
    <x v="2"/>
    <x v="76"/>
    <x v="3"/>
    <e v="#N/A"/>
    <e v="#N/A"/>
    <s v="away"/>
    <s v="VfB Stuttgart"/>
    <s v="0"/>
    <s v="2"/>
    <n v="0"/>
    <n v="0"/>
    <n v="0"/>
    <n v="0"/>
    <n v="0"/>
    <n v="0"/>
    <n v="0"/>
    <n v="0"/>
    <s v="FALSE"/>
    <x v="0"/>
    <x v="75"/>
    <x v="29"/>
    <n v="0"/>
    <n v="0"/>
    <n v="6"/>
    <n v="0"/>
    <e v="#N/A"/>
    <n v="0"/>
    <n v="0"/>
    <n v="0"/>
    <n v="0"/>
    <n v="0"/>
    <n v="0"/>
    <n v="0"/>
    <n v="0"/>
    <n v="0"/>
  </r>
  <r>
    <x v="10"/>
    <x v="3"/>
    <x v="2"/>
    <x v="77"/>
    <x v="3"/>
    <e v="#N/A"/>
    <e v="#N/A"/>
    <s v="away"/>
    <s v="VfB Stuttgart"/>
    <s v="0"/>
    <s v="2"/>
    <n v="0"/>
    <n v="0"/>
    <n v="0"/>
    <n v="0"/>
    <n v="0"/>
    <n v="0"/>
    <n v="0"/>
    <n v="0"/>
    <s v="FALSE"/>
    <x v="1"/>
    <x v="76"/>
    <x v="27"/>
    <n v="11"/>
    <n v="4.5"/>
    <n v="5"/>
    <n v="0"/>
    <e v="#N/A"/>
    <n v="0"/>
    <n v="0"/>
    <n v="0"/>
    <n v="0"/>
    <n v="0"/>
    <n v="0"/>
    <n v="0"/>
    <n v="0"/>
    <n v="0"/>
  </r>
  <r>
    <x v="10"/>
    <x v="3"/>
    <x v="2"/>
    <x v="63"/>
    <x v="3"/>
    <e v="#N/A"/>
    <e v="#N/A"/>
    <s v="away"/>
    <s v="VfB Stuttgart"/>
    <s v="0"/>
    <s v="2"/>
    <n v="0"/>
    <n v="0"/>
    <n v="0"/>
    <n v="0"/>
    <n v="0"/>
    <n v="0"/>
    <n v="0"/>
    <n v="0"/>
    <s v="FALSE"/>
    <x v="1"/>
    <x v="62"/>
    <x v="1"/>
    <n v="2"/>
    <n v="4.67"/>
    <n v="5"/>
    <n v="0"/>
    <e v="#N/A"/>
    <n v="0"/>
    <n v="0"/>
    <n v="0"/>
    <n v="0"/>
    <n v="0"/>
    <n v="0"/>
    <n v="0"/>
    <n v="0"/>
    <n v="0"/>
  </r>
  <r>
    <x v="10"/>
    <x v="3"/>
    <x v="2"/>
    <x v="435"/>
    <x v="3"/>
    <e v="#N/A"/>
    <e v="#N/A"/>
    <s v="away"/>
    <s v="VfB Stuttgart"/>
    <s v="0"/>
    <s v="2"/>
    <n v="0"/>
    <n v="0"/>
    <n v="0"/>
    <n v="0"/>
    <n v="0"/>
    <n v="0"/>
    <n v="0"/>
    <n v="0"/>
    <s v="FALSE"/>
    <x v="1"/>
    <x v="424"/>
    <x v="12"/>
    <n v="14"/>
    <n v="4.13"/>
    <n v="5"/>
    <n v="0"/>
    <e v="#N/A"/>
    <n v="0"/>
    <n v="0"/>
    <n v="0"/>
    <n v="0"/>
    <n v="0"/>
    <n v="0"/>
    <n v="0"/>
    <n v="0"/>
    <n v="0"/>
  </r>
  <r>
    <x v="10"/>
    <x v="12"/>
    <x v="0"/>
    <x v="240"/>
    <x v="0"/>
    <n v="90"/>
    <n v="3"/>
    <s v="home"/>
    <s v="SC Freiburg"/>
    <s v="4"/>
    <s v="0"/>
    <n v="0"/>
    <n v="0"/>
    <n v="0"/>
    <n v="0"/>
    <n v="0"/>
    <n v="0"/>
    <n v="0"/>
    <n v="0"/>
    <s v="FALSE"/>
    <x v="0"/>
    <x v="233"/>
    <x v="32"/>
    <n v="76"/>
    <n v="3.15"/>
    <n v="6"/>
    <n v="4"/>
    <n v="2"/>
    <n v="0"/>
    <n v="0"/>
    <n v="0"/>
    <n v="0"/>
    <n v="0"/>
    <n v="0"/>
    <n v="0"/>
    <n v="2"/>
    <n v="8"/>
  </r>
  <r>
    <x v="10"/>
    <x v="12"/>
    <x v="0"/>
    <x v="244"/>
    <x v="0"/>
    <n v="82"/>
    <n v="2.5"/>
    <s v="home"/>
    <s v="SC Freiburg"/>
    <s v="4"/>
    <s v="0"/>
    <n v="0"/>
    <n v="0"/>
    <n v="0"/>
    <n v="0"/>
    <n v="0"/>
    <n v="0"/>
    <n v="0"/>
    <n v="0"/>
    <s v="FALSE"/>
    <x v="1"/>
    <x v="237"/>
    <x v="3"/>
    <n v="51"/>
    <n v="3.58"/>
    <n v="5"/>
    <n v="4"/>
    <n v="4"/>
    <n v="0"/>
    <n v="0"/>
    <n v="0"/>
    <n v="0"/>
    <n v="0"/>
    <n v="0"/>
    <n v="0"/>
    <n v="0"/>
    <n v="8"/>
  </r>
  <r>
    <x v="10"/>
    <x v="12"/>
    <x v="0"/>
    <x v="241"/>
    <x v="0"/>
    <n v="90"/>
    <n v="2"/>
    <s v="home"/>
    <s v="SC Freiburg"/>
    <s v="4"/>
    <s v="0"/>
    <n v="0"/>
    <n v="0"/>
    <n v="0"/>
    <n v="0"/>
    <n v="0"/>
    <n v="0"/>
    <n v="0"/>
    <n v="0"/>
    <s v="FALSE"/>
    <x v="1"/>
    <x v="234"/>
    <x v="18"/>
    <n v="44"/>
    <n v="3.45"/>
    <n v="5"/>
    <n v="4"/>
    <n v="6"/>
    <n v="0"/>
    <n v="0"/>
    <n v="0"/>
    <n v="0"/>
    <n v="0"/>
    <n v="0"/>
    <n v="0"/>
    <n v="0"/>
    <n v="10"/>
  </r>
  <r>
    <x v="10"/>
    <x v="12"/>
    <x v="0"/>
    <x v="243"/>
    <x v="0"/>
    <n v="90"/>
    <n v="2.5"/>
    <s v="home"/>
    <s v="SC Freiburg"/>
    <s v="4"/>
    <s v="0"/>
    <n v="0"/>
    <n v="0"/>
    <n v="0"/>
    <n v="0"/>
    <n v="0"/>
    <n v="0"/>
    <n v="0"/>
    <n v="0"/>
    <s v="FALSE"/>
    <x v="1"/>
    <x v="236"/>
    <x v="9"/>
    <n v="62"/>
    <n v="3.46"/>
    <n v="5"/>
    <n v="4"/>
    <n v="4"/>
    <n v="0"/>
    <n v="0"/>
    <n v="0"/>
    <n v="0"/>
    <n v="0"/>
    <n v="0"/>
    <n v="0"/>
    <n v="0"/>
    <n v="8"/>
  </r>
  <r>
    <x v="10"/>
    <x v="12"/>
    <x v="0"/>
    <x v="255"/>
    <x v="0"/>
    <n v="78"/>
    <n v="1.5"/>
    <s v="home"/>
    <s v="SC Freiburg"/>
    <s v="4"/>
    <s v="0"/>
    <n v="0"/>
    <n v="0"/>
    <n v="2"/>
    <n v="0"/>
    <n v="0"/>
    <n v="0"/>
    <n v="0"/>
    <n v="0"/>
    <s v="FALSE"/>
    <x v="1"/>
    <x v="248"/>
    <x v="29"/>
    <n v="76"/>
    <n v="3.18"/>
    <n v="5"/>
    <n v="4"/>
    <n v="8"/>
    <n v="0"/>
    <n v="0"/>
    <n v="4"/>
    <n v="0"/>
    <n v="0"/>
    <n v="0"/>
    <n v="0"/>
    <n v="0"/>
    <n v="16"/>
  </r>
  <r>
    <x v="10"/>
    <x v="12"/>
    <x v="0"/>
    <x v="253"/>
    <x v="0"/>
    <n v="90"/>
    <n v="1.5"/>
    <s v="home"/>
    <s v="SC Freiburg"/>
    <s v="4"/>
    <s v="0"/>
    <n v="1"/>
    <n v="0"/>
    <n v="0"/>
    <n v="0"/>
    <n v="0"/>
    <n v="0"/>
    <n v="0"/>
    <n v="0"/>
    <s v="TRUE"/>
    <x v="2"/>
    <x v="246"/>
    <x v="5"/>
    <n v="67"/>
    <n v="3.41"/>
    <n v="4"/>
    <n v="4"/>
    <n v="8"/>
    <n v="4"/>
    <n v="0"/>
    <n v="0"/>
    <n v="0"/>
    <n v="0"/>
    <n v="0"/>
    <n v="3"/>
    <n v="0"/>
    <n v="19"/>
  </r>
  <r>
    <x v="10"/>
    <x v="12"/>
    <x v="0"/>
    <x v="248"/>
    <x v="0"/>
    <n v="68"/>
    <n v="2.5"/>
    <s v="home"/>
    <s v="SC Freiburg"/>
    <s v="4"/>
    <s v="0"/>
    <n v="0"/>
    <n v="0"/>
    <n v="0"/>
    <n v="0"/>
    <n v="0"/>
    <n v="0"/>
    <n v="0"/>
    <n v="0"/>
    <s v="FALSE"/>
    <x v="2"/>
    <x v="241"/>
    <x v="18"/>
    <n v="28"/>
    <n v="3.88"/>
    <n v="4"/>
    <n v="4"/>
    <n v="4"/>
    <n v="0"/>
    <n v="0"/>
    <n v="0"/>
    <n v="0"/>
    <n v="0"/>
    <n v="0"/>
    <n v="0"/>
    <n v="0"/>
    <n v="8"/>
  </r>
  <r>
    <x v="10"/>
    <x v="12"/>
    <x v="0"/>
    <x v="249"/>
    <x v="0"/>
    <n v="78"/>
    <n v="1.5"/>
    <s v="home"/>
    <s v="SC Freiburg"/>
    <s v="4"/>
    <s v="0"/>
    <n v="1"/>
    <n v="0"/>
    <n v="0"/>
    <n v="0"/>
    <n v="0"/>
    <n v="0"/>
    <n v="0"/>
    <n v="0"/>
    <s v="FALSE"/>
    <x v="2"/>
    <x v="242"/>
    <x v="24"/>
    <n v="75"/>
    <n v="3.33"/>
    <n v="4"/>
    <n v="4"/>
    <n v="8"/>
    <n v="4"/>
    <n v="0"/>
    <n v="0"/>
    <n v="0"/>
    <n v="0"/>
    <n v="0"/>
    <n v="0"/>
    <n v="0"/>
    <n v="16"/>
  </r>
  <r>
    <x v="10"/>
    <x v="12"/>
    <x v="0"/>
    <x v="247"/>
    <x v="0"/>
    <n v="90"/>
    <n v="3"/>
    <s v="home"/>
    <s v="SC Freiburg"/>
    <s v="4"/>
    <s v="0"/>
    <n v="0"/>
    <n v="0"/>
    <n v="0"/>
    <n v="0"/>
    <n v="0"/>
    <n v="0"/>
    <n v="0"/>
    <n v="0"/>
    <s v="FALSE"/>
    <x v="3"/>
    <x v="240"/>
    <x v="21"/>
    <n v="31"/>
    <n v="3.9"/>
    <n v="3"/>
    <n v="4"/>
    <n v="2"/>
    <n v="0"/>
    <n v="0"/>
    <n v="0"/>
    <n v="0"/>
    <n v="0"/>
    <n v="0"/>
    <n v="0"/>
    <n v="0"/>
    <n v="6"/>
  </r>
  <r>
    <x v="10"/>
    <x v="12"/>
    <x v="0"/>
    <x v="252"/>
    <x v="0"/>
    <n v="78"/>
    <n v="2.5"/>
    <s v="home"/>
    <s v="SC Freiburg"/>
    <s v="4"/>
    <s v="0"/>
    <n v="1"/>
    <n v="0"/>
    <n v="1"/>
    <n v="0"/>
    <n v="0"/>
    <n v="0"/>
    <n v="0"/>
    <n v="0"/>
    <s v="FALSE"/>
    <x v="3"/>
    <x v="245"/>
    <x v="29"/>
    <n v="85"/>
    <n v="3.39"/>
    <n v="3"/>
    <n v="4"/>
    <n v="4"/>
    <n v="3"/>
    <n v="0"/>
    <n v="2"/>
    <n v="0"/>
    <n v="0"/>
    <n v="0"/>
    <n v="0"/>
    <n v="0"/>
    <n v="13"/>
  </r>
  <r>
    <x v="10"/>
    <x v="12"/>
    <x v="0"/>
    <x v="251"/>
    <x v="0"/>
    <n v="90"/>
    <n v="2"/>
    <s v="home"/>
    <s v="SC Freiburg"/>
    <s v="4"/>
    <s v="0"/>
    <n v="1"/>
    <n v="0"/>
    <n v="0"/>
    <n v="0"/>
    <n v="0"/>
    <n v="0"/>
    <n v="0"/>
    <n v="0"/>
    <s v="FALSE"/>
    <x v="3"/>
    <x v="244"/>
    <x v="31"/>
    <n v="54"/>
    <n v="3.68"/>
    <n v="3"/>
    <n v="4"/>
    <n v="6"/>
    <n v="3"/>
    <n v="0"/>
    <n v="0"/>
    <n v="0"/>
    <n v="0"/>
    <n v="0"/>
    <n v="0"/>
    <n v="0"/>
    <n v="13"/>
  </r>
  <r>
    <x v="10"/>
    <x v="12"/>
    <x v="1"/>
    <x v="246"/>
    <x v="11"/>
    <n v="90"/>
    <e v="#N/A"/>
    <s v="home"/>
    <s v="SC Freiburg"/>
    <s v="4"/>
    <s v="0"/>
    <n v="0"/>
    <n v="0"/>
    <n v="0"/>
    <n v="0"/>
    <n v="0"/>
    <n v="0"/>
    <n v="0"/>
    <n v="0"/>
    <s v="FALSE"/>
    <x v="2"/>
    <x v="239"/>
    <x v="9"/>
    <n v="40"/>
    <n v="3.75"/>
    <n v="4"/>
    <n v="2"/>
    <e v="#N/A"/>
    <n v="0"/>
    <n v="0"/>
    <n v="0"/>
    <n v="0"/>
    <n v="0"/>
    <n v="0"/>
    <n v="0"/>
    <n v="0"/>
    <n v="2"/>
  </r>
  <r>
    <x v="10"/>
    <x v="12"/>
    <x v="1"/>
    <x v="257"/>
    <x v="29"/>
    <n v="90"/>
    <e v="#N/A"/>
    <s v="home"/>
    <s v="SC Freiburg"/>
    <s v="4"/>
    <s v="0"/>
    <n v="0"/>
    <n v="0"/>
    <n v="0"/>
    <n v="0"/>
    <n v="0"/>
    <n v="1"/>
    <n v="0"/>
    <n v="0"/>
    <s v="FALSE"/>
    <x v="1"/>
    <x v="250"/>
    <x v="14"/>
    <n v="2"/>
    <n v="4.5999999999999996"/>
    <n v="5"/>
    <n v="2"/>
    <e v="#N/A"/>
    <n v="0"/>
    <n v="0"/>
    <n v="0"/>
    <n v="0"/>
    <n v="0"/>
    <n v="0"/>
    <n v="0"/>
    <n v="0"/>
    <n v="2"/>
  </r>
  <r>
    <x v="10"/>
    <x v="12"/>
    <x v="1"/>
    <x v="254"/>
    <x v="29"/>
    <n v="90"/>
    <e v="#N/A"/>
    <s v="home"/>
    <s v="SC Freiburg"/>
    <s v="4"/>
    <s v="0"/>
    <n v="0"/>
    <n v="0"/>
    <n v="0"/>
    <n v="0"/>
    <n v="0"/>
    <n v="0"/>
    <n v="0"/>
    <n v="0"/>
    <s v="FALSE"/>
    <x v="2"/>
    <x v="247"/>
    <x v="2"/>
    <n v="20"/>
    <n v="3"/>
    <n v="4"/>
    <n v="2"/>
    <e v="#N/A"/>
    <n v="0"/>
    <n v="0"/>
    <n v="0"/>
    <n v="0"/>
    <n v="0"/>
    <n v="0"/>
    <n v="0"/>
    <n v="0"/>
    <n v="2"/>
  </r>
  <r>
    <x v="10"/>
    <x v="12"/>
    <x v="1"/>
    <x v="258"/>
    <x v="29"/>
    <n v="90"/>
    <e v="#N/A"/>
    <s v="home"/>
    <s v="SC Freiburg"/>
    <s v="4"/>
    <s v="0"/>
    <n v="0"/>
    <n v="0"/>
    <n v="0"/>
    <n v="0"/>
    <n v="0"/>
    <n v="0"/>
    <n v="0"/>
    <n v="0"/>
    <s v="FALSE"/>
    <x v="3"/>
    <x v="251"/>
    <x v="11"/>
    <n v="6"/>
    <n v="0"/>
    <n v="3"/>
    <n v="2"/>
    <e v="#N/A"/>
    <n v="0"/>
    <n v="0"/>
    <n v="0"/>
    <n v="0"/>
    <n v="0"/>
    <n v="0"/>
    <n v="0"/>
    <n v="0"/>
    <n v="2"/>
  </r>
  <r>
    <x v="10"/>
    <x v="12"/>
    <x v="1"/>
    <x v="390"/>
    <x v="5"/>
    <n v="90"/>
    <e v="#N/A"/>
    <s v="home"/>
    <s v="SC Freiburg"/>
    <s v="4"/>
    <s v="0"/>
    <n v="0"/>
    <n v="0"/>
    <n v="0"/>
    <n v="0"/>
    <n v="0"/>
    <n v="0"/>
    <n v="0"/>
    <n v="0"/>
    <s v="FALSE"/>
    <x v="1"/>
    <x v="380"/>
    <x v="26"/>
    <n v="3"/>
    <n v="0"/>
    <n v="5"/>
    <n v="2"/>
    <e v="#N/A"/>
    <n v="0"/>
    <n v="0"/>
    <n v="0"/>
    <n v="0"/>
    <n v="0"/>
    <n v="0"/>
    <n v="0"/>
    <n v="0"/>
    <n v="2"/>
  </r>
  <r>
    <x v="10"/>
    <x v="12"/>
    <x v="2"/>
    <x v="256"/>
    <x v="3"/>
    <e v="#N/A"/>
    <e v="#N/A"/>
    <s v="home"/>
    <s v="SC Freiburg"/>
    <s v="4"/>
    <s v="0"/>
    <n v="0"/>
    <n v="0"/>
    <n v="0"/>
    <n v="0"/>
    <n v="0"/>
    <n v="0"/>
    <n v="0"/>
    <n v="0"/>
    <s v="FALSE"/>
    <x v="0"/>
    <x v="249"/>
    <x v="26"/>
    <n v="16"/>
    <n v="2.5"/>
    <n v="6"/>
    <n v="0"/>
    <e v="#N/A"/>
    <n v="0"/>
    <n v="0"/>
    <n v="0"/>
    <n v="0"/>
    <n v="0"/>
    <n v="0"/>
    <n v="0"/>
    <n v="0"/>
    <n v="0"/>
  </r>
  <r>
    <x v="10"/>
    <x v="12"/>
    <x v="2"/>
    <x v="441"/>
    <x v="3"/>
    <e v="#N/A"/>
    <e v="#N/A"/>
    <s v="home"/>
    <s v="SC Freiburg"/>
    <s v="4"/>
    <s v="0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0"/>
    <x v="12"/>
    <x v="2"/>
    <x v="434"/>
    <x v="3"/>
    <e v="#N/A"/>
    <e v="#N/A"/>
    <s v="home"/>
    <s v="SC Freiburg"/>
    <s v="4"/>
    <s v="0"/>
    <n v="0"/>
    <n v="0"/>
    <n v="0"/>
    <n v="0"/>
    <n v="0"/>
    <n v="0"/>
    <n v="0"/>
    <n v="0"/>
    <s v="FALSE"/>
    <x v="2"/>
    <x v="423"/>
    <x v="28"/>
    <n v="6"/>
    <n v="0"/>
    <n v="4"/>
    <n v="0"/>
    <e v="#N/A"/>
    <n v="0"/>
    <n v="0"/>
    <n v="0"/>
    <n v="0"/>
    <n v="0"/>
    <n v="0"/>
    <n v="0"/>
    <n v="0"/>
    <n v="0"/>
  </r>
  <r>
    <x v="10"/>
    <x v="12"/>
    <x v="2"/>
    <x v="457"/>
    <x v="3"/>
    <e v="#N/A"/>
    <e v="#N/A"/>
    <s v="home"/>
    <s v="SC Freiburg"/>
    <s v="4"/>
    <s v="0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0"/>
    <x v="6"/>
    <x v="0"/>
    <x v="388"/>
    <x v="0"/>
    <n v="90"/>
    <n v="4.5"/>
    <s v="away"/>
    <s v="Borussia Dortmund"/>
    <s v="0"/>
    <s v="4"/>
    <n v="0"/>
    <n v="0"/>
    <n v="0"/>
    <n v="0"/>
    <n v="0"/>
    <n v="0"/>
    <n v="0"/>
    <n v="0"/>
    <s v="FALSE"/>
    <x v="0"/>
    <x v="378"/>
    <x v="0"/>
    <n v="84"/>
    <n v="3.04"/>
    <n v="6"/>
    <n v="4"/>
    <n v="-4"/>
    <n v="0"/>
    <n v="0"/>
    <n v="0"/>
    <n v="0"/>
    <n v="0"/>
    <n v="0"/>
    <n v="0"/>
    <n v="0"/>
    <n v="0"/>
  </r>
  <r>
    <x v="10"/>
    <x v="6"/>
    <x v="0"/>
    <x v="121"/>
    <x v="0"/>
    <n v="61"/>
    <n v="5"/>
    <s v="away"/>
    <s v="Borussia Dortmund"/>
    <s v="0"/>
    <s v="4"/>
    <n v="0"/>
    <n v="0"/>
    <n v="0"/>
    <n v="0"/>
    <n v="0"/>
    <n v="0"/>
    <n v="0"/>
    <n v="0"/>
    <s v="FALSE"/>
    <x v="1"/>
    <x v="120"/>
    <x v="6"/>
    <n v="88"/>
    <n v="3.5"/>
    <n v="5"/>
    <n v="4"/>
    <n v="-6"/>
    <n v="0"/>
    <n v="0"/>
    <n v="0"/>
    <n v="0"/>
    <n v="0"/>
    <n v="0"/>
    <n v="0"/>
    <n v="0"/>
    <n v="-2"/>
  </r>
  <r>
    <x v="10"/>
    <x v="6"/>
    <x v="0"/>
    <x v="133"/>
    <x v="0"/>
    <n v="90"/>
    <n v="4"/>
    <s v="away"/>
    <s v="Borussia Dortmund"/>
    <s v="0"/>
    <s v="4"/>
    <n v="0"/>
    <n v="0"/>
    <n v="0"/>
    <n v="0"/>
    <n v="0"/>
    <n v="0"/>
    <n v="0"/>
    <n v="0"/>
    <s v="FALSE"/>
    <x v="1"/>
    <x v="131"/>
    <x v="7"/>
    <n v="73"/>
    <n v="3.13"/>
    <n v="5"/>
    <n v="4"/>
    <n v="-2"/>
    <n v="0"/>
    <n v="0"/>
    <n v="0"/>
    <n v="0"/>
    <n v="0"/>
    <n v="0"/>
    <n v="0"/>
    <n v="0"/>
    <n v="2"/>
  </r>
  <r>
    <x v="10"/>
    <x v="6"/>
    <x v="0"/>
    <x v="123"/>
    <x v="0"/>
    <n v="90"/>
    <n v="4.5"/>
    <s v="away"/>
    <s v="Borussia Dortmund"/>
    <s v="0"/>
    <s v="4"/>
    <n v="0"/>
    <n v="0"/>
    <n v="0"/>
    <n v="0"/>
    <n v="0"/>
    <n v="0"/>
    <n v="0"/>
    <n v="0"/>
    <s v="FALSE"/>
    <x v="1"/>
    <x v="122"/>
    <x v="4"/>
    <n v="71"/>
    <n v="3.4"/>
    <n v="5"/>
    <n v="4"/>
    <n v="-4"/>
    <n v="0"/>
    <n v="0"/>
    <n v="0"/>
    <n v="0"/>
    <n v="0"/>
    <n v="0"/>
    <n v="0"/>
    <n v="0"/>
    <n v="0"/>
  </r>
  <r>
    <x v="10"/>
    <x v="6"/>
    <x v="0"/>
    <x v="124"/>
    <x v="0"/>
    <n v="90"/>
    <n v="4"/>
    <s v="away"/>
    <s v="Borussia Dortmund"/>
    <s v="0"/>
    <s v="4"/>
    <n v="0"/>
    <n v="0"/>
    <n v="0"/>
    <n v="0"/>
    <n v="0"/>
    <n v="0"/>
    <n v="0"/>
    <n v="0"/>
    <s v="FALSE"/>
    <x v="1"/>
    <x v="123"/>
    <x v="0"/>
    <n v="71"/>
    <n v="3.43"/>
    <n v="5"/>
    <n v="4"/>
    <n v="-2"/>
    <n v="0"/>
    <n v="0"/>
    <n v="0"/>
    <n v="0"/>
    <n v="0"/>
    <n v="0"/>
    <n v="0"/>
    <n v="0"/>
    <n v="2"/>
  </r>
  <r>
    <x v="10"/>
    <x v="6"/>
    <x v="0"/>
    <x v="125"/>
    <x v="0"/>
    <n v="90"/>
    <n v="5"/>
    <s v="away"/>
    <s v="Borussia Dortmund"/>
    <s v="0"/>
    <s v="4"/>
    <n v="0"/>
    <n v="0"/>
    <n v="0"/>
    <n v="0"/>
    <n v="0"/>
    <n v="0"/>
    <n v="0"/>
    <n v="0"/>
    <s v="FALSE"/>
    <x v="2"/>
    <x v="124"/>
    <x v="8"/>
    <n v="44"/>
    <n v="3.71"/>
    <n v="4"/>
    <n v="4"/>
    <n v="-6"/>
    <n v="0"/>
    <n v="0"/>
    <n v="0"/>
    <n v="0"/>
    <n v="0"/>
    <n v="0"/>
    <n v="0"/>
    <n v="0"/>
    <n v="-2"/>
  </r>
  <r>
    <x v="10"/>
    <x v="6"/>
    <x v="0"/>
    <x v="138"/>
    <x v="0"/>
    <n v="61"/>
    <n v="5"/>
    <s v="away"/>
    <s v="Borussia Dortmund"/>
    <s v="0"/>
    <s v="4"/>
    <n v="0"/>
    <n v="0"/>
    <n v="0"/>
    <n v="0"/>
    <n v="0"/>
    <n v="0"/>
    <n v="0"/>
    <n v="0"/>
    <s v="FALSE"/>
    <x v="2"/>
    <x v="136"/>
    <x v="29"/>
    <n v="18"/>
    <n v="4.0999999999999996"/>
    <n v="4"/>
    <n v="4"/>
    <n v="-6"/>
    <n v="0"/>
    <n v="0"/>
    <n v="0"/>
    <n v="0"/>
    <n v="0"/>
    <n v="0"/>
    <n v="0"/>
    <n v="0"/>
    <n v="-2"/>
  </r>
  <r>
    <x v="10"/>
    <x v="6"/>
    <x v="0"/>
    <x v="127"/>
    <x v="0"/>
    <n v="73"/>
    <n v="4"/>
    <s v="away"/>
    <s v="Borussia Dortmund"/>
    <s v="0"/>
    <s v="4"/>
    <n v="0"/>
    <n v="0"/>
    <n v="0"/>
    <n v="0"/>
    <n v="0"/>
    <n v="0"/>
    <n v="0"/>
    <n v="0"/>
    <s v="FALSE"/>
    <x v="2"/>
    <x v="126"/>
    <x v="18"/>
    <n v="109"/>
    <n v="3.13"/>
    <n v="4"/>
    <n v="4"/>
    <n v="-2"/>
    <n v="0"/>
    <n v="0"/>
    <n v="0"/>
    <n v="0"/>
    <n v="0"/>
    <n v="0"/>
    <n v="0"/>
    <n v="0"/>
    <n v="2"/>
  </r>
  <r>
    <x v="10"/>
    <x v="6"/>
    <x v="0"/>
    <x v="126"/>
    <x v="0"/>
    <n v="90"/>
    <n v="4.5"/>
    <s v="away"/>
    <s v="Borussia Dortmund"/>
    <s v="0"/>
    <s v="4"/>
    <n v="0"/>
    <n v="0"/>
    <n v="0"/>
    <n v="0"/>
    <n v="0"/>
    <n v="0"/>
    <n v="1"/>
    <n v="0"/>
    <s v="FALSE"/>
    <x v="2"/>
    <x v="125"/>
    <x v="29"/>
    <n v="45"/>
    <n v="3.64"/>
    <n v="4"/>
    <n v="4"/>
    <n v="-4"/>
    <n v="0"/>
    <n v="0"/>
    <n v="0"/>
    <n v="0"/>
    <n v="-3"/>
    <n v="0"/>
    <n v="0"/>
    <n v="0"/>
    <n v="-3"/>
  </r>
  <r>
    <x v="10"/>
    <x v="6"/>
    <x v="0"/>
    <x v="129"/>
    <x v="0"/>
    <n v="73"/>
    <n v="5"/>
    <s v="away"/>
    <s v="Borussia Dortmund"/>
    <s v="0"/>
    <s v="4"/>
    <n v="0"/>
    <n v="0"/>
    <n v="0"/>
    <n v="0"/>
    <n v="0"/>
    <n v="0"/>
    <n v="0"/>
    <n v="0"/>
    <s v="FALSE"/>
    <x v="2"/>
    <x v="128"/>
    <x v="18"/>
    <n v="110"/>
    <n v="3.23"/>
    <n v="4"/>
    <n v="4"/>
    <n v="-6"/>
    <n v="0"/>
    <n v="0"/>
    <n v="0"/>
    <n v="0"/>
    <n v="0"/>
    <n v="0"/>
    <n v="0"/>
    <n v="0"/>
    <n v="-2"/>
  </r>
  <r>
    <x v="10"/>
    <x v="6"/>
    <x v="0"/>
    <x v="131"/>
    <x v="0"/>
    <n v="81"/>
    <n v="4.5"/>
    <s v="away"/>
    <s v="Borussia Dortmund"/>
    <s v="0"/>
    <s v="4"/>
    <n v="0"/>
    <n v="0"/>
    <n v="0"/>
    <n v="0"/>
    <n v="0"/>
    <n v="0"/>
    <n v="0"/>
    <n v="0"/>
    <s v="FALSE"/>
    <x v="3"/>
    <x v="130"/>
    <x v="3"/>
    <n v="61"/>
    <n v="3.19"/>
    <n v="3"/>
    <n v="4"/>
    <n v="-4"/>
    <n v="0"/>
    <n v="0"/>
    <n v="0"/>
    <n v="0"/>
    <n v="0"/>
    <n v="0"/>
    <n v="0"/>
    <n v="0"/>
    <n v="0"/>
  </r>
  <r>
    <x v="10"/>
    <x v="6"/>
    <x v="1"/>
    <x v="130"/>
    <x v="33"/>
    <n v="90"/>
    <n v="6"/>
    <s v="away"/>
    <s v="Borussia Dortmund"/>
    <s v="0"/>
    <s v="4"/>
    <n v="0"/>
    <n v="0"/>
    <n v="0"/>
    <n v="0"/>
    <n v="0"/>
    <n v="0"/>
    <n v="0"/>
    <n v="1"/>
    <s v="FALSE"/>
    <x v="3"/>
    <x v="129"/>
    <x v="1"/>
    <n v="25"/>
    <n v="4.09"/>
    <n v="3"/>
    <n v="2"/>
    <n v="-10"/>
    <n v="0"/>
    <n v="0"/>
    <n v="0"/>
    <n v="0"/>
    <n v="0"/>
    <n v="-6"/>
    <n v="0"/>
    <n v="0"/>
    <n v="-14"/>
  </r>
  <r>
    <x v="10"/>
    <x v="6"/>
    <x v="1"/>
    <x v="122"/>
    <x v="33"/>
    <n v="90"/>
    <n v="4.5"/>
    <s v="away"/>
    <s v="Borussia Dortmund"/>
    <s v="0"/>
    <s v="4"/>
    <n v="0"/>
    <n v="0"/>
    <n v="0"/>
    <n v="0"/>
    <n v="0"/>
    <n v="0"/>
    <n v="0"/>
    <n v="0"/>
    <s v="FALSE"/>
    <x v="1"/>
    <x v="121"/>
    <x v="28"/>
    <n v="36"/>
    <n v="3.42"/>
    <n v="5"/>
    <n v="2"/>
    <n v="-4"/>
    <n v="0"/>
    <n v="0"/>
    <n v="0"/>
    <n v="0"/>
    <n v="0"/>
    <n v="0"/>
    <n v="0"/>
    <n v="0"/>
    <n v="-2"/>
  </r>
  <r>
    <x v="10"/>
    <x v="6"/>
    <x v="1"/>
    <x v="134"/>
    <x v="17"/>
    <n v="90"/>
    <e v="#N/A"/>
    <s v="away"/>
    <s v="Borussia Dortmund"/>
    <s v="0"/>
    <s v="4"/>
    <n v="0"/>
    <n v="0"/>
    <n v="0"/>
    <n v="0"/>
    <n v="0"/>
    <n v="0"/>
    <n v="0"/>
    <n v="0"/>
    <s v="FALSE"/>
    <x v="2"/>
    <x v="132"/>
    <x v="10"/>
    <n v="16"/>
    <n v="4"/>
    <n v="4"/>
    <n v="2"/>
    <e v="#N/A"/>
    <n v="0"/>
    <n v="0"/>
    <n v="0"/>
    <n v="0"/>
    <n v="0"/>
    <n v="0"/>
    <n v="0"/>
    <n v="0"/>
    <n v="2"/>
  </r>
  <r>
    <x v="10"/>
    <x v="6"/>
    <x v="1"/>
    <x v="396"/>
    <x v="17"/>
    <n v="90"/>
    <e v="#N/A"/>
    <s v="away"/>
    <s v="Borussia Dortmund"/>
    <s v="0"/>
    <s v="4"/>
    <n v="0"/>
    <n v="0"/>
    <n v="0"/>
    <n v="0"/>
    <n v="0"/>
    <n v="0"/>
    <n v="0"/>
    <n v="0"/>
    <s v="FALSE"/>
    <x v="1"/>
    <x v="386"/>
    <x v="6"/>
    <n v="14"/>
    <n v="0"/>
    <n v="5"/>
    <n v="2"/>
    <e v="#N/A"/>
    <n v="0"/>
    <n v="0"/>
    <n v="0"/>
    <n v="0"/>
    <n v="0"/>
    <n v="0"/>
    <n v="0"/>
    <n v="0"/>
    <n v="2"/>
  </r>
  <r>
    <x v="10"/>
    <x v="6"/>
    <x v="1"/>
    <x v="137"/>
    <x v="19"/>
    <n v="90"/>
    <e v="#N/A"/>
    <s v="away"/>
    <s v="Borussia Dortmund"/>
    <s v="0"/>
    <s v="4"/>
    <n v="0"/>
    <n v="0"/>
    <n v="0"/>
    <n v="0"/>
    <n v="0"/>
    <n v="0"/>
    <n v="0"/>
    <n v="0"/>
    <s v="FALSE"/>
    <x v="1"/>
    <x v="135"/>
    <x v="13"/>
    <n v="14"/>
    <n v="0"/>
    <n v="5"/>
    <n v="2"/>
    <e v="#N/A"/>
    <n v="0"/>
    <n v="0"/>
    <n v="0"/>
    <n v="0"/>
    <n v="0"/>
    <n v="0"/>
    <n v="0"/>
    <n v="0"/>
    <n v="2"/>
  </r>
  <r>
    <x v="10"/>
    <x v="6"/>
    <x v="2"/>
    <x v="120"/>
    <x v="3"/>
    <e v="#N/A"/>
    <e v="#N/A"/>
    <s v="away"/>
    <s v="Borussia Dortmund"/>
    <s v="0"/>
    <s v="4"/>
    <n v="0"/>
    <n v="0"/>
    <n v="0"/>
    <n v="0"/>
    <n v="0"/>
    <n v="0"/>
    <n v="0"/>
    <n v="0"/>
    <s v="FALSE"/>
    <x v="0"/>
    <x v="119"/>
    <x v="26"/>
    <n v="10"/>
    <n v="3.25"/>
    <n v="6"/>
    <n v="0"/>
    <e v="#N/A"/>
    <n v="0"/>
    <n v="0"/>
    <n v="0"/>
    <n v="0"/>
    <n v="0"/>
    <n v="0"/>
    <n v="0"/>
    <n v="0"/>
    <n v="0"/>
  </r>
  <r>
    <x v="10"/>
    <x v="6"/>
    <x v="2"/>
    <x v="139"/>
    <x v="3"/>
    <e v="#N/A"/>
    <e v="#N/A"/>
    <s v="away"/>
    <s v="Borussia Dortmund"/>
    <s v="0"/>
    <s v="4"/>
    <n v="0"/>
    <n v="0"/>
    <n v="0"/>
    <n v="0"/>
    <n v="0"/>
    <n v="0"/>
    <n v="0"/>
    <n v="0"/>
    <s v="FALSE"/>
    <x v="2"/>
    <x v="137"/>
    <x v="10"/>
    <n v="6"/>
    <n v="3.5"/>
    <n v="4"/>
    <n v="0"/>
    <e v="#N/A"/>
    <n v="0"/>
    <n v="0"/>
    <n v="0"/>
    <n v="0"/>
    <n v="0"/>
    <n v="0"/>
    <n v="0"/>
    <n v="0"/>
    <n v="0"/>
  </r>
  <r>
    <x v="10"/>
    <x v="6"/>
    <x v="2"/>
    <x v="427"/>
    <x v="3"/>
    <e v="#N/A"/>
    <e v="#N/A"/>
    <s v="away"/>
    <s v="Borussia Dortmund"/>
    <s v="0"/>
    <s v="4"/>
    <n v="0"/>
    <n v="0"/>
    <n v="0"/>
    <n v="0"/>
    <n v="0"/>
    <n v="0"/>
    <n v="0"/>
    <n v="0"/>
    <s v="FALSE"/>
    <x v="3"/>
    <x v="417"/>
    <x v="4"/>
    <n v="39"/>
    <n v="3.13"/>
    <n v="3"/>
    <n v="0"/>
    <e v="#N/A"/>
    <n v="0"/>
    <n v="0"/>
    <n v="0"/>
    <n v="0"/>
    <n v="0"/>
    <n v="0"/>
    <n v="0"/>
    <n v="0"/>
    <n v="0"/>
  </r>
  <r>
    <x v="10"/>
    <x v="6"/>
    <x v="2"/>
    <x v="96"/>
    <x v="3"/>
    <e v="#N/A"/>
    <e v="#N/A"/>
    <s v="away"/>
    <s v="Borussia Dortmund"/>
    <s v="0"/>
    <s v="4"/>
    <n v="0"/>
    <n v="0"/>
    <n v="0"/>
    <n v="0"/>
    <n v="0"/>
    <n v="0"/>
    <n v="0"/>
    <n v="0"/>
    <s v="FALSE"/>
    <x v="3"/>
    <x v="435"/>
    <x v="13"/>
    <n v="2"/>
    <n v="0"/>
    <n v="3"/>
    <n v="0"/>
    <e v="#N/A"/>
    <n v="0"/>
    <n v="0"/>
    <n v="0"/>
    <n v="0"/>
    <n v="0"/>
    <n v="0"/>
    <n v="0"/>
    <n v="0"/>
    <n v="0"/>
  </r>
  <r>
    <x v="10"/>
    <x v="4"/>
    <x v="0"/>
    <x v="80"/>
    <x v="0"/>
    <n v="90"/>
    <n v="3.5"/>
    <s v="home"/>
    <s v="RB Leipzig"/>
    <s v="4"/>
    <s v="3"/>
    <n v="0"/>
    <n v="0"/>
    <n v="0"/>
    <n v="0"/>
    <n v="0"/>
    <n v="0"/>
    <n v="0"/>
    <n v="0"/>
    <s v="FALSE"/>
    <x v="0"/>
    <x v="79"/>
    <x v="9"/>
    <n v="107"/>
    <n v="2.83"/>
    <n v="6"/>
    <n v="4"/>
    <n v="0"/>
    <n v="0"/>
    <n v="0"/>
    <n v="0"/>
    <n v="0"/>
    <n v="0"/>
    <n v="0"/>
    <n v="0"/>
    <n v="0"/>
    <n v="4"/>
  </r>
  <r>
    <x v="10"/>
    <x v="4"/>
    <x v="0"/>
    <x v="84"/>
    <x v="0"/>
    <n v="90"/>
    <n v="3.5"/>
    <s v="home"/>
    <s v="RB Leipzig"/>
    <s v="4"/>
    <s v="3"/>
    <n v="0"/>
    <n v="0"/>
    <n v="0"/>
    <n v="0"/>
    <n v="0"/>
    <n v="1"/>
    <n v="0"/>
    <n v="0"/>
    <s v="FALSE"/>
    <x v="1"/>
    <x v="83"/>
    <x v="5"/>
    <n v="16"/>
    <n v="4.0599999999999996"/>
    <n v="5"/>
    <n v="4"/>
    <n v="0"/>
    <n v="0"/>
    <n v="0"/>
    <n v="0"/>
    <n v="0"/>
    <n v="0"/>
    <n v="0"/>
    <n v="0"/>
    <n v="0"/>
    <n v="4"/>
  </r>
  <r>
    <x v="10"/>
    <x v="4"/>
    <x v="0"/>
    <x v="421"/>
    <x v="0"/>
    <n v="90"/>
    <n v="2.5"/>
    <s v="home"/>
    <s v="RB Leipzig"/>
    <s v="4"/>
    <s v="3"/>
    <n v="0"/>
    <n v="0"/>
    <n v="0"/>
    <n v="0"/>
    <n v="0"/>
    <n v="0"/>
    <n v="0"/>
    <n v="0"/>
    <s v="FALSE"/>
    <x v="1"/>
    <x v="411"/>
    <x v="27"/>
    <n v="36"/>
    <n v="3.21"/>
    <n v="5"/>
    <n v="4"/>
    <n v="4"/>
    <n v="0"/>
    <n v="0"/>
    <n v="0"/>
    <n v="0"/>
    <n v="0"/>
    <n v="0"/>
    <n v="0"/>
    <n v="0"/>
    <n v="8"/>
  </r>
  <r>
    <x v="10"/>
    <x v="4"/>
    <x v="0"/>
    <x v="94"/>
    <x v="0"/>
    <n v="90"/>
    <n v="4"/>
    <s v="home"/>
    <s v="RB Leipzig"/>
    <s v="4"/>
    <s v="3"/>
    <n v="0"/>
    <n v="0"/>
    <n v="0"/>
    <n v="0"/>
    <n v="1"/>
    <n v="0"/>
    <n v="0"/>
    <n v="0"/>
    <s v="FALSE"/>
    <x v="1"/>
    <x v="93"/>
    <x v="27"/>
    <n v="18"/>
    <n v="3.86"/>
    <n v="5"/>
    <n v="4"/>
    <n v="-2"/>
    <n v="0"/>
    <n v="0"/>
    <n v="0"/>
    <n v="0"/>
    <n v="0"/>
    <n v="0"/>
    <n v="0"/>
    <n v="0"/>
    <n v="2"/>
  </r>
  <r>
    <x v="10"/>
    <x v="4"/>
    <x v="0"/>
    <x v="86"/>
    <x v="0"/>
    <n v="86"/>
    <n v="3"/>
    <s v="home"/>
    <s v="RB Leipzig"/>
    <s v="4"/>
    <s v="3"/>
    <n v="0"/>
    <n v="0"/>
    <n v="1"/>
    <n v="0"/>
    <n v="0"/>
    <n v="0"/>
    <n v="0"/>
    <n v="0"/>
    <s v="FALSE"/>
    <x v="2"/>
    <x v="85"/>
    <x v="2"/>
    <n v="36"/>
    <n v="3.93"/>
    <n v="4"/>
    <n v="4"/>
    <n v="2"/>
    <n v="0"/>
    <n v="0"/>
    <n v="2"/>
    <n v="0"/>
    <n v="0"/>
    <n v="0"/>
    <n v="0"/>
    <n v="0"/>
    <n v="8"/>
  </r>
  <r>
    <x v="10"/>
    <x v="4"/>
    <x v="0"/>
    <x v="394"/>
    <x v="0"/>
    <n v="81"/>
    <n v="2"/>
    <s v="home"/>
    <s v="RB Leipzig"/>
    <s v="4"/>
    <s v="3"/>
    <n v="1"/>
    <n v="0"/>
    <n v="0"/>
    <n v="0"/>
    <n v="0"/>
    <n v="0"/>
    <n v="0"/>
    <n v="0"/>
    <s v="FALSE"/>
    <x v="2"/>
    <x v="384"/>
    <x v="37"/>
    <n v="78"/>
    <n v="3.25"/>
    <n v="4"/>
    <n v="4"/>
    <n v="6"/>
    <n v="4"/>
    <n v="0"/>
    <n v="0"/>
    <n v="0"/>
    <n v="0"/>
    <n v="0"/>
    <n v="0"/>
    <n v="0"/>
    <n v="14"/>
  </r>
  <r>
    <x v="10"/>
    <x v="4"/>
    <x v="0"/>
    <x v="82"/>
    <x v="0"/>
    <n v="90"/>
    <n v="2.5"/>
    <s v="home"/>
    <s v="RB Leipzig"/>
    <s v="4"/>
    <s v="3"/>
    <n v="0"/>
    <n v="0"/>
    <n v="1"/>
    <n v="0"/>
    <n v="0"/>
    <n v="0"/>
    <n v="0"/>
    <n v="0"/>
    <s v="FALSE"/>
    <x v="2"/>
    <x v="81"/>
    <x v="4"/>
    <n v="81"/>
    <n v="3.2"/>
    <n v="4"/>
    <n v="4"/>
    <n v="4"/>
    <n v="0"/>
    <n v="0"/>
    <n v="2"/>
    <n v="0"/>
    <n v="0"/>
    <n v="0"/>
    <n v="0"/>
    <n v="0"/>
    <n v="10"/>
  </r>
  <r>
    <x v="10"/>
    <x v="4"/>
    <x v="0"/>
    <x v="89"/>
    <x v="0"/>
    <n v="90"/>
    <n v="1.5"/>
    <s v="home"/>
    <s v="RB Leipzig"/>
    <s v="4"/>
    <s v="3"/>
    <n v="2"/>
    <n v="0"/>
    <n v="0"/>
    <n v="0"/>
    <n v="0"/>
    <n v="0"/>
    <n v="0"/>
    <n v="0"/>
    <s v="TRUE"/>
    <x v="3"/>
    <x v="88"/>
    <x v="12"/>
    <n v="52"/>
    <n v="3.77"/>
    <n v="3"/>
    <n v="4"/>
    <n v="8"/>
    <n v="6"/>
    <n v="0"/>
    <n v="0"/>
    <n v="0"/>
    <n v="0"/>
    <n v="0"/>
    <n v="3"/>
    <n v="0"/>
    <n v="21"/>
  </r>
  <r>
    <x v="10"/>
    <x v="4"/>
    <x v="0"/>
    <x v="88"/>
    <x v="0"/>
    <n v="81"/>
    <n v="4"/>
    <s v="home"/>
    <s v="RB Leipzig"/>
    <s v="4"/>
    <s v="3"/>
    <n v="0"/>
    <n v="0"/>
    <n v="0"/>
    <n v="0"/>
    <n v="0"/>
    <n v="1"/>
    <n v="0"/>
    <n v="0"/>
    <s v="FALSE"/>
    <x v="3"/>
    <x v="87"/>
    <x v="24"/>
    <n v="75"/>
    <n v="3.61"/>
    <n v="3"/>
    <n v="4"/>
    <n v="-2"/>
    <n v="0"/>
    <n v="0"/>
    <n v="0"/>
    <n v="0"/>
    <n v="0"/>
    <n v="0"/>
    <n v="0"/>
    <n v="0"/>
    <n v="2"/>
  </r>
  <r>
    <x v="10"/>
    <x v="4"/>
    <x v="0"/>
    <x v="90"/>
    <x v="0"/>
    <n v="90"/>
    <n v="2.5"/>
    <s v="home"/>
    <s v="RB Leipzig"/>
    <s v="4"/>
    <s v="3"/>
    <n v="0"/>
    <n v="0"/>
    <n v="0"/>
    <n v="0"/>
    <n v="0"/>
    <n v="0"/>
    <n v="0"/>
    <n v="0"/>
    <s v="FALSE"/>
    <x v="3"/>
    <x v="89"/>
    <x v="29"/>
    <n v="68"/>
    <n v="3.32"/>
    <n v="3"/>
    <n v="4"/>
    <n v="4"/>
    <n v="0"/>
    <n v="0"/>
    <n v="0"/>
    <n v="0"/>
    <n v="0"/>
    <n v="0"/>
    <n v="0"/>
    <n v="0"/>
    <n v="8"/>
  </r>
  <r>
    <x v="10"/>
    <x v="4"/>
    <x v="0"/>
    <x v="370"/>
    <x v="0"/>
    <n v="61"/>
    <n v="4"/>
    <s v="home"/>
    <s v="RB Leipzig"/>
    <s v="4"/>
    <s v="3"/>
    <n v="0"/>
    <n v="0"/>
    <n v="0"/>
    <n v="0"/>
    <n v="0"/>
    <n v="0"/>
    <n v="0"/>
    <n v="0"/>
    <s v="FALSE"/>
    <x v="3"/>
    <x v="360"/>
    <x v="8"/>
    <n v="19"/>
    <n v="4"/>
    <n v="3"/>
    <n v="4"/>
    <n v="-2"/>
    <n v="0"/>
    <n v="0"/>
    <n v="0"/>
    <n v="0"/>
    <n v="0"/>
    <n v="0"/>
    <n v="0"/>
    <n v="0"/>
    <n v="2"/>
  </r>
  <r>
    <x v="10"/>
    <x v="4"/>
    <x v="1"/>
    <x v="91"/>
    <x v="33"/>
    <n v="90"/>
    <n v="3.5"/>
    <s v="home"/>
    <s v="RB Leipzig"/>
    <s v="4"/>
    <s v="3"/>
    <n v="0"/>
    <n v="0"/>
    <n v="0"/>
    <n v="0"/>
    <n v="0"/>
    <n v="0"/>
    <n v="0"/>
    <n v="0"/>
    <s v="FALSE"/>
    <x v="3"/>
    <x v="90"/>
    <x v="5"/>
    <n v="31"/>
    <n v="3.58"/>
    <n v="3"/>
    <n v="2"/>
    <n v="0"/>
    <n v="0"/>
    <n v="0"/>
    <n v="0"/>
    <n v="0"/>
    <n v="0"/>
    <n v="0"/>
    <n v="0"/>
    <n v="0"/>
    <n v="2"/>
  </r>
  <r>
    <x v="10"/>
    <x v="4"/>
    <x v="1"/>
    <x v="395"/>
    <x v="19"/>
    <n v="90"/>
    <e v="#N/A"/>
    <s v="home"/>
    <s v="RB Leipzig"/>
    <s v="4"/>
    <s v="3"/>
    <n v="0"/>
    <n v="0"/>
    <n v="0"/>
    <n v="0"/>
    <n v="0"/>
    <n v="0"/>
    <n v="0"/>
    <n v="0"/>
    <s v="FALSE"/>
    <x v="2"/>
    <x v="385"/>
    <x v="6"/>
    <n v="14"/>
    <n v="3.9"/>
    <n v="4"/>
    <n v="2"/>
    <e v="#N/A"/>
    <n v="0"/>
    <n v="0"/>
    <n v="0"/>
    <n v="0"/>
    <n v="0"/>
    <n v="0"/>
    <n v="0"/>
    <n v="0"/>
    <n v="2"/>
  </r>
  <r>
    <x v="10"/>
    <x v="4"/>
    <x v="1"/>
    <x v="92"/>
    <x v="19"/>
    <n v="90"/>
    <e v="#N/A"/>
    <s v="home"/>
    <s v="RB Leipzig"/>
    <s v="4"/>
    <s v="3"/>
    <n v="1"/>
    <n v="0"/>
    <n v="1"/>
    <n v="0"/>
    <n v="0"/>
    <n v="0"/>
    <n v="0"/>
    <n v="0"/>
    <s v="FALSE"/>
    <x v="3"/>
    <x v="91"/>
    <x v="12"/>
    <n v="40"/>
    <n v="3.6"/>
    <n v="3"/>
    <n v="2"/>
    <e v="#N/A"/>
    <n v="3"/>
    <n v="0"/>
    <n v="2"/>
    <n v="0"/>
    <n v="0"/>
    <n v="0"/>
    <n v="0"/>
    <n v="0"/>
    <n v="7"/>
  </r>
  <r>
    <x v="10"/>
    <x v="4"/>
    <x v="1"/>
    <x v="83"/>
    <x v="8"/>
    <n v="90"/>
    <e v="#N/A"/>
    <s v="home"/>
    <s v="RB Leipzig"/>
    <s v="4"/>
    <s v="3"/>
    <n v="0"/>
    <n v="0"/>
    <n v="0"/>
    <n v="0"/>
    <n v="0"/>
    <n v="0"/>
    <n v="0"/>
    <n v="0"/>
    <s v="FALSE"/>
    <x v="1"/>
    <x v="82"/>
    <x v="6"/>
    <n v="32"/>
    <n v="3.91"/>
    <n v="5"/>
    <n v="2"/>
    <e v="#N/A"/>
    <n v="0"/>
    <n v="0"/>
    <n v="0"/>
    <n v="0"/>
    <n v="0"/>
    <n v="0"/>
    <n v="0"/>
    <n v="0"/>
    <n v="2"/>
  </r>
  <r>
    <x v="10"/>
    <x v="4"/>
    <x v="2"/>
    <x v="96"/>
    <x v="3"/>
    <e v="#N/A"/>
    <e v="#N/A"/>
    <s v="home"/>
    <s v="RB Leipzig"/>
    <s v="4"/>
    <s v="3"/>
    <n v="0"/>
    <n v="0"/>
    <n v="0"/>
    <n v="0"/>
    <n v="0"/>
    <n v="0"/>
    <n v="0"/>
    <n v="0"/>
    <s v="FALSE"/>
    <x v="0"/>
    <x v="95"/>
    <x v="26"/>
    <n v="0"/>
    <n v="0"/>
    <n v="6"/>
    <n v="0"/>
    <e v="#N/A"/>
    <n v="0"/>
    <n v="0"/>
    <n v="0"/>
    <n v="0"/>
    <n v="0"/>
    <n v="0"/>
    <n v="0"/>
    <n v="0"/>
    <n v="0"/>
  </r>
  <r>
    <x v="10"/>
    <x v="4"/>
    <x v="2"/>
    <x v="371"/>
    <x v="3"/>
    <e v="#N/A"/>
    <e v="#N/A"/>
    <s v="home"/>
    <s v="RB Leipzig"/>
    <s v="4"/>
    <s v="3"/>
    <n v="0"/>
    <n v="0"/>
    <n v="0"/>
    <n v="0"/>
    <n v="0"/>
    <n v="0"/>
    <n v="0"/>
    <n v="0"/>
    <s v="FALSE"/>
    <x v="1"/>
    <x v="361"/>
    <x v="2"/>
    <n v="39"/>
    <n v="3.59"/>
    <n v="5"/>
    <n v="0"/>
    <e v="#N/A"/>
    <n v="0"/>
    <n v="0"/>
    <n v="0"/>
    <n v="0"/>
    <n v="0"/>
    <n v="0"/>
    <n v="0"/>
    <n v="0"/>
    <n v="0"/>
  </r>
  <r>
    <x v="10"/>
    <x v="4"/>
    <x v="2"/>
    <x v="439"/>
    <x v="3"/>
    <e v="#N/A"/>
    <e v="#N/A"/>
    <s v="home"/>
    <s v="RB Leipzig"/>
    <s v="4"/>
    <s v="3"/>
    <n v="0"/>
    <n v="0"/>
    <n v="0"/>
    <n v="0"/>
    <n v="0"/>
    <n v="0"/>
    <n v="0"/>
    <n v="0"/>
    <s v="FALSE"/>
    <x v="1"/>
    <x v="428"/>
    <x v="1"/>
    <n v="10"/>
    <n v="4"/>
    <n v="5"/>
    <n v="0"/>
    <e v="#N/A"/>
    <n v="0"/>
    <n v="0"/>
    <n v="0"/>
    <n v="0"/>
    <n v="0"/>
    <n v="0"/>
    <n v="0"/>
    <n v="0"/>
    <n v="0"/>
  </r>
  <r>
    <x v="10"/>
    <x v="4"/>
    <x v="2"/>
    <x v="93"/>
    <x v="3"/>
    <e v="#N/A"/>
    <e v="#N/A"/>
    <s v="home"/>
    <s v="RB Leipzig"/>
    <s v="4"/>
    <s v="3"/>
    <n v="0"/>
    <n v="0"/>
    <n v="0"/>
    <n v="0"/>
    <n v="0"/>
    <n v="0"/>
    <n v="0"/>
    <n v="0"/>
    <s v="FALSE"/>
    <x v="2"/>
    <x v="92"/>
    <x v="10"/>
    <n v="12"/>
    <n v="4.25"/>
    <n v="4"/>
    <n v="0"/>
    <e v="#N/A"/>
    <n v="0"/>
    <n v="0"/>
    <n v="0"/>
    <n v="0"/>
    <n v="0"/>
    <n v="0"/>
    <n v="0"/>
    <n v="0"/>
    <n v="0"/>
  </r>
  <r>
    <x v="10"/>
    <x v="4"/>
    <x v="2"/>
    <x v="372"/>
    <x v="3"/>
    <e v="#N/A"/>
    <e v="#N/A"/>
    <s v="home"/>
    <s v="RB Leipzig"/>
    <s v="4"/>
    <s v="3"/>
    <n v="0"/>
    <n v="0"/>
    <n v="0"/>
    <n v="0"/>
    <n v="0"/>
    <n v="0"/>
    <n v="0"/>
    <n v="0"/>
    <s v="FALSE"/>
    <x v="2"/>
    <x v="362"/>
    <x v="13"/>
    <n v="20"/>
    <n v="3.17"/>
    <n v="4"/>
    <n v="0"/>
    <e v="#N/A"/>
    <n v="0"/>
    <n v="0"/>
    <n v="0"/>
    <n v="0"/>
    <n v="0"/>
    <n v="0"/>
    <n v="0"/>
    <n v="0"/>
    <n v="0"/>
  </r>
  <r>
    <x v="10"/>
    <x v="2"/>
    <x v="0"/>
    <x v="40"/>
    <x v="0"/>
    <n v="90"/>
    <n v="4"/>
    <s v="away"/>
    <s v="TSG Hoffenheim"/>
    <s v="3"/>
    <s v="4"/>
    <n v="0"/>
    <n v="0"/>
    <n v="0"/>
    <n v="0"/>
    <n v="0"/>
    <n v="0"/>
    <n v="0"/>
    <n v="0"/>
    <s v="FALSE"/>
    <x v="0"/>
    <x v="40"/>
    <x v="14"/>
    <n v="126"/>
    <n v="2.64"/>
    <n v="6"/>
    <n v="4"/>
    <n v="-2"/>
    <n v="0"/>
    <n v="0"/>
    <n v="0"/>
    <n v="0"/>
    <n v="0"/>
    <n v="0"/>
    <n v="0"/>
    <n v="0"/>
    <n v="2"/>
  </r>
  <r>
    <x v="10"/>
    <x v="2"/>
    <x v="0"/>
    <x v="54"/>
    <x v="0"/>
    <n v="46"/>
    <n v="4"/>
    <s v="away"/>
    <s v="TSG Hoffenheim"/>
    <s v="3"/>
    <s v="4"/>
    <n v="0"/>
    <n v="0"/>
    <n v="0"/>
    <n v="0"/>
    <n v="0"/>
    <n v="0"/>
    <n v="0"/>
    <n v="0"/>
    <s v="FALSE"/>
    <x v="1"/>
    <x v="53"/>
    <x v="2"/>
    <n v="44"/>
    <n v="3.44"/>
    <n v="5"/>
    <n v="4"/>
    <n v="-2"/>
    <n v="0"/>
    <n v="0"/>
    <n v="0"/>
    <n v="0"/>
    <n v="0"/>
    <n v="0"/>
    <n v="0"/>
    <n v="0"/>
    <n v="2"/>
  </r>
  <r>
    <x v="10"/>
    <x v="2"/>
    <x v="0"/>
    <x v="42"/>
    <x v="0"/>
    <n v="90"/>
    <n v="3"/>
    <s v="away"/>
    <s v="TSG Hoffenheim"/>
    <s v="3"/>
    <s v="4"/>
    <n v="1"/>
    <n v="0"/>
    <n v="0"/>
    <n v="0"/>
    <n v="0"/>
    <n v="0"/>
    <n v="0"/>
    <n v="0"/>
    <s v="FALSE"/>
    <x v="1"/>
    <x v="41"/>
    <x v="22"/>
    <n v="94"/>
    <n v="3.08"/>
    <n v="5"/>
    <n v="4"/>
    <n v="2"/>
    <n v="5"/>
    <n v="0"/>
    <n v="0"/>
    <n v="0"/>
    <n v="0"/>
    <n v="0"/>
    <n v="0"/>
    <n v="0"/>
    <n v="11"/>
  </r>
  <r>
    <x v="10"/>
    <x v="2"/>
    <x v="0"/>
    <x v="43"/>
    <x v="0"/>
    <n v="90"/>
    <n v="4"/>
    <s v="away"/>
    <s v="TSG Hoffenheim"/>
    <s v="3"/>
    <s v="4"/>
    <n v="0"/>
    <n v="0"/>
    <n v="0"/>
    <n v="0"/>
    <n v="0"/>
    <n v="1"/>
    <n v="0"/>
    <n v="0"/>
    <s v="FALSE"/>
    <x v="1"/>
    <x v="42"/>
    <x v="3"/>
    <n v="44"/>
    <n v="3.28"/>
    <n v="5"/>
    <n v="4"/>
    <n v="-2"/>
    <n v="0"/>
    <n v="0"/>
    <n v="0"/>
    <n v="0"/>
    <n v="0"/>
    <n v="0"/>
    <n v="0"/>
    <n v="0"/>
    <n v="2"/>
  </r>
  <r>
    <x v="10"/>
    <x v="2"/>
    <x v="0"/>
    <x v="51"/>
    <x v="0"/>
    <n v="90"/>
    <n v="4"/>
    <s v="away"/>
    <s v="TSG Hoffenheim"/>
    <s v="3"/>
    <s v="4"/>
    <n v="0"/>
    <n v="0"/>
    <n v="0"/>
    <n v="0"/>
    <n v="0"/>
    <n v="0"/>
    <n v="0"/>
    <n v="0"/>
    <s v="FALSE"/>
    <x v="1"/>
    <x v="50"/>
    <x v="25"/>
    <n v="44"/>
    <n v="3.73"/>
    <n v="5"/>
    <n v="4"/>
    <n v="-2"/>
    <n v="0"/>
    <n v="0"/>
    <n v="0"/>
    <n v="0"/>
    <n v="0"/>
    <n v="0"/>
    <n v="0"/>
    <n v="0"/>
    <n v="2"/>
  </r>
  <r>
    <x v="10"/>
    <x v="2"/>
    <x v="0"/>
    <x v="383"/>
    <x v="0"/>
    <n v="60"/>
    <n v="4"/>
    <s v="away"/>
    <s v="TSG Hoffenheim"/>
    <s v="3"/>
    <s v="4"/>
    <n v="0"/>
    <n v="0"/>
    <n v="0"/>
    <n v="0"/>
    <n v="0"/>
    <n v="0"/>
    <n v="0"/>
    <n v="0"/>
    <s v="FALSE"/>
    <x v="2"/>
    <x v="373"/>
    <x v="5"/>
    <n v="30"/>
    <n v="3.75"/>
    <n v="4"/>
    <n v="4"/>
    <n v="-2"/>
    <n v="0"/>
    <n v="0"/>
    <n v="0"/>
    <n v="0"/>
    <n v="0"/>
    <n v="0"/>
    <n v="0"/>
    <n v="0"/>
    <n v="2"/>
  </r>
  <r>
    <x v="10"/>
    <x v="2"/>
    <x v="0"/>
    <x v="46"/>
    <x v="0"/>
    <n v="76"/>
    <n v="3"/>
    <s v="away"/>
    <s v="TSG Hoffenheim"/>
    <s v="3"/>
    <s v="4"/>
    <n v="0"/>
    <n v="0"/>
    <n v="0"/>
    <n v="0"/>
    <n v="0"/>
    <n v="0"/>
    <n v="0"/>
    <n v="0"/>
    <s v="FALSE"/>
    <x v="2"/>
    <x v="45"/>
    <x v="12"/>
    <n v="48"/>
    <n v="3.4"/>
    <n v="4"/>
    <n v="4"/>
    <n v="2"/>
    <n v="0"/>
    <n v="0"/>
    <n v="0"/>
    <n v="0"/>
    <n v="0"/>
    <n v="0"/>
    <n v="0"/>
    <n v="0"/>
    <n v="6"/>
  </r>
  <r>
    <x v="10"/>
    <x v="2"/>
    <x v="0"/>
    <x v="52"/>
    <x v="0"/>
    <n v="90"/>
    <n v="1.5"/>
    <s v="away"/>
    <s v="TSG Hoffenheim"/>
    <s v="3"/>
    <s v="4"/>
    <n v="1"/>
    <n v="0"/>
    <n v="2"/>
    <n v="0"/>
    <n v="0"/>
    <n v="0"/>
    <n v="0"/>
    <n v="0"/>
    <s v="FALSE"/>
    <x v="3"/>
    <x v="51"/>
    <x v="2"/>
    <n v="79"/>
    <n v="3.31"/>
    <n v="3"/>
    <n v="4"/>
    <n v="8"/>
    <n v="3"/>
    <n v="0"/>
    <n v="4"/>
    <n v="0"/>
    <n v="0"/>
    <n v="0"/>
    <n v="0"/>
    <n v="0"/>
    <n v="19"/>
  </r>
  <r>
    <x v="10"/>
    <x v="2"/>
    <x v="0"/>
    <x v="50"/>
    <x v="0"/>
    <n v="60"/>
    <n v="5"/>
    <s v="away"/>
    <s v="TSG Hoffenheim"/>
    <s v="3"/>
    <s v="4"/>
    <n v="0"/>
    <n v="0"/>
    <n v="0"/>
    <n v="0"/>
    <n v="0"/>
    <n v="0"/>
    <n v="0"/>
    <n v="0"/>
    <s v="FALSE"/>
    <x v="3"/>
    <x v="49"/>
    <x v="24"/>
    <n v="61"/>
    <n v="3.89"/>
    <n v="3"/>
    <n v="4"/>
    <n v="-6"/>
    <n v="0"/>
    <n v="0"/>
    <n v="0"/>
    <n v="0"/>
    <n v="0"/>
    <n v="0"/>
    <n v="0"/>
    <n v="0"/>
    <n v="-2"/>
  </r>
  <r>
    <x v="10"/>
    <x v="2"/>
    <x v="0"/>
    <x v="49"/>
    <x v="0"/>
    <n v="82"/>
    <n v="3"/>
    <s v="away"/>
    <s v="TSG Hoffenheim"/>
    <s v="3"/>
    <s v="4"/>
    <n v="0"/>
    <n v="0"/>
    <n v="1"/>
    <n v="0"/>
    <n v="0"/>
    <n v="0"/>
    <n v="0"/>
    <n v="0"/>
    <s v="FALSE"/>
    <x v="3"/>
    <x v="48"/>
    <x v="23"/>
    <n v="131"/>
    <n v="3"/>
    <n v="3"/>
    <n v="4"/>
    <n v="2"/>
    <n v="0"/>
    <n v="0"/>
    <n v="2"/>
    <n v="0"/>
    <n v="0"/>
    <n v="0"/>
    <n v="0"/>
    <n v="0"/>
    <n v="8"/>
  </r>
  <r>
    <x v="10"/>
    <x v="2"/>
    <x v="0"/>
    <x v="55"/>
    <x v="0"/>
    <n v="90"/>
    <n v="5"/>
    <s v="away"/>
    <s v="TSG Hoffenheim"/>
    <s v="3"/>
    <s v="4"/>
    <n v="0"/>
    <n v="0"/>
    <n v="0"/>
    <n v="0"/>
    <n v="0"/>
    <n v="0"/>
    <n v="0"/>
    <n v="0"/>
    <s v="FALSE"/>
    <x v="2"/>
    <x v="54"/>
    <x v="4"/>
    <n v="32"/>
    <n v="4"/>
    <n v="4"/>
    <n v="4"/>
    <n v="-6"/>
    <n v="0"/>
    <n v="0"/>
    <n v="0"/>
    <n v="0"/>
    <n v="0"/>
    <n v="0"/>
    <n v="0"/>
    <n v="0"/>
    <n v="-2"/>
  </r>
  <r>
    <x v="10"/>
    <x v="2"/>
    <x v="1"/>
    <x v="392"/>
    <x v="14"/>
    <n v="90"/>
    <n v="5"/>
    <s v="away"/>
    <s v="TSG Hoffenheim"/>
    <s v="3"/>
    <s v="4"/>
    <n v="0"/>
    <n v="0"/>
    <n v="0"/>
    <n v="0"/>
    <n v="0"/>
    <n v="0"/>
    <n v="0"/>
    <n v="0"/>
    <s v="FALSE"/>
    <x v="1"/>
    <x v="382"/>
    <x v="0"/>
    <n v="30"/>
    <n v="4"/>
    <n v="5"/>
    <n v="2"/>
    <n v="-6"/>
    <n v="0"/>
    <n v="0"/>
    <n v="0"/>
    <n v="0"/>
    <n v="0"/>
    <n v="0"/>
    <n v="0"/>
    <n v="0"/>
    <n v="-4"/>
  </r>
  <r>
    <x v="10"/>
    <x v="2"/>
    <x v="1"/>
    <x v="458"/>
    <x v="48"/>
    <n v="90"/>
    <n v="5"/>
    <s v="away"/>
    <s v="TSG Hoffenheim"/>
    <s v="3"/>
    <s v="4"/>
    <n v="0"/>
    <n v="0"/>
    <n v="0"/>
    <n v="0"/>
    <n v="0"/>
    <n v="0"/>
    <n v="0"/>
    <n v="0"/>
    <s v="FALSE"/>
    <x v="2"/>
    <x v="441"/>
    <x v="10"/>
    <n v="0"/>
    <n v="5"/>
    <n v="4"/>
    <n v="2"/>
    <n v="-6"/>
    <n v="0"/>
    <n v="0"/>
    <n v="0"/>
    <n v="0"/>
    <n v="0"/>
    <n v="0"/>
    <n v="0"/>
    <n v="0"/>
    <n v="-4"/>
  </r>
  <r>
    <x v="10"/>
    <x v="2"/>
    <x v="1"/>
    <x v="45"/>
    <x v="48"/>
    <n v="90"/>
    <n v="5"/>
    <s v="away"/>
    <s v="TSG Hoffenheim"/>
    <s v="3"/>
    <s v="4"/>
    <n v="0"/>
    <n v="0"/>
    <n v="0"/>
    <n v="0"/>
    <n v="0"/>
    <n v="0"/>
    <n v="0"/>
    <n v="0"/>
    <s v="FALSE"/>
    <x v="2"/>
    <x v="44"/>
    <x v="5"/>
    <n v="24"/>
    <n v="3.78"/>
    <n v="4"/>
    <n v="2"/>
    <n v="-6"/>
    <n v="0"/>
    <n v="0"/>
    <n v="0"/>
    <n v="0"/>
    <n v="0"/>
    <n v="0"/>
    <n v="0"/>
    <n v="0"/>
    <n v="-4"/>
  </r>
  <r>
    <x v="10"/>
    <x v="2"/>
    <x v="1"/>
    <x v="47"/>
    <x v="24"/>
    <n v="90"/>
    <e v="#N/A"/>
    <s v="away"/>
    <s v="TSG Hoffenheim"/>
    <s v="3"/>
    <s v="4"/>
    <n v="0"/>
    <n v="0"/>
    <n v="0"/>
    <n v="0"/>
    <n v="0"/>
    <n v="0"/>
    <n v="0"/>
    <n v="0"/>
    <s v="FALSE"/>
    <x v="2"/>
    <x v="46"/>
    <x v="3"/>
    <n v="44"/>
    <n v="3.65"/>
    <n v="4"/>
    <n v="2"/>
    <e v="#N/A"/>
    <n v="0"/>
    <n v="0"/>
    <n v="0"/>
    <n v="0"/>
    <n v="0"/>
    <n v="0"/>
    <n v="0"/>
    <n v="0"/>
    <n v="2"/>
  </r>
  <r>
    <x v="10"/>
    <x v="2"/>
    <x v="1"/>
    <x v="59"/>
    <x v="5"/>
    <n v="90"/>
    <e v="#N/A"/>
    <s v="away"/>
    <s v="TSG Hoffenheim"/>
    <s v="3"/>
    <s v="4"/>
    <n v="0"/>
    <n v="0"/>
    <n v="0"/>
    <n v="0"/>
    <n v="0"/>
    <n v="0"/>
    <n v="0"/>
    <n v="0"/>
    <s v="FALSE"/>
    <x v="3"/>
    <x v="58"/>
    <x v="3"/>
    <n v="25"/>
    <n v="2.75"/>
    <n v="3"/>
    <n v="2"/>
    <e v="#N/A"/>
    <n v="0"/>
    <n v="0"/>
    <n v="0"/>
    <n v="0"/>
    <n v="0"/>
    <n v="0"/>
    <n v="0"/>
    <n v="0"/>
    <n v="2"/>
  </r>
  <r>
    <x v="10"/>
    <x v="2"/>
    <x v="2"/>
    <x v="56"/>
    <x v="3"/>
    <e v="#N/A"/>
    <e v="#N/A"/>
    <s v="away"/>
    <s v="TSG Hoffenheim"/>
    <s v="3"/>
    <s v="4"/>
    <n v="0"/>
    <n v="0"/>
    <n v="0"/>
    <n v="0"/>
    <n v="0"/>
    <n v="0"/>
    <n v="0"/>
    <n v="0"/>
    <s v="FALSE"/>
    <x v="0"/>
    <x v="55"/>
    <x v="11"/>
    <n v="10"/>
    <n v="3"/>
    <n v="6"/>
    <n v="0"/>
    <e v="#N/A"/>
    <n v="0"/>
    <n v="0"/>
    <n v="0"/>
    <n v="0"/>
    <n v="0"/>
    <n v="0"/>
    <n v="0"/>
    <n v="0"/>
    <n v="0"/>
  </r>
  <r>
    <x v="10"/>
    <x v="2"/>
    <x v="2"/>
    <x v="445"/>
    <x v="3"/>
    <e v="#N/A"/>
    <e v="#N/A"/>
    <s v="away"/>
    <s v="TSG Hoffenheim"/>
    <s v="3"/>
    <s v="4"/>
    <n v="0"/>
    <n v="0"/>
    <n v="0"/>
    <n v="0"/>
    <n v="0"/>
    <n v="0"/>
    <n v="0"/>
    <n v="0"/>
    <s v="FALSE"/>
    <x v="0"/>
    <x v="431"/>
    <x v="28"/>
    <n v="0"/>
    <n v="0"/>
    <n v="6"/>
    <n v="0"/>
    <e v="#N/A"/>
    <n v="0"/>
    <n v="0"/>
    <n v="0"/>
    <n v="0"/>
    <n v="0"/>
    <n v="0"/>
    <n v="0"/>
    <n v="0"/>
    <n v="0"/>
  </r>
  <r>
    <x v="10"/>
    <x v="2"/>
    <x v="2"/>
    <x v="58"/>
    <x v="3"/>
    <e v="#N/A"/>
    <e v="#N/A"/>
    <s v="away"/>
    <s v="TSG Hoffenheim"/>
    <s v="3"/>
    <s v="4"/>
    <n v="0"/>
    <n v="0"/>
    <n v="0"/>
    <n v="0"/>
    <n v="0"/>
    <n v="0"/>
    <n v="0"/>
    <n v="0"/>
    <s v="FALSE"/>
    <x v="2"/>
    <x v="57"/>
    <x v="26"/>
    <n v="2"/>
    <n v="0"/>
    <n v="4"/>
    <n v="0"/>
    <e v="#N/A"/>
    <n v="0"/>
    <n v="0"/>
    <n v="0"/>
    <n v="0"/>
    <n v="0"/>
    <n v="0"/>
    <n v="0"/>
    <n v="0"/>
    <n v="0"/>
  </r>
  <r>
    <x v="10"/>
    <x v="14"/>
    <x v="0"/>
    <x v="280"/>
    <x v="0"/>
    <n v="90"/>
    <n v="2.5"/>
    <s v="home"/>
    <s v="1. FC Union Berlin"/>
    <s v="1"/>
    <s v="0"/>
    <n v="0"/>
    <n v="0"/>
    <n v="0"/>
    <n v="0"/>
    <n v="0"/>
    <n v="0"/>
    <n v="0"/>
    <n v="0"/>
    <s v="FALSE"/>
    <x v="0"/>
    <x v="272"/>
    <x v="3"/>
    <n v="110"/>
    <n v="2.87"/>
    <n v="6"/>
    <n v="4"/>
    <n v="4"/>
    <n v="0"/>
    <n v="0"/>
    <n v="0"/>
    <n v="0"/>
    <n v="0"/>
    <n v="0"/>
    <n v="0"/>
    <n v="2"/>
    <n v="10"/>
  </r>
  <r>
    <x v="10"/>
    <x v="14"/>
    <x v="0"/>
    <x v="281"/>
    <x v="0"/>
    <n v="90"/>
    <n v="3.5"/>
    <s v="home"/>
    <s v="1. FC Union Berlin"/>
    <s v="1"/>
    <s v="0"/>
    <n v="0"/>
    <n v="0"/>
    <n v="0"/>
    <n v="0"/>
    <n v="0"/>
    <n v="0"/>
    <n v="0"/>
    <n v="0"/>
    <s v="FALSE"/>
    <x v="1"/>
    <x v="273"/>
    <x v="1"/>
    <n v="44"/>
    <n v="3.71"/>
    <n v="5"/>
    <n v="4"/>
    <n v="0"/>
    <n v="0"/>
    <n v="0"/>
    <n v="0"/>
    <n v="0"/>
    <n v="0"/>
    <n v="0"/>
    <n v="0"/>
    <n v="0"/>
    <n v="4"/>
  </r>
  <r>
    <x v="10"/>
    <x v="14"/>
    <x v="0"/>
    <x v="402"/>
    <x v="0"/>
    <n v="90"/>
    <n v="3"/>
    <s v="home"/>
    <s v="1. FC Union Berlin"/>
    <s v="1"/>
    <s v="0"/>
    <n v="0"/>
    <n v="0"/>
    <n v="0"/>
    <n v="0"/>
    <n v="0"/>
    <n v="0"/>
    <n v="0"/>
    <n v="0"/>
    <s v="FALSE"/>
    <x v="1"/>
    <x v="392"/>
    <x v="12"/>
    <n v="41"/>
    <n v="3.7"/>
    <n v="5"/>
    <n v="4"/>
    <n v="2"/>
    <n v="0"/>
    <n v="0"/>
    <n v="0"/>
    <n v="0"/>
    <n v="0"/>
    <n v="0"/>
    <n v="0"/>
    <n v="0"/>
    <n v="6"/>
  </r>
  <r>
    <x v="10"/>
    <x v="14"/>
    <x v="0"/>
    <x v="401"/>
    <x v="0"/>
    <n v="90"/>
    <n v="3.5"/>
    <s v="home"/>
    <s v="1. FC Union Berlin"/>
    <s v="1"/>
    <s v="0"/>
    <n v="0"/>
    <n v="0"/>
    <n v="0"/>
    <n v="0"/>
    <n v="0"/>
    <n v="0"/>
    <n v="0"/>
    <n v="0"/>
    <s v="FALSE"/>
    <x v="1"/>
    <x v="391"/>
    <x v="2"/>
    <n v="56"/>
    <n v="3.42"/>
    <n v="5"/>
    <n v="4"/>
    <n v="0"/>
    <n v="0"/>
    <n v="0"/>
    <n v="0"/>
    <n v="0"/>
    <n v="0"/>
    <n v="0"/>
    <n v="0"/>
    <n v="0"/>
    <n v="4"/>
  </r>
  <r>
    <x v="10"/>
    <x v="14"/>
    <x v="0"/>
    <x v="436"/>
    <x v="0"/>
    <n v="90"/>
    <n v="3.5"/>
    <s v="home"/>
    <s v="1. FC Union Berlin"/>
    <s v="1"/>
    <s v="0"/>
    <n v="0"/>
    <n v="0"/>
    <n v="0"/>
    <n v="0"/>
    <n v="0"/>
    <n v="0"/>
    <n v="0"/>
    <n v="0"/>
    <s v="FALSE"/>
    <x v="1"/>
    <x v="425"/>
    <x v="3"/>
    <n v="56"/>
    <n v="3.29"/>
    <n v="5"/>
    <n v="4"/>
    <n v="0"/>
    <n v="0"/>
    <n v="0"/>
    <n v="0"/>
    <n v="0"/>
    <n v="0"/>
    <n v="0"/>
    <n v="0"/>
    <n v="0"/>
    <n v="4"/>
  </r>
  <r>
    <x v="10"/>
    <x v="14"/>
    <x v="0"/>
    <x v="285"/>
    <x v="0"/>
    <n v="90"/>
    <n v="4"/>
    <s v="home"/>
    <s v="1. FC Union Berlin"/>
    <s v="1"/>
    <s v="0"/>
    <n v="0"/>
    <n v="0"/>
    <n v="0"/>
    <n v="0"/>
    <n v="0"/>
    <n v="0"/>
    <n v="0"/>
    <n v="0"/>
    <s v="FALSE"/>
    <x v="2"/>
    <x v="277"/>
    <x v="0"/>
    <n v="83"/>
    <n v="3.25"/>
    <n v="4"/>
    <n v="4"/>
    <n v="-2"/>
    <n v="0"/>
    <n v="0"/>
    <n v="0"/>
    <n v="0"/>
    <n v="0"/>
    <n v="0"/>
    <n v="0"/>
    <n v="0"/>
    <n v="2"/>
  </r>
  <r>
    <x v="10"/>
    <x v="14"/>
    <x v="0"/>
    <x v="298"/>
    <x v="0"/>
    <n v="79"/>
    <n v="4"/>
    <s v="home"/>
    <s v="1. FC Union Berlin"/>
    <s v="1"/>
    <s v="0"/>
    <n v="0"/>
    <n v="0"/>
    <n v="1"/>
    <n v="0"/>
    <n v="0"/>
    <n v="0"/>
    <n v="0"/>
    <n v="0"/>
    <s v="FALSE"/>
    <x v="2"/>
    <x v="289"/>
    <x v="30"/>
    <n v="28"/>
    <n v="3.75"/>
    <n v="4"/>
    <n v="4"/>
    <n v="-2"/>
    <n v="0"/>
    <n v="0"/>
    <n v="2"/>
    <n v="0"/>
    <n v="0"/>
    <n v="0"/>
    <n v="0"/>
    <n v="0"/>
    <n v="4"/>
  </r>
  <r>
    <x v="10"/>
    <x v="14"/>
    <x v="0"/>
    <x v="287"/>
    <x v="0"/>
    <n v="90"/>
    <n v="2.5"/>
    <s v="home"/>
    <s v="1. FC Union Berlin"/>
    <s v="1"/>
    <s v="0"/>
    <n v="1"/>
    <n v="0"/>
    <n v="0"/>
    <n v="0"/>
    <n v="0"/>
    <n v="0"/>
    <n v="0"/>
    <n v="0"/>
    <s v="TRUE"/>
    <x v="2"/>
    <x v="279"/>
    <x v="2"/>
    <n v="67"/>
    <n v="3.61"/>
    <n v="4"/>
    <n v="4"/>
    <n v="4"/>
    <n v="4"/>
    <n v="0"/>
    <n v="0"/>
    <n v="0"/>
    <n v="0"/>
    <n v="0"/>
    <n v="3"/>
    <n v="0"/>
    <n v="15"/>
  </r>
  <r>
    <x v="10"/>
    <x v="14"/>
    <x v="0"/>
    <x v="290"/>
    <x v="0"/>
    <n v="63"/>
    <n v="4"/>
    <s v="home"/>
    <s v="1. FC Union Berlin"/>
    <s v="1"/>
    <s v="0"/>
    <n v="0"/>
    <n v="0"/>
    <n v="0"/>
    <n v="0"/>
    <n v="0"/>
    <n v="1"/>
    <n v="0"/>
    <n v="0"/>
    <s v="FALSE"/>
    <x v="2"/>
    <x v="282"/>
    <x v="2"/>
    <n v="30"/>
    <n v="3.8"/>
    <n v="4"/>
    <n v="4"/>
    <n v="-2"/>
    <n v="0"/>
    <n v="0"/>
    <n v="0"/>
    <n v="0"/>
    <n v="0"/>
    <n v="0"/>
    <n v="0"/>
    <n v="0"/>
    <n v="2"/>
  </r>
  <r>
    <x v="10"/>
    <x v="14"/>
    <x v="0"/>
    <x v="399"/>
    <x v="0"/>
    <n v="79"/>
    <n v="4"/>
    <s v="home"/>
    <s v="1. FC Union Berlin"/>
    <s v="1"/>
    <s v="0"/>
    <n v="0"/>
    <n v="0"/>
    <n v="0"/>
    <n v="0"/>
    <n v="0"/>
    <n v="0"/>
    <n v="0"/>
    <n v="0"/>
    <s v="FALSE"/>
    <x v="3"/>
    <x v="389"/>
    <x v="5"/>
    <n v="121"/>
    <n v="2.92"/>
    <n v="3"/>
    <n v="4"/>
    <n v="-2"/>
    <n v="0"/>
    <n v="0"/>
    <n v="0"/>
    <n v="0"/>
    <n v="0"/>
    <n v="0"/>
    <n v="0"/>
    <n v="0"/>
    <n v="2"/>
  </r>
  <r>
    <x v="10"/>
    <x v="14"/>
    <x v="0"/>
    <x v="289"/>
    <x v="0"/>
    <n v="63"/>
    <n v="3.5"/>
    <s v="home"/>
    <s v="1. FC Union Berlin"/>
    <s v="1"/>
    <s v="0"/>
    <n v="0"/>
    <n v="0"/>
    <n v="0"/>
    <n v="0"/>
    <n v="0"/>
    <n v="0"/>
    <n v="0"/>
    <n v="0"/>
    <s v="FALSE"/>
    <x v="3"/>
    <x v="281"/>
    <x v="10"/>
    <n v="69"/>
    <n v="3.61"/>
    <n v="3"/>
    <n v="4"/>
    <n v="0"/>
    <n v="0"/>
    <n v="0"/>
    <n v="0"/>
    <n v="0"/>
    <n v="0"/>
    <n v="0"/>
    <n v="0"/>
    <n v="0"/>
    <n v="4"/>
  </r>
  <r>
    <x v="10"/>
    <x v="14"/>
    <x v="1"/>
    <x v="452"/>
    <x v="9"/>
    <n v="90"/>
    <n v="3.5"/>
    <s v="home"/>
    <s v="1. FC Union Berlin"/>
    <s v="1"/>
    <s v="0"/>
    <n v="0"/>
    <n v="0"/>
    <n v="0"/>
    <n v="0"/>
    <n v="0"/>
    <n v="0"/>
    <n v="0"/>
    <n v="0"/>
    <s v="FALSE"/>
    <x v="3"/>
    <x v="438"/>
    <x v="6"/>
    <n v="10"/>
    <n v="3.75"/>
    <n v="3"/>
    <n v="2"/>
    <n v="0"/>
    <n v="0"/>
    <n v="0"/>
    <n v="0"/>
    <n v="0"/>
    <n v="0"/>
    <n v="0"/>
    <n v="0"/>
    <n v="0"/>
    <n v="2"/>
  </r>
  <r>
    <x v="10"/>
    <x v="14"/>
    <x v="1"/>
    <x v="293"/>
    <x v="9"/>
    <n v="90"/>
    <n v="3"/>
    <s v="home"/>
    <s v="1. FC Union Berlin"/>
    <s v="1"/>
    <s v="0"/>
    <n v="0"/>
    <n v="0"/>
    <n v="0"/>
    <n v="0"/>
    <n v="0"/>
    <n v="0"/>
    <n v="0"/>
    <n v="0"/>
    <s v="FALSE"/>
    <x v="3"/>
    <x v="285"/>
    <x v="9"/>
    <n v="71"/>
    <n v="3.22"/>
    <n v="3"/>
    <n v="2"/>
    <n v="2"/>
    <n v="0"/>
    <n v="0"/>
    <n v="0"/>
    <n v="0"/>
    <n v="0"/>
    <n v="0"/>
    <n v="0"/>
    <n v="0"/>
    <n v="4"/>
  </r>
  <r>
    <x v="10"/>
    <x v="14"/>
    <x v="1"/>
    <x v="378"/>
    <x v="16"/>
    <n v="90"/>
    <e v="#N/A"/>
    <s v="home"/>
    <s v="1. FC Union Berlin"/>
    <s v="1"/>
    <s v="0"/>
    <n v="0"/>
    <n v="0"/>
    <n v="0"/>
    <n v="0"/>
    <n v="0"/>
    <n v="0"/>
    <n v="0"/>
    <n v="0"/>
    <s v="FALSE"/>
    <x v="2"/>
    <x v="368"/>
    <x v="12"/>
    <n v="22"/>
    <n v="3.88"/>
    <n v="4"/>
    <n v="2"/>
    <e v="#N/A"/>
    <n v="0"/>
    <n v="0"/>
    <n v="0"/>
    <n v="0"/>
    <n v="0"/>
    <n v="0"/>
    <n v="0"/>
    <n v="0"/>
    <n v="2"/>
  </r>
  <r>
    <x v="10"/>
    <x v="14"/>
    <x v="1"/>
    <x v="292"/>
    <x v="16"/>
    <n v="90"/>
    <e v="#N/A"/>
    <s v="home"/>
    <s v="1. FC Union Berlin"/>
    <s v="1"/>
    <s v="0"/>
    <n v="0"/>
    <n v="0"/>
    <n v="0"/>
    <n v="0"/>
    <n v="0"/>
    <n v="0"/>
    <n v="0"/>
    <n v="0"/>
    <s v="FALSE"/>
    <x v="2"/>
    <x v="284"/>
    <x v="2"/>
    <n v="28"/>
    <n v="3.7"/>
    <n v="4"/>
    <n v="2"/>
    <e v="#N/A"/>
    <n v="0"/>
    <n v="0"/>
    <n v="0"/>
    <n v="0"/>
    <n v="0"/>
    <n v="0"/>
    <n v="0"/>
    <n v="0"/>
    <n v="2"/>
  </r>
  <r>
    <x v="10"/>
    <x v="14"/>
    <x v="1"/>
    <x v="283"/>
    <x v="2"/>
    <n v="90"/>
    <e v="#N/A"/>
    <s v="home"/>
    <s v="1. FC Union Berlin"/>
    <s v="1"/>
    <s v="0"/>
    <n v="0"/>
    <n v="0"/>
    <n v="0"/>
    <n v="0"/>
    <n v="0"/>
    <n v="0"/>
    <n v="0"/>
    <n v="0"/>
    <s v="FALSE"/>
    <x v="1"/>
    <x v="275"/>
    <x v="12"/>
    <n v="6"/>
    <n v="4.25"/>
    <n v="5"/>
    <n v="2"/>
    <e v="#N/A"/>
    <n v="0"/>
    <n v="0"/>
    <n v="0"/>
    <n v="0"/>
    <n v="0"/>
    <n v="0"/>
    <n v="0"/>
    <n v="0"/>
    <n v="2"/>
  </r>
  <r>
    <x v="10"/>
    <x v="14"/>
    <x v="2"/>
    <x v="294"/>
    <x v="3"/>
    <e v="#N/A"/>
    <e v="#N/A"/>
    <s v="home"/>
    <s v="1. FC Union Berlin"/>
    <s v="1"/>
    <s v="0"/>
    <n v="0"/>
    <n v="0"/>
    <n v="0"/>
    <n v="0"/>
    <n v="0"/>
    <n v="0"/>
    <n v="0"/>
    <n v="0"/>
    <s v="FALSE"/>
    <x v="0"/>
    <x v="286"/>
    <x v="11"/>
    <n v="0"/>
    <n v="0"/>
    <n v="6"/>
    <n v="0"/>
    <e v="#N/A"/>
    <n v="0"/>
    <n v="0"/>
    <n v="0"/>
    <n v="0"/>
    <n v="0"/>
    <n v="0"/>
    <n v="0"/>
    <n v="0"/>
    <n v="0"/>
  </r>
  <r>
    <x v="10"/>
    <x v="14"/>
    <x v="2"/>
    <x v="282"/>
    <x v="3"/>
    <e v="#N/A"/>
    <e v="#N/A"/>
    <s v="home"/>
    <s v="1. FC Union Berlin"/>
    <s v="1"/>
    <s v="0"/>
    <n v="0"/>
    <n v="0"/>
    <n v="0"/>
    <n v="0"/>
    <n v="0"/>
    <n v="0"/>
    <n v="0"/>
    <n v="0"/>
    <s v="FALSE"/>
    <x v="1"/>
    <x v="274"/>
    <x v="12"/>
    <n v="40"/>
    <n v="3.43"/>
    <n v="5"/>
    <n v="0"/>
    <e v="#N/A"/>
    <n v="0"/>
    <n v="0"/>
    <n v="0"/>
    <n v="0"/>
    <n v="0"/>
    <n v="0"/>
    <n v="0"/>
    <n v="0"/>
    <n v="0"/>
  </r>
  <r>
    <x v="10"/>
    <x v="14"/>
    <x v="2"/>
    <x v="286"/>
    <x v="3"/>
    <e v="#N/A"/>
    <e v="#N/A"/>
    <s v="home"/>
    <s v="1. FC Union Berlin"/>
    <s v="1"/>
    <s v="0"/>
    <n v="0"/>
    <n v="0"/>
    <n v="0"/>
    <n v="0"/>
    <n v="0"/>
    <n v="0"/>
    <n v="0"/>
    <n v="0"/>
    <s v="FALSE"/>
    <x v="2"/>
    <x v="278"/>
    <x v="5"/>
    <n v="32"/>
    <n v="3.71"/>
    <n v="4"/>
    <n v="0"/>
    <e v="#N/A"/>
    <n v="0"/>
    <n v="0"/>
    <n v="0"/>
    <n v="0"/>
    <n v="0"/>
    <n v="0"/>
    <n v="0"/>
    <n v="0"/>
    <n v="0"/>
  </r>
  <r>
    <x v="10"/>
    <x v="14"/>
    <x v="2"/>
    <x v="291"/>
    <x v="3"/>
    <e v="#N/A"/>
    <e v="#N/A"/>
    <s v="home"/>
    <s v="1. FC Union Berlin"/>
    <s v="1"/>
    <s v="0"/>
    <n v="0"/>
    <n v="0"/>
    <n v="0"/>
    <n v="0"/>
    <n v="0"/>
    <n v="0"/>
    <n v="0"/>
    <n v="0"/>
    <s v="FALSE"/>
    <x v="3"/>
    <x v="283"/>
    <x v="12"/>
    <n v="17"/>
    <n v="5"/>
    <n v="3"/>
    <n v="0"/>
    <e v="#N/A"/>
    <n v="0"/>
    <n v="0"/>
    <n v="0"/>
    <n v="0"/>
    <n v="0"/>
    <n v="0"/>
    <n v="0"/>
    <n v="0"/>
    <n v="0"/>
  </r>
  <r>
    <x v="10"/>
    <x v="11"/>
    <x v="0"/>
    <x v="220"/>
    <x v="0"/>
    <n v="90"/>
    <n v="3"/>
    <s v="away"/>
    <s v="VfL Wolfsburg"/>
    <s v="0"/>
    <s v="1"/>
    <n v="0"/>
    <n v="0"/>
    <n v="0"/>
    <n v="0"/>
    <n v="0"/>
    <n v="0"/>
    <n v="0"/>
    <n v="0"/>
    <s v="FALSE"/>
    <x v="0"/>
    <x v="215"/>
    <x v="20"/>
    <n v="98"/>
    <n v="3"/>
    <n v="6"/>
    <n v="4"/>
    <n v="2"/>
    <n v="0"/>
    <n v="0"/>
    <n v="0"/>
    <n v="0"/>
    <n v="0"/>
    <n v="0"/>
    <n v="0"/>
    <n v="0"/>
    <n v="6"/>
  </r>
  <r>
    <x v="10"/>
    <x v="11"/>
    <x v="0"/>
    <x v="221"/>
    <x v="0"/>
    <n v="90"/>
    <n v="3"/>
    <s v="away"/>
    <s v="VfL Wolfsburg"/>
    <s v="0"/>
    <s v="1"/>
    <n v="0"/>
    <n v="0"/>
    <n v="0"/>
    <n v="0"/>
    <n v="0"/>
    <n v="0"/>
    <n v="0"/>
    <n v="0"/>
    <s v="FALSE"/>
    <x v="1"/>
    <x v="216"/>
    <x v="0"/>
    <n v="65"/>
    <n v="3.5"/>
    <n v="5"/>
    <n v="4"/>
    <n v="2"/>
    <n v="0"/>
    <n v="0"/>
    <n v="0"/>
    <n v="0"/>
    <n v="0"/>
    <n v="0"/>
    <n v="0"/>
    <n v="0"/>
    <n v="6"/>
  </r>
  <r>
    <x v="10"/>
    <x v="11"/>
    <x v="0"/>
    <x v="222"/>
    <x v="0"/>
    <n v="90"/>
    <n v="4"/>
    <s v="away"/>
    <s v="VfL Wolfsburg"/>
    <s v="0"/>
    <s v="1"/>
    <n v="0"/>
    <n v="0"/>
    <n v="0"/>
    <n v="0"/>
    <n v="0"/>
    <n v="1"/>
    <n v="0"/>
    <n v="0"/>
    <s v="FALSE"/>
    <x v="1"/>
    <x v="217"/>
    <x v="8"/>
    <n v="66"/>
    <n v="3.38"/>
    <n v="5"/>
    <n v="4"/>
    <n v="-2"/>
    <n v="0"/>
    <n v="0"/>
    <n v="0"/>
    <n v="0"/>
    <n v="0"/>
    <n v="0"/>
    <n v="0"/>
    <n v="0"/>
    <n v="2"/>
  </r>
  <r>
    <x v="10"/>
    <x v="11"/>
    <x v="0"/>
    <x v="223"/>
    <x v="0"/>
    <n v="9"/>
    <e v="#N/A"/>
    <s v="away"/>
    <s v="VfL Wolfsburg"/>
    <s v="0"/>
    <s v="1"/>
    <n v="0"/>
    <n v="0"/>
    <n v="0"/>
    <n v="0"/>
    <n v="0"/>
    <n v="0"/>
    <n v="0"/>
    <n v="0"/>
    <s v="FALSE"/>
    <x v="1"/>
    <x v="218"/>
    <x v="6"/>
    <n v="54"/>
    <n v="3.58"/>
    <n v="5"/>
    <n v="4"/>
    <e v="#N/A"/>
    <n v="0"/>
    <n v="0"/>
    <n v="0"/>
    <n v="0"/>
    <n v="0"/>
    <n v="0"/>
    <n v="0"/>
    <n v="0"/>
    <n v="4"/>
  </r>
  <r>
    <x v="10"/>
    <x v="11"/>
    <x v="0"/>
    <x v="224"/>
    <x v="0"/>
    <n v="90"/>
    <n v="4"/>
    <s v="away"/>
    <s v="VfL Wolfsburg"/>
    <s v="0"/>
    <s v="1"/>
    <n v="0"/>
    <n v="0"/>
    <n v="0"/>
    <n v="0"/>
    <n v="0"/>
    <n v="0"/>
    <n v="0"/>
    <n v="0"/>
    <s v="FALSE"/>
    <x v="1"/>
    <x v="219"/>
    <x v="6"/>
    <n v="22"/>
    <n v="4"/>
    <n v="5"/>
    <n v="4"/>
    <n v="-2"/>
    <n v="0"/>
    <n v="0"/>
    <n v="0"/>
    <n v="0"/>
    <n v="0"/>
    <n v="0"/>
    <n v="0"/>
    <n v="0"/>
    <n v="2"/>
  </r>
  <r>
    <x v="10"/>
    <x v="11"/>
    <x v="0"/>
    <x v="225"/>
    <x v="0"/>
    <n v="82"/>
    <n v="3.5"/>
    <s v="away"/>
    <s v="VfL Wolfsburg"/>
    <s v="0"/>
    <s v="1"/>
    <n v="0"/>
    <n v="0"/>
    <n v="0"/>
    <n v="0"/>
    <n v="0"/>
    <n v="0"/>
    <n v="0"/>
    <n v="0"/>
    <s v="FALSE"/>
    <x v="2"/>
    <x v="220"/>
    <x v="5"/>
    <n v="52"/>
    <n v="3.63"/>
    <n v="4"/>
    <n v="4"/>
    <n v="0"/>
    <n v="0"/>
    <n v="0"/>
    <n v="0"/>
    <n v="0"/>
    <n v="0"/>
    <n v="0"/>
    <n v="0"/>
    <n v="0"/>
    <n v="4"/>
  </r>
  <r>
    <x v="10"/>
    <x v="11"/>
    <x v="0"/>
    <x v="393"/>
    <x v="0"/>
    <n v="46"/>
    <n v="4.5"/>
    <s v="away"/>
    <s v="VfL Wolfsburg"/>
    <s v="0"/>
    <s v="1"/>
    <n v="0"/>
    <n v="0"/>
    <n v="0"/>
    <n v="0"/>
    <n v="0"/>
    <n v="0"/>
    <n v="0"/>
    <n v="0"/>
    <s v="FALSE"/>
    <x v="2"/>
    <x v="383"/>
    <x v="6"/>
    <n v="24"/>
    <n v="3.92"/>
    <n v="4"/>
    <n v="4"/>
    <n v="-4"/>
    <n v="0"/>
    <n v="0"/>
    <n v="0"/>
    <n v="0"/>
    <n v="0"/>
    <n v="0"/>
    <n v="0"/>
    <n v="0"/>
    <n v="0"/>
  </r>
  <r>
    <x v="10"/>
    <x v="11"/>
    <x v="0"/>
    <x v="232"/>
    <x v="0"/>
    <n v="70"/>
    <n v="4"/>
    <s v="away"/>
    <s v="VfL Wolfsburg"/>
    <s v="0"/>
    <s v="1"/>
    <n v="0"/>
    <n v="0"/>
    <n v="0"/>
    <n v="0"/>
    <n v="0"/>
    <n v="0"/>
    <n v="0"/>
    <n v="0"/>
    <s v="FALSE"/>
    <x v="2"/>
    <x v="226"/>
    <x v="6"/>
    <n v="24"/>
    <n v="3.9"/>
    <n v="4"/>
    <n v="4"/>
    <n v="-2"/>
    <n v="0"/>
    <n v="0"/>
    <n v="0"/>
    <n v="0"/>
    <n v="0"/>
    <n v="0"/>
    <n v="0"/>
    <n v="0"/>
    <n v="2"/>
  </r>
  <r>
    <x v="10"/>
    <x v="11"/>
    <x v="0"/>
    <x v="239"/>
    <x v="0"/>
    <n v="90"/>
    <n v="3"/>
    <s v="away"/>
    <s v="VfL Wolfsburg"/>
    <s v="0"/>
    <s v="1"/>
    <n v="0"/>
    <n v="0"/>
    <n v="0"/>
    <n v="0"/>
    <n v="0"/>
    <n v="0"/>
    <n v="0"/>
    <n v="0"/>
    <s v="FALSE"/>
    <x v="2"/>
    <x v="232"/>
    <x v="1"/>
    <n v="42"/>
    <n v="3.43"/>
    <n v="4"/>
    <n v="4"/>
    <n v="2"/>
    <n v="0"/>
    <n v="0"/>
    <n v="0"/>
    <n v="0"/>
    <n v="0"/>
    <n v="0"/>
    <n v="0"/>
    <n v="0"/>
    <n v="6"/>
  </r>
  <r>
    <x v="10"/>
    <x v="11"/>
    <x v="0"/>
    <x v="229"/>
    <x v="0"/>
    <n v="90"/>
    <n v="3.5"/>
    <s v="away"/>
    <s v="VfL Wolfsburg"/>
    <s v="0"/>
    <s v="1"/>
    <n v="0"/>
    <n v="0"/>
    <n v="0"/>
    <n v="0"/>
    <n v="0"/>
    <n v="0"/>
    <n v="0"/>
    <n v="0"/>
    <s v="FALSE"/>
    <x v="3"/>
    <x v="223"/>
    <x v="12"/>
    <n v="16"/>
    <n v="4.17"/>
    <n v="3"/>
    <n v="4"/>
    <n v="0"/>
    <n v="0"/>
    <n v="0"/>
    <n v="0"/>
    <n v="0"/>
    <n v="0"/>
    <n v="0"/>
    <n v="0"/>
    <n v="0"/>
    <n v="4"/>
  </r>
  <r>
    <x v="10"/>
    <x v="11"/>
    <x v="0"/>
    <x v="231"/>
    <x v="0"/>
    <n v="46"/>
    <n v="4.5"/>
    <s v="away"/>
    <s v="VfL Wolfsburg"/>
    <s v="0"/>
    <s v="1"/>
    <n v="0"/>
    <n v="0"/>
    <n v="0"/>
    <n v="0"/>
    <n v="0"/>
    <n v="0"/>
    <n v="0"/>
    <n v="0"/>
    <s v="FALSE"/>
    <x v="3"/>
    <x v="225"/>
    <x v="6"/>
    <n v="35"/>
    <n v="3.75"/>
    <n v="3"/>
    <n v="4"/>
    <n v="-4"/>
    <n v="0"/>
    <n v="0"/>
    <n v="0"/>
    <n v="0"/>
    <n v="0"/>
    <n v="0"/>
    <n v="0"/>
    <n v="0"/>
    <n v="0"/>
  </r>
  <r>
    <x v="10"/>
    <x v="11"/>
    <x v="1"/>
    <x v="235"/>
    <x v="60"/>
    <n v="90"/>
    <n v="3"/>
    <s v="away"/>
    <s v="VfL Wolfsburg"/>
    <s v="0"/>
    <s v="1"/>
    <n v="0"/>
    <n v="0"/>
    <n v="0"/>
    <n v="0"/>
    <n v="0"/>
    <n v="0"/>
    <n v="0"/>
    <n v="0"/>
    <s v="FALSE"/>
    <x v="1"/>
    <x v="229"/>
    <x v="2"/>
    <n v="16"/>
    <n v="4.07"/>
    <n v="5"/>
    <n v="2"/>
    <n v="2"/>
    <n v="0"/>
    <n v="0"/>
    <n v="0"/>
    <n v="0"/>
    <n v="0"/>
    <n v="0"/>
    <n v="0"/>
    <n v="0"/>
    <n v="4"/>
  </r>
  <r>
    <x v="10"/>
    <x v="11"/>
    <x v="1"/>
    <x v="230"/>
    <x v="14"/>
    <n v="90"/>
    <n v="4.5"/>
    <s v="away"/>
    <s v="VfL Wolfsburg"/>
    <s v="0"/>
    <s v="1"/>
    <n v="0"/>
    <n v="0"/>
    <n v="0"/>
    <n v="0"/>
    <n v="0"/>
    <n v="0"/>
    <n v="0"/>
    <n v="0"/>
    <s v="FALSE"/>
    <x v="3"/>
    <x v="224"/>
    <x v="12"/>
    <n v="72"/>
    <n v="3.53"/>
    <n v="3"/>
    <n v="2"/>
    <n v="-4"/>
    <n v="0"/>
    <n v="0"/>
    <n v="0"/>
    <n v="0"/>
    <n v="0"/>
    <n v="0"/>
    <n v="0"/>
    <n v="0"/>
    <n v="-2"/>
  </r>
  <r>
    <x v="10"/>
    <x v="11"/>
    <x v="1"/>
    <x v="238"/>
    <x v="14"/>
    <n v="90"/>
    <n v="3.5"/>
    <s v="away"/>
    <s v="VfL Wolfsburg"/>
    <s v="0"/>
    <s v="1"/>
    <n v="0"/>
    <n v="0"/>
    <n v="0"/>
    <n v="0"/>
    <n v="0"/>
    <n v="0"/>
    <n v="0"/>
    <n v="0"/>
    <s v="FALSE"/>
    <x v="1"/>
    <x v="231"/>
    <x v="2"/>
    <n v="72"/>
    <n v="3.42"/>
    <n v="5"/>
    <n v="2"/>
    <n v="0"/>
    <n v="0"/>
    <n v="0"/>
    <n v="0"/>
    <n v="0"/>
    <n v="0"/>
    <n v="0"/>
    <n v="0"/>
    <n v="0"/>
    <n v="2"/>
  </r>
  <r>
    <x v="10"/>
    <x v="11"/>
    <x v="1"/>
    <x v="360"/>
    <x v="41"/>
    <n v="90"/>
    <e v="#N/A"/>
    <s v="away"/>
    <s v="VfL Wolfsburg"/>
    <s v="0"/>
    <s v="1"/>
    <n v="0"/>
    <n v="0"/>
    <n v="0"/>
    <n v="0"/>
    <n v="0"/>
    <n v="0"/>
    <n v="0"/>
    <n v="0"/>
    <s v="FALSE"/>
    <x v="2"/>
    <x v="350"/>
    <x v="10"/>
    <n v="44"/>
    <n v="3.75"/>
    <n v="4"/>
    <n v="2"/>
    <e v="#N/A"/>
    <n v="0"/>
    <n v="0"/>
    <n v="0"/>
    <n v="0"/>
    <n v="0"/>
    <n v="0"/>
    <n v="0"/>
    <n v="0"/>
    <n v="2"/>
  </r>
  <r>
    <x v="10"/>
    <x v="11"/>
    <x v="1"/>
    <x v="233"/>
    <x v="5"/>
    <n v="90"/>
    <e v="#N/A"/>
    <s v="away"/>
    <s v="VfL Wolfsburg"/>
    <s v="0"/>
    <s v="1"/>
    <n v="0"/>
    <n v="0"/>
    <n v="0"/>
    <n v="0"/>
    <n v="0"/>
    <n v="1"/>
    <n v="0"/>
    <n v="0"/>
    <s v="FALSE"/>
    <x v="2"/>
    <x v="227"/>
    <x v="2"/>
    <n v="20"/>
    <n v="5"/>
    <n v="4"/>
    <n v="2"/>
    <e v="#N/A"/>
    <n v="0"/>
    <n v="0"/>
    <n v="0"/>
    <n v="0"/>
    <n v="0"/>
    <n v="0"/>
    <n v="0"/>
    <n v="0"/>
    <n v="2"/>
  </r>
  <r>
    <x v="10"/>
    <x v="11"/>
    <x v="2"/>
    <x v="236"/>
    <x v="3"/>
    <e v="#N/A"/>
    <e v="#N/A"/>
    <s v="away"/>
    <s v="VfL Wolfsburg"/>
    <s v="0"/>
    <s v="1"/>
    <n v="0"/>
    <n v="0"/>
    <n v="0"/>
    <n v="0"/>
    <n v="0"/>
    <n v="0"/>
    <n v="0"/>
    <n v="0"/>
    <s v="FALSE"/>
    <x v="0"/>
    <x v="230"/>
    <x v="26"/>
    <n v="2"/>
    <n v="4"/>
    <n v="6"/>
    <n v="0"/>
    <e v="#N/A"/>
    <n v="0"/>
    <n v="0"/>
    <n v="0"/>
    <n v="0"/>
    <n v="0"/>
    <n v="0"/>
    <n v="0"/>
    <n v="0"/>
    <n v="0"/>
  </r>
  <r>
    <x v="10"/>
    <x v="11"/>
    <x v="2"/>
    <x v="468"/>
    <x v="3"/>
    <e v="#N/A"/>
    <e v="#N/A"/>
    <s v="away"/>
    <s v="VfL Wolfsburg"/>
    <s v="0"/>
    <s v="1"/>
    <n v="0"/>
    <n v="0"/>
    <n v="0"/>
    <n v="0"/>
    <n v="0"/>
    <n v="0"/>
    <n v="0"/>
    <n v="0"/>
    <s v="FALSE"/>
    <x v="1"/>
    <x v="448"/>
    <x v="12"/>
    <n v="4"/>
    <n v="4"/>
    <n v="5"/>
    <n v="0"/>
    <e v="#N/A"/>
    <n v="0"/>
    <n v="0"/>
    <n v="0"/>
    <n v="0"/>
    <n v="0"/>
    <n v="0"/>
    <n v="0"/>
    <n v="0"/>
    <n v="0"/>
  </r>
  <r>
    <x v="10"/>
    <x v="11"/>
    <x v="2"/>
    <x v="228"/>
    <x v="3"/>
    <e v="#N/A"/>
    <e v="#N/A"/>
    <s v="away"/>
    <s v="VfL Wolfsburg"/>
    <s v="0"/>
    <s v="1"/>
    <n v="0"/>
    <n v="0"/>
    <n v="0"/>
    <n v="0"/>
    <n v="0"/>
    <n v="0"/>
    <n v="0"/>
    <n v="0"/>
    <s v="FALSE"/>
    <x v="2"/>
    <x v="222"/>
    <x v="12"/>
    <n v="32"/>
    <n v="3.94"/>
    <n v="4"/>
    <n v="0"/>
    <e v="#N/A"/>
    <n v="0"/>
    <n v="0"/>
    <n v="0"/>
    <n v="0"/>
    <n v="0"/>
    <n v="0"/>
    <n v="0"/>
    <n v="0"/>
    <n v="0"/>
  </r>
  <r>
    <x v="10"/>
    <x v="11"/>
    <x v="2"/>
    <x v="234"/>
    <x v="3"/>
    <e v="#N/A"/>
    <e v="#N/A"/>
    <s v="away"/>
    <s v="VfL Wolfsburg"/>
    <s v="0"/>
    <s v="1"/>
    <n v="0"/>
    <n v="0"/>
    <n v="0"/>
    <n v="0"/>
    <n v="0"/>
    <n v="0"/>
    <n v="0"/>
    <n v="0"/>
    <s v="FALSE"/>
    <x v="3"/>
    <x v="228"/>
    <x v="8"/>
    <n v="12"/>
    <n v="4.38"/>
    <n v="3"/>
    <n v="0"/>
    <e v="#N/A"/>
    <n v="0"/>
    <n v="0"/>
    <n v="0"/>
    <n v="0"/>
    <n v="0"/>
    <n v="0"/>
    <n v="0"/>
    <n v="0"/>
    <n v="0"/>
  </r>
  <r>
    <x v="10"/>
    <x v="13"/>
    <x v="0"/>
    <x v="260"/>
    <x v="0"/>
    <n v="90"/>
    <n v="2.5"/>
    <s v="home"/>
    <s v="Werder Bremen"/>
    <s v="1"/>
    <s v="0"/>
    <n v="0"/>
    <n v="0"/>
    <n v="0"/>
    <n v="0"/>
    <n v="0"/>
    <n v="0"/>
    <n v="0"/>
    <n v="0"/>
    <s v="FALSE"/>
    <x v="0"/>
    <x v="252"/>
    <x v="20"/>
    <n v="62"/>
    <n v="3.18"/>
    <n v="6"/>
    <n v="4"/>
    <n v="4"/>
    <n v="0"/>
    <n v="0"/>
    <n v="0"/>
    <n v="0"/>
    <n v="0"/>
    <n v="0"/>
    <n v="0"/>
    <n v="2"/>
    <n v="10"/>
  </r>
  <r>
    <x v="10"/>
    <x v="13"/>
    <x v="0"/>
    <x v="278"/>
    <x v="0"/>
    <n v="90"/>
    <n v="3"/>
    <s v="home"/>
    <s v="Werder Bremen"/>
    <s v="1"/>
    <s v="0"/>
    <n v="0"/>
    <n v="0"/>
    <n v="0"/>
    <n v="0"/>
    <n v="0"/>
    <n v="0"/>
    <n v="0"/>
    <n v="0"/>
    <s v="FALSE"/>
    <x v="1"/>
    <x v="270"/>
    <x v="34"/>
    <n v="24"/>
    <n v="3.38"/>
    <n v="5"/>
    <n v="4"/>
    <n v="2"/>
    <n v="0"/>
    <n v="0"/>
    <n v="0"/>
    <n v="0"/>
    <n v="0"/>
    <n v="0"/>
    <n v="0"/>
    <n v="0"/>
    <n v="6"/>
  </r>
  <r>
    <x v="10"/>
    <x v="13"/>
    <x v="0"/>
    <x v="263"/>
    <x v="0"/>
    <n v="90"/>
    <n v="3"/>
    <s v="home"/>
    <s v="Werder Bremen"/>
    <s v="1"/>
    <s v="0"/>
    <n v="0"/>
    <n v="0"/>
    <n v="0"/>
    <n v="0"/>
    <n v="0"/>
    <n v="0"/>
    <n v="0"/>
    <n v="0"/>
    <s v="FALSE"/>
    <x v="1"/>
    <x v="255"/>
    <x v="4"/>
    <n v="84"/>
    <n v="3.1"/>
    <n v="5"/>
    <n v="4"/>
    <n v="2"/>
    <n v="0"/>
    <n v="0"/>
    <n v="0"/>
    <n v="0"/>
    <n v="0"/>
    <n v="0"/>
    <n v="0"/>
    <n v="0"/>
    <n v="6"/>
  </r>
  <r>
    <x v="10"/>
    <x v="13"/>
    <x v="0"/>
    <x v="264"/>
    <x v="0"/>
    <n v="90"/>
    <n v="2.5"/>
    <s v="home"/>
    <s v="Werder Bremen"/>
    <s v="1"/>
    <s v="0"/>
    <n v="0"/>
    <n v="0"/>
    <n v="0"/>
    <n v="0"/>
    <n v="0"/>
    <n v="0"/>
    <n v="0"/>
    <n v="0"/>
    <s v="FALSE"/>
    <x v="1"/>
    <x v="256"/>
    <x v="33"/>
    <n v="65"/>
    <n v="3.29"/>
    <n v="5"/>
    <n v="4"/>
    <n v="4"/>
    <n v="0"/>
    <n v="0"/>
    <n v="0"/>
    <n v="0"/>
    <n v="0"/>
    <n v="0"/>
    <n v="0"/>
    <n v="0"/>
    <n v="8"/>
  </r>
  <r>
    <x v="10"/>
    <x v="13"/>
    <x v="0"/>
    <x v="431"/>
    <x v="0"/>
    <n v="90"/>
    <n v="3"/>
    <s v="home"/>
    <s v="Werder Bremen"/>
    <s v="1"/>
    <s v="0"/>
    <n v="0"/>
    <n v="0"/>
    <n v="0"/>
    <n v="0"/>
    <n v="0"/>
    <n v="0"/>
    <n v="0"/>
    <n v="0"/>
    <s v="FALSE"/>
    <x v="1"/>
    <x v="420"/>
    <x v="13"/>
    <n v="63"/>
    <n v="3.07"/>
    <n v="5"/>
    <n v="4"/>
    <n v="2"/>
    <n v="0"/>
    <n v="0"/>
    <n v="0"/>
    <n v="0"/>
    <n v="0"/>
    <n v="0"/>
    <n v="0"/>
    <n v="0"/>
    <n v="6"/>
  </r>
  <r>
    <x v="10"/>
    <x v="13"/>
    <x v="0"/>
    <x v="262"/>
    <x v="0"/>
    <n v="90"/>
    <n v="3"/>
    <s v="home"/>
    <s v="Werder Bremen"/>
    <s v="1"/>
    <s v="0"/>
    <n v="0"/>
    <n v="0"/>
    <n v="0"/>
    <n v="0"/>
    <n v="0"/>
    <n v="0"/>
    <n v="0"/>
    <n v="0"/>
    <s v="FALSE"/>
    <x v="1"/>
    <x v="254"/>
    <x v="12"/>
    <n v="81"/>
    <n v="3.08"/>
    <n v="5"/>
    <n v="4"/>
    <n v="2"/>
    <n v="0"/>
    <n v="0"/>
    <n v="0"/>
    <n v="0"/>
    <n v="0"/>
    <n v="0"/>
    <n v="0"/>
    <n v="0"/>
    <n v="6"/>
  </r>
  <r>
    <x v="10"/>
    <x v="13"/>
    <x v="0"/>
    <x v="265"/>
    <x v="0"/>
    <n v="90"/>
    <n v="2.5"/>
    <s v="home"/>
    <s v="Werder Bremen"/>
    <s v="1"/>
    <s v="0"/>
    <n v="0"/>
    <n v="0"/>
    <n v="0"/>
    <n v="0"/>
    <n v="0"/>
    <n v="1"/>
    <n v="0"/>
    <n v="0"/>
    <s v="FALSE"/>
    <x v="2"/>
    <x v="257"/>
    <x v="20"/>
    <n v="46"/>
    <n v="3.64"/>
    <n v="4"/>
    <n v="4"/>
    <n v="4"/>
    <n v="0"/>
    <n v="0"/>
    <n v="0"/>
    <n v="0"/>
    <n v="0"/>
    <n v="0"/>
    <n v="0"/>
    <n v="0"/>
    <n v="8"/>
  </r>
  <r>
    <x v="10"/>
    <x v="13"/>
    <x v="0"/>
    <x v="267"/>
    <x v="0"/>
    <n v="81"/>
    <n v="2.5"/>
    <s v="home"/>
    <s v="Werder Bremen"/>
    <s v="1"/>
    <s v="0"/>
    <n v="1"/>
    <n v="0"/>
    <n v="0"/>
    <n v="0"/>
    <n v="0"/>
    <n v="0"/>
    <n v="0"/>
    <n v="0"/>
    <s v="TRUE"/>
    <x v="2"/>
    <x v="259"/>
    <x v="8"/>
    <n v="60"/>
    <n v="3.19"/>
    <n v="4"/>
    <n v="4"/>
    <n v="4"/>
    <n v="4"/>
    <n v="0"/>
    <n v="0"/>
    <n v="0"/>
    <n v="0"/>
    <n v="0"/>
    <n v="3"/>
    <n v="0"/>
    <n v="15"/>
  </r>
  <r>
    <x v="10"/>
    <x v="13"/>
    <x v="0"/>
    <x v="275"/>
    <x v="0"/>
    <n v="65"/>
    <n v="4"/>
    <s v="home"/>
    <s v="Werder Bremen"/>
    <s v="1"/>
    <s v="0"/>
    <n v="0"/>
    <n v="0"/>
    <n v="0"/>
    <n v="0"/>
    <n v="0"/>
    <n v="0"/>
    <n v="0"/>
    <n v="0"/>
    <s v="FALSE"/>
    <x v="2"/>
    <x v="267"/>
    <x v="2"/>
    <n v="58"/>
    <n v="3.44"/>
    <n v="4"/>
    <n v="4"/>
    <n v="-2"/>
    <n v="0"/>
    <n v="0"/>
    <n v="0"/>
    <n v="0"/>
    <n v="0"/>
    <n v="0"/>
    <n v="0"/>
    <n v="0"/>
    <n v="2"/>
  </r>
  <r>
    <x v="10"/>
    <x v="13"/>
    <x v="0"/>
    <x v="269"/>
    <x v="0"/>
    <n v="81"/>
    <n v="3.5"/>
    <s v="home"/>
    <s v="Werder Bremen"/>
    <s v="1"/>
    <s v="0"/>
    <n v="0"/>
    <n v="0"/>
    <n v="0"/>
    <n v="0"/>
    <n v="0"/>
    <n v="1"/>
    <n v="0"/>
    <n v="0"/>
    <s v="FALSE"/>
    <x v="3"/>
    <x v="261"/>
    <x v="7"/>
    <n v="198"/>
    <n v="2.4700000000000002"/>
    <n v="3"/>
    <n v="4"/>
    <n v="0"/>
    <n v="0"/>
    <n v="0"/>
    <n v="0"/>
    <n v="0"/>
    <n v="0"/>
    <n v="0"/>
    <n v="0"/>
    <n v="0"/>
    <n v="4"/>
  </r>
  <r>
    <x v="10"/>
    <x v="13"/>
    <x v="0"/>
    <x v="270"/>
    <x v="0"/>
    <n v="89"/>
    <n v="3"/>
    <s v="home"/>
    <s v="Werder Bremen"/>
    <s v="1"/>
    <s v="0"/>
    <n v="0"/>
    <n v="0"/>
    <n v="1"/>
    <n v="0"/>
    <n v="0"/>
    <n v="0"/>
    <n v="0"/>
    <n v="0"/>
    <s v="FALSE"/>
    <x v="3"/>
    <x v="262"/>
    <x v="7"/>
    <n v="101"/>
    <n v="3.23"/>
    <n v="3"/>
    <n v="4"/>
    <n v="2"/>
    <n v="0"/>
    <n v="0"/>
    <n v="2"/>
    <n v="0"/>
    <n v="0"/>
    <n v="0"/>
    <n v="0"/>
    <n v="0"/>
    <n v="8"/>
  </r>
  <r>
    <x v="10"/>
    <x v="13"/>
    <x v="1"/>
    <x v="279"/>
    <x v="4"/>
    <n v="90"/>
    <n v="4"/>
    <s v="home"/>
    <s v="Werder Bremen"/>
    <s v="1"/>
    <s v="0"/>
    <n v="0"/>
    <n v="0"/>
    <n v="0"/>
    <n v="0"/>
    <n v="0"/>
    <n v="0"/>
    <n v="0"/>
    <n v="0"/>
    <s v="FALSE"/>
    <x v="3"/>
    <x v="271"/>
    <x v="27"/>
    <n v="20"/>
    <n v="3.67"/>
    <n v="3"/>
    <n v="2"/>
    <n v="-2"/>
    <n v="0"/>
    <n v="0"/>
    <n v="0"/>
    <n v="0"/>
    <n v="0"/>
    <n v="0"/>
    <n v="0"/>
    <n v="0"/>
    <n v="0"/>
  </r>
  <r>
    <x v="10"/>
    <x v="13"/>
    <x v="1"/>
    <x v="266"/>
    <x v="19"/>
    <n v="90"/>
    <e v="#N/A"/>
    <s v="home"/>
    <s v="Werder Bremen"/>
    <s v="1"/>
    <s v="0"/>
    <n v="0"/>
    <n v="0"/>
    <n v="0"/>
    <n v="0"/>
    <n v="0"/>
    <n v="0"/>
    <n v="0"/>
    <n v="0"/>
    <s v="FALSE"/>
    <x v="2"/>
    <x v="258"/>
    <x v="5"/>
    <n v="66"/>
    <n v="3.33"/>
    <n v="4"/>
    <n v="2"/>
    <e v="#N/A"/>
    <n v="0"/>
    <n v="0"/>
    <n v="0"/>
    <n v="0"/>
    <n v="0"/>
    <n v="0"/>
    <n v="0"/>
    <n v="0"/>
    <n v="2"/>
  </r>
  <r>
    <x v="10"/>
    <x v="13"/>
    <x v="1"/>
    <x v="268"/>
    <x v="19"/>
    <n v="90"/>
    <e v="#N/A"/>
    <s v="home"/>
    <s v="Werder Bremen"/>
    <s v="1"/>
    <s v="0"/>
    <n v="0"/>
    <n v="0"/>
    <n v="0"/>
    <n v="0"/>
    <n v="0"/>
    <n v="0"/>
    <n v="0"/>
    <n v="0"/>
    <s v="FALSE"/>
    <x v="2"/>
    <x v="260"/>
    <x v="12"/>
    <n v="22"/>
    <n v="4.1100000000000003"/>
    <n v="4"/>
    <n v="2"/>
    <e v="#N/A"/>
    <n v="0"/>
    <n v="0"/>
    <n v="0"/>
    <n v="0"/>
    <n v="0"/>
    <n v="0"/>
    <n v="0"/>
    <n v="0"/>
    <n v="2"/>
  </r>
  <r>
    <x v="10"/>
    <x v="13"/>
    <x v="1"/>
    <x v="272"/>
    <x v="13"/>
    <n v="90"/>
    <e v="#N/A"/>
    <s v="home"/>
    <s v="Werder Bremen"/>
    <s v="1"/>
    <s v="0"/>
    <n v="0"/>
    <n v="0"/>
    <n v="0"/>
    <n v="0"/>
    <n v="0"/>
    <n v="0"/>
    <n v="0"/>
    <n v="0"/>
    <s v="FALSE"/>
    <x v="3"/>
    <x v="264"/>
    <x v="5"/>
    <n v="27"/>
    <n v="3.8"/>
    <n v="3"/>
    <n v="2"/>
    <e v="#N/A"/>
    <n v="0"/>
    <n v="0"/>
    <n v="0"/>
    <n v="0"/>
    <n v="0"/>
    <n v="0"/>
    <n v="0"/>
    <n v="0"/>
    <n v="2"/>
  </r>
  <r>
    <x v="10"/>
    <x v="13"/>
    <x v="2"/>
    <x v="276"/>
    <x v="3"/>
    <e v="#N/A"/>
    <e v="#N/A"/>
    <s v="home"/>
    <s v="Werder Bremen"/>
    <s v="1"/>
    <s v="0"/>
    <n v="0"/>
    <n v="0"/>
    <n v="0"/>
    <n v="0"/>
    <n v="0"/>
    <n v="0"/>
    <n v="0"/>
    <n v="0"/>
    <s v="FALSE"/>
    <x v="0"/>
    <x v="268"/>
    <x v="28"/>
    <n v="20"/>
    <n v="3.5"/>
    <n v="6"/>
    <n v="0"/>
    <e v="#N/A"/>
    <n v="0"/>
    <n v="0"/>
    <n v="0"/>
    <n v="0"/>
    <n v="0"/>
    <n v="0"/>
    <n v="0"/>
    <n v="0"/>
    <n v="0"/>
  </r>
  <r>
    <x v="10"/>
    <x v="13"/>
    <x v="2"/>
    <x v="368"/>
    <x v="3"/>
    <e v="#N/A"/>
    <e v="#N/A"/>
    <s v="home"/>
    <s v="Werder Bremen"/>
    <s v="1"/>
    <s v="0"/>
    <n v="0"/>
    <n v="0"/>
    <n v="0"/>
    <n v="0"/>
    <n v="0"/>
    <n v="0"/>
    <n v="0"/>
    <n v="0"/>
    <s v="FALSE"/>
    <x v="1"/>
    <x v="358"/>
    <x v="30"/>
    <n v="2"/>
    <n v="0"/>
    <n v="5"/>
    <n v="0"/>
    <e v="#N/A"/>
    <n v="0"/>
    <n v="0"/>
    <n v="0"/>
    <n v="0"/>
    <n v="0"/>
    <n v="0"/>
    <n v="0"/>
    <n v="0"/>
    <n v="0"/>
  </r>
  <r>
    <x v="10"/>
    <x v="13"/>
    <x v="2"/>
    <x v="271"/>
    <x v="3"/>
    <e v="#N/A"/>
    <e v="#N/A"/>
    <s v="home"/>
    <s v="Werder Bremen"/>
    <s v="1"/>
    <s v="0"/>
    <n v="0"/>
    <n v="0"/>
    <n v="0"/>
    <n v="0"/>
    <n v="0"/>
    <n v="0"/>
    <n v="0"/>
    <n v="0"/>
    <s v="FALSE"/>
    <x v="1"/>
    <x v="263"/>
    <x v="10"/>
    <n v="26"/>
    <n v="3.25"/>
    <n v="5"/>
    <n v="0"/>
    <e v="#N/A"/>
    <n v="0"/>
    <n v="0"/>
    <n v="0"/>
    <n v="0"/>
    <n v="0"/>
    <n v="0"/>
    <n v="0"/>
    <n v="0"/>
    <n v="0"/>
  </r>
  <r>
    <x v="10"/>
    <x v="13"/>
    <x v="2"/>
    <x v="403"/>
    <x v="3"/>
    <e v="#N/A"/>
    <e v="#N/A"/>
    <s v="home"/>
    <s v="Werder Bremen"/>
    <s v="1"/>
    <s v="0"/>
    <n v="0"/>
    <n v="0"/>
    <n v="0"/>
    <n v="0"/>
    <n v="0"/>
    <n v="0"/>
    <n v="0"/>
    <n v="0"/>
    <s v="FALSE"/>
    <x v="2"/>
    <x v="393"/>
    <x v="2"/>
    <n v="30"/>
    <n v="3.3"/>
    <n v="4"/>
    <n v="0"/>
    <e v="#N/A"/>
    <n v="0"/>
    <n v="0"/>
    <n v="0"/>
    <n v="0"/>
    <n v="0"/>
    <n v="0"/>
    <n v="0"/>
    <n v="0"/>
    <n v="0"/>
  </r>
  <r>
    <x v="10"/>
    <x v="13"/>
    <x v="2"/>
    <x v="274"/>
    <x v="3"/>
    <e v="#N/A"/>
    <e v="#N/A"/>
    <s v="home"/>
    <s v="Werder Bremen"/>
    <s v="1"/>
    <s v="0"/>
    <n v="0"/>
    <n v="0"/>
    <n v="0"/>
    <n v="0"/>
    <n v="0"/>
    <n v="0"/>
    <n v="0"/>
    <n v="0"/>
    <s v="FALSE"/>
    <x v="3"/>
    <x v="266"/>
    <x v="2"/>
    <n v="30"/>
    <n v="3.33"/>
    <n v="3"/>
    <n v="0"/>
    <e v="#N/A"/>
    <n v="0"/>
    <n v="0"/>
    <n v="0"/>
    <n v="0"/>
    <n v="0"/>
    <n v="0"/>
    <n v="0"/>
    <n v="0"/>
    <n v="0"/>
  </r>
  <r>
    <x v="10"/>
    <x v="9"/>
    <x v="0"/>
    <x v="180"/>
    <x v="0"/>
    <n v="90"/>
    <n v="2.5"/>
    <s v="away"/>
    <s v="Eintracht Frankfurt"/>
    <s v="0"/>
    <s v="1"/>
    <n v="0"/>
    <n v="0"/>
    <n v="0"/>
    <n v="0"/>
    <n v="0"/>
    <n v="0"/>
    <n v="0"/>
    <n v="0"/>
    <s v="FALSE"/>
    <x v="0"/>
    <x v="176"/>
    <x v="20"/>
    <n v="80"/>
    <n v="3.27"/>
    <n v="6"/>
    <n v="4"/>
    <n v="4"/>
    <n v="0"/>
    <n v="0"/>
    <n v="0"/>
    <n v="0"/>
    <n v="0"/>
    <n v="0"/>
    <n v="0"/>
    <n v="0"/>
    <n v="8"/>
  </r>
  <r>
    <x v="10"/>
    <x v="9"/>
    <x v="0"/>
    <x v="181"/>
    <x v="0"/>
    <n v="86"/>
    <n v="3"/>
    <s v="away"/>
    <s v="Eintracht Frankfurt"/>
    <s v="0"/>
    <s v="1"/>
    <n v="0"/>
    <n v="0"/>
    <n v="0"/>
    <n v="0"/>
    <n v="0"/>
    <n v="0"/>
    <n v="0"/>
    <n v="0"/>
    <s v="FALSE"/>
    <x v="1"/>
    <x v="177"/>
    <x v="2"/>
    <n v="49"/>
    <n v="3.45"/>
    <n v="5"/>
    <n v="4"/>
    <n v="2"/>
    <n v="0"/>
    <n v="0"/>
    <n v="0"/>
    <n v="0"/>
    <n v="0"/>
    <n v="0"/>
    <n v="0"/>
    <n v="0"/>
    <n v="6"/>
  </r>
  <r>
    <x v="10"/>
    <x v="9"/>
    <x v="0"/>
    <x v="182"/>
    <x v="0"/>
    <n v="90"/>
    <n v="3.5"/>
    <s v="away"/>
    <s v="Eintracht Frankfurt"/>
    <s v="0"/>
    <s v="1"/>
    <n v="0"/>
    <n v="0"/>
    <n v="0"/>
    <n v="0"/>
    <n v="0"/>
    <n v="0"/>
    <n v="0"/>
    <n v="0"/>
    <s v="FALSE"/>
    <x v="1"/>
    <x v="178"/>
    <x v="7"/>
    <n v="62"/>
    <n v="3.19"/>
    <n v="5"/>
    <n v="4"/>
    <n v="0"/>
    <n v="0"/>
    <n v="0"/>
    <n v="0"/>
    <n v="0"/>
    <n v="0"/>
    <n v="0"/>
    <n v="0"/>
    <n v="0"/>
    <n v="4"/>
  </r>
  <r>
    <x v="10"/>
    <x v="9"/>
    <x v="0"/>
    <x v="183"/>
    <x v="0"/>
    <n v="90"/>
    <n v="4"/>
    <s v="away"/>
    <s v="Eintracht Frankfurt"/>
    <s v="0"/>
    <s v="1"/>
    <n v="0"/>
    <n v="0"/>
    <n v="0"/>
    <n v="0"/>
    <n v="0"/>
    <n v="0"/>
    <n v="0"/>
    <n v="0"/>
    <s v="FALSE"/>
    <x v="1"/>
    <x v="179"/>
    <x v="6"/>
    <n v="16"/>
    <n v="3.7"/>
    <n v="5"/>
    <n v="4"/>
    <n v="-2"/>
    <n v="0"/>
    <n v="0"/>
    <n v="0"/>
    <n v="0"/>
    <n v="0"/>
    <n v="0"/>
    <n v="0"/>
    <n v="0"/>
    <n v="2"/>
  </r>
  <r>
    <x v="10"/>
    <x v="9"/>
    <x v="0"/>
    <x v="184"/>
    <x v="0"/>
    <n v="90"/>
    <n v="3"/>
    <s v="away"/>
    <s v="Eintracht Frankfurt"/>
    <s v="0"/>
    <s v="1"/>
    <n v="0"/>
    <n v="0"/>
    <n v="0"/>
    <n v="0"/>
    <n v="0"/>
    <n v="0"/>
    <n v="0"/>
    <n v="0"/>
    <s v="FALSE"/>
    <x v="1"/>
    <x v="180"/>
    <x v="4"/>
    <n v="94"/>
    <n v="3.29"/>
    <n v="5"/>
    <n v="4"/>
    <n v="2"/>
    <n v="0"/>
    <n v="0"/>
    <n v="0"/>
    <n v="0"/>
    <n v="0"/>
    <n v="0"/>
    <n v="0"/>
    <n v="0"/>
    <n v="6"/>
  </r>
  <r>
    <x v="10"/>
    <x v="9"/>
    <x v="0"/>
    <x v="194"/>
    <x v="0"/>
    <n v="77"/>
    <n v="4"/>
    <s v="away"/>
    <s v="Eintracht Frankfurt"/>
    <s v="0"/>
    <s v="1"/>
    <n v="0"/>
    <n v="0"/>
    <n v="0"/>
    <n v="0"/>
    <n v="0"/>
    <n v="0"/>
    <n v="0"/>
    <n v="0"/>
    <s v="FALSE"/>
    <x v="2"/>
    <x v="190"/>
    <x v="6"/>
    <n v="20"/>
    <n v="3.79"/>
    <n v="4"/>
    <n v="4"/>
    <n v="-2"/>
    <n v="0"/>
    <n v="0"/>
    <n v="0"/>
    <n v="0"/>
    <n v="0"/>
    <n v="0"/>
    <n v="0"/>
    <n v="0"/>
    <n v="2"/>
  </r>
  <r>
    <x v="10"/>
    <x v="9"/>
    <x v="0"/>
    <x v="185"/>
    <x v="0"/>
    <n v="86"/>
    <n v="4"/>
    <s v="away"/>
    <s v="Eintracht Frankfurt"/>
    <s v="0"/>
    <s v="1"/>
    <n v="0"/>
    <n v="0"/>
    <n v="0"/>
    <n v="0"/>
    <n v="0"/>
    <n v="1"/>
    <n v="0"/>
    <n v="0"/>
    <s v="FALSE"/>
    <x v="2"/>
    <x v="181"/>
    <x v="2"/>
    <n v="42"/>
    <n v="3.75"/>
    <n v="4"/>
    <n v="4"/>
    <n v="-2"/>
    <n v="0"/>
    <n v="0"/>
    <n v="0"/>
    <n v="0"/>
    <n v="0"/>
    <n v="0"/>
    <n v="0"/>
    <n v="0"/>
    <n v="2"/>
  </r>
  <r>
    <x v="10"/>
    <x v="9"/>
    <x v="0"/>
    <x v="415"/>
    <x v="0"/>
    <n v="77"/>
    <n v="4.5"/>
    <s v="away"/>
    <s v="Eintracht Frankfurt"/>
    <s v="0"/>
    <s v="1"/>
    <n v="0"/>
    <n v="0"/>
    <n v="0"/>
    <n v="0"/>
    <n v="0"/>
    <n v="1"/>
    <n v="0"/>
    <n v="0"/>
    <s v="FALSE"/>
    <x v="1"/>
    <x v="405"/>
    <x v="12"/>
    <n v="42"/>
    <n v="3.85"/>
    <n v="5"/>
    <n v="4"/>
    <n v="-4"/>
    <n v="0"/>
    <n v="0"/>
    <n v="0"/>
    <n v="0"/>
    <n v="0"/>
    <n v="0"/>
    <n v="0"/>
    <n v="0"/>
    <n v="0"/>
  </r>
  <r>
    <x v="10"/>
    <x v="9"/>
    <x v="0"/>
    <x v="193"/>
    <x v="0"/>
    <n v="63"/>
    <n v="4"/>
    <s v="away"/>
    <s v="Eintracht Frankfurt"/>
    <s v="0"/>
    <s v="1"/>
    <n v="0"/>
    <n v="0"/>
    <n v="0"/>
    <n v="0"/>
    <n v="0"/>
    <n v="0"/>
    <n v="0"/>
    <n v="0"/>
    <s v="FALSE"/>
    <x v="3"/>
    <x v="189"/>
    <x v="12"/>
    <n v="46"/>
    <n v="3.71"/>
    <n v="3"/>
    <n v="4"/>
    <n v="-2"/>
    <n v="0"/>
    <n v="0"/>
    <n v="0"/>
    <n v="0"/>
    <n v="0"/>
    <n v="0"/>
    <n v="0"/>
    <n v="0"/>
    <n v="2"/>
  </r>
  <r>
    <x v="10"/>
    <x v="9"/>
    <x v="0"/>
    <x v="187"/>
    <x v="0"/>
    <n v="90"/>
    <n v="3.5"/>
    <s v="away"/>
    <s v="Eintracht Frankfurt"/>
    <s v="0"/>
    <s v="1"/>
    <n v="0"/>
    <n v="0"/>
    <n v="0"/>
    <n v="0"/>
    <n v="0"/>
    <n v="0"/>
    <n v="0"/>
    <n v="0"/>
    <s v="FALSE"/>
    <x v="2"/>
    <x v="183"/>
    <x v="20"/>
    <n v="76"/>
    <n v="3.47"/>
    <n v="4"/>
    <n v="4"/>
    <n v="0"/>
    <n v="0"/>
    <n v="0"/>
    <n v="0"/>
    <n v="0"/>
    <n v="0"/>
    <n v="0"/>
    <n v="0"/>
    <n v="0"/>
    <n v="4"/>
  </r>
  <r>
    <x v="10"/>
    <x v="9"/>
    <x v="0"/>
    <x v="190"/>
    <x v="0"/>
    <n v="90"/>
    <n v="4"/>
    <s v="away"/>
    <s v="Eintracht Frankfurt"/>
    <s v="0"/>
    <s v="1"/>
    <n v="0"/>
    <n v="0"/>
    <n v="0"/>
    <n v="0"/>
    <n v="0"/>
    <n v="0"/>
    <n v="0"/>
    <n v="0"/>
    <s v="FALSE"/>
    <x v="3"/>
    <x v="186"/>
    <x v="9"/>
    <n v="82"/>
    <n v="3.57"/>
    <n v="3"/>
    <n v="4"/>
    <n v="-2"/>
    <n v="0"/>
    <n v="0"/>
    <n v="0"/>
    <n v="0"/>
    <n v="0"/>
    <n v="0"/>
    <n v="0"/>
    <n v="0"/>
    <n v="2"/>
  </r>
  <r>
    <x v="10"/>
    <x v="9"/>
    <x v="1"/>
    <x v="192"/>
    <x v="9"/>
    <n v="90"/>
    <n v="4"/>
    <s v="away"/>
    <s v="Eintracht Frankfurt"/>
    <s v="0"/>
    <s v="1"/>
    <n v="0"/>
    <n v="0"/>
    <n v="0"/>
    <n v="0"/>
    <n v="0"/>
    <n v="0"/>
    <n v="0"/>
    <n v="0"/>
    <s v="FALSE"/>
    <x v="3"/>
    <x v="188"/>
    <x v="2"/>
    <n v="30"/>
    <n v="3.86"/>
    <n v="3"/>
    <n v="2"/>
    <n v="-2"/>
    <n v="0"/>
    <n v="0"/>
    <n v="0"/>
    <n v="0"/>
    <n v="0"/>
    <n v="0"/>
    <n v="0"/>
    <n v="0"/>
    <n v="0"/>
  </r>
  <r>
    <x v="10"/>
    <x v="9"/>
    <x v="1"/>
    <x v="189"/>
    <x v="28"/>
    <n v="90"/>
    <e v="#N/A"/>
    <s v="away"/>
    <s v="Eintracht Frankfurt"/>
    <s v="0"/>
    <s v="1"/>
    <n v="0"/>
    <n v="0"/>
    <n v="0"/>
    <n v="0"/>
    <n v="0"/>
    <n v="0"/>
    <n v="0"/>
    <n v="0"/>
    <s v="FALSE"/>
    <x v="3"/>
    <x v="185"/>
    <x v="13"/>
    <n v="17"/>
    <n v="5"/>
    <n v="3"/>
    <n v="2"/>
    <e v="#N/A"/>
    <n v="0"/>
    <n v="0"/>
    <n v="0"/>
    <n v="0"/>
    <n v="0"/>
    <n v="0"/>
    <n v="0"/>
    <n v="0"/>
    <n v="2"/>
  </r>
  <r>
    <x v="10"/>
    <x v="9"/>
    <x v="1"/>
    <x v="198"/>
    <x v="28"/>
    <n v="90"/>
    <e v="#N/A"/>
    <s v="away"/>
    <s v="Eintracht Frankfurt"/>
    <s v="0"/>
    <s v="1"/>
    <n v="0"/>
    <n v="0"/>
    <n v="0"/>
    <n v="0"/>
    <n v="0"/>
    <n v="0"/>
    <n v="0"/>
    <n v="0"/>
    <s v="FALSE"/>
    <x v="2"/>
    <x v="194"/>
    <x v="10"/>
    <n v="18"/>
    <n v="0"/>
    <n v="4"/>
    <n v="2"/>
    <e v="#N/A"/>
    <n v="0"/>
    <n v="0"/>
    <n v="0"/>
    <n v="0"/>
    <n v="0"/>
    <n v="0"/>
    <n v="0"/>
    <n v="0"/>
    <n v="2"/>
  </r>
  <r>
    <x v="10"/>
    <x v="9"/>
    <x v="1"/>
    <x v="416"/>
    <x v="8"/>
    <n v="90"/>
    <e v="#N/A"/>
    <s v="away"/>
    <s v="Eintracht Frankfurt"/>
    <s v="0"/>
    <s v="1"/>
    <n v="0"/>
    <n v="0"/>
    <n v="0"/>
    <n v="0"/>
    <n v="0"/>
    <n v="0"/>
    <n v="0"/>
    <n v="0"/>
    <s v="FALSE"/>
    <x v="1"/>
    <x v="406"/>
    <x v="10"/>
    <n v="18"/>
    <n v="3.7"/>
    <n v="5"/>
    <n v="2"/>
    <e v="#N/A"/>
    <n v="0"/>
    <n v="0"/>
    <n v="0"/>
    <n v="0"/>
    <n v="0"/>
    <n v="0"/>
    <n v="0"/>
    <n v="0"/>
    <n v="2"/>
  </r>
  <r>
    <x v="10"/>
    <x v="9"/>
    <x v="1"/>
    <x v="195"/>
    <x v="8"/>
    <n v="90"/>
    <e v="#N/A"/>
    <s v="away"/>
    <s v="Eintracht Frankfurt"/>
    <s v="0"/>
    <s v="1"/>
    <n v="0"/>
    <n v="0"/>
    <n v="0"/>
    <n v="0"/>
    <n v="0"/>
    <n v="0"/>
    <n v="0"/>
    <n v="0"/>
    <s v="FALSE"/>
    <x v="2"/>
    <x v="191"/>
    <x v="10"/>
    <n v="16"/>
    <n v="4"/>
    <n v="4"/>
    <n v="2"/>
    <e v="#N/A"/>
    <n v="0"/>
    <n v="0"/>
    <n v="0"/>
    <n v="0"/>
    <n v="0"/>
    <n v="0"/>
    <n v="0"/>
    <n v="0"/>
    <n v="2"/>
  </r>
  <r>
    <x v="10"/>
    <x v="9"/>
    <x v="2"/>
    <x v="196"/>
    <x v="3"/>
    <e v="#N/A"/>
    <e v="#N/A"/>
    <s v="away"/>
    <s v="Eintracht Frankfurt"/>
    <s v="0"/>
    <s v="1"/>
    <n v="0"/>
    <n v="0"/>
    <n v="0"/>
    <n v="0"/>
    <n v="0"/>
    <n v="0"/>
    <n v="0"/>
    <n v="0"/>
    <s v="FALSE"/>
    <x v="0"/>
    <x v="192"/>
    <x v="11"/>
    <n v="0"/>
    <n v="0"/>
    <n v="6"/>
    <n v="0"/>
    <e v="#N/A"/>
    <n v="0"/>
    <n v="0"/>
    <n v="0"/>
    <n v="0"/>
    <n v="0"/>
    <n v="0"/>
    <n v="0"/>
    <n v="0"/>
    <n v="0"/>
  </r>
  <r>
    <x v="10"/>
    <x v="9"/>
    <x v="2"/>
    <x v="197"/>
    <x v="3"/>
    <e v="#N/A"/>
    <e v="#N/A"/>
    <s v="away"/>
    <s v="Eintracht Frankfurt"/>
    <s v="0"/>
    <s v="1"/>
    <n v="0"/>
    <n v="0"/>
    <n v="0"/>
    <n v="0"/>
    <n v="0"/>
    <n v="0"/>
    <n v="0"/>
    <n v="0"/>
    <s v="FALSE"/>
    <x v="1"/>
    <x v="193"/>
    <x v="27"/>
    <n v="33"/>
    <n v="3.5"/>
    <n v="5"/>
    <n v="0"/>
    <e v="#N/A"/>
    <n v="0"/>
    <n v="0"/>
    <n v="0"/>
    <n v="0"/>
    <n v="0"/>
    <n v="0"/>
    <n v="0"/>
    <n v="0"/>
    <n v="0"/>
  </r>
  <r>
    <x v="10"/>
    <x v="9"/>
    <x v="2"/>
    <x v="449"/>
    <x v="3"/>
    <e v="#N/A"/>
    <e v="#N/A"/>
    <s v="away"/>
    <s v="Eintracht Frankfurt"/>
    <s v="0"/>
    <s v="1"/>
    <n v="0"/>
    <n v="0"/>
    <n v="0"/>
    <n v="0"/>
    <n v="0"/>
    <n v="0"/>
    <n v="0"/>
    <n v="0"/>
    <s v="FALSE"/>
    <x v="3"/>
    <x v="434"/>
    <x v="26"/>
    <n v="0"/>
    <n v="0"/>
    <n v="3"/>
    <n v="0"/>
    <e v="#N/A"/>
    <n v="0"/>
    <n v="0"/>
    <n v="0"/>
    <n v="0"/>
    <n v="0"/>
    <n v="0"/>
    <n v="0"/>
    <n v="0"/>
    <n v="0"/>
  </r>
  <r>
    <x v="10"/>
    <x v="5"/>
    <x v="0"/>
    <x v="100"/>
    <x v="0"/>
    <n v="90"/>
    <n v="3.5"/>
    <s v="home"/>
    <s v="1. FSV Mainz 05"/>
    <s v="0"/>
    <s v="3"/>
    <n v="0"/>
    <n v="0"/>
    <n v="0"/>
    <n v="0"/>
    <n v="0"/>
    <n v="0"/>
    <n v="0"/>
    <n v="0"/>
    <s v="FALSE"/>
    <x v="0"/>
    <x v="99"/>
    <x v="29"/>
    <n v="62"/>
    <n v="3.5"/>
    <n v="6"/>
    <n v="4"/>
    <n v="0"/>
    <n v="0"/>
    <n v="0"/>
    <n v="0"/>
    <n v="0"/>
    <n v="0"/>
    <n v="0"/>
    <n v="0"/>
    <n v="0"/>
    <n v="4"/>
  </r>
  <r>
    <x v="10"/>
    <x v="5"/>
    <x v="0"/>
    <x v="101"/>
    <x v="0"/>
    <n v="90"/>
    <n v="5"/>
    <s v="home"/>
    <s v="1. FSV Mainz 05"/>
    <s v="0"/>
    <s v="3"/>
    <n v="0"/>
    <n v="0"/>
    <n v="0"/>
    <n v="0"/>
    <n v="0"/>
    <n v="0"/>
    <n v="0"/>
    <n v="0"/>
    <s v="FALSE"/>
    <x v="2"/>
    <x v="100"/>
    <x v="10"/>
    <n v="18"/>
    <n v="4.09"/>
    <n v="4"/>
    <n v="4"/>
    <n v="-6"/>
    <n v="0"/>
    <n v="0"/>
    <n v="0"/>
    <n v="0"/>
    <n v="0"/>
    <n v="0"/>
    <n v="0"/>
    <n v="0"/>
    <n v="-2"/>
  </r>
  <r>
    <x v="10"/>
    <x v="5"/>
    <x v="0"/>
    <x v="102"/>
    <x v="0"/>
    <n v="90"/>
    <n v="5"/>
    <s v="home"/>
    <s v="1. FSV Mainz 05"/>
    <s v="0"/>
    <s v="3"/>
    <n v="0"/>
    <n v="0"/>
    <n v="0"/>
    <n v="0"/>
    <n v="0"/>
    <n v="1"/>
    <n v="0"/>
    <n v="0"/>
    <s v="FALSE"/>
    <x v="1"/>
    <x v="101"/>
    <x v="6"/>
    <n v="22"/>
    <n v="4.1500000000000004"/>
    <n v="5"/>
    <n v="4"/>
    <n v="-6"/>
    <n v="0"/>
    <n v="0"/>
    <n v="0"/>
    <n v="0"/>
    <n v="0"/>
    <n v="0"/>
    <n v="0"/>
    <n v="0"/>
    <n v="-2"/>
  </r>
  <r>
    <x v="10"/>
    <x v="5"/>
    <x v="0"/>
    <x v="117"/>
    <x v="0"/>
    <n v="72"/>
    <n v="5"/>
    <s v="home"/>
    <s v="1. FSV Mainz 05"/>
    <s v="0"/>
    <s v="3"/>
    <n v="0"/>
    <n v="0"/>
    <n v="0"/>
    <n v="0"/>
    <n v="0"/>
    <n v="0"/>
    <n v="0"/>
    <n v="0"/>
    <s v="FALSE"/>
    <x v="1"/>
    <x v="116"/>
    <x v="11"/>
    <n v="39"/>
    <n v="3.85"/>
    <n v="5"/>
    <n v="4"/>
    <n v="-6"/>
    <n v="0"/>
    <n v="0"/>
    <n v="0"/>
    <n v="0"/>
    <n v="0"/>
    <n v="0"/>
    <n v="0"/>
    <n v="0"/>
    <n v="-2"/>
  </r>
  <r>
    <x v="10"/>
    <x v="5"/>
    <x v="0"/>
    <x v="104"/>
    <x v="0"/>
    <n v="90"/>
    <n v="4.5"/>
    <s v="home"/>
    <s v="1. FSV Mainz 05"/>
    <s v="0"/>
    <s v="3"/>
    <n v="0"/>
    <n v="0"/>
    <n v="0"/>
    <n v="0"/>
    <n v="0"/>
    <n v="0"/>
    <n v="0"/>
    <n v="0"/>
    <s v="FALSE"/>
    <x v="1"/>
    <x v="103"/>
    <x v="12"/>
    <n v="18"/>
    <n v="4.13"/>
    <n v="5"/>
    <n v="4"/>
    <n v="-4"/>
    <n v="0"/>
    <n v="0"/>
    <n v="0"/>
    <n v="0"/>
    <n v="0"/>
    <n v="0"/>
    <n v="0"/>
    <n v="0"/>
    <n v="0"/>
  </r>
  <r>
    <x v="10"/>
    <x v="5"/>
    <x v="0"/>
    <x v="106"/>
    <x v="0"/>
    <n v="46"/>
    <n v="5"/>
    <s v="home"/>
    <s v="1. FSV Mainz 05"/>
    <s v="0"/>
    <s v="3"/>
    <n v="0"/>
    <n v="0"/>
    <n v="0"/>
    <n v="0"/>
    <n v="0"/>
    <n v="0"/>
    <n v="0"/>
    <n v="0"/>
    <s v="FALSE"/>
    <x v="2"/>
    <x v="105"/>
    <x v="12"/>
    <n v="14"/>
    <n v="4.3"/>
    <n v="4"/>
    <n v="4"/>
    <n v="-6"/>
    <n v="0"/>
    <n v="0"/>
    <n v="0"/>
    <n v="0"/>
    <n v="0"/>
    <n v="0"/>
    <n v="0"/>
    <n v="0"/>
    <n v="-2"/>
  </r>
  <r>
    <x v="10"/>
    <x v="5"/>
    <x v="0"/>
    <x v="114"/>
    <x v="0"/>
    <n v="90"/>
    <n v="5"/>
    <s v="home"/>
    <s v="1. FSV Mainz 05"/>
    <s v="0"/>
    <s v="3"/>
    <n v="0"/>
    <n v="0"/>
    <n v="0"/>
    <n v="0"/>
    <n v="0"/>
    <n v="0"/>
    <n v="0"/>
    <n v="0"/>
    <s v="FALSE"/>
    <x v="2"/>
    <x v="113"/>
    <x v="13"/>
    <n v="32"/>
    <n v="3.91"/>
    <n v="4"/>
    <n v="4"/>
    <n v="-6"/>
    <n v="0"/>
    <n v="0"/>
    <n v="0"/>
    <n v="0"/>
    <n v="0"/>
    <n v="0"/>
    <n v="0"/>
    <n v="0"/>
    <n v="-2"/>
  </r>
  <r>
    <x v="10"/>
    <x v="5"/>
    <x v="0"/>
    <x v="107"/>
    <x v="0"/>
    <n v="33"/>
    <n v="5"/>
    <s v="home"/>
    <s v="1. FSV Mainz 05"/>
    <s v="0"/>
    <s v="3"/>
    <n v="0"/>
    <n v="0"/>
    <n v="0"/>
    <n v="0"/>
    <n v="0"/>
    <n v="0"/>
    <n v="0"/>
    <n v="0"/>
    <s v="FALSE"/>
    <x v="1"/>
    <x v="106"/>
    <x v="13"/>
    <n v="16"/>
    <n v="4.17"/>
    <n v="5"/>
    <n v="4"/>
    <n v="-6"/>
    <n v="0"/>
    <n v="0"/>
    <n v="0"/>
    <n v="0"/>
    <n v="0"/>
    <n v="0"/>
    <n v="0"/>
    <n v="0"/>
    <n v="-2"/>
  </r>
  <r>
    <x v="10"/>
    <x v="5"/>
    <x v="0"/>
    <x v="422"/>
    <x v="0"/>
    <n v="76"/>
    <n v="5.5"/>
    <s v="home"/>
    <s v="1. FSV Mainz 05"/>
    <s v="0"/>
    <s v="3"/>
    <n v="0"/>
    <n v="0"/>
    <n v="0"/>
    <n v="0"/>
    <n v="0"/>
    <n v="0"/>
    <n v="0"/>
    <n v="0"/>
    <s v="FALSE"/>
    <x v="2"/>
    <x v="412"/>
    <x v="5"/>
    <n v="14"/>
    <n v="4"/>
    <n v="4"/>
    <n v="4"/>
    <n v="-8"/>
    <n v="0"/>
    <n v="0"/>
    <n v="0"/>
    <n v="0"/>
    <n v="0"/>
    <n v="0"/>
    <n v="0"/>
    <n v="0"/>
    <n v="-4"/>
  </r>
  <r>
    <x v="10"/>
    <x v="5"/>
    <x v="0"/>
    <x v="408"/>
    <x v="0"/>
    <n v="90"/>
    <n v="4"/>
    <s v="home"/>
    <s v="1. FSV Mainz 05"/>
    <s v="0"/>
    <s v="3"/>
    <n v="0"/>
    <n v="0"/>
    <n v="0"/>
    <n v="0"/>
    <n v="0"/>
    <n v="0"/>
    <n v="0"/>
    <n v="0"/>
    <s v="FALSE"/>
    <x v="3"/>
    <x v="398"/>
    <x v="34"/>
    <n v="46"/>
    <n v="3.43"/>
    <n v="3"/>
    <n v="4"/>
    <n v="-2"/>
    <n v="0"/>
    <n v="0"/>
    <n v="0"/>
    <n v="0"/>
    <n v="0"/>
    <n v="0"/>
    <n v="0"/>
    <n v="0"/>
    <n v="2"/>
  </r>
  <r>
    <x v="10"/>
    <x v="5"/>
    <x v="0"/>
    <x v="108"/>
    <x v="0"/>
    <n v="33"/>
    <n v="5"/>
    <s v="home"/>
    <s v="1. FSV Mainz 05"/>
    <s v="0"/>
    <s v="3"/>
    <n v="0"/>
    <n v="0"/>
    <n v="0"/>
    <n v="0"/>
    <n v="0"/>
    <n v="0"/>
    <n v="0"/>
    <n v="0"/>
    <s v="FALSE"/>
    <x v="3"/>
    <x v="107"/>
    <x v="13"/>
    <n v="59"/>
    <n v="3.73"/>
    <n v="3"/>
    <n v="4"/>
    <n v="-6"/>
    <n v="0"/>
    <n v="0"/>
    <n v="0"/>
    <n v="0"/>
    <n v="0"/>
    <n v="0"/>
    <n v="0"/>
    <n v="0"/>
    <n v="-2"/>
  </r>
  <r>
    <x v="10"/>
    <x v="5"/>
    <x v="1"/>
    <x v="111"/>
    <x v="61"/>
    <n v="90"/>
    <n v="4.5"/>
    <s v="home"/>
    <s v="1. FSV Mainz 05"/>
    <s v="0"/>
    <s v="3"/>
    <n v="0"/>
    <n v="0"/>
    <n v="0"/>
    <n v="0"/>
    <n v="0"/>
    <n v="0"/>
    <n v="0"/>
    <n v="0"/>
    <s v="FALSE"/>
    <x v="2"/>
    <x v="110"/>
    <x v="10"/>
    <n v="42"/>
    <n v="3.73"/>
    <n v="4"/>
    <n v="2"/>
    <n v="-4"/>
    <n v="0"/>
    <n v="0"/>
    <n v="0"/>
    <n v="0"/>
    <n v="0"/>
    <n v="0"/>
    <n v="0"/>
    <n v="0"/>
    <n v="-2"/>
  </r>
  <r>
    <x v="10"/>
    <x v="5"/>
    <x v="1"/>
    <x v="119"/>
    <x v="61"/>
    <n v="90"/>
    <n v="5"/>
    <s v="home"/>
    <s v="1. FSV Mainz 05"/>
    <s v="0"/>
    <s v="3"/>
    <n v="0"/>
    <n v="0"/>
    <n v="0"/>
    <n v="0"/>
    <n v="0"/>
    <n v="0"/>
    <n v="0"/>
    <n v="0"/>
    <s v="FALSE"/>
    <x v="2"/>
    <x v="118"/>
    <x v="27"/>
    <n v="44"/>
    <n v="3.88"/>
    <n v="4"/>
    <n v="2"/>
    <n v="-6"/>
    <n v="0"/>
    <n v="0"/>
    <n v="0"/>
    <n v="0"/>
    <n v="0"/>
    <n v="0"/>
    <n v="0"/>
    <n v="0"/>
    <n v="-4"/>
  </r>
  <r>
    <x v="10"/>
    <x v="5"/>
    <x v="1"/>
    <x v="110"/>
    <x v="14"/>
    <n v="90"/>
    <n v="4.5"/>
    <s v="home"/>
    <s v="1. FSV Mainz 05"/>
    <s v="0"/>
    <s v="3"/>
    <n v="0"/>
    <n v="0"/>
    <n v="0"/>
    <n v="0"/>
    <n v="0"/>
    <n v="0"/>
    <n v="0"/>
    <n v="0"/>
    <s v="FALSE"/>
    <x v="3"/>
    <x v="109"/>
    <x v="1"/>
    <n v="27"/>
    <n v="4"/>
    <n v="3"/>
    <n v="2"/>
    <n v="-4"/>
    <n v="0"/>
    <n v="0"/>
    <n v="0"/>
    <n v="0"/>
    <n v="0"/>
    <n v="0"/>
    <n v="0"/>
    <n v="0"/>
    <n v="-2"/>
  </r>
  <r>
    <x v="10"/>
    <x v="5"/>
    <x v="1"/>
    <x v="115"/>
    <x v="26"/>
    <n v="90"/>
    <e v="#N/A"/>
    <s v="home"/>
    <s v="1. FSV Mainz 05"/>
    <s v="0"/>
    <s v="3"/>
    <n v="0"/>
    <n v="0"/>
    <n v="0"/>
    <n v="0"/>
    <n v="0"/>
    <n v="0"/>
    <n v="0"/>
    <n v="0"/>
    <s v="FALSE"/>
    <x v="2"/>
    <x v="114"/>
    <x v="13"/>
    <n v="6"/>
    <n v="4.83"/>
    <n v="4"/>
    <n v="2"/>
    <e v="#N/A"/>
    <n v="0"/>
    <n v="0"/>
    <n v="0"/>
    <n v="0"/>
    <n v="0"/>
    <n v="0"/>
    <n v="0"/>
    <n v="0"/>
    <n v="2"/>
  </r>
  <r>
    <x v="10"/>
    <x v="5"/>
    <x v="1"/>
    <x v="407"/>
    <x v="24"/>
    <n v="90"/>
    <e v="#N/A"/>
    <s v="home"/>
    <s v="1. FSV Mainz 05"/>
    <s v="0"/>
    <s v="3"/>
    <n v="0"/>
    <n v="0"/>
    <n v="0"/>
    <n v="0"/>
    <n v="0"/>
    <n v="0"/>
    <n v="0"/>
    <n v="0"/>
    <s v="FALSE"/>
    <x v="1"/>
    <x v="397"/>
    <x v="27"/>
    <n v="0"/>
    <n v="6"/>
    <n v="5"/>
    <n v="2"/>
    <e v="#N/A"/>
    <n v="0"/>
    <n v="0"/>
    <n v="0"/>
    <n v="0"/>
    <n v="0"/>
    <n v="0"/>
    <n v="0"/>
    <n v="0"/>
    <n v="2"/>
  </r>
  <r>
    <x v="10"/>
    <x v="5"/>
    <x v="2"/>
    <x v="116"/>
    <x v="3"/>
    <e v="#N/A"/>
    <e v="#N/A"/>
    <s v="home"/>
    <s v="1. FSV Mainz 05"/>
    <s v="0"/>
    <s v="3"/>
    <n v="0"/>
    <n v="0"/>
    <n v="0"/>
    <n v="0"/>
    <n v="0"/>
    <n v="0"/>
    <n v="0"/>
    <n v="0"/>
    <s v="FALSE"/>
    <x v="0"/>
    <x v="115"/>
    <x v="26"/>
    <n v="0"/>
    <n v="0"/>
    <n v="6"/>
    <n v="0"/>
    <e v="#N/A"/>
    <n v="0"/>
    <n v="0"/>
    <n v="0"/>
    <n v="0"/>
    <n v="0"/>
    <n v="0"/>
    <n v="0"/>
    <n v="0"/>
    <n v="0"/>
  </r>
  <r>
    <x v="10"/>
    <x v="5"/>
    <x v="2"/>
    <x v="103"/>
    <x v="3"/>
    <e v="#N/A"/>
    <e v="#N/A"/>
    <s v="home"/>
    <s v="1. FSV Mainz 05"/>
    <s v="0"/>
    <s v="3"/>
    <n v="0"/>
    <n v="0"/>
    <n v="0"/>
    <n v="0"/>
    <n v="0"/>
    <n v="0"/>
    <n v="0"/>
    <n v="0"/>
    <s v="FALSE"/>
    <x v="1"/>
    <x v="102"/>
    <x v="27"/>
    <n v="10"/>
    <n v="4.13"/>
    <n v="5"/>
    <n v="0"/>
    <e v="#N/A"/>
    <n v="0"/>
    <n v="0"/>
    <n v="0"/>
    <n v="0"/>
    <n v="0"/>
    <n v="0"/>
    <n v="0"/>
    <n v="0"/>
    <n v="0"/>
  </r>
  <r>
    <x v="10"/>
    <x v="5"/>
    <x v="2"/>
    <x v="118"/>
    <x v="3"/>
    <e v="#N/A"/>
    <e v="#N/A"/>
    <s v="home"/>
    <s v="1. FSV Mainz 05"/>
    <s v="0"/>
    <s v="3"/>
    <n v="0"/>
    <n v="0"/>
    <n v="0"/>
    <n v="0"/>
    <n v="0"/>
    <n v="0"/>
    <n v="0"/>
    <n v="0"/>
    <s v="FALSE"/>
    <x v="1"/>
    <x v="117"/>
    <x v="26"/>
    <n v="25"/>
    <n v="3.75"/>
    <n v="5"/>
    <n v="0"/>
    <e v="#N/A"/>
    <n v="0"/>
    <n v="0"/>
    <n v="0"/>
    <n v="0"/>
    <n v="0"/>
    <n v="0"/>
    <n v="0"/>
    <n v="0"/>
    <n v="0"/>
  </r>
  <r>
    <x v="10"/>
    <x v="5"/>
    <x v="2"/>
    <x v="113"/>
    <x v="3"/>
    <e v="#N/A"/>
    <e v="#N/A"/>
    <s v="home"/>
    <s v="1. FSV Mainz 05"/>
    <s v="0"/>
    <s v="3"/>
    <n v="0"/>
    <n v="0"/>
    <n v="0"/>
    <n v="0"/>
    <n v="0"/>
    <n v="0"/>
    <n v="0"/>
    <n v="0"/>
    <s v="FALSE"/>
    <x v="3"/>
    <x v="112"/>
    <x v="27"/>
    <n v="12"/>
    <n v="3.93"/>
    <n v="3"/>
    <n v="0"/>
    <e v="#N/A"/>
    <n v="0"/>
    <n v="0"/>
    <n v="0"/>
    <n v="0"/>
    <n v="0"/>
    <n v="0"/>
    <n v="0"/>
    <n v="0"/>
    <n v="0"/>
  </r>
  <r>
    <x v="10"/>
    <x v="10"/>
    <x v="0"/>
    <x v="200"/>
    <x v="0"/>
    <n v="90"/>
    <n v="3"/>
    <s v="away"/>
    <s v="Holstein Kiel"/>
    <s v="3"/>
    <s v="0"/>
    <n v="0"/>
    <n v="0"/>
    <n v="0"/>
    <n v="0"/>
    <n v="0"/>
    <n v="0"/>
    <n v="0"/>
    <n v="0"/>
    <s v="FALSE"/>
    <x v="0"/>
    <x v="196"/>
    <x v="3"/>
    <n v="121"/>
    <n v="2.67"/>
    <n v="6"/>
    <n v="4"/>
    <n v="2"/>
    <n v="0"/>
    <n v="0"/>
    <n v="0"/>
    <n v="0"/>
    <n v="0"/>
    <n v="0"/>
    <n v="0"/>
    <n v="2"/>
    <n v="8"/>
  </r>
  <r>
    <x v="10"/>
    <x v="10"/>
    <x v="0"/>
    <x v="216"/>
    <x v="0"/>
    <n v="90"/>
    <n v="3"/>
    <s v="away"/>
    <s v="Holstein Kiel"/>
    <s v="3"/>
    <s v="0"/>
    <n v="0"/>
    <n v="0"/>
    <n v="0"/>
    <n v="0"/>
    <n v="0"/>
    <n v="0"/>
    <n v="0"/>
    <n v="0"/>
    <s v="FALSE"/>
    <x v="1"/>
    <x v="212"/>
    <x v="27"/>
    <n v="36"/>
    <n v="3"/>
    <n v="5"/>
    <n v="4"/>
    <n v="2"/>
    <n v="0"/>
    <n v="0"/>
    <n v="0"/>
    <n v="0"/>
    <n v="0"/>
    <n v="0"/>
    <n v="0"/>
    <n v="0"/>
    <n v="6"/>
  </r>
  <r>
    <x v="10"/>
    <x v="10"/>
    <x v="0"/>
    <x v="211"/>
    <x v="0"/>
    <n v="90"/>
    <n v="2.5"/>
    <s v="away"/>
    <s v="Holstein Kiel"/>
    <s v="3"/>
    <s v="0"/>
    <n v="0"/>
    <n v="0"/>
    <n v="0"/>
    <n v="0"/>
    <n v="0"/>
    <n v="0"/>
    <n v="0"/>
    <n v="0"/>
    <s v="FALSE"/>
    <x v="1"/>
    <x v="207"/>
    <x v="10"/>
    <n v="45"/>
    <n v="3.4"/>
    <n v="5"/>
    <n v="4"/>
    <n v="4"/>
    <n v="0"/>
    <n v="0"/>
    <n v="0"/>
    <n v="0"/>
    <n v="0"/>
    <n v="0"/>
    <n v="0"/>
    <n v="0"/>
    <n v="8"/>
  </r>
  <r>
    <x v="10"/>
    <x v="10"/>
    <x v="0"/>
    <x v="201"/>
    <x v="0"/>
    <n v="90"/>
    <n v="3"/>
    <s v="away"/>
    <s v="Holstein Kiel"/>
    <s v="3"/>
    <s v="0"/>
    <n v="0"/>
    <n v="0"/>
    <n v="0"/>
    <n v="0"/>
    <n v="0"/>
    <n v="0"/>
    <n v="0"/>
    <n v="0"/>
    <s v="FALSE"/>
    <x v="1"/>
    <x v="197"/>
    <x v="2"/>
    <n v="73"/>
    <n v="3.25"/>
    <n v="5"/>
    <n v="4"/>
    <n v="2"/>
    <n v="0"/>
    <n v="0"/>
    <n v="0"/>
    <n v="0"/>
    <n v="0"/>
    <n v="0"/>
    <n v="0"/>
    <n v="0"/>
    <n v="6"/>
  </r>
  <r>
    <x v="10"/>
    <x v="10"/>
    <x v="0"/>
    <x v="204"/>
    <x v="0"/>
    <n v="80"/>
    <n v="2"/>
    <s v="away"/>
    <s v="Holstein Kiel"/>
    <s v="3"/>
    <s v="0"/>
    <n v="0"/>
    <n v="0"/>
    <n v="1"/>
    <n v="0"/>
    <n v="0"/>
    <n v="0"/>
    <n v="0"/>
    <n v="0"/>
    <s v="FALSE"/>
    <x v="1"/>
    <x v="200"/>
    <x v="2"/>
    <n v="70"/>
    <n v="3.43"/>
    <n v="5"/>
    <n v="4"/>
    <n v="6"/>
    <n v="0"/>
    <n v="0"/>
    <n v="2"/>
    <n v="0"/>
    <n v="0"/>
    <n v="0"/>
    <n v="0"/>
    <n v="0"/>
    <n v="12"/>
  </r>
  <r>
    <x v="10"/>
    <x v="10"/>
    <x v="0"/>
    <x v="205"/>
    <x v="0"/>
    <n v="90"/>
    <n v="2.5"/>
    <s v="away"/>
    <s v="Holstein Kiel"/>
    <s v="3"/>
    <s v="0"/>
    <n v="0"/>
    <n v="0"/>
    <n v="0"/>
    <n v="0"/>
    <n v="0"/>
    <n v="0"/>
    <n v="0"/>
    <n v="0"/>
    <s v="FALSE"/>
    <x v="2"/>
    <x v="201"/>
    <x v="12"/>
    <n v="76"/>
    <n v="3.23"/>
    <n v="4"/>
    <n v="4"/>
    <n v="4"/>
    <n v="0"/>
    <n v="0"/>
    <n v="0"/>
    <n v="0"/>
    <n v="0"/>
    <n v="0"/>
    <n v="0"/>
    <n v="0"/>
    <n v="8"/>
  </r>
  <r>
    <x v="10"/>
    <x v="10"/>
    <x v="0"/>
    <x v="206"/>
    <x v="0"/>
    <n v="90"/>
    <n v="1.5"/>
    <s v="away"/>
    <s v="Holstein Kiel"/>
    <s v="3"/>
    <s v="0"/>
    <n v="1"/>
    <n v="0"/>
    <n v="0"/>
    <n v="0"/>
    <n v="0"/>
    <n v="0"/>
    <n v="0"/>
    <n v="0"/>
    <s v="FALSE"/>
    <x v="2"/>
    <x v="202"/>
    <x v="7"/>
    <n v="90"/>
    <n v="3.07"/>
    <n v="4"/>
    <n v="4"/>
    <n v="8"/>
    <n v="4"/>
    <n v="0"/>
    <n v="0"/>
    <n v="0"/>
    <n v="0"/>
    <n v="0"/>
    <n v="0"/>
    <n v="0"/>
    <n v="16"/>
  </r>
  <r>
    <x v="10"/>
    <x v="10"/>
    <x v="0"/>
    <x v="207"/>
    <x v="0"/>
    <n v="90"/>
    <n v="2.5"/>
    <s v="away"/>
    <s v="Holstein Kiel"/>
    <s v="3"/>
    <s v="0"/>
    <n v="0"/>
    <n v="0"/>
    <n v="0"/>
    <n v="0"/>
    <n v="0"/>
    <n v="0"/>
    <n v="0"/>
    <n v="0"/>
    <s v="FALSE"/>
    <x v="1"/>
    <x v="203"/>
    <x v="12"/>
    <n v="86"/>
    <n v="3.2"/>
    <n v="5"/>
    <n v="4"/>
    <n v="4"/>
    <n v="0"/>
    <n v="0"/>
    <n v="0"/>
    <n v="0"/>
    <n v="0"/>
    <n v="0"/>
    <n v="0"/>
    <n v="0"/>
    <n v="8"/>
  </r>
  <r>
    <x v="10"/>
    <x v="10"/>
    <x v="0"/>
    <x v="214"/>
    <x v="0"/>
    <n v="90"/>
    <n v="2"/>
    <s v="away"/>
    <s v="Holstein Kiel"/>
    <s v="3"/>
    <s v="0"/>
    <n v="0"/>
    <n v="0"/>
    <n v="1"/>
    <n v="0"/>
    <n v="0"/>
    <n v="0"/>
    <n v="0"/>
    <n v="0"/>
    <s v="FALSE"/>
    <x v="2"/>
    <x v="210"/>
    <x v="12"/>
    <n v="103"/>
    <n v="2.65"/>
    <n v="4"/>
    <n v="4"/>
    <n v="6"/>
    <n v="0"/>
    <n v="0"/>
    <n v="2"/>
    <n v="0"/>
    <n v="0"/>
    <n v="0"/>
    <n v="0"/>
    <n v="0"/>
    <n v="12"/>
  </r>
  <r>
    <x v="10"/>
    <x v="10"/>
    <x v="0"/>
    <x v="209"/>
    <x v="0"/>
    <n v="69"/>
    <n v="1.5"/>
    <s v="away"/>
    <s v="Holstein Kiel"/>
    <s v="3"/>
    <s v="0"/>
    <n v="1"/>
    <n v="0"/>
    <n v="0"/>
    <n v="0"/>
    <n v="0"/>
    <n v="0"/>
    <n v="0"/>
    <n v="0"/>
    <s v="TRUE"/>
    <x v="2"/>
    <x v="205"/>
    <x v="3"/>
    <n v="100"/>
    <n v="3.29"/>
    <n v="4"/>
    <n v="4"/>
    <n v="8"/>
    <n v="4"/>
    <n v="0"/>
    <n v="0"/>
    <n v="0"/>
    <n v="0"/>
    <n v="0"/>
    <n v="3"/>
    <n v="0"/>
    <n v="19"/>
  </r>
  <r>
    <x v="10"/>
    <x v="10"/>
    <x v="0"/>
    <x v="210"/>
    <x v="0"/>
    <n v="80"/>
    <n v="2"/>
    <s v="away"/>
    <s v="Holstein Kiel"/>
    <s v="3"/>
    <s v="0"/>
    <n v="0"/>
    <n v="1"/>
    <n v="0"/>
    <n v="0"/>
    <n v="0"/>
    <n v="0"/>
    <n v="0"/>
    <n v="0"/>
    <s v="FALSE"/>
    <x v="3"/>
    <x v="206"/>
    <x v="9"/>
    <n v="128"/>
    <n v="2.96"/>
    <n v="3"/>
    <n v="4"/>
    <n v="6"/>
    <n v="0"/>
    <n v="3"/>
    <n v="0"/>
    <n v="0"/>
    <n v="0"/>
    <n v="0"/>
    <n v="0"/>
    <n v="0"/>
    <n v="13"/>
  </r>
  <r>
    <x v="10"/>
    <x v="10"/>
    <x v="1"/>
    <x v="366"/>
    <x v="12"/>
    <n v="90"/>
    <e v="#N/A"/>
    <s v="away"/>
    <s v="Holstein Kiel"/>
    <s v="3"/>
    <s v="0"/>
    <n v="0"/>
    <n v="0"/>
    <n v="0"/>
    <n v="0"/>
    <n v="0"/>
    <n v="0"/>
    <n v="0"/>
    <n v="0"/>
    <s v="FALSE"/>
    <x v="2"/>
    <x v="356"/>
    <x v="2"/>
    <n v="28"/>
    <n v="4"/>
    <n v="4"/>
    <n v="2"/>
    <e v="#N/A"/>
    <n v="0"/>
    <n v="0"/>
    <n v="0"/>
    <n v="0"/>
    <n v="0"/>
    <n v="0"/>
    <n v="0"/>
    <n v="0"/>
    <n v="2"/>
  </r>
  <r>
    <x v="10"/>
    <x v="10"/>
    <x v="1"/>
    <x v="367"/>
    <x v="21"/>
    <n v="90"/>
    <e v="#N/A"/>
    <s v="away"/>
    <s v="Holstein Kiel"/>
    <s v="3"/>
    <s v="0"/>
    <n v="0"/>
    <n v="0"/>
    <n v="0"/>
    <n v="0"/>
    <n v="0"/>
    <n v="0"/>
    <n v="0"/>
    <n v="0"/>
    <s v="FALSE"/>
    <x v="1"/>
    <x v="357"/>
    <x v="12"/>
    <n v="22"/>
    <n v="5"/>
    <n v="5"/>
    <n v="2"/>
    <e v="#N/A"/>
    <n v="0"/>
    <n v="0"/>
    <n v="0"/>
    <n v="0"/>
    <n v="0"/>
    <n v="0"/>
    <n v="0"/>
    <n v="0"/>
    <n v="2"/>
  </r>
  <r>
    <x v="10"/>
    <x v="10"/>
    <x v="1"/>
    <x v="212"/>
    <x v="21"/>
    <n v="90"/>
    <e v="#N/A"/>
    <s v="away"/>
    <s v="Holstein Kiel"/>
    <s v="3"/>
    <s v="0"/>
    <n v="0"/>
    <n v="0"/>
    <n v="0"/>
    <n v="0"/>
    <n v="0"/>
    <n v="0"/>
    <n v="0"/>
    <n v="0"/>
    <s v="FALSE"/>
    <x v="3"/>
    <x v="208"/>
    <x v="6"/>
    <n v="38"/>
    <n v="3.7"/>
    <n v="3"/>
    <n v="2"/>
    <e v="#N/A"/>
    <n v="0"/>
    <n v="0"/>
    <n v="0"/>
    <n v="0"/>
    <n v="0"/>
    <n v="0"/>
    <n v="0"/>
    <n v="0"/>
    <n v="2"/>
  </r>
  <r>
    <x v="10"/>
    <x v="10"/>
    <x v="1"/>
    <x v="217"/>
    <x v="2"/>
    <n v="90"/>
    <e v="#N/A"/>
    <s v="away"/>
    <s v="Holstein Kiel"/>
    <s v="3"/>
    <s v="0"/>
    <n v="0"/>
    <n v="0"/>
    <n v="0"/>
    <n v="0"/>
    <n v="0"/>
    <n v="0"/>
    <n v="0"/>
    <n v="0"/>
    <s v="FALSE"/>
    <x v="1"/>
    <x v="213"/>
    <x v="1"/>
    <n v="12"/>
    <n v="3"/>
    <n v="5"/>
    <n v="2"/>
    <e v="#N/A"/>
    <n v="0"/>
    <n v="0"/>
    <n v="0"/>
    <n v="0"/>
    <n v="0"/>
    <n v="0"/>
    <n v="0"/>
    <n v="0"/>
    <n v="2"/>
  </r>
  <r>
    <x v="10"/>
    <x v="10"/>
    <x v="1"/>
    <x v="203"/>
    <x v="2"/>
    <n v="90"/>
    <e v="#N/A"/>
    <s v="away"/>
    <s v="Holstein Kiel"/>
    <s v="3"/>
    <s v="0"/>
    <n v="0"/>
    <n v="0"/>
    <n v="0"/>
    <n v="0"/>
    <n v="0"/>
    <n v="0"/>
    <n v="0"/>
    <n v="0"/>
    <s v="FALSE"/>
    <x v="1"/>
    <x v="199"/>
    <x v="20"/>
    <n v="13"/>
    <n v="3.8"/>
    <n v="5"/>
    <n v="2"/>
    <e v="#N/A"/>
    <n v="0"/>
    <n v="0"/>
    <n v="0"/>
    <n v="0"/>
    <n v="0"/>
    <n v="0"/>
    <n v="0"/>
    <n v="0"/>
    <n v="2"/>
  </r>
  <r>
    <x v="10"/>
    <x v="10"/>
    <x v="2"/>
    <x v="215"/>
    <x v="3"/>
    <e v="#N/A"/>
    <e v="#N/A"/>
    <s v="away"/>
    <s v="Holstein Kiel"/>
    <s v="3"/>
    <s v="0"/>
    <n v="0"/>
    <n v="0"/>
    <n v="0"/>
    <n v="0"/>
    <n v="0"/>
    <n v="0"/>
    <n v="0"/>
    <n v="0"/>
    <s v="FALSE"/>
    <x v="0"/>
    <x v="211"/>
    <x v="28"/>
    <n v="0"/>
    <n v="0"/>
    <n v="6"/>
    <n v="0"/>
    <e v="#N/A"/>
    <n v="0"/>
    <n v="0"/>
    <n v="0"/>
    <n v="0"/>
    <n v="0"/>
    <n v="0"/>
    <n v="0"/>
    <n v="0"/>
    <n v="0"/>
  </r>
  <r>
    <x v="10"/>
    <x v="10"/>
    <x v="2"/>
    <x v="414"/>
    <x v="3"/>
    <e v="#N/A"/>
    <e v="#N/A"/>
    <s v="away"/>
    <s v="Holstein Kiel"/>
    <s v="3"/>
    <s v="0"/>
    <n v="0"/>
    <n v="0"/>
    <n v="0"/>
    <n v="0"/>
    <n v="0"/>
    <n v="0"/>
    <n v="0"/>
    <n v="0"/>
    <s v="FALSE"/>
    <x v="1"/>
    <x v="404"/>
    <x v="2"/>
    <n v="40"/>
    <n v="3.14"/>
    <n v="5"/>
    <n v="0"/>
    <e v="#N/A"/>
    <n v="0"/>
    <n v="0"/>
    <n v="0"/>
    <n v="0"/>
    <n v="0"/>
    <n v="0"/>
    <n v="0"/>
    <n v="0"/>
    <n v="0"/>
  </r>
  <r>
    <x v="10"/>
    <x v="10"/>
    <x v="2"/>
    <x v="202"/>
    <x v="3"/>
    <e v="#N/A"/>
    <e v="#N/A"/>
    <s v="away"/>
    <s v="Holstein Kiel"/>
    <s v="3"/>
    <s v="0"/>
    <n v="0"/>
    <n v="0"/>
    <n v="0"/>
    <n v="0"/>
    <n v="0"/>
    <n v="0"/>
    <n v="0"/>
    <n v="0"/>
    <s v="FALSE"/>
    <x v="1"/>
    <x v="198"/>
    <x v="1"/>
    <n v="39"/>
    <n v="3.38"/>
    <n v="5"/>
    <n v="0"/>
    <e v="#N/A"/>
    <n v="0"/>
    <n v="0"/>
    <n v="0"/>
    <n v="0"/>
    <n v="0"/>
    <n v="0"/>
    <n v="0"/>
    <n v="0"/>
    <n v="0"/>
  </r>
  <r>
    <x v="10"/>
    <x v="10"/>
    <x v="2"/>
    <x v="218"/>
    <x v="3"/>
    <e v="#N/A"/>
    <e v="#N/A"/>
    <s v="away"/>
    <s v="Holstein Kiel"/>
    <s v="3"/>
    <s v="0"/>
    <n v="0"/>
    <n v="0"/>
    <n v="0"/>
    <n v="0"/>
    <n v="0"/>
    <n v="0"/>
    <n v="0"/>
    <n v="0"/>
    <s v="FALSE"/>
    <x v="2"/>
    <x v="214"/>
    <x v="27"/>
    <n v="10"/>
    <n v="3"/>
    <n v="4"/>
    <n v="0"/>
    <e v="#N/A"/>
    <n v="0"/>
    <n v="0"/>
    <n v="0"/>
    <n v="0"/>
    <n v="0"/>
    <n v="0"/>
    <n v="0"/>
    <n v="0"/>
    <n v="0"/>
  </r>
  <r>
    <x v="10"/>
    <x v="0"/>
    <x v="0"/>
    <x v="16"/>
    <x v="0"/>
    <n v="90"/>
    <n v="3.5"/>
    <s v="home"/>
    <s v="FC St. Pauli"/>
    <s v="2"/>
    <s v="0"/>
    <n v="0"/>
    <n v="0"/>
    <n v="0"/>
    <n v="0"/>
    <n v="0"/>
    <n v="0"/>
    <n v="0"/>
    <n v="0"/>
    <s v="FALSE"/>
    <x v="0"/>
    <x v="16"/>
    <x v="12"/>
    <n v="87"/>
    <n v="2.88"/>
    <n v="6"/>
    <n v="4"/>
    <n v="0"/>
    <n v="0"/>
    <n v="0"/>
    <n v="0"/>
    <n v="0"/>
    <n v="0"/>
    <n v="0"/>
    <n v="0"/>
    <n v="2"/>
    <n v="6"/>
  </r>
  <r>
    <x v="10"/>
    <x v="0"/>
    <x v="0"/>
    <x v="1"/>
    <x v="0"/>
    <n v="21"/>
    <e v="#N/A"/>
    <s v="home"/>
    <s v="FC St. Pauli"/>
    <s v="2"/>
    <s v="0"/>
    <n v="0"/>
    <n v="0"/>
    <n v="0"/>
    <n v="0"/>
    <n v="0"/>
    <n v="0"/>
    <n v="0"/>
    <n v="0"/>
    <s v="FALSE"/>
    <x v="1"/>
    <x v="1"/>
    <x v="1"/>
    <n v="32"/>
    <n v="4"/>
    <n v="5"/>
    <n v="4"/>
    <e v="#N/A"/>
    <n v="0"/>
    <n v="0"/>
    <n v="0"/>
    <n v="0"/>
    <n v="0"/>
    <n v="0"/>
    <n v="0"/>
    <n v="0"/>
    <n v="4"/>
  </r>
  <r>
    <x v="10"/>
    <x v="0"/>
    <x v="0"/>
    <x v="17"/>
    <x v="0"/>
    <n v="90"/>
    <n v="2.5"/>
    <s v="home"/>
    <s v="FC St. Pauli"/>
    <s v="2"/>
    <s v="0"/>
    <n v="0"/>
    <n v="0"/>
    <n v="1"/>
    <n v="0"/>
    <n v="0"/>
    <n v="0"/>
    <n v="0"/>
    <n v="0"/>
    <s v="FALSE"/>
    <x v="1"/>
    <x v="17"/>
    <x v="10"/>
    <n v="42"/>
    <n v="3.29"/>
    <n v="5"/>
    <n v="4"/>
    <n v="4"/>
    <n v="0"/>
    <n v="0"/>
    <n v="2"/>
    <n v="0"/>
    <n v="0"/>
    <n v="0"/>
    <n v="0"/>
    <n v="0"/>
    <n v="10"/>
  </r>
  <r>
    <x v="10"/>
    <x v="0"/>
    <x v="0"/>
    <x v="2"/>
    <x v="0"/>
    <n v="90"/>
    <n v="2.5"/>
    <s v="home"/>
    <s v="FC St. Pauli"/>
    <s v="2"/>
    <s v="0"/>
    <n v="0"/>
    <n v="0"/>
    <n v="0"/>
    <n v="0"/>
    <n v="0"/>
    <n v="0"/>
    <n v="0"/>
    <n v="0"/>
    <s v="FALSE"/>
    <x v="1"/>
    <x v="2"/>
    <x v="2"/>
    <n v="77"/>
    <n v="3.33"/>
    <n v="5"/>
    <n v="4"/>
    <n v="4"/>
    <n v="0"/>
    <n v="0"/>
    <n v="0"/>
    <n v="0"/>
    <n v="0"/>
    <n v="0"/>
    <n v="0"/>
    <n v="0"/>
    <n v="8"/>
  </r>
  <r>
    <x v="10"/>
    <x v="0"/>
    <x v="0"/>
    <x v="432"/>
    <x v="0"/>
    <n v="66"/>
    <n v="3.5"/>
    <s v="home"/>
    <s v="FC St. Pauli"/>
    <s v="2"/>
    <s v="0"/>
    <n v="0"/>
    <n v="0"/>
    <n v="0"/>
    <n v="0"/>
    <n v="0"/>
    <n v="1"/>
    <n v="0"/>
    <n v="0"/>
    <s v="FALSE"/>
    <x v="1"/>
    <x v="421"/>
    <x v="34"/>
    <n v="38"/>
    <n v="3.21"/>
    <n v="5"/>
    <n v="4"/>
    <n v="0"/>
    <n v="0"/>
    <n v="0"/>
    <n v="0"/>
    <n v="0"/>
    <n v="0"/>
    <n v="0"/>
    <n v="0"/>
    <n v="0"/>
    <n v="4"/>
  </r>
  <r>
    <x v="10"/>
    <x v="0"/>
    <x v="0"/>
    <x v="5"/>
    <x v="0"/>
    <n v="90"/>
    <n v="3"/>
    <s v="home"/>
    <s v="FC St. Pauli"/>
    <s v="2"/>
    <s v="0"/>
    <n v="0"/>
    <n v="0"/>
    <n v="0"/>
    <n v="0"/>
    <n v="0"/>
    <n v="0"/>
    <n v="0"/>
    <n v="0"/>
    <s v="FALSE"/>
    <x v="2"/>
    <x v="5"/>
    <x v="4"/>
    <n v="66"/>
    <n v="3.21"/>
    <n v="4"/>
    <n v="4"/>
    <n v="2"/>
    <n v="0"/>
    <n v="0"/>
    <n v="0"/>
    <n v="0"/>
    <n v="0"/>
    <n v="0"/>
    <n v="0"/>
    <n v="0"/>
    <n v="6"/>
  </r>
  <r>
    <x v="10"/>
    <x v="0"/>
    <x v="0"/>
    <x v="6"/>
    <x v="0"/>
    <n v="90"/>
    <n v="3.5"/>
    <s v="home"/>
    <s v="FC St. Pauli"/>
    <s v="2"/>
    <s v="0"/>
    <n v="0"/>
    <n v="0"/>
    <n v="0"/>
    <n v="0"/>
    <n v="0"/>
    <n v="0"/>
    <n v="0"/>
    <n v="0"/>
    <s v="FALSE"/>
    <x v="2"/>
    <x v="6"/>
    <x v="5"/>
    <n v="42"/>
    <n v="3.75"/>
    <n v="4"/>
    <n v="4"/>
    <n v="0"/>
    <n v="0"/>
    <n v="0"/>
    <n v="0"/>
    <n v="0"/>
    <n v="0"/>
    <n v="0"/>
    <n v="0"/>
    <n v="0"/>
    <n v="4"/>
  </r>
  <r>
    <x v="10"/>
    <x v="0"/>
    <x v="0"/>
    <x v="4"/>
    <x v="0"/>
    <n v="90"/>
    <n v="3"/>
    <s v="home"/>
    <s v="FC St. Pauli"/>
    <s v="2"/>
    <s v="0"/>
    <n v="0"/>
    <n v="0"/>
    <n v="0"/>
    <n v="0"/>
    <n v="0"/>
    <n v="0"/>
    <n v="0"/>
    <n v="0"/>
    <s v="FALSE"/>
    <x v="2"/>
    <x v="4"/>
    <x v="3"/>
    <n v="77"/>
    <n v="3.33"/>
    <n v="4"/>
    <n v="4"/>
    <n v="2"/>
    <n v="0"/>
    <n v="0"/>
    <n v="0"/>
    <n v="0"/>
    <n v="0"/>
    <n v="0"/>
    <n v="0"/>
    <n v="0"/>
    <n v="6"/>
  </r>
  <r>
    <x v="10"/>
    <x v="0"/>
    <x v="0"/>
    <x v="9"/>
    <x v="0"/>
    <n v="66"/>
    <n v="3"/>
    <s v="home"/>
    <s v="FC St. Pauli"/>
    <s v="2"/>
    <s v="0"/>
    <n v="1"/>
    <n v="0"/>
    <n v="0"/>
    <n v="0"/>
    <n v="0"/>
    <n v="0"/>
    <n v="0"/>
    <n v="0"/>
    <s v="FALSE"/>
    <x v="3"/>
    <x v="9"/>
    <x v="8"/>
    <n v="91"/>
    <n v="3.39"/>
    <n v="3"/>
    <n v="4"/>
    <n v="2"/>
    <n v="3"/>
    <n v="0"/>
    <n v="0"/>
    <n v="0"/>
    <n v="0"/>
    <n v="0"/>
    <n v="0"/>
    <n v="0"/>
    <n v="9"/>
  </r>
  <r>
    <x v="10"/>
    <x v="0"/>
    <x v="0"/>
    <x v="18"/>
    <x v="0"/>
    <n v="66"/>
    <n v="3"/>
    <s v="home"/>
    <s v="FC St. Pauli"/>
    <s v="2"/>
    <s v="0"/>
    <n v="0"/>
    <n v="0"/>
    <n v="1"/>
    <n v="0"/>
    <n v="0"/>
    <n v="0"/>
    <n v="0"/>
    <n v="0"/>
    <s v="FALSE"/>
    <x v="2"/>
    <x v="18"/>
    <x v="7"/>
    <n v="42"/>
    <n v="3.82"/>
    <n v="4"/>
    <n v="4"/>
    <n v="2"/>
    <n v="0"/>
    <n v="0"/>
    <n v="2"/>
    <n v="0"/>
    <n v="0"/>
    <n v="0"/>
    <n v="0"/>
    <n v="0"/>
    <n v="8"/>
  </r>
  <r>
    <x v="10"/>
    <x v="0"/>
    <x v="0"/>
    <x v="10"/>
    <x v="0"/>
    <n v="90"/>
    <n v="2"/>
    <s v="home"/>
    <s v="FC St. Pauli"/>
    <s v="2"/>
    <s v="0"/>
    <n v="1"/>
    <n v="0"/>
    <n v="0"/>
    <n v="0"/>
    <n v="0"/>
    <n v="0"/>
    <n v="0"/>
    <n v="0"/>
    <s v="TRUE"/>
    <x v="3"/>
    <x v="10"/>
    <x v="9"/>
    <n v="132"/>
    <n v="3.07"/>
    <n v="3"/>
    <n v="4"/>
    <n v="6"/>
    <n v="3"/>
    <n v="0"/>
    <n v="0"/>
    <n v="0"/>
    <n v="0"/>
    <n v="0"/>
    <n v="3"/>
    <n v="0"/>
    <n v="16"/>
  </r>
  <r>
    <x v="10"/>
    <x v="0"/>
    <x v="1"/>
    <x v="15"/>
    <x v="62"/>
    <n v="90"/>
    <n v="4"/>
    <s v="home"/>
    <s v="FC St. Pauli"/>
    <s v="2"/>
    <s v="0"/>
    <n v="0"/>
    <n v="0"/>
    <n v="0"/>
    <n v="0"/>
    <n v="0"/>
    <n v="0"/>
    <n v="0"/>
    <n v="0"/>
    <s v="FALSE"/>
    <x v="1"/>
    <x v="15"/>
    <x v="13"/>
    <n v="16"/>
    <n v="3.88"/>
    <n v="5"/>
    <n v="2"/>
    <n v="-2"/>
    <n v="0"/>
    <n v="0"/>
    <n v="0"/>
    <n v="0"/>
    <n v="0"/>
    <n v="0"/>
    <n v="0"/>
    <n v="0"/>
    <n v="0"/>
  </r>
  <r>
    <x v="10"/>
    <x v="0"/>
    <x v="1"/>
    <x v="19"/>
    <x v="20"/>
    <n v="90"/>
    <e v="#N/A"/>
    <s v="home"/>
    <s v="FC St. Pauli"/>
    <s v="2"/>
    <s v="0"/>
    <n v="0"/>
    <n v="0"/>
    <n v="0"/>
    <n v="0"/>
    <n v="0"/>
    <n v="0"/>
    <n v="0"/>
    <n v="0"/>
    <s v="FALSE"/>
    <x v="2"/>
    <x v="19"/>
    <x v="5"/>
    <n v="12"/>
    <n v="0"/>
    <n v="4"/>
    <n v="2"/>
    <e v="#N/A"/>
    <n v="0"/>
    <n v="0"/>
    <n v="0"/>
    <n v="0"/>
    <n v="0"/>
    <n v="0"/>
    <n v="0"/>
    <n v="0"/>
    <n v="2"/>
  </r>
  <r>
    <x v="10"/>
    <x v="0"/>
    <x v="1"/>
    <x v="8"/>
    <x v="20"/>
    <n v="90"/>
    <e v="#N/A"/>
    <s v="home"/>
    <s v="FC St. Pauli"/>
    <s v="2"/>
    <s v="0"/>
    <n v="0"/>
    <n v="0"/>
    <n v="0"/>
    <n v="0"/>
    <n v="0"/>
    <n v="0"/>
    <n v="0"/>
    <n v="0"/>
    <s v="FALSE"/>
    <x v="2"/>
    <x v="8"/>
    <x v="7"/>
    <n v="64"/>
    <n v="3.28"/>
    <n v="4"/>
    <n v="2"/>
    <e v="#N/A"/>
    <n v="0"/>
    <n v="0"/>
    <n v="0"/>
    <n v="0"/>
    <n v="0"/>
    <n v="0"/>
    <n v="0"/>
    <n v="0"/>
    <n v="2"/>
  </r>
  <r>
    <x v="10"/>
    <x v="0"/>
    <x v="1"/>
    <x v="13"/>
    <x v="20"/>
    <n v="90"/>
    <e v="#N/A"/>
    <s v="home"/>
    <s v="FC St. Pauli"/>
    <s v="2"/>
    <s v="0"/>
    <n v="0"/>
    <n v="0"/>
    <n v="0"/>
    <n v="0"/>
    <n v="0"/>
    <n v="0"/>
    <n v="0"/>
    <n v="0"/>
    <s v="FALSE"/>
    <x v="1"/>
    <x v="13"/>
    <x v="11"/>
    <n v="14"/>
    <n v="0"/>
    <n v="5"/>
    <n v="2"/>
    <e v="#N/A"/>
    <n v="0"/>
    <n v="0"/>
    <n v="0"/>
    <n v="0"/>
    <n v="0"/>
    <n v="0"/>
    <n v="0"/>
    <n v="0"/>
    <n v="2"/>
  </r>
  <r>
    <x v="10"/>
    <x v="0"/>
    <x v="1"/>
    <x v="12"/>
    <x v="2"/>
    <n v="90"/>
    <e v="#N/A"/>
    <s v="home"/>
    <s v="FC St. Pauli"/>
    <s v="2"/>
    <s v="0"/>
    <n v="0"/>
    <n v="0"/>
    <n v="0"/>
    <n v="0"/>
    <n v="0"/>
    <n v="0"/>
    <n v="0"/>
    <n v="0"/>
    <s v="FALSE"/>
    <x v="2"/>
    <x v="12"/>
    <x v="2"/>
    <n v="38"/>
    <n v="3.75"/>
    <n v="4"/>
    <n v="2"/>
    <e v="#N/A"/>
    <n v="0"/>
    <n v="0"/>
    <n v="0"/>
    <n v="0"/>
    <n v="0"/>
    <n v="0"/>
    <n v="0"/>
    <n v="0"/>
    <n v="2"/>
  </r>
  <r>
    <x v="10"/>
    <x v="0"/>
    <x v="2"/>
    <x v="0"/>
    <x v="3"/>
    <e v="#N/A"/>
    <e v="#N/A"/>
    <s v="home"/>
    <s v="FC St. Pauli"/>
    <s v="2"/>
    <s v="0"/>
    <n v="0"/>
    <n v="0"/>
    <n v="0"/>
    <n v="0"/>
    <n v="0"/>
    <n v="0"/>
    <n v="0"/>
    <n v="0"/>
    <s v="FALSE"/>
    <x v="0"/>
    <x v="0"/>
    <x v="0"/>
    <n v="14"/>
    <n v="3.5"/>
    <n v="6"/>
    <n v="0"/>
    <e v="#N/A"/>
    <n v="0"/>
    <n v="0"/>
    <n v="0"/>
    <n v="0"/>
    <n v="0"/>
    <n v="0"/>
    <n v="0"/>
    <n v="0"/>
    <n v="0"/>
  </r>
  <r>
    <x v="10"/>
    <x v="0"/>
    <x v="2"/>
    <x v="3"/>
    <x v="3"/>
    <e v="#N/A"/>
    <e v="#N/A"/>
    <s v="home"/>
    <s v="FC St. Pauli"/>
    <s v="2"/>
    <s v="0"/>
    <n v="0"/>
    <n v="0"/>
    <n v="0"/>
    <n v="0"/>
    <n v="0"/>
    <n v="0"/>
    <n v="0"/>
    <n v="0"/>
    <s v="FALSE"/>
    <x v="1"/>
    <x v="3"/>
    <x v="2"/>
    <n v="55"/>
    <n v="3.17"/>
    <n v="5"/>
    <n v="0"/>
    <e v="#N/A"/>
    <n v="0"/>
    <n v="0"/>
    <n v="0"/>
    <n v="0"/>
    <n v="0"/>
    <n v="0"/>
    <n v="0"/>
    <n v="0"/>
    <n v="0"/>
  </r>
  <r>
    <x v="10"/>
    <x v="0"/>
    <x v="2"/>
    <x v="14"/>
    <x v="3"/>
    <e v="#N/A"/>
    <e v="#N/A"/>
    <s v="home"/>
    <s v="FC St. Pauli"/>
    <s v="2"/>
    <s v="0"/>
    <n v="0"/>
    <n v="0"/>
    <n v="0"/>
    <n v="0"/>
    <n v="0"/>
    <n v="0"/>
    <n v="0"/>
    <n v="0"/>
    <s v="FALSE"/>
    <x v="2"/>
    <x v="14"/>
    <x v="12"/>
    <n v="8"/>
    <n v="4.38"/>
    <n v="4"/>
    <n v="0"/>
    <e v="#N/A"/>
    <n v="0"/>
    <n v="0"/>
    <n v="0"/>
    <n v="0"/>
    <n v="0"/>
    <n v="0"/>
    <n v="0"/>
    <n v="0"/>
    <n v="0"/>
  </r>
  <r>
    <x v="10"/>
    <x v="0"/>
    <x v="2"/>
    <x v="11"/>
    <x v="3"/>
    <e v="#N/A"/>
    <e v="#N/A"/>
    <s v="home"/>
    <s v="FC St. Pauli"/>
    <s v="2"/>
    <s v="0"/>
    <n v="0"/>
    <n v="0"/>
    <n v="0"/>
    <n v="0"/>
    <n v="0"/>
    <n v="0"/>
    <n v="0"/>
    <n v="0"/>
    <s v="FALSE"/>
    <x v="3"/>
    <x v="11"/>
    <x v="10"/>
    <n v="29"/>
    <n v="3.5"/>
    <n v="3"/>
    <n v="0"/>
    <e v="#N/A"/>
    <n v="0"/>
    <n v="0"/>
    <n v="0"/>
    <n v="0"/>
    <n v="0"/>
    <n v="0"/>
    <n v="0"/>
    <n v="0"/>
    <n v="0"/>
  </r>
  <r>
    <x v="10"/>
    <x v="16"/>
    <x v="0"/>
    <x v="320"/>
    <x v="0"/>
    <n v="90"/>
    <n v="3"/>
    <s v="away"/>
    <s v="Bor. Mönchengladbach"/>
    <s v="0"/>
    <s v="2"/>
    <n v="0"/>
    <n v="0"/>
    <n v="0"/>
    <n v="0"/>
    <n v="0"/>
    <n v="0"/>
    <n v="0"/>
    <n v="0"/>
    <s v="FALSE"/>
    <x v="0"/>
    <x v="310"/>
    <x v="5"/>
    <n v="120"/>
    <n v="2.77"/>
    <n v="6"/>
    <n v="4"/>
    <n v="2"/>
    <n v="0"/>
    <n v="0"/>
    <n v="0"/>
    <n v="0"/>
    <n v="0"/>
    <n v="0"/>
    <n v="0"/>
    <n v="0"/>
    <n v="6"/>
  </r>
  <r>
    <x v="10"/>
    <x v="16"/>
    <x v="0"/>
    <x v="321"/>
    <x v="0"/>
    <n v="90"/>
    <n v="4"/>
    <s v="away"/>
    <s v="Bor. Mönchengladbach"/>
    <s v="0"/>
    <s v="2"/>
    <n v="0"/>
    <n v="0"/>
    <n v="0"/>
    <n v="0"/>
    <n v="0"/>
    <n v="0"/>
    <n v="0"/>
    <n v="0"/>
    <s v="FALSE"/>
    <x v="1"/>
    <x v="311"/>
    <x v="12"/>
    <n v="64"/>
    <n v="3.43"/>
    <n v="5"/>
    <n v="4"/>
    <n v="-2"/>
    <n v="0"/>
    <n v="0"/>
    <n v="0"/>
    <n v="0"/>
    <n v="0"/>
    <n v="0"/>
    <n v="0"/>
    <n v="0"/>
    <n v="2"/>
  </r>
  <r>
    <x v="10"/>
    <x v="16"/>
    <x v="0"/>
    <x v="322"/>
    <x v="0"/>
    <n v="90"/>
    <n v="4"/>
    <s v="away"/>
    <s v="Bor. Mönchengladbach"/>
    <s v="0"/>
    <s v="2"/>
    <n v="0"/>
    <n v="0"/>
    <n v="0"/>
    <n v="0"/>
    <n v="0"/>
    <n v="0"/>
    <n v="0"/>
    <n v="0"/>
    <s v="FALSE"/>
    <x v="1"/>
    <x v="312"/>
    <x v="12"/>
    <n v="55"/>
    <n v="3.61"/>
    <n v="5"/>
    <n v="4"/>
    <n v="-2"/>
    <n v="0"/>
    <n v="0"/>
    <n v="0"/>
    <n v="0"/>
    <n v="0"/>
    <n v="0"/>
    <n v="0"/>
    <n v="0"/>
    <n v="2"/>
  </r>
  <r>
    <x v="10"/>
    <x v="16"/>
    <x v="0"/>
    <x v="337"/>
    <x v="0"/>
    <n v="90"/>
    <n v="4"/>
    <s v="away"/>
    <s v="Bor. Mönchengladbach"/>
    <s v="0"/>
    <s v="2"/>
    <n v="0"/>
    <n v="0"/>
    <n v="0"/>
    <n v="0"/>
    <n v="0"/>
    <n v="0"/>
    <n v="0"/>
    <n v="0"/>
    <s v="FALSE"/>
    <x v="1"/>
    <x v="327"/>
    <x v="11"/>
    <n v="18"/>
    <n v="3.6"/>
    <n v="5"/>
    <n v="4"/>
    <n v="-2"/>
    <n v="0"/>
    <n v="0"/>
    <n v="0"/>
    <n v="0"/>
    <n v="0"/>
    <n v="0"/>
    <n v="0"/>
    <n v="0"/>
    <n v="2"/>
  </r>
  <r>
    <x v="10"/>
    <x v="16"/>
    <x v="0"/>
    <x v="332"/>
    <x v="0"/>
    <n v="90"/>
    <n v="4.5"/>
    <s v="away"/>
    <s v="Bor. Mönchengladbach"/>
    <s v="0"/>
    <s v="2"/>
    <n v="0"/>
    <n v="0"/>
    <n v="0"/>
    <n v="0"/>
    <n v="0"/>
    <n v="0"/>
    <n v="0"/>
    <n v="0"/>
    <s v="FALSE"/>
    <x v="1"/>
    <x v="322"/>
    <x v="10"/>
    <n v="37"/>
    <n v="3.88"/>
    <n v="5"/>
    <n v="4"/>
    <n v="-4"/>
    <n v="0"/>
    <n v="0"/>
    <n v="0"/>
    <n v="0"/>
    <n v="0"/>
    <n v="0"/>
    <n v="0"/>
    <n v="0"/>
    <n v="0"/>
  </r>
  <r>
    <x v="10"/>
    <x v="16"/>
    <x v="0"/>
    <x v="333"/>
    <x v="0"/>
    <n v="83"/>
    <n v="5"/>
    <s v="away"/>
    <s v="Bor. Mönchengladbach"/>
    <s v="0"/>
    <s v="2"/>
    <n v="0"/>
    <n v="0"/>
    <n v="0"/>
    <n v="0"/>
    <n v="0"/>
    <n v="0"/>
    <n v="0"/>
    <n v="0"/>
    <s v="FALSE"/>
    <x v="2"/>
    <x v="323"/>
    <x v="11"/>
    <n v="46"/>
    <n v="3.64"/>
    <n v="4"/>
    <n v="4"/>
    <n v="-6"/>
    <n v="0"/>
    <n v="0"/>
    <n v="0"/>
    <n v="0"/>
    <n v="0"/>
    <n v="0"/>
    <n v="0"/>
    <n v="0"/>
    <n v="-2"/>
  </r>
  <r>
    <x v="10"/>
    <x v="16"/>
    <x v="0"/>
    <x v="325"/>
    <x v="0"/>
    <n v="90"/>
    <n v="5"/>
    <s v="away"/>
    <s v="Bor. Mönchengladbach"/>
    <s v="0"/>
    <s v="2"/>
    <n v="0"/>
    <n v="0"/>
    <n v="0"/>
    <n v="0"/>
    <n v="0"/>
    <n v="0"/>
    <n v="0"/>
    <n v="0"/>
    <s v="FALSE"/>
    <x v="2"/>
    <x v="315"/>
    <x v="5"/>
    <n v="63"/>
    <n v="3.6"/>
    <n v="4"/>
    <n v="4"/>
    <n v="-6"/>
    <n v="0"/>
    <n v="0"/>
    <n v="0"/>
    <n v="0"/>
    <n v="0"/>
    <n v="0"/>
    <n v="0"/>
    <n v="0"/>
    <n v="-2"/>
  </r>
  <r>
    <x v="10"/>
    <x v="16"/>
    <x v="0"/>
    <x v="324"/>
    <x v="0"/>
    <n v="90"/>
    <n v="4"/>
    <s v="away"/>
    <s v="Bor. Mönchengladbach"/>
    <s v="0"/>
    <s v="2"/>
    <n v="0"/>
    <n v="0"/>
    <n v="0"/>
    <n v="0"/>
    <n v="0"/>
    <n v="0"/>
    <n v="0"/>
    <n v="0"/>
    <s v="FALSE"/>
    <x v="1"/>
    <x v="314"/>
    <x v="13"/>
    <n v="50"/>
    <n v="3.64"/>
    <n v="5"/>
    <n v="4"/>
    <n v="-2"/>
    <n v="0"/>
    <n v="0"/>
    <n v="0"/>
    <n v="0"/>
    <n v="0"/>
    <n v="0"/>
    <n v="0"/>
    <n v="0"/>
    <n v="2"/>
  </r>
  <r>
    <x v="10"/>
    <x v="16"/>
    <x v="0"/>
    <x v="331"/>
    <x v="0"/>
    <n v="90"/>
    <n v="5.5"/>
    <s v="away"/>
    <s v="Bor. Mönchengladbach"/>
    <s v="0"/>
    <s v="2"/>
    <n v="0"/>
    <n v="0"/>
    <n v="0"/>
    <n v="0"/>
    <n v="0"/>
    <n v="0"/>
    <n v="0"/>
    <n v="0"/>
    <s v="FALSE"/>
    <x v="3"/>
    <x v="321"/>
    <x v="6"/>
    <n v="64"/>
    <n v="3.42"/>
    <n v="3"/>
    <n v="4"/>
    <n v="-8"/>
    <n v="0"/>
    <n v="0"/>
    <n v="0"/>
    <n v="0"/>
    <n v="0"/>
    <n v="0"/>
    <n v="0"/>
    <n v="0"/>
    <n v="-4"/>
  </r>
  <r>
    <x v="10"/>
    <x v="16"/>
    <x v="0"/>
    <x v="329"/>
    <x v="0"/>
    <n v="68"/>
    <n v="5.5"/>
    <s v="away"/>
    <s v="Bor. Mönchengladbach"/>
    <s v="0"/>
    <s v="2"/>
    <n v="0"/>
    <n v="0"/>
    <n v="0"/>
    <n v="0"/>
    <n v="0"/>
    <n v="0"/>
    <n v="0"/>
    <n v="0"/>
    <s v="FALSE"/>
    <x v="3"/>
    <x v="319"/>
    <x v="6"/>
    <n v="49"/>
    <n v="3.93"/>
    <n v="3"/>
    <n v="4"/>
    <n v="-8"/>
    <n v="0"/>
    <n v="0"/>
    <n v="0"/>
    <n v="0"/>
    <n v="0"/>
    <n v="0"/>
    <n v="0"/>
    <n v="0"/>
    <n v="-4"/>
  </r>
  <r>
    <x v="10"/>
    <x v="16"/>
    <x v="0"/>
    <x v="330"/>
    <x v="0"/>
    <n v="90"/>
    <n v="5"/>
    <s v="away"/>
    <s v="Bor. Mönchengladbach"/>
    <s v="0"/>
    <s v="2"/>
    <n v="0"/>
    <n v="0"/>
    <n v="0"/>
    <n v="0"/>
    <n v="0"/>
    <n v="0"/>
    <n v="0"/>
    <n v="0"/>
    <s v="FALSE"/>
    <x v="3"/>
    <x v="320"/>
    <x v="1"/>
    <n v="34"/>
    <n v="3.92"/>
    <n v="3"/>
    <n v="4"/>
    <n v="-6"/>
    <n v="0"/>
    <n v="0"/>
    <n v="0"/>
    <n v="0"/>
    <n v="0"/>
    <n v="0"/>
    <n v="0"/>
    <n v="0"/>
    <n v="-2"/>
  </r>
  <r>
    <x v="10"/>
    <x v="16"/>
    <x v="1"/>
    <x v="451"/>
    <x v="11"/>
    <n v="90"/>
    <e v="#N/A"/>
    <s v="away"/>
    <s v="Bor. Mönchengladbach"/>
    <s v="0"/>
    <s v="2"/>
    <n v="0"/>
    <n v="0"/>
    <n v="0"/>
    <n v="0"/>
    <n v="0"/>
    <n v="0"/>
    <n v="0"/>
    <n v="0"/>
    <s v="FALSE"/>
    <x v="2"/>
    <x v="437"/>
    <x v="37"/>
    <n v="10"/>
    <n v="0"/>
    <n v="4"/>
    <n v="2"/>
    <e v="#N/A"/>
    <n v="0"/>
    <n v="0"/>
    <n v="0"/>
    <n v="0"/>
    <n v="0"/>
    <n v="0"/>
    <n v="0"/>
    <n v="0"/>
    <n v="2"/>
  </r>
  <r>
    <x v="10"/>
    <x v="16"/>
    <x v="1"/>
    <x v="339"/>
    <x v="27"/>
    <n v="90"/>
    <e v="#N/A"/>
    <s v="away"/>
    <s v="Bor. Mönchengladbach"/>
    <s v="0"/>
    <s v="2"/>
    <n v="0"/>
    <n v="0"/>
    <n v="0"/>
    <n v="0"/>
    <n v="0"/>
    <n v="0"/>
    <n v="0"/>
    <n v="0"/>
    <s v="FALSE"/>
    <x v="3"/>
    <x v="329"/>
    <x v="26"/>
    <n v="14"/>
    <n v="4.5"/>
    <n v="3"/>
    <n v="2"/>
    <e v="#N/A"/>
    <n v="0"/>
    <n v="0"/>
    <n v="0"/>
    <n v="0"/>
    <n v="0"/>
    <n v="0"/>
    <n v="0"/>
    <n v="0"/>
    <n v="2"/>
  </r>
  <r>
    <x v="10"/>
    <x v="16"/>
    <x v="1"/>
    <x v="362"/>
    <x v="2"/>
    <n v="90"/>
    <e v="#N/A"/>
    <s v="away"/>
    <s v="Bor. Mönchengladbach"/>
    <s v="0"/>
    <s v="2"/>
    <n v="0"/>
    <n v="0"/>
    <n v="0"/>
    <n v="0"/>
    <n v="0"/>
    <n v="0"/>
    <n v="0"/>
    <n v="0"/>
    <s v="FALSE"/>
    <x v="3"/>
    <x v="352"/>
    <x v="26"/>
    <n v="27"/>
    <n v="0"/>
    <n v="3"/>
    <n v="2"/>
    <e v="#N/A"/>
    <n v="0"/>
    <n v="0"/>
    <n v="0"/>
    <n v="0"/>
    <n v="0"/>
    <n v="0"/>
    <n v="0"/>
    <n v="0"/>
    <n v="2"/>
  </r>
  <r>
    <x v="10"/>
    <x v="16"/>
    <x v="2"/>
    <x v="450"/>
    <x v="3"/>
    <e v="#N/A"/>
    <e v="#N/A"/>
    <s v="away"/>
    <s v="Bor. Mönchengladbach"/>
    <s v="0"/>
    <s v="2"/>
    <n v="0"/>
    <n v="0"/>
    <n v="0"/>
    <n v="0"/>
    <n v="0"/>
    <n v="0"/>
    <n v="0"/>
    <n v="0"/>
    <s v="FALSE"/>
    <x v="0"/>
    <x v="436"/>
    <x v="28"/>
    <n v="0"/>
    <n v="0"/>
    <n v="6"/>
    <n v="0"/>
    <e v="#N/A"/>
    <n v="0"/>
    <n v="0"/>
    <n v="0"/>
    <n v="0"/>
    <n v="0"/>
    <n v="0"/>
    <n v="0"/>
    <n v="0"/>
    <n v="0"/>
  </r>
  <r>
    <x v="10"/>
    <x v="16"/>
    <x v="2"/>
    <x v="326"/>
    <x v="3"/>
    <e v="#N/A"/>
    <e v="#N/A"/>
    <s v="away"/>
    <s v="Bor. Mönchengladbach"/>
    <s v="0"/>
    <s v="2"/>
    <n v="0"/>
    <n v="0"/>
    <n v="0"/>
    <n v="0"/>
    <n v="0"/>
    <n v="0"/>
    <n v="0"/>
    <n v="0"/>
    <s v="FALSE"/>
    <x v="1"/>
    <x v="316"/>
    <x v="27"/>
    <n v="18"/>
    <n v="4"/>
    <n v="5"/>
    <n v="0"/>
    <e v="#N/A"/>
    <n v="0"/>
    <n v="0"/>
    <n v="0"/>
    <n v="0"/>
    <n v="0"/>
    <n v="0"/>
    <n v="0"/>
    <n v="0"/>
    <n v="0"/>
  </r>
  <r>
    <x v="10"/>
    <x v="16"/>
    <x v="2"/>
    <x v="469"/>
    <x v="3"/>
    <e v="#N/A"/>
    <e v="#N/A"/>
    <s v="away"/>
    <s v="Bor. Mönchengladbach"/>
    <s v="0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0"/>
    <x v="16"/>
    <x v="2"/>
    <x v="338"/>
    <x v="3"/>
    <e v="#N/A"/>
    <e v="#N/A"/>
    <s v="away"/>
    <s v="Bor. Mönchengladbach"/>
    <s v="0"/>
    <s v="2"/>
    <n v="0"/>
    <n v="0"/>
    <n v="0"/>
    <n v="0"/>
    <n v="0"/>
    <n v="0"/>
    <n v="0"/>
    <n v="0"/>
    <s v="FALSE"/>
    <x v="1"/>
    <x v="328"/>
    <x v="11"/>
    <n v="0"/>
    <n v="0"/>
    <n v="5"/>
    <n v="0"/>
    <e v="#N/A"/>
    <n v="0"/>
    <n v="0"/>
    <n v="0"/>
    <n v="0"/>
    <n v="0"/>
    <n v="0"/>
    <n v="0"/>
    <n v="0"/>
    <n v="0"/>
  </r>
  <r>
    <x v="10"/>
    <x v="16"/>
    <x v="2"/>
    <x v="470"/>
    <x v="3"/>
    <e v="#N/A"/>
    <e v="#N/A"/>
    <s v="away"/>
    <s v="Bor. Mönchengladbach"/>
    <s v="0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0"/>
    <x v="16"/>
    <x v="2"/>
    <x v="443"/>
    <x v="3"/>
    <e v="#N/A"/>
    <e v="#N/A"/>
    <s v="away"/>
    <s v="Bor. Mönchengladbach"/>
    <s v="0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1"/>
    <x v="16"/>
    <x v="0"/>
    <x v="320"/>
    <x v="0"/>
    <n v="90"/>
    <n v="2"/>
    <s v="home"/>
    <s v="Holstein Kiel"/>
    <s v="3"/>
    <s v="1"/>
    <n v="0"/>
    <n v="0"/>
    <n v="0"/>
    <n v="0"/>
    <n v="0"/>
    <n v="0"/>
    <n v="0"/>
    <n v="0"/>
    <s v="FALSE"/>
    <x v="0"/>
    <x v="310"/>
    <x v="5"/>
    <n v="120"/>
    <n v="2.77"/>
    <n v="6"/>
    <n v="4"/>
    <n v="6"/>
    <n v="0"/>
    <n v="0"/>
    <n v="0"/>
    <n v="0"/>
    <n v="0"/>
    <n v="0"/>
    <n v="0"/>
    <n v="0"/>
    <n v="10"/>
  </r>
  <r>
    <x v="11"/>
    <x v="16"/>
    <x v="0"/>
    <x v="321"/>
    <x v="0"/>
    <n v="90"/>
    <n v="3.5"/>
    <s v="home"/>
    <s v="Holstein Kiel"/>
    <s v="3"/>
    <s v="1"/>
    <n v="0"/>
    <n v="0"/>
    <n v="0"/>
    <n v="0"/>
    <n v="0"/>
    <n v="0"/>
    <n v="0"/>
    <n v="0"/>
    <s v="FALSE"/>
    <x v="1"/>
    <x v="311"/>
    <x v="12"/>
    <n v="64"/>
    <n v="3.43"/>
    <n v="5"/>
    <n v="4"/>
    <n v="0"/>
    <n v="0"/>
    <n v="0"/>
    <n v="0"/>
    <n v="0"/>
    <n v="0"/>
    <n v="0"/>
    <n v="0"/>
    <n v="0"/>
    <n v="4"/>
  </r>
  <r>
    <x v="11"/>
    <x v="16"/>
    <x v="0"/>
    <x v="322"/>
    <x v="0"/>
    <n v="90"/>
    <n v="3"/>
    <s v="home"/>
    <s v="Holstein Kiel"/>
    <s v="3"/>
    <s v="1"/>
    <n v="0"/>
    <n v="0"/>
    <n v="0"/>
    <n v="0"/>
    <n v="0"/>
    <n v="1"/>
    <n v="0"/>
    <n v="0"/>
    <s v="FALSE"/>
    <x v="1"/>
    <x v="312"/>
    <x v="12"/>
    <n v="55"/>
    <n v="3.61"/>
    <n v="5"/>
    <n v="4"/>
    <n v="2"/>
    <n v="0"/>
    <n v="0"/>
    <n v="0"/>
    <n v="0"/>
    <n v="0"/>
    <n v="0"/>
    <n v="0"/>
    <n v="0"/>
    <n v="6"/>
  </r>
  <r>
    <x v="11"/>
    <x v="16"/>
    <x v="0"/>
    <x v="337"/>
    <x v="0"/>
    <n v="90"/>
    <n v="3"/>
    <s v="home"/>
    <s v="Holstein Kiel"/>
    <s v="3"/>
    <s v="1"/>
    <n v="0"/>
    <n v="0"/>
    <n v="0"/>
    <n v="0"/>
    <n v="0"/>
    <n v="0"/>
    <n v="0"/>
    <n v="0"/>
    <s v="FALSE"/>
    <x v="1"/>
    <x v="327"/>
    <x v="11"/>
    <n v="18"/>
    <n v="3.6"/>
    <n v="5"/>
    <n v="4"/>
    <n v="2"/>
    <n v="0"/>
    <n v="0"/>
    <n v="0"/>
    <n v="0"/>
    <n v="0"/>
    <n v="0"/>
    <n v="0"/>
    <n v="0"/>
    <n v="6"/>
  </r>
  <r>
    <x v="11"/>
    <x v="16"/>
    <x v="0"/>
    <x v="332"/>
    <x v="0"/>
    <n v="71"/>
    <n v="3"/>
    <s v="home"/>
    <s v="Holstein Kiel"/>
    <s v="3"/>
    <s v="1"/>
    <n v="1"/>
    <n v="0"/>
    <n v="0"/>
    <n v="0"/>
    <n v="0"/>
    <n v="0"/>
    <n v="0"/>
    <n v="0"/>
    <s v="FALSE"/>
    <x v="1"/>
    <x v="322"/>
    <x v="10"/>
    <n v="37"/>
    <n v="3.88"/>
    <n v="5"/>
    <n v="4"/>
    <n v="2"/>
    <n v="5"/>
    <n v="0"/>
    <n v="0"/>
    <n v="0"/>
    <n v="0"/>
    <n v="0"/>
    <n v="0"/>
    <n v="0"/>
    <n v="11"/>
  </r>
  <r>
    <x v="11"/>
    <x v="16"/>
    <x v="0"/>
    <x v="325"/>
    <x v="0"/>
    <n v="90"/>
    <n v="3.5"/>
    <s v="home"/>
    <s v="Holstein Kiel"/>
    <s v="3"/>
    <s v="1"/>
    <n v="0"/>
    <n v="0"/>
    <n v="0"/>
    <n v="0"/>
    <n v="0"/>
    <n v="0"/>
    <n v="0"/>
    <n v="0"/>
    <s v="FALSE"/>
    <x v="2"/>
    <x v="315"/>
    <x v="5"/>
    <n v="63"/>
    <n v="3.6"/>
    <n v="4"/>
    <n v="4"/>
    <n v="0"/>
    <n v="0"/>
    <n v="0"/>
    <n v="0"/>
    <n v="0"/>
    <n v="0"/>
    <n v="0"/>
    <n v="0"/>
    <n v="0"/>
    <n v="4"/>
  </r>
  <r>
    <x v="11"/>
    <x v="16"/>
    <x v="0"/>
    <x v="333"/>
    <x v="0"/>
    <n v="90"/>
    <n v="3.5"/>
    <s v="home"/>
    <s v="Holstein Kiel"/>
    <s v="3"/>
    <s v="1"/>
    <n v="0"/>
    <n v="0"/>
    <n v="0"/>
    <n v="0"/>
    <n v="0"/>
    <n v="0"/>
    <n v="0"/>
    <n v="0"/>
    <s v="FALSE"/>
    <x v="2"/>
    <x v="323"/>
    <x v="11"/>
    <n v="46"/>
    <n v="3.64"/>
    <n v="4"/>
    <n v="4"/>
    <n v="0"/>
    <n v="0"/>
    <n v="0"/>
    <n v="0"/>
    <n v="0"/>
    <n v="0"/>
    <n v="0"/>
    <n v="0"/>
    <n v="0"/>
    <n v="4"/>
  </r>
  <r>
    <x v="11"/>
    <x v="16"/>
    <x v="0"/>
    <x v="324"/>
    <x v="0"/>
    <n v="90"/>
    <n v="3"/>
    <s v="home"/>
    <s v="Holstein Kiel"/>
    <s v="3"/>
    <s v="1"/>
    <n v="0"/>
    <n v="0"/>
    <n v="1"/>
    <n v="0"/>
    <n v="0"/>
    <n v="0"/>
    <n v="0"/>
    <n v="0"/>
    <s v="FALSE"/>
    <x v="1"/>
    <x v="314"/>
    <x v="13"/>
    <n v="50"/>
    <n v="3.64"/>
    <n v="5"/>
    <n v="4"/>
    <n v="2"/>
    <n v="0"/>
    <n v="0"/>
    <n v="2"/>
    <n v="0"/>
    <n v="0"/>
    <n v="0"/>
    <n v="0"/>
    <n v="0"/>
    <n v="8"/>
  </r>
  <r>
    <x v="11"/>
    <x v="16"/>
    <x v="0"/>
    <x v="331"/>
    <x v="0"/>
    <n v="90"/>
    <n v="2"/>
    <s v="home"/>
    <s v="Holstein Kiel"/>
    <s v="3"/>
    <s v="1"/>
    <n v="0"/>
    <n v="0"/>
    <n v="0"/>
    <n v="0"/>
    <n v="0"/>
    <n v="1"/>
    <n v="0"/>
    <n v="0"/>
    <s v="FALSE"/>
    <x v="3"/>
    <x v="321"/>
    <x v="6"/>
    <n v="64"/>
    <n v="3.42"/>
    <n v="3"/>
    <n v="4"/>
    <n v="6"/>
    <n v="0"/>
    <n v="0"/>
    <n v="0"/>
    <n v="0"/>
    <n v="0"/>
    <n v="0"/>
    <n v="0"/>
    <n v="0"/>
    <n v="10"/>
  </r>
  <r>
    <x v="11"/>
    <x v="16"/>
    <x v="0"/>
    <x v="329"/>
    <x v="0"/>
    <n v="89"/>
    <n v="1.5"/>
    <s v="home"/>
    <s v="Holstein Kiel"/>
    <s v="3"/>
    <s v="1"/>
    <n v="1"/>
    <n v="0"/>
    <n v="2"/>
    <n v="0"/>
    <n v="0"/>
    <n v="0"/>
    <n v="0"/>
    <n v="0"/>
    <s v="TRUE"/>
    <x v="3"/>
    <x v="319"/>
    <x v="6"/>
    <n v="49"/>
    <n v="3.93"/>
    <n v="3"/>
    <n v="4"/>
    <n v="8"/>
    <n v="3"/>
    <n v="0"/>
    <n v="4"/>
    <n v="0"/>
    <n v="0"/>
    <n v="0"/>
    <n v="3"/>
    <n v="0"/>
    <n v="22"/>
  </r>
  <r>
    <x v="11"/>
    <x v="16"/>
    <x v="0"/>
    <x v="330"/>
    <x v="0"/>
    <n v="74"/>
    <n v="3"/>
    <s v="home"/>
    <s v="Holstein Kiel"/>
    <s v="3"/>
    <s v="1"/>
    <n v="1"/>
    <n v="0"/>
    <n v="0"/>
    <n v="0"/>
    <n v="0"/>
    <n v="0"/>
    <n v="0"/>
    <n v="0"/>
    <s v="FALSE"/>
    <x v="3"/>
    <x v="320"/>
    <x v="1"/>
    <n v="34"/>
    <n v="3.92"/>
    <n v="3"/>
    <n v="4"/>
    <n v="2"/>
    <n v="3"/>
    <n v="0"/>
    <n v="0"/>
    <n v="0"/>
    <n v="0"/>
    <n v="0"/>
    <n v="0"/>
    <n v="0"/>
    <n v="9"/>
  </r>
  <r>
    <x v="11"/>
    <x v="16"/>
    <x v="1"/>
    <x v="326"/>
    <x v="1"/>
    <n v="90"/>
    <e v="#N/A"/>
    <s v="home"/>
    <s v="Holstein Kiel"/>
    <s v="3"/>
    <s v="1"/>
    <n v="0"/>
    <n v="0"/>
    <n v="0"/>
    <n v="0"/>
    <n v="0"/>
    <n v="0"/>
    <n v="0"/>
    <n v="0"/>
    <s v="FALSE"/>
    <x v="1"/>
    <x v="316"/>
    <x v="27"/>
    <n v="18"/>
    <n v="4"/>
    <n v="5"/>
    <n v="2"/>
    <e v="#N/A"/>
    <n v="0"/>
    <n v="0"/>
    <n v="0"/>
    <n v="0"/>
    <n v="0"/>
    <n v="0"/>
    <n v="0"/>
    <n v="0"/>
    <n v="2"/>
  </r>
  <r>
    <x v="11"/>
    <x v="16"/>
    <x v="1"/>
    <x v="339"/>
    <x v="34"/>
    <n v="90"/>
    <e v="#N/A"/>
    <s v="home"/>
    <s v="Holstein Kiel"/>
    <s v="3"/>
    <s v="1"/>
    <n v="0"/>
    <n v="0"/>
    <n v="0"/>
    <n v="0"/>
    <n v="0"/>
    <n v="0"/>
    <n v="0"/>
    <n v="0"/>
    <s v="FALSE"/>
    <x v="3"/>
    <x v="329"/>
    <x v="26"/>
    <n v="14"/>
    <n v="4.5"/>
    <n v="3"/>
    <n v="2"/>
    <e v="#N/A"/>
    <n v="0"/>
    <n v="0"/>
    <n v="0"/>
    <n v="0"/>
    <n v="0"/>
    <n v="0"/>
    <n v="0"/>
    <n v="0"/>
    <n v="2"/>
  </r>
  <r>
    <x v="11"/>
    <x v="16"/>
    <x v="1"/>
    <x v="362"/>
    <x v="13"/>
    <n v="90"/>
    <e v="#N/A"/>
    <s v="home"/>
    <s v="Holstein Kiel"/>
    <s v="3"/>
    <s v="1"/>
    <n v="0"/>
    <n v="0"/>
    <n v="0"/>
    <n v="0"/>
    <n v="0"/>
    <n v="0"/>
    <n v="0"/>
    <n v="0"/>
    <s v="FALSE"/>
    <x v="3"/>
    <x v="352"/>
    <x v="26"/>
    <n v="27"/>
    <n v="0"/>
    <n v="3"/>
    <n v="2"/>
    <e v="#N/A"/>
    <n v="0"/>
    <n v="0"/>
    <n v="0"/>
    <n v="0"/>
    <n v="0"/>
    <n v="0"/>
    <n v="0"/>
    <n v="0"/>
    <n v="2"/>
  </r>
  <r>
    <x v="11"/>
    <x v="16"/>
    <x v="1"/>
    <x v="451"/>
    <x v="2"/>
    <n v="90"/>
    <e v="#N/A"/>
    <s v="home"/>
    <s v="Holstein Kiel"/>
    <s v="3"/>
    <s v="1"/>
    <n v="0"/>
    <n v="0"/>
    <n v="0"/>
    <n v="0"/>
    <n v="0"/>
    <n v="0"/>
    <n v="0"/>
    <n v="0"/>
    <s v="FALSE"/>
    <x v="2"/>
    <x v="437"/>
    <x v="37"/>
    <n v="10"/>
    <n v="0"/>
    <n v="4"/>
    <n v="2"/>
    <e v="#N/A"/>
    <n v="0"/>
    <n v="0"/>
    <n v="0"/>
    <n v="0"/>
    <n v="0"/>
    <n v="0"/>
    <n v="0"/>
    <n v="0"/>
    <n v="2"/>
  </r>
  <r>
    <x v="11"/>
    <x v="16"/>
    <x v="2"/>
    <x v="450"/>
    <x v="3"/>
    <e v="#N/A"/>
    <e v="#N/A"/>
    <s v="home"/>
    <s v="Holstein Kiel"/>
    <s v="3"/>
    <s v="1"/>
    <n v="0"/>
    <n v="0"/>
    <n v="0"/>
    <n v="0"/>
    <n v="0"/>
    <n v="0"/>
    <n v="0"/>
    <n v="0"/>
    <s v="FALSE"/>
    <x v="0"/>
    <x v="436"/>
    <x v="28"/>
    <n v="0"/>
    <n v="0"/>
    <n v="6"/>
    <n v="0"/>
    <e v="#N/A"/>
    <n v="0"/>
    <n v="0"/>
    <n v="0"/>
    <n v="0"/>
    <n v="0"/>
    <n v="0"/>
    <n v="0"/>
    <n v="0"/>
    <n v="0"/>
  </r>
  <r>
    <x v="11"/>
    <x v="16"/>
    <x v="2"/>
    <x v="336"/>
    <x v="3"/>
    <e v="#N/A"/>
    <e v="#N/A"/>
    <s v="home"/>
    <s v="Holstein Kiel"/>
    <s v="3"/>
    <s v="1"/>
    <n v="0"/>
    <n v="0"/>
    <n v="0"/>
    <n v="0"/>
    <n v="0"/>
    <n v="0"/>
    <n v="0"/>
    <n v="0"/>
    <s v="FALSE"/>
    <x v="1"/>
    <x v="326"/>
    <x v="11"/>
    <n v="20"/>
    <n v="3"/>
    <n v="5"/>
    <n v="0"/>
    <e v="#N/A"/>
    <n v="0"/>
    <n v="0"/>
    <n v="0"/>
    <n v="0"/>
    <n v="0"/>
    <n v="0"/>
    <n v="0"/>
    <n v="0"/>
    <n v="0"/>
  </r>
  <r>
    <x v="11"/>
    <x v="16"/>
    <x v="2"/>
    <x v="338"/>
    <x v="3"/>
    <e v="#N/A"/>
    <e v="#N/A"/>
    <s v="home"/>
    <s v="Holstein Kiel"/>
    <s v="3"/>
    <s v="1"/>
    <n v="0"/>
    <n v="0"/>
    <n v="0"/>
    <n v="0"/>
    <n v="0"/>
    <n v="0"/>
    <n v="0"/>
    <n v="0"/>
    <s v="FALSE"/>
    <x v="1"/>
    <x v="328"/>
    <x v="11"/>
    <n v="0"/>
    <n v="0"/>
    <n v="5"/>
    <n v="0"/>
    <e v="#N/A"/>
    <n v="0"/>
    <n v="0"/>
    <n v="0"/>
    <n v="0"/>
    <n v="0"/>
    <n v="0"/>
    <n v="0"/>
    <n v="0"/>
    <n v="0"/>
  </r>
  <r>
    <x v="11"/>
    <x v="16"/>
    <x v="2"/>
    <x v="443"/>
    <x v="3"/>
    <e v="#N/A"/>
    <e v="#N/A"/>
    <s v="home"/>
    <s v="Holstein Kiel"/>
    <s v="3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1"/>
    <x v="16"/>
    <x v="2"/>
    <x v="471"/>
    <x v="3"/>
    <e v="#N/A"/>
    <e v="#N/A"/>
    <s v="home"/>
    <s v="Holstein Kiel"/>
    <s v="3"/>
    <s v="1"/>
    <n v="0"/>
    <n v="0"/>
    <n v="0"/>
    <n v="0"/>
    <n v="0"/>
    <n v="0"/>
    <n v="0"/>
    <n v="0"/>
    <s v="FALSE"/>
    <x v="3"/>
    <x v="449"/>
    <x v="34"/>
    <n v="2"/>
    <n v="0"/>
    <n v="3"/>
    <n v="0"/>
    <e v="#N/A"/>
    <n v="0"/>
    <n v="0"/>
    <n v="0"/>
    <n v="0"/>
    <n v="0"/>
    <n v="0"/>
    <n v="0"/>
    <n v="0"/>
    <n v="0"/>
  </r>
  <r>
    <x v="11"/>
    <x v="5"/>
    <x v="0"/>
    <x v="100"/>
    <x v="0"/>
    <n v="90"/>
    <n v="5"/>
    <s v="away"/>
    <s v="FC St. Pauli"/>
    <s v="1"/>
    <s v="3"/>
    <n v="0"/>
    <n v="0"/>
    <n v="0"/>
    <n v="0"/>
    <n v="0"/>
    <n v="0"/>
    <n v="0"/>
    <n v="0"/>
    <s v="FALSE"/>
    <x v="0"/>
    <x v="99"/>
    <x v="29"/>
    <n v="62"/>
    <n v="3.5"/>
    <n v="6"/>
    <n v="4"/>
    <n v="-6"/>
    <n v="0"/>
    <n v="0"/>
    <n v="0"/>
    <n v="0"/>
    <n v="0"/>
    <n v="0"/>
    <n v="0"/>
    <n v="0"/>
    <n v="-2"/>
  </r>
  <r>
    <x v="11"/>
    <x v="5"/>
    <x v="0"/>
    <x v="101"/>
    <x v="0"/>
    <n v="90"/>
    <n v="5"/>
    <s v="away"/>
    <s v="FC St. Pauli"/>
    <s v="1"/>
    <s v="3"/>
    <n v="0"/>
    <n v="0"/>
    <n v="0"/>
    <n v="0"/>
    <n v="0"/>
    <n v="1"/>
    <n v="0"/>
    <n v="0"/>
    <s v="FALSE"/>
    <x v="2"/>
    <x v="100"/>
    <x v="10"/>
    <n v="18"/>
    <n v="4.09"/>
    <n v="4"/>
    <n v="4"/>
    <n v="-6"/>
    <n v="0"/>
    <n v="0"/>
    <n v="0"/>
    <n v="0"/>
    <n v="0"/>
    <n v="0"/>
    <n v="0"/>
    <n v="0"/>
    <n v="-2"/>
  </r>
  <r>
    <x v="11"/>
    <x v="5"/>
    <x v="0"/>
    <x v="102"/>
    <x v="0"/>
    <n v="90"/>
    <n v="4.5"/>
    <s v="away"/>
    <s v="FC St. Pauli"/>
    <s v="1"/>
    <s v="3"/>
    <n v="0"/>
    <n v="0"/>
    <n v="0"/>
    <n v="0"/>
    <n v="0"/>
    <n v="1"/>
    <n v="0"/>
    <n v="0"/>
    <s v="FALSE"/>
    <x v="1"/>
    <x v="101"/>
    <x v="6"/>
    <n v="22"/>
    <n v="4.1500000000000004"/>
    <n v="5"/>
    <n v="4"/>
    <n v="-4"/>
    <n v="0"/>
    <n v="0"/>
    <n v="0"/>
    <n v="0"/>
    <n v="0"/>
    <n v="0"/>
    <n v="0"/>
    <n v="0"/>
    <n v="0"/>
  </r>
  <r>
    <x v="11"/>
    <x v="5"/>
    <x v="0"/>
    <x v="117"/>
    <x v="0"/>
    <n v="68"/>
    <n v="4"/>
    <s v="away"/>
    <s v="FC St. Pauli"/>
    <s v="1"/>
    <s v="3"/>
    <n v="0"/>
    <n v="0"/>
    <n v="0"/>
    <n v="0"/>
    <n v="0"/>
    <n v="0"/>
    <n v="0"/>
    <n v="0"/>
    <s v="FALSE"/>
    <x v="1"/>
    <x v="116"/>
    <x v="11"/>
    <n v="39"/>
    <n v="3.85"/>
    <n v="5"/>
    <n v="4"/>
    <n v="-2"/>
    <n v="0"/>
    <n v="0"/>
    <n v="0"/>
    <n v="0"/>
    <n v="0"/>
    <n v="0"/>
    <n v="0"/>
    <n v="0"/>
    <n v="2"/>
  </r>
  <r>
    <x v="11"/>
    <x v="5"/>
    <x v="0"/>
    <x v="105"/>
    <x v="0"/>
    <n v="77"/>
    <n v="5.5"/>
    <s v="away"/>
    <s v="FC St. Pauli"/>
    <s v="1"/>
    <s v="3"/>
    <n v="0"/>
    <n v="0"/>
    <n v="0"/>
    <n v="0"/>
    <n v="0"/>
    <n v="0"/>
    <n v="0"/>
    <n v="0"/>
    <s v="FALSE"/>
    <x v="2"/>
    <x v="104"/>
    <x v="1"/>
    <n v="30"/>
    <n v="4"/>
    <n v="4"/>
    <n v="4"/>
    <n v="-8"/>
    <n v="0"/>
    <n v="0"/>
    <n v="0"/>
    <n v="0"/>
    <n v="0"/>
    <n v="0"/>
    <n v="0"/>
    <n v="0"/>
    <n v="-4"/>
  </r>
  <r>
    <x v="11"/>
    <x v="5"/>
    <x v="0"/>
    <x v="104"/>
    <x v="0"/>
    <n v="90"/>
    <n v="5"/>
    <s v="away"/>
    <s v="FC St. Pauli"/>
    <s v="1"/>
    <s v="3"/>
    <n v="0"/>
    <n v="0"/>
    <n v="0"/>
    <n v="0"/>
    <n v="0"/>
    <n v="1"/>
    <n v="0"/>
    <n v="0"/>
    <s v="FALSE"/>
    <x v="1"/>
    <x v="103"/>
    <x v="12"/>
    <n v="18"/>
    <n v="4.13"/>
    <n v="5"/>
    <n v="4"/>
    <n v="-6"/>
    <n v="0"/>
    <n v="0"/>
    <n v="0"/>
    <n v="0"/>
    <n v="0"/>
    <n v="0"/>
    <n v="0"/>
    <n v="0"/>
    <n v="-2"/>
  </r>
  <r>
    <x v="11"/>
    <x v="5"/>
    <x v="0"/>
    <x v="106"/>
    <x v="0"/>
    <n v="68"/>
    <n v="5"/>
    <s v="away"/>
    <s v="FC St. Pauli"/>
    <s v="1"/>
    <s v="3"/>
    <n v="0"/>
    <n v="0"/>
    <n v="0"/>
    <n v="0"/>
    <n v="0"/>
    <n v="1"/>
    <n v="0"/>
    <n v="0"/>
    <s v="FALSE"/>
    <x v="2"/>
    <x v="105"/>
    <x v="12"/>
    <n v="14"/>
    <n v="4.3"/>
    <n v="4"/>
    <n v="4"/>
    <n v="-6"/>
    <n v="0"/>
    <n v="0"/>
    <n v="0"/>
    <n v="0"/>
    <n v="0"/>
    <n v="0"/>
    <n v="0"/>
    <n v="0"/>
    <n v="-2"/>
  </r>
  <r>
    <x v="11"/>
    <x v="5"/>
    <x v="0"/>
    <x v="114"/>
    <x v="0"/>
    <n v="90"/>
    <n v="3.5"/>
    <s v="away"/>
    <s v="FC St. Pauli"/>
    <s v="1"/>
    <s v="3"/>
    <n v="0"/>
    <n v="0"/>
    <n v="0"/>
    <n v="0"/>
    <n v="0"/>
    <n v="0"/>
    <n v="0"/>
    <n v="0"/>
    <s v="FALSE"/>
    <x v="2"/>
    <x v="113"/>
    <x v="13"/>
    <n v="32"/>
    <n v="3.91"/>
    <n v="4"/>
    <n v="4"/>
    <n v="0"/>
    <n v="0"/>
    <n v="0"/>
    <n v="0"/>
    <n v="0"/>
    <n v="0"/>
    <n v="0"/>
    <n v="0"/>
    <n v="0"/>
    <n v="4"/>
  </r>
  <r>
    <x v="11"/>
    <x v="5"/>
    <x v="0"/>
    <x v="111"/>
    <x v="0"/>
    <n v="78"/>
    <n v="5"/>
    <s v="away"/>
    <s v="FC St. Pauli"/>
    <s v="1"/>
    <s v="3"/>
    <n v="0"/>
    <n v="0"/>
    <n v="0"/>
    <n v="0"/>
    <n v="0"/>
    <n v="0"/>
    <n v="0"/>
    <n v="0"/>
    <s v="FALSE"/>
    <x v="2"/>
    <x v="110"/>
    <x v="10"/>
    <n v="42"/>
    <n v="3.73"/>
    <n v="4"/>
    <n v="4"/>
    <n v="-6"/>
    <n v="0"/>
    <n v="0"/>
    <n v="0"/>
    <n v="0"/>
    <n v="0"/>
    <n v="0"/>
    <n v="0"/>
    <n v="0"/>
    <n v="-2"/>
  </r>
  <r>
    <x v="11"/>
    <x v="5"/>
    <x v="0"/>
    <x v="408"/>
    <x v="0"/>
    <n v="90"/>
    <n v="4"/>
    <s v="away"/>
    <s v="FC St. Pauli"/>
    <s v="1"/>
    <s v="3"/>
    <n v="1"/>
    <n v="0"/>
    <n v="0"/>
    <n v="0"/>
    <n v="0"/>
    <n v="0"/>
    <n v="0"/>
    <n v="0"/>
    <s v="FALSE"/>
    <x v="3"/>
    <x v="398"/>
    <x v="34"/>
    <n v="46"/>
    <n v="3.43"/>
    <n v="3"/>
    <n v="4"/>
    <n v="-2"/>
    <n v="3"/>
    <n v="0"/>
    <n v="0"/>
    <n v="0"/>
    <n v="0"/>
    <n v="0"/>
    <n v="0"/>
    <n v="0"/>
    <n v="5"/>
  </r>
  <r>
    <x v="11"/>
    <x v="5"/>
    <x v="0"/>
    <x v="113"/>
    <x v="0"/>
    <n v="59"/>
    <n v="5.5"/>
    <s v="away"/>
    <s v="FC St. Pauli"/>
    <s v="1"/>
    <s v="3"/>
    <n v="0"/>
    <n v="0"/>
    <n v="0"/>
    <n v="0"/>
    <n v="0"/>
    <n v="0"/>
    <n v="0"/>
    <n v="0"/>
    <s v="FALSE"/>
    <x v="3"/>
    <x v="112"/>
    <x v="27"/>
    <n v="12"/>
    <n v="3.93"/>
    <n v="3"/>
    <n v="4"/>
    <n v="-8"/>
    <n v="0"/>
    <n v="0"/>
    <n v="0"/>
    <n v="0"/>
    <n v="0"/>
    <n v="0"/>
    <n v="0"/>
    <n v="0"/>
    <n v="-4"/>
  </r>
  <r>
    <x v="11"/>
    <x v="5"/>
    <x v="1"/>
    <x v="108"/>
    <x v="10"/>
    <n v="90"/>
    <n v="4"/>
    <s v="away"/>
    <s v="FC St. Pauli"/>
    <s v="1"/>
    <s v="3"/>
    <n v="0"/>
    <n v="0"/>
    <n v="0"/>
    <n v="0"/>
    <n v="0"/>
    <n v="1"/>
    <n v="0"/>
    <n v="0"/>
    <s v="FALSE"/>
    <x v="3"/>
    <x v="107"/>
    <x v="13"/>
    <n v="59"/>
    <n v="3.73"/>
    <n v="3"/>
    <n v="2"/>
    <n v="-2"/>
    <n v="0"/>
    <n v="0"/>
    <n v="0"/>
    <n v="0"/>
    <n v="0"/>
    <n v="0"/>
    <n v="0"/>
    <n v="0"/>
    <n v="0"/>
  </r>
  <r>
    <x v="11"/>
    <x v="5"/>
    <x v="1"/>
    <x v="110"/>
    <x v="11"/>
    <n v="90"/>
    <e v="#N/A"/>
    <s v="away"/>
    <s v="FC St. Pauli"/>
    <s v="1"/>
    <s v="3"/>
    <n v="0"/>
    <n v="0"/>
    <n v="1"/>
    <n v="0"/>
    <n v="0"/>
    <n v="0"/>
    <n v="0"/>
    <n v="0"/>
    <s v="FALSE"/>
    <x v="3"/>
    <x v="109"/>
    <x v="1"/>
    <n v="27"/>
    <n v="4"/>
    <n v="3"/>
    <n v="2"/>
    <e v="#N/A"/>
    <n v="0"/>
    <n v="0"/>
    <n v="2"/>
    <n v="0"/>
    <n v="0"/>
    <n v="0"/>
    <n v="0"/>
    <n v="0"/>
    <n v="4"/>
  </r>
  <r>
    <x v="11"/>
    <x v="5"/>
    <x v="1"/>
    <x v="107"/>
    <x v="11"/>
    <n v="90"/>
    <e v="#N/A"/>
    <s v="away"/>
    <s v="FC St. Pauli"/>
    <s v="1"/>
    <s v="3"/>
    <n v="0"/>
    <n v="0"/>
    <n v="0"/>
    <n v="0"/>
    <n v="0"/>
    <n v="0"/>
    <n v="0"/>
    <n v="0"/>
    <s v="FALSE"/>
    <x v="1"/>
    <x v="106"/>
    <x v="13"/>
    <n v="16"/>
    <n v="4.17"/>
    <n v="5"/>
    <n v="2"/>
    <e v="#N/A"/>
    <n v="0"/>
    <n v="0"/>
    <n v="0"/>
    <n v="0"/>
    <n v="0"/>
    <n v="0"/>
    <n v="0"/>
    <n v="0"/>
    <n v="2"/>
  </r>
  <r>
    <x v="11"/>
    <x v="5"/>
    <x v="1"/>
    <x v="119"/>
    <x v="28"/>
    <n v="90"/>
    <e v="#N/A"/>
    <s v="away"/>
    <s v="FC St. Pauli"/>
    <s v="1"/>
    <s v="3"/>
    <n v="0"/>
    <n v="0"/>
    <n v="0"/>
    <n v="0"/>
    <n v="0"/>
    <n v="0"/>
    <n v="0"/>
    <n v="0"/>
    <s v="FALSE"/>
    <x v="2"/>
    <x v="118"/>
    <x v="27"/>
    <n v="44"/>
    <n v="3.88"/>
    <n v="4"/>
    <n v="2"/>
    <e v="#N/A"/>
    <n v="0"/>
    <n v="0"/>
    <n v="0"/>
    <n v="0"/>
    <n v="0"/>
    <n v="0"/>
    <n v="0"/>
    <n v="0"/>
    <n v="2"/>
  </r>
  <r>
    <x v="11"/>
    <x v="5"/>
    <x v="1"/>
    <x v="118"/>
    <x v="29"/>
    <n v="90"/>
    <e v="#N/A"/>
    <s v="away"/>
    <s v="FC St. Pauli"/>
    <s v="1"/>
    <s v="3"/>
    <n v="0"/>
    <n v="0"/>
    <n v="0"/>
    <n v="0"/>
    <n v="0"/>
    <n v="0"/>
    <n v="0"/>
    <n v="0"/>
    <s v="FALSE"/>
    <x v="1"/>
    <x v="117"/>
    <x v="26"/>
    <n v="25"/>
    <n v="3.75"/>
    <n v="5"/>
    <n v="2"/>
    <e v="#N/A"/>
    <n v="0"/>
    <n v="0"/>
    <n v="0"/>
    <n v="0"/>
    <n v="0"/>
    <n v="0"/>
    <n v="0"/>
    <n v="0"/>
    <n v="2"/>
  </r>
  <r>
    <x v="11"/>
    <x v="5"/>
    <x v="2"/>
    <x v="116"/>
    <x v="3"/>
    <e v="#N/A"/>
    <e v="#N/A"/>
    <s v="away"/>
    <s v="FC St. Pauli"/>
    <s v="1"/>
    <s v="3"/>
    <n v="0"/>
    <n v="0"/>
    <n v="0"/>
    <n v="0"/>
    <n v="0"/>
    <n v="0"/>
    <n v="0"/>
    <n v="0"/>
    <s v="FALSE"/>
    <x v="0"/>
    <x v="115"/>
    <x v="26"/>
    <n v="0"/>
    <n v="0"/>
    <n v="6"/>
    <n v="0"/>
    <e v="#N/A"/>
    <n v="0"/>
    <n v="0"/>
    <n v="0"/>
    <n v="0"/>
    <n v="0"/>
    <n v="0"/>
    <n v="0"/>
    <n v="0"/>
    <n v="0"/>
  </r>
  <r>
    <x v="11"/>
    <x v="5"/>
    <x v="2"/>
    <x v="407"/>
    <x v="3"/>
    <e v="#N/A"/>
    <e v="#N/A"/>
    <s v="away"/>
    <s v="FC St. Pauli"/>
    <s v="1"/>
    <s v="3"/>
    <n v="0"/>
    <n v="0"/>
    <n v="0"/>
    <n v="0"/>
    <n v="0"/>
    <n v="0"/>
    <n v="0"/>
    <n v="0"/>
    <s v="FALSE"/>
    <x v="1"/>
    <x v="397"/>
    <x v="27"/>
    <n v="0"/>
    <n v="6"/>
    <n v="5"/>
    <n v="0"/>
    <e v="#N/A"/>
    <n v="0"/>
    <n v="0"/>
    <n v="0"/>
    <n v="0"/>
    <n v="0"/>
    <n v="0"/>
    <n v="0"/>
    <n v="0"/>
    <n v="0"/>
  </r>
  <r>
    <x v="11"/>
    <x v="5"/>
    <x v="2"/>
    <x v="377"/>
    <x v="3"/>
    <e v="#N/A"/>
    <e v="#N/A"/>
    <s v="away"/>
    <s v="FC St. Pauli"/>
    <s v="1"/>
    <s v="3"/>
    <n v="0"/>
    <n v="0"/>
    <n v="0"/>
    <n v="0"/>
    <n v="0"/>
    <n v="0"/>
    <n v="0"/>
    <n v="0"/>
    <s v="FALSE"/>
    <x v="1"/>
    <x v="367"/>
    <x v="13"/>
    <n v="-4"/>
    <n v="4.88"/>
    <n v="5"/>
    <n v="0"/>
    <e v="#N/A"/>
    <n v="0"/>
    <n v="0"/>
    <n v="0"/>
    <n v="0"/>
    <n v="0"/>
    <n v="0"/>
    <n v="0"/>
    <n v="0"/>
    <n v="0"/>
  </r>
  <r>
    <x v="11"/>
    <x v="5"/>
    <x v="2"/>
    <x v="103"/>
    <x v="3"/>
    <e v="#N/A"/>
    <e v="#N/A"/>
    <s v="away"/>
    <s v="FC St. Pauli"/>
    <s v="1"/>
    <s v="3"/>
    <n v="0"/>
    <n v="0"/>
    <n v="0"/>
    <n v="0"/>
    <n v="0"/>
    <n v="0"/>
    <n v="0"/>
    <n v="0"/>
    <s v="FALSE"/>
    <x v="1"/>
    <x v="102"/>
    <x v="27"/>
    <n v="10"/>
    <n v="4.13"/>
    <n v="5"/>
    <n v="0"/>
    <e v="#N/A"/>
    <n v="0"/>
    <n v="0"/>
    <n v="0"/>
    <n v="0"/>
    <n v="0"/>
    <n v="0"/>
    <n v="0"/>
    <n v="0"/>
    <n v="0"/>
  </r>
  <r>
    <x v="11"/>
    <x v="2"/>
    <x v="0"/>
    <x v="40"/>
    <x v="0"/>
    <n v="90"/>
    <n v="4"/>
    <s v="home"/>
    <s v="VfL Wolfsburg"/>
    <s v="1"/>
    <s v="5"/>
    <n v="0"/>
    <n v="0"/>
    <n v="0"/>
    <n v="0"/>
    <n v="0"/>
    <n v="0"/>
    <n v="0"/>
    <n v="0"/>
    <s v="FALSE"/>
    <x v="0"/>
    <x v="40"/>
    <x v="14"/>
    <n v="126"/>
    <n v="2.64"/>
    <n v="6"/>
    <n v="4"/>
    <n v="-2"/>
    <n v="0"/>
    <n v="0"/>
    <n v="0"/>
    <n v="0"/>
    <n v="0"/>
    <n v="0"/>
    <n v="0"/>
    <n v="0"/>
    <n v="2"/>
  </r>
  <r>
    <x v="11"/>
    <x v="2"/>
    <x v="0"/>
    <x v="392"/>
    <x v="0"/>
    <n v="90"/>
    <n v="6"/>
    <s v="home"/>
    <s v="VfL Wolfsburg"/>
    <s v="1"/>
    <s v="5"/>
    <n v="0"/>
    <n v="0"/>
    <n v="0"/>
    <n v="0"/>
    <n v="0"/>
    <n v="0"/>
    <n v="0"/>
    <n v="0"/>
    <s v="FALSE"/>
    <x v="1"/>
    <x v="382"/>
    <x v="0"/>
    <n v="30"/>
    <n v="4"/>
    <n v="5"/>
    <n v="4"/>
    <n v="-10"/>
    <n v="0"/>
    <n v="0"/>
    <n v="0"/>
    <n v="0"/>
    <n v="0"/>
    <n v="0"/>
    <n v="0"/>
    <n v="0"/>
    <n v="-6"/>
  </r>
  <r>
    <x v="11"/>
    <x v="2"/>
    <x v="0"/>
    <x v="42"/>
    <x v="0"/>
    <n v="90"/>
    <n v="3.5"/>
    <s v="home"/>
    <s v="VfL Wolfsburg"/>
    <s v="1"/>
    <s v="5"/>
    <n v="1"/>
    <n v="0"/>
    <n v="0"/>
    <n v="0"/>
    <n v="0"/>
    <n v="0"/>
    <n v="0"/>
    <n v="0"/>
    <s v="FALSE"/>
    <x v="1"/>
    <x v="41"/>
    <x v="22"/>
    <n v="94"/>
    <n v="3.08"/>
    <n v="5"/>
    <n v="4"/>
    <n v="0"/>
    <n v="5"/>
    <n v="0"/>
    <n v="0"/>
    <n v="0"/>
    <n v="0"/>
    <n v="0"/>
    <n v="0"/>
    <n v="0"/>
    <n v="9"/>
  </r>
  <r>
    <x v="11"/>
    <x v="2"/>
    <x v="0"/>
    <x v="43"/>
    <x v="0"/>
    <n v="30"/>
    <n v="5"/>
    <s v="home"/>
    <s v="VfL Wolfsburg"/>
    <s v="1"/>
    <s v="5"/>
    <n v="0"/>
    <n v="0"/>
    <n v="0"/>
    <n v="0"/>
    <n v="0"/>
    <n v="0"/>
    <n v="0"/>
    <n v="0"/>
    <s v="FALSE"/>
    <x v="1"/>
    <x v="42"/>
    <x v="3"/>
    <n v="44"/>
    <n v="3.28"/>
    <n v="5"/>
    <n v="4"/>
    <n v="-6"/>
    <n v="0"/>
    <n v="0"/>
    <n v="0"/>
    <n v="0"/>
    <n v="0"/>
    <n v="0"/>
    <n v="0"/>
    <n v="0"/>
    <n v="-2"/>
  </r>
  <r>
    <x v="11"/>
    <x v="2"/>
    <x v="0"/>
    <x v="51"/>
    <x v="0"/>
    <n v="90"/>
    <n v="5"/>
    <s v="home"/>
    <s v="VfL Wolfsburg"/>
    <s v="1"/>
    <s v="5"/>
    <n v="0"/>
    <n v="0"/>
    <n v="0"/>
    <n v="0"/>
    <n v="0"/>
    <n v="0"/>
    <n v="0"/>
    <n v="0"/>
    <s v="FALSE"/>
    <x v="1"/>
    <x v="50"/>
    <x v="25"/>
    <n v="44"/>
    <n v="3.73"/>
    <n v="5"/>
    <n v="4"/>
    <n v="-6"/>
    <n v="0"/>
    <n v="0"/>
    <n v="0"/>
    <n v="0"/>
    <n v="0"/>
    <n v="0"/>
    <n v="0"/>
    <n v="0"/>
    <n v="-2"/>
  </r>
  <r>
    <x v="11"/>
    <x v="2"/>
    <x v="0"/>
    <x v="47"/>
    <x v="0"/>
    <n v="46"/>
    <n v="5"/>
    <s v="home"/>
    <s v="VfL Wolfsburg"/>
    <s v="1"/>
    <s v="5"/>
    <n v="0"/>
    <n v="0"/>
    <n v="0"/>
    <n v="0"/>
    <n v="0"/>
    <n v="0"/>
    <n v="0"/>
    <n v="0"/>
    <s v="FALSE"/>
    <x v="2"/>
    <x v="46"/>
    <x v="3"/>
    <n v="44"/>
    <n v="3.65"/>
    <n v="4"/>
    <n v="4"/>
    <n v="-6"/>
    <n v="0"/>
    <n v="0"/>
    <n v="0"/>
    <n v="0"/>
    <n v="0"/>
    <n v="0"/>
    <n v="0"/>
    <n v="0"/>
    <n v="-2"/>
  </r>
  <r>
    <x v="11"/>
    <x v="2"/>
    <x v="0"/>
    <x v="46"/>
    <x v="0"/>
    <n v="77"/>
    <n v="4.5"/>
    <s v="home"/>
    <s v="VfL Wolfsburg"/>
    <s v="1"/>
    <s v="5"/>
    <n v="0"/>
    <n v="0"/>
    <n v="0"/>
    <n v="0"/>
    <n v="0"/>
    <n v="0"/>
    <n v="0"/>
    <n v="0"/>
    <s v="FALSE"/>
    <x v="2"/>
    <x v="45"/>
    <x v="12"/>
    <n v="48"/>
    <n v="3.4"/>
    <n v="4"/>
    <n v="4"/>
    <n v="-4"/>
    <n v="0"/>
    <n v="0"/>
    <n v="0"/>
    <n v="0"/>
    <n v="0"/>
    <n v="0"/>
    <n v="0"/>
    <n v="0"/>
    <n v="0"/>
  </r>
  <r>
    <x v="11"/>
    <x v="2"/>
    <x v="0"/>
    <x v="55"/>
    <x v="0"/>
    <n v="77"/>
    <n v="5"/>
    <s v="home"/>
    <s v="VfL Wolfsburg"/>
    <s v="1"/>
    <s v="5"/>
    <n v="0"/>
    <n v="0"/>
    <n v="0"/>
    <n v="0"/>
    <n v="0"/>
    <n v="1"/>
    <n v="0"/>
    <n v="0"/>
    <s v="FALSE"/>
    <x v="2"/>
    <x v="54"/>
    <x v="4"/>
    <n v="32"/>
    <n v="4"/>
    <n v="4"/>
    <n v="4"/>
    <n v="-6"/>
    <n v="0"/>
    <n v="0"/>
    <n v="0"/>
    <n v="0"/>
    <n v="0"/>
    <n v="0"/>
    <n v="0"/>
    <n v="0"/>
    <n v="-2"/>
  </r>
  <r>
    <x v="11"/>
    <x v="2"/>
    <x v="0"/>
    <x v="52"/>
    <x v="0"/>
    <n v="90"/>
    <n v="4"/>
    <s v="home"/>
    <s v="VfL Wolfsburg"/>
    <s v="1"/>
    <s v="5"/>
    <n v="0"/>
    <n v="0"/>
    <n v="0"/>
    <n v="0"/>
    <n v="0"/>
    <n v="0"/>
    <n v="0"/>
    <n v="0"/>
    <s v="FALSE"/>
    <x v="3"/>
    <x v="51"/>
    <x v="2"/>
    <n v="79"/>
    <n v="3.31"/>
    <n v="3"/>
    <n v="4"/>
    <n v="-2"/>
    <n v="0"/>
    <n v="0"/>
    <n v="0"/>
    <n v="0"/>
    <n v="0"/>
    <n v="0"/>
    <n v="0"/>
    <n v="0"/>
    <n v="2"/>
  </r>
  <r>
    <x v="11"/>
    <x v="2"/>
    <x v="0"/>
    <x v="49"/>
    <x v="0"/>
    <n v="90"/>
    <n v="5"/>
    <s v="home"/>
    <s v="VfL Wolfsburg"/>
    <s v="1"/>
    <s v="5"/>
    <n v="0"/>
    <n v="0"/>
    <n v="1"/>
    <n v="0"/>
    <n v="0"/>
    <n v="0"/>
    <n v="0"/>
    <n v="0"/>
    <s v="FALSE"/>
    <x v="3"/>
    <x v="48"/>
    <x v="23"/>
    <n v="131"/>
    <n v="3"/>
    <n v="3"/>
    <n v="4"/>
    <n v="-6"/>
    <n v="0"/>
    <n v="0"/>
    <n v="2"/>
    <n v="0"/>
    <n v="0"/>
    <n v="0"/>
    <n v="0"/>
    <n v="0"/>
    <n v="0"/>
  </r>
  <r>
    <x v="11"/>
    <x v="2"/>
    <x v="0"/>
    <x v="50"/>
    <x v="0"/>
    <n v="69"/>
    <n v="5.5"/>
    <s v="home"/>
    <s v="VfL Wolfsburg"/>
    <s v="1"/>
    <s v="5"/>
    <n v="0"/>
    <n v="0"/>
    <n v="0"/>
    <n v="0"/>
    <n v="0"/>
    <n v="0"/>
    <n v="0"/>
    <n v="0"/>
    <s v="FALSE"/>
    <x v="3"/>
    <x v="49"/>
    <x v="24"/>
    <n v="61"/>
    <n v="3.89"/>
    <n v="3"/>
    <n v="4"/>
    <n v="-8"/>
    <n v="0"/>
    <n v="0"/>
    <n v="0"/>
    <n v="0"/>
    <n v="0"/>
    <n v="0"/>
    <n v="0"/>
    <n v="0"/>
    <n v="-4"/>
  </r>
  <r>
    <x v="11"/>
    <x v="2"/>
    <x v="1"/>
    <x v="45"/>
    <x v="51"/>
    <n v="90"/>
    <n v="4.5"/>
    <s v="home"/>
    <s v="VfL Wolfsburg"/>
    <s v="1"/>
    <s v="5"/>
    <n v="0"/>
    <n v="0"/>
    <n v="0"/>
    <n v="0"/>
    <n v="0"/>
    <n v="0"/>
    <n v="0"/>
    <n v="0"/>
    <s v="FALSE"/>
    <x v="2"/>
    <x v="44"/>
    <x v="5"/>
    <n v="24"/>
    <n v="3.78"/>
    <n v="4"/>
    <n v="2"/>
    <n v="-4"/>
    <n v="0"/>
    <n v="0"/>
    <n v="0"/>
    <n v="0"/>
    <n v="0"/>
    <n v="0"/>
    <n v="0"/>
    <n v="0"/>
    <n v="-2"/>
  </r>
  <r>
    <x v="11"/>
    <x v="2"/>
    <x v="1"/>
    <x v="383"/>
    <x v="14"/>
    <n v="90"/>
    <n v="5"/>
    <s v="home"/>
    <s v="VfL Wolfsburg"/>
    <s v="1"/>
    <s v="5"/>
    <n v="0"/>
    <n v="0"/>
    <n v="0"/>
    <n v="0"/>
    <n v="0"/>
    <n v="1"/>
    <n v="0"/>
    <n v="0"/>
    <s v="FALSE"/>
    <x v="2"/>
    <x v="373"/>
    <x v="5"/>
    <n v="30"/>
    <n v="3.75"/>
    <n v="4"/>
    <n v="2"/>
    <n v="-6"/>
    <n v="0"/>
    <n v="0"/>
    <n v="0"/>
    <n v="0"/>
    <n v="0"/>
    <n v="0"/>
    <n v="0"/>
    <n v="0"/>
    <n v="-4"/>
  </r>
  <r>
    <x v="11"/>
    <x v="2"/>
    <x v="1"/>
    <x v="59"/>
    <x v="12"/>
    <n v="90"/>
    <e v="#N/A"/>
    <s v="home"/>
    <s v="VfL Wolfsburg"/>
    <s v="1"/>
    <s v="5"/>
    <n v="0"/>
    <n v="0"/>
    <n v="0"/>
    <n v="0"/>
    <n v="0"/>
    <n v="0"/>
    <n v="0"/>
    <n v="0"/>
    <s v="FALSE"/>
    <x v="3"/>
    <x v="58"/>
    <x v="3"/>
    <n v="25"/>
    <n v="2.75"/>
    <n v="3"/>
    <n v="2"/>
    <e v="#N/A"/>
    <n v="0"/>
    <n v="0"/>
    <n v="0"/>
    <n v="0"/>
    <n v="0"/>
    <n v="0"/>
    <n v="0"/>
    <n v="0"/>
    <n v="2"/>
  </r>
  <r>
    <x v="11"/>
    <x v="2"/>
    <x v="1"/>
    <x v="472"/>
    <x v="28"/>
    <n v="90"/>
    <e v="#N/A"/>
    <s v="home"/>
    <s v="VfL Wolfsburg"/>
    <s v="1"/>
    <s v="5"/>
    <n v="0"/>
    <n v="0"/>
    <n v="0"/>
    <n v="0"/>
    <n v="0"/>
    <n v="0"/>
    <n v="0"/>
    <n v="0"/>
    <s v="FALSE"/>
    <x v="2"/>
    <x v="450"/>
    <x v="4"/>
    <n v="12"/>
    <n v="3.5"/>
    <n v="4"/>
    <n v="2"/>
    <e v="#N/A"/>
    <n v="0"/>
    <n v="0"/>
    <n v="0"/>
    <n v="0"/>
    <n v="0"/>
    <n v="0"/>
    <n v="0"/>
    <n v="0"/>
    <n v="2"/>
  </r>
  <r>
    <x v="11"/>
    <x v="2"/>
    <x v="1"/>
    <x v="58"/>
    <x v="28"/>
    <n v="90"/>
    <e v="#N/A"/>
    <s v="home"/>
    <s v="VfL Wolfsburg"/>
    <s v="1"/>
    <s v="5"/>
    <n v="0"/>
    <n v="0"/>
    <n v="0"/>
    <n v="0"/>
    <n v="0"/>
    <n v="0"/>
    <n v="0"/>
    <n v="0"/>
    <s v="FALSE"/>
    <x v="2"/>
    <x v="57"/>
    <x v="26"/>
    <n v="2"/>
    <n v="0"/>
    <n v="4"/>
    <n v="2"/>
    <e v="#N/A"/>
    <n v="0"/>
    <n v="0"/>
    <n v="0"/>
    <n v="0"/>
    <n v="0"/>
    <n v="0"/>
    <n v="0"/>
    <n v="0"/>
    <n v="2"/>
  </r>
  <r>
    <x v="11"/>
    <x v="2"/>
    <x v="2"/>
    <x v="56"/>
    <x v="3"/>
    <e v="#N/A"/>
    <e v="#N/A"/>
    <s v="home"/>
    <s v="VfL Wolfsburg"/>
    <s v="1"/>
    <s v="5"/>
    <n v="0"/>
    <n v="0"/>
    <n v="0"/>
    <n v="0"/>
    <n v="0"/>
    <n v="0"/>
    <n v="0"/>
    <n v="0"/>
    <s v="FALSE"/>
    <x v="0"/>
    <x v="55"/>
    <x v="11"/>
    <n v="10"/>
    <n v="3"/>
    <n v="6"/>
    <n v="0"/>
    <e v="#N/A"/>
    <n v="0"/>
    <n v="0"/>
    <n v="0"/>
    <n v="0"/>
    <n v="0"/>
    <n v="0"/>
    <n v="0"/>
    <n v="0"/>
    <n v="0"/>
  </r>
  <r>
    <x v="11"/>
    <x v="2"/>
    <x v="2"/>
    <x v="445"/>
    <x v="3"/>
    <e v="#N/A"/>
    <e v="#N/A"/>
    <s v="home"/>
    <s v="VfL Wolfsburg"/>
    <s v="1"/>
    <s v="5"/>
    <n v="0"/>
    <n v="0"/>
    <n v="0"/>
    <n v="0"/>
    <n v="0"/>
    <n v="0"/>
    <n v="0"/>
    <n v="0"/>
    <s v="FALSE"/>
    <x v="0"/>
    <x v="431"/>
    <x v="28"/>
    <n v="0"/>
    <n v="0"/>
    <n v="6"/>
    <n v="0"/>
    <e v="#N/A"/>
    <n v="0"/>
    <n v="0"/>
    <n v="0"/>
    <n v="0"/>
    <n v="0"/>
    <n v="0"/>
    <n v="0"/>
    <n v="0"/>
    <n v="0"/>
  </r>
  <r>
    <x v="11"/>
    <x v="2"/>
    <x v="2"/>
    <x v="473"/>
    <x v="3"/>
    <e v="#N/A"/>
    <e v="#N/A"/>
    <s v="home"/>
    <s v="VfL Wolfsburg"/>
    <s v="1"/>
    <s v="5"/>
    <n v="0"/>
    <n v="0"/>
    <n v="0"/>
    <n v="0"/>
    <n v="0"/>
    <n v="0"/>
    <n v="0"/>
    <n v="0"/>
    <s v="FALSE"/>
    <x v="2"/>
    <x v="451"/>
    <x v="28"/>
    <n v="0"/>
    <n v="0"/>
    <n v="4"/>
    <n v="0"/>
    <e v="#N/A"/>
    <n v="0"/>
    <n v="0"/>
    <n v="0"/>
    <n v="0"/>
    <n v="0"/>
    <n v="0"/>
    <n v="0"/>
    <n v="0"/>
    <n v="0"/>
  </r>
  <r>
    <x v="11"/>
    <x v="2"/>
    <x v="2"/>
    <x v="474"/>
    <x v="3"/>
    <e v="#N/A"/>
    <e v="#N/A"/>
    <s v="home"/>
    <s v="VfL Wolfsburg"/>
    <s v="1"/>
    <s v="5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1"/>
    <x v="14"/>
    <x v="0"/>
    <x v="280"/>
    <x v="0"/>
    <n v="90"/>
    <n v="3"/>
    <s v="away"/>
    <s v="RB Leipzig"/>
    <s v="5"/>
    <s v="1"/>
    <n v="0"/>
    <n v="0"/>
    <n v="0"/>
    <n v="0"/>
    <n v="0"/>
    <n v="0"/>
    <n v="0"/>
    <n v="0"/>
    <s v="FALSE"/>
    <x v="0"/>
    <x v="272"/>
    <x v="3"/>
    <n v="110"/>
    <n v="2.87"/>
    <n v="6"/>
    <n v="4"/>
    <n v="2"/>
    <n v="0"/>
    <n v="0"/>
    <n v="0"/>
    <n v="0"/>
    <n v="0"/>
    <n v="0"/>
    <n v="0"/>
    <n v="0"/>
    <n v="6"/>
  </r>
  <r>
    <x v="11"/>
    <x v="14"/>
    <x v="0"/>
    <x v="281"/>
    <x v="0"/>
    <n v="69"/>
    <n v="3"/>
    <s v="away"/>
    <s v="RB Leipzig"/>
    <s v="5"/>
    <s v="1"/>
    <n v="0"/>
    <n v="0"/>
    <n v="0"/>
    <n v="0"/>
    <n v="0"/>
    <n v="1"/>
    <n v="0"/>
    <n v="0"/>
    <s v="FALSE"/>
    <x v="1"/>
    <x v="273"/>
    <x v="1"/>
    <n v="44"/>
    <n v="3.71"/>
    <n v="5"/>
    <n v="4"/>
    <n v="2"/>
    <n v="0"/>
    <n v="0"/>
    <n v="0"/>
    <n v="0"/>
    <n v="0"/>
    <n v="0"/>
    <n v="0"/>
    <n v="0"/>
    <n v="6"/>
  </r>
  <r>
    <x v="11"/>
    <x v="14"/>
    <x v="0"/>
    <x v="402"/>
    <x v="0"/>
    <n v="90"/>
    <n v="2.5"/>
    <s v="away"/>
    <s v="RB Leipzig"/>
    <s v="5"/>
    <s v="1"/>
    <n v="0"/>
    <n v="0"/>
    <n v="0"/>
    <n v="0"/>
    <n v="0"/>
    <n v="0"/>
    <n v="0"/>
    <n v="0"/>
    <s v="FALSE"/>
    <x v="1"/>
    <x v="392"/>
    <x v="12"/>
    <n v="41"/>
    <n v="3.7"/>
    <n v="5"/>
    <n v="4"/>
    <n v="4"/>
    <n v="0"/>
    <n v="0"/>
    <n v="0"/>
    <n v="0"/>
    <n v="0"/>
    <n v="0"/>
    <n v="0"/>
    <n v="0"/>
    <n v="8"/>
  </r>
  <r>
    <x v="11"/>
    <x v="14"/>
    <x v="0"/>
    <x v="401"/>
    <x v="0"/>
    <n v="90"/>
    <n v="2"/>
    <s v="away"/>
    <s v="RB Leipzig"/>
    <s v="5"/>
    <s v="1"/>
    <n v="0"/>
    <n v="0"/>
    <n v="1"/>
    <n v="0"/>
    <n v="0"/>
    <n v="0"/>
    <n v="0"/>
    <n v="0"/>
    <s v="FALSE"/>
    <x v="1"/>
    <x v="391"/>
    <x v="2"/>
    <n v="56"/>
    <n v="3.42"/>
    <n v="5"/>
    <n v="4"/>
    <n v="6"/>
    <n v="0"/>
    <n v="0"/>
    <n v="2"/>
    <n v="0"/>
    <n v="0"/>
    <n v="0"/>
    <n v="0"/>
    <n v="0"/>
    <n v="12"/>
  </r>
  <r>
    <x v="11"/>
    <x v="14"/>
    <x v="0"/>
    <x v="436"/>
    <x v="0"/>
    <n v="90"/>
    <n v="2"/>
    <s v="away"/>
    <s v="RB Leipzig"/>
    <s v="5"/>
    <s v="1"/>
    <n v="1"/>
    <n v="0"/>
    <n v="0"/>
    <n v="0"/>
    <n v="0"/>
    <n v="0"/>
    <n v="0"/>
    <n v="0"/>
    <s v="FALSE"/>
    <x v="1"/>
    <x v="425"/>
    <x v="3"/>
    <n v="56"/>
    <n v="3.29"/>
    <n v="5"/>
    <n v="4"/>
    <n v="6"/>
    <n v="5"/>
    <n v="0"/>
    <n v="0"/>
    <n v="0"/>
    <n v="0"/>
    <n v="0"/>
    <n v="0"/>
    <n v="0"/>
    <n v="15"/>
  </r>
  <r>
    <x v="11"/>
    <x v="14"/>
    <x v="0"/>
    <x v="285"/>
    <x v="0"/>
    <n v="90"/>
    <n v="2"/>
    <s v="away"/>
    <s v="RB Leipzig"/>
    <s v="5"/>
    <s v="1"/>
    <n v="0"/>
    <n v="0"/>
    <n v="0"/>
    <n v="0"/>
    <n v="0"/>
    <n v="0"/>
    <n v="0"/>
    <n v="0"/>
    <s v="FALSE"/>
    <x v="2"/>
    <x v="277"/>
    <x v="0"/>
    <n v="83"/>
    <n v="3.25"/>
    <n v="4"/>
    <n v="4"/>
    <n v="6"/>
    <n v="0"/>
    <n v="0"/>
    <n v="0"/>
    <n v="0"/>
    <n v="0"/>
    <n v="0"/>
    <n v="0"/>
    <n v="0"/>
    <n v="10"/>
  </r>
  <r>
    <x v="11"/>
    <x v="14"/>
    <x v="0"/>
    <x v="298"/>
    <x v="0"/>
    <n v="85"/>
    <n v="3"/>
    <s v="away"/>
    <s v="RB Leipzig"/>
    <s v="5"/>
    <s v="1"/>
    <n v="0"/>
    <n v="0"/>
    <n v="1"/>
    <n v="0"/>
    <n v="0"/>
    <n v="0"/>
    <n v="0"/>
    <n v="0"/>
    <s v="FALSE"/>
    <x v="2"/>
    <x v="289"/>
    <x v="30"/>
    <n v="28"/>
    <n v="3.75"/>
    <n v="4"/>
    <n v="4"/>
    <n v="2"/>
    <n v="0"/>
    <n v="0"/>
    <n v="2"/>
    <n v="0"/>
    <n v="0"/>
    <n v="0"/>
    <n v="0"/>
    <n v="0"/>
    <n v="8"/>
  </r>
  <r>
    <x v="11"/>
    <x v="14"/>
    <x v="0"/>
    <x v="290"/>
    <x v="0"/>
    <n v="76"/>
    <n v="2"/>
    <s v="away"/>
    <s v="RB Leipzig"/>
    <s v="5"/>
    <s v="1"/>
    <n v="0"/>
    <n v="0"/>
    <n v="1"/>
    <n v="0"/>
    <n v="0"/>
    <n v="0"/>
    <n v="0"/>
    <n v="0"/>
    <s v="FALSE"/>
    <x v="2"/>
    <x v="282"/>
    <x v="2"/>
    <n v="30"/>
    <n v="3.8"/>
    <n v="4"/>
    <n v="4"/>
    <n v="6"/>
    <n v="0"/>
    <n v="0"/>
    <n v="2"/>
    <n v="0"/>
    <n v="0"/>
    <n v="0"/>
    <n v="0"/>
    <n v="0"/>
    <n v="12"/>
  </r>
  <r>
    <x v="11"/>
    <x v="14"/>
    <x v="0"/>
    <x v="287"/>
    <x v="0"/>
    <n v="90"/>
    <n v="2.5"/>
    <s v="away"/>
    <s v="RB Leipzig"/>
    <s v="5"/>
    <s v="1"/>
    <n v="0"/>
    <n v="0"/>
    <n v="1"/>
    <n v="0"/>
    <n v="0"/>
    <n v="0"/>
    <n v="0"/>
    <n v="0"/>
    <s v="FALSE"/>
    <x v="2"/>
    <x v="279"/>
    <x v="2"/>
    <n v="67"/>
    <n v="3.61"/>
    <n v="4"/>
    <n v="4"/>
    <n v="4"/>
    <n v="0"/>
    <n v="0"/>
    <n v="2"/>
    <n v="0"/>
    <n v="0"/>
    <n v="0"/>
    <n v="0"/>
    <n v="0"/>
    <n v="10"/>
  </r>
  <r>
    <x v="11"/>
    <x v="14"/>
    <x v="0"/>
    <x v="289"/>
    <x v="0"/>
    <n v="75"/>
    <n v="1.5"/>
    <s v="away"/>
    <s v="RB Leipzig"/>
    <s v="5"/>
    <s v="1"/>
    <n v="1"/>
    <n v="0"/>
    <n v="0"/>
    <n v="0"/>
    <n v="0"/>
    <n v="0"/>
    <n v="0"/>
    <n v="0"/>
    <s v="FALSE"/>
    <x v="3"/>
    <x v="281"/>
    <x v="10"/>
    <n v="69"/>
    <n v="3.61"/>
    <n v="3"/>
    <n v="4"/>
    <n v="8"/>
    <n v="3"/>
    <n v="0"/>
    <n v="0"/>
    <n v="0"/>
    <n v="0"/>
    <n v="0"/>
    <n v="0"/>
    <n v="0"/>
    <n v="15"/>
  </r>
  <r>
    <x v="11"/>
    <x v="14"/>
    <x v="0"/>
    <x v="399"/>
    <x v="0"/>
    <n v="84"/>
    <n v="1.5"/>
    <s v="away"/>
    <s v="RB Leipzig"/>
    <s v="5"/>
    <s v="1"/>
    <n v="2"/>
    <n v="0"/>
    <n v="0"/>
    <n v="0"/>
    <n v="0"/>
    <n v="0"/>
    <n v="0"/>
    <n v="0"/>
    <s v="TRUE"/>
    <x v="3"/>
    <x v="389"/>
    <x v="5"/>
    <n v="121"/>
    <n v="2.92"/>
    <n v="3"/>
    <n v="4"/>
    <n v="8"/>
    <n v="6"/>
    <n v="0"/>
    <n v="0"/>
    <n v="0"/>
    <n v="0"/>
    <n v="0"/>
    <n v="3"/>
    <n v="0"/>
    <n v="21"/>
  </r>
  <r>
    <x v="11"/>
    <x v="14"/>
    <x v="1"/>
    <x v="292"/>
    <x v="12"/>
    <n v="90"/>
    <e v="#N/A"/>
    <s v="away"/>
    <s v="RB Leipzig"/>
    <s v="5"/>
    <s v="1"/>
    <n v="0"/>
    <n v="0"/>
    <n v="0"/>
    <n v="0"/>
    <n v="0"/>
    <n v="0"/>
    <n v="0"/>
    <n v="0"/>
    <s v="FALSE"/>
    <x v="2"/>
    <x v="284"/>
    <x v="2"/>
    <n v="28"/>
    <n v="3.7"/>
    <n v="4"/>
    <n v="2"/>
    <e v="#N/A"/>
    <n v="0"/>
    <n v="0"/>
    <n v="0"/>
    <n v="0"/>
    <n v="0"/>
    <n v="0"/>
    <n v="0"/>
    <n v="0"/>
    <n v="2"/>
  </r>
  <r>
    <x v="11"/>
    <x v="14"/>
    <x v="1"/>
    <x v="452"/>
    <x v="7"/>
    <n v="90"/>
    <e v="#N/A"/>
    <s v="away"/>
    <s v="RB Leipzig"/>
    <s v="5"/>
    <s v="1"/>
    <n v="0"/>
    <n v="0"/>
    <n v="0"/>
    <n v="0"/>
    <n v="0"/>
    <n v="0"/>
    <n v="0"/>
    <n v="0"/>
    <s v="FALSE"/>
    <x v="3"/>
    <x v="438"/>
    <x v="6"/>
    <n v="10"/>
    <n v="3.75"/>
    <n v="3"/>
    <n v="2"/>
    <e v="#N/A"/>
    <n v="0"/>
    <n v="0"/>
    <n v="0"/>
    <n v="0"/>
    <n v="0"/>
    <n v="0"/>
    <n v="0"/>
    <n v="0"/>
    <n v="2"/>
  </r>
  <r>
    <x v="11"/>
    <x v="14"/>
    <x v="1"/>
    <x v="286"/>
    <x v="24"/>
    <n v="90"/>
    <e v="#N/A"/>
    <s v="away"/>
    <s v="RB Leipzig"/>
    <s v="5"/>
    <s v="1"/>
    <n v="0"/>
    <n v="0"/>
    <n v="1"/>
    <n v="0"/>
    <n v="0"/>
    <n v="0"/>
    <n v="0"/>
    <n v="0"/>
    <s v="FALSE"/>
    <x v="2"/>
    <x v="278"/>
    <x v="5"/>
    <n v="32"/>
    <n v="3.71"/>
    <n v="4"/>
    <n v="2"/>
    <e v="#N/A"/>
    <n v="0"/>
    <n v="0"/>
    <n v="2"/>
    <n v="0"/>
    <n v="0"/>
    <n v="0"/>
    <n v="0"/>
    <n v="0"/>
    <n v="4"/>
  </r>
  <r>
    <x v="11"/>
    <x v="14"/>
    <x v="1"/>
    <x v="378"/>
    <x v="30"/>
    <n v="90"/>
    <e v="#N/A"/>
    <s v="away"/>
    <s v="RB Leipzig"/>
    <s v="5"/>
    <s v="1"/>
    <n v="0"/>
    <n v="0"/>
    <n v="0"/>
    <n v="0"/>
    <n v="0"/>
    <n v="0"/>
    <n v="0"/>
    <n v="0"/>
    <s v="FALSE"/>
    <x v="2"/>
    <x v="368"/>
    <x v="12"/>
    <n v="22"/>
    <n v="3.88"/>
    <n v="4"/>
    <n v="2"/>
    <e v="#N/A"/>
    <n v="0"/>
    <n v="0"/>
    <n v="0"/>
    <n v="0"/>
    <n v="0"/>
    <n v="0"/>
    <n v="0"/>
    <n v="0"/>
    <n v="2"/>
  </r>
  <r>
    <x v="11"/>
    <x v="14"/>
    <x v="1"/>
    <x v="291"/>
    <x v="25"/>
    <n v="90"/>
    <e v="#N/A"/>
    <s v="away"/>
    <s v="RB Leipzig"/>
    <s v="5"/>
    <s v="1"/>
    <n v="1"/>
    <n v="0"/>
    <n v="0"/>
    <n v="0"/>
    <n v="0"/>
    <n v="0"/>
    <n v="0"/>
    <n v="0"/>
    <s v="FALSE"/>
    <x v="3"/>
    <x v="283"/>
    <x v="12"/>
    <n v="17"/>
    <n v="5"/>
    <n v="3"/>
    <n v="2"/>
    <e v="#N/A"/>
    <n v="3"/>
    <n v="0"/>
    <n v="0"/>
    <n v="0"/>
    <n v="0"/>
    <n v="0"/>
    <n v="0"/>
    <n v="0"/>
    <n v="5"/>
  </r>
  <r>
    <x v="11"/>
    <x v="14"/>
    <x v="2"/>
    <x v="294"/>
    <x v="3"/>
    <e v="#N/A"/>
    <e v="#N/A"/>
    <s v="away"/>
    <s v="RB Leipzig"/>
    <s v="5"/>
    <s v="1"/>
    <n v="0"/>
    <n v="0"/>
    <n v="0"/>
    <n v="0"/>
    <n v="0"/>
    <n v="0"/>
    <n v="0"/>
    <n v="0"/>
    <s v="FALSE"/>
    <x v="0"/>
    <x v="286"/>
    <x v="11"/>
    <n v="0"/>
    <n v="0"/>
    <n v="6"/>
    <n v="0"/>
    <e v="#N/A"/>
    <n v="0"/>
    <n v="0"/>
    <n v="0"/>
    <n v="0"/>
    <n v="0"/>
    <n v="0"/>
    <n v="0"/>
    <n v="0"/>
    <n v="0"/>
  </r>
  <r>
    <x v="11"/>
    <x v="14"/>
    <x v="2"/>
    <x v="283"/>
    <x v="3"/>
    <e v="#N/A"/>
    <e v="#N/A"/>
    <s v="away"/>
    <s v="RB Leipzig"/>
    <s v="5"/>
    <s v="1"/>
    <n v="0"/>
    <n v="0"/>
    <n v="0"/>
    <n v="0"/>
    <n v="0"/>
    <n v="0"/>
    <n v="0"/>
    <n v="0"/>
    <s v="FALSE"/>
    <x v="1"/>
    <x v="275"/>
    <x v="12"/>
    <n v="6"/>
    <n v="4.25"/>
    <n v="5"/>
    <n v="0"/>
    <e v="#N/A"/>
    <n v="0"/>
    <n v="0"/>
    <n v="0"/>
    <n v="0"/>
    <n v="0"/>
    <n v="0"/>
    <n v="0"/>
    <n v="0"/>
    <n v="0"/>
  </r>
  <r>
    <x v="11"/>
    <x v="14"/>
    <x v="2"/>
    <x v="284"/>
    <x v="3"/>
    <e v="#N/A"/>
    <e v="#N/A"/>
    <s v="away"/>
    <s v="RB Leipzig"/>
    <s v="5"/>
    <s v="1"/>
    <n v="0"/>
    <n v="0"/>
    <n v="0"/>
    <n v="0"/>
    <n v="0"/>
    <n v="0"/>
    <n v="0"/>
    <n v="0"/>
    <s v="FALSE"/>
    <x v="2"/>
    <x v="276"/>
    <x v="10"/>
    <n v="30"/>
    <n v="3.79"/>
    <n v="4"/>
    <n v="0"/>
    <e v="#N/A"/>
    <n v="0"/>
    <n v="0"/>
    <n v="0"/>
    <n v="0"/>
    <n v="0"/>
    <n v="0"/>
    <n v="0"/>
    <n v="0"/>
    <n v="0"/>
  </r>
  <r>
    <x v="11"/>
    <x v="14"/>
    <x v="2"/>
    <x v="293"/>
    <x v="3"/>
    <e v="#N/A"/>
    <e v="#N/A"/>
    <s v="away"/>
    <s v="RB Leipzig"/>
    <s v="5"/>
    <s v="1"/>
    <n v="0"/>
    <n v="0"/>
    <n v="0"/>
    <n v="0"/>
    <n v="0"/>
    <n v="0"/>
    <n v="0"/>
    <n v="0"/>
    <s v="FALSE"/>
    <x v="3"/>
    <x v="285"/>
    <x v="9"/>
    <n v="71"/>
    <n v="3.22"/>
    <n v="3"/>
    <n v="0"/>
    <e v="#N/A"/>
    <n v="0"/>
    <n v="0"/>
    <n v="0"/>
    <n v="0"/>
    <n v="0"/>
    <n v="0"/>
    <n v="0"/>
    <n v="0"/>
    <n v="0"/>
  </r>
  <r>
    <x v="11"/>
    <x v="9"/>
    <x v="0"/>
    <x v="180"/>
    <x v="0"/>
    <n v="90"/>
    <n v="4.5"/>
    <s v="home"/>
    <s v="VfB Stuttgart"/>
    <s v="2"/>
    <s v="2"/>
    <n v="0"/>
    <n v="0"/>
    <n v="0"/>
    <n v="0"/>
    <n v="0"/>
    <n v="0"/>
    <n v="0"/>
    <n v="0"/>
    <s v="FALSE"/>
    <x v="0"/>
    <x v="176"/>
    <x v="20"/>
    <n v="80"/>
    <n v="3.27"/>
    <n v="6"/>
    <n v="4"/>
    <n v="-4"/>
    <n v="0"/>
    <n v="0"/>
    <n v="0"/>
    <n v="0"/>
    <n v="0"/>
    <n v="0"/>
    <n v="0"/>
    <n v="0"/>
    <n v="0"/>
  </r>
  <r>
    <x v="11"/>
    <x v="9"/>
    <x v="0"/>
    <x v="181"/>
    <x v="0"/>
    <n v="90"/>
    <n v="3"/>
    <s v="home"/>
    <s v="VfB Stuttgart"/>
    <s v="2"/>
    <s v="2"/>
    <n v="0"/>
    <n v="0"/>
    <n v="0"/>
    <n v="0"/>
    <n v="0"/>
    <n v="0"/>
    <n v="0"/>
    <n v="0"/>
    <s v="FALSE"/>
    <x v="1"/>
    <x v="177"/>
    <x v="2"/>
    <n v="49"/>
    <n v="3.45"/>
    <n v="5"/>
    <n v="4"/>
    <n v="2"/>
    <n v="0"/>
    <n v="0"/>
    <n v="0"/>
    <n v="0"/>
    <n v="0"/>
    <n v="0"/>
    <n v="0"/>
    <n v="0"/>
    <n v="6"/>
  </r>
  <r>
    <x v="11"/>
    <x v="9"/>
    <x v="0"/>
    <x v="182"/>
    <x v="0"/>
    <n v="83"/>
    <n v="3.5"/>
    <s v="home"/>
    <s v="VfB Stuttgart"/>
    <s v="2"/>
    <s v="2"/>
    <n v="0"/>
    <n v="0"/>
    <n v="0"/>
    <n v="0"/>
    <n v="0"/>
    <n v="0"/>
    <n v="0"/>
    <n v="0"/>
    <s v="FALSE"/>
    <x v="1"/>
    <x v="178"/>
    <x v="7"/>
    <n v="62"/>
    <n v="3.19"/>
    <n v="5"/>
    <n v="4"/>
    <n v="0"/>
    <n v="0"/>
    <n v="0"/>
    <n v="0"/>
    <n v="0"/>
    <n v="0"/>
    <n v="0"/>
    <n v="0"/>
    <n v="0"/>
    <n v="4"/>
  </r>
  <r>
    <x v="11"/>
    <x v="9"/>
    <x v="0"/>
    <x v="183"/>
    <x v="0"/>
    <n v="90"/>
    <n v="4"/>
    <s v="home"/>
    <s v="VfB Stuttgart"/>
    <s v="2"/>
    <s v="2"/>
    <n v="0"/>
    <n v="0"/>
    <n v="0"/>
    <n v="0"/>
    <n v="0"/>
    <n v="0"/>
    <n v="0"/>
    <n v="0"/>
    <s v="FALSE"/>
    <x v="1"/>
    <x v="179"/>
    <x v="6"/>
    <n v="16"/>
    <n v="3.7"/>
    <n v="5"/>
    <n v="4"/>
    <n v="-2"/>
    <n v="0"/>
    <n v="0"/>
    <n v="0"/>
    <n v="0"/>
    <n v="0"/>
    <n v="0"/>
    <n v="0"/>
    <n v="0"/>
    <n v="2"/>
  </r>
  <r>
    <x v="11"/>
    <x v="9"/>
    <x v="0"/>
    <x v="184"/>
    <x v="0"/>
    <n v="90"/>
    <n v="4.5"/>
    <s v="home"/>
    <s v="VfB Stuttgart"/>
    <s v="2"/>
    <s v="2"/>
    <n v="0"/>
    <n v="0"/>
    <n v="0"/>
    <n v="0"/>
    <n v="0"/>
    <n v="0"/>
    <n v="0"/>
    <n v="0"/>
    <s v="FALSE"/>
    <x v="1"/>
    <x v="180"/>
    <x v="4"/>
    <n v="94"/>
    <n v="3.29"/>
    <n v="5"/>
    <n v="4"/>
    <n v="-4"/>
    <n v="0"/>
    <n v="0"/>
    <n v="0"/>
    <n v="0"/>
    <n v="0"/>
    <n v="0"/>
    <n v="0"/>
    <n v="0"/>
    <n v="0"/>
  </r>
  <r>
    <x v="11"/>
    <x v="9"/>
    <x v="0"/>
    <x v="185"/>
    <x v="0"/>
    <n v="90"/>
    <n v="4.5"/>
    <s v="home"/>
    <s v="VfB Stuttgart"/>
    <s v="2"/>
    <s v="2"/>
    <n v="0"/>
    <n v="0"/>
    <n v="0"/>
    <n v="0"/>
    <n v="0"/>
    <n v="0"/>
    <n v="0"/>
    <n v="0"/>
    <s v="FALSE"/>
    <x v="2"/>
    <x v="181"/>
    <x v="2"/>
    <n v="42"/>
    <n v="3.75"/>
    <n v="4"/>
    <n v="4"/>
    <n v="-4"/>
    <n v="0"/>
    <n v="0"/>
    <n v="0"/>
    <n v="0"/>
    <n v="0"/>
    <n v="0"/>
    <n v="0"/>
    <n v="0"/>
    <n v="0"/>
  </r>
  <r>
    <x v="11"/>
    <x v="9"/>
    <x v="0"/>
    <x v="415"/>
    <x v="0"/>
    <n v="90"/>
    <n v="4"/>
    <s v="home"/>
    <s v="VfB Stuttgart"/>
    <s v="2"/>
    <s v="2"/>
    <n v="0"/>
    <n v="0"/>
    <n v="0"/>
    <n v="0"/>
    <n v="0"/>
    <n v="0"/>
    <n v="0"/>
    <n v="0"/>
    <s v="FALSE"/>
    <x v="1"/>
    <x v="405"/>
    <x v="12"/>
    <n v="42"/>
    <n v="3.85"/>
    <n v="5"/>
    <n v="4"/>
    <n v="-2"/>
    <n v="0"/>
    <n v="0"/>
    <n v="0"/>
    <n v="0"/>
    <n v="0"/>
    <n v="0"/>
    <n v="0"/>
    <n v="0"/>
    <n v="2"/>
  </r>
  <r>
    <x v="11"/>
    <x v="9"/>
    <x v="0"/>
    <x v="194"/>
    <x v="0"/>
    <n v="67"/>
    <n v="4"/>
    <s v="home"/>
    <s v="VfB Stuttgart"/>
    <s v="2"/>
    <s v="2"/>
    <n v="0"/>
    <n v="0"/>
    <n v="0"/>
    <n v="0"/>
    <n v="0"/>
    <n v="0"/>
    <n v="0"/>
    <n v="0"/>
    <s v="FALSE"/>
    <x v="2"/>
    <x v="190"/>
    <x v="6"/>
    <n v="20"/>
    <n v="3.79"/>
    <n v="4"/>
    <n v="4"/>
    <n v="-2"/>
    <n v="0"/>
    <n v="0"/>
    <n v="0"/>
    <n v="0"/>
    <n v="0"/>
    <n v="0"/>
    <n v="0"/>
    <n v="0"/>
    <n v="2"/>
  </r>
  <r>
    <x v="11"/>
    <x v="9"/>
    <x v="0"/>
    <x v="187"/>
    <x v="0"/>
    <n v="90"/>
    <n v="4.5"/>
    <s v="home"/>
    <s v="VfB Stuttgart"/>
    <s v="2"/>
    <s v="2"/>
    <n v="0"/>
    <n v="0"/>
    <n v="0"/>
    <n v="0"/>
    <n v="0"/>
    <n v="0"/>
    <n v="0"/>
    <n v="0"/>
    <s v="FALSE"/>
    <x v="2"/>
    <x v="183"/>
    <x v="20"/>
    <n v="76"/>
    <n v="3.47"/>
    <n v="4"/>
    <n v="4"/>
    <n v="-4"/>
    <n v="0"/>
    <n v="0"/>
    <n v="0"/>
    <n v="0"/>
    <n v="0"/>
    <n v="0"/>
    <n v="0"/>
    <n v="0"/>
    <n v="0"/>
  </r>
  <r>
    <x v="11"/>
    <x v="9"/>
    <x v="0"/>
    <x v="190"/>
    <x v="0"/>
    <n v="90"/>
    <n v="3"/>
    <s v="home"/>
    <s v="VfB Stuttgart"/>
    <s v="2"/>
    <s v="2"/>
    <n v="0"/>
    <n v="0"/>
    <n v="1"/>
    <n v="0"/>
    <n v="0"/>
    <n v="1"/>
    <n v="0"/>
    <n v="0"/>
    <s v="FALSE"/>
    <x v="3"/>
    <x v="186"/>
    <x v="9"/>
    <n v="82"/>
    <n v="3.57"/>
    <n v="3"/>
    <n v="4"/>
    <n v="2"/>
    <n v="0"/>
    <n v="0"/>
    <n v="2"/>
    <n v="0"/>
    <n v="0"/>
    <n v="0"/>
    <n v="0"/>
    <n v="0"/>
    <n v="8"/>
  </r>
  <r>
    <x v="11"/>
    <x v="9"/>
    <x v="0"/>
    <x v="192"/>
    <x v="0"/>
    <n v="83"/>
    <n v="2.5"/>
    <s v="home"/>
    <s v="VfB Stuttgart"/>
    <s v="2"/>
    <s v="2"/>
    <n v="1"/>
    <n v="0"/>
    <n v="0"/>
    <n v="0"/>
    <n v="0"/>
    <n v="0"/>
    <n v="0"/>
    <n v="0"/>
    <s v="FALSE"/>
    <x v="3"/>
    <x v="188"/>
    <x v="2"/>
    <n v="30"/>
    <n v="3.86"/>
    <n v="3"/>
    <n v="4"/>
    <n v="4"/>
    <n v="3"/>
    <n v="0"/>
    <n v="0"/>
    <n v="0"/>
    <n v="0"/>
    <n v="0"/>
    <n v="0"/>
    <n v="0"/>
    <n v="11"/>
  </r>
  <r>
    <x v="11"/>
    <x v="9"/>
    <x v="1"/>
    <x v="188"/>
    <x v="39"/>
    <n v="90"/>
    <e v="#N/A"/>
    <s v="home"/>
    <s v="VfB Stuttgart"/>
    <s v="2"/>
    <s v="2"/>
    <n v="1"/>
    <n v="0"/>
    <n v="0"/>
    <n v="0"/>
    <n v="0"/>
    <n v="0"/>
    <n v="0"/>
    <n v="0"/>
    <s v="FALSE"/>
    <x v="2"/>
    <x v="184"/>
    <x v="2"/>
    <n v="101"/>
    <n v="3"/>
    <n v="4"/>
    <n v="2"/>
    <e v="#N/A"/>
    <n v="4"/>
    <n v="0"/>
    <n v="0"/>
    <n v="0"/>
    <n v="0"/>
    <n v="0"/>
    <n v="0"/>
    <n v="0"/>
    <n v="6"/>
  </r>
  <r>
    <x v="11"/>
    <x v="9"/>
    <x v="1"/>
    <x v="191"/>
    <x v="27"/>
    <n v="90"/>
    <e v="#N/A"/>
    <s v="home"/>
    <s v="VfB Stuttgart"/>
    <s v="2"/>
    <s v="2"/>
    <n v="0"/>
    <n v="0"/>
    <n v="0"/>
    <n v="0"/>
    <n v="0"/>
    <n v="0"/>
    <n v="0"/>
    <n v="0"/>
    <s v="FALSE"/>
    <x v="1"/>
    <x v="187"/>
    <x v="2"/>
    <n v="38"/>
    <n v="3.73"/>
    <n v="5"/>
    <n v="2"/>
    <e v="#N/A"/>
    <n v="0"/>
    <n v="0"/>
    <n v="0"/>
    <n v="0"/>
    <n v="0"/>
    <n v="0"/>
    <n v="0"/>
    <n v="0"/>
    <n v="2"/>
  </r>
  <r>
    <x v="11"/>
    <x v="9"/>
    <x v="1"/>
    <x v="373"/>
    <x v="27"/>
    <n v="90"/>
    <e v="#N/A"/>
    <s v="home"/>
    <s v="VfB Stuttgart"/>
    <s v="2"/>
    <s v="2"/>
    <n v="0"/>
    <n v="0"/>
    <n v="0"/>
    <n v="0"/>
    <n v="0"/>
    <n v="0"/>
    <n v="0"/>
    <n v="0"/>
    <s v="FALSE"/>
    <x v="3"/>
    <x v="363"/>
    <x v="26"/>
    <n v="17"/>
    <n v="4.5"/>
    <n v="3"/>
    <n v="2"/>
    <e v="#N/A"/>
    <n v="0"/>
    <n v="0"/>
    <n v="0"/>
    <n v="0"/>
    <n v="0"/>
    <n v="0"/>
    <n v="0"/>
    <n v="0"/>
    <n v="2"/>
  </r>
  <r>
    <x v="11"/>
    <x v="9"/>
    <x v="1"/>
    <x v="193"/>
    <x v="2"/>
    <n v="90"/>
    <e v="#N/A"/>
    <s v="home"/>
    <s v="VfB Stuttgart"/>
    <s v="2"/>
    <s v="2"/>
    <n v="0"/>
    <n v="0"/>
    <n v="0"/>
    <n v="0"/>
    <n v="0"/>
    <n v="0"/>
    <n v="0"/>
    <n v="0"/>
    <s v="FALSE"/>
    <x v="3"/>
    <x v="189"/>
    <x v="12"/>
    <n v="46"/>
    <n v="3.71"/>
    <n v="3"/>
    <n v="2"/>
    <e v="#N/A"/>
    <n v="0"/>
    <n v="0"/>
    <n v="0"/>
    <n v="0"/>
    <n v="0"/>
    <n v="0"/>
    <n v="0"/>
    <n v="0"/>
    <n v="2"/>
  </r>
  <r>
    <x v="11"/>
    <x v="9"/>
    <x v="2"/>
    <x v="196"/>
    <x v="3"/>
    <e v="#N/A"/>
    <e v="#N/A"/>
    <s v="home"/>
    <s v="VfB Stuttgart"/>
    <s v="2"/>
    <s v="2"/>
    <n v="0"/>
    <n v="0"/>
    <n v="0"/>
    <n v="0"/>
    <n v="0"/>
    <n v="0"/>
    <n v="0"/>
    <n v="0"/>
    <s v="FALSE"/>
    <x v="0"/>
    <x v="192"/>
    <x v="11"/>
    <n v="0"/>
    <n v="0"/>
    <n v="6"/>
    <n v="0"/>
    <e v="#N/A"/>
    <n v="0"/>
    <n v="0"/>
    <n v="0"/>
    <n v="0"/>
    <n v="0"/>
    <n v="0"/>
    <n v="0"/>
    <n v="0"/>
    <n v="0"/>
  </r>
  <r>
    <x v="11"/>
    <x v="9"/>
    <x v="2"/>
    <x v="197"/>
    <x v="3"/>
    <e v="#N/A"/>
    <e v="#N/A"/>
    <s v="home"/>
    <s v="VfB Stuttgart"/>
    <s v="2"/>
    <s v="2"/>
    <n v="0"/>
    <n v="0"/>
    <n v="0"/>
    <n v="0"/>
    <n v="0"/>
    <n v="0"/>
    <n v="0"/>
    <n v="0"/>
    <s v="FALSE"/>
    <x v="1"/>
    <x v="193"/>
    <x v="27"/>
    <n v="33"/>
    <n v="3.5"/>
    <n v="5"/>
    <n v="0"/>
    <e v="#N/A"/>
    <n v="0"/>
    <n v="0"/>
    <n v="0"/>
    <n v="0"/>
    <n v="0"/>
    <n v="0"/>
    <n v="0"/>
    <n v="0"/>
    <n v="0"/>
  </r>
  <r>
    <x v="11"/>
    <x v="9"/>
    <x v="2"/>
    <x v="416"/>
    <x v="3"/>
    <e v="#N/A"/>
    <e v="#N/A"/>
    <s v="home"/>
    <s v="VfB Stuttgart"/>
    <s v="2"/>
    <s v="2"/>
    <n v="0"/>
    <n v="0"/>
    <n v="0"/>
    <n v="0"/>
    <n v="0"/>
    <n v="0"/>
    <n v="0"/>
    <n v="0"/>
    <s v="FALSE"/>
    <x v="1"/>
    <x v="406"/>
    <x v="10"/>
    <n v="18"/>
    <n v="3.7"/>
    <n v="5"/>
    <n v="0"/>
    <e v="#N/A"/>
    <n v="0"/>
    <n v="0"/>
    <n v="0"/>
    <n v="0"/>
    <n v="0"/>
    <n v="0"/>
    <n v="0"/>
    <n v="0"/>
    <n v="0"/>
  </r>
  <r>
    <x v="11"/>
    <x v="9"/>
    <x v="2"/>
    <x v="195"/>
    <x v="3"/>
    <e v="#N/A"/>
    <e v="#N/A"/>
    <s v="home"/>
    <s v="VfB Stuttgart"/>
    <s v="2"/>
    <s v="2"/>
    <n v="0"/>
    <n v="0"/>
    <n v="0"/>
    <n v="0"/>
    <n v="0"/>
    <n v="0"/>
    <n v="0"/>
    <n v="0"/>
    <s v="FALSE"/>
    <x v="2"/>
    <x v="191"/>
    <x v="10"/>
    <n v="16"/>
    <n v="4"/>
    <n v="4"/>
    <n v="0"/>
    <e v="#N/A"/>
    <n v="0"/>
    <n v="0"/>
    <n v="0"/>
    <n v="0"/>
    <n v="0"/>
    <n v="0"/>
    <n v="0"/>
    <n v="0"/>
    <n v="0"/>
  </r>
  <r>
    <x v="11"/>
    <x v="9"/>
    <x v="2"/>
    <x v="198"/>
    <x v="3"/>
    <e v="#N/A"/>
    <e v="#N/A"/>
    <s v="home"/>
    <s v="VfB Stuttgart"/>
    <s v="2"/>
    <s v="2"/>
    <n v="0"/>
    <n v="0"/>
    <n v="0"/>
    <n v="0"/>
    <n v="0"/>
    <n v="0"/>
    <n v="0"/>
    <n v="0"/>
    <s v="FALSE"/>
    <x v="2"/>
    <x v="194"/>
    <x v="10"/>
    <n v="18"/>
    <n v="0"/>
    <n v="4"/>
    <n v="0"/>
    <e v="#N/A"/>
    <n v="0"/>
    <n v="0"/>
    <n v="0"/>
    <n v="0"/>
    <n v="0"/>
    <n v="0"/>
    <n v="0"/>
    <n v="0"/>
    <n v="0"/>
  </r>
  <r>
    <x v="11"/>
    <x v="7"/>
    <x v="0"/>
    <x v="140"/>
    <x v="0"/>
    <n v="90"/>
    <n v="3"/>
    <s v="away"/>
    <s v="Werder Bremen"/>
    <s v="2"/>
    <s v="2"/>
    <n v="0"/>
    <n v="0"/>
    <n v="0"/>
    <n v="0"/>
    <n v="0"/>
    <n v="0"/>
    <n v="0"/>
    <n v="0"/>
    <s v="FALSE"/>
    <x v="0"/>
    <x v="138"/>
    <x v="25"/>
    <n v="95"/>
    <n v="3.07"/>
    <n v="6"/>
    <n v="4"/>
    <n v="2"/>
    <n v="0"/>
    <n v="0"/>
    <n v="0"/>
    <n v="0"/>
    <n v="0"/>
    <n v="0"/>
    <n v="0"/>
    <n v="0"/>
    <n v="6"/>
  </r>
  <r>
    <x v="11"/>
    <x v="7"/>
    <x v="0"/>
    <x v="465"/>
    <x v="0"/>
    <n v="80"/>
    <n v="4.5"/>
    <s v="away"/>
    <s v="Werder Bremen"/>
    <s v="2"/>
    <s v="2"/>
    <n v="0"/>
    <n v="0"/>
    <n v="0"/>
    <n v="0"/>
    <n v="0"/>
    <n v="0"/>
    <n v="0"/>
    <n v="0"/>
    <s v="FALSE"/>
    <x v="1"/>
    <x v="446"/>
    <x v="12"/>
    <n v="12"/>
    <n v="3.83"/>
    <n v="5"/>
    <n v="4"/>
    <n v="-4"/>
    <n v="0"/>
    <n v="0"/>
    <n v="0"/>
    <n v="0"/>
    <n v="0"/>
    <n v="0"/>
    <n v="0"/>
    <n v="0"/>
    <n v="0"/>
  </r>
  <r>
    <x v="11"/>
    <x v="7"/>
    <x v="0"/>
    <x v="152"/>
    <x v="0"/>
    <n v="90"/>
    <n v="5"/>
    <s v="away"/>
    <s v="Werder Bremen"/>
    <s v="2"/>
    <s v="2"/>
    <n v="0"/>
    <n v="0"/>
    <n v="0"/>
    <n v="0"/>
    <n v="0"/>
    <n v="0"/>
    <n v="0"/>
    <n v="0"/>
    <s v="FALSE"/>
    <x v="1"/>
    <x v="150"/>
    <x v="28"/>
    <n v="14"/>
    <n v="4.17"/>
    <n v="5"/>
    <n v="4"/>
    <n v="-6"/>
    <n v="0"/>
    <n v="0"/>
    <n v="0"/>
    <n v="0"/>
    <n v="0"/>
    <n v="0"/>
    <n v="0"/>
    <n v="0"/>
    <n v="-2"/>
  </r>
  <r>
    <x v="11"/>
    <x v="7"/>
    <x v="0"/>
    <x v="143"/>
    <x v="0"/>
    <n v="67"/>
    <n v="3.5"/>
    <s v="away"/>
    <s v="Werder Bremen"/>
    <s v="2"/>
    <s v="2"/>
    <n v="0"/>
    <n v="0"/>
    <n v="0"/>
    <n v="0"/>
    <n v="0"/>
    <n v="0"/>
    <n v="0"/>
    <n v="0"/>
    <s v="FALSE"/>
    <x v="1"/>
    <x v="141"/>
    <x v="20"/>
    <n v="61"/>
    <n v="3.35"/>
    <n v="5"/>
    <n v="4"/>
    <n v="0"/>
    <n v="0"/>
    <n v="0"/>
    <n v="0"/>
    <n v="0"/>
    <n v="0"/>
    <n v="0"/>
    <n v="0"/>
    <n v="0"/>
    <n v="4"/>
  </r>
  <r>
    <x v="11"/>
    <x v="7"/>
    <x v="0"/>
    <x v="151"/>
    <x v="0"/>
    <n v="88"/>
    <n v="3.5"/>
    <s v="away"/>
    <s v="Werder Bremen"/>
    <s v="2"/>
    <s v="2"/>
    <n v="0"/>
    <n v="0"/>
    <n v="1"/>
    <n v="0"/>
    <n v="0"/>
    <n v="0"/>
    <n v="0"/>
    <n v="0"/>
    <s v="FALSE"/>
    <x v="1"/>
    <x v="149"/>
    <x v="7"/>
    <n v="69"/>
    <n v="3.5"/>
    <n v="5"/>
    <n v="4"/>
    <n v="0"/>
    <n v="0"/>
    <n v="0"/>
    <n v="2"/>
    <n v="0"/>
    <n v="0"/>
    <n v="0"/>
    <n v="0"/>
    <n v="0"/>
    <n v="6"/>
  </r>
  <r>
    <x v="11"/>
    <x v="7"/>
    <x v="0"/>
    <x v="147"/>
    <x v="0"/>
    <n v="80"/>
    <n v="4"/>
    <s v="away"/>
    <s v="Werder Bremen"/>
    <s v="2"/>
    <s v="2"/>
    <n v="0"/>
    <n v="0"/>
    <n v="0"/>
    <n v="0"/>
    <n v="0"/>
    <n v="0"/>
    <n v="0"/>
    <n v="0"/>
    <s v="FALSE"/>
    <x v="2"/>
    <x v="145"/>
    <x v="4"/>
    <n v="59"/>
    <n v="3.5"/>
    <n v="4"/>
    <n v="4"/>
    <n v="-2"/>
    <n v="0"/>
    <n v="0"/>
    <n v="0"/>
    <n v="0"/>
    <n v="0"/>
    <n v="0"/>
    <n v="0"/>
    <n v="0"/>
    <n v="2"/>
  </r>
  <r>
    <x v="11"/>
    <x v="7"/>
    <x v="0"/>
    <x v="142"/>
    <x v="0"/>
    <n v="90"/>
    <n v="3"/>
    <s v="away"/>
    <s v="Werder Bremen"/>
    <s v="2"/>
    <s v="2"/>
    <n v="0"/>
    <n v="0"/>
    <n v="1"/>
    <n v="0"/>
    <n v="0"/>
    <n v="1"/>
    <n v="0"/>
    <n v="0"/>
    <s v="FALSE"/>
    <x v="2"/>
    <x v="140"/>
    <x v="21"/>
    <n v="78"/>
    <n v="3.23"/>
    <n v="4"/>
    <n v="4"/>
    <n v="2"/>
    <n v="0"/>
    <n v="0"/>
    <n v="2"/>
    <n v="0"/>
    <n v="0"/>
    <n v="0"/>
    <n v="0"/>
    <n v="0"/>
    <n v="8"/>
  </r>
  <r>
    <x v="11"/>
    <x v="7"/>
    <x v="0"/>
    <x v="364"/>
    <x v="0"/>
    <n v="90"/>
    <n v="5"/>
    <s v="away"/>
    <s v="Werder Bremen"/>
    <s v="2"/>
    <s v="2"/>
    <n v="0"/>
    <n v="0"/>
    <n v="0"/>
    <n v="0"/>
    <n v="0"/>
    <n v="0"/>
    <n v="0"/>
    <n v="0"/>
    <s v="FALSE"/>
    <x v="1"/>
    <x v="354"/>
    <x v="5"/>
    <n v="39"/>
    <n v="3.86"/>
    <n v="5"/>
    <n v="4"/>
    <n v="-6"/>
    <n v="0"/>
    <n v="0"/>
    <n v="0"/>
    <n v="0"/>
    <n v="0"/>
    <n v="0"/>
    <n v="0"/>
    <n v="0"/>
    <n v="-2"/>
  </r>
  <r>
    <x v="11"/>
    <x v="7"/>
    <x v="0"/>
    <x v="154"/>
    <x v="0"/>
    <n v="67"/>
    <n v="5"/>
    <s v="away"/>
    <s v="Werder Bremen"/>
    <s v="2"/>
    <s v="2"/>
    <n v="0"/>
    <n v="0"/>
    <n v="0"/>
    <n v="0"/>
    <n v="0"/>
    <n v="0"/>
    <n v="0"/>
    <n v="0"/>
    <s v="FALSE"/>
    <x v="2"/>
    <x v="152"/>
    <x v="5"/>
    <n v="36"/>
    <n v="3.95"/>
    <n v="4"/>
    <n v="4"/>
    <n v="-6"/>
    <n v="0"/>
    <n v="0"/>
    <n v="0"/>
    <n v="0"/>
    <n v="0"/>
    <n v="0"/>
    <n v="0"/>
    <n v="0"/>
    <n v="-2"/>
  </r>
  <r>
    <x v="11"/>
    <x v="7"/>
    <x v="0"/>
    <x v="149"/>
    <x v="0"/>
    <n v="90"/>
    <n v="3"/>
    <s v="away"/>
    <s v="Werder Bremen"/>
    <s v="2"/>
    <s v="2"/>
    <n v="0"/>
    <n v="0"/>
    <n v="0"/>
    <n v="0"/>
    <n v="0"/>
    <n v="0"/>
    <n v="0"/>
    <n v="0"/>
    <s v="FALSE"/>
    <x v="2"/>
    <x v="147"/>
    <x v="24"/>
    <n v="59"/>
    <n v="3.41"/>
    <n v="4"/>
    <n v="4"/>
    <n v="2"/>
    <n v="0"/>
    <n v="0"/>
    <n v="0"/>
    <n v="0"/>
    <n v="0"/>
    <n v="0"/>
    <n v="0"/>
    <n v="0"/>
    <n v="6"/>
  </r>
  <r>
    <x v="11"/>
    <x v="7"/>
    <x v="0"/>
    <x v="150"/>
    <x v="0"/>
    <n v="90"/>
    <n v="1.5"/>
    <s v="away"/>
    <s v="Werder Bremen"/>
    <s v="2"/>
    <s v="2"/>
    <n v="2"/>
    <n v="0"/>
    <n v="0"/>
    <n v="0"/>
    <n v="0"/>
    <n v="0"/>
    <n v="0"/>
    <n v="0"/>
    <s v="TRUE"/>
    <x v="3"/>
    <x v="148"/>
    <x v="31"/>
    <n v="73"/>
    <n v="3.65"/>
    <n v="3"/>
    <n v="4"/>
    <n v="8"/>
    <n v="6"/>
    <n v="0"/>
    <n v="0"/>
    <n v="0"/>
    <n v="0"/>
    <n v="0"/>
    <n v="3"/>
    <n v="0"/>
    <n v="21"/>
  </r>
  <r>
    <x v="11"/>
    <x v="7"/>
    <x v="1"/>
    <x v="157"/>
    <x v="39"/>
    <n v="90"/>
    <e v="#N/A"/>
    <s v="away"/>
    <s v="Werder Bremen"/>
    <s v="2"/>
    <s v="2"/>
    <n v="0"/>
    <n v="0"/>
    <n v="0"/>
    <n v="0"/>
    <n v="0"/>
    <n v="0"/>
    <n v="0"/>
    <n v="0"/>
    <s v="FALSE"/>
    <x v="1"/>
    <x v="155"/>
    <x v="2"/>
    <n v="14"/>
    <n v="4.25"/>
    <n v="5"/>
    <n v="2"/>
    <e v="#N/A"/>
    <n v="0"/>
    <n v="0"/>
    <n v="0"/>
    <n v="0"/>
    <n v="0"/>
    <n v="0"/>
    <n v="0"/>
    <n v="0"/>
    <n v="2"/>
  </r>
  <r>
    <x v="11"/>
    <x v="7"/>
    <x v="1"/>
    <x v="155"/>
    <x v="39"/>
    <n v="90"/>
    <e v="#N/A"/>
    <s v="away"/>
    <s v="Werder Bremen"/>
    <s v="2"/>
    <s v="2"/>
    <n v="0"/>
    <n v="0"/>
    <n v="0"/>
    <n v="0"/>
    <n v="0"/>
    <n v="0"/>
    <n v="0"/>
    <n v="0"/>
    <s v="FALSE"/>
    <x v="3"/>
    <x v="153"/>
    <x v="12"/>
    <n v="60"/>
    <n v="2.63"/>
    <n v="3"/>
    <n v="2"/>
    <e v="#N/A"/>
    <n v="0"/>
    <n v="0"/>
    <n v="0"/>
    <n v="0"/>
    <n v="0"/>
    <n v="0"/>
    <n v="0"/>
    <n v="0"/>
    <n v="2"/>
  </r>
  <r>
    <x v="11"/>
    <x v="7"/>
    <x v="1"/>
    <x v="146"/>
    <x v="21"/>
    <n v="90"/>
    <e v="#N/A"/>
    <s v="away"/>
    <s v="Werder Bremen"/>
    <s v="2"/>
    <s v="2"/>
    <n v="0"/>
    <n v="0"/>
    <n v="0"/>
    <n v="0"/>
    <n v="0"/>
    <n v="0"/>
    <n v="0"/>
    <n v="0"/>
    <s v="FALSE"/>
    <x v="2"/>
    <x v="144"/>
    <x v="7"/>
    <n v="101"/>
    <n v="3.04"/>
    <n v="4"/>
    <n v="2"/>
    <e v="#N/A"/>
    <n v="0"/>
    <n v="0"/>
    <n v="0"/>
    <n v="0"/>
    <n v="0"/>
    <n v="0"/>
    <n v="0"/>
    <n v="0"/>
    <n v="2"/>
  </r>
  <r>
    <x v="11"/>
    <x v="7"/>
    <x v="1"/>
    <x v="153"/>
    <x v="21"/>
    <n v="90"/>
    <e v="#N/A"/>
    <s v="away"/>
    <s v="Werder Bremen"/>
    <s v="2"/>
    <s v="2"/>
    <n v="0"/>
    <n v="0"/>
    <n v="0"/>
    <n v="0"/>
    <n v="0"/>
    <n v="0"/>
    <n v="0"/>
    <n v="0"/>
    <s v="FALSE"/>
    <x v="3"/>
    <x v="151"/>
    <x v="10"/>
    <n v="7"/>
    <n v="4.25"/>
    <n v="3"/>
    <n v="2"/>
    <e v="#N/A"/>
    <n v="0"/>
    <n v="0"/>
    <n v="0"/>
    <n v="0"/>
    <n v="0"/>
    <n v="0"/>
    <n v="0"/>
    <n v="0"/>
    <n v="2"/>
  </r>
  <r>
    <x v="11"/>
    <x v="7"/>
    <x v="1"/>
    <x v="405"/>
    <x v="22"/>
    <n v="90"/>
    <e v="#N/A"/>
    <s v="away"/>
    <s v="Werder Bremen"/>
    <s v="2"/>
    <s v="2"/>
    <n v="0"/>
    <n v="0"/>
    <n v="0"/>
    <n v="0"/>
    <n v="0"/>
    <n v="0"/>
    <n v="0"/>
    <n v="0"/>
    <s v="FALSE"/>
    <x v="1"/>
    <x v="395"/>
    <x v="5"/>
    <n v="36"/>
    <n v="3.73"/>
    <n v="5"/>
    <n v="2"/>
    <e v="#N/A"/>
    <n v="0"/>
    <n v="0"/>
    <n v="0"/>
    <n v="0"/>
    <n v="0"/>
    <n v="0"/>
    <n v="0"/>
    <n v="0"/>
    <n v="2"/>
  </r>
  <r>
    <x v="11"/>
    <x v="7"/>
    <x v="2"/>
    <x v="156"/>
    <x v="3"/>
    <e v="#N/A"/>
    <e v="#N/A"/>
    <s v="away"/>
    <s v="Werder Bremen"/>
    <s v="2"/>
    <s v="2"/>
    <n v="0"/>
    <n v="0"/>
    <n v="0"/>
    <n v="0"/>
    <n v="0"/>
    <n v="0"/>
    <n v="0"/>
    <n v="0"/>
    <s v="FALSE"/>
    <x v="0"/>
    <x v="154"/>
    <x v="26"/>
    <n v="0"/>
    <n v="0"/>
    <n v="6"/>
    <n v="0"/>
    <e v="#N/A"/>
    <n v="0"/>
    <n v="0"/>
    <n v="0"/>
    <n v="0"/>
    <n v="0"/>
    <n v="0"/>
    <n v="0"/>
    <n v="0"/>
    <n v="0"/>
  </r>
  <r>
    <x v="11"/>
    <x v="7"/>
    <x v="2"/>
    <x v="141"/>
    <x v="3"/>
    <e v="#N/A"/>
    <e v="#N/A"/>
    <s v="away"/>
    <s v="Werder Bremen"/>
    <s v="2"/>
    <s v="2"/>
    <n v="0"/>
    <n v="0"/>
    <n v="0"/>
    <n v="0"/>
    <n v="0"/>
    <n v="0"/>
    <n v="0"/>
    <n v="0"/>
    <s v="FALSE"/>
    <x v="1"/>
    <x v="139"/>
    <x v="6"/>
    <n v="4"/>
    <n v="4.5"/>
    <n v="5"/>
    <n v="0"/>
    <e v="#N/A"/>
    <n v="0"/>
    <n v="0"/>
    <n v="0"/>
    <n v="0"/>
    <n v="0"/>
    <n v="0"/>
    <n v="0"/>
    <n v="0"/>
    <n v="0"/>
  </r>
  <r>
    <x v="11"/>
    <x v="7"/>
    <x v="2"/>
    <x v="158"/>
    <x v="3"/>
    <e v="#N/A"/>
    <e v="#N/A"/>
    <s v="away"/>
    <s v="Werder Bremen"/>
    <s v="2"/>
    <s v="2"/>
    <n v="0"/>
    <n v="0"/>
    <n v="0"/>
    <n v="0"/>
    <n v="0"/>
    <n v="0"/>
    <n v="0"/>
    <n v="0"/>
    <s v="FALSE"/>
    <x v="2"/>
    <x v="156"/>
    <x v="2"/>
    <n v="6"/>
    <n v="4"/>
    <n v="4"/>
    <n v="0"/>
    <e v="#N/A"/>
    <n v="0"/>
    <n v="0"/>
    <n v="0"/>
    <n v="0"/>
    <n v="0"/>
    <n v="0"/>
    <n v="0"/>
    <n v="0"/>
    <n v="0"/>
  </r>
  <r>
    <x v="11"/>
    <x v="7"/>
    <x v="2"/>
    <x v="466"/>
    <x v="3"/>
    <e v="#N/A"/>
    <e v="#N/A"/>
    <s v="away"/>
    <s v="Werder Bremen"/>
    <s v="2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1"/>
    <x v="6"/>
    <x v="0"/>
    <x v="388"/>
    <x v="0"/>
    <n v="90"/>
    <n v="3"/>
    <s v="home"/>
    <s v="Bor. Mönchengladbach"/>
    <s v="3"/>
    <s v="1"/>
    <n v="0"/>
    <n v="0"/>
    <n v="0"/>
    <n v="0"/>
    <n v="0"/>
    <n v="0"/>
    <n v="0"/>
    <n v="0"/>
    <s v="FALSE"/>
    <x v="0"/>
    <x v="378"/>
    <x v="0"/>
    <n v="84"/>
    <n v="3.04"/>
    <n v="6"/>
    <n v="4"/>
    <n v="2"/>
    <n v="0"/>
    <n v="0"/>
    <n v="0"/>
    <n v="0"/>
    <n v="0"/>
    <n v="0"/>
    <n v="0"/>
    <n v="0"/>
    <n v="6"/>
  </r>
  <r>
    <x v="11"/>
    <x v="6"/>
    <x v="0"/>
    <x v="121"/>
    <x v="0"/>
    <n v="81"/>
    <n v="3.5"/>
    <s v="home"/>
    <s v="Bor. Mönchengladbach"/>
    <s v="3"/>
    <s v="1"/>
    <n v="0"/>
    <n v="0"/>
    <n v="0"/>
    <n v="0"/>
    <n v="0"/>
    <n v="0"/>
    <n v="0"/>
    <n v="0"/>
    <s v="FALSE"/>
    <x v="1"/>
    <x v="120"/>
    <x v="6"/>
    <n v="88"/>
    <n v="3.5"/>
    <n v="5"/>
    <n v="4"/>
    <n v="0"/>
    <n v="0"/>
    <n v="0"/>
    <n v="0"/>
    <n v="0"/>
    <n v="0"/>
    <n v="0"/>
    <n v="0"/>
    <n v="0"/>
    <n v="4"/>
  </r>
  <r>
    <x v="11"/>
    <x v="6"/>
    <x v="0"/>
    <x v="133"/>
    <x v="0"/>
    <n v="90"/>
    <n v="2.5"/>
    <s v="home"/>
    <s v="Bor. Mönchengladbach"/>
    <s v="3"/>
    <s v="1"/>
    <n v="0"/>
    <n v="0"/>
    <n v="0"/>
    <n v="0"/>
    <n v="0"/>
    <n v="0"/>
    <n v="0"/>
    <n v="0"/>
    <s v="FALSE"/>
    <x v="1"/>
    <x v="131"/>
    <x v="7"/>
    <n v="73"/>
    <n v="3.13"/>
    <n v="5"/>
    <n v="4"/>
    <n v="4"/>
    <n v="0"/>
    <n v="0"/>
    <n v="0"/>
    <n v="0"/>
    <n v="0"/>
    <n v="0"/>
    <n v="0"/>
    <n v="0"/>
    <n v="8"/>
  </r>
  <r>
    <x v="11"/>
    <x v="6"/>
    <x v="0"/>
    <x v="123"/>
    <x v="0"/>
    <n v="90"/>
    <n v="3"/>
    <s v="home"/>
    <s v="Bor. Mönchengladbach"/>
    <s v="3"/>
    <s v="1"/>
    <n v="0"/>
    <n v="0"/>
    <n v="0"/>
    <n v="0"/>
    <n v="0"/>
    <n v="0"/>
    <n v="0"/>
    <n v="0"/>
    <s v="FALSE"/>
    <x v="1"/>
    <x v="122"/>
    <x v="4"/>
    <n v="71"/>
    <n v="3.4"/>
    <n v="5"/>
    <n v="4"/>
    <n v="2"/>
    <n v="0"/>
    <n v="0"/>
    <n v="0"/>
    <n v="0"/>
    <n v="0"/>
    <n v="0"/>
    <n v="0"/>
    <n v="0"/>
    <n v="6"/>
  </r>
  <r>
    <x v="11"/>
    <x v="6"/>
    <x v="0"/>
    <x v="124"/>
    <x v="0"/>
    <n v="90"/>
    <n v="4"/>
    <s v="home"/>
    <s v="Bor. Mönchengladbach"/>
    <s v="3"/>
    <s v="1"/>
    <n v="0"/>
    <n v="0"/>
    <n v="0"/>
    <n v="0"/>
    <n v="0"/>
    <n v="0"/>
    <n v="0"/>
    <n v="0"/>
    <s v="FALSE"/>
    <x v="1"/>
    <x v="123"/>
    <x v="0"/>
    <n v="71"/>
    <n v="3.43"/>
    <n v="5"/>
    <n v="4"/>
    <n v="-2"/>
    <n v="0"/>
    <n v="0"/>
    <n v="0"/>
    <n v="0"/>
    <n v="0"/>
    <n v="0"/>
    <n v="0"/>
    <n v="0"/>
    <n v="2"/>
  </r>
  <r>
    <x v="11"/>
    <x v="6"/>
    <x v="0"/>
    <x v="125"/>
    <x v="0"/>
    <n v="90"/>
    <n v="3.5"/>
    <s v="home"/>
    <s v="Bor. Mönchengladbach"/>
    <s v="3"/>
    <s v="1"/>
    <n v="0"/>
    <n v="0"/>
    <n v="0"/>
    <n v="0"/>
    <n v="0"/>
    <n v="0"/>
    <n v="0"/>
    <n v="0"/>
    <s v="FALSE"/>
    <x v="2"/>
    <x v="124"/>
    <x v="8"/>
    <n v="44"/>
    <n v="3.71"/>
    <n v="4"/>
    <n v="4"/>
    <n v="0"/>
    <n v="0"/>
    <n v="0"/>
    <n v="0"/>
    <n v="0"/>
    <n v="0"/>
    <n v="0"/>
    <n v="0"/>
    <n v="0"/>
    <n v="4"/>
  </r>
  <r>
    <x v="11"/>
    <x v="6"/>
    <x v="0"/>
    <x v="138"/>
    <x v="0"/>
    <n v="90"/>
    <n v="4"/>
    <s v="home"/>
    <s v="Bor. Mönchengladbach"/>
    <s v="3"/>
    <s v="1"/>
    <n v="0"/>
    <n v="0"/>
    <n v="0"/>
    <n v="0"/>
    <n v="0"/>
    <n v="1"/>
    <n v="0"/>
    <n v="0"/>
    <s v="FALSE"/>
    <x v="2"/>
    <x v="136"/>
    <x v="29"/>
    <n v="18"/>
    <n v="4.0999999999999996"/>
    <n v="4"/>
    <n v="4"/>
    <n v="-2"/>
    <n v="0"/>
    <n v="0"/>
    <n v="0"/>
    <n v="0"/>
    <n v="0"/>
    <n v="0"/>
    <n v="0"/>
    <n v="0"/>
    <n v="2"/>
  </r>
  <r>
    <x v="11"/>
    <x v="6"/>
    <x v="0"/>
    <x v="127"/>
    <x v="0"/>
    <n v="89"/>
    <n v="2"/>
    <s v="home"/>
    <s v="Bor. Mönchengladbach"/>
    <s v="3"/>
    <s v="1"/>
    <n v="1"/>
    <n v="0"/>
    <n v="0"/>
    <n v="0"/>
    <n v="0"/>
    <n v="0"/>
    <n v="0"/>
    <n v="0"/>
    <s v="FALSE"/>
    <x v="2"/>
    <x v="126"/>
    <x v="18"/>
    <n v="109"/>
    <n v="3.13"/>
    <n v="4"/>
    <n v="4"/>
    <n v="6"/>
    <n v="4"/>
    <n v="0"/>
    <n v="0"/>
    <n v="0"/>
    <n v="0"/>
    <n v="0"/>
    <n v="0"/>
    <n v="0"/>
    <n v="14"/>
  </r>
  <r>
    <x v="11"/>
    <x v="6"/>
    <x v="0"/>
    <x v="131"/>
    <x v="0"/>
    <n v="89"/>
    <n v="1"/>
    <s v="home"/>
    <s v="Bor. Mönchengladbach"/>
    <s v="3"/>
    <s v="1"/>
    <n v="2"/>
    <n v="0"/>
    <n v="1"/>
    <n v="0"/>
    <n v="0"/>
    <n v="0"/>
    <n v="0"/>
    <n v="0"/>
    <s v="TRUE"/>
    <x v="3"/>
    <x v="130"/>
    <x v="3"/>
    <n v="61"/>
    <n v="3.19"/>
    <n v="3"/>
    <n v="4"/>
    <n v="10"/>
    <n v="6"/>
    <n v="0"/>
    <n v="2"/>
    <n v="0"/>
    <n v="0"/>
    <n v="0"/>
    <n v="3"/>
    <n v="0"/>
    <n v="25"/>
  </r>
  <r>
    <x v="11"/>
    <x v="6"/>
    <x v="0"/>
    <x v="129"/>
    <x v="0"/>
    <n v="70"/>
    <n v="4"/>
    <s v="home"/>
    <s v="Bor. Mönchengladbach"/>
    <s v="3"/>
    <s v="1"/>
    <n v="0"/>
    <n v="0"/>
    <n v="1"/>
    <n v="0"/>
    <n v="0"/>
    <n v="0"/>
    <n v="0"/>
    <n v="0"/>
    <s v="FALSE"/>
    <x v="2"/>
    <x v="128"/>
    <x v="18"/>
    <n v="110"/>
    <n v="3.23"/>
    <n v="4"/>
    <n v="4"/>
    <n v="-2"/>
    <n v="0"/>
    <n v="0"/>
    <n v="2"/>
    <n v="0"/>
    <n v="0"/>
    <n v="0"/>
    <n v="0"/>
    <n v="0"/>
    <n v="4"/>
  </r>
  <r>
    <x v="11"/>
    <x v="6"/>
    <x v="0"/>
    <x v="427"/>
    <x v="0"/>
    <n v="71"/>
    <n v="2"/>
    <s v="home"/>
    <s v="Bor. Mönchengladbach"/>
    <s v="3"/>
    <s v="1"/>
    <n v="0"/>
    <n v="0"/>
    <n v="1"/>
    <n v="0"/>
    <n v="0"/>
    <n v="0"/>
    <n v="0"/>
    <n v="0"/>
    <s v="FALSE"/>
    <x v="3"/>
    <x v="417"/>
    <x v="4"/>
    <n v="39"/>
    <n v="3.13"/>
    <n v="3"/>
    <n v="4"/>
    <n v="6"/>
    <n v="0"/>
    <n v="0"/>
    <n v="2"/>
    <n v="0"/>
    <n v="0"/>
    <n v="0"/>
    <n v="0"/>
    <n v="0"/>
    <n v="12"/>
  </r>
  <r>
    <x v="11"/>
    <x v="6"/>
    <x v="1"/>
    <x v="134"/>
    <x v="41"/>
    <n v="90"/>
    <e v="#N/A"/>
    <s v="home"/>
    <s v="Bor. Mönchengladbach"/>
    <s v="3"/>
    <s v="1"/>
    <n v="0"/>
    <n v="0"/>
    <n v="0"/>
    <n v="0"/>
    <n v="0"/>
    <n v="0"/>
    <n v="0"/>
    <n v="0"/>
    <s v="FALSE"/>
    <x v="2"/>
    <x v="132"/>
    <x v="10"/>
    <n v="16"/>
    <n v="4"/>
    <n v="4"/>
    <n v="2"/>
    <e v="#N/A"/>
    <n v="0"/>
    <n v="0"/>
    <n v="0"/>
    <n v="0"/>
    <n v="0"/>
    <n v="0"/>
    <n v="0"/>
    <n v="0"/>
    <n v="2"/>
  </r>
  <r>
    <x v="11"/>
    <x v="6"/>
    <x v="1"/>
    <x v="128"/>
    <x v="1"/>
    <n v="90"/>
    <e v="#N/A"/>
    <s v="home"/>
    <s v="Bor. Mönchengladbach"/>
    <s v="3"/>
    <s v="1"/>
    <n v="0"/>
    <n v="0"/>
    <n v="0"/>
    <n v="0"/>
    <n v="0"/>
    <n v="0"/>
    <n v="0"/>
    <n v="0"/>
    <s v="FALSE"/>
    <x v="2"/>
    <x v="127"/>
    <x v="8"/>
    <n v="14"/>
    <n v="3.88"/>
    <n v="4"/>
    <n v="2"/>
    <e v="#N/A"/>
    <n v="0"/>
    <n v="0"/>
    <n v="0"/>
    <n v="0"/>
    <n v="0"/>
    <n v="0"/>
    <n v="0"/>
    <n v="0"/>
    <n v="2"/>
  </r>
  <r>
    <x v="11"/>
    <x v="6"/>
    <x v="1"/>
    <x v="122"/>
    <x v="19"/>
    <n v="90"/>
    <e v="#N/A"/>
    <s v="home"/>
    <s v="Bor. Mönchengladbach"/>
    <s v="3"/>
    <s v="1"/>
    <n v="0"/>
    <n v="0"/>
    <n v="0"/>
    <n v="0"/>
    <n v="0"/>
    <n v="0"/>
    <n v="0"/>
    <n v="0"/>
    <s v="FALSE"/>
    <x v="1"/>
    <x v="121"/>
    <x v="28"/>
    <n v="36"/>
    <n v="3.42"/>
    <n v="5"/>
    <n v="2"/>
    <e v="#N/A"/>
    <n v="0"/>
    <n v="0"/>
    <n v="0"/>
    <n v="0"/>
    <n v="0"/>
    <n v="0"/>
    <n v="0"/>
    <n v="0"/>
    <n v="2"/>
  </r>
  <r>
    <x v="11"/>
    <x v="6"/>
    <x v="1"/>
    <x v="396"/>
    <x v="13"/>
    <n v="90"/>
    <e v="#N/A"/>
    <s v="home"/>
    <s v="Bor. Mönchengladbach"/>
    <s v="3"/>
    <s v="1"/>
    <n v="0"/>
    <n v="0"/>
    <n v="0"/>
    <n v="0"/>
    <n v="0"/>
    <n v="0"/>
    <n v="0"/>
    <n v="0"/>
    <s v="FALSE"/>
    <x v="1"/>
    <x v="386"/>
    <x v="6"/>
    <n v="14"/>
    <n v="0"/>
    <n v="5"/>
    <n v="2"/>
    <e v="#N/A"/>
    <n v="0"/>
    <n v="0"/>
    <n v="0"/>
    <n v="0"/>
    <n v="0"/>
    <n v="0"/>
    <n v="0"/>
    <n v="0"/>
    <n v="2"/>
  </r>
  <r>
    <x v="11"/>
    <x v="6"/>
    <x v="1"/>
    <x v="96"/>
    <x v="13"/>
    <n v="90"/>
    <e v="#N/A"/>
    <s v="home"/>
    <s v="Bor. Mönchengladbach"/>
    <s v="3"/>
    <s v="1"/>
    <n v="0"/>
    <n v="0"/>
    <n v="0"/>
    <n v="0"/>
    <n v="0"/>
    <n v="0"/>
    <n v="0"/>
    <n v="0"/>
    <s v="FALSE"/>
    <x v="3"/>
    <x v="435"/>
    <x v="13"/>
    <n v="2"/>
    <n v="0"/>
    <n v="3"/>
    <n v="2"/>
    <e v="#N/A"/>
    <n v="0"/>
    <n v="0"/>
    <n v="0"/>
    <n v="0"/>
    <n v="0"/>
    <n v="0"/>
    <n v="0"/>
    <n v="0"/>
    <n v="2"/>
  </r>
  <r>
    <x v="11"/>
    <x v="6"/>
    <x v="2"/>
    <x v="120"/>
    <x v="3"/>
    <e v="#N/A"/>
    <e v="#N/A"/>
    <s v="home"/>
    <s v="Bor. Mönchengladbach"/>
    <s v="3"/>
    <s v="1"/>
    <n v="0"/>
    <n v="0"/>
    <n v="0"/>
    <n v="0"/>
    <n v="0"/>
    <n v="0"/>
    <n v="0"/>
    <n v="0"/>
    <s v="FALSE"/>
    <x v="0"/>
    <x v="119"/>
    <x v="26"/>
    <n v="10"/>
    <n v="3.25"/>
    <n v="6"/>
    <n v="0"/>
    <e v="#N/A"/>
    <n v="0"/>
    <n v="0"/>
    <n v="0"/>
    <n v="0"/>
    <n v="0"/>
    <n v="0"/>
    <n v="0"/>
    <n v="0"/>
    <n v="0"/>
  </r>
  <r>
    <x v="11"/>
    <x v="6"/>
    <x v="2"/>
    <x v="137"/>
    <x v="3"/>
    <e v="#N/A"/>
    <e v="#N/A"/>
    <s v="home"/>
    <s v="Bor. Mönchengladbach"/>
    <s v="3"/>
    <s v="1"/>
    <n v="0"/>
    <n v="0"/>
    <n v="0"/>
    <n v="0"/>
    <n v="0"/>
    <n v="0"/>
    <n v="0"/>
    <n v="0"/>
    <s v="FALSE"/>
    <x v="1"/>
    <x v="135"/>
    <x v="13"/>
    <n v="14"/>
    <n v="0"/>
    <n v="5"/>
    <n v="0"/>
    <e v="#N/A"/>
    <n v="0"/>
    <n v="0"/>
    <n v="0"/>
    <n v="0"/>
    <n v="0"/>
    <n v="0"/>
    <n v="0"/>
    <n v="0"/>
    <n v="0"/>
  </r>
  <r>
    <x v="11"/>
    <x v="6"/>
    <x v="2"/>
    <x v="135"/>
    <x v="3"/>
    <e v="#N/A"/>
    <e v="#N/A"/>
    <s v="home"/>
    <s v="Bor. Mönchengladbach"/>
    <s v="3"/>
    <s v="1"/>
    <n v="0"/>
    <n v="0"/>
    <n v="0"/>
    <n v="0"/>
    <n v="0"/>
    <n v="0"/>
    <n v="0"/>
    <n v="0"/>
    <s v="FALSE"/>
    <x v="1"/>
    <x v="133"/>
    <x v="28"/>
    <n v="4"/>
    <n v="0"/>
    <n v="5"/>
    <n v="0"/>
    <e v="#N/A"/>
    <n v="0"/>
    <n v="0"/>
    <n v="0"/>
    <n v="0"/>
    <n v="0"/>
    <n v="0"/>
    <n v="0"/>
    <n v="0"/>
    <n v="0"/>
  </r>
  <r>
    <x v="11"/>
    <x v="6"/>
    <x v="2"/>
    <x v="139"/>
    <x v="3"/>
    <e v="#N/A"/>
    <e v="#N/A"/>
    <s v="home"/>
    <s v="Bor. Mönchengladbach"/>
    <s v="3"/>
    <s v="1"/>
    <n v="0"/>
    <n v="0"/>
    <n v="0"/>
    <n v="0"/>
    <n v="0"/>
    <n v="0"/>
    <n v="0"/>
    <n v="0"/>
    <s v="FALSE"/>
    <x v="2"/>
    <x v="137"/>
    <x v="10"/>
    <n v="6"/>
    <n v="3.5"/>
    <n v="4"/>
    <n v="0"/>
    <e v="#N/A"/>
    <n v="0"/>
    <n v="0"/>
    <n v="0"/>
    <n v="0"/>
    <n v="0"/>
    <n v="0"/>
    <n v="0"/>
    <n v="0"/>
    <n v="0"/>
  </r>
  <r>
    <x v="11"/>
    <x v="0"/>
    <x v="0"/>
    <x v="16"/>
    <x v="0"/>
    <n v="90"/>
    <n v="3"/>
    <s v="away"/>
    <s v="SC Freiburg"/>
    <s v="1"/>
    <s v="3"/>
    <n v="0"/>
    <n v="0"/>
    <n v="0"/>
    <n v="0"/>
    <n v="0"/>
    <n v="0"/>
    <n v="0"/>
    <n v="0"/>
    <s v="FALSE"/>
    <x v="0"/>
    <x v="16"/>
    <x v="12"/>
    <n v="87"/>
    <n v="2.88"/>
    <n v="6"/>
    <n v="4"/>
    <n v="2"/>
    <n v="0"/>
    <n v="0"/>
    <n v="0"/>
    <n v="0"/>
    <n v="0"/>
    <n v="0"/>
    <n v="0"/>
    <n v="0"/>
    <n v="6"/>
  </r>
  <r>
    <x v="11"/>
    <x v="0"/>
    <x v="0"/>
    <x v="1"/>
    <x v="0"/>
    <n v="90"/>
    <n v="3.5"/>
    <s v="away"/>
    <s v="SC Freiburg"/>
    <s v="1"/>
    <s v="3"/>
    <n v="0"/>
    <n v="0"/>
    <n v="0"/>
    <n v="0"/>
    <n v="0"/>
    <n v="0"/>
    <n v="0"/>
    <n v="0"/>
    <s v="FALSE"/>
    <x v="1"/>
    <x v="1"/>
    <x v="1"/>
    <n v="32"/>
    <n v="4"/>
    <n v="5"/>
    <n v="4"/>
    <n v="0"/>
    <n v="0"/>
    <n v="0"/>
    <n v="0"/>
    <n v="0"/>
    <n v="0"/>
    <n v="0"/>
    <n v="0"/>
    <n v="0"/>
    <n v="4"/>
  </r>
  <r>
    <x v="11"/>
    <x v="0"/>
    <x v="0"/>
    <x v="17"/>
    <x v="0"/>
    <n v="90"/>
    <n v="5"/>
    <s v="away"/>
    <s v="SC Freiburg"/>
    <s v="1"/>
    <s v="3"/>
    <n v="0"/>
    <n v="0"/>
    <n v="0"/>
    <n v="0"/>
    <n v="0"/>
    <n v="0"/>
    <n v="0"/>
    <n v="0"/>
    <s v="FALSE"/>
    <x v="1"/>
    <x v="17"/>
    <x v="10"/>
    <n v="42"/>
    <n v="3.29"/>
    <n v="5"/>
    <n v="4"/>
    <n v="-6"/>
    <n v="0"/>
    <n v="0"/>
    <n v="0"/>
    <n v="0"/>
    <n v="0"/>
    <n v="0"/>
    <n v="0"/>
    <n v="0"/>
    <n v="-2"/>
  </r>
  <r>
    <x v="11"/>
    <x v="0"/>
    <x v="0"/>
    <x v="2"/>
    <x v="0"/>
    <n v="90"/>
    <n v="4"/>
    <s v="away"/>
    <s v="SC Freiburg"/>
    <s v="1"/>
    <s v="3"/>
    <n v="0"/>
    <n v="0"/>
    <n v="0"/>
    <n v="0"/>
    <n v="0"/>
    <n v="0"/>
    <n v="0"/>
    <n v="0"/>
    <s v="FALSE"/>
    <x v="1"/>
    <x v="2"/>
    <x v="2"/>
    <n v="77"/>
    <n v="3.33"/>
    <n v="5"/>
    <n v="4"/>
    <n v="-2"/>
    <n v="0"/>
    <n v="0"/>
    <n v="0"/>
    <n v="0"/>
    <n v="0"/>
    <n v="0"/>
    <n v="0"/>
    <n v="0"/>
    <n v="2"/>
  </r>
  <r>
    <x v="11"/>
    <x v="0"/>
    <x v="0"/>
    <x v="432"/>
    <x v="0"/>
    <n v="63"/>
    <n v="3.5"/>
    <s v="away"/>
    <s v="SC Freiburg"/>
    <s v="1"/>
    <s v="3"/>
    <n v="0"/>
    <n v="0"/>
    <n v="1"/>
    <n v="0"/>
    <n v="0"/>
    <n v="0"/>
    <n v="0"/>
    <n v="0"/>
    <s v="FALSE"/>
    <x v="1"/>
    <x v="421"/>
    <x v="34"/>
    <n v="38"/>
    <n v="3.21"/>
    <n v="5"/>
    <n v="4"/>
    <n v="0"/>
    <n v="0"/>
    <n v="0"/>
    <n v="2"/>
    <n v="0"/>
    <n v="0"/>
    <n v="0"/>
    <n v="0"/>
    <n v="0"/>
    <n v="6"/>
  </r>
  <r>
    <x v="11"/>
    <x v="0"/>
    <x v="0"/>
    <x v="5"/>
    <x v="0"/>
    <n v="78"/>
    <n v="3"/>
    <s v="away"/>
    <s v="SC Freiburg"/>
    <s v="1"/>
    <s v="3"/>
    <n v="0"/>
    <n v="0"/>
    <n v="0"/>
    <n v="0"/>
    <n v="0"/>
    <n v="0"/>
    <n v="0"/>
    <n v="0"/>
    <s v="FALSE"/>
    <x v="2"/>
    <x v="5"/>
    <x v="4"/>
    <n v="66"/>
    <n v="3.21"/>
    <n v="4"/>
    <n v="4"/>
    <n v="2"/>
    <n v="0"/>
    <n v="0"/>
    <n v="0"/>
    <n v="0"/>
    <n v="0"/>
    <n v="0"/>
    <n v="0"/>
    <n v="0"/>
    <n v="6"/>
  </r>
  <r>
    <x v="11"/>
    <x v="0"/>
    <x v="0"/>
    <x v="6"/>
    <x v="0"/>
    <n v="78"/>
    <n v="4"/>
    <s v="away"/>
    <s v="SC Freiburg"/>
    <s v="1"/>
    <s v="3"/>
    <n v="0"/>
    <n v="0"/>
    <n v="0"/>
    <n v="0"/>
    <n v="0"/>
    <n v="0"/>
    <n v="0"/>
    <n v="0"/>
    <s v="FALSE"/>
    <x v="2"/>
    <x v="6"/>
    <x v="5"/>
    <n v="42"/>
    <n v="3.75"/>
    <n v="4"/>
    <n v="4"/>
    <n v="-2"/>
    <n v="0"/>
    <n v="0"/>
    <n v="0"/>
    <n v="0"/>
    <n v="0"/>
    <n v="0"/>
    <n v="0"/>
    <n v="0"/>
    <n v="2"/>
  </r>
  <r>
    <x v="11"/>
    <x v="0"/>
    <x v="0"/>
    <x v="4"/>
    <x v="0"/>
    <n v="78"/>
    <n v="5"/>
    <s v="away"/>
    <s v="SC Freiburg"/>
    <s v="1"/>
    <s v="3"/>
    <n v="0"/>
    <n v="0"/>
    <n v="0"/>
    <n v="0"/>
    <n v="0"/>
    <n v="0"/>
    <n v="0"/>
    <n v="0"/>
    <s v="FALSE"/>
    <x v="2"/>
    <x v="4"/>
    <x v="3"/>
    <n v="77"/>
    <n v="3.33"/>
    <n v="4"/>
    <n v="4"/>
    <n v="-6"/>
    <n v="0"/>
    <n v="0"/>
    <n v="0"/>
    <n v="0"/>
    <n v="0"/>
    <n v="0"/>
    <n v="0"/>
    <n v="0"/>
    <n v="-2"/>
  </r>
  <r>
    <x v="11"/>
    <x v="0"/>
    <x v="0"/>
    <x v="9"/>
    <x v="0"/>
    <n v="90"/>
    <n v="3.5"/>
    <s v="away"/>
    <s v="SC Freiburg"/>
    <s v="1"/>
    <s v="3"/>
    <n v="0"/>
    <n v="0"/>
    <n v="0"/>
    <n v="0"/>
    <n v="0"/>
    <n v="0"/>
    <n v="0"/>
    <n v="0"/>
    <s v="FALSE"/>
    <x v="3"/>
    <x v="9"/>
    <x v="8"/>
    <n v="91"/>
    <n v="3.39"/>
    <n v="3"/>
    <n v="4"/>
    <n v="0"/>
    <n v="0"/>
    <n v="0"/>
    <n v="0"/>
    <n v="0"/>
    <n v="0"/>
    <n v="0"/>
    <n v="0"/>
    <n v="0"/>
    <n v="4"/>
  </r>
  <r>
    <x v="11"/>
    <x v="0"/>
    <x v="0"/>
    <x v="18"/>
    <x v="0"/>
    <n v="62"/>
    <n v="5"/>
    <s v="away"/>
    <s v="SC Freiburg"/>
    <s v="1"/>
    <s v="3"/>
    <n v="0"/>
    <n v="0"/>
    <n v="0"/>
    <n v="0"/>
    <n v="0"/>
    <n v="1"/>
    <n v="0"/>
    <n v="0"/>
    <s v="FALSE"/>
    <x v="2"/>
    <x v="18"/>
    <x v="7"/>
    <n v="42"/>
    <n v="3.82"/>
    <n v="4"/>
    <n v="4"/>
    <n v="-6"/>
    <n v="0"/>
    <n v="0"/>
    <n v="0"/>
    <n v="0"/>
    <n v="0"/>
    <n v="0"/>
    <n v="0"/>
    <n v="0"/>
    <n v="-2"/>
  </r>
  <r>
    <x v="11"/>
    <x v="0"/>
    <x v="0"/>
    <x v="10"/>
    <x v="0"/>
    <n v="90"/>
    <n v="3.5"/>
    <s v="away"/>
    <s v="SC Freiburg"/>
    <s v="1"/>
    <s v="3"/>
    <n v="1"/>
    <n v="0"/>
    <n v="0"/>
    <n v="0"/>
    <n v="0"/>
    <n v="0"/>
    <n v="0"/>
    <n v="0"/>
    <s v="FALSE"/>
    <x v="3"/>
    <x v="10"/>
    <x v="9"/>
    <n v="132"/>
    <n v="3.07"/>
    <n v="3"/>
    <n v="4"/>
    <n v="0"/>
    <n v="3"/>
    <n v="0"/>
    <n v="0"/>
    <n v="0"/>
    <n v="0"/>
    <n v="0"/>
    <n v="0"/>
    <n v="0"/>
    <n v="7"/>
  </r>
  <r>
    <x v="11"/>
    <x v="0"/>
    <x v="1"/>
    <x v="14"/>
    <x v="31"/>
    <n v="90"/>
    <n v="5"/>
    <s v="away"/>
    <s v="SC Freiburg"/>
    <s v="1"/>
    <s v="3"/>
    <n v="0"/>
    <n v="0"/>
    <n v="0"/>
    <n v="0"/>
    <n v="0"/>
    <n v="0"/>
    <n v="0"/>
    <n v="0"/>
    <s v="FALSE"/>
    <x v="2"/>
    <x v="14"/>
    <x v="12"/>
    <n v="8"/>
    <n v="4.38"/>
    <n v="4"/>
    <n v="2"/>
    <n v="-6"/>
    <n v="0"/>
    <n v="0"/>
    <n v="0"/>
    <n v="0"/>
    <n v="0"/>
    <n v="0"/>
    <n v="0"/>
    <n v="0"/>
    <n v="-4"/>
  </r>
  <r>
    <x v="11"/>
    <x v="0"/>
    <x v="1"/>
    <x v="15"/>
    <x v="9"/>
    <n v="90"/>
    <n v="4"/>
    <s v="away"/>
    <s v="SC Freiburg"/>
    <s v="1"/>
    <s v="3"/>
    <n v="0"/>
    <n v="0"/>
    <n v="0"/>
    <n v="0"/>
    <n v="0"/>
    <n v="0"/>
    <n v="0"/>
    <n v="0"/>
    <s v="FALSE"/>
    <x v="1"/>
    <x v="15"/>
    <x v="13"/>
    <n v="16"/>
    <n v="3.88"/>
    <n v="5"/>
    <n v="2"/>
    <n v="-2"/>
    <n v="0"/>
    <n v="0"/>
    <n v="0"/>
    <n v="0"/>
    <n v="0"/>
    <n v="0"/>
    <n v="0"/>
    <n v="0"/>
    <n v="0"/>
  </r>
  <r>
    <x v="11"/>
    <x v="0"/>
    <x v="1"/>
    <x v="8"/>
    <x v="29"/>
    <n v="90"/>
    <e v="#N/A"/>
    <s v="away"/>
    <s v="SC Freiburg"/>
    <s v="1"/>
    <s v="3"/>
    <n v="0"/>
    <n v="0"/>
    <n v="0"/>
    <n v="0"/>
    <n v="0"/>
    <n v="0"/>
    <n v="0"/>
    <n v="0"/>
    <s v="FALSE"/>
    <x v="2"/>
    <x v="8"/>
    <x v="7"/>
    <n v="64"/>
    <n v="3.28"/>
    <n v="4"/>
    <n v="2"/>
    <e v="#N/A"/>
    <n v="0"/>
    <n v="0"/>
    <n v="0"/>
    <n v="0"/>
    <n v="0"/>
    <n v="0"/>
    <n v="0"/>
    <n v="0"/>
    <n v="2"/>
  </r>
  <r>
    <x v="11"/>
    <x v="0"/>
    <x v="1"/>
    <x v="12"/>
    <x v="29"/>
    <n v="90"/>
    <e v="#N/A"/>
    <s v="away"/>
    <s v="SC Freiburg"/>
    <s v="1"/>
    <s v="3"/>
    <n v="0"/>
    <n v="0"/>
    <n v="0"/>
    <n v="0"/>
    <n v="0"/>
    <n v="0"/>
    <n v="0"/>
    <n v="0"/>
    <s v="FALSE"/>
    <x v="2"/>
    <x v="12"/>
    <x v="2"/>
    <n v="38"/>
    <n v="3.75"/>
    <n v="4"/>
    <n v="2"/>
    <e v="#N/A"/>
    <n v="0"/>
    <n v="0"/>
    <n v="0"/>
    <n v="0"/>
    <n v="0"/>
    <n v="0"/>
    <n v="0"/>
    <n v="0"/>
    <n v="2"/>
  </r>
  <r>
    <x v="11"/>
    <x v="0"/>
    <x v="1"/>
    <x v="11"/>
    <x v="29"/>
    <n v="90"/>
    <e v="#N/A"/>
    <s v="away"/>
    <s v="SC Freiburg"/>
    <s v="1"/>
    <s v="3"/>
    <n v="0"/>
    <n v="0"/>
    <n v="0"/>
    <n v="0"/>
    <n v="0"/>
    <n v="0"/>
    <n v="0"/>
    <n v="0"/>
    <s v="FALSE"/>
    <x v="3"/>
    <x v="11"/>
    <x v="10"/>
    <n v="29"/>
    <n v="3.5"/>
    <n v="3"/>
    <n v="2"/>
    <e v="#N/A"/>
    <n v="0"/>
    <n v="0"/>
    <n v="0"/>
    <n v="0"/>
    <n v="0"/>
    <n v="0"/>
    <n v="0"/>
    <n v="0"/>
    <n v="2"/>
  </r>
  <r>
    <x v="11"/>
    <x v="0"/>
    <x v="2"/>
    <x v="0"/>
    <x v="3"/>
    <e v="#N/A"/>
    <e v="#N/A"/>
    <s v="away"/>
    <s v="SC Freiburg"/>
    <s v="1"/>
    <s v="3"/>
    <n v="0"/>
    <n v="0"/>
    <n v="0"/>
    <n v="0"/>
    <n v="0"/>
    <n v="0"/>
    <n v="0"/>
    <n v="0"/>
    <s v="FALSE"/>
    <x v="0"/>
    <x v="0"/>
    <x v="0"/>
    <n v="14"/>
    <n v="3.5"/>
    <n v="6"/>
    <n v="0"/>
    <e v="#N/A"/>
    <n v="0"/>
    <n v="0"/>
    <n v="0"/>
    <n v="0"/>
    <n v="0"/>
    <n v="0"/>
    <n v="0"/>
    <n v="0"/>
    <n v="0"/>
  </r>
  <r>
    <x v="11"/>
    <x v="0"/>
    <x v="2"/>
    <x v="13"/>
    <x v="3"/>
    <e v="#N/A"/>
    <e v="#N/A"/>
    <s v="away"/>
    <s v="SC Freiburg"/>
    <s v="1"/>
    <s v="3"/>
    <n v="0"/>
    <n v="0"/>
    <n v="0"/>
    <n v="0"/>
    <n v="0"/>
    <n v="0"/>
    <n v="0"/>
    <n v="0"/>
    <s v="FALSE"/>
    <x v="1"/>
    <x v="13"/>
    <x v="11"/>
    <n v="14"/>
    <n v="0"/>
    <n v="5"/>
    <n v="0"/>
    <e v="#N/A"/>
    <n v="0"/>
    <n v="0"/>
    <n v="0"/>
    <n v="0"/>
    <n v="0"/>
    <n v="0"/>
    <n v="0"/>
    <n v="0"/>
    <n v="0"/>
  </r>
  <r>
    <x v="11"/>
    <x v="0"/>
    <x v="2"/>
    <x v="3"/>
    <x v="3"/>
    <e v="#N/A"/>
    <e v="#N/A"/>
    <s v="away"/>
    <s v="SC Freiburg"/>
    <s v="1"/>
    <s v="3"/>
    <n v="0"/>
    <n v="0"/>
    <n v="0"/>
    <n v="0"/>
    <n v="0"/>
    <n v="0"/>
    <n v="0"/>
    <n v="0"/>
    <s v="FALSE"/>
    <x v="1"/>
    <x v="3"/>
    <x v="2"/>
    <n v="55"/>
    <n v="3.17"/>
    <n v="5"/>
    <n v="0"/>
    <e v="#N/A"/>
    <n v="0"/>
    <n v="0"/>
    <n v="0"/>
    <n v="0"/>
    <n v="0"/>
    <n v="0"/>
    <n v="0"/>
    <n v="0"/>
    <n v="0"/>
  </r>
  <r>
    <x v="11"/>
    <x v="0"/>
    <x v="2"/>
    <x v="430"/>
    <x v="3"/>
    <e v="#N/A"/>
    <e v="#N/A"/>
    <s v="away"/>
    <s v="SC Freiburg"/>
    <s v="1"/>
    <s v="3"/>
    <n v="0"/>
    <n v="0"/>
    <n v="0"/>
    <n v="0"/>
    <n v="0"/>
    <n v="0"/>
    <n v="0"/>
    <n v="0"/>
    <s v="FALSE"/>
    <x v="3"/>
    <x v="419"/>
    <x v="26"/>
    <n v="0"/>
    <n v="0"/>
    <n v="3"/>
    <n v="0"/>
    <e v="#N/A"/>
    <n v="0"/>
    <n v="0"/>
    <n v="0"/>
    <n v="0"/>
    <n v="0"/>
    <n v="0"/>
    <n v="0"/>
    <n v="0"/>
    <n v="0"/>
  </r>
  <r>
    <x v="11"/>
    <x v="8"/>
    <x v="0"/>
    <x v="160"/>
    <x v="0"/>
    <n v="90"/>
    <n v="3.5"/>
    <s v="home"/>
    <s v="VfL Bochum"/>
    <s v="1"/>
    <s v="0"/>
    <n v="0"/>
    <n v="0"/>
    <n v="0"/>
    <n v="0"/>
    <n v="0"/>
    <n v="0"/>
    <n v="0"/>
    <n v="0"/>
    <s v="FALSE"/>
    <x v="0"/>
    <x v="157"/>
    <x v="29"/>
    <n v="86"/>
    <n v="3.13"/>
    <n v="6"/>
    <n v="4"/>
    <n v="0"/>
    <n v="0"/>
    <n v="0"/>
    <n v="0"/>
    <n v="0"/>
    <n v="0"/>
    <n v="0"/>
    <n v="0"/>
    <n v="2"/>
    <n v="6"/>
  </r>
  <r>
    <x v="11"/>
    <x v="8"/>
    <x v="0"/>
    <x v="412"/>
    <x v="0"/>
    <n v="90"/>
    <n v="3.5"/>
    <s v="home"/>
    <s v="VfL Bochum"/>
    <s v="1"/>
    <s v="0"/>
    <n v="0"/>
    <n v="0"/>
    <n v="0"/>
    <n v="0"/>
    <n v="0"/>
    <n v="0"/>
    <n v="0"/>
    <n v="0"/>
    <s v="FALSE"/>
    <x v="1"/>
    <x v="402"/>
    <x v="6"/>
    <n v="26"/>
    <n v="3.85"/>
    <n v="5"/>
    <n v="4"/>
    <n v="0"/>
    <n v="0"/>
    <n v="0"/>
    <n v="0"/>
    <n v="0"/>
    <n v="0"/>
    <n v="0"/>
    <n v="0"/>
    <n v="0"/>
    <n v="4"/>
  </r>
  <r>
    <x v="11"/>
    <x v="8"/>
    <x v="0"/>
    <x v="162"/>
    <x v="0"/>
    <n v="90"/>
    <n v="3.5"/>
    <s v="home"/>
    <s v="VfL Bochum"/>
    <s v="1"/>
    <s v="0"/>
    <n v="0"/>
    <n v="0"/>
    <n v="0"/>
    <n v="0"/>
    <n v="0"/>
    <n v="0"/>
    <n v="0"/>
    <n v="0"/>
    <s v="FALSE"/>
    <x v="1"/>
    <x v="159"/>
    <x v="5"/>
    <n v="40"/>
    <n v="3.82"/>
    <n v="5"/>
    <n v="4"/>
    <n v="0"/>
    <n v="0"/>
    <n v="0"/>
    <n v="0"/>
    <n v="0"/>
    <n v="0"/>
    <n v="0"/>
    <n v="0"/>
    <n v="0"/>
    <n v="4"/>
  </r>
  <r>
    <x v="11"/>
    <x v="8"/>
    <x v="0"/>
    <x v="173"/>
    <x v="0"/>
    <n v="90"/>
    <n v="4"/>
    <s v="home"/>
    <s v="VfL Bochum"/>
    <s v="1"/>
    <s v="0"/>
    <n v="0"/>
    <n v="0"/>
    <n v="0"/>
    <n v="0"/>
    <n v="0"/>
    <n v="0"/>
    <n v="0"/>
    <n v="0"/>
    <s v="FALSE"/>
    <x v="1"/>
    <x v="169"/>
    <x v="27"/>
    <n v="14"/>
    <n v="4.21"/>
    <n v="5"/>
    <n v="4"/>
    <n v="-2"/>
    <n v="0"/>
    <n v="0"/>
    <n v="0"/>
    <n v="0"/>
    <n v="0"/>
    <n v="0"/>
    <n v="0"/>
    <n v="0"/>
    <n v="2"/>
  </r>
  <r>
    <x v="11"/>
    <x v="8"/>
    <x v="0"/>
    <x v="174"/>
    <x v="0"/>
    <n v="90"/>
    <n v="4"/>
    <s v="home"/>
    <s v="VfL Bochum"/>
    <s v="1"/>
    <s v="0"/>
    <n v="0"/>
    <n v="0"/>
    <n v="0"/>
    <n v="0"/>
    <n v="0"/>
    <n v="1"/>
    <n v="0"/>
    <n v="0"/>
    <s v="FALSE"/>
    <x v="2"/>
    <x v="170"/>
    <x v="12"/>
    <n v="29"/>
    <n v="4.1399999999999997"/>
    <n v="4"/>
    <n v="4"/>
    <n v="-2"/>
    <n v="0"/>
    <n v="0"/>
    <n v="0"/>
    <n v="0"/>
    <n v="0"/>
    <n v="0"/>
    <n v="0"/>
    <n v="0"/>
    <n v="2"/>
  </r>
  <r>
    <x v="11"/>
    <x v="8"/>
    <x v="0"/>
    <x v="385"/>
    <x v="0"/>
    <n v="90"/>
    <n v="3"/>
    <s v="home"/>
    <s v="VfL Bochum"/>
    <s v="1"/>
    <s v="0"/>
    <n v="0"/>
    <n v="0"/>
    <n v="0"/>
    <n v="0"/>
    <n v="0"/>
    <n v="0"/>
    <n v="0"/>
    <n v="0"/>
    <s v="TRUE"/>
    <x v="2"/>
    <x v="375"/>
    <x v="12"/>
    <n v="39"/>
    <n v="3.83"/>
    <n v="4"/>
    <n v="4"/>
    <n v="2"/>
    <n v="0"/>
    <n v="0"/>
    <n v="0"/>
    <n v="0"/>
    <n v="0"/>
    <n v="0"/>
    <n v="3"/>
    <n v="0"/>
    <n v="9"/>
  </r>
  <r>
    <x v="11"/>
    <x v="8"/>
    <x v="0"/>
    <x v="386"/>
    <x v="0"/>
    <n v="90"/>
    <n v="4"/>
    <s v="home"/>
    <s v="VfL Bochum"/>
    <s v="1"/>
    <s v="0"/>
    <n v="0"/>
    <n v="0"/>
    <n v="0"/>
    <n v="0"/>
    <n v="0"/>
    <n v="0"/>
    <n v="0"/>
    <n v="0"/>
    <s v="FALSE"/>
    <x v="2"/>
    <x v="376"/>
    <x v="27"/>
    <n v="12"/>
    <n v="4.08"/>
    <n v="4"/>
    <n v="4"/>
    <n v="-2"/>
    <n v="0"/>
    <n v="0"/>
    <n v="0"/>
    <n v="0"/>
    <n v="0"/>
    <n v="0"/>
    <n v="0"/>
    <n v="0"/>
    <n v="2"/>
  </r>
  <r>
    <x v="11"/>
    <x v="8"/>
    <x v="0"/>
    <x v="410"/>
    <x v="0"/>
    <n v="90"/>
    <n v="3.5"/>
    <s v="home"/>
    <s v="VfL Bochum"/>
    <s v="1"/>
    <s v="0"/>
    <n v="0"/>
    <n v="0"/>
    <n v="0"/>
    <n v="0"/>
    <n v="0"/>
    <n v="0"/>
    <n v="0"/>
    <n v="0"/>
    <s v="FALSE"/>
    <x v="2"/>
    <x v="400"/>
    <x v="6"/>
    <n v="42"/>
    <n v="3.69"/>
    <n v="4"/>
    <n v="4"/>
    <n v="0"/>
    <n v="0"/>
    <n v="0"/>
    <n v="0"/>
    <n v="0"/>
    <n v="0"/>
    <n v="0"/>
    <n v="0"/>
    <n v="0"/>
    <n v="4"/>
  </r>
  <r>
    <x v="11"/>
    <x v="8"/>
    <x v="0"/>
    <x v="166"/>
    <x v="0"/>
    <n v="80"/>
    <n v="3.5"/>
    <s v="home"/>
    <s v="VfL Bochum"/>
    <s v="1"/>
    <s v="0"/>
    <n v="0"/>
    <n v="0"/>
    <n v="0"/>
    <n v="0"/>
    <n v="0"/>
    <n v="0"/>
    <n v="0"/>
    <n v="0"/>
    <s v="FALSE"/>
    <x v="2"/>
    <x v="163"/>
    <x v="10"/>
    <n v="38"/>
    <n v="3.88"/>
    <n v="4"/>
    <n v="4"/>
    <n v="0"/>
    <n v="0"/>
    <n v="0"/>
    <n v="0"/>
    <n v="0"/>
    <n v="0"/>
    <n v="0"/>
    <n v="0"/>
    <n v="0"/>
    <n v="4"/>
  </r>
  <r>
    <x v="11"/>
    <x v="8"/>
    <x v="0"/>
    <x v="413"/>
    <x v="0"/>
    <n v="80"/>
    <n v="3.5"/>
    <s v="home"/>
    <s v="VfL Bochum"/>
    <s v="1"/>
    <s v="0"/>
    <n v="0"/>
    <n v="0"/>
    <n v="0"/>
    <n v="1"/>
    <n v="0"/>
    <n v="1"/>
    <n v="0"/>
    <n v="0"/>
    <s v="FALSE"/>
    <x v="2"/>
    <x v="403"/>
    <x v="10"/>
    <n v="61"/>
    <n v="3.28"/>
    <n v="4"/>
    <n v="4"/>
    <n v="0"/>
    <n v="0"/>
    <n v="0"/>
    <n v="0"/>
    <n v="2"/>
    <n v="0"/>
    <n v="0"/>
    <n v="0"/>
    <n v="0"/>
    <n v="6"/>
  </r>
  <r>
    <x v="11"/>
    <x v="8"/>
    <x v="0"/>
    <x v="170"/>
    <x v="0"/>
    <n v="60"/>
    <n v="3.5"/>
    <s v="home"/>
    <s v="VfL Bochum"/>
    <s v="1"/>
    <s v="0"/>
    <n v="0"/>
    <n v="1"/>
    <n v="0"/>
    <n v="0"/>
    <n v="0"/>
    <n v="0"/>
    <n v="0"/>
    <n v="0"/>
    <s v="FALSE"/>
    <x v="3"/>
    <x v="166"/>
    <x v="12"/>
    <n v="59"/>
    <n v="3.75"/>
    <n v="3"/>
    <n v="4"/>
    <n v="0"/>
    <n v="0"/>
    <n v="3"/>
    <n v="0"/>
    <n v="0"/>
    <n v="0"/>
    <n v="0"/>
    <n v="0"/>
    <n v="0"/>
    <n v="7"/>
  </r>
  <r>
    <x v="11"/>
    <x v="8"/>
    <x v="1"/>
    <x v="169"/>
    <x v="48"/>
    <n v="90"/>
    <n v="4"/>
    <s v="home"/>
    <s v="VfL Bochum"/>
    <s v="1"/>
    <s v="0"/>
    <n v="0"/>
    <n v="0"/>
    <n v="0"/>
    <n v="0"/>
    <n v="0"/>
    <n v="0"/>
    <n v="0"/>
    <n v="0"/>
    <s v="FALSE"/>
    <x v="3"/>
    <x v="165"/>
    <x v="12"/>
    <n v="33"/>
    <n v="3.94"/>
    <n v="3"/>
    <n v="2"/>
    <n v="-2"/>
    <n v="0"/>
    <n v="0"/>
    <n v="0"/>
    <n v="0"/>
    <n v="0"/>
    <n v="0"/>
    <n v="0"/>
    <n v="0"/>
    <n v="0"/>
  </r>
  <r>
    <x v="11"/>
    <x v="8"/>
    <x v="1"/>
    <x v="167"/>
    <x v="21"/>
    <n v="90"/>
    <e v="#N/A"/>
    <s v="home"/>
    <s v="VfL Bochum"/>
    <s v="1"/>
    <s v="0"/>
    <n v="0"/>
    <n v="0"/>
    <n v="0"/>
    <n v="0"/>
    <n v="0"/>
    <n v="0"/>
    <n v="0"/>
    <n v="0"/>
    <s v="FALSE"/>
    <x v="2"/>
    <x v="164"/>
    <x v="10"/>
    <n v="24"/>
    <n v="4"/>
    <n v="4"/>
    <n v="2"/>
    <e v="#N/A"/>
    <n v="0"/>
    <n v="0"/>
    <n v="0"/>
    <n v="0"/>
    <n v="0"/>
    <n v="0"/>
    <n v="0"/>
    <n v="0"/>
    <n v="2"/>
  </r>
  <r>
    <x v="11"/>
    <x v="8"/>
    <x v="1"/>
    <x v="175"/>
    <x v="21"/>
    <n v="90"/>
    <e v="#N/A"/>
    <s v="home"/>
    <s v="VfL Bochum"/>
    <s v="1"/>
    <s v="0"/>
    <n v="0"/>
    <n v="0"/>
    <n v="0"/>
    <n v="0"/>
    <n v="0"/>
    <n v="1"/>
    <n v="0"/>
    <n v="0"/>
    <s v="FALSE"/>
    <x v="3"/>
    <x v="171"/>
    <x v="10"/>
    <n v="12"/>
    <n v="4.13"/>
    <n v="3"/>
    <n v="2"/>
    <e v="#N/A"/>
    <n v="0"/>
    <n v="0"/>
    <n v="0"/>
    <n v="0"/>
    <n v="0"/>
    <n v="0"/>
    <n v="0"/>
    <n v="0"/>
    <n v="2"/>
  </r>
  <r>
    <x v="11"/>
    <x v="8"/>
    <x v="2"/>
    <x v="411"/>
    <x v="3"/>
    <e v="#N/A"/>
    <e v="#N/A"/>
    <s v="home"/>
    <s v="VfL Bochum"/>
    <s v="1"/>
    <s v="0"/>
    <n v="0"/>
    <n v="0"/>
    <n v="0"/>
    <n v="0"/>
    <n v="0"/>
    <n v="0"/>
    <n v="0"/>
    <n v="0"/>
    <s v="FALSE"/>
    <x v="0"/>
    <x v="401"/>
    <x v="27"/>
    <n v="0"/>
    <n v="0"/>
    <n v="6"/>
    <n v="0"/>
    <e v="#N/A"/>
    <n v="0"/>
    <n v="0"/>
    <n v="0"/>
    <n v="0"/>
    <n v="0"/>
    <n v="0"/>
    <n v="0"/>
    <n v="0"/>
    <n v="0"/>
  </r>
  <r>
    <x v="11"/>
    <x v="8"/>
    <x v="2"/>
    <x v="363"/>
    <x v="3"/>
    <e v="#N/A"/>
    <e v="#N/A"/>
    <s v="home"/>
    <s v="VfL Bochum"/>
    <s v="1"/>
    <s v="0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1"/>
    <x v="8"/>
    <x v="2"/>
    <x v="165"/>
    <x v="3"/>
    <e v="#N/A"/>
    <e v="#N/A"/>
    <s v="home"/>
    <s v="VfL Bochum"/>
    <s v="1"/>
    <s v="0"/>
    <n v="0"/>
    <n v="0"/>
    <n v="0"/>
    <n v="0"/>
    <n v="0"/>
    <n v="0"/>
    <n v="0"/>
    <n v="0"/>
    <s v="FALSE"/>
    <x v="2"/>
    <x v="162"/>
    <x v="27"/>
    <n v="8"/>
    <n v="3.75"/>
    <n v="4"/>
    <n v="0"/>
    <e v="#N/A"/>
    <n v="0"/>
    <n v="0"/>
    <n v="0"/>
    <n v="0"/>
    <n v="0"/>
    <n v="0"/>
    <n v="0"/>
    <n v="0"/>
    <n v="0"/>
  </r>
  <r>
    <x v="11"/>
    <x v="8"/>
    <x v="2"/>
    <x v="177"/>
    <x v="3"/>
    <e v="#N/A"/>
    <e v="#N/A"/>
    <s v="home"/>
    <s v="VfL Bochum"/>
    <s v="1"/>
    <s v="0"/>
    <n v="0"/>
    <n v="0"/>
    <n v="0"/>
    <n v="0"/>
    <n v="0"/>
    <n v="0"/>
    <n v="0"/>
    <n v="0"/>
    <s v="FALSE"/>
    <x v="2"/>
    <x v="173"/>
    <x v="27"/>
    <n v="2"/>
    <n v="4.5"/>
    <n v="4"/>
    <n v="0"/>
    <e v="#N/A"/>
    <n v="0"/>
    <n v="0"/>
    <n v="0"/>
    <n v="0"/>
    <n v="0"/>
    <n v="0"/>
    <n v="0"/>
    <n v="0"/>
    <n v="0"/>
  </r>
  <r>
    <x v="11"/>
    <x v="8"/>
    <x v="2"/>
    <x v="178"/>
    <x v="3"/>
    <e v="#N/A"/>
    <e v="#N/A"/>
    <s v="home"/>
    <s v="VfL Bochum"/>
    <s v="1"/>
    <s v="0"/>
    <n v="0"/>
    <n v="0"/>
    <n v="0"/>
    <n v="0"/>
    <n v="0"/>
    <n v="0"/>
    <n v="0"/>
    <n v="0"/>
    <s v="FALSE"/>
    <x v="2"/>
    <x v="174"/>
    <x v="12"/>
    <n v="14"/>
    <n v="3.9"/>
    <n v="4"/>
    <n v="0"/>
    <e v="#N/A"/>
    <n v="0"/>
    <n v="0"/>
    <n v="0"/>
    <n v="0"/>
    <n v="0"/>
    <n v="0"/>
    <n v="0"/>
    <n v="0"/>
    <n v="0"/>
  </r>
  <r>
    <x v="11"/>
    <x v="8"/>
    <x v="2"/>
    <x v="179"/>
    <x v="3"/>
    <e v="#N/A"/>
    <e v="#N/A"/>
    <s v="home"/>
    <s v="VfL Bochum"/>
    <s v="1"/>
    <s v="0"/>
    <n v="0"/>
    <n v="0"/>
    <n v="0"/>
    <n v="0"/>
    <n v="0"/>
    <n v="0"/>
    <n v="0"/>
    <n v="0"/>
    <s v="FALSE"/>
    <x v="3"/>
    <x v="175"/>
    <x v="11"/>
    <n v="13"/>
    <n v="0"/>
    <n v="3"/>
    <n v="0"/>
    <e v="#N/A"/>
    <n v="0"/>
    <n v="0"/>
    <n v="0"/>
    <n v="0"/>
    <n v="0"/>
    <n v="0"/>
    <n v="0"/>
    <n v="0"/>
    <n v="0"/>
  </r>
  <r>
    <x v="11"/>
    <x v="3"/>
    <x v="0"/>
    <x v="60"/>
    <x v="0"/>
    <n v="90"/>
    <n v="3"/>
    <s v="away"/>
    <s v="FC Augsburg"/>
    <s v="0"/>
    <s v="1"/>
    <n v="0"/>
    <n v="0"/>
    <n v="0"/>
    <n v="0"/>
    <n v="0"/>
    <n v="0"/>
    <n v="0"/>
    <n v="0"/>
    <s v="FALSE"/>
    <x v="0"/>
    <x v="59"/>
    <x v="2"/>
    <n v="72"/>
    <n v="3.33"/>
    <n v="6"/>
    <n v="4"/>
    <n v="2"/>
    <n v="0"/>
    <n v="0"/>
    <n v="0"/>
    <n v="0"/>
    <n v="0"/>
    <n v="0"/>
    <n v="0"/>
    <n v="0"/>
    <n v="6"/>
  </r>
  <r>
    <x v="11"/>
    <x v="3"/>
    <x v="0"/>
    <x v="74"/>
    <x v="0"/>
    <n v="46"/>
    <n v="4.5"/>
    <s v="away"/>
    <s v="FC Augsburg"/>
    <s v="0"/>
    <s v="1"/>
    <n v="0"/>
    <n v="0"/>
    <n v="0"/>
    <n v="0"/>
    <n v="0"/>
    <n v="0"/>
    <n v="0"/>
    <n v="0"/>
    <s v="FALSE"/>
    <x v="1"/>
    <x v="73"/>
    <x v="13"/>
    <n v="29"/>
    <n v="3.89"/>
    <n v="5"/>
    <n v="4"/>
    <n v="-4"/>
    <n v="0"/>
    <n v="0"/>
    <n v="0"/>
    <n v="0"/>
    <n v="0"/>
    <n v="0"/>
    <n v="0"/>
    <n v="0"/>
    <n v="0"/>
  </r>
  <r>
    <x v="11"/>
    <x v="3"/>
    <x v="0"/>
    <x v="435"/>
    <x v="0"/>
    <n v="90"/>
    <n v="3.5"/>
    <s v="away"/>
    <s v="FC Augsburg"/>
    <s v="0"/>
    <s v="1"/>
    <n v="0"/>
    <n v="0"/>
    <n v="0"/>
    <n v="0"/>
    <n v="0"/>
    <n v="1"/>
    <n v="0"/>
    <n v="0"/>
    <s v="FALSE"/>
    <x v="1"/>
    <x v="424"/>
    <x v="12"/>
    <n v="14"/>
    <n v="4.13"/>
    <n v="5"/>
    <n v="4"/>
    <n v="0"/>
    <n v="0"/>
    <n v="0"/>
    <n v="0"/>
    <n v="0"/>
    <n v="0"/>
    <n v="0"/>
    <n v="0"/>
    <n v="0"/>
    <n v="4"/>
  </r>
  <r>
    <x v="11"/>
    <x v="3"/>
    <x v="0"/>
    <x v="62"/>
    <x v="0"/>
    <n v="90"/>
    <n v="4"/>
    <s v="away"/>
    <s v="FC Augsburg"/>
    <s v="0"/>
    <s v="1"/>
    <n v="0"/>
    <n v="0"/>
    <n v="0"/>
    <n v="0"/>
    <n v="0"/>
    <n v="0"/>
    <n v="0"/>
    <n v="0"/>
    <s v="FALSE"/>
    <x v="1"/>
    <x v="61"/>
    <x v="1"/>
    <n v="24"/>
    <n v="4"/>
    <n v="5"/>
    <n v="4"/>
    <n v="-2"/>
    <n v="0"/>
    <n v="0"/>
    <n v="0"/>
    <n v="0"/>
    <n v="0"/>
    <n v="0"/>
    <n v="0"/>
    <n v="0"/>
    <n v="2"/>
  </r>
  <r>
    <x v="11"/>
    <x v="3"/>
    <x v="0"/>
    <x v="61"/>
    <x v="0"/>
    <n v="90"/>
    <n v="4"/>
    <s v="away"/>
    <s v="FC Augsburg"/>
    <s v="0"/>
    <s v="1"/>
    <n v="0"/>
    <n v="0"/>
    <n v="0"/>
    <n v="0"/>
    <n v="0"/>
    <n v="0"/>
    <n v="0"/>
    <n v="0"/>
    <s v="FALSE"/>
    <x v="1"/>
    <x v="60"/>
    <x v="13"/>
    <n v="36"/>
    <n v="3.97"/>
    <n v="5"/>
    <n v="4"/>
    <n v="-2"/>
    <n v="0"/>
    <n v="0"/>
    <n v="0"/>
    <n v="0"/>
    <n v="0"/>
    <n v="0"/>
    <n v="0"/>
    <n v="0"/>
    <n v="2"/>
  </r>
  <r>
    <x v="11"/>
    <x v="3"/>
    <x v="0"/>
    <x v="66"/>
    <x v="0"/>
    <n v="65"/>
    <n v="4"/>
    <s v="away"/>
    <s v="FC Augsburg"/>
    <s v="0"/>
    <s v="1"/>
    <n v="0"/>
    <n v="0"/>
    <n v="0"/>
    <n v="0"/>
    <n v="0"/>
    <n v="0"/>
    <n v="0"/>
    <n v="0"/>
    <s v="FALSE"/>
    <x v="2"/>
    <x v="65"/>
    <x v="2"/>
    <n v="34"/>
    <n v="3.77"/>
    <n v="4"/>
    <n v="4"/>
    <n v="-2"/>
    <n v="0"/>
    <n v="0"/>
    <n v="0"/>
    <n v="0"/>
    <n v="0"/>
    <n v="0"/>
    <n v="0"/>
    <n v="0"/>
    <n v="2"/>
  </r>
  <r>
    <x v="11"/>
    <x v="3"/>
    <x v="0"/>
    <x v="64"/>
    <x v="0"/>
    <n v="75"/>
    <n v="4.5"/>
    <s v="away"/>
    <s v="FC Augsburg"/>
    <s v="0"/>
    <s v="1"/>
    <n v="0"/>
    <n v="0"/>
    <n v="0"/>
    <n v="0"/>
    <n v="0"/>
    <n v="1"/>
    <n v="0"/>
    <n v="0"/>
    <s v="FALSE"/>
    <x v="1"/>
    <x v="63"/>
    <x v="6"/>
    <n v="36"/>
    <n v="3.93"/>
    <n v="5"/>
    <n v="4"/>
    <n v="-4"/>
    <n v="0"/>
    <n v="0"/>
    <n v="0"/>
    <n v="0"/>
    <n v="0"/>
    <n v="0"/>
    <n v="0"/>
    <n v="0"/>
    <n v="0"/>
  </r>
  <r>
    <x v="11"/>
    <x v="3"/>
    <x v="0"/>
    <x v="67"/>
    <x v="0"/>
    <n v="90"/>
    <n v="3.5"/>
    <s v="away"/>
    <s v="FC Augsburg"/>
    <s v="0"/>
    <s v="1"/>
    <n v="0"/>
    <n v="0"/>
    <n v="0"/>
    <n v="0"/>
    <n v="0"/>
    <n v="0"/>
    <n v="0"/>
    <n v="0"/>
    <s v="FALSE"/>
    <x v="2"/>
    <x v="66"/>
    <x v="10"/>
    <n v="54"/>
    <n v="3.65"/>
    <n v="4"/>
    <n v="4"/>
    <n v="0"/>
    <n v="0"/>
    <n v="0"/>
    <n v="0"/>
    <n v="0"/>
    <n v="0"/>
    <n v="0"/>
    <n v="0"/>
    <n v="0"/>
    <n v="4"/>
  </r>
  <r>
    <x v="11"/>
    <x v="3"/>
    <x v="0"/>
    <x v="68"/>
    <x v="0"/>
    <n v="59"/>
    <n v="5"/>
    <s v="away"/>
    <s v="FC Augsburg"/>
    <s v="0"/>
    <s v="1"/>
    <n v="0"/>
    <n v="0"/>
    <n v="0"/>
    <n v="0"/>
    <n v="0"/>
    <n v="0"/>
    <n v="0"/>
    <n v="0"/>
    <s v="FALSE"/>
    <x v="2"/>
    <x v="67"/>
    <x v="1"/>
    <n v="10"/>
    <n v="4.3099999999999996"/>
    <n v="4"/>
    <n v="4"/>
    <n v="-6"/>
    <n v="0"/>
    <n v="0"/>
    <n v="0"/>
    <n v="0"/>
    <n v="0"/>
    <n v="0"/>
    <n v="0"/>
    <n v="0"/>
    <n v="-2"/>
  </r>
  <r>
    <x v="11"/>
    <x v="3"/>
    <x v="0"/>
    <x v="69"/>
    <x v="0"/>
    <n v="90"/>
    <n v="5"/>
    <s v="away"/>
    <s v="FC Augsburg"/>
    <s v="0"/>
    <s v="1"/>
    <n v="0"/>
    <n v="0"/>
    <n v="0"/>
    <n v="0"/>
    <n v="0"/>
    <n v="0"/>
    <n v="0"/>
    <n v="0"/>
    <s v="FALSE"/>
    <x v="3"/>
    <x v="68"/>
    <x v="12"/>
    <n v="29"/>
    <n v="4.12"/>
    <n v="3"/>
    <n v="4"/>
    <n v="-6"/>
    <n v="0"/>
    <n v="0"/>
    <n v="0"/>
    <n v="0"/>
    <n v="0"/>
    <n v="0"/>
    <n v="0"/>
    <n v="0"/>
    <n v="-2"/>
  </r>
  <r>
    <x v="11"/>
    <x v="3"/>
    <x v="0"/>
    <x v="70"/>
    <x v="0"/>
    <n v="59"/>
    <n v="5"/>
    <s v="away"/>
    <s v="FC Augsburg"/>
    <s v="0"/>
    <s v="1"/>
    <n v="0"/>
    <n v="0"/>
    <n v="0"/>
    <n v="0"/>
    <n v="0"/>
    <n v="0"/>
    <n v="0"/>
    <n v="0"/>
    <s v="FALSE"/>
    <x v="3"/>
    <x v="69"/>
    <x v="27"/>
    <n v="17"/>
    <n v="4.21"/>
    <n v="3"/>
    <n v="4"/>
    <n v="-6"/>
    <n v="0"/>
    <n v="0"/>
    <n v="0"/>
    <n v="0"/>
    <n v="0"/>
    <n v="0"/>
    <n v="0"/>
    <n v="0"/>
    <n v="-2"/>
  </r>
  <r>
    <x v="11"/>
    <x v="3"/>
    <x v="1"/>
    <x v="467"/>
    <x v="14"/>
    <n v="90"/>
    <n v="3.5"/>
    <s v="away"/>
    <s v="FC Augsburg"/>
    <s v="0"/>
    <s v="1"/>
    <n v="0"/>
    <n v="0"/>
    <n v="0"/>
    <n v="0"/>
    <n v="0"/>
    <n v="1"/>
    <n v="0"/>
    <n v="0"/>
    <s v="FALSE"/>
    <x v="1"/>
    <x v="447"/>
    <x v="0"/>
    <n v="14"/>
    <n v="3.6"/>
    <n v="5"/>
    <n v="2"/>
    <n v="0"/>
    <n v="0"/>
    <n v="0"/>
    <n v="0"/>
    <n v="0"/>
    <n v="0"/>
    <n v="0"/>
    <n v="0"/>
    <n v="0"/>
    <n v="2"/>
  </r>
  <r>
    <x v="11"/>
    <x v="3"/>
    <x v="1"/>
    <x v="397"/>
    <x v="10"/>
    <n v="90"/>
    <n v="4.5"/>
    <s v="away"/>
    <s v="FC Augsburg"/>
    <s v="0"/>
    <s v="1"/>
    <n v="0"/>
    <n v="0"/>
    <n v="0"/>
    <n v="0"/>
    <n v="0"/>
    <n v="0"/>
    <n v="0"/>
    <n v="0"/>
    <s v="FALSE"/>
    <x v="2"/>
    <x v="387"/>
    <x v="37"/>
    <n v="10"/>
    <n v="4.5"/>
    <n v="4"/>
    <n v="2"/>
    <n v="-4"/>
    <n v="0"/>
    <n v="0"/>
    <n v="0"/>
    <n v="0"/>
    <n v="0"/>
    <n v="0"/>
    <n v="0"/>
    <n v="0"/>
    <n v="-2"/>
  </r>
  <r>
    <x v="11"/>
    <x v="3"/>
    <x v="1"/>
    <x v="398"/>
    <x v="10"/>
    <n v="90"/>
    <n v="4.5"/>
    <s v="away"/>
    <s v="FC Augsburg"/>
    <s v="0"/>
    <s v="1"/>
    <n v="0"/>
    <n v="0"/>
    <n v="0"/>
    <n v="0"/>
    <n v="0"/>
    <n v="0"/>
    <n v="0"/>
    <n v="0"/>
    <s v="FALSE"/>
    <x v="2"/>
    <x v="388"/>
    <x v="13"/>
    <n v="4"/>
    <n v="4.13"/>
    <n v="4"/>
    <n v="2"/>
    <n v="-4"/>
    <n v="0"/>
    <n v="0"/>
    <n v="0"/>
    <n v="0"/>
    <n v="0"/>
    <n v="0"/>
    <n v="0"/>
    <n v="0"/>
    <n v="-2"/>
  </r>
  <r>
    <x v="11"/>
    <x v="3"/>
    <x v="1"/>
    <x v="65"/>
    <x v="4"/>
    <n v="90"/>
    <n v="4"/>
    <s v="away"/>
    <s v="FC Augsburg"/>
    <s v="0"/>
    <s v="1"/>
    <n v="0"/>
    <n v="0"/>
    <n v="0"/>
    <n v="0"/>
    <n v="0"/>
    <n v="0"/>
    <n v="0"/>
    <n v="0"/>
    <s v="FALSE"/>
    <x v="2"/>
    <x v="64"/>
    <x v="12"/>
    <n v="66"/>
    <n v="3.53"/>
    <n v="4"/>
    <n v="2"/>
    <n v="-2"/>
    <n v="0"/>
    <n v="0"/>
    <n v="0"/>
    <n v="0"/>
    <n v="0"/>
    <n v="0"/>
    <n v="0"/>
    <n v="0"/>
    <n v="0"/>
  </r>
  <r>
    <x v="11"/>
    <x v="3"/>
    <x v="1"/>
    <x v="444"/>
    <x v="7"/>
    <n v="90"/>
    <e v="#N/A"/>
    <s v="away"/>
    <s v="FC Augsburg"/>
    <s v="0"/>
    <s v="1"/>
    <n v="0"/>
    <n v="0"/>
    <n v="0"/>
    <n v="0"/>
    <n v="0"/>
    <n v="0"/>
    <n v="0"/>
    <n v="0"/>
    <s v="FALSE"/>
    <x v="3"/>
    <x v="430"/>
    <x v="11"/>
    <n v="14"/>
    <n v="3.9"/>
    <n v="3"/>
    <n v="2"/>
    <e v="#N/A"/>
    <n v="0"/>
    <n v="0"/>
    <n v="0"/>
    <n v="0"/>
    <n v="0"/>
    <n v="0"/>
    <n v="0"/>
    <n v="0"/>
    <n v="2"/>
  </r>
  <r>
    <x v="11"/>
    <x v="3"/>
    <x v="2"/>
    <x v="76"/>
    <x v="3"/>
    <e v="#N/A"/>
    <e v="#N/A"/>
    <s v="away"/>
    <s v="FC Augsburg"/>
    <s v="0"/>
    <s v="1"/>
    <n v="0"/>
    <n v="0"/>
    <n v="0"/>
    <n v="0"/>
    <n v="0"/>
    <n v="0"/>
    <n v="0"/>
    <n v="0"/>
    <s v="FALSE"/>
    <x v="0"/>
    <x v="75"/>
    <x v="29"/>
    <n v="0"/>
    <n v="0"/>
    <n v="6"/>
    <n v="0"/>
    <e v="#N/A"/>
    <n v="0"/>
    <n v="0"/>
    <n v="0"/>
    <n v="0"/>
    <n v="0"/>
    <n v="0"/>
    <n v="0"/>
    <n v="0"/>
    <n v="0"/>
  </r>
  <r>
    <x v="11"/>
    <x v="3"/>
    <x v="2"/>
    <x v="77"/>
    <x v="3"/>
    <e v="#N/A"/>
    <e v="#N/A"/>
    <s v="away"/>
    <s v="FC Augsburg"/>
    <s v="0"/>
    <s v="1"/>
    <n v="0"/>
    <n v="0"/>
    <n v="0"/>
    <n v="0"/>
    <n v="0"/>
    <n v="0"/>
    <n v="0"/>
    <n v="0"/>
    <s v="FALSE"/>
    <x v="1"/>
    <x v="76"/>
    <x v="27"/>
    <n v="11"/>
    <n v="4.5"/>
    <n v="5"/>
    <n v="0"/>
    <e v="#N/A"/>
    <n v="0"/>
    <n v="0"/>
    <n v="0"/>
    <n v="0"/>
    <n v="0"/>
    <n v="0"/>
    <n v="0"/>
    <n v="0"/>
    <n v="0"/>
  </r>
  <r>
    <x v="11"/>
    <x v="3"/>
    <x v="2"/>
    <x v="63"/>
    <x v="3"/>
    <e v="#N/A"/>
    <e v="#N/A"/>
    <s v="away"/>
    <s v="FC Augsburg"/>
    <s v="0"/>
    <s v="1"/>
    <n v="0"/>
    <n v="0"/>
    <n v="0"/>
    <n v="0"/>
    <n v="0"/>
    <n v="0"/>
    <n v="0"/>
    <n v="0"/>
    <s v="FALSE"/>
    <x v="1"/>
    <x v="62"/>
    <x v="1"/>
    <n v="2"/>
    <n v="4.67"/>
    <n v="5"/>
    <n v="0"/>
    <e v="#N/A"/>
    <n v="0"/>
    <n v="0"/>
    <n v="0"/>
    <n v="0"/>
    <n v="0"/>
    <n v="0"/>
    <n v="0"/>
    <n v="0"/>
    <n v="0"/>
  </r>
  <r>
    <x v="11"/>
    <x v="3"/>
    <x v="2"/>
    <x v="376"/>
    <x v="3"/>
    <e v="#N/A"/>
    <e v="#N/A"/>
    <s v="away"/>
    <s v="FC Augsburg"/>
    <s v="0"/>
    <s v="1"/>
    <n v="0"/>
    <n v="0"/>
    <n v="0"/>
    <n v="0"/>
    <n v="0"/>
    <n v="0"/>
    <n v="0"/>
    <n v="0"/>
    <s v="FALSE"/>
    <x v="2"/>
    <x v="366"/>
    <x v="5"/>
    <n v="24"/>
    <n v="4.22"/>
    <n v="4"/>
    <n v="0"/>
    <e v="#N/A"/>
    <n v="0"/>
    <n v="0"/>
    <n v="0"/>
    <n v="0"/>
    <n v="0"/>
    <n v="0"/>
    <n v="0"/>
    <n v="0"/>
    <n v="0"/>
  </r>
  <r>
    <x v="11"/>
    <x v="11"/>
    <x v="0"/>
    <x v="220"/>
    <x v="0"/>
    <n v="90"/>
    <n v="3"/>
    <s v="home"/>
    <s v="Bayer 04 Leverkusen"/>
    <s v="1"/>
    <s v="2"/>
    <n v="0"/>
    <n v="0"/>
    <n v="0"/>
    <n v="0"/>
    <n v="0"/>
    <n v="0"/>
    <n v="0"/>
    <n v="0"/>
    <s v="FALSE"/>
    <x v="0"/>
    <x v="215"/>
    <x v="20"/>
    <n v="98"/>
    <n v="3"/>
    <n v="6"/>
    <n v="4"/>
    <n v="2"/>
    <n v="0"/>
    <n v="0"/>
    <n v="0"/>
    <n v="0"/>
    <n v="0"/>
    <n v="0"/>
    <n v="0"/>
    <n v="0"/>
    <n v="6"/>
  </r>
  <r>
    <x v="11"/>
    <x v="11"/>
    <x v="0"/>
    <x v="221"/>
    <x v="0"/>
    <n v="90"/>
    <n v="5"/>
    <s v="home"/>
    <s v="Bayer 04 Leverkusen"/>
    <s v="1"/>
    <s v="2"/>
    <n v="0"/>
    <n v="0"/>
    <n v="0"/>
    <n v="0"/>
    <n v="0"/>
    <n v="0"/>
    <n v="0"/>
    <n v="0"/>
    <s v="FALSE"/>
    <x v="1"/>
    <x v="216"/>
    <x v="0"/>
    <n v="65"/>
    <n v="3.5"/>
    <n v="5"/>
    <n v="4"/>
    <n v="-6"/>
    <n v="0"/>
    <n v="0"/>
    <n v="0"/>
    <n v="0"/>
    <n v="0"/>
    <n v="0"/>
    <n v="0"/>
    <n v="0"/>
    <n v="-2"/>
  </r>
  <r>
    <x v="11"/>
    <x v="11"/>
    <x v="0"/>
    <x v="222"/>
    <x v="0"/>
    <n v="90"/>
    <n v="4"/>
    <s v="home"/>
    <s v="Bayer 04 Leverkusen"/>
    <s v="1"/>
    <s v="2"/>
    <n v="0"/>
    <n v="0"/>
    <n v="0"/>
    <n v="0"/>
    <n v="0"/>
    <n v="0"/>
    <n v="0"/>
    <n v="0"/>
    <s v="FALSE"/>
    <x v="1"/>
    <x v="217"/>
    <x v="8"/>
    <n v="66"/>
    <n v="3.38"/>
    <n v="5"/>
    <n v="4"/>
    <n v="-2"/>
    <n v="0"/>
    <n v="0"/>
    <n v="0"/>
    <n v="0"/>
    <n v="0"/>
    <n v="0"/>
    <n v="0"/>
    <n v="0"/>
    <n v="2"/>
  </r>
  <r>
    <x v="11"/>
    <x v="11"/>
    <x v="0"/>
    <x v="235"/>
    <x v="0"/>
    <n v="85"/>
    <n v="3.5"/>
    <s v="home"/>
    <s v="Bayer 04 Leverkusen"/>
    <s v="1"/>
    <s v="2"/>
    <n v="0"/>
    <n v="0"/>
    <n v="0"/>
    <n v="0"/>
    <n v="0"/>
    <n v="1"/>
    <n v="0"/>
    <n v="0"/>
    <s v="FALSE"/>
    <x v="1"/>
    <x v="229"/>
    <x v="2"/>
    <n v="16"/>
    <n v="4.07"/>
    <n v="5"/>
    <n v="4"/>
    <n v="0"/>
    <n v="0"/>
    <n v="0"/>
    <n v="0"/>
    <n v="0"/>
    <n v="0"/>
    <n v="0"/>
    <n v="0"/>
    <n v="0"/>
    <n v="4"/>
  </r>
  <r>
    <x v="11"/>
    <x v="11"/>
    <x v="0"/>
    <x v="224"/>
    <x v="0"/>
    <n v="79"/>
    <n v="3.5"/>
    <s v="home"/>
    <s v="Bayer 04 Leverkusen"/>
    <s v="1"/>
    <s v="2"/>
    <n v="0"/>
    <n v="0"/>
    <n v="0"/>
    <n v="0"/>
    <n v="0"/>
    <n v="1"/>
    <n v="0"/>
    <n v="0"/>
    <s v="FALSE"/>
    <x v="1"/>
    <x v="219"/>
    <x v="6"/>
    <n v="22"/>
    <n v="4"/>
    <n v="5"/>
    <n v="4"/>
    <n v="0"/>
    <n v="0"/>
    <n v="0"/>
    <n v="0"/>
    <n v="0"/>
    <n v="0"/>
    <n v="0"/>
    <n v="0"/>
    <n v="0"/>
    <n v="4"/>
  </r>
  <r>
    <x v="11"/>
    <x v="11"/>
    <x v="0"/>
    <x v="239"/>
    <x v="0"/>
    <n v="90"/>
    <n v="4"/>
    <s v="home"/>
    <s v="Bayer 04 Leverkusen"/>
    <s v="1"/>
    <s v="2"/>
    <n v="0"/>
    <n v="0"/>
    <n v="0"/>
    <n v="0"/>
    <n v="0"/>
    <n v="0"/>
    <n v="0"/>
    <n v="0"/>
    <s v="FALSE"/>
    <x v="2"/>
    <x v="232"/>
    <x v="1"/>
    <n v="42"/>
    <n v="3.43"/>
    <n v="4"/>
    <n v="4"/>
    <n v="-2"/>
    <n v="0"/>
    <n v="0"/>
    <n v="0"/>
    <n v="0"/>
    <n v="0"/>
    <n v="0"/>
    <n v="0"/>
    <n v="0"/>
    <n v="2"/>
  </r>
  <r>
    <x v="11"/>
    <x v="11"/>
    <x v="0"/>
    <x v="225"/>
    <x v="0"/>
    <n v="79"/>
    <n v="3"/>
    <s v="home"/>
    <s v="Bayer 04 Leverkusen"/>
    <s v="1"/>
    <s v="2"/>
    <n v="0"/>
    <n v="0"/>
    <n v="0"/>
    <n v="0"/>
    <n v="0"/>
    <n v="0"/>
    <n v="0"/>
    <n v="0"/>
    <s v="FALSE"/>
    <x v="2"/>
    <x v="220"/>
    <x v="5"/>
    <n v="52"/>
    <n v="3.63"/>
    <n v="4"/>
    <n v="4"/>
    <n v="2"/>
    <n v="0"/>
    <n v="0"/>
    <n v="0"/>
    <n v="0"/>
    <n v="0"/>
    <n v="0"/>
    <n v="0"/>
    <n v="0"/>
    <n v="6"/>
  </r>
  <r>
    <x v="11"/>
    <x v="11"/>
    <x v="0"/>
    <x v="238"/>
    <x v="0"/>
    <n v="90"/>
    <n v="4"/>
    <s v="home"/>
    <s v="Bayer 04 Leverkusen"/>
    <s v="1"/>
    <s v="2"/>
    <n v="0"/>
    <n v="0"/>
    <n v="0"/>
    <n v="0"/>
    <n v="0"/>
    <n v="1"/>
    <n v="0"/>
    <n v="0"/>
    <s v="FALSE"/>
    <x v="1"/>
    <x v="231"/>
    <x v="2"/>
    <n v="72"/>
    <n v="3.42"/>
    <n v="5"/>
    <n v="4"/>
    <n v="-2"/>
    <n v="0"/>
    <n v="0"/>
    <n v="0"/>
    <n v="0"/>
    <n v="0"/>
    <n v="0"/>
    <n v="0"/>
    <n v="0"/>
    <n v="2"/>
  </r>
  <r>
    <x v="11"/>
    <x v="11"/>
    <x v="0"/>
    <x v="360"/>
    <x v="0"/>
    <n v="79"/>
    <n v="2.5"/>
    <s v="home"/>
    <s v="Bayer 04 Leverkusen"/>
    <s v="1"/>
    <s v="2"/>
    <n v="1"/>
    <n v="0"/>
    <n v="0"/>
    <n v="0"/>
    <n v="0"/>
    <n v="0"/>
    <n v="0"/>
    <n v="0"/>
    <s v="FALSE"/>
    <x v="2"/>
    <x v="350"/>
    <x v="10"/>
    <n v="44"/>
    <n v="3.75"/>
    <n v="4"/>
    <n v="4"/>
    <n v="4"/>
    <n v="4"/>
    <n v="0"/>
    <n v="0"/>
    <n v="0"/>
    <n v="0"/>
    <n v="0"/>
    <n v="0"/>
    <n v="0"/>
    <n v="12"/>
  </r>
  <r>
    <x v="11"/>
    <x v="11"/>
    <x v="0"/>
    <x v="230"/>
    <x v="0"/>
    <n v="90"/>
    <n v="2.5"/>
    <s v="home"/>
    <s v="Bayer 04 Leverkusen"/>
    <s v="1"/>
    <s v="2"/>
    <n v="0"/>
    <n v="0"/>
    <n v="1"/>
    <n v="0"/>
    <n v="0"/>
    <n v="0"/>
    <n v="0"/>
    <n v="0"/>
    <s v="FALSE"/>
    <x v="3"/>
    <x v="224"/>
    <x v="12"/>
    <n v="72"/>
    <n v="3.53"/>
    <n v="3"/>
    <n v="4"/>
    <n v="4"/>
    <n v="0"/>
    <n v="0"/>
    <n v="2"/>
    <n v="0"/>
    <n v="0"/>
    <n v="0"/>
    <n v="0"/>
    <n v="0"/>
    <n v="10"/>
  </r>
  <r>
    <x v="11"/>
    <x v="11"/>
    <x v="0"/>
    <x v="234"/>
    <x v="0"/>
    <n v="68"/>
    <n v="4.5"/>
    <s v="home"/>
    <s v="Bayer 04 Leverkusen"/>
    <s v="1"/>
    <s v="2"/>
    <n v="0"/>
    <n v="0"/>
    <n v="0"/>
    <n v="0"/>
    <n v="0"/>
    <n v="0"/>
    <n v="0"/>
    <n v="0"/>
    <s v="FALSE"/>
    <x v="3"/>
    <x v="228"/>
    <x v="8"/>
    <n v="12"/>
    <n v="4.38"/>
    <n v="3"/>
    <n v="4"/>
    <n v="-4"/>
    <n v="0"/>
    <n v="0"/>
    <n v="0"/>
    <n v="0"/>
    <n v="0"/>
    <n v="0"/>
    <n v="0"/>
    <n v="0"/>
    <n v="0"/>
  </r>
  <r>
    <x v="11"/>
    <x v="11"/>
    <x v="1"/>
    <x v="231"/>
    <x v="11"/>
    <n v="90"/>
    <e v="#N/A"/>
    <s v="home"/>
    <s v="Bayer 04 Leverkusen"/>
    <s v="1"/>
    <s v="2"/>
    <n v="0"/>
    <n v="0"/>
    <n v="0"/>
    <n v="0"/>
    <n v="0"/>
    <n v="0"/>
    <n v="0"/>
    <n v="0"/>
    <s v="FALSE"/>
    <x v="3"/>
    <x v="225"/>
    <x v="6"/>
    <n v="35"/>
    <n v="3.75"/>
    <n v="3"/>
    <n v="2"/>
    <e v="#N/A"/>
    <n v="0"/>
    <n v="0"/>
    <n v="0"/>
    <n v="0"/>
    <n v="0"/>
    <n v="0"/>
    <n v="0"/>
    <n v="0"/>
    <n v="2"/>
  </r>
  <r>
    <x v="11"/>
    <x v="11"/>
    <x v="1"/>
    <x v="228"/>
    <x v="16"/>
    <n v="90"/>
    <e v="#N/A"/>
    <s v="home"/>
    <s v="Bayer 04 Leverkusen"/>
    <s v="1"/>
    <s v="2"/>
    <n v="0"/>
    <n v="0"/>
    <n v="0"/>
    <n v="0"/>
    <n v="0"/>
    <n v="0"/>
    <n v="0"/>
    <n v="0"/>
    <s v="FALSE"/>
    <x v="2"/>
    <x v="222"/>
    <x v="12"/>
    <n v="32"/>
    <n v="3.94"/>
    <n v="4"/>
    <n v="2"/>
    <e v="#N/A"/>
    <n v="0"/>
    <n v="0"/>
    <n v="0"/>
    <n v="0"/>
    <n v="0"/>
    <n v="0"/>
    <n v="0"/>
    <n v="0"/>
    <n v="2"/>
  </r>
  <r>
    <x v="11"/>
    <x v="11"/>
    <x v="1"/>
    <x v="393"/>
    <x v="16"/>
    <n v="90"/>
    <e v="#N/A"/>
    <s v="home"/>
    <s v="Bayer 04 Leverkusen"/>
    <s v="1"/>
    <s v="2"/>
    <n v="0"/>
    <n v="0"/>
    <n v="0"/>
    <n v="0"/>
    <n v="0"/>
    <n v="1"/>
    <n v="0"/>
    <n v="0"/>
    <s v="FALSE"/>
    <x v="2"/>
    <x v="383"/>
    <x v="6"/>
    <n v="24"/>
    <n v="3.92"/>
    <n v="4"/>
    <n v="2"/>
    <e v="#N/A"/>
    <n v="0"/>
    <n v="0"/>
    <n v="0"/>
    <n v="0"/>
    <n v="0"/>
    <n v="0"/>
    <n v="0"/>
    <n v="0"/>
    <n v="2"/>
  </r>
  <r>
    <x v="11"/>
    <x v="11"/>
    <x v="1"/>
    <x v="468"/>
    <x v="16"/>
    <n v="90"/>
    <e v="#N/A"/>
    <s v="home"/>
    <s v="Bayer 04 Leverkusen"/>
    <s v="1"/>
    <s v="2"/>
    <n v="0"/>
    <n v="0"/>
    <n v="0"/>
    <n v="0"/>
    <n v="0"/>
    <n v="0"/>
    <n v="0"/>
    <n v="0"/>
    <s v="FALSE"/>
    <x v="1"/>
    <x v="448"/>
    <x v="12"/>
    <n v="4"/>
    <n v="4"/>
    <n v="5"/>
    <n v="2"/>
    <e v="#N/A"/>
    <n v="0"/>
    <n v="0"/>
    <n v="0"/>
    <n v="0"/>
    <n v="0"/>
    <n v="0"/>
    <n v="0"/>
    <n v="0"/>
    <n v="2"/>
  </r>
  <r>
    <x v="11"/>
    <x v="11"/>
    <x v="1"/>
    <x v="447"/>
    <x v="25"/>
    <n v="90"/>
    <e v="#N/A"/>
    <s v="home"/>
    <s v="Bayer 04 Leverkusen"/>
    <s v="1"/>
    <s v="2"/>
    <n v="0"/>
    <n v="0"/>
    <n v="0"/>
    <n v="0"/>
    <n v="0"/>
    <n v="0"/>
    <n v="0"/>
    <n v="0"/>
    <s v="FALSE"/>
    <x v="3"/>
    <x v="433"/>
    <x v="2"/>
    <n v="2"/>
    <n v="0"/>
    <n v="3"/>
    <n v="2"/>
    <e v="#N/A"/>
    <n v="0"/>
    <n v="0"/>
    <n v="0"/>
    <n v="0"/>
    <n v="0"/>
    <n v="0"/>
    <n v="0"/>
    <n v="0"/>
    <n v="2"/>
  </r>
  <r>
    <x v="11"/>
    <x v="11"/>
    <x v="2"/>
    <x v="236"/>
    <x v="3"/>
    <e v="#N/A"/>
    <e v="#N/A"/>
    <s v="home"/>
    <s v="Bayer 04 Leverkusen"/>
    <s v="1"/>
    <s v="2"/>
    <n v="0"/>
    <n v="0"/>
    <n v="0"/>
    <n v="0"/>
    <n v="0"/>
    <n v="0"/>
    <n v="0"/>
    <n v="0"/>
    <s v="FALSE"/>
    <x v="0"/>
    <x v="230"/>
    <x v="26"/>
    <n v="2"/>
    <n v="4"/>
    <n v="6"/>
    <n v="0"/>
    <e v="#N/A"/>
    <n v="0"/>
    <n v="0"/>
    <n v="0"/>
    <n v="0"/>
    <n v="0"/>
    <n v="0"/>
    <n v="0"/>
    <n v="0"/>
    <n v="0"/>
  </r>
  <r>
    <x v="11"/>
    <x v="11"/>
    <x v="2"/>
    <x v="233"/>
    <x v="3"/>
    <e v="#N/A"/>
    <e v="#N/A"/>
    <s v="home"/>
    <s v="Bayer 04 Leverkusen"/>
    <s v="1"/>
    <s v="2"/>
    <n v="0"/>
    <n v="0"/>
    <n v="0"/>
    <n v="0"/>
    <n v="0"/>
    <n v="0"/>
    <n v="0"/>
    <n v="0"/>
    <s v="FALSE"/>
    <x v="2"/>
    <x v="227"/>
    <x v="2"/>
    <n v="20"/>
    <n v="5"/>
    <n v="4"/>
    <n v="0"/>
    <e v="#N/A"/>
    <n v="0"/>
    <n v="0"/>
    <n v="0"/>
    <n v="0"/>
    <n v="0"/>
    <n v="0"/>
    <n v="0"/>
    <n v="0"/>
    <n v="0"/>
  </r>
  <r>
    <x v="11"/>
    <x v="11"/>
    <x v="2"/>
    <x v="232"/>
    <x v="3"/>
    <e v="#N/A"/>
    <e v="#N/A"/>
    <s v="home"/>
    <s v="Bayer 04 Leverkusen"/>
    <s v="1"/>
    <s v="2"/>
    <n v="0"/>
    <n v="0"/>
    <n v="0"/>
    <n v="0"/>
    <n v="0"/>
    <n v="0"/>
    <n v="0"/>
    <n v="0"/>
    <s v="FALSE"/>
    <x v="2"/>
    <x v="226"/>
    <x v="6"/>
    <n v="24"/>
    <n v="3.9"/>
    <n v="4"/>
    <n v="0"/>
    <e v="#N/A"/>
    <n v="0"/>
    <n v="0"/>
    <n v="0"/>
    <n v="0"/>
    <n v="0"/>
    <n v="0"/>
    <n v="0"/>
    <n v="0"/>
    <n v="0"/>
  </r>
  <r>
    <x v="11"/>
    <x v="11"/>
    <x v="2"/>
    <x v="229"/>
    <x v="3"/>
    <e v="#N/A"/>
    <e v="#N/A"/>
    <s v="home"/>
    <s v="Bayer 04 Leverkusen"/>
    <s v="1"/>
    <s v="2"/>
    <n v="0"/>
    <n v="0"/>
    <n v="0"/>
    <n v="0"/>
    <n v="0"/>
    <n v="0"/>
    <n v="0"/>
    <n v="0"/>
    <s v="FALSE"/>
    <x v="3"/>
    <x v="223"/>
    <x v="12"/>
    <n v="16"/>
    <n v="4.17"/>
    <n v="3"/>
    <n v="0"/>
    <e v="#N/A"/>
    <n v="0"/>
    <n v="0"/>
    <n v="0"/>
    <n v="0"/>
    <n v="0"/>
    <n v="0"/>
    <n v="0"/>
    <n v="0"/>
    <n v="0"/>
  </r>
  <r>
    <x v="11"/>
    <x v="1"/>
    <x v="0"/>
    <x v="20"/>
    <x v="0"/>
    <n v="90"/>
    <n v="3"/>
    <s v="away"/>
    <s v="1. FC Union Berlin"/>
    <s v="2"/>
    <s v="1"/>
    <n v="0"/>
    <n v="0"/>
    <n v="0"/>
    <n v="0"/>
    <n v="0"/>
    <n v="0"/>
    <n v="0"/>
    <n v="0"/>
    <s v="FALSE"/>
    <x v="0"/>
    <x v="20"/>
    <x v="14"/>
    <n v="74"/>
    <n v="3.25"/>
    <n v="6"/>
    <n v="4"/>
    <n v="2"/>
    <n v="0"/>
    <n v="0"/>
    <n v="0"/>
    <n v="0"/>
    <n v="0"/>
    <n v="0"/>
    <n v="0"/>
    <n v="0"/>
    <n v="6"/>
  </r>
  <r>
    <x v="11"/>
    <x v="1"/>
    <x v="0"/>
    <x v="35"/>
    <x v="0"/>
    <n v="79"/>
    <n v="4"/>
    <s v="away"/>
    <s v="1. FC Union Berlin"/>
    <s v="2"/>
    <s v="1"/>
    <n v="0"/>
    <n v="0"/>
    <n v="0"/>
    <n v="0"/>
    <n v="0"/>
    <n v="0"/>
    <n v="0"/>
    <n v="0"/>
    <s v="FALSE"/>
    <x v="1"/>
    <x v="35"/>
    <x v="10"/>
    <n v="10"/>
    <n v="4.5"/>
    <n v="5"/>
    <n v="4"/>
    <n v="-2"/>
    <n v="0"/>
    <n v="0"/>
    <n v="0"/>
    <n v="0"/>
    <n v="0"/>
    <n v="0"/>
    <n v="0"/>
    <n v="0"/>
    <n v="2"/>
  </r>
  <r>
    <x v="11"/>
    <x v="1"/>
    <x v="0"/>
    <x v="21"/>
    <x v="0"/>
    <n v="90"/>
    <n v="4"/>
    <s v="away"/>
    <s v="1. FC Union Berlin"/>
    <s v="2"/>
    <s v="1"/>
    <n v="0"/>
    <n v="0"/>
    <n v="0"/>
    <n v="0"/>
    <n v="0"/>
    <n v="0"/>
    <n v="0"/>
    <n v="0"/>
    <s v="FALSE"/>
    <x v="1"/>
    <x v="21"/>
    <x v="14"/>
    <n v="66"/>
    <n v="3.4"/>
    <n v="5"/>
    <n v="4"/>
    <n v="-2"/>
    <n v="0"/>
    <n v="0"/>
    <n v="0"/>
    <n v="0"/>
    <n v="0"/>
    <n v="0"/>
    <n v="0"/>
    <n v="0"/>
    <n v="2"/>
  </r>
  <r>
    <x v="11"/>
    <x v="1"/>
    <x v="0"/>
    <x v="22"/>
    <x v="0"/>
    <n v="90"/>
    <n v="2.5"/>
    <s v="away"/>
    <s v="1. FC Union Berlin"/>
    <s v="2"/>
    <s v="1"/>
    <n v="0"/>
    <n v="0"/>
    <n v="0"/>
    <n v="0"/>
    <n v="0"/>
    <n v="0"/>
    <n v="0"/>
    <n v="0"/>
    <s v="FALSE"/>
    <x v="1"/>
    <x v="22"/>
    <x v="15"/>
    <n v="111"/>
    <n v="2.87"/>
    <n v="5"/>
    <n v="4"/>
    <n v="4"/>
    <n v="0"/>
    <n v="0"/>
    <n v="0"/>
    <n v="0"/>
    <n v="0"/>
    <n v="0"/>
    <n v="0"/>
    <n v="0"/>
    <n v="8"/>
  </r>
  <r>
    <x v="11"/>
    <x v="1"/>
    <x v="0"/>
    <x v="23"/>
    <x v="0"/>
    <n v="90"/>
    <n v="3"/>
    <s v="away"/>
    <s v="1. FC Union Berlin"/>
    <s v="2"/>
    <s v="1"/>
    <n v="0"/>
    <n v="0"/>
    <n v="0"/>
    <n v="0"/>
    <n v="0"/>
    <n v="0"/>
    <n v="0"/>
    <n v="0"/>
    <s v="FALSE"/>
    <x v="1"/>
    <x v="23"/>
    <x v="0"/>
    <n v="87"/>
    <n v="3.04"/>
    <n v="5"/>
    <n v="4"/>
    <n v="2"/>
    <n v="0"/>
    <n v="0"/>
    <n v="0"/>
    <n v="0"/>
    <n v="0"/>
    <n v="0"/>
    <n v="0"/>
    <n v="0"/>
    <n v="6"/>
  </r>
  <r>
    <x v="11"/>
    <x v="1"/>
    <x v="0"/>
    <x v="26"/>
    <x v="0"/>
    <n v="58"/>
    <n v="4"/>
    <s v="away"/>
    <s v="1. FC Union Berlin"/>
    <s v="2"/>
    <s v="1"/>
    <n v="0"/>
    <n v="0"/>
    <n v="0"/>
    <n v="0"/>
    <n v="0"/>
    <n v="1"/>
    <n v="0"/>
    <n v="0"/>
    <s v="FALSE"/>
    <x v="2"/>
    <x v="26"/>
    <x v="9"/>
    <n v="67"/>
    <n v="3.2"/>
    <n v="4"/>
    <n v="4"/>
    <n v="-2"/>
    <n v="0"/>
    <n v="0"/>
    <n v="0"/>
    <n v="0"/>
    <n v="0"/>
    <n v="0"/>
    <n v="0"/>
    <n v="0"/>
    <n v="2"/>
  </r>
  <r>
    <x v="11"/>
    <x v="1"/>
    <x v="0"/>
    <x v="24"/>
    <x v="0"/>
    <n v="79"/>
    <n v="3"/>
    <s v="away"/>
    <s v="1. FC Union Berlin"/>
    <s v="2"/>
    <s v="1"/>
    <n v="1"/>
    <n v="0"/>
    <n v="0"/>
    <n v="0"/>
    <n v="0"/>
    <n v="0"/>
    <n v="0"/>
    <n v="0"/>
    <s v="FALSE"/>
    <x v="1"/>
    <x v="24"/>
    <x v="16"/>
    <n v="86"/>
    <n v="3.23"/>
    <n v="5"/>
    <n v="4"/>
    <n v="2"/>
    <n v="5"/>
    <n v="0"/>
    <n v="0"/>
    <n v="0"/>
    <n v="0"/>
    <n v="0"/>
    <n v="0"/>
    <n v="0"/>
    <n v="11"/>
  </r>
  <r>
    <x v="11"/>
    <x v="1"/>
    <x v="0"/>
    <x v="25"/>
    <x v="0"/>
    <n v="90"/>
    <n v="3"/>
    <s v="away"/>
    <s v="1. FC Union Berlin"/>
    <s v="2"/>
    <s v="1"/>
    <n v="0"/>
    <n v="0"/>
    <n v="0"/>
    <n v="0"/>
    <n v="0"/>
    <n v="0"/>
    <n v="0"/>
    <n v="0"/>
    <s v="FALSE"/>
    <x v="2"/>
    <x v="25"/>
    <x v="16"/>
    <n v="121"/>
    <n v="2.83"/>
    <n v="4"/>
    <n v="4"/>
    <n v="2"/>
    <n v="0"/>
    <n v="0"/>
    <n v="0"/>
    <n v="0"/>
    <n v="0"/>
    <n v="0"/>
    <n v="0"/>
    <n v="0"/>
    <n v="6"/>
  </r>
  <r>
    <x v="11"/>
    <x v="1"/>
    <x v="0"/>
    <x v="32"/>
    <x v="0"/>
    <n v="58"/>
    <n v="4"/>
    <s v="away"/>
    <s v="1. FC Union Berlin"/>
    <s v="2"/>
    <s v="1"/>
    <n v="0"/>
    <n v="0"/>
    <n v="0"/>
    <n v="0"/>
    <n v="0"/>
    <n v="0"/>
    <n v="0"/>
    <n v="0"/>
    <s v="FALSE"/>
    <x v="2"/>
    <x v="32"/>
    <x v="20"/>
    <n v="38"/>
    <n v="3.58"/>
    <n v="4"/>
    <n v="4"/>
    <n v="-2"/>
    <n v="0"/>
    <n v="0"/>
    <n v="0"/>
    <n v="0"/>
    <n v="0"/>
    <n v="0"/>
    <n v="0"/>
    <n v="0"/>
    <n v="2"/>
  </r>
  <r>
    <x v="11"/>
    <x v="1"/>
    <x v="0"/>
    <x v="27"/>
    <x v="0"/>
    <n v="90"/>
    <n v="2.5"/>
    <s v="away"/>
    <s v="1. FC Union Berlin"/>
    <s v="2"/>
    <s v="1"/>
    <n v="0"/>
    <n v="0"/>
    <n v="1"/>
    <n v="0"/>
    <n v="0"/>
    <n v="0"/>
    <n v="0"/>
    <n v="0"/>
    <s v="FALSE"/>
    <x v="1"/>
    <x v="27"/>
    <x v="17"/>
    <n v="93"/>
    <n v="3.2"/>
    <n v="5"/>
    <n v="4"/>
    <n v="4"/>
    <n v="0"/>
    <n v="0"/>
    <n v="2"/>
    <n v="0"/>
    <n v="0"/>
    <n v="0"/>
    <n v="0"/>
    <n v="0"/>
    <n v="10"/>
  </r>
  <r>
    <x v="11"/>
    <x v="1"/>
    <x v="0"/>
    <x v="38"/>
    <x v="0"/>
    <n v="90"/>
    <n v="2"/>
    <s v="away"/>
    <s v="1. FC Union Berlin"/>
    <s v="2"/>
    <s v="1"/>
    <n v="1"/>
    <n v="0"/>
    <n v="0"/>
    <n v="0"/>
    <n v="0"/>
    <n v="0"/>
    <n v="0"/>
    <n v="0"/>
    <s v="TRUE"/>
    <x v="3"/>
    <x v="38"/>
    <x v="18"/>
    <n v="100"/>
    <n v="2.1"/>
    <n v="3"/>
    <n v="4"/>
    <n v="6"/>
    <n v="3"/>
    <n v="0"/>
    <n v="0"/>
    <n v="0"/>
    <n v="0"/>
    <n v="0"/>
    <n v="3"/>
    <n v="0"/>
    <n v="16"/>
  </r>
  <r>
    <x v="11"/>
    <x v="1"/>
    <x v="1"/>
    <x v="29"/>
    <x v="42"/>
    <n v="90"/>
    <n v="2"/>
    <s v="away"/>
    <s v="1. FC Union Berlin"/>
    <s v="2"/>
    <s v="1"/>
    <n v="0"/>
    <n v="0"/>
    <n v="1"/>
    <n v="0"/>
    <n v="0"/>
    <n v="0"/>
    <n v="0"/>
    <n v="0"/>
    <s v="FALSE"/>
    <x v="2"/>
    <x v="29"/>
    <x v="19"/>
    <n v="182"/>
    <n v="2.23"/>
    <n v="4"/>
    <n v="2"/>
    <n v="6"/>
    <n v="0"/>
    <n v="0"/>
    <n v="2"/>
    <n v="0"/>
    <n v="0"/>
    <n v="0"/>
    <n v="0"/>
    <n v="0"/>
    <n v="10"/>
  </r>
  <r>
    <x v="11"/>
    <x v="1"/>
    <x v="1"/>
    <x v="426"/>
    <x v="42"/>
    <n v="90"/>
    <n v="2.5"/>
    <s v="away"/>
    <s v="1. FC Union Berlin"/>
    <s v="2"/>
    <s v="1"/>
    <n v="0"/>
    <n v="0"/>
    <n v="0"/>
    <n v="0"/>
    <n v="0"/>
    <n v="0"/>
    <n v="0"/>
    <n v="0"/>
    <s v="FALSE"/>
    <x v="2"/>
    <x v="416"/>
    <x v="24"/>
    <n v="65"/>
    <n v="2.4"/>
    <n v="4"/>
    <n v="2"/>
    <n v="4"/>
    <n v="0"/>
    <n v="0"/>
    <n v="0"/>
    <n v="0"/>
    <n v="0"/>
    <n v="0"/>
    <n v="0"/>
    <n v="0"/>
    <n v="6"/>
  </r>
  <r>
    <x v="11"/>
    <x v="1"/>
    <x v="1"/>
    <x v="39"/>
    <x v="16"/>
    <n v="90"/>
    <e v="#N/A"/>
    <s v="away"/>
    <s v="1. FC Union Berlin"/>
    <s v="2"/>
    <s v="1"/>
    <n v="0"/>
    <n v="0"/>
    <n v="0"/>
    <n v="0"/>
    <n v="0"/>
    <n v="0"/>
    <n v="0"/>
    <n v="0"/>
    <s v="FALSE"/>
    <x v="3"/>
    <x v="39"/>
    <x v="4"/>
    <n v="32"/>
    <n v="3.58"/>
    <n v="3"/>
    <n v="2"/>
    <e v="#N/A"/>
    <n v="0"/>
    <n v="0"/>
    <n v="0"/>
    <n v="0"/>
    <n v="0"/>
    <n v="0"/>
    <n v="0"/>
    <n v="0"/>
    <n v="2"/>
  </r>
  <r>
    <x v="11"/>
    <x v="1"/>
    <x v="1"/>
    <x v="381"/>
    <x v="16"/>
    <n v="90"/>
    <e v="#N/A"/>
    <s v="away"/>
    <s v="1. FC Union Berlin"/>
    <s v="2"/>
    <s v="1"/>
    <n v="0"/>
    <n v="0"/>
    <n v="0"/>
    <n v="0"/>
    <n v="0"/>
    <n v="1"/>
    <n v="0"/>
    <n v="0"/>
    <s v="FALSE"/>
    <x v="1"/>
    <x v="371"/>
    <x v="5"/>
    <n v="8"/>
    <n v="4.25"/>
    <n v="5"/>
    <n v="2"/>
    <e v="#N/A"/>
    <n v="0"/>
    <n v="0"/>
    <n v="0"/>
    <n v="0"/>
    <n v="0"/>
    <n v="0"/>
    <n v="0"/>
    <n v="0"/>
    <n v="2"/>
  </r>
  <r>
    <x v="11"/>
    <x v="1"/>
    <x v="2"/>
    <x v="34"/>
    <x v="3"/>
    <e v="#N/A"/>
    <e v="#N/A"/>
    <s v="away"/>
    <s v="1. FC Union Berlin"/>
    <s v="2"/>
    <s v="1"/>
    <n v="0"/>
    <n v="0"/>
    <n v="0"/>
    <n v="0"/>
    <n v="0"/>
    <n v="0"/>
    <n v="0"/>
    <n v="0"/>
    <s v="FALSE"/>
    <x v="0"/>
    <x v="34"/>
    <x v="11"/>
    <n v="2"/>
    <n v="4"/>
    <n v="6"/>
    <n v="0"/>
    <e v="#N/A"/>
    <n v="0"/>
    <n v="0"/>
    <n v="0"/>
    <n v="0"/>
    <n v="0"/>
    <n v="0"/>
    <n v="0"/>
    <n v="0"/>
    <n v="0"/>
  </r>
  <r>
    <x v="11"/>
    <x v="1"/>
    <x v="2"/>
    <x v="380"/>
    <x v="3"/>
    <e v="#N/A"/>
    <e v="#N/A"/>
    <s v="away"/>
    <s v="1. FC Union Berlin"/>
    <s v="2"/>
    <s v="1"/>
    <n v="0"/>
    <n v="0"/>
    <n v="0"/>
    <n v="0"/>
    <n v="0"/>
    <n v="0"/>
    <n v="0"/>
    <n v="0"/>
    <s v="FALSE"/>
    <x v="0"/>
    <x v="370"/>
    <x v="28"/>
    <n v="0"/>
    <n v="0"/>
    <n v="6"/>
    <n v="0"/>
    <e v="#N/A"/>
    <n v="0"/>
    <n v="0"/>
    <n v="0"/>
    <n v="0"/>
    <n v="0"/>
    <n v="0"/>
    <n v="0"/>
    <n v="0"/>
    <n v="0"/>
  </r>
  <r>
    <x v="11"/>
    <x v="1"/>
    <x v="2"/>
    <x v="410"/>
    <x v="3"/>
    <e v="#N/A"/>
    <e v="#N/A"/>
    <s v="away"/>
    <s v="1. FC Union Berlin"/>
    <s v="2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1"/>
    <x v="1"/>
    <x v="2"/>
    <x v="464"/>
    <x v="3"/>
    <e v="#N/A"/>
    <e v="#N/A"/>
    <s v="away"/>
    <s v="1. FC Union Berlin"/>
    <s v="2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1"/>
    <x v="12"/>
    <x v="0"/>
    <x v="240"/>
    <x v="0"/>
    <n v="90"/>
    <n v="3"/>
    <s v="home"/>
    <s v="Bayern München"/>
    <s v="1"/>
    <s v="1"/>
    <n v="0"/>
    <n v="0"/>
    <n v="0"/>
    <n v="0"/>
    <n v="0"/>
    <n v="0"/>
    <n v="0"/>
    <n v="0"/>
    <s v="FALSE"/>
    <x v="0"/>
    <x v="233"/>
    <x v="32"/>
    <n v="76"/>
    <n v="3.15"/>
    <n v="6"/>
    <n v="4"/>
    <n v="2"/>
    <n v="0"/>
    <n v="0"/>
    <n v="0"/>
    <n v="0"/>
    <n v="0"/>
    <n v="0"/>
    <n v="0"/>
    <n v="0"/>
    <n v="6"/>
  </r>
  <r>
    <x v="11"/>
    <x v="12"/>
    <x v="0"/>
    <x v="244"/>
    <x v="0"/>
    <n v="73"/>
    <n v="3"/>
    <s v="home"/>
    <s v="Bayern München"/>
    <s v="1"/>
    <s v="1"/>
    <n v="0"/>
    <n v="0"/>
    <n v="0"/>
    <n v="0"/>
    <n v="0"/>
    <n v="1"/>
    <n v="0"/>
    <n v="0"/>
    <s v="FALSE"/>
    <x v="1"/>
    <x v="237"/>
    <x v="3"/>
    <n v="51"/>
    <n v="3.58"/>
    <n v="5"/>
    <n v="4"/>
    <n v="2"/>
    <n v="0"/>
    <n v="0"/>
    <n v="0"/>
    <n v="0"/>
    <n v="0"/>
    <n v="0"/>
    <n v="0"/>
    <n v="0"/>
    <n v="6"/>
  </r>
  <r>
    <x v="11"/>
    <x v="12"/>
    <x v="0"/>
    <x v="241"/>
    <x v="0"/>
    <n v="18"/>
    <e v="#N/A"/>
    <s v="home"/>
    <s v="Bayern München"/>
    <s v="1"/>
    <s v="1"/>
    <n v="0"/>
    <n v="0"/>
    <n v="0"/>
    <n v="0"/>
    <n v="0"/>
    <n v="0"/>
    <n v="0"/>
    <n v="0"/>
    <s v="FALSE"/>
    <x v="1"/>
    <x v="234"/>
    <x v="18"/>
    <n v="44"/>
    <n v="3.45"/>
    <n v="5"/>
    <n v="4"/>
    <e v="#N/A"/>
    <n v="0"/>
    <n v="0"/>
    <n v="0"/>
    <n v="0"/>
    <n v="0"/>
    <n v="0"/>
    <n v="0"/>
    <n v="0"/>
    <n v="4"/>
  </r>
  <r>
    <x v="11"/>
    <x v="12"/>
    <x v="0"/>
    <x v="243"/>
    <x v="0"/>
    <n v="90"/>
    <n v="2.5"/>
    <s v="home"/>
    <s v="Bayern München"/>
    <s v="1"/>
    <s v="1"/>
    <n v="0"/>
    <n v="0"/>
    <n v="1"/>
    <n v="0"/>
    <n v="0"/>
    <n v="0"/>
    <n v="0"/>
    <n v="0"/>
    <s v="FALSE"/>
    <x v="1"/>
    <x v="236"/>
    <x v="9"/>
    <n v="62"/>
    <n v="3.46"/>
    <n v="5"/>
    <n v="4"/>
    <n v="4"/>
    <n v="0"/>
    <n v="0"/>
    <n v="2"/>
    <n v="0"/>
    <n v="0"/>
    <n v="0"/>
    <n v="0"/>
    <n v="0"/>
    <n v="10"/>
  </r>
  <r>
    <x v="11"/>
    <x v="12"/>
    <x v="0"/>
    <x v="255"/>
    <x v="0"/>
    <n v="90"/>
    <n v="3"/>
    <s v="home"/>
    <s v="Bayern München"/>
    <s v="1"/>
    <s v="1"/>
    <n v="0"/>
    <n v="0"/>
    <n v="0"/>
    <n v="0"/>
    <n v="0"/>
    <n v="0"/>
    <n v="0"/>
    <n v="0"/>
    <s v="FALSE"/>
    <x v="1"/>
    <x v="248"/>
    <x v="29"/>
    <n v="76"/>
    <n v="3.18"/>
    <n v="5"/>
    <n v="4"/>
    <n v="2"/>
    <n v="0"/>
    <n v="0"/>
    <n v="0"/>
    <n v="0"/>
    <n v="0"/>
    <n v="0"/>
    <n v="0"/>
    <n v="0"/>
    <n v="6"/>
  </r>
  <r>
    <x v="11"/>
    <x v="12"/>
    <x v="0"/>
    <x v="253"/>
    <x v="0"/>
    <n v="90"/>
    <n v="2"/>
    <s v="home"/>
    <s v="Bayern München"/>
    <s v="1"/>
    <s v="1"/>
    <n v="0"/>
    <n v="0"/>
    <n v="0"/>
    <n v="0"/>
    <n v="0"/>
    <n v="0"/>
    <n v="0"/>
    <n v="0"/>
    <s v="FALSE"/>
    <x v="2"/>
    <x v="246"/>
    <x v="5"/>
    <n v="67"/>
    <n v="3.41"/>
    <n v="4"/>
    <n v="4"/>
    <n v="6"/>
    <n v="0"/>
    <n v="0"/>
    <n v="0"/>
    <n v="0"/>
    <n v="0"/>
    <n v="0"/>
    <n v="0"/>
    <n v="0"/>
    <n v="10"/>
  </r>
  <r>
    <x v="11"/>
    <x v="12"/>
    <x v="0"/>
    <x v="248"/>
    <x v="0"/>
    <n v="90"/>
    <n v="4.5"/>
    <s v="home"/>
    <s v="Bayern München"/>
    <s v="1"/>
    <s v="1"/>
    <n v="0"/>
    <n v="0"/>
    <n v="0"/>
    <n v="0"/>
    <n v="0"/>
    <n v="0"/>
    <n v="0"/>
    <n v="0"/>
    <s v="FALSE"/>
    <x v="2"/>
    <x v="241"/>
    <x v="18"/>
    <n v="28"/>
    <n v="3.88"/>
    <n v="4"/>
    <n v="4"/>
    <n v="-4"/>
    <n v="0"/>
    <n v="0"/>
    <n v="0"/>
    <n v="0"/>
    <n v="0"/>
    <n v="0"/>
    <n v="0"/>
    <n v="0"/>
    <n v="0"/>
  </r>
  <r>
    <x v="11"/>
    <x v="12"/>
    <x v="0"/>
    <x v="246"/>
    <x v="0"/>
    <n v="90"/>
    <n v="4"/>
    <s v="home"/>
    <s v="Bayern München"/>
    <s v="1"/>
    <s v="1"/>
    <n v="0"/>
    <n v="0"/>
    <n v="0"/>
    <n v="0"/>
    <n v="0"/>
    <n v="0"/>
    <n v="0"/>
    <n v="0"/>
    <s v="FALSE"/>
    <x v="2"/>
    <x v="239"/>
    <x v="9"/>
    <n v="40"/>
    <n v="3.75"/>
    <n v="4"/>
    <n v="4"/>
    <n v="-2"/>
    <n v="0"/>
    <n v="0"/>
    <n v="0"/>
    <n v="0"/>
    <n v="0"/>
    <n v="0"/>
    <n v="0"/>
    <n v="0"/>
    <n v="2"/>
  </r>
  <r>
    <x v="11"/>
    <x v="12"/>
    <x v="0"/>
    <x v="251"/>
    <x v="0"/>
    <n v="90"/>
    <n v="3.5"/>
    <s v="home"/>
    <s v="Bayern München"/>
    <s v="1"/>
    <s v="1"/>
    <n v="0"/>
    <n v="0"/>
    <n v="0"/>
    <n v="0"/>
    <n v="0"/>
    <n v="1"/>
    <n v="0"/>
    <n v="0"/>
    <s v="FALSE"/>
    <x v="3"/>
    <x v="244"/>
    <x v="31"/>
    <n v="54"/>
    <n v="3.68"/>
    <n v="3"/>
    <n v="4"/>
    <n v="0"/>
    <n v="0"/>
    <n v="0"/>
    <n v="0"/>
    <n v="0"/>
    <n v="0"/>
    <n v="0"/>
    <n v="0"/>
    <n v="0"/>
    <n v="4"/>
  </r>
  <r>
    <x v="11"/>
    <x v="12"/>
    <x v="0"/>
    <x v="252"/>
    <x v="0"/>
    <n v="73"/>
    <n v="2.5"/>
    <s v="home"/>
    <s v="Bayern München"/>
    <s v="1"/>
    <s v="1"/>
    <n v="1"/>
    <n v="0"/>
    <n v="0"/>
    <n v="0"/>
    <n v="0"/>
    <n v="0"/>
    <n v="0"/>
    <n v="0"/>
    <s v="FALSE"/>
    <x v="3"/>
    <x v="245"/>
    <x v="29"/>
    <n v="85"/>
    <n v="3.39"/>
    <n v="3"/>
    <n v="4"/>
    <n v="4"/>
    <n v="3"/>
    <n v="0"/>
    <n v="0"/>
    <n v="0"/>
    <n v="0"/>
    <n v="0"/>
    <n v="0"/>
    <n v="0"/>
    <n v="11"/>
  </r>
  <r>
    <x v="11"/>
    <x v="12"/>
    <x v="0"/>
    <x v="389"/>
    <x v="0"/>
    <n v="90"/>
    <n v="4"/>
    <s v="home"/>
    <s v="Bayern München"/>
    <s v="1"/>
    <s v="1"/>
    <n v="0"/>
    <n v="0"/>
    <n v="0"/>
    <n v="0"/>
    <n v="0"/>
    <n v="0"/>
    <n v="0"/>
    <n v="0"/>
    <s v="FALSE"/>
    <x v="3"/>
    <x v="379"/>
    <x v="38"/>
    <n v="81"/>
    <n v="3.38"/>
    <n v="3"/>
    <n v="4"/>
    <n v="-2"/>
    <n v="0"/>
    <n v="0"/>
    <n v="0"/>
    <n v="0"/>
    <n v="0"/>
    <n v="0"/>
    <n v="0"/>
    <n v="0"/>
    <n v="2"/>
  </r>
  <r>
    <x v="11"/>
    <x v="12"/>
    <x v="1"/>
    <x v="242"/>
    <x v="63"/>
    <n v="90"/>
    <n v="3"/>
    <s v="home"/>
    <s v="Bayern München"/>
    <s v="1"/>
    <s v="1"/>
    <n v="0"/>
    <n v="0"/>
    <n v="0"/>
    <n v="0"/>
    <n v="0"/>
    <n v="0"/>
    <n v="0"/>
    <n v="0"/>
    <s v="FALSE"/>
    <x v="1"/>
    <x v="235"/>
    <x v="4"/>
    <n v="32"/>
    <n v="3.17"/>
    <n v="5"/>
    <n v="2"/>
    <n v="2"/>
    <n v="0"/>
    <n v="0"/>
    <n v="0"/>
    <n v="0"/>
    <n v="0"/>
    <n v="0"/>
    <n v="0"/>
    <n v="0"/>
    <n v="4"/>
  </r>
  <r>
    <x v="11"/>
    <x v="12"/>
    <x v="1"/>
    <x v="247"/>
    <x v="17"/>
    <n v="90"/>
    <e v="#N/A"/>
    <s v="home"/>
    <s v="Bayern München"/>
    <s v="1"/>
    <s v="1"/>
    <n v="0"/>
    <n v="0"/>
    <n v="0"/>
    <n v="0"/>
    <n v="0"/>
    <n v="0"/>
    <n v="0"/>
    <n v="0"/>
    <s v="FALSE"/>
    <x v="3"/>
    <x v="240"/>
    <x v="21"/>
    <n v="31"/>
    <n v="3.9"/>
    <n v="3"/>
    <n v="2"/>
    <e v="#N/A"/>
    <n v="0"/>
    <n v="0"/>
    <n v="0"/>
    <n v="0"/>
    <n v="0"/>
    <n v="0"/>
    <n v="0"/>
    <n v="0"/>
    <n v="2"/>
  </r>
  <r>
    <x v="11"/>
    <x v="12"/>
    <x v="1"/>
    <x v="257"/>
    <x v="17"/>
    <n v="90"/>
    <e v="#N/A"/>
    <s v="home"/>
    <s v="Bayern München"/>
    <s v="1"/>
    <s v="1"/>
    <n v="0"/>
    <n v="0"/>
    <n v="0"/>
    <n v="0"/>
    <n v="0"/>
    <n v="0"/>
    <n v="0"/>
    <n v="0"/>
    <s v="FALSE"/>
    <x v="1"/>
    <x v="250"/>
    <x v="14"/>
    <n v="2"/>
    <n v="4.5999999999999996"/>
    <n v="5"/>
    <n v="2"/>
    <e v="#N/A"/>
    <n v="0"/>
    <n v="0"/>
    <n v="0"/>
    <n v="0"/>
    <n v="0"/>
    <n v="0"/>
    <n v="0"/>
    <n v="0"/>
    <n v="2"/>
  </r>
  <r>
    <x v="11"/>
    <x v="12"/>
    <x v="1"/>
    <x v="254"/>
    <x v="2"/>
    <n v="90"/>
    <e v="#N/A"/>
    <s v="home"/>
    <s v="Bayern München"/>
    <s v="1"/>
    <s v="1"/>
    <n v="0"/>
    <n v="0"/>
    <n v="0"/>
    <n v="0"/>
    <n v="0"/>
    <n v="0"/>
    <n v="0"/>
    <n v="0"/>
    <s v="FALSE"/>
    <x v="2"/>
    <x v="247"/>
    <x v="2"/>
    <n v="20"/>
    <n v="3"/>
    <n v="4"/>
    <n v="2"/>
    <e v="#N/A"/>
    <n v="0"/>
    <n v="0"/>
    <n v="0"/>
    <n v="0"/>
    <n v="0"/>
    <n v="0"/>
    <n v="0"/>
    <n v="0"/>
    <n v="2"/>
  </r>
  <r>
    <x v="11"/>
    <x v="12"/>
    <x v="2"/>
    <x v="256"/>
    <x v="3"/>
    <e v="#N/A"/>
    <e v="#N/A"/>
    <s v="home"/>
    <s v="Bayern München"/>
    <s v="1"/>
    <s v="1"/>
    <n v="0"/>
    <n v="0"/>
    <n v="0"/>
    <n v="0"/>
    <n v="0"/>
    <n v="0"/>
    <n v="0"/>
    <n v="0"/>
    <s v="FALSE"/>
    <x v="0"/>
    <x v="249"/>
    <x v="26"/>
    <n v="16"/>
    <n v="2.5"/>
    <n v="6"/>
    <n v="0"/>
    <e v="#N/A"/>
    <n v="0"/>
    <n v="0"/>
    <n v="0"/>
    <n v="0"/>
    <n v="0"/>
    <n v="0"/>
    <n v="0"/>
    <n v="0"/>
    <n v="0"/>
  </r>
  <r>
    <x v="11"/>
    <x v="12"/>
    <x v="2"/>
    <x v="390"/>
    <x v="3"/>
    <e v="#N/A"/>
    <e v="#N/A"/>
    <s v="home"/>
    <s v="Bayern München"/>
    <s v="1"/>
    <s v="1"/>
    <n v="0"/>
    <n v="0"/>
    <n v="0"/>
    <n v="0"/>
    <n v="0"/>
    <n v="0"/>
    <n v="0"/>
    <n v="0"/>
    <s v="FALSE"/>
    <x v="1"/>
    <x v="380"/>
    <x v="26"/>
    <n v="3"/>
    <n v="0"/>
    <n v="5"/>
    <n v="0"/>
    <e v="#N/A"/>
    <n v="0"/>
    <n v="0"/>
    <n v="0"/>
    <n v="0"/>
    <n v="0"/>
    <n v="0"/>
    <n v="0"/>
    <n v="0"/>
    <n v="0"/>
  </r>
  <r>
    <x v="11"/>
    <x v="12"/>
    <x v="2"/>
    <x v="454"/>
    <x v="3"/>
    <e v="#N/A"/>
    <e v="#N/A"/>
    <s v="home"/>
    <s v="Bayern München"/>
    <s v="1"/>
    <s v="1"/>
    <n v="0"/>
    <n v="0"/>
    <n v="0"/>
    <n v="0"/>
    <n v="0"/>
    <n v="0"/>
    <n v="0"/>
    <n v="0"/>
    <s v="FALSE"/>
    <x v="2"/>
    <x v="440"/>
    <x v="28"/>
    <n v="2"/>
    <n v="0"/>
    <n v="4"/>
    <n v="0"/>
    <e v="#N/A"/>
    <n v="0"/>
    <n v="0"/>
    <n v="0"/>
    <n v="0"/>
    <n v="0"/>
    <n v="0"/>
    <n v="0"/>
    <n v="0"/>
    <n v="0"/>
  </r>
  <r>
    <x v="11"/>
    <x v="12"/>
    <x v="2"/>
    <x v="434"/>
    <x v="3"/>
    <e v="#N/A"/>
    <e v="#N/A"/>
    <s v="home"/>
    <s v="Bayern München"/>
    <s v="1"/>
    <s v="1"/>
    <n v="0"/>
    <n v="0"/>
    <n v="0"/>
    <n v="0"/>
    <n v="0"/>
    <n v="0"/>
    <n v="0"/>
    <n v="0"/>
    <s v="FALSE"/>
    <x v="2"/>
    <x v="423"/>
    <x v="28"/>
    <n v="6"/>
    <n v="0"/>
    <n v="4"/>
    <n v="0"/>
    <e v="#N/A"/>
    <n v="0"/>
    <n v="0"/>
    <n v="0"/>
    <n v="0"/>
    <n v="0"/>
    <n v="0"/>
    <n v="0"/>
    <n v="0"/>
    <n v="0"/>
  </r>
  <r>
    <x v="11"/>
    <x v="12"/>
    <x v="2"/>
    <x v="258"/>
    <x v="3"/>
    <e v="#N/A"/>
    <e v="#N/A"/>
    <s v="home"/>
    <s v="Bayern München"/>
    <s v="1"/>
    <s v="1"/>
    <n v="0"/>
    <n v="0"/>
    <n v="0"/>
    <n v="0"/>
    <n v="0"/>
    <n v="0"/>
    <n v="0"/>
    <n v="0"/>
    <s v="FALSE"/>
    <x v="3"/>
    <x v="251"/>
    <x v="11"/>
    <n v="6"/>
    <n v="0"/>
    <n v="3"/>
    <n v="0"/>
    <e v="#N/A"/>
    <n v="0"/>
    <n v="0"/>
    <n v="0"/>
    <n v="0"/>
    <n v="0"/>
    <n v="0"/>
    <n v="0"/>
    <n v="0"/>
    <n v="0"/>
  </r>
  <r>
    <x v="11"/>
    <x v="15"/>
    <x v="0"/>
    <x v="300"/>
    <x v="0"/>
    <n v="90"/>
    <n v="3.5"/>
    <s v="away"/>
    <s v="Borussia Dortmund"/>
    <s v="1"/>
    <s v="1"/>
    <n v="0"/>
    <n v="0"/>
    <n v="0"/>
    <n v="0"/>
    <n v="0"/>
    <n v="0"/>
    <n v="0"/>
    <n v="0"/>
    <s v="FALSE"/>
    <x v="0"/>
    <x v="290"/>
    <x v="14"/>
    <n v="78"/>
    <n v="3"/>
    <n v="6"/>
    <n v="4"/>
    <n v="0"/>
    <n v="0"/>
    <n v="0"/>
    <n v="0"/>
    <n v="0"/>
    <n v="0"/>
    <n v="0"/>
    <n v="0"/>
    <n v="0"/>
    <n v="4"/>
  </r>
  <r>
    <x v="11"/>
    <x v="15"/>
    <x v="0"/>
    <x v="318"/>
    <x v="0"/>
    <n v="62"/>
    <n v="4"/>
    <s v="away"/>
    <s v="Borussia Dortmund"/>
    <s v="1"/>
    <s v="1"/>
    <n v="0"/>
    <n v="0"/>
    <n v="0"/>
    <n v="0"/>
    <n v="0"/>
    <n v="0"/>
    <n v="0"/>
    <n v="0"/>
    <s v="FALSE"/>
    <x v="2"/>
    <x v="308"/>
    <x v="20"/>
    <n v="46"/>
    <n v="3.25"/>
    <n v="4"/>
    <n v="4"/>
    <n v="-2"/>
    <n v="0"/>
    <n v="0"/>
    <n v="0"/>
    <n v="0"/>
    <n v="0"/>
    <n v="0"/>
    <n v="0"/>
    <n v="0"/>
    <n v="2"/>
  </r>
  <r>
    <x v="11"/>
    <x v="15"/>
    <x v="0"/>
    <x v="303"/>
    <x v="0"/>
    <n v="90"/>
    <n v="2.5"/>
    <s v="away"/>
    <s v="Borussia Dortmund"/>
    <s v="1"/>
    <s v="1"/>
    <n v="0"/>
    <n v="0"/>
    <n v="0"/>
    <n v="0"/>
    <n v="0"/>
    <n v="1"/>
    <n v="0"/>
    <n v="0"/>
    <s v="FALSE"/>
    <x v="1"/>
    <x v="293"/>
    <x v="4"/>
    <n v="102"/>
    <n v="2.86"/>
    <n v="5"/>
    <n v="4"/>
    <n v="4"/>
    <n v="0"/>
    <n v="0"/>
    <n v="0"/>
    <n v="0"/>
    <n v="0"/>
    <n v="0"/>
    <n v="0"/>
    <n v="0"/>
    <n v="8"/>
  </r>
  <r>
    <x v="11"/>
    <x v="15"/>
    <x v="0"/>
    <x v="302"/>
    <x v="0"/>
    <n v="80"/>
    <n v="3.5"/>
    <s v="away"/>
    <s v="Borussia Dortmund"/>
    <s v="1"/>
    <s v="1"/>
    <n v="0"/>
    <n v="0"/>
    <n v="0"/>
    <n v="0"/>
    <n v="0"/>
    <n v="0"/>
    <n v="0"/>
    <n v="0"/>
    <s v="FALSE"/>
    <x v="1"/>
    <x v="292"/>
    <x v="7"/>
    <n v="82"/>
    <n v="3.27"/>
    <n v="5"/>
    <n v="4"/>
    <n v="0"/>
    <n v="0"/>
    <n v="0"/>
    <n v="0"/>
    <n v="0"/>
    <n v="0"/>
    <n v="0"/>
    <n v="0"/>
    <n v="0"/>
    <n v="4"/>
  </r>
  <r>
    <x v="11"/>
    <x v="15"/>
    <x v="0"/>
    <x v="304"/>
    <x v="0"/>
    <n v="90"/>
    <n v="3.5"/>
    <s v="away"/>
    <s v="Borussia Dortmund"/>
    <s v="1"/>
    <s v="1"/>
    <n v="0"/>
    <n v="0"/>
    <n v="0"/>
    <n v="0"/>
    <n v="0"/>
    <n v="0"/>
    <n v="0"/>
    <n v="0"/>
    <s v="FALSE"/>
    <x v="1"/>
    <x v="294"/>
    <x v="25"/>
    <n v="91"/>
    <n v="2.92"/>
    <n v="5"/>
    <n v="4"/>
    <n v="0"/>
    <n v="0"/>
    <n v="0"/>
    <n v="0"/>
    <n v="0"/>
    <n v="0"/>
    <n v="0"/>
    <n v="0"/>
    <n v="0"/>
    <n v="4"/>
  </r>
  <r>
    <x v="11"/>
    <x v="15"/>
    <x v="0"/>
    <x v="305"/>
    <x v="0"/>
    <n v="90"/>
    <n v="2.5"/>
    <s v="away"/>
    <s v="Borussia Dortmund"/>
    <s v="1"/>
    <s v="1"/>
    <n v="0"/>
    <n v="0"/>
    <n v="0"/>
    <n v="0"/>
    <n v="0"/>
    <n v="0"/>
    <n v="0"/>
    <n v="0"/>
    <s v="FALSE"/>
    <x v="1"/>
    <x v="295"/>
    <x v="24"/>
    <n v="130"/>
    <n v="2.6"/>
    <n v="5"/>
    <n v="4"/>
    <n v="4"/>
    <n v="0"/>
    <n v="0"/>
    <n v="0"/>
    <n v="0"/>
    <n v="0"/>
    <n v="0"/>
    <n v="0"/>
    <n v="0"/>
    <n v="8"/>
  </r>
  <r>
    <x v="11"/>
    <x v="15"/>
    <x v="0"/>
    <x v="316"/>
    <x v="0"/>
    <n v="90"/>
    <n v="4"/>
    <s v="away"/>
    <s v="Borussia Dortmund"/>
    <s v="1"/>
    <s v="1"/>
    <n v="0"/>
    <n v="0"/>
    <n v="0"/>
    <n v="0"/>
    <n v="0"/>
    <n v="0"/>
    <n v="0"/>
    <n v="0"/>
    <s v="FALSE"/>
    <x v="2"/>
    <x v="306"/>
    <x v="32"/>
    <n v="38"/>
    <n v="3.33"/>
    <n v="4"/>
    <n v="4"/>
    <n v="-2"/>
    <n v="0"/>
    <n v="0"/>
    <n v="0"/>
    <n v="0"/>
    <n v="0"/>
    <n v="0"/>
    <n v="0"/>
    <n v="0"/>
    <n v="2"/>
  </r>
  <r>
    <x v="11"/>
    <x v="15"/>
    <x v="0"/>
    <x v="409"/>
    <x v="0"/>
    <n v="90"/>
    <n v="4"/>
    <s v="away"/>
    <s v="Borussia Dortmund"/>
    <s v="1"/>
    <s v="1"/>
    <n v="0"/>
    <n v="0"/>
    <n v="0"/>
    <n v="0"/>
    <n v="0"/>
    <n v="1"/>
    <n v="0"/>
    <n v="0"/>
    <s v="FALSE"/>
    <x v="2"/>
    <x v="399"/>
    <x v="17"/>
    <n v="48"/>
    <n v="3.42"/>
    <n v="4"/>
    <n v="4"/>
    <n v="-2"/>
    <n v="0"/>
    <n v="0"/>
    <n v="0"/>
    <n v="0"/>
    <n v="0"/>
    <n v="0"/>
    <n v="0"/>
    <n v="0"/>
    <n v="2"/>
  </r>
  <r>
    <x v="11"/>
    <x v="15"/>
    <x v="0"/>
    <x v="308"/>
    <x v="0"/>
    <n v="90"/>
    <n v="2"/>
    <s v="away"/>
    <s v="Borussia Dortmund"/>
    <s v="1"/>
    <s v="1"/>
    <n v="1"/>
    <n v="0"/>
    <n v="0"/>
    <n v="0"/>
    <n v="0"/>
    <n v="0"/>
    <n v="0"/>
    <n v="0"/>
    <s v="TRUE"/>
    <x v="2"/>
    <x v="298"/>
    <x v="36"/>
    <n v="158"/>
    <n v="2.46"/>
    <n v="4"/>
    <n v="4"/>
    <n v="6"/>
    <n v="4"/>
    <n v="0"/>
    <n v="0"/>
    <n v="0"/>
    <n v="0"/>
    <n v="0"/>
    <n v="3"/>
    <n v="0"/>
    <n v="17"/>
  </r>
  <r>
    <x v="11"/>
    <x v="15"/>
    <x v="0"/>
    <x v="319"/>
    <x v="0"/>
    <n v="62"/>
    <n v="5"/>
    <s v="away"/>
    <s v="Borussia Dortmund"/>
    <s v="1"/>
    <s v="1"/>
    <n v="0"/>
    <n v="0"/>
    <n v="0"/>
    <n v="0"/>
    <n v="0"/>
    <n v="0"/>
    <n v="0"/>
    <n v="0"/>
    <s v="FALSE"/>
    <x v="2"/>
    <x v="309"/>
    <x v="3"/>
    <n v="6"/>
    <n v="4.5"/>
    <n v="4"/>
    <n v="4"/>
    <n v="-6"/>
    <n v="0"/>
    <n v="0"/>
    <n v="0"/>
    <n v="0"/>
    <n v="0"/>
    <n v="0"/>
    <n v="0"/>
    <n v="0"/>
    <n v="-2"/>
  </r>
  <r>
    <x v="11"/>
    <x v="15"/>
    <x v="0"/>
    <x v="310"/>
    <x v="0"/>
    <n v="33"/>
    <n v="4"/>
    <s v="away"/>
    <s v="Borussia Dortmund"/>
    <s v="1"/>
    <s v="1"/>
    <n v="0"/>
    <n v="0"/>
    <n v="0"/>
    <n v="0"/>
    <n v="0"/>
    <n v="0"/>
    <n v="0"/>
    <n v="0"/>
    <s v="FALSE"/>
    <x v="3"/>
    <x v="300"/>
    <x v="19"/>
    <n v="189"/>
    <n v="2.31"/>
    <n v="3"/>
    <n v="4"/>
    <n v="-2"/>
    <n v="0"/>
    <n v="0"/>
    <n v="0"/>
    <n v="0"/>
    <n v="0"/>
    <n v="0"/>
    <n v="0"/>
    <n v="0"/>
    <n v="2"/>
  </r>
  <r>
    <x v="11"/>
    <x v="15"/>
    <x v="1"/>
    <x v="311"/>
    <x v="61"/>
    <n v="90"/>
    <n v="4.5"/>
    <s v="away"/>
    <s v="Borussia Dortmund"/>
    <s v="1"/>
    <s v="1"/>
    <n v="0"/>
    <n v="0"/>
    <n v="0"/>
    <n v="0"/>
    <n v="0"/>
    <n v="0"/>
    <n v="0"/>
    <n v="0"/>
    <s v="FALSE"/>
    <x v="2"/>
    <x v="301"/>
    <x v="32"/>
    <n v="62"/>
    <n v="3.11"/>
    <n v="4"/>
    <n v="2"/>
    <n v="-4"/>
    <n v="0"/>
    <n v="0"/>
    <n v="0"/>
    <n v="0"/>
    <n v="0"/>
    <n v="0"/>
    <n v="0"/>
    <n v="0"/>
    <n v="-2"/>
  </r>
  <r>
    <x v="11"/>
    <x v="15"/>
    <x v="1"/>
    <x v="301"/>
    <x v="31"/>
    <n v="90"/>
    <n v="3"/>
    <s v="away"/>
    <s v="Borussia Dortmund"/>
    <s v="1"/>
    <s v="1"/>
    <n v="0"/>
    <n v="0"/>
    <n v="0"/>
    <n v="0"/>
    <n v="0"/>
    <n v="0"/>
    <n v="0"/>
    <n v="0"/>
    <s v="FALSE"/>
    <x v="1"/>
    <x v="291"/>
    <x v="12"/>
    <n v="22"/>
    <n v="3.4"/>
    <n v="5"/>
    <n v="2"/>
    <n v="2"/>
    <n v="0"/>
    <n v="0"/>
    <n v="0"/>
    <n v="0"/>
    <n v="0"/>
    <n v="0"/>
    <n v="0"/>
    <n v="0"/>
    <n v="4"/>
  </r>
  <r>
    <x v="11"/>
    <x v="15"/>
    <x v="1"/>
    <x v="312"/>
    <x v="31"/>
    <n v="90"/>
    <n v="3"/>
    <s v="away"/>
    <s v="Borussia Dortmund"/>
    <s v="1"/>
    <s v="1"/>
    <n v="0"/>
    <n v="0"/>
    <n v="0"/>
    <n v="0"/>
    <n v="0"/>
    <n v="0"/>
    <n v="0"/>
    <n v="0"/>
    <s v="FALSE"/>
    <x v="2"/>
    <x v="302"/>
    <x v="32"/>
    <n v="64"/>
    <n v="3.22"/>
    <n v="4"/>
    <n v="2"/>
    <n v="2"/>
    <n v="0"/>
    <n v="0"/>
    <n v="0"/>
    <n v="0"/>
    <n v="0"/>
    <n v="0"/>
    <n v="0"/>
    <n v="0"/>
    <n v="4"/>
  </r>
  <r>
    <x v="11"/>
    <x v="15"/>
    <x v="1"/>
    <x v="307"/>
    <x v="21"/>
    <n v="90"/>
    <e v="#N/A"/>
    <s v="away"/>
    <s v="Borussia Dortmund"/>
    <s v="1"/>
    <s v="1"/>
    <n v="0"/>
    <n v="0"/>
    <n v="1"/>
    <n v="0"/>
    <n v="0"/>
    <n v="0"/>
    <n v="0"/>
    <n v="0"/>
    <s v="FALSE"/>
    <x v="2"/>
    <x v="297"/>
    <x v="24"/>
    <n v="135"/>
    <n v="2.69"/>
    <n v="4"/>
    <n v="2"/>
    <e v="#N/A"/>
    <n v="0"/>
    <n v="0"/>
    <n v="2"/>
    <n v="0"/>
    <n v="0"/>
    <n v="0"/>
    <n v="0"/>
    <n v="0"/>
    <n v="4"/>
  </r>
  <r>
    <x v="11"/>
    <x v="15"/>
    <x v="2"/>
    <x v="437"/>
    <x v="3"/>
    <e v="#N/A"/>
    <e v="#N/A"/>
    <s v="away"/>
    <s v="Borussia Dortmund"/>
    <s v="1"/>
    <s v="1"/>
    <n v="0"/>
    <n v="0"/>
    <n v="0"/>
    <n v="0"/>
    <n v="0"/>
    <n v="0"/>
    <n v="0"/>
    <n v="0"/>
    <s v="FALSE"/>
    <x v="0"/>
    <x v="426"/>
    <x v="28"/>
    <n v="18"/>
    <n v="3"/>
    <n v="6"/>
    <n v="0"/>
    <e v="#N/A"/>
    <n v="0"/>
    <n v="0"/>
    <n v="0"/>
    <n v="0"/>
    <n v="0"/>
    <n v="0"/>
    <n v="0"/>
    <n v="0"/>
    <n v="0"/>
  </r>
  <r>
    <x v="11"/>
    <x v="15"/>
    <x v="2"/>
    <x v="438"/>
    <x v="3"/>
    <e v="#N/A"/>
    <e v="#N/A"/>
    <s v="away"/>
    <s v="Borussia Dortmund"/>
    <s v="1"/>
    <s v="1"/>
    <n v="0"/>
    <n v="0"/>
    <n v="0"/>
    <n v="0"/>
    <n v="0"/>
    <n v="0"/>
    <n v="0"/>
    <n v="0"/>
    <s v="FALSE"/>
    <x v="1"/>
    <x v="427"/>
    <x v="28"/>
    <n v="2"/>
    <n v="0"/>
    <n v="5"/>
    <n v="0"/>
    <e v="#N/A"/>
    <n v="0"/>
    <n v="0"/>
    <n v="0"/>
    <n v="0"/>
    <n v="0"/>
    <n v="0"/>
    <n v="0"/>
    <n v="0"/>
    <n v="0"/>
  </r>
  <r>
    <x v="11"/>
    <x v="15"/>
    <x v="2"/>
    <x v="313"/>
    <x v="3"/>
    <e v="#N/A"/>
    <e v="#N/A"/>
    <s v="away"/>
    <s v="Borussia Dortmund"/>
    <s v="1"/>
    <s v="1"/>
    <n v="0"/>
    <n v="0"/>
    <n v="0"/>
    <n v="0"/>
    <n v="0"/>
    <n v="0"/>
    <n v="0"/>
    <n v="0"/>
    <s v="FALSE"/>
    <x v="1"/>
    <x v="303"/>
    <x v="20"/>
    <n v="14"/>
    <n v="3.5"/>
    <n v="5"/>
    <n v="0"/>
    <e v="#N/A"/>
    <n v="0"/>
    <n v="0"/>
    <n v="0"/>
    <n v="0"/>
    <n v="0"/>
    <n v="0"/>
    <n v="0"/>
    <n v="0"/>
    <n v="0"/>
  </r>
  <r>
    <x v="11"/>
    <x v="15"/>
    <x v="2"/>
    <x v="315"/>
    <x v="3"/>
    <e v="#N/A"/>
    <e v="#N/A"/>
    <s v="away"/>
    <s v="Borussia Dortmund"/>
    <s v="1"/>
    <s v="1"/>
    <n v="0"/>
    <n v="0"/>
    <n v="0"/>
    <n v="0"/>
    <n v="0"/>
    <n v="0"/>
    <n v="0"/>
    <n v="0"/>
    <s v="FALSE"/>
    <x v="1"/>
    <x v="305"/>
    <x v="25"/>
    <n v="52"/>
    <n v="3.36"/>
    <n v="5"/>
    <n v="0"/>
    <e v="#N/A"/>
    <n v="0"/>
    <n v="0"/>
    <n v="0"/>
    <n v="0"/>
    <n v="0"/>
    <n v="0"/>
    <n v="0"/>
    <n v="0"/>
    <n v="0"/>
  </r>
  <r>
    <x v="11"/>
    <x v="15"/>
    <x v="2"/>
    <x v="463"/>
    <x v="3"/>
    <e v="#N/A"/>
    <e v="#N/A"/>
    <s v="away"/>
    <s v="Borussia Dortmund"/>
    <s v="1"/>
    <s v="1"/>
    <n v="0"/>
    <n v="0"/>
    <n v="0"/>
    <n v="0"/>
    <n v="0"/>
    <n v="0"/>
    <n v="0"/>
    <n v="0"/>
    <s v="FALSE"/>
    <x v="3"/>
    <x v="445"/>
    <x v="27"/>
    <n v="2"/>
    <n v="0"/>
    <n v="3"/>
    <n v="0"/>
    <e v="#N/A"/>
    <n v="0"/>
    <n v="0"/>
    <n v="0"/>
    <n v="0"/>
    <n v="0"/>
    <n v="0"/>
    <n v="0"/>
    <n v="0"/>
    <n v="0"/>
  </r>
  <r>
    <x v="11"/>
    <x v="10"/>
    <x v="0"/>
    <x v="200"/>
    <x v="0"/>
    <n v="90"/>
    <n v="2.5"/>
    <s v="home"/>
    <s v="TSG Hoffenheim"/>
    <s v="2"/>
    <s v="0"/>
    <n v="0"/>
    <n v="0"/>
    <n v="0"/>
    <n v="0"/>
    <n v="0"/>
    <n v="0"/>
    <n v="0"/>
    <n v="0"/>
    <s v="FALSE"/>
    <x v="0"/>
    <x v="196"/>
    <x v="3"/>
    <n v="121"/>
    <n v="2.67"/>
    <n v="6"/>
    <n v="4"/>
    <n v="4"/>
    <n v="0"/>
    <n v="0"/>
    <n v="0"/>
    <n v="0"/>
    <n v="0"/>
    <n v="0"/>
    <n v="0"/>
    <n v="2"/>
    <n v="10"/>
  </r>
  <r>
    <x v="11"/>
    <x v="10"/>
    <x v="0"/>
    <x v="216"/>
    <x v="0"/>
    <n v="90"/>
    <n v="3"/>
    <s v="home"/>
    <s v="TSG Hoffenheim"/>
    <s v="2"/>
    <s v="0"/>
    <n v="0"/>
    <n v="0"/>
    <n v="0"/>
    <n v="0"/>
    <n v="0"/>
    <n v="0"/>
    <n v="0"/>
    <n v="0"/>
    <s v="FALSE"/>
    <x v="1"/>
    <x v="212"/>
    <x v="27"/>
    <n v="36"/>
    <n v="3"/>
    <n v="5"/>
    <n v="4"/>
    <n v="2"/>
    <n v="0"/>
    <n v="0"/>
    <n v="0"/>
    <n v="0"/>
    <n v="0"/>
    <n v="0"/>
    <n v="0"/>
    <n v="0"/>
    <n v="6"/>
  </r>
  <r>
    <x v="11"/>
    <x v="10"/>
    <x v="0"/>
    <x v="211"/>
    <x v="0"/>
    <n v="90"/>
    <n v="3"/>
    <s v="home"/>
    <s v="TSG Hoffenheim"/>
    <s v="2"/>
    <s v="0"/>
    <n v="0"/>
    <n v="0"/>
    <n v="0"/>
    <n v="0"/>
    <n v="0"/>
    <n v="0"/>
    <n v="0"/>
    <n v="0"/>
    <s v="FALSE"/>
    <x v="1"/>
    <x v="207"/>
    <x v="10"/>
    <n v="45"/>
    <n v="3.4"/>
    <n v="5"/>
    <n v="4"/>
    <n v="2"/>
    <n v="0"/>
    <n v="0"/>
    <n v="0"/>
    <n v="0"/>
    <n v="0"/>
    <n v="0"/>
    <n v="0"/>
    <n v="0"/>
    <n v="6"/>
  </r>
  <r>
    <x v="11"/>
    <x v="10"/>
    <x v="0"/>
    <x v="201"/>
    <x v="0"/>
    <n v="90"/>
    <n v="2"/>
    <s v="home"/>
    <s v="TSG Hoffenheim"/>
    <s v="2"/>
    <s v="0"/>
    <n v="0"/>
    <n v="0"/>
    <n v="0"/>
    <n v="0"/>
    <n v="0"/>
    <n v="0"/>
    <n v="0"/>
    <n v="0"/>
    <s v="FALSE"/>
    <x v="1"/>
    <x v="197"/>
    <x v="2"/>
    <n v="73"/>
    <n v="3.25"/>
    <n v="5"/>
    <n v="4"/>
    <n v="6"/>
    <n v="0"/>
    <n v="0"/>
    <n v="0"/>
    <n v="0"/>
    <n v="0"/>
    <n v="0"/>
    <n v="0"/>
    <n v="0"/>
    <n v="10"/>
  </r>
  <r>
    <x v="11"/>
    <x v="10"/>
    <x v="0"/>
    <x v="204"/>
    <x v="0"/>
    <n v="73"/>
    <n v="3.5"/>
    <s v="home"/>
    <s v="TSG Hoffenheim"/>
    <s v="2"/>
    <s v="0"/>
    <n v="0"/>
    <n v="0"/>
    <n v="1"/>
    <n v="0"/>
    <n v="0"/>
    <n v="0"/>
    <n v="0"/>
    <n v="0"/>
    <s v="FALSE"/>
    <x v="1"/>
    <x v="200"/>
    <x v="2"/>
    <n v="70"/>
    <n v="3.43"/>
    <n v="5"/>
    <n v="4"/>
    <n v="0"/>
    <n v="0"/>
    <n v="0"/>
    <n v="2"/>
    <n v="0"/>
    <n v="0"/>
    <n v="0"/>
    <n v="0"/>
    <n v="0"/>
    <n v="6"/>
  </r>
  <r>
    <x v="11"/>
    <x v="10"/>
    <x v="0"/>
    <x v="205"/>
    <x v="0"/>
    <n v="90"/>
    <n v="2.5"/>
    <s v="home"/>
    <s v="TSG Hoffenheim"/>
    <s v="2"/>
    <s v="0"/>
    <n v="0"/>
    <n v="0"/>
    <n v="0"/>
    <n v="0"/>
    <n v="0"/>
    <n v="0"/>
    <n v="0"/>
    <n v="0"/>
    <s v="FALSE"/>
    <x v="2"/>
    <x v="201"/>
    <x v="12"/>
    <n v="76"/>
    <n v="3.23"/>
    <n v="4"/>
    <n v="4"/>
    <n v="4"/>
    <n v="0"/>
    <n v="0"/>
    <n v="0"/>
    <n v="0"/>
    <n v="0"/>
    <n v="0"/>
    <n v="0"/>
    <n v="0"/>
    <n v="8"/>
  </r>
  <r>
    <x v="11"/>
    <x v="10"/>
    <x v="0"/>
    <x v="206"/>
    <x v="0"/>
    <n v="90"/>
    <n v="2"/>
    <s v="home"/>
    <s v="TSG Hoffenheim"/>
    <s v="2"/>
    <s v="0"/>
    <n v="0"/>
    <n v="0"/>
    <n v="0"/>
    <n v="0"/>
    <n v="0"/>
    <n v="0"/>
    <n v="0"/>
    <n v="0"/>
    <s v="FALSE"/>
    <x v="2"/>
    <x v="202"/>
    <x v="7"/>
    <n v="90"/>
    <n v="3.07"/>
    <n v="4"/>
    <n v="4"/>
    <n v="6"/>
    <n v="0"/>
    <n v="0"/>
    <n v="0"/>
    <n v="0"/>
    <n v="0"/>
    <n v="0"/>
    <n v="0"/>
    <n v="0"/>
    <n v="10"/>
  </r>
  <r>
    <x v="11"/>
    <x v="10"/>
    <x v="0"/>
    <x v="207"/>
    <x v="0"/>
    <n v="90"/>
    <n v="3"/>
    <s v="home"/>
    <s v="TSG Hoffenheim"/>
    <s v="2"/>
    <s v="0"/>
    <n v="0"/>
    <n v="0"/>
    <n v="0"/>
    <n v="0"/>
    <n v="0"/>
    <n v="1"/>
    <n v="0"/>
    <n v="0"/>
    <s v="FALSE"/>
    <x v="1"/>
    <x v="203"/>
    <x v="12"/>
    <n v="86"/>
    <n v="3.2"/>
    <n v="5"/>
    <n v="4"/>
    <n v="2"/>
    <n v="0"/>
    <n v="0"/>
    <n v="0"/>
    <n v="0"/>
    <n v="0"/>
    <n v="0"/>
    <n v="0"/>
    <n v="0"/>
    <n v="6"/>
  </r>
  <r>
    <x v="11"/>
    <x v="10"/>
    <x v="0"/>
    <x v="214"/>
    <x v="0"/>
    <n v="87"/>
    <n v="3.5"/>
    <s v="home"/>
    <s v="TSG Hoffenheim"/>
    <s v="2"/>
    <s v="0"/>
    <n v="0"/>
    <n v="0"/>
    <n v="0"/>
    <n v="0"/>
    <n v="0"/>
    <n v="0"/>
    <n v="0"/>
    <n v="0"/>
    <s v="FALSE"/>
    <x v="2"/>
    <x v="210"/>
    <x v="12"/>
    <n v="103"/>
    <n v="2.65"/>
    <n v="4"/>
    <n v="4"/>
    <n v="0"/>
    <n v="0"/>
    <n v="0"/>
    <n v="0"/>
    <n v="0"/>
    <n v="0"/>
    <n v="0"/>
    <n v="0"/>
    <n v="0"/>
    <n v="4"/>
  </r>
  <r>
    <x v="11"/>
    <x v="10"/>
    <x v="0"/>
    <x v="209"/>
    <x v="0"/>
    <n v="90"/>
    <n v="3"/>
    <s v="home"/>
    <s v="TSG Hoffenheim"/>
    <s v="2"/>
    <s v="0"/>
    <n v="0"/>
    <n v="0"/>
    <n v="1"/>
    <n v="0"/>
    <n v="0"/>
    <n v="0"/>
    <n v="0"/>
    <n v="0"/>
    <s v="FALSE"/>
    <x v="2"/>
    <x v="205"/>
    <x v="3"/>
    <n v="100"/>
    <n v="3.29"/>
    <n v="4"/>
    <n v="4"/>
    <n v="2"/>
    <n v="0"/>
    <n v="0"/>
    <n v="2"/>
    <n v="0"/>
    <n v="0"/>
    <n v="0"/>
    <n v="0"/>
    <n v="0"/>
    <n v="8"/>
  </r>
  <r>
    <x v="11"/>
    <x v="10"/>
    <x v="0"/>
    <x v="210"/>
    <x v="0"/>
    <n v="90"/>
    <n v="1.5"/>
    <s v="home"/>
    <s v="TSG Hoffenheim"/>
    <s v="2"/>
    <s v="0"/>
    <n v="2"/>
    <n v="0"/>
    <n v="0"/>
    <n v="0"/>
    <n v="0"/>
    <n v="0"/>
    <n v="0"/>
    <n v="0"/>
    <s v="TRUE"/>
    <x v="3"/>
    <x v="206"/>
    <x v="9"/>
    <n v="128"/>
    <n v="2.96"/>
    <n v="3"/>
    <n v="4"/>
    <n v="8"/>
    <n v="6"/>
    <n v="0"/>
    <n v="0"/>
    <n v="0"/>
    <n v="0"/>
    <n v="0"/>
    <n v="3"/>
    <n v="0"/>
    <n v="21"/>
  </r>
  <r>
    <x v="11"/>
    <x v="10"/>
    <x v="1"/>
    <x v="367"/>
    <x v="17"/>
    <n v="90"/>
    <e v="#N/A"/>
    <s v="home"/>
    <s v="TSG Hoffenheim"/>
    <s v="2"/>
    <s v="0"/>
    <n v="0"/>
    <n v="0"/>
    <n v="0"/>
    <n v="0"/>
    <n v="0"/>
    <n v="0"/>
    <n v="0"/>
    <n v="0"/>
    <s v="FALSE"/>
    <x v="1"/>
    <x v="357"/>
    <x v="12"/>
    <n v="22"/>
    <n v="5"/>
    <n v="5"/>
    <n v="2"/>
    <e v="#N/A"/>
    <n v="0"/>
    <n v="0"/>
    <n v="0"/>
    <n v="0"/>
    <n v="0"/>
    <n v="0"/>
    <n v="0"/>
    <n v="0"/>
    <n v="2"/>
  </r>
  <r>
    <x v="11"/>
    <x v="10"/>
    <x v="1"/>
    <x v="366"/>
    <x v="36"/>
    <n v="90"/>
    <e v="#N/A"/>
    <s v="home"/>
    <s v="TSG Hoffenheim"/>
    <s v="2"/>
    <s v="0"/>
    <n v="0"/>
    <n v="0"/>
    <n v="0"/>
    <n v="0"/>
    <n v="0"/>
    <n v="0"/>
    <n v="0"/>
    <n v="0"/>
    <s v="FALSE"/>
    <x v="2"/>
    <x v="356"/>
    <x v="2"/>
    <n v="28"/>
    <n v="4"/>
    <n v="4"/>
    <n v="2"/>
    <e v="#N/A"/>
    <n v="0"/>
    <n v="0"/>
    <n v="0"/>
    <n v="0"/>
    <n v="0"/>
    <n v="0"/>
    <n v="0"/>
    <n v="0"/>
    <n v="2"/>
  </r>
  <r>
    <x v="11"/>
    <x v="10"/>
    <x v="1"/>
    <x v="212"/>
    <x v="2"/>
    <n v="90"/>
    <e v="#N/A"/>
    <s v="home"/>
    <s v="TSG Hoffenheim"/>
    <s v="2"/>
    <s v="0"/>
    <n v="0"/>
    <n v="0"/>
    <n v="0"/>
    <n v="0"/>
    <n v="0"/>
    <n v="0"/>
    <n v="0"/>
    <n v="0"/>
    <s v="FALSE"/>
    <x v="3"/>
    <x v="208"/>
    <x v="6"/>
    <n v="38"/>
    <n v="3.7"/>
    <n v="3"/>
    <n v="2"/>
    <e v="#N/A"/>
    <n v="0"/>
    <n v="0"/>
    <n v="0"/>
    <n v="0"/>
    <n v="0"/>
    <n v="0"/>
    <n v="0"/>
    <n v="0"/>
    <n v="2"/>
  </r>
  <r>
    <x v="11"/>
    <x v="10"/>
    <x v="1"/>
    <x v="217"/>
    <x v="2"/>
    <n v="90"/>
    <e v="#N/A"/>
    <s v="home"/>
    <s v="TSG Hoffenheim"/>
    <s v="2"/>
    <s v="0"/>
    <n v="0"/>
    <n v="0"/>
    <n v="0"/>
    <n v="0"/>
    <n v="0"/>
    <n v="0"/>
    <n v="0"/>
    <n v="0"/>
    <s v="FALSE"/>
    <x v="1"/>
    <x v="213"/>
    <x v="1"/>
    <n v="12"/>
    <n v="3"/>
    <n v="5"/>
    <n v="2"/>
    <e v="#N/A"/>
    <n v="0"/>
    <n v="0"/>
    <n v="0"/>
    <n v="0"/>
    <n v="0"/>
    <n v="0"/>
    <n v="0"/>
    <n v="0"/>
    <n v="2"/>
  </r>
  <r>
    <x v="11"/>
    <x v="10"/>
    <x v="2"/>
    <x v="215"/>
    <x v="3"/>
    <e v="#N/A"/>
    <e v="#N/A"/>
    <s v="home"/>
    <s v="TSG Hoffenheim"/>
    <s v="2"/>
    <s v="0"/>
    <n v="0"/>
    <n v="0"/>
    <n v="0"/>
    <n v="0"/>
    <n v="0"/>
    <n v="0"/>
    <n v="0"/>
    <n v="0"/>
    <s v="FALSE"/>
    <x v="0"/>
    <x v="211"/>
    <x v="28"/>
    <n v="0"/>
    <n v="0"/>
    <n v="6"/>
    <n v="0"/>
    <e v="#N/A"/>
    <n v="0"/>
    <n v="0"/>
    <n v="0"/>
    <n v="0"/>
    <n v="0"/>
    <n v="0"/>
    <n v="0"/>
    <n v="0"/>
    <n v="0"/>
  </r>
  <r>
    <x v="11"/>
    <x v="10"/>
    <x v="2"/>
    <x v="203"/>
    <x v="3"/>
    <e v="#N/A"/>
    <e v="#N/A"/>
    <s v="home"/>
    <s v="TSG Hoffenheim"/>
    <s v="2"/>
    <s v="0"/>
    <n v="0"/>
    <n v="0"/>
    <n v="0"/>
    <n v="0"/>
    <n v="0"/>
    <n v="0"/>
    <n v="0"/>
    <n v="0"/>
    <s v="FALSE"/>
    <x v="1"/>
    <x v="199"/>
    <x v="20"/>
    <n v="13"/>
    <n v="3.8"/>
    <n v="5"/>
    <n v="0"/>
    <e v="#N/A"/>
    <n v="0"/>
    <n v="0"/>
    <n v="0"/>
    <n v="0"/>
    <n v="0"/>
    <n v="0"/>
    <n v="0"/>
    <n v="0"/>
    <n v="0"/>
  </r>
  <r>
    <x v="11"/>
    <x v="10"/>
    <x v="2"/>
    <x v="414"/>
    <x v="3"/>
    <e v="#N/A"/>
    <e v="#N/A"/>
    <s v="home"/>
    <s v="TSG Hoffenheim"/>
    <s v="2"/>
    <s v="0"/>
    <n v="0"/>
    <n v="0"/>
    <n v="0"/>
    <n v="0"/>
    <n v="0"/>
    <n v="0"/>
    <n v="0"/>
    <n v="0"/>
    <s v="FALSE"/>
    <x v="1"/>
    <x v="404"/>
    <x v="2"/>
    <n v="40"/>
    <n v="3.14"/>
    <n v="5"/>
    <n v="0"/>
    <e v="#N/A"/>
    <n v="0"/>
    <n v="0"/>
    <n v="0"/>
    <n v="0"/>
    <n v="0"/>
    <n v="0"/>
    <n v="0"/>
    <n v="0"/>
    <n v="0"/>
  </r>
  <r>
    <x v="11"/>
    <x v="10"/>
    <x v="2"/>
    <x v="202"/>
    <x v="3"/>
    <e v="#N/A"/>
    <e v="#N/A"/>
    <s v="home"/>
    <s v="TSG Hoffenheim"/>
    <s v="2"/>
    <s v="0"/>
    <n v="0"/>
    <n v="0"/>
    <n v="0"/>
    <n v="0"/>
    <n v="0"/>
    <n v="0"/>
    <n v="0"/>
    <n v="0"/>
    <s v="FALSE"/>
    <x v="1"/>
    <x v="198"/>
    <x v="1"/>
    <n v="39"/>
    <n v="3.38"/>
    <n v="5"/>
    <n v="0"/>
    <e v="#N/A"/>
    <n v="0"/>
    <n v="0"/>
    <n v="0"/>
    <n v="0"/>
    <n v="0"/>
    <n v="0"/>
    <n v="0"/>
    <n v="0"/>
    <n v="0"/>
  </r>
  <r>
    <x v="11"/>
    <x v="10"/>
    <x v="2"/>
    <x v="218"/>
    <x v="3"/>
    <e v="#N/A"/>
    <e v="#N/A"/>
    <s v="home"/>
    <s v="TSG Hoffenheim"/>
    <s v="2"/>
    <s v="0"/>
    <n v="0"/>
    <n v="0"/>
    <n v="0"/>
    <n v="0"/>
    <n v="0"/>
    <n v="0"/>
    <n v="0"/>
    <n v="0"/>
    <s v="FALSE"/>
    <x v="2"/>
    <x v="214"/>
    <x v="27"/>
    <n v="10"/>
    <n v="3"/>
    <n v="4"/>
    <n v="0"/>
    <e v="#N/A"/>
    <n v="0"/>
    <n v="0"/>
    <n v="0"/>
    <n v="0"/>
    <n v="0"/>
    <n v="0"/>
    <n v="0"/>
    <n v="0"/>
    <n v="0"/>
  </r>
  <r>
    <x v="11"/>
    <x v="4"/>
    <x v="0"/>
    <x v="80"/>
    <x v="0"/>
    <n v="90"/>
    <n v="1.5"/>
    <s v="away"/>
    <s v="1. FSV Mainz 05"/>
    <s v="0"/>
    <s v="2"/>
    <n v="0"/>
    <n v="0"/>
    <n v="0"/>
    <n v="0"/>
    <n v="0"/>
    <n v="0"/>
    <n v="0"/>
    <n v="0"/>
    <s v="FALSE"/>
    <x v="0"/>
    <x v="79"/>
    <x v="9"/>
    <n v="107"/>
    <n v="2.83"/>
    <n v="6"/>
    <n v="4"/>
    <n v="8"/>
    <n v="0"/>
    <n v="0"/>
    <n v="0"/>
    <n v="0"/>
    <n v="0"/>
    <n v="0"/>
    <n v="0"/>
    <n v="0"/>
    <n v="12"/>
  </r>
  <r>
    <x v="11"/>
    <x v="4"/>
    <x v="0"/>
    <x v="84"/>
    <x v="0"/>
    <n v="46"/>
    <n v="5"/>
    <s v="away"/>
    <s v="1. FSV Mainz 05"/>
    <s v="0"/>
    <s v="2"/>
    <n v="0"/>
    <n v="0"/>
    <n v="0"/>
    <n v="0"/>
    <n v="0"/>
    <n v="1"/>
    <n v="0"/>
    <n v="0"/>
    <s v="FALSE"/>
    <x v="1"/>
    <x v="83"/>
    <x v="5"/>
    <n v="16"/>
    <n v="4.0599999999999996"/>
    <n v="5"/>
    <n v="4"/>
    <n v="-6"/>
    <n v="0"/>
    <n v="0"/>
    <n v="0"/>
    <n v="0"/>
    <n v="0"/>
    <n v="0"/>
    <n v="0"/>
    <n v="0"/>
    <n v="-2"/>
  </r>
  <r>
    <x v="11"/>
    <x v="4"/>
    <x v="0"/>
    <x v="83"/>
    <x v="0"/>
    <n v="90"/>
    <n v="5"/>
    <s v="away"/>
    <s v="1. FSV Mainz 05"/>
    <s v="0"/>
    <s v="2"/>
    <n v="0"/>
    <n v="0"/>
    <n v="0"/>
    <n v="0"/>
    <n v="0"/>
    <n v="0"/>
    <n v="0"/>
    <n v="0"/>
    <s v="FALSE"/>
    <x v="1"/>
    <x v="82"/>
    <x v="6"/>
    <n v="32"/>
    <n v="3.91"/>
    <n v="5"/>
    <n v="4"/>
    <n v="-6"/>
    <n v="0"/>
    <n v="0"/>
    <n v="0"/>
    <n v="0"/>
    <n v="0"/>
    <n v="0"/>
    <n v="0"/>
    <n v="0"/>
    <n v="-2"/>
  </r>
  <r>
    <x v="11"/>
    <x v="4"/>
    <x v="0"/>
    <x v="94"/>
    <x v="0"/>
    <n v="90"/>
    <n v="4"/>
    <s v="away"/>
    <s v="1. FSV Mainz 05"/>
    <s v="0"/>
    <s v="2"/>
    <n v="0"/>
    <n v="0"/>
    <n v="0"/>
    <n v="0"/>
    <n v="0"/>
    <n v="0"/>
    <n v="0"/>
    <n v="0"/>
    <s v="FALSE"/>
    <x v="1"/>
    <x v="93"/>
    <x v="27"/>
    <n v="18"/>
    <n v="3.86"/>
    <n v="5"/>
    <n v="4"/>
    <n v="-2"/>
    <n v="0"/>
    <n v="0"/>
    <n v="0"/>
    <n v="0"/>
    <n v="0"/>
    <n v="0"/>
    <n v="0"/>
    <n v="0"/>
    <n v="2"/>
  </r>
  <r>
    <x v="11"/>
    <x v="4"/>
    <x v="0"/>
    <x v="86"/>
    <x v="0"/>
    <n v="79"/>
    <n v="4"/>
    <s v="away"/>
    <s v="1. FSV Mainz 05"/>
    <s v="0"/>
    <s v="2"/>
    <n v="0"/>
    <n v="0"/>
    <n v="0"/>
    <n v="0"/>
    <n v="0"/>
    <n v="0"/>
    <n v="0"/>
    <n v="0"/>
    <s v="FALSE"/>
    <x v="2"/>
    <x v="85"/>
    <x v="2"/>
    <n v="36"/>
    <n v="3.93"/>
    <n v="4"/>
    <n v="4"/>
    <n v="-2"/>
    <n v="0"/>
    <n v="0"/>
    <n v="0"/>
    <n v="0"/>
    <n v="0"/>
    <n v="0"/>
    <n v="0"/>
    <n v="0"/>
    <n v="2"/>
  </r>
  <r>
    <x v="11"/>
    <x v="4"/>
    <x v="0"/>
    <x v="82"/>
    <x v="0"/>
    <n v="90"/>
    <n v="3.5"/>
    <s v="away"/>
    <s v="1. FSV Mainz 05"/>
    <s v="0"/>
    <s v="2"/>
    <n v="0"/>
    <n v="0"/>
    <n v="0"/>
    <n v="0"/>
    <n v="0"/>
    <n v="1"/>
    <n v="0"/>
    <n v="0"/>
    <s v="FALSE"/>
    <x v="2"/>
    <x v="81"/>
    <x v="4"/>
    <n v="81"/>
    <n v="3.2"/>
    <n v="4"/>
    <n v="4"/>
    <n v="0"/>
    <n v="0"/>
    <n v="0"/>
    <n v="0"/>
    <n v="0"/>
    <n v="0"/>
    <n v="0"/>
    <n v="0"/>
    <n v="0"/>
    <n v="4"/>
  </r>
  <r>
    <x v="11"/>
    <x v="4"/>
    <x v="0"/>
    <x v="394"/>
    <x v="0"/>
    <n v="90"/>
    <n v="4"/>
    <s v="away"/>
    <s v="1. FSV Mainz 05"/>
    <s v="0"/>
    <s v="2"/>
    <n v="0"/>
    <n v="0"/>
    <n v="0"/>
    <n v="0"/>
    <n v="0"/>
    <n v="0"/>
    <n v="0"/>
    <n v="0"/>
    <s v="FALSE"/>
    <x v="2"/>
    <x v="384"/>
    <x v="37"/>
    <n v="78"/>
    <n v="3.25"/>
    <n v="4"/>
    <n v="4"/>
    <n v="-2"/>
    <n v="0"/>
    <n v="0"/>
    <n v="0"/>
    <n v="0"/>
    <n v="0"/>
    <n v="0"/>
    <n v="0"/>
    <n v="0"/>
    <n v="2"/>
  </r>
  <r>
    <x v="11"/>
    <x v="4"/>
    <x v="0"/>
    <x v="89"/>
    <x v="0"/>
    <n v="90"/>
    <n v="5"/>
    <s v="away"/>
    <s v="1. FSV Mainz 05"/>
    <s v="0"/>
    <s v="2"/>
    <n v="0"/>
    <n v="0"/>
    <n v="0"/>
    <n v="0"/>
    <n v="0"/>
    <n v="0"/>
    <n v="0"/>
    <n v="0"/>
    <s v="FALSE"/>
    <x v="3"/>
    <x v="88"/>
    <x v="12"/>
    <n v="52"/>
    <n v="3.77"/>
    <n v="3"/>
    <n v="4"/>
    <n v="-6"/>
    <n v="0"/>
    <n v="0"/>
    <n v="0"/>
    <n v="0"/>
    <n v="0"/>
    <n v="0"/>
    <n v="0"/>
    <n v="0"/>
    <n v="-2"/>
  </r>
  <r>
    <x v="11"/>
    <x v="4"/>
    <x v="0"/>
    <x v="88"/>
    <x v="0"/>
    <n v="68"/>
    <n v="5"/>
    <s v="away"/>
    <s v="1. FSV Mainz 05"/>
    <s v="0"/>
    <s v="2"/>
    <n v="0"/>
    <n v="0"/>
    <n v="0"/>
    <n v="0"/>
    <n v="0"/>
    <n v="1"/>
    <n v="0"/>
    <n v="0"/>
    <s v="FALSE"/>
    <x v="3"/>
    <x v="87"/>
    <x v="24"/>
    <n v="75"/>
    <n v="3.61"/>
    <n v="3"/>
    <n v="4"/>
    <n v="-6"/>
    <n v="0"/>
    <n v="0"/>
    <n v="0"/>
    <n v="0"/>
    <n v="0"/>
    <n v="0"/>
    <n v="0"/>
    <n v="0"/>
    <n v="-2"/>
  </r>
  <r>
    <x v="11"/>
    <x v="4"/>
    <x v="0"/>
    <x v="92"/>
    <x v="0"/>
    <n v="79"/>
    <n v="4.5"/>
    <s v="away"/>
    <s v="1. FSV Mainz 05"/>
    <s v="0"/>
    <s v="2"/>
    <n v="0"/>
    <n v="0"/>
    <n v="0"/>
    <n v="0"/>
    <n v="0"/>
    <n v="0"/>
    <n v="0"/>
    <n v="0"/>
    <s v="FALSE"/>
    <x v="3"/>
    <x v="91"/>
    <x v="12"/>
    <n v="40"/>
    <n v="3.6"/>
    <n v="3"/>
    <n v="4"/>
    <n v="-4"/>
    <n v="0"/>
    <n v="0"/>
    <n v="0"/>
    <n v="0"/>
    <n v="0"/>
    <n v="0"/>
    <n v="0"/>
    <n v="0"/>
    <n v="0"/>
  </r>
  <r>
    <x v="11"/>
    <x v="4"/>
    <x v="0"/>
    <x v="370"/>
    <x v="0"/>
    <n v="68"/>
    <n v="5.5"/>
    <s v="away"/>
    <s v="1. FSV Mainz 05"/>
    <s v="0"/>
    <s v="2"/>
    <n v="0"/>
    <n v="0"/>
    <n v="0"/>
    <n v="0"/>
    <n v="0"/>
    <n v="0"/>
    <n v="0"/>
    <n v="0"/>
    <s v="FALSE"/>
    <x v="3"/>
    <x v="360"/>
    <x v="8"/>
    <n v="19"/>
    <n v="4"/>
    <n v="3"/>
    <n v="4"/>
    <n v="-8"/>
    <n v="0"/>
    <n v="0"/>
    <n v="0"/>
    <n v="0"/>
    <n v="0"/>
    <n v="0"/>
    <n v="0"/>
    <n v="0"/>
    <n v="-4"/>
  </r>
  <r>
    <x v="11"/>
    <x v="4"/>
    <x v="1"/>
    <x v="371"/>
    <x v="14"/>
    <n v="90"/>
    <n v="4"/>
    <s v="away"/>
    <s v="1. FSV Mainz 05"/>
    <s v="0"/>
    <s v="2"/>
    <n v="0"/>
    <n v="0"/>
    <n v="0"/>
    <n v="0"/>
    <n v="0"/>
    <n v="0"/>
    <n v="0"/>
    <n v="0"/>
    <s v="FALSE"/>
    <x v="1"/>
    <x v="361"/>
    <x v="2"/>
    <n v="39"/>
    <n v="3.59"/>
    <n v="5"/>
    <n v="2"/>
    <n v="-2"/>
    <n v="0"/>
    <n v="0"/>
    <n v="0"/>
    <n v="0"/>
    <n v="0"/>
    <n v="0"/>
    <n v="0"/>
    <n v="0"/>
    <n v="0"/>
  </r>
  <r>
    <x v="11"/>
    <x v="4"/>
    <x v="1"/>
    <x v="95"/>
    <x v="11"/>
    <n v="90"/>
    <e v="#N/A"/>
    <s v="away"/>
    <s v="1. FSV Mainz 05"/>
    <s v="0"/>
    <s v="2"/>
    <n v="0"/>
    <n v="0"/>
    <n v="0"/>
    <n v="0"/>
    <n v="0"/>
    <n v="0"/>
    <n v="0"/>
    <n v="0"/>
    <s v="FALSE"/>
    <x v="3"/>
    <x v="94"/>
    <x v="11"/>
    <n v="16"/>
    <n v="3.75"/>
    <n v="3"/>
    <n v="2"/>
    <e v="#N/A"/>
    <n v="0"/>
    <n v="0"/>
    <n v="0"/>
    <n v="0"/>
    <n v="0"/>
    <n v="0"/>
    <n v="0"/>
    <n v="0"/>
    <n v="2"/>
  </r>
  <r>
    <x v="11"/>
    <x v="4"/>
    <x v="1"/>
    <x v="439"/>
    <x v="11"/>
    <n v="90"/>
    <e v="#N/A"/>
    <s v="away"/>
    <s v="1. FSV Mainz 05"/>
    <s v="0"/>
    <s v="2"/>
    <n v="0"/>
    <n v="0"/>
    <n v="0"/>
    <n v="0"/>
    <n v="0"/>
    <n v="0"/>
    <n v="0"/>
    <n v="0"/>
    <s v="FALSE"/>
    <x v="1"/>
    <x v="428"/>
    <x v="1"/>
    <n v="10"/>
    <n v="4"/>
    <n v="5"/>
    <n v="2"/>
    <e v="#N/A"/>
    <n v="0"/>
    <n v="0"/>
    <n v="0"/>
    <n v="0"/>
    <n v="0"/>
    <n v="0"/>
    <n v="0"/>
    <n v="0"/>
    <n v="2"/>
  </r>
  <r>
    <x v="11"/>
    <x v="4"/>
    <x v="1"/>
    <x v="91"/>
    <x v="16"/>
    <n v="90"/>
    <e v="#N/A"/>
    <s v="away"/>
    <s v="1. FSV Mainz 05"/>
    <s v="0"/>
    <s v="2"/>
    <n v="0"/>
    <n v="0"/>
    <n v="0"/>
    <n v="0"/>
    <n v="0"/>
    <n v="0"/>
    <n v="0"/>
    <n v="0"/>
    <s v="FALSE"/>
    <x v="3"/>
    <x v="90"/>
    <x v="5"/>
    <n v="31"/>
    <n v="3.58"/>
    <n v="3"/>
    <n v="2"/>
    <e v="#N/A"/>
    <n v="0"/>
    <n v="0"/>
    <n v="0"/>
    <n v="0"/>
    <n v="0"/>
    <n v="0"/>
    <n v="0"/>
    <n v="0"/>
    <n v="2"/>
  </r>
  <r>
    <x v="11"/>
    <x v="4"/>
    <x v="1"/>
    <x v="93"/>
    <x v="16"/>
    <n v="90"/>
    <e v="#N/A"/>
    <s v="away"/>
    <s v="1. FSV Mainz 05"/>
    <s v="0"/>
    <s v="2"/>
    <n v="0"/>
    <n v="0"/>
    <n v="0"/>
    <n v="0"/>
    <n v="0"/>
    <n v="0"/>
    <n v="0"/>
    <n v="0"/>
    <s v="FALSE"/>
    <x v="2"/>
    <x v="92"/>
    <x v="10"/>
    <n v="12"/>
    <n v="4.25"/>
    <n v="4"/>
    <n v="2"/>
    <e v="#N/A"/>
    <n v="0"/>
    <n v="0"/>
    <n v="0"/>
    <n v="0"/>
    <n v="0"/>
    <n v="0"/>
    <n v="0"/>
    <n v="0"/>
    <n v="2"/>
  </r>
  <r>
    <x v="11"/>
    <x v="4"/>
    <x v="2"/>
    <x v="96"/>
    <x v="3"/>
    <e v="#N/A"/>
    <e v="#N/A"/>
    <s v="away"/>
    <s v="1. FSV Mainz 05"/>
    <s v="0"/>
    <s v="2"/>
    <n v="0"/>
    <n v="0"/>
    <n v="0"/>
    <n v="0"/>
    <n v="0"/>
    <n v="0"/>
    <n v="0"/>
    <n v="0"/>
    <s v="FALSE"/>
    <x v="0"/>
    <x v="95"/>
    <x v="26"/>
    <n v="0"/>
    <n v="0"/>
    <n v="6"/>
    <n v="0"/>
    <e v="#N/A"/>
    <n v="0"/>
    <n v="0"/>
    <n v="0"/>
    <n v="0"/>
    <n v="0"/>
    <n v="0"/>
    <n v="0"/>
    <n v="0"/>
    <n v="0"/>
  </r>
  <r>
    <x v="11"/>
    <x v="4"/>
    <x v="2"/>
    <x v="369"/>
    <x v="3"/>
    <e v="#N/A"/>
    <e v="#N/A"/>
    <s v="away"/>
    <s v="1. FSV Mainz 05"/>
    <s v="0"/>
    <s v="2"/>
    <n v="0"/>
    <n v="0"/>
    <n v="0"/>
    <n v="0"/>
    <n v="0"/>
    <n v="0"/>
    <n v="0"/>
    <n v="0"/>
    <s v="FALSE"/>
    <x v="1"/>
    <x v="359"/>
    <x v="12"/>
    <n v="-2"/>
    <n v="4.33"/>
    <n v="5"/>
    <n v="0"/>
    <e v="#N/A"/>
    <n v="0"/>
    <n v="0"/>
    <n v="0"/>
    <n v="0"/>
    <n v="0"/>
    <n v="0"/>
    <n v="0"/>
    <n v="0"/>
    <n v="0"/>
  </r>
  <r>
    <x v="11"/>
    <x v="4"/>
    <x v="2"/>
    <x v="372"/>
    <x v="3"/>
    <e v="#N/A"/>
    <e v="#N/A"/>
    <s v="away"/>
    <s v="1. FSV Mainz 05"/>
    <s v="0"/>
    <s v="2"/>
    <n v="0"/>
    <n v="0"/>
    <n v="0"/>
    <n v="0"/>
    <n v="0"/>
    <n v="0"/>
    <n v="0"/>
    <n v="0"/>
    <s v="FALSE"/>
    <x v="2"/>
    <x v="362"/>
    <x v="13"/>
    <n v="20"/>
    <n v="3.17"/>
    <n v="4"/>
    <n v="0"/>
    <e v="#N/A"/>
    <n v="0"/>
    <n v="0"/>
    <n v="0"/>
    <n v="0"/>
    <n v="0"/>
    <n v="0"/>
    <n v="0"/>
    <n v="0"/>
    <n v="0"/>
  </r>
  <r>
    <x v="11"/>
    <x v="4"/>
    <x v="2"/>
    <x v="395"/>
    <x v="3"/>
    <e v="#N/A"/>
    <e v="#N/A"/>
    <s v="away"/>
    <s v="1. FSV Mainz 05"/>
    <s v="0"/>
    <s v="2"/>
    <n v="0"/>
    <n v="0"/>
    <n v="0"/>
    <n v="0"/>
    <n v="0"/>
    <n v="0"/>
    <n v="0"/>
    <n v="0"/>
    <s v="FALSE"/>
    <x v="2"/>
    <x v="385"/>
    <x v="6"/>
    <n v="14"/>
    <n v="3.9"/>
    <n v="4"/>
    <n v="0"/>
    <e v="#N/A"/>
    <n v="0"/>
    <n v="0"/>
    <n v="0"/>
    <n v="0"/>
    <n v="0"/>
    <n v="0"/>
    <n v="0"/>
    <n v="0"/>
    <n v="0"/>
  </r>
  <r>
    <x v="11"/>
    <x v="17"/>
    <x v="0"/>
    <x v="340"/>
    <x v="0"/>
    <n v="90"/>
    <n v="2.5"/>
    <s v="home"/>
    <s v="Eintracht Frankfurt"/>
    <s v="0"/>
    <s v="4"/>
    <n v="0"/>
    <n v="0"/>
    <n v="0"/>
    <n v="0"/>
    <n v="0"/>
    <n v="0"/>
    <n v="0"/>
    <n v="0"/>
    <s v="FALSE"/>
    <x v="0"/>
    <x v="330"/>
    <x v="25"/>
    <n v="80"/>
    <n v="3.3"/>
    <n v="6"/>
    <n v="4"/>
    <n v="4"/>
    <n v="0"/>
    <n v="0"/>
    <n v="0"/>
    <n v="0"/>
    <n v="0"/>
    <n v="0"/>
    <n v="0"/>
    <n v="0"/>
    <n v="8"/>
  </r>
  <r>
    <x v="11"/>
    <x v="17"/>
    <x v="0"/>
    <x v="345"/>
    <x v="0"/>
    <n v="55"/>
    <n v="4"/>
    <s v="home"/>
    <s v="Eintracht Frankfurt"/>
    <s v="0"/>
    <s v="4"/>
    <n v="0"/>
    <n v="0"/>
    <n v="0"/>
    <n v="0"/>
    <n v="0"/>
    <n v="0"/>
    <n v="0"/>
    <n v="0"/>
    <s v="FALSE"/>
    <x v="2"/>
    <x v="335"/>
    <x v="2"/>
    <n v="28"/>
    <n v="3.85"/>
    <n v="4"/>
    <n v="4"/>
    <n v="-2"/>
    <n v="0"/>
    <n v="0"/>
    <n v="0"/>
    <n v="0"/>
    <n v="0"/>
    <n v="0"/>
    <n v="0"/>
    <n v="0"/>
    <n v="2"/>
  </r>
  <r>
    <x v="11"/>
    <x v="17"/>
    <x v="0"/>
    <x v="342"/>
    <x v="0"/>
    <n v="90"/>
    <n v="4.5"/>
    <s v="home"/>
    <s v="Eintracht Frankfurt"/>
    <s v="0"/>
    <s v="4"/>
    <n v="0"/>
    <n v="0"/>
    <n v="0"/>
    <n v="0"/>
    <n v="0"/>
    <n v="0"/>
    <n v="0"/>
    <n v="0"/>
    <s v="FALSE"/>
    <x v="1"/>
    <x v="332"/>
    <x v="3"/>
    <n v="58"/>
    <n v="3.67"/>
    <n v="5"/>
    <n v="4"/>
    <n v="-4"/>
    <n v="0"/>
    <n v="0"/>
    <n v="0"/>
    <n v="0"/>
    <n v="0"/>
    <n v="0"/>
    <n v="0"/>
    <n v="0"/>
    <n v="0"/>
  </r>
  <r>
    <x v="11"/>
    <x v="17"/>
    <x v="0"/>
    <x v="343"/>
    <x v="0"/>
    <n v="90"/>
    <n v="3.5"/>
    <s v="home"/>
    <s v="Eintracht Frankfurt"/>
    <s v="0"/>
    <s v="4"/>
    <n v="0"/>
    <n v="0"/>
    <n v="0"/>
    <n v="0"/>
    <n v="0"/>
    <n v="0"/>
    <n v="0"/>
    <n v="0"/>
    <s v="FALSE"/>
    <x v="1"/>
    <x v="333"/>
    <x v="12"/>
    <n v="36"/>
    <n v="3.86"/>
    <n v="5"/>
    <n v="4"/>
    <n v="0"/>
    <n v="0"/>
    <n v="0"/>
    <n v="0"/>
    <n v="0"/>
    <n v="0"/>
    <n v="0"/>
    <n v="0"/>
    <n v="0"/>
    <n v="4"/>
  </r>
  <r>
    <x v="11"/>
    <x v="17"/>
    <x v="0"/>
    <x v="355"/>
    <x v="0"/>
    <n v="90"/>
    <n v="3.5"/>
    <s v="home"/>
    <s v="Eintracht Frankfurt"/>
    <s v="0"/>
    <s v="4"/>
    <n v="0"/>
    <n v="0"/>
    <n v="0"/>
    <n v="0"/>
    <n v="0"/>
    <n v="0"/>
    <n v="0"/>
    <n v="0"/>
    <s v="FALSE"/>
    <x v="1"/>
    <x v="345"/>
    <x v="37"/>
    <n v="22"/>
    <n v="3.67"/>
    <n v="5"/>
    <n v="4"/>
    <n v="0"/>
    <n v="0"/>
    <n v="0"/>
    <n v="0"/>
    <n v="0"/>
    <n v="0"/>
    <n v="0"/>
    <n v="0"/>
    <n v="0"/>
    <n v="4"/>
  </r>
  <r>
    <x v="11"/>
    <x v="17"/>
    <x v="0"/>
    <x v="346"/>
    <x v="0"/>
    <n v="90"/>
    <n v="4.5"/>
    <s v="home"/>
    <s v="Eintracht Frankfurt"/>
    <s v="0"/>
    <s v="4"/>
    <n v="0"/>
    <n v="0"/>
    <n v="0"/>
    <n v="0"/>
    <n v="0"/>
    <n v="0"/>
    <n v="0"/>
    <n v="0"/>
    <s v="FALSE"/>
    <x v="2"/>
    <x v="336"/>
    <x v="12"/>
    <n v="62"/>
    <n v="3.61"/>
    <n v="4"/>
    <n v="4"/>
    <n v="-4"/>
    <n v="0"/>
    <n v="0"/>
    <n v="0"/>
    <n v="0"/>
    <n v="0"/>
    <n v="0"/>
    <n v="0"/>
    <n v="0"/>
    <n v="0"/>
  </r>
  <r>
    <x v="11"/>
    <x v="17"/>
    <x v="0"/>
    <x v="344"/>
    <x v="0"/>
    <n v="90"/>
    <n v="3.5"/>
    <s v="home"/>
    <s v="Eintracht Frankfurt"/>
    <s v="0"/>
    <s v="4"/>
    <n v="0"/>
    <n v="0"/>
    <n v="0"/>
    <n v="0"/>
    <n v="0"/>
    <n v="0"/>
    <n v="0"/>
    <n v="0"/>
    <s v="FALSE"/>
    <x v="1"/>
    <x v="334"/>
    <x v="6"/>
    <n v="46"/>
    <n v="3.77"/>
    <n v="5"/>
    <n v="4"/>
    <n v="0"/>
    <n v="0"/>
    <n v="0"/>
    <n v="0"/>
    <n v="0"/>
    <n v="0"/>
    <n v="0"/>
    <n v="0"/>
    <n v="0"/>
    <n v="4"/>
  </r>
  <r>
    <x v="11"/>
    <x v="17"/>
    <x v="0"/>
    <x v="172"/>
    <x v="0"/>
    <n v="82"/>
    <n v="3"/>
    <s v="home"/>
    <s v="Eintracht Frankfurt"/>
    <s v="0"/>
    <s v="4"/>
    <n v="0"/>
    <n v="0"/>
    <n v="0"/>
    <n v="0"/>
    <n v="0"/>
    <n v="0"/>
    <n v="0"/>
    <n v="0"/>
    <s v="FALSE"/>
    <x v="4"/>
    <x v="37"/>
    <x v="35"/>
    <e v="#N/A"/>
    <e v="#N/A"/>
    <n v="3"/>
    <n v="4"/>
    <n v="2"/>
    <n v="0"/>
    <n v="0"/>
    <n v="0"/>
    <n v="0"/>
    <n v="0"/>
    <n v="0"/>
    <n v="0"/>
    <n v="0"/>
    <n v="6"/>
  </r>
  <r>
    <x v="11"/>
    <x v="17"/>
    <x v="0"/>
    <x v="348"/>
    <x v="0"/>
    <n v="46"/>
    <n v="4"/>
    <s v="home"/>
    <s v="Eintracht Frankfurt"/>
    <s v="0"/>
    <s v="4"/>
    <n v="0"/>
    <n v="0"/>
    <n v="0"/>
    <n v="0"/>
    <n v="0"/>
    <n v="0"/>
    <n v="0"/>
    <n v="0"/>
    <s v="FALSE"/>
    <x v="2"/>
    <x v="338"/>
    <x v="10"/>
    <n v="60"/>
    <n v="3.7"/>
    <n v="4"/>
    <n v="4"/>
    <n v="-2"/>
    <n v="0"/>
    <n v="0"/>
    <n v="0"/>
    <n v="0"/>
    <n v="0"/>
    <n v="0"/>
    <n v="0"/>
    <n v="0"/>
    <n v="2"/>
  </r>
  <r>
    <x v="11"/>
    <x v="17"/>
    <x v="0"/>
    <x v="349"/>
    <x v="0"/>
    <n v="56"/>
    <n v="3"/>
    <s v="home"/>
    <s v="Eintracht Frankfurt"/>
    <s v="0"/>
    <s v="4"/>
    <n v="0"/>
    <n v="0"/>
    <n v="0"/>
    <n v="0"/>
    <n v="0"/>
    <n v="0"/>
    <n v="0"/>
    <n v="0"/>
    <s v="FALSE"/>
    <x v="2"/>
    <x v="339"/>
    <x v="13"/>
    <n v="57"/>
    <n v="3.5"/>
    <n v="4"/>
    <n v="4"/>
    <n v="2"/>
    <n v="0"/>
    <n v="0"/>
    <n v="0"/>
    <n v="0"/>
    <n v="0"/>
    <n v="0"/>
    <n v="0"/>
    <n v="0"/>
    <n v="6"/>
  </r>
  <r>
    <x v="11"/>
    <x v="17"/>
    <x v="0"/>
    <x v="359"/>
    <x v="0"/>
    <n v="68"/>
    <n v="4"/>
    <s v="home"/>
    <s v="Eintracht Frankfurt"/>
    <s v="0"/>
    <s v="4"/>
    <n v="0"/>
    <n v="0"/>
    <n v="0"/>
    <n v="0"/>
    <n v="0"/>
    <n v="0"/>
    <n v="0"/>
    <n v="0"/>
    <s v="FALSE"/>
    <x v="3"/>
    <x v="349"/>
    <x v="1"/>
    <n v="8"/>
    <n v="4.25"/>
    <n v="3"/>
    <n v="4"/>
    <n v="-2"/>
    <n v="0"/>
    <n v="0"/>
    <n v="0"/>
    <n v="0"/>
    <n v="0"/>
    <n v="0"/>
    <n v="0"/>
    <n v="0"/>
    <n v="2"/>
  </r>
  <r>
    <x v="11"/>
    <x v="17"/>
    <x v="1"/>
    <x v="352"/>
    <x v="14"/>
    <n v="90"/>
    <n v="4.5"/>
    <s v="home"/>
    <s v="Eintracht Frankfurt"/>
    <s v="0"/>
    <s v="4"/>
    <n v="0"/>
    <n v="0"/>
    <n v="0"/>
    <n v="0"/>
    <n v="0"/>
    <n v="0"/>
    <n v="0"/>
    <n v="0"/>
    <s v="FALSE"/>
    <x v="2"/>
    <x v="342"/>
    <x v="37"/>
    <n v="10"/>
    <n v="4.13"/>
    <n v="4"/>
    <n v="2"/>
    <n v="-4"/>
    <n v="0"/>
    <n v="0"/>
    <n v="0"/>
    <n v="0"/>
    <n v="0"/>
    <n v="0"/>
    <n v="0"/>
    <n v="0"/>
    <n v="-2"/>
  </r>
  <r>
    <x v="11"/>
    <x v="17"/>
    <x v="1"/>
    <x v="418"/>
    <x v="6"/>
    <n v="90"/>
    <n v="4"/>
    <s v="home"/>
    <s v="Eintracht Frankfurt"/>
    <s v="0"/>
    <s v="4"/>
    <n v="0"/>
    <n v="0"/>
    <n v="0"/>
    <n v="0"/>
    <n v="0"/>
    <n v="0"/>
    <n v="0"/>
    <n v="0"/>
    <s v="FALSE"/>
    <x v="3"/>
    <x v="408"/>
    <x v="11"/>
    <n v="-4"/>
    <n v="4.63"/>
    <n v="3"/>
    <n v="2"/>
    <n v="-2"/>
    <n v="0"/>
    <n v="0"/>
    <n v="0"/>
    <n v="0"/>
    <n v="0"/>
    <n v="0"/>
    <n v="0"/>
    <n v="0"/>
    <n v="0"/>
  </r>
  <r>
    <x v="11"/>
    <x v="17"/>
    <x v="1"/>
    <x v="353"/>
    <x v="43"/>
    <n v="90"/>
    <n v="4.5"/>
    <s v="home"/>
    <s v="Eintracht Frankfurt"/>
    <s v="0"/>
    <s v="4"/>
    <n v="0"/>
    <n v="0"/>
    <n v="0"/>
    <n v="0"/>
    <n v="0"/>
    <n v="0"/>
    <n v="0"/>
    <n v="0"/>
    <s v="FALSE"/>
    <x v="3"/>
    <x v="343"/>
    <x v="37"/>
    <n v="26"/>
    <n v="4.0599999999999996"/>
    <n v="3"/>
    <n v="2"/>
    <n v="-4"/>
    <n v="0"/>
    <n v="0"/>
    <n v="0"/>
    <n v="0"/>
    <n v="0"/>
    <n v="0"/>
    <n v="0"/>
    <n v="0"/>
    <n v="-2"/>
  </r>
  <r>
    <x v="11"/>
    <x v="17"/>
    <x v="1"/>
    <x v="350"/>
    <x v="11"/>
    <n v="90"/>
    <e v="#N/A"/>
    <s v="home"/>
    <s v="Eintracht Frankfurt"/>
    <s v="0"/>
    <s v="4"/>
    <n v="0"/>
    <n v="0"/>
    <n v="0"/>
    <n v="0"/>
    <n v="0"/>
    <n v="0"/>
    <n v="0"/>
    <n v="0"/>
    <s v="FALSE"/>
    <x v="3"/>
    <x v="340"/>
    <x v="11"/>
    <n v="24"/>
    <n v="4"/>
    <n v="3"/>
    <n v="2"/>
    <e v="#N/A"/>
    <n v="0"/>
    <n v="0"/>
    <n v="0"/>
    <n v="0"/>
    <n v="0"/>
    <n v="0"/>
    <n v="0"/>
    <n v="0"/>
    <n v="2"/>
  </r>
  <r>
    <x v="11"/>
    <x v="17"/>
    <x v="1"/>
    <x v="347"/>
    <x v="5"/>
    <n v="90"/>
    <e v="#N/A"/>
    <s v="home"/>
    <s v="Eintracht Frankfurt"/>
    <s v="0"/>
    <s v="4"/>
    <n v="0"/>
    <n v="0"/>
    <n v="0"/>
    <n v="0"/>
    <n v="0"/>
    <n v="0"/>
    <n v="0"/>
    <n v="0"/>
    <s v="FALSE"/>
    <x v="2"/>
    <x v="337"/>
    <x v="37"/>
    <n v="34"/>
    <n v="3.83"/>
    <n v="4"/>
    <n v="2"/>
    <e v="#N/A"/>
    <n v="0"/>
    <n v="0"/>
    <n v="0"/>
    <n v="0"/>
    <n v="0"/>
    <n v="0"/>
    <n v="0"/>
    <n v="0"/>
    <n v="2"/>
  </r>
  <r>
    <x v="11"/>
    <x v="17"/>
    <x v="2"/>
    <x v="356"/>
    <x v="3"/>
    <e v="#N/A"/>
    <e v="#N/A"/>
    <s v="home"/>
    <s v="Eintracht Frankfurt"/>
    <s v="0"/>
    <s v="4"/>
    <n v="0"/>
    <n v="0"/>
    <n v="0"/>
    <n v="0"/>
    <n v="0"/>
    <n v="0"/>
    <n v="0"/>
    <n v="0"/>
    <s v="FALSE"/>
    <x v="0"/>
    <x v="346"/>
    <x v="28"/>
    <n v="0"/>
    <n v="0"/>
    <n v="6"/>
    <n v="0"/>
    <e v="#N/A"/>
    <n v="0"/>
    <n v="0"/>
    <n v="0"/>
    <n v="0"/>
    <n v="0"/>
    <n v="0"/>
    <n v="0"/>
    <n v="0"/>
    <n v="0"/>
  </r>
  <r>
    <x v="11"/>
    <x v="17"/>
    <x v="2"/>
    <x v="357"/>
    <x v="3"/>
    <e v="#N/A"/>
    <e v="#N/A"/>
    <s v="home"/>
    <s v="Eintracht Frankfurt"/>
    <s v="0"/>
    <s v="4"/>
    <n v="0"/>
    <n v="0"/>
    <n v="0"/>
    <n v="0"/>
    <n v="0"/>
    <n v="0"/>
    <n v="0"/>
    <n v="0"/>
    <s v="FALSE"/>
    <x v="1"/>
    <x v="347"/>
    <x v="27"/>
    <n v="4"/>
    <n v="4.33"/>
    <n v="5"/>
    <n v="0"/>
    <e v="#N/A"/>
    <n v="0"/>
    <n v="0"/>
    <n v="0"/>
    <n v="0"/>
    <n v="0"/>
    <n v="0"/>
    <n v="0"/>
    <n v="0"/>
    <n v="0"/>
  </r>
  <r>
    <x v="11"/>
    <x v="17"/>
    <x v="2"/>
    <x v="341"/>
    <x v="3"/>
    <e v="#N/A"/>
    <e v="#N/A"/>
    <s v="home"/>
    <s v="Eintracht Frankfurt"/>
    <s v="0"/>
    <s v="4"/>
    <n v="0"/>
    <n v="0"/>
    <n v="0"/>
    <n v="0"/>
    <n v="0"/>
    <n v="0"/>
    <n v="0"/>
    <n v="0"/>
    <s v="FALSE"/>
    <x v="1"/>
    <x v="331"/>
    <x v="12"/>
    <n v="30"/>
    <n v="3.96"/>
    <n v="5"/>
    <n v="0"/>
    <e v="#N/A"/>
    <n v="0"/>
    <n v="0"/>
    <n v="0"/>
    <n v="0"/>
    <n v="0"/>
    <n v="0"/>
    <n v="0"/>
    <n v="0"/>
    <n v="0"/>
  </r>
  <r>
    <x v="11"/>
    <x v="17"/>
    <x v="2"/>
    <x v="358"/>
    <x v="3"/>
    <e v="#N/A"/>
    <e v="#N/A"/>
    <s v="home"/>
    <s v="Eintracht Frankfurt"/>
    <s v="0"/>
    <s v="4"/>
    <n v="0"/>
    <n v="0"/>
    <n v="0"/>
    <n v="0"/>
    <n v="0"/>
    <n v="0"/>
    <n v="0"/>
    <n v="0"/>
    <s v="FALSE"/>
    <x v="2"/>
    <x v="348"/>
    <x v="37"/>
    <n v="0"/>
    <n v="0"/>
    <n v="4"/>
    <n v="0"/>
    <e v="#N/A"/>
    <n v="0"/>
    <n v="0"/>
    <n v="0"/>
    <n v="0"/>
    <n v="0"/>
    <n v="0"/>
    <n v="0"/>
    <n v="0"/>
    <n v="0"/>
  </r>
  <r>
    <x v="11"/>
    <x v="13"/>
    <x v="0"/>
    <x v="260"/>
    <x v="0"/>
    <n v="90"/>
    <n v="3"/>
    <s v="away"/>
    <s v="1. FC Heidenheim"/>
    <s v="4"/>
    <s v="0"/>
    <n v="0"/>
    <n v="0"/>
    <n v="0"/>
    <n v="0"/>
    <n v="0"/>
    <n v="0"/>
    <n v="0"/>
    <n v="0"/>
    <s v="FALSE"/>
    <x v="0"/>
    <x v="252"/>
    <x v="20"/>
    <n v="62"/>
    <n v="3.18"/>
    <n v="6"/>
    <n v="4"/>
    <n v="2"/>
    <n v="0"/>
    <n v="0"/>
    <n v="0"/>
    <n v="0"/>
    <n v="0"/>
    <n v="0"/>
    <n v="0"/>
    <n v="2"/>
    <n v="8"/>
  </r>
  <r>
    <x v="11"/>
    <x v="13"/>
    <x v="0"/>
    <x v="261"/>
    <x v="0"/>
    <n v="90"/>
    <n v="3"/>
    <s v="away"/>
    <s v="1. FC Heidenheim"/>
    <s v="4"/>
    <s v="0"/>
    <n v="0"/>
    <n v="0"/>
    <n v="0"/>
    <n v="0"/>
    <n v="0"/>
    <n v="0"/>
    <n v="0"/>
    <n v="0"/>
    <s v="FALSE"/>
    <x v="1"/>
    <x v="253"/>
    <x v="2"/>
    <n v="71"/>
    <n v="3.13"/>
    <n v="5"/>
    <n v="4"/>
    <n v="2"/>
    <n v="0"/>
    <n v="0"/>
    <n v="0"/>
    <n v="0"/>
    <n v="0"/>
    <n v="0"/>
    <n v="0"/>
    <n v="0"/>
    <n v="6"/>
  </r>
  <r>
    <x v="11"/>
    <x v="13"/>
    <x v="0"/>
    <x v="262"/>
    <x v="0"/>
    <n v="68"/>
    <n v="3"/>
    <s v="away"/>
    <s v="1. FC Heidenheim"/>
    <s v="4"/>
    <s v="0"/>
    <n v="0"/>
    <n v="0"/>
    <n v="0"/>
    <n v="0"/>
    <n v="0"/>
    <n v="1"/>
    <n v="0"/>
    <n v="0"/>
    <s v="FALSE"/>
    <x v="1"/>
    <x v="254"/>
    <x v="12"/>
    <n v="81"/>
    <n v="3.08"/>
    <n v="5"/>
    <n v="4"/>
    <n v="2"/>
    <n v="0"/>
    <n v="0"/>
    <n v="0"/>
    <n v="0"/>
    <n v="0"/>
    <n v="0"/>
    <n v="0"/>
    <n v="0"/>
    <n v="6"/>
  </r>
  <r>
    <x v="11"/>
    <x v="13"/>
    <x v="0"/>
    <x v="263"/>
    <x v="0"/>
    <n v="90"/>
    <n v="2.5"/>
    <s v="away"/>
    <s v="1. FC Heidenheim"/>
    <s v="4"/>
    <s v="0"/>
    <n v="0"/>
    <n v="0"/>
    <n v="0"/>
    <n v="0"/>
    <n v="0"/>
    <n v="0"/>
    <n v="0"/>
    <n v="0"/>
    <s v="FALSE"/>
    <x v="1"/>
    <x v="255"/>
    <x v="4"/>
    <n v="84"/>
    <n v="3.1"/>
    <n v="5"/>
    <n v="4"/>
    <n v="4"/>
    <n v="0"/>
    <n v="0"/>
    <n v="0"/>
    <n v="0"/>
    <n v="0"/>
    <n v="0"/>
    <n v="0"/>
    <n v="0"/>
    <n v="8"/>
  </r>
  <r>
    <x v="11"/>
    <x v="13"/>
    <x v="0"/>
    <x v="264"/>
    <x v="0"/>
    <n v="90"/>
    <n v="2"/>
    <s v="away"/>
    <s v="1. FC Heidenheim"/>
    <s v="4"/>
    <s v="0"/>
    <n v="0"/>
    <n v="0"/>
    <n v="0"/>
    <n v="0"/>
    <n v="0"/>
    <n v="1"/>
    <n v="0"/>
    <n v="0"/>
    <s v="FALSE"/>
    <x v="1"/>
    <x v="256"/>
    <x v="33"/>
    <n v="65"/>
    <n v="3.29"/>
    <n v="5"/>
    <n v="4"/>
    <n v="6"/>
    <n v="0"/>
    <n v="0"/>
    <n v="0"/>
    <n v="0"/>
    <n v="0"/>
    <n v="0"/>
    <n v="0"/>
    <n v="0"/>
    <n v="10"/>
  </r>
  <r>
    <x v="11"/>
    <x v="13"/>
    <x v="0"/>
    <x v="265"/>
    <x v="0"/>
    <n v="90"/>
    <n v="3"/>
    <s v="away"/>
    <s v="1. FC Heidenheim"/>
    <s v="4"/>
    <s v="0"/>
    <n v="0"/>
    <n v="0"/>
    <n v="0"/>
    <n v="0"/>
    <n v="0"/>
    <n v="0"/>
    <n v="0"/>
    <n v="0"/>
    <s v="FALSE"/>
    <x v="2"/>
    <x v="257"/>
    <x v="20"/>
    <n v="46"/>
    <n v="3.64"/>
    <n v="4"/>
    <n v="4"/>
    <n v="2"/>
    <n v="0"/>
    <n v="0"/>
    <n v="0"/>
    <n v="0"/>
    <n v="0"/>
    <n v="0"/>
    <n v="0"/>
    <n v="0"/>
    <n v="6"/>
  </r>
  <r>
    <x v="11"/>
    <x v="13"/>
    <x v="0"/>
    <x v="266"/>
    <x v="0"/>
    <n v="79"/>
    <n v="3"/>
    <s v="away"/>
    <s v="1. FC Heidenheim"/>
    <s v="4"/>
    <s v="0"/>
    <n v="0"/>
    <n v="0"/>
    <n v="0"/>
    <n v="0"/>
    <n v="0"/>
    <n v="0"/>
    <n v="0"/>
    <n v="0"/>
    <s v="FALSE"/>
    <x v="2"/>
    <x v="258"/>
    <x v="5"/>
    <n v="66"/>
    <n v="3.33"/>
    <n v="4"/>
    <n v="4"/>
    <n v="2"/>
    <n v="0"/>
    <n v="0"/>
    <n v="0"/>
    <n v="0"/>
    <n v="0"/>
    <n v="0"/>
    <n v="0"/>
    <n v="0"/>
    <n v="6"/>
  </r>
  <r>
    <x v="11"/>
    <x v="13"/>
    <x v="0"/>
    <x v="267"/>
    <x v="0"/>
    <n v="68"/>
    <n v="3.5"/>
    <s v="away"/>
    <s v="1. FC Heidenheim"/>
    <s v="4"/>
    <s v="0"/>
    <n v="0"/>
    <n v="0"/>
    <n v="0"/>
    <n v="0"/>
    <n v="0"/>
    <n v="0"/>
    <n v="0"/>
    <n v="0"/>
    <s v="FALSE"/>
    <x v="2"/>
    <x v="259"/>
    <x v="8"/>
    <n v="60"/>
    <n v="3.19"/>
    <n v="4"/>
    <n v="4"/>
    <n v="0"/>
    <n v="0"/>
    <n v="0"/>
    <n v="0"/>
    <n v="0"/>
    <n v="0"/>
    <n v="0"/>
    <n v="0"/>
    <n v="0"/>
    <n v="4"/>
  </r>
  <r>
    <x v="11"/>
    <x v="13"/>
    <x v="0"/>
    <x v="431"/>
    <x v="0"/>
    <n v="73"/>
    <n v="1.5"/>
    <s v="away"/>
    <s v="1. FC Heidenheim"/>
    <s v="4"/>
    <s v="0"/>
    <n v="0"/>
    <n v="0"/>
    <n v="3"/>
    <n v="0"/>
    <n v="0"/>
    <n v="0"/>
    <n v="0"/>
    <n v="0"/>
    <s v="FALSE"/>
    <x v="1"/>
    <x v="420"/>
    <x v="13"/>
    <n v="63"/>
    <n v="3.07"/>
    <n v="5"/>
    <n v="4"/>
    <n v="8"/>
    <n v="0"/>
    <n v="0"/>
    <n v="6"/>
    <n v="0"/>
    <n v="0"/>
    <n v="0"/>
    <n v="0"/>
    <n v="0"/>
    <n v="18"/>
  </r>
  <r>
    <x v="11"/>
    <x v="13"/>
    <x v="0"/>
    <x v="272"/>
    <x v="0"/>
    <n v="46"/>
    <n v="4"/>
    <s v="away"/>
    <s v="1. FC Heidenheim"/>
    <s v="4"/>
    <s v="0"/>
    <n v="0"/>
    <n v="0"/>
    <n v="0"/>
    <n v="0"/>
    <n v="0"/>
    <n v="0"/>
    <n v="0"/>
    <n v="0"/>
    <s v="FALSE"/>
    <x v="3"/>
    <x v="264"/>
    <x v="5"/>
    <n v="27"/>
    <n v="3.8"/>
    <n v="3"/>
    <n v="4"/>
    <n v="-2"/>
    <n v="0"/>
    <n v="0"/>
    <n v="0"/>
    <n v="0"/>
    <n v="0"/>
    <n v="0"/>
    <n v="0"/>
    <n v="0"/>
    <n v="2"/>
  </r>
  <r>
    <x v="11"/>
    <x v="13"/>
    <x v="0"/>
    <x v="269"/>
    <x v="0"/>
    <n v="90"/>
    <n v="1"/>
    <s v="away"/>
    <s v="1. FC Heidenheim"/>
    <s v="4"/>
    <s v="0"/>
    <n v="2"/>
    <n v="0"/>
    <n v="0"/>
    <n v="0"/>
    <n v="0"/>
    <n v="0"/>
    <n v="0"/>
    <n v="0"/>
    <s v="TRUE"/>
    <x v="3"/>
    <x v="261"/>
    <x v="7"/>
    <n v="198"/>
    <n v="2.4700000000000002"/>
    <n v="3"/>
    <n v="4"/>
    <n v="10"/>
    <n v="6"/>
    <n v="0"/>
    <n v="0"/>
    <n v="0"/>
    <n v="0"/>
    <n v="0"/>
    <n v="3"/>
    <n v="0"/>
    <n v="23"/>
  </r>
  <r>
    <x v="11"/>
    <x v="13"/>
    <x v="1"/>
    <x v="268"/>
    <x v="14"/>
    <n v="90"/>
    <n v="2.5"/>
    <s v="away"/>
    <s v="1. FC Heidenheim"/>
    <s v="4"/>
    <s v="0"/>
    <n v="1"/>
    <n v="0"/>
    <n v="0"/>
    <n v="0"/>
    <n v="0"/>
    <n v="0"/>
    <n v="0"/>
    <n v="0"/>
    <s v="FALSE"/>
    <x v="2"/>
    <x v="260"/>
    <x v="12"/>
    <n v="22"/>
    <n v="4.1100000000000003"/>
    <n v="4"/>
    <n v="2"/>
    <n v="4"/>
    <n v="4"/>
    <n v="0"/>
    <n v="0"/>
    <n v="0"/>
    <n v="0"/>
    <n v="0"/>
    <n v="0"/>
    <n v="0"/>
    <n v="10"/>
  </r>
  <r>
    <x v="11"/>
    <x v="13"/>
    <x v="1"/>
    <x v="278"/>
    <x v="11"/>
    <n v="90"/>
    <e v="#N/A"/>
    <s v="away"/>
    <s v="1. FC Heidenheim"/>
    <s v="4"/>
    <s v="0"/>
    <n v="0"/>
    <n v="0"/>
    <n v="0"/>
    <n v="0"/>
    <n v="0"/>
    <n v="0"/>
    <n v="0"/>
    <n v="0"/>
    <s v="FALSE"/>
    <x v="1"/>
    <x v="270"/>
    <x v="34"/>
    <n v="24"/>
    <n v="3.38"/>
    <n v="5"/>
    <n v="2"/>
    <e v="#N/A"/>
    <n v="0"/>
    <n v="0"/>
    <n v="0"/>
    <n v="0"/>
    <n v="0"/>
    <n v="0"/>
    <n v="0"/>
    <n v="0"/>
    <n v="2"/>
  </r>
  <r>
    <x v="11"/>
    <x v="13"/>
    <x v="1"/>
    <x v="275"/>
    <x v="11"/>
    <n v="90"/>
    <e v="#N/A"/>
    <s v="away"/>
    <s v="1. FC Heidenheim"/>
    <s v="4"/>
    <s v="0"/>
    <n v="0"/>
    <n v="0"/>
    <n v="1"/>
    <n v="0"/>
    <n v="0"/>
    <n v="0"/>
    <n v="0"/>
    <n v="0"/>
    <s v="FALSE"/>
    <x v="2"/>
    <x v="267"/>
    <x v="2"/>
    <n v="58"/>
    <n v="3.44"/>
    <n v="4"/>
    <n v="2"/>
    <e v="#N/A"/>
    <n v="0"/>
    <n v="0"/>
    <n v="2"/>
    <n v="0"/>
    <n v="0"/>
    <n v="0"/>
    <n v="0"/>
    <n v="0"/>
    <n v="4"/>
  </r>
  <r>
    <x v="11"/>
    <x v="13"/>
    <x v="1"/>
    <x v="270"/>
    <x v="17"/>
    <n v="90"/>
    <e v="#N/A"/>
    <s v="away"/>
    <s v="1. FC Heidenheim"/>
    <s v="4"/>
    <s v="0"/>
    <n v="1"/>
    <n v="0"/>
    <n v="0"/>
    <n v="0"/>
    <n v="0"/>
    <n v="0"/>
    <n v="0"/>
    <n v="0"/>
    <s v="FALSE"/>
    <x v="3"/>
    <x v="262"/>
    <x v="7"/>
    <n v="101"/>
    <n v="3.23"/>
    <n v="3"/>
    <n v="2"/>
    <e v="#N/A"/>
    <n v="3"/>
    <n v="0"/>
    <n v="0"/>
    <n v="0"/>
    <n v="0"/>
    <n v="0"/>
    <n v="0"/>
    <n v="0"/>
    <n v="5"/>
  </r>
  <r>
    <x v="11"/>
    <x v="13"/>
    <x v="1"/>
    <x v="273"/>
    <x v="16"/>
    <n v="90"/>
    <e v="#N/A"/>
    <s v="away"/>
    <s v="1. FC Heidenheim"/>
    <s v="4"/>
    <s v="0"/>
    <n v="0"/>
    <n v="0"/>
    <n v="0"/>
    <n v="0"/>
    <n v="0"/>
    <n v="0"/>
    <n v="0"/>
    <n v="0"/>
    <s v="FALSE"/>
    <x v="2"/>
    <x v="265"/>
    <x v="11"/>
    <n v="10"/>
    <n v="3.75"/>
    <n v="4"/>
    <n v="2"/>
    <e v="#N/A"/>
    <n v="0"/>
    <n v="0"/>
    <n v="0"/>
    <n v="0"/>
    <n v="0"/>
    <n v="0"/>
    <n v="0"/>
    <n v="0"/>
    <n v="2"/>
  </r>
  <r>
    <x v="11"/>
    <x v="13"/>
    <x v="2"/>
    <x v="276"/>
    <x v="3"/>
    <e v="#N/A"/>
    <e v="#N/A"/>
    <s v="away"/>
    <s v="1. FC Heidenheim"/>
    <s v="4"/>
    <s v="0"/>
    <n v="0"/>
    <n v="0"/>
    <n v="0"/>
    <n v="0"/>
    <n v="0"/>
    <n v="0"/>
    <n v="0"/>
    <n v="0"/>
    <s v="FALSE"/>
    <x v="0"/>
    <x v="268"/>
    <x v="28"/>
    <n v="20"/>
    <n v="3.5"/>
    <n v="6"/>
    <n v="0"/>
    <e v="#N/A"/>
    <n v="0"/>
    <n v="0"/>
    <n v="0"/>
    <n v="0"/>
    <n v="0"/>
    <n v="0"/>
    <n v="0"/>
    <n v="0"/>
    <n v="0"/>
  </r>
  <r>
    <x v="11"/>
    <x v="13"/>
    <x v="2"/>
    <x v="271"/>
    <x v="3"/>
    <e v="#N/A"/>
    <e v="#N/A"/>
    <s v="away"/>
    <s v="1. FC Heidenheim"/>
    <s v="4"/>
    <s v="0"/>
    <n v="0"/>
    <n v="0"/>
    <n v="0"/>
    <n v="0"/>
    <n v="0"/>
    <n v="0"/>
    <n v="0"/>
    <n v="0"/>
    <s v="FALSE"/>
    <x v="1"/>
    <x v="263"/>
    <x v="10"/>
    <n v="26"/>
    <n v="3.25"/>
    <n v="5"/>
    <n v="0"/>
    <e v="#N/A"/>
    <n v="0"/>
    <n v="0"/>
    <n v="0"/>
    <n v="0"/>
    <n v="0"/>
    <n v="0"/>
    <n v="0"/>
    <n v="0"/>
    <n v="0"/>
  </r>
  <r>
    <x v="11"/>
    <x v="13"/>
    <x v="2"/>
    <x v="403"/>
    <x v="3"/>
    <e v="#N/A"/>
    <e v="#N/A"/>
    <s v="away"/>
    <s v="1. FC Heidenheim"/>
    <s v="4"/>
    <s v="0"/>
    <n v="0"/>
    <n v="0"/>
    <n v="0"/>
    <n v="0"/>
    <n v="0"/>
    <n v="0"/>
    <n v="0"/>
    <n v="0"/>
    <s v="FALSE"/>
    <x v="2"/>
    <x v="393"/>
    <x v="2"/>
    <n v="30"/>
    <n v="3.3"/>
    <n v="4"/>
    <n v="0"/>
    <e v="#N/A"/>
    <n v="0"/>
    <n v="0"/>
    <n v="0"/>
    <n v="0"/>
    <n v="0"/>
    <n v="0"/>
    <n v="0"/>
    <n v="0"/>
    <n v="0"/>
  </r>
  <r>
    <x v="11"/>
    <x v="13"/>
    <x v="2"/>
    <x v="274"/>
    <x v="3"/>
    <e v="#N/A"/>
    <e v="#N/A"/>
    <s v="away"/>
    <s v="1. FC Heidenheim"/>
    <s v="4"/>
    <s v="0"/>
    <n v="0"/>
    <n v="0"/>
    <n v="0"/>
    <n v="0"/>
    <n v="0"/>
    <n v="0"/>
    <n v="0"/>
    <n v="0"/>
    <s v="FALSE"/>
    <x v="3"/>
    <x v="266"/>
    <x v="2"/>
    <n v="30"/>
    <n v="3.33"/>
    <n v="3"/>
    <n v="0"/>
    <e v="#N/A"/>
    <n v="0"/>
    <n v="0"/>
    <n v="0"/>
    <n v="0"/>
    <n v="0"/>
    <n v="0"/>
    <n v="0"/>
    <n v="0"/>
    <n v="0"/>
  </r>
  <r>
    <x v="12"/>
    <x v="7"/>
    <x v="0"/>
    <x v="140"/>
    <x v="0"/>
    <n v="90"/>
    <n v="4.5"/>
    <s v="home"/>
    <s v="1. FC Union Berlin"/>
    <s v="3"/>
    <s v="2"/>
    <n v="0"/>
    <n v="0"/>
    <n v="0"/>
    <n v="0"/>
    <n v="0"/>
    <n v="0"/>
    <n v="0"/>
    <n v="0"/>
    <s v="FALSE"/>
    <x v="0"/>
    <x v="138"/>
    <x v="25"/>
    <n v="95"/>
    <n v="3.07"/>
    <n v="6"/>
    <n v="4"/>
    <n v="-4"/>
    <n v="0"/>
    <n v="0"/>
    <n v="0"/>
    <n v="0"/>
    <n v="0"/>
    <n v="0"/>
    <n v="0"/>
    <n v="0"/>
    <n v="0"/>
  </r>
  <r>
    <x v="12"/>
    <x v="7"/>
    <x v="0"/>
    <x v="465"/>
    <x v="0"/>
    <n v="46"/>
    <n v="4.5"/>
    <s v="home"/>
    <s v="1. FC Union Berlin"/>
    <s v="3"/>
    <s v="2"/>
    <n v="0"/>
    <n v="0"/>
    <n v="0"/>
    <n v="0"/>
    <n v="0"/>
    <n v="0"/>
    <n v="0"/>
    <n v="0"/>
    <s v="FALSE"/>
    <x v="1"/>
    <x v="446"/>
    <x v="12"/>
    <n v="12"/>
    <n v="3.83"/>
    <n v="5"/>
    <n v="4"/>
    <n v="-4"/>
    <n v="0"/>
    <n v="0"/>
    <n v="0"/>
    <n v="0"/>
    <n v="0"/>
    <n v="0"/>
    <n v="0"/>
    <n v="0"/>
    <n v="0"/>
  </r>
  <r>
    <x v="12"/>
    <x v="7"/>
    <x v="0"/>
    <x v="405"/>
    <x v="0"/>
    <n v="75"/>
    <n v="4"/>
    <s v="home"/>
    <s v="1. FC Union Berlin"/>
    <s v="3"/>
    <s v="2"/>
    <n v="0"/>
    <n v="0"/>
    <n v="0"/>
    <n v="0"/>
    <n v="0"/>
    <n v="0"/>
    <n v="0"/>
    <n v="0"/>
    <s v="FALSE"/>
    <x v="1"/>
    <x v="395"/>
    <x v="5"/>
    <n v="36"/>
    <n v="3.73"/>
    <n v="5"/>
    <n v="4"/>
    <n v="-2"/>
    <n v="0"/>
    <n v="0"/>
    <n v="0"/>
    <n v="0"/>
    <n v="0"/>
    <n v="0"/>
    <n v="0"/>
    <n v="0"/>
    <n v="2"/>
  </r>
  <r>
    <x v="12"/>
    <x v="7"/>
    <x v="0"/>
    <x v="152"/>
    <x v="0"/>
    <n v="90"/>
    <n v="5"/>
    <s v="home"/>
    <s v="1. FC Union Berlin"/>
    <s v="3"/>
    <s v="2"/>
    <n v="0"/>
    <n v="0"/>
    <n v="0"/>
    <n v="0"/>
    <n v="0"/>
    <n v="0"/>
    <n v="0"/>
    <n v="0"/>
    <s v="FALSE"/>
    <x v="1"/>
    <x v="150"/>
    <x v="28"/>
    <n v="14"/>
    <n v="4.17"/>
    <n v="5"/>
    <n v="4"/>
    <n v="-6"/>
    <n v="0"/>
    <n v="0"/>
    <n v="0"/>
    <n v="0"/>
    <n v="0"/>
    <n v="0"/>
    <n v="0"/>
    <n v="0"/>
    <n v="-2"/>
  </r>
  <r>
    <x v="12"/>
    <x v="7"/>
    <x v="0"/>
    <x v="151"/>
    <x v="0"/>
    <n v="90"/>
    <n v="4"/>
    <s v="home"/>
    <s v="1. FC Union Berlin"/>
    <s v="3"/>
    <s v="2"/>
    <n v="0"/>
    <n v="0"/>
    <n v="0"/>
    <n v="0"/>
    <n v="0"/>
    <n v="1"/>
    <n v="0"/>
    <n v="0"/>
    <s v="FALSE"/>
    <x v="1"/>
    <x v="149"/>
    <x v="7"/>
    <n v="69"/>
    <n v="3.5"/>
    <n v="5"/>
    <n v="4"/>
    <n v="-2"/>
    <n v="0"/>
    <n v="0"/>
    <n v="0"/>
    <n v="0"/>
    <n v="0"/>
    <n v="0"/>
    <n v="0"/>
    <n v="0"/>
    <n v="2"/>
  </r>
  <r>
    <x v="12"/>
    <x v="7"/>
    <x v="0"/>
    <x v="147"/>
    <x v="0"/>
    <n v="90"/>
    <n v="2"/>
    <s v="home"/>
    <s v="1. FC Union Berlin"/>
    <s v="3"/>
    <s v="2"/>
    <n v="1"/>
    <n v="0"/>
    <n v="1"/>
    <n v="0"/>
    <n v="0"/>
    <n v="0"/>
    <n v="0"/>
    <n v="0"/>
    <s v="FALSE"/>
    <x v="2"/>
    <x v="145"/>
    <x v="4"/>
    <n v="59"/>
    <n v="3.5"/>
    <n v="4"/>
    <n v="4"/>
    <n v="6"/>
    <n v="4"/>
    <n v="0"/>
    <n v="2"/>
    <n v="0"/>
    <n v="0"/>
    <n v="0"/>
    <n v="0"/>
    <n v="0"/>
    <n v="16"/>
  </r>
  <r>
    <x v="12"/>
    <x v="7"/>
    <x v="0"/>
    <x v="142"/>
    <x v="0"/>
    <n v="90"/>
    <n v="3.5"/>
    <s v="home"/>
    <s v="1. FC Union Berlin"/>
    <s v="3"/>
    <s v="2"/>
    <n v="0"/>
    <n v="0"/>
    <n v="0"/>
    <n v="0"/>
    <n v="0"/>
    <n v="0"/>
    <n v="0"/>
    <n v="0"/>
    <s v="FALSE"/>
    <x v="2"/>
    <x v="140"/>
    <x v="21"/>
    <n v="78"/>
    <n v="3.23"/>
    <n v="4"/>
    <n v="4"/>
    <n v="0"/>
    <n v="0"/>
    <n v="0"/>
    <n v="0"/>
    <n v="0"/>
    <n v="0"/>
    <n v="0"/>
    <n v="0"/>
    <n v="0"/>
    <n v="4"/>
  </r>
  <r>
    <x v="12"/>
    <x v="7"/>
    <x v="0"/>
    <x v="364"/>
    <x v="0"/>
    <n v="90"/>
    <n v="4.5"/>
    <s v="home"/>
    <s v="1. FC Union Berlin"/>
    <s v="3"/>
    <s v="2"/>
    <n v="0"/>
    <n v="0"/>
    <n v="0"/>
    <n v="0"/>
    <n v="0"/>
    <n v="0"/>
    <n v="0"/>
    <n v="0"/>
    <s v="FALSE"/>
    <x v="1"/>
    <x v="354"/>
    <x v="5"/>
    <n v="39"/>
    <n v="3.86"/>
    <n v="5"/>
    <n v="4"/>
    <n v="-4"/>
    <n v="0"/>
    <n v="0"/>
    <n v="0"/>
    <n v="0"/>
    <n v="0"/>
    <n v="0"/>
    <n v="0"/>
    <n v="0"/>
    <n v="0"/>
  </r>
  <r>
    <x v="12"/>
    <x v="7"/>
    <x v="0"/>
    <x v="146"/>
    <x v="0"/>
    <n v="90"/>
    <n v="3.5"/>
    <s v="home"/>
    <s v="1. FC Union Berlin"/>
    <s v="3"/>
    <s v="2"/>
    <n v="0"/>
    <n v="0"/>
    <n v="0"/>
    <n v="0"/>
    <n v="0"/>
    <n v="0"/>
    <n v="0"/>
    <n v="0"/>
    <s v="FALSE"/>
    <x v="2"/>
    <x v="144"/>
    <x v="7"/>
    <n v="101"/>
    <n v="3.04"/>
    <n v="4"/>
    <n v="4"/>
    <n v="0"/>
    <n v="0"/>
    <n v="0"/>
    <n v="0"/>
    <n v="0"/>
    <n v="0"/>
    <n v="0"/>
    <n v="0"/>
    <n v="0"/>
    <n v="4"/>
  </r>
  <r>
    <x v="12"/>
    <x v="7"/>
    <x v="0"/>
    <x v="149"/>
    <x v="0"/>
    <n v="75"/>
    <n v="4.5"/>
    <s v="home"/>
    <s v="1. FC Union Berlin"/>
    <s v="3"/>
    <s v="2"/>
    <n v="0"/>
    <n v="0"/>
    <n v="0"/>
    <n v="0"/>
    <n v="0"/>
    <n v="0"/>
    <n v="0"/>
    <n v="0"/>
    <s v="FALSE"/>
    <x v="2"/>
    <x v="147"/>
    <x v="24"/>
    <n v="59"/>
    <n v="3.41"/>
    <n v="4"/>
    <n v="4"/>
    <n v="-4"/>
    <n v="0"/>
    <n v="0"/>
    <n v="0"/>
    <n v="0"/>
    <n v="0"/>
    <n v="0"/>
    <n v="0"/>
    <n v="0"/>
    <n v="0"/>
  </r>
  <r>
    <x v="12"/>
    <x v="7"/>
    <x v="0"/>
    <x v="150"/>
    <x v="0"/>
    <n v="90"/>
    <n v="4"/>
    <s v="home"/>
    <s v="1. FC Union Berlin"/>
    <s v="3"/>
    <s v="2"/>
    <n v="0"/>
    <n v="0"/>
    <n v="1"/>
    <n v="0"/>
    <n v="0"/>
    <n v="0"/>
    <n v="0"/>
    <n v="0"/>
    <s v="FALSE"/>
    <x v="3"/>
    <x v="148"/>
    <x v="31"/>
    <n v="73"/>
    <n v="3.65"/>
    <n v="3"/>
    <n v="4"/>
    <n v="-2"/>
    <n v="0"/>
    <n v="0"/>
    <n v="2"/>
    <n v="0"/>
    <n v="0"/>
    <n v="0"/>
    <n v="0"/>
    <n v="0"/>
    <n v="4"/>
  </r>
  <r>
    <x v="12"/>
    <x v="7"/>
    <x v="1"/>
    <x v="155"/>
    <x v="14"/>
    <n v="90"/>
    <n v="1"/>
    <s v="home"/>
    <s v="1. FC Union Berlin"/>
    <s v="3"/>
    <s v="2"/>
    <n v="2"/>
    <n v="0"/>
    <n v="0"/>
    <n v="0"/>
    <n v="0"/>
    <n v="0"/>
    <n v="0"/>
    <n v="0"/>
    <s v="TRUE"/>
    <x v="3"/>
    <x v="153"/>
    <x v="12"/>
    <n v="60"/>
    <n v="2.63"/>
    <n v="3"/>
    <n v="2"/>
    <n v="10"/>
    <n v="6"/>
    <n v="0"/>
    <n v="0"/>
    <n v="0"/>
    <n v="0"/>
    <n v="0"/>
    <n v="3"/>
    <n v="0"/>
    <n v="21"/>
  </r>
  <r>
    <x v="12"/>
    <x v="7"/>
    <x v="1"/>
    <x v="143"/>
    <x v="7"/>
    <n v="90"/>
    <e v="#N/A"/>
    <s v="home"/>
    <s v="1. FC Union Berlin"/>
    <s v="3"/>
    <s v="2"/>
    <n v="0"/>
    <n v="0"/>
    <n v="0"/>
    <n v="0"/>
    <n v="0"/>
    <n v="0"/>
    <n v="0"/>
    <n v="0"/>
    <s v="FALSE"/>
    <x v="1"/>
    <x v="141"/>
    <x v="20"/>
    <n v="61"/>
    <n v="3.35"/>
    <n v="5"/>
    <n v="2"/>
    <e v="#N/A"/>
    <n v="0"/>
    <n v="0"/>
    <n v="0"/>
    <n v="0"/>
    <n v="0"/>
    <n v="0"/>
    <n v="0"/>
    <n v="0"/>
    <n v="2"/>
  </r>
  <r>
    <x v="12"/>
    <x v="7"/>
    <x v="1"/>
    <x v="157"/>
    <x v="7"/>
    <n v="90"/>
    <e v="#N/A"/>
    <s v="home"/>
    <s v="1. FC Union Berlin"/>
    <s v="3"/>
    <s v="2"/>
    <n v="0"/>
    <n v="0"/>
    <n v="0"/>
    <n v="0"/>
    <n v="0"/>
    <n v="0"/>
    <n v="0"/>
    <n v="0"/>
    <s v="FALSE"/>
    <x v="1"/>
    <x v="155"/>
    <x v="2"/>
    <n v="14"/>
    <n v="4.25"/>
    <n v="5"/>
    <n v="2"/>
    <e v="#N/A"/>
    <n v="0"/>
    <n v="0"/>
    <n v="0"/>
    <n v="0"/>
    <n v="0"/>
    <n v="0"/>
    <n v="0"/>
    <n v="0"/>
    <n v="2"/>
  </r>
  <r>
    <x v="12"/>
    <x v="7"/>
    <x v="1"/>
    <x v="154"/>
    <x v="2"/>
    <n v="90"/>
    <e v="#N/A"/>
    <s v="home"/>
    <s v="1. FC Union Berlin"/>
    <s v="3"/>
    <s v="2"/>
    <n v="0"/>
    <n v="0"/>
    <n v="0"/>
    <n v="0"/>
    <n v="0"/>
    <n v="0"/>
    <n v="0"/>
    <n v="0"/>
    <s v="FALSE"/>
    <x v="2"/>
    <x v="152"/>
    <x v="5"/>
    <n v="36"/>
    <n v="3.95"/>
    <n v="4"/>
    <n v="2"/>
    <e v="#N/A"/>
    <n v="0"/>
    <n v="0"/>
    <n v="0"/>
    <n v="0"/>
    <n v="0"/>
    <n v="0"/>
    <n v="0"/>
    <n v="0"/>
    <n v="2"/>
  </r>
  <r>
    <x v="12"/>
    <x v="7"/>
    <x v="1"/>
    <x v="158"/>
    <x v="2"/>
    <n v="90"/>
    <e v="#N/A"/>
    <s v="home"/>
    <s v="1. FC Union Berlin"/>
    <s v="3"/>
    <s v="2"/>
    <n v="0"/>
    <n v="0"/>
    <n v="0"/>
    <n v="0"/>
    <n v="0"/>
    <n v="0"/>
    <n v="0"/>
    <n v="0"/>
    <s v="FALSE"/>
    <x v="2"/>
    <x v="156"/>
    <x v="2"/>
    <n v="6"/>
    <n v="4"/>
    <n v="4"/>
    <n v="2"/>
    <e v="#N/A"/>
    <n v="0"/>
    <n v="0"/>
    <n v="0"/>
    <n v="0"/>
    <n v="0"/>
    <n v="0"/>
    <n v="0"/>
    <n v="0"/>
    <n v="2"/>
  </r>
  <r>
    <x v="12"/>
    <x v="7"/>
    <x v="2"/>
    <x v="156"/>
    <x v="3"/>
    <e v="#N/A"/>
    <e v="#N/A"/>
    <s v="home"/>
    <s v="1. FC Union Berlin"/>
    <s v="3"/>
    <s v="2"/>
    <n v="0"/>
    <n v="0"/>
    <n v="0"/>
    <n v="0"/>
    <n v="0"/>
    <n v="0"/>
    <n v="0"/>
    <n v="0"/>
    <s v="FALSE"/>
    <x v="0"/>
    <x v="154"/>
    <x v="26"/>
    <n v="0"/>
    <n v="0"/>
    <n v="6"/>
    <n v="0"/>
    <e v="#N/A"/>
    <n v="0"/>
    <n v="0"/>
    <n v="0"/>
    <n v="0"/>
    <n v="0"/>
    <n v="0"/>
    <n v="0"/>
    <n v="0"/>
    <n v="0"/>
  </r>
  <r>
    <x v="12"/>
    <x v="7"/>
    <x v="2"/>
    <x v="141"/>
    <x v="3"/>
    <e v="#N/A"/>
    <e v="#N/A"/>
    <s v="home"/>
    <s v="1. FC Union Berlin"/>
    <s v="3"/>
    <s v="2"/>
    <n v="0"/>
    <n v="0"/>
    <n v="0"/>
    <n v="0"/>
    <n v="0"/>
    <n v="0"/>
    <n v="0"/>
    <n v="0"/>
    <s v="FALSE"/>
    <x v="1"/>
    <x v="139"/>
    <x v="6"/>
    <n v="4"/>
    <n v="4.5"/>
    <n v="5"/>
    <n v="0"/>
    <e v="#N/A"/>
    <n v="0"/>
    <n v="0"/>
    <n v="0"/>
    <n v="0"/>
    <n v="0"/>
    <n v="0"/>
    <n v="0"/>
    <n v="0"/>
    <n v="0"/>
  </r>
  <r>
    <x v="12"/>
    <x v="7"/>
    <x v="2"/>
    <x v="466"/>
    <x v="3"/>
    <e v="#N/A"/>
    <e v="#N/A"/>
    <s v="home"/>
    <s v="1. FC Union Berlin"/>
    <s v="3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2"/>
    <x v="7"/>
    <x v="2"/>
    <x v="153"/>
    <x v="3"/>
    <e v="#N/A"/>
    <e v="#N/A"/>
    <s v="home"/>
    <s v="1. FC Union Berlin"/>
    <s v="3"/>
    <s v="2"/>
    <n v="0"/>
    <n v="0"/>
    <n v="0"/>
    <n v="0"/>
    <n v="0"/>
    <n v="0"/>
    <n v="0"/>
    <n v="0"/>
    <s v="FALSE"/>
    <x v="3"/>
    <x v="151"/>
    <x v="10"/>
    <n v="7"/>
    <n v="4.25"/>
    <n v="3"/>
    <n v="0"/>
    <e v="#N/A"/>
    <n v="0"/>
    <n v="0"/>
    <n v="0"/>
    <n v="0"/>
    <n v="0"/>
    <n v="0"/>
    <n v="0"/>
    <n v="0"/>
    <n v="0"/>
  </r>
  <r>
    <x v="12"/>
    <x v="11"/>
    <x v="0"/>
    <x v="220"/>
    <x v="0"/>
    <n v="90"/>
    <n v="5"/>
    <s v="away"/>
    <s v="VfB Stuttgart"/>
    <s v="2"/>
    <s v="3"/>
    <n v="0"/>
    <n v="0"/>
    <n v="0"/>
    <n v="0"/>
    <n v="0"/>
    <n v="1"/>
    <n v="0"/>
    <n v="0"/>
    <s v="FALSE"/>
    <x v="0"/>
    <x v="215"/>
    <x v="20"/>
    <n v="98"/>
    <n v="3"/>
    <n v="6"/>
    <n v="4"/>
    <n v="-6"/>
    <n v="0"/>
    <n v="0"/>
    <n v="0"/>
    <n v="0"/>
    <n v="0"/>
    <n v="0"/>
    <n v="0"/>
    <n v="0"/>
    <n v="-2"/>
  </r>
  <r>
    <x v="12"/>
    <x v="11"/>
    <x v="0"/>
    <x v="221"/>
    <x v="0"/>
    <n v="90"/>
    <n v="3"/>
    <s v="away"/>
    <s v="VfB Stuttgart"/>
    <s v="2"/>
    <s v="3"/>
    <n v="1"/>
    <n v="0"/>
    <n v="0"/>
    <n v="0"/>
    <n v="0"/>
    <n v="1"/>
    <n v="0"/>
    <n v="0"/>
    <s v="FALSE"/>
    <x v="1"/>
    <x v="216"/>
    <x v="0"/>
    <n v="65"/>
    <n v="3.5"/>
    <n v="5"/>
    <n v="4"/>
    <n v="2"/>
    <n v="5"/>
    <n v="0"/>
    <n v="0"/>
    <n v="0"/>
    <n v="0"/>
    <n v="0"/>
    <n v="0"/>
    <n v="0"/>
    <n v="11"/>
  </r>
  <r>
    <x v="12"/>
    <x v="11"/>
    <x v="0"/>
    <x v="235"/>
    <x v="0"/>
    <n v="85"/>
    <n v="5"/>
    <s v="away"/>
    <s v="VfB Stuttgart"/>
    <s v="2"/>
    <s v="3"/>
    <n v="0"/>
    <n v="0"/>
    <n v="0"/>
    <n v="0"/>
    <n v="0"/>
    <n v="0"/>
    <n v="0"/>
    <n v="0"/>
    <s v="FALSE"/>
    <x v="1"/>
    <x v="229"/>
    <x v="2"/>
    <n v="16"/>
    <n v="4.07"/>
    <n v="5"/>
    <n v="4"/>
    <n v="-6"/>
    <n v="0"/>
    <n v="0"/>
    <n v="0"/>
    <n v="0"/>
    <n v="0"/>
    <n v="0"/>
    <n v="0"/>
    <n v="0"/>
    <n v="-2"/>
  </r>
  <r>
    <x v="12"/>
    <x v="11"/>
    <x v="0"/>
    <x v="223"/>
    <x v="0"/>
    <n v="90"/>
    <n v="4"/>
    <s v="away"/>
    <s v="VfB Stuttgart"/>
    <s v="2"/>
    <s v="3"/>
    <n v="0"/>
    <n v="0"/>
    <n v="0"/>
    <n v="0"/>
    <n v="0"/>
    <n v="1"/>
    <n v="0"/>
    <n v="0"/>
    <s v="FALSE"/>
    <x v="1"/>
    <x v="218"/>
    <x v="6"/>
    <n v="54"/>
    <n v="3.58"/>
    <n v="5"/>
    <n v="4"/>
    <n v="-2"/>
    <n v="0"/>
    <n v="0"/>
    <n v="0"/>
    <n v="0"/>
    <n v="0"/>
    <n v="0"/>
    <n v="0"/>
    <n v="0"/>
    <n v="2"/>
  </r>
  <r>
    <x v="12"/>
    <x v="11"/>
    <x v="0"/>
    <x v="393"/>
    <x v="0"/>
    <n v="84"/>
    <n v="3.5"/>
    <s v="away"/>
    <s v="VfB Stuttgart"/>
    <s v="2"/>
    <s v="3"/>
    <n v="1"/>
    <n v="0"/>
    <n v="0"/>
    <n v="0"/>
    <n v="0"/>
    <n v="0"/>
    <n v="0"/>
    <n v="0"/>
    <s v="FALSE"/>
    <x v="2"/>
    <x v="383"/>
    <x v="6"/>
    <n v="24"/>
    <n v="3.92"/>
    <n v="4"/>
    <n v="4"/>
    <n v="0"/>
    <n v="4"/>
    <n v="0"/>
    <n v="0"/>
    <n v="0"/>
    <n v="0"/>
    <n v="0"/>
    <n v="0"/>
    <n v="0"/>
    <n v="8"/>
  </r>
  <r>
    <x v="12"/>
    <x v="11"/>
    <x v="0"/>
    <x v="228"/>
    <x v="0"/>
    <n v="85"/>
    <n v="3.5"/>
    <s v="away"/>
    <s v="VfB Stuttgart"/>
    <s v="2"/>
    <s v="3"/>
    <n v="0"/>
    <n v="0"/>
    <n v="1"/>
    <n v="0"/>
    <n v="0"/>
    <n v="0"/>
    <n v="0"/>
    <n v="0"/>
    <s v="FALSE"/>
    <x v="2"/>
    <x v="222"/>
    <x v="12"/>
    <n v="32"/>
    <n v="3.94"/>
    <n v="4"/>
    <n v="4"/>
    <n v="0"/>
    <n v="0"/>
    <n v="0"/>
    <n v="2"/>
    <n v="0"/>
    <n v="0"/>
    <n v="0"/>
    <n v="0"/>
    <n v="0"/>
    <n v="6"/>
  </r>
  <r>
    <x v="12"/>
    <x v="11"/>
    <x v="0"/>
    <x v="225"/>
    <x v="0"/>
    <n v="90"/>
    <n v="3.5"/>
    <s v="away"/>
    <s v="VfB Stuttgart"/>
    <s v="2"/>
    <s v="3"/>
    <n v="0"/>
    <n v="0"/>
    <n v="0"/>
    <n v="0"/>
    <n v="0"/>
    <n v="1"/>
    <n v="0"/>
    <n v="0"/>
    <s v="FALSE"/>
    <x v="2"/>
    <x v="220"/>
    <x v="5"/>
    <n v="52"/>
    <n v="3.63"/>
    <n v="4"/>
    <n v="4"/>
    <n v="0"/>
    <n v="0"/>
    <n v="0"/>
    <n v="0"/>
    <n v="0"/>
    <n v="0"/>
    <n v="0"/>
    <n v="0"/>
    <n v="0"/>
    <n v="4"/>
  </r>
  <r>
    <x v="12"/>
    <x v="11"/>
    <x v="0"/>
    <x v="238"/>
    <x v="0"/>
    <n v="90"/>
    <n v="4"/>
    <s v="away"/>
    <s v="VfB Stuttgart"/>
    <s v="2"/>
    <s v="3"/>
    <n v="0"/>
    <n v="0"/>
    <n v="0"/>
    <n v="0"/>
    <n v="0"/>
    <n v="0"/>
    <n v="0"/>
    <n v="0"/>
    <s v="FALSE"/>
    <x v="1"/>
    <x v="231"/>
    <x v="2"/>
    <n v="72"/>
    <n v="3.42"/>
    <n v="5"/>
    <n v="4"/>
    <n v="-2"/>
    <n v="0"/>
    <n v="0"/>
    <n v="0"/>
    <n v="0"/>
    <n v="0"/>
    <n v="0"/>
    <n v="0"/>
    <n v="0"/>
    <n v="2"/>
  </r>
  <r>
    <x v="12"/>
    <x v="11"/>
    <x v="0"/>
    <x v="360"/>
    <x v="0"/>
    <n v="71"/>
    <n v="4"/>
    <s v="away"/>
    <s v="VfB Stuttgart"/>
    <s v="2"/>
    <s v="3"/>
    <n v="0"/>
    <n v="0"/>
    <n v="1"/>
    <n v="0"/>
    <n v="0"/>
    <n v="0"/>
    <n v="0"/>
    <n v="0"/>
    <s v="FALSE"/>
    <x v="2"/>
    <x v="350"/>
    <x v="10"/>
    <n v="44"/>
    <n v="3.75"/>
    <n v="4"/>
    <n v="4"/>
    <n v="-2"/>
    <n v="0"/>
    <n v="0"/>
    <n v="2"/>
    <n v="0"/>
    <n v="0"/>
    <n v="0"/>
    <n v="0"/>
    <n v="0"/>
    <n v="4"/>
  </r>
  <r>
    <x v="12"/>
    <x v="11"/>
    <x v="0"/>
    <x v="230"/>
    <x v="0"/>
    <n v="90"/>
    <n v="4.5"/>
    <s v="away"/>
    <s v="VfB Stuttgart"/>
    <s v="2"/>
    <s v="3"/>
    <n v="0"/>
    <n v="0"/>
    <n v="0"/>
    <n v="0"/>
    <n v="0"/>
    <n v="0"/>
    <n v="0"/>
    <n v="0"/>
    <s v="FALSE"/>
    <x v="3"/>
    <x v="224"/>
    <x v="12"/>
    <n v="72"/>
    <n v="3.53"/>
    <n v="3"/>
    <n v="4"/>
    <n v="-4"/>
    <n v="0"/>
    <n v="0"/>
    <n v="0"/>
    <n v="0"/>
    <n v="0"/>
    <n v="0"/>
    <n v="0"/>
    <n v="0"/>
    <n v="0"/>
  </r>
  <r>
    <x v="12"/>
    <x v="11"/>
    <x v="0"/>
    <x v="234"/>
    <x v="0"/>
    <n v="66"/>
    <n v="4.5"/>
    <s v="away"/>
    <s v="VfB Stuttgart"/>
    <s v="2"/>
    <s v="3"/>
    <n v="0"/>
    <n v="0"/>
    <n v="0"/>
    <n v="0"/>
    <n v="0"/>
    <n v="1"/>
    <n v="0"/>
    <n v="0"/>
    <s v="FALSE"/>
    <x v="3"/>
    <x v="228"/>
    <x v="8"/>
    <n v="12"/>
    <n v="4.38"/>
    <n v="3"/>
    <n v="4"/>
    <n v="-4"/>
    <n v="0"/>
    <n v="0"/>
    <n v="0"/>
    <n v="0"/>
    <n v="0"/>
    <n v="0"/>
    <n v="0"/>
    <n v="0"/>
    <n v="0"/>
  </r>
  <r>
    <x v="12"/>
    <x v="11"/>
    <x v="1"/>
    <x v="239"/>
    <x v="20"/>
    <n v="90"/>
    <e v="#N/A"/>
    <s v="away"/>
    <s v="VfB Stuttgart"/>
    <s v="2"/>
    <s v="3"/>
    <n v="0"/>
    <n v="0"/>
    <n v="0"/>
    <n v="0"/>
    <n v="0"/>
    <n v="0"/>
    <n v="0"/>
    <n v="0"/>
    <s v="FALSE"/>
    <x v="2"/>
    <x v="232"/>
    <x v="1"/>
    <n v="42"/>
    <n v="3.43"/>
    <n v="4"/>
    <n v="2"/>
    <e v="#N/A"/>
    <n v="0"/>
    <n v="0"/>
    <n v="0"/>
    <n v="0"/>
    <n v="0"/>
    <n v="0"/>
    <n v="0"/>
    <n v="0"/>
    <n v="2"/>
  </r>
  <r>
    <x v="12"/>
    <x v="11"/>
    <x v="1"/>
    <x v="229"/>
    <x v="1"/>
    <n v="90"/>
    <e v="#N/A"/>
    <s v="away"/>
    <s v="VfB Stuttgart"/>
    <s v="2"/>
    <s v="3"/>
    <n v="0"/>
    <n v="0"/>
    <n v="0"/>
    <n v="0"/>
    <n v="0"/>
    <n v="0"/>
    <n v="0"/>
    <n v="0"/>
    <s v="FALSE"/>
    <x v="3"/>
    <x v="223"/>
    <x v="12"/>
    <n v="16"/>
    <n v="4.17"/>
    <n v="3"/>
    <n v="2"/>
    <e v="#N/A"/>
    <n v="0"/>
    <n v="0"/>
    <n v="0"/>
    <n v="0"/>
    <n v="0"/>
    <n v="0"/>
    <n v="0"/>
    <n v="0"/>
    <n v="2"/>
  </r>
  <r>
    <x v="12"/>
    <x v="11"/>
    <x v="1"/>
    <x v="468"/>
    <x v="30"/>
    <n v="90"/>
    <e v="#N/A"/>
    <s v="away"/>
    <s v="VfB Stuttgart"/>
    <s v="2"/>
    <s v="3"/>
    <n v="0"/>
    <n v="0"/>
    <n v="0"/>
    <n v="0"/>
    <n v="0"/>
    <n v="0"/>
    <n v="0"/>
    <n v="0"/>
    <s v="FALSE"/>
    <x v="1"/>
    <x v="448"/>
    <x v="12"/>
    <n v="4"/>
    <n v="4"/>
    <n v="5"/>
    <n v="2"/>
    <e v="#N/A"/>
    <n v="0"/>
    <n v="0"/>
    <n v="0"/>
    <n v="0"/>
    <n v="0"/>
    <n v="0"/>
    <n v="0"/>
    <n v="0"/>
    <n v="2"/>
  </r>
  <r>
    <x v="12"/>
    <x v="11"/>
    <x v="1"/>
    <x v="231"/>
    <x v="25"/>
    <n v="90"/>
    <e v="#N/A"/>
    <s v="away"/>
    <s v="VfB Stuttgart"/>
    <s v="2"/>
    <s v="3"/>
    <n v="0"/>
    <n v="0"/>
    <n v="0"/>
    <n v="0"/>
    <n v="0"/>
    <n v="1"/>
    <n v="0"/>
    <n v="0"/>
    <s v="FALSE"/>
    <x v="3"/>
    <x v="225"/>
    <x v="6"/>
    <n v="35"/>
    <n v="3.75"/>
    <n v="3"/>
    <n v="2"/>
    <e v="#N/A"/>
    <n v="0"/>
    <n v="0"/>
    <n v="0"/>
    <n v="0"/>
    <n v="0"/>
    <n v="0"/>
    <n v="0"/>
    <n v="0"/>
    <n v="2"/>
  </r>
  <r>
    <x v="12"/>
    <x v="11"/>
    <x v="1"/>
    <x v="475"/>
    <x v="25"/>
    <n v="90"/>
    <e v="#N/A"/>
    <s v="away"/>
    <s v="VfB Stuttgart"/>
    <s v="2"/>
    <s v="3"/>
    <n v="0"/>
    <n v="0"/>
    <n v="0"/>
    <n v="0"/>
    <n v="0"/>
    <n v="0"/>
    <n v="0"/>
    <n v="0"/>
    <s v="FALSE"/>
    <x v="3"/>
    <x v="452"/>
    <x v="13"/>
    <n v="4"/>
    <n v="0"/>
    <n v="3"/>
    <n v="2"/>
    <e v="#N/A"/>
    <n v="0"/>
    <n v="0"/>
    <n v="0"/>
    <n v="0"/>
    <n v="0"/>
    <n v="0"/>
    <n v="0"/>
    <n v="0"/>
    <n v="2"/>
  </r>
  <r>
    <x v="12"/>
    <x v="11"/>
    <x v="2"/>
    <x v="236"/>
    <x v="3"/>
    <e v="#N/A"/>
    <e v="#N/A"/>
    <s v="away"/>
    <s v="VfB Stuttgart"/>
    <s v="2"/>
    <s v="3"/>
    <n v="0"/>
    <n v="0"/>
    <n v="0"/>
    <n v="0"/>
    <n v="0"/>
    <n v="0"/>
    <n v="0"/>
    <n v="0"/>
    <s v="FALSE"/>
    <x v="0"/>
    <x v="230"/>
    <x v="26"/>
    <n v="2"/>
    <n v="4"/>
    <n v="6"/>
    <n v="0"/>
    <e v="#N/A"/>
    <n v="0"/>
    <n v="0"/>
    <n v="0"/>
    <n v="0"/>
    <n v="0"/>
    <n v="0"/>
    <n v="0"/>
    <n v="0"/>
    <n v="0"/>
  </r>
  <r>
    <x v="12"/>
    <x v="11"/>
    <x v="2"/>
    <x v="224"/>
    <x v="3"/>
    <e v="#N/A"/>
    <e v="#N/A"/>
    <s v="away"/>
    <s v="VfB Stuttgart"/>
    <s v="2"/>
    <s v="3"/>
    <n v="0"/>
    <n v="0"/>
    <n v="0"/>
    <n v="0"/>
    <n v="0"/>
    <n v="0"/>
    <n v="0"/>
    <n v="0"/>
    <s v="FALSE"/>
    <x v="1"/>
    <x v="219"/>
    <x v="6"/>
    <n v="22"/>
    <n v="4"/>
    <n v="5"/>
    <n v="0"/>
    <e v="#N/A"/>
    <n v="0"/>
    <n v="0"/>
    <n v="0"/>
    <n v="0"/>
    <n v="0"/>
    <n v="0"/>
    <n v="0"/>
    <n v="0"/>
    <n v="0"/>
  </r>
  <r>
    <x v="12"/>
    <x v="11"/>
    <x v="2"/>
    <x v="232"/>
    <x v="3"/>
    <e v="#N/A"/>
    <e v="#N/A"/>
    <s v="away"/>
    <s v="VfB Stuttgart"/>
    <s v="2"/>
    <s v="3"/>
    <n v="0"/>
    <n v="0"/>
    <n v="0"/>
    <n v="0"/>
    <n v="0"/>
    <n v="0"/>
    <n v="0"/>
    <n v="0"/>
    <s v="FALSE"/>
    <x v="2"/>
    <x v="226"/>
    <x v="6"/>
    <n v="24"/>
    <n v="3.9"/>
    <n v="4"/>
    <n v="0"/>
    <e v="#N/A"/>
    <n v="0"/>
    <n v="0"/>
    <n v="0"/>
    <n v="0"/>
    <n v="0"/>
    <n v="0"/>
    <n v="0"/>
    <n v="0"/>
    <n v="0"/>
  </r>
  <r>
    <x v="12"/>
    <x v="11"/>
    <x v="2"/>
    <x v="227"/>
    <x v="3"/>
    <e v="#N/A"/>
    <e v="#N/A"/>
    <s v="away"/>
    <s v="VfB Stuttgart"/>
    <s v="2"/>
    <s v="3"/>
    <n v="0"/>
    <n v="0"/>
    <n v="0"/>
    <n v="0"/>
    <n v="0"/>
    <n v="0"/>
    <n v="0"/>
    <n v="0"/>
    <s v="FALSE"/>
    <x v="2"/>
    <x v="221"/>
    <x v="29"/>
    <n v="10"/>
    <n v="3.5"/>
    <n v="4"/>
    <n v="0"/>
    <e v="#N/A"/>
    <n v="0"/>
    <n v="0"/>
    <n v="0"/>
    <n v="0"/>
    <n v="0"/>
    <n v="0"/>
    <n v="0"/>
    <n v="0"/>
    <n v="0"/>
  </r>
  <r>
    <x v="12"/>
    <x v="1"/>
    <x v="0"/>
    <x v="20"/>
    <x v="0"/>
    <n v="90"/>
    <n v="3"/>
    <s v="home"/>
    <s v="FC St. Pauli"/>
    <s v="2"/>
    <s v="1"/>
    <n v="0"/>
    <n v="0"/>
    <n v="0"/>
    <n v="0"/>
    <n v="0"/>
    <n v="0"/>
    <n v="0"/>
    <n v="0"/>
    <s v="FALSE"/>
    <x v="0"/>
    <x v="20"/>
    <x v="14"/>
    <n v="74"/>
    <n v="3.25"/>
    <n v="6"/>
    <n v="4"/>
    <n v="2"/>
    <n v="0"/>
    <n v="0"/>
    <n v="0"/>
    <n v="0"/>
    <n v="0"/>
    <n v="0"/>
    <n v="0"/>
    <n v="0"/>
    <n v="6"/>
  </r>
  <r>
    <x v="12"/>
    <x v="1"/>
    <x v="0"/>
    <x v="21"/>
    <x v="0"/>
    <n v="90"/>
    <n v="3"/>
    <s v="home"/>
    <s v="FC St. Pauli"/>
    <s v="2"/>
    <s v="1"/>
    <n v="0"/>
    <n v="0"/>
    <n v="0"/>
    <n v="0"/>
    <n v="0"/>
    <n v="0"/>
    <n v="0"/>
    <n v="0"/>
    <s v="FALSE"/>
    <x v="1"/>
    <x v="21"/>
    <x v="14"/>
    <n v="66"/>
    <n v="3.4"/>
    <n v="5"/>
    <n v="4"/>
    <n v="2"/>
    <n v="0"/>
    <n v="0"/>
    <n v="0"/>
    <n v="0"/>
    <n v="0"/>
    <n v="0"/>
    <n v="0"/>
    <n v="0"/>
    <n v="6"/>
  </r>
  <r>
    <x v="12"/>
    <x v="1"/>
    <x v="0"/>
    <x v="22"/>
    <x v="0"/>
    <n v="90"/>
    <n v="2"/>
    <s v="home"/>
    <s v="FC St. Pauli"/>
    <s v="2"/>
    <s v="1"/>
    <n v="1"/>
    <n v="0"/>
    <n v="0"/>
    <n v="0"/>
    <n v="0"/>
    <n v="0"/>
    <n v="0"/>
    <n v="0"/>
    <s v="TRUE"/>
    <x v="1"/>
    <x v="22"/>
    <x v="15"/>
    <n v="111"/>
    <n v="2.87"/>
    <n v="5"/>
    <n v="4"/>
    <n v="6"/>
    <n v="5"/>
    <n v="0"/>
    <n v="0"/>
    <n v="0"/>
    <n v="0"/>
    <n v="0"/>
    <n v="3"/>
    <n v="0"/>
    <n v="18"/>
  </r>
  <r>
    <x v="12"/>
    <x v="1"/>
    <x v="0"/>
    <x v="23"/>
    <x v="0"/>
    <n v="90"/>
    <n v="3"/>
    <s v="home"/>
    <s v="FC St. Pauli"/>
    <s v="2"/>
    <s v="1"/>
    <n v="0"/>
    <n v="0"/>
    <n v="0"/>
    <n v="0"/>
    <n v="0"/>
    <n v="1"/>
    <n v="0"/>
    <n v="0"/>
    <s v="FALSE"/>
    <x v="1"/>
    <x v="23"/>
    <x v="0"/>
    <n v="87"/>
    <n v="3.04"/>
    <n v="5"/>
    <n v="4"/>
    <n v="2"/>
    <n v="0"/>
    <n v="0"/>
    <n v="0"/>
    <n v="0"/>
    <n v="0"/>
    <n v="0"/>
    <n v="0"/>
    <n v="0"/>
    <n v="6"/>
  </r>
  <r>
    <x v="12"/>
    <x v="1"/>
    <x v="0"/>
    <x v="35"/>
    <x v="0"/>
    <n v="90"/>
    <n v="5"/>
    <s v="home"/>
    <s v="FC St. Pauli"/>
    <s v="2"/>
    <s v="1"/>
    <n v="0"/>
    <n v="0"/>
    <n v="0"/>
    <n v="0"/>
    <n v="0"/>
    <n v="0"/>
    <n v="0"/>
    <n v="0"/>
    <s v="FALSE"/>
    <x v="1"/>
    <x v="35"/>
    <x v="10"/>
    <n v="10"/>
    <n v="4.5"/>
    <n v="5"/>
    <n v="4"/>
    <n v="-6"/>
    <n v="0"/>
    <n v="0"/>
    <n v="0"/>
    <n v="0"/>
    <n v="0"/>
    <n v="0"/>
    <n v="0"/>
    <n v="0"/>
    <n v="-2"/>
  </r>
  <r>
    <x v="12"/>
    <x v="1"/>
    <x v="0"/>
    <x v="25"/>
    <x v="0"/>
    <n v="90"/>
    <n v="2.5"/>
    <s v="home"/>
    <s v="FC St. Pauli"/>
    <s v="2"/>
    <s v="1"/>
    <n v="0"/>
    <n v="0"/>
    <n v="1"/>
    <n v="0"/>
    <n v="0"/>
    <n v="0"/>
    <n v="0"/>
    <n v="0"/>
    <s v="FALSE"/>
    <x v="2"/>
    <x v="25"/>
    <x v="16"/>
    <n v="121"/>
    <n v="2.83"/>
    <n v="4"/>
    <n v="4"/>
    <n v="4"/>
    <n v="0"/>
    <n v="0"/>
    <n v="2"/>
    <n v="0"/>
    <n v="0"/>
    <n v="0"/>
    <n v="0"/>
    <n v="0"/>
    <n v="10"/>
  </r>
  <r>
    <x v="12"/>
    <x v="1"/>
    <x v="0"/>
    <x v="32"/>
    <x v="0"/>
    <n v="90"/>
    <n v="3"/>
    <s v="home"/>
    <s v="FC St. Pauli"/>
    <s v="2"/>
    <s v="1"/>
    <n v="0"/>
    <n v="0"/>
    <n v="1"/>
    <n v="0"/>
    <n v="0"/>
    <n v="0"/>
    <n v="0"/>
    <n v="0"/>
    <s v="FALSE"/>
    <x v="2"/>
    <x v="32"/>
    <x v="20"/>
    <n v="38"/>
    <n v="3.58"/>
    <n v="4"/>
    <n v="4"/>
    <n v="2"/>
    <n v="0"/>
    <n v="0"/>
    <n v="2"/>
    <n v="0"/>
    <n v="0"/>
    <n v="0"/>
    <n v="0"/>
    <n v="0"/>
    <n v="8"/>
  </r>
  <r>
    <x v="12"/>
    <x v="1"/>
    <x v="0"/>
    <x v="27"/>
    <x v="0"/>
    <n v="78"/>
    <n v="3.5"/>
    <s v="home"/>
    <s v="FC St. Pauli"/>
    <s v="2"/>
    <s v="1"/>
    <n v="0"/>
    <n v="0"/>
    <n v="0"/>
    <n v="0"/>
    <n v="0"/>
    <n v="0"/>
    <n v="0"/>
    <n v="0"/>
    <s v="FALSE"/>
    <x v="1"/>
    <x v="27"/>
    <x v="17"/>
    <n v="93"/>
    <n v="3.2"/>
    <n v="5"/>
    <n v="4"/>
    <n v="0"/>
    <n v="0"/>
    <n v="0"/>
    <n v="0"/>
    <n v="0"/>
    <n v="0"/>
    <n v="0"/>
    <n v="0"/>
    <n v="0"/>
    <n v="4"/>
  </r>
  <r>
    <x v="12"/>
    <x v="1"/>
    <x v="0"/>
    <x v="426"/>
    <x v="0"/>
    <n v="60"/>
    <n v="3.5"/>
    <s v="home"/>
    <s v="FC St. Pauli"/>
    <s v="2"/>
    <s v="1"/>
    <n v="0"/>
    <n v="0"/>
    <n v="0"/>
    <n v="0"/>
    <n v="0"/>
    <n v="0"/>
    <n v="0"/>
    <n v="0"/>
    <s v="FALSE"/>
    <x v="2"/>
    <x v="416"/>
    <x v="24"/>
    <n v="65"/>
    <n v="2.4"/>
    <n v="4"/>
    <n v="4"/>
    <n v="0"/>
    <n v="0"/>
    <n v="0"/>
    <n v="0"/>
    <n v="0"/>
    <n v="0"/>
    <n v="0"/>
    <n v="0"/>
    <n v="0"/>
    <n v="4"/>
  </r>
  <r>
    <x v="12"/>
    <x v="1"/>
    <x v="0"/>
    <x v="29"/>
    <x v="0"/>
    <n v="78"/>
    <n v="2"/>
    <s v="home"/>
    <s v="FC St. Pauli"/>
    <s v="2"/>
    <s v="1"/>
    <n v="1"/>
    <n v="0"/>
    <n v="0"/>
    <n v="0"/>
    <n v="0"/>
    <n v="0"/>
    <n v="0"/>
    <n v="0"/>
    <s v="FALSE"/>
    <x v="2"/>
    <x v="29"/>
    <x v="19"/>
    <n v="182"/>
    <n v="2.23"/>
    <n v="4"/>
    <n v="4"/>
    <n v="6"/>
    <n v="4"/>
    <n v="0"/>
    <n v="0"/>
    <n v="0"/>
    <n v="0"/>
    <n v="0"/>
    <n v="0"/>
    <n v="0"/>
    <n v="14"/>
  </r>
  <r>
    <x v="12"/>
    <x v="1"/>
    <x v="0"/>
    <x v="39"/>
    <x v="0"/>
    <n v="87"/>
    <n v="4"/>
    <s v="home"/>
    <s v="FC St. Pauli"/>
    <s v="2"/>
    <s v="1"/>
    <n v="0"/>
    <n v="0"/>
    <n v="0"/>
    <n v="0"/>
    <n v="0"/>
    <n v="0"/>
    <n v="0"/>
    <n v="0"/>
    <s v="FALSE"/>
    <x v="3"/>
    <x v="39"/>
    <x v="4"/>
    <n v="32"/>
    <n v="3.58"/>
    <n v="3"/>
    <n v="4"/>
    <n v="-2"/>
    <n v="0"/>
    <n v="0"/>
    <n v="0"/>
    <n v="0"/>
    <n v="0"/>
    <n v="0"/>
    <n v="0"/>
    <n v="0"/>
    <n v="2"/>
  </r>
  <r>
    <x v="12"/>
    <x v="1"/>
    <x v="1"/>
    <x v="24"/>
    <x v="48"/>
    <n v="90"/>
    <n v="3.5"/>
    <s v="home"/>
    <s v="FC St. Pauli"/>
    <s v="2"/>
    <s v="1"/>
    <n v="0"/>
    <n v="0"/>
    <n v="0"/>
    <n v="0"/>
    <n v="0"/>
    <n v="0"/>
    <n v="0"/>
    <n v="0"/>
    <s v="FALSE"/>
    <x v="1"/>
    <x v="24"/>
    <x v="16"/>
    <n v="86"/>
    <n v="3.23"/>
    <n v="5"/>
    <n v="2"/>
    <n v="0"/>
    <n v="0"/>
    <n v="0"/>
    <n v="0"/>
    <n v="0"/>
    <n v="0"/>
    <n v="0"/>
    <n v="0"/>
    <n v="0"/>
    <n v="2"/>
  </r>
  <r>
    <x v="12"/>
    <x v="1"/>
    <x v="1"/>
    <x v="36"/>
    <x v="29"/>
    <n v="90"/>
    <e v="#N/A"/>
    <s v="home"/>
    <s v="FC St. Pauli"/>
    <s v="2"/>
    <s v="1"/>
    <n v="0"/>
    <n v="0"/>
    <n v="0"/>
    <n v="0"/>
    <n v="0"/>
    <n v="0"/>
    <n v="0"/>
    <n v="0"/>
    <s v="FALSE"/>
    <x v="1"/>
    <x v="36"/>
    <x v="1"/>
    <n v="8"/>
    <n v="4.5"/>
    <n v="5"/>
    <n v="2"/>
    <e v="#N/A"/>
    <n v="0"/>
    <n v="0"/>
    <n v="0"/>
    <n v="0"/>
    <n v="0"/>
    <n v="0"/>
    <n v="0"/>
    <n v="0"/>
    <n v="2"/>
  </r>
  <r>
    <x v="12"/>
    <x v="1"/>
    <x v="1"/>
    <x v="31"/>
    <x v="29"/>
    <n v="90"/>
    <e v="#N/A"/>
    <s v="home"/>
    <s v="FC St. Pauli"/>
    <s v="2"/>
    <s v="1"/>
    <n v="0"/>
    <n v="0"/>
    <n v="0"/>
    <n v="0"/>
    <n v="0"/>
    <n v="0"/>
    <n v="0"/>
    <n v="0"/>
    <s v="FALSE"/>
    <x v="3"/>
    <x v="31"/>
    <x v="4"/>
    <n v="42"/>
    <n v="3.56"/>
    <n v="3"/>
    <n v="2"/>
    <e v="#N/A"/>
    <n v="0"/>
    <n v="0"/>
    <n v="0"/>
    <n v="0"/>
    <n v="0"/>
    <n v="0"/>
    <n v="0"/>
    <n v="0"/>
    <n v="2"/>
  </r>
  <r>
    <x v="12"/>
    <x v="1"/>
    <x v="1"/>
    <x v="26"/>
    <x v="36"/>
    <n v="90"/>
    <e v="#N/A"/>
    <s v="home"/>
    <s v="FC St. Pauli"/>
    <s v="2"/>
    <s v="1"/>
    <n v="0"/>
    <n v="0"/>
    <n v="0"/>
    <n v="0"/>
    <n v="0"/>
    <n v="0"/>
    <n v="0"/>
    <n v="0"/>
    <s v="FALSE"/>
    <x v="2"/>
    <x v="26"/>
    <x v="9"/>
    <n v="67"/>
    <n v="3.2"/>
    <n v="4"/>
    <n v="2"/>
    <e v="#N/A"/>
    <n v="0"/>
    <n v="0"/>
    <n v="0"/>
    <n v="0"/>
    <n v="0"/>
    <n v="0"/>
    <n v="0"/>
    <n v="0"/>
    <n v="2"/>
  </r>
  <r>
    <x v="12"/>
    <x v="1"/>
    <x v="2"/>
    <x v="34"/>
    <x v="3"/>
    <e v="#N/A"/>
    <e v="#N/A"/>
    <s v="home"/>
    <s v="FC St. Pauli"/>
    <s v="2"/>
    <s v="1"/>
    <n v="0"/>
    <n v="0"/>
    <n v="0"/>
    <n v="0"/>
    <n v="0"/>
    <n v="0"/>
    <n v="0"/>
    <n v="0"/>
    <s v="FALSE"/>
    <x v="0"/>
    <x v="34"/>
    <x v="11"/>
    <n v="2"/>
    <n v="4"/>
    <n v="6"/>
    <n v="0"/>
    <e v="#N/A"/>
    <n v="0"/>
    <n v="0"/>
    <n v="0"/>
    <n v="0"/>
    <n v="0"/>
    <n v="0"/>
    <n v="0"/>
    <n v="0"/>
    <n v="0"/>
  </r>
  <r>
    <x v="12"/>
    <x v="1"/>
    <x v="2"/>
    <x v="381"/>
    <x v="3"/>
    <e v="#N/A"/>
    <e v="#N/A"/>
    <s v="home"/>
    <s v="FC St. Pauli"/>
    <s v="2"/>
    <s v="1"/>
    <n v="0"/>
    <n v="0"/>
    <n v="0"/>
    <n v="0"/>
    <n v="0"/>
    <n v="0"/>
    <n v="0"/>
    <n v="0"/>
    <s v="FALSE"/>
    <x v="1"/>
    <x v="371"/>
    <x v="5"/>
    <n v="8"/>
    <n v="4.25"/>
    <n v="5"/>
    <n v="0"/>
    <e v="#N/A"/>
    <n v="0"/>
    <n v="0"/>
    <n v="0"/>
    <n v="0"/>
    <n v="0"/>
    <n v="0"/>
    <n v="0"/>
    <n v="0"/>
    <n v="0"/>
  </r>
  <r>
    <x v="12"/>
    <x v="1"/>
    <x v="2"/>
    <x v="459"/>
    <x v="3"/>
    <e v="#N/A"/>
    <e v="#N/A"/>
    <s v="home"/>
    <s v="FC St. Pauli"/>
    <s v="2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2"/>
    <x v="1"/>
    <x v="2"/>
    <x v="410"/>
    <x v="3"/>
    <e v="#N/A"/>
    <e v="#N/A"/>
    <s v="home"/>
    <s v="FC St. Pauli"/>
    <s v="2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2"/>
    <x v="1"/>
    <x v="2"/>
    <x v="464"/>
    <x v="3"/>
    <e v="#N/A"/>
    <e v="#N/A"/>
    <s v="home"/>
    <s v="FC St. Pauli"/>
    <s v="2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2"/>
    <x v="16"/>
    <x v="0"/>
    <x v="320"/>
    <x v="0"/>
    <n v="90"/>
    <n v="3"/>
    <s v="away"/>
    <s v="Bayer 04 Leverkusen"/>
    <s v="1"/>
    <s v="2"/>
    <n v="0"/>
    <n v="0"/>
    <n v="0"/>
    <n v="0"/>
    <n v="0"/>
    <n v="0"/>
    <n v="0"/>
    <n v="0"/>
    <s v="FALSE"/>
    <x v="0"/>
    <x v="310"/>
    <x v="5"/>
    <n v="120"/>
    <n v="2.77"/>
    <n v="6"/>
    <n v="4"/>
    <n v="2"/>
    <n v="0"/>
    <n v="0"/>
    <n v="0"/>
    <n v="0"/>
    <n v="0"/>
    <n v="0"/>
    <n v="0"/>
    <n v="0"/>
    <n v="6"/>
  </r>
  <r>
    <x v="12"/>
    <x v="16"/>
    <x v="0"/>
    <x v="321"/>
    <x v="0"/>
    <n v="90"/>
    <n v="3"/>
    <s v="away"/>
    <s v="Bayer 04 Leverkusen"/>
    <s v="1"/>
    <s v="2"/>
    <n v="0"/>
    <n v="0"/>
    <n v="0"/>
    <n v="0"/>
    <n v="0"/>
    <n v="0"/>
    <n v="0"/>
    <n v="0"/>
    <s v="FALSE"/>
    <x v="1"/>
    <x v="311"/>
    <x v="12"/>
    <n v="64"/>
    <n v="3.43"/>
    <n v="5"/>
    <n v="4"/>
    <n v="2"/>
    <n v="0"/>
    <n v="0"/>
    <n v="0"/>
    <n v="0"/>
    <n v="0"/>
    <n v="0"/>
    <n v="0"/>
    <n v="0"/>
    <n v="6"/>
  </r>
  <r>
    <x v="12"/>
    <x v="16"/>
    <x v="0"/>
    <x v="322"/>
    <x v="0"/>
    <n v="90"/>
    <n v="5"/>
    <s v="away"/>
    <s v="Bayer 04 Leverkusen"/>
    <s v="1"/>
    <s v="2"/>
    <n v="0"/>
    <n v="0"/>
    <n v="0"/>
    <n v="0"/>
    <n v="0"/>
    <n v="0"/>
    <n v="0"/>
    <n v="0"/>
    <s v="FALSE"/>
    <x v="1"/>
    <x v="312"/>
    <x v="12"/>
    <n v="55"/>
    <n v="3.61"/>
    <n v="5"/>
    <n v="4"/>
    <n v="-6"/>
    <n v="0"/>
    <n v="0"/>
    <n v="0"/>
    <n v="0"/>
    <n v="0"/>
    <n v="0"/>
    <n v="0"/>
    <n v="0"/>
    <n v="-2"/>
  </r>
  <r>
    <x v="12"/>
    <x v="16"/>
    <x v="0"/>
    <x v="337"/>
    <x v="0"/>
    <n v="89"/>
    <n v="3"/>
    <s v="away"/>
    <s v="Bayer 04 Leverkusen"/>
    <s v="1"/>
    <s v="2"/>
    <n v="0"/>
    <n v="0"/>
    <n v="0"/>
    <n v="0"/>
    <n v="0"/>
    <n v="0"/>
    <n v="0"/>
    <n v="0"/>
    <s v="FALSE"/>
    <x v="1"/>
    <x v="327"/>
    <x v="11"/>
    <n v="18"/>
    <n v="3.6"/>
    <n v="5"/>
    <n v="4"/>
    <n v="2"/>
    <n v="0"/>
    <n v="0"/>
    <n v="0"/>
    <n v="0"/>
    <n v="0"/>
    <n v="0"/>
    <n v="0"/>
    <n v="0"/>
    <n v="6"/>
  </r>
  <r>
    <x v="12"/>
    <x v="16"/>
    <x v="0"/>
    <x v="332"/>
    <x v="0"/>
    <n v="89"/>
    <n v="4"/>
    <s v="away"/>
    <s v="Bayer 04 Leverkusen"/>
    <s v="1"/>
    <s v="2"/>
    <n v="0"/>
    <n v="0"/>
    <n v="0"/>
    <n v="0"/>
    <n v="0"/>
    <n v="1"/>
    <n v="0"/>
    <n v="0"/>
    <s v="FALSE"/>
    <x v="1"/>
    <x v="322"/>
    <x v="10"/>
    <n v="37"/>
    <n v="3.88"/>
    <n v="5"/>
    <n v="4"/>
    <n v="-2"/>
    <n v="0"/>
    <n v="0"/>
    <n v="0"/>
    <n v="0"/>
    <n v="0"/>
    <n v="0"/>
    <n v="0"/>
    <n v="0"/>
    <n v="2"/>
  </r>
  <r>
    <x v="12"/>
    <x v="16"/>
    <x v="0"/>
    <x v="325"/>
    <x v="0"/>
    <n v="90"/>
    <n v="4.5"/>
    <s v="away"/>
    <s v="Bayer 04 Leverkusen"/>
    <s v="1"/>
    <s v="2"/>
    <n v="0"/>
    <n v="0"/>
    <n v="0"/>
    <n v="0"/>
    <n v="0"/>
    <n v="0"/>
    <n v="0"/>
    <n v="0"/>
    <s v="FALSE"/>
    <x v="2"/>
    <x v="315"/>
    <x v="5"/>
    <n v="63"/>
    <n v="3.6"/>
    <n v="4"/>
    <n v="4"/>
    <n v="-4"/>
    <n v="0"/>
    <n v="0"/>
    <n v="0"/>
    <n v="0"/>
    <n v="0"/>
    <n v="0"/>
    <n v="0"/>
    <n v="0"/>
    <n v="0"/>
  </r>
  <r>
    <x v="12"/>
    <x v="16"/>
    <x v="0"/>
    <x v="333"/>
    <x v="0"/>
    <n v="79"/>
    <n v="4"/>
    <s v="away"/>
    <s v="Bayer 04 Leverkusen"/>
    <s v="1"/>
    <s v="2"/>
    <n v="0"/>
    <n v="0"/>
    <n v="0"/>
    <n v="0"/>
    <n v="0"/>
    <n v="0"/>
    <n v="0"/>
    <n v="0"/>
    <s v="FALSE"/>
    <x v="2"/>
    <x v="323"/>
    <x v="11"/>
    <n v="46"/>
    <n v="3.64"/>
    <n v="4"/>
    <n v="4"/>
    <n v="-2"/>
    <n v="0"/>
    <n v="0"/>
    <n v="0"/>
    <n v="0"/>
    <n v="0"/>
    <n v="0"/>
    <n v="0"/>
    <n v="0"/>
    <n v="2"/>
  </r>
  <r>
    <x v="12"/>
    <x v="16"/>
    <x v="0"/>
    <x v="324"/>
    <x v="0"/>
    <n v="90"/>
    <n v="3.5"/>
    <s v="away"/>
    <s v="Bayer 04 Leverkusen"/>
    <s v="1"/>
    <s v="2"/>
    <n v="0"/>
    <n v="0"/>
    <n v="0"/>
    <n v="0"/>
    <n v="0"/>
    <n v="0"/>
    <n v="0"/>
    <n v="0"/>
    <s v="FALSE"/>
    <x v="1"/>
    <x v="314"/>
    <x v="13"/>
    <n v="50"/>
    <n v="3.64"/>
    <n v="5"/>
    <n v="4"/>
    <n v="0"/>
    <n v="0"/>
    <n v="0"/>
    <n v="0"/>
    <n v="0"/>
    <n v="0"/>
    <n v="0"/>
    <n v="0"/>
    <n v="0"/>
    <n v="4"/>
  </r>
  <r>
    <x v="12"/>
    <x v="16"/>
    <x v="0"/>
    <x v="330"/>
    <x v="0"/>
    <n v="90"/>
    <n v="2.5"/>
    <s v="away"/>
    <s v="Bayer 04 Leverkusen"/>
    <s v="1"/>
    <s v="2"/>
    <n v="1"/>
    <n v="0"/>
    <n v="0"/>
    <n v="0"/>
    <n v="0"/>
    <n v="1"/>
    <n v="0"/>
    <n v="0"/>
    <s v="FALSE"/>
    <x v="3"/>
    <x v="320"/>
    <x v="1"/>
    <n v="34"/>
    <n v="3.92"/>
    <n v="3"/>
    <n v="4"/>
    <n v="4"/>
    <n v="3"/>
    <n v="0"/>
    <n v="0"/>
    <n v="0"/>
    <n v="0"/>
    <n v="0"/>
    <n v="0"/>
    <n v="0"/>
    <n v="11"/>
  </r>
  <r>
    <x v="12"/>
    <x v="16"/>
    <x v="0"/>
    <x v="329"/>
    <x v="0"/>
    <n v="90"/>
    <n v="3"/>
    <s v="away"/>
    <s v="Bayer 04 Leverkusen"/>
    <s v="1"/>
    <s v="2"/>
    <n v="0"/>
    <n v="0"/>
    <n v="0"/>
    <n v="0"/>
    <n v="0"/>
    <n v="0"/>
    <n v="0"/>
    <n v="0"/>
    <s v="FALSE"/>
    <x v="3"/>
    <x v="319"/>
    <x v="6"/>
    <n v="49"/>
    <n v="3.93"/>
    <n v="3"/>
    <n v="4"/>
    <n v="2"/>
    <n v="0"/>
    <n v="0"/>
    <n v="0"/>
    <n v="0"/>
    <n v="0"/>
    <n v="0"/>
    <n v="0"/>
    <n v="0"/>
    <n v="6"/>
  </r>
  <r>
    <x v="12"/>
    <x v="16"/>
    <x v="0"/>
    <x v="331"/>
    <x v="0"/>
    <n v="82"/>
    <n v="2.5"/>
    <s v="away"/>
    <s v="Bayer 04 Leverkusen"/>
    <s v="1"/>
    <s v="2"/>
    <n v="0"/>
    <n v="0"/>
    <n v="0"/>
    <n v="0"/>
    <n v="0"/>
    <n v="0"/>
    <n v="0"/>
    <n v="0"/>
    <s v="FALSE"/>
    <x v="3"/>
    <x v="321"/>
    <x v="6"/>
    <n v="64"/>
    <n v="3.42"/>
    <n v="3"/>
    <n v="4"/>
    <n v="4"/>
    <n v="0"/>
    <n v="0"/>
    <n v="0"/>
    <n v="0"/>
    <n v="0"/>
    <n v="0"/>
    <n v="0"/>
    <n v="0"/>
    <n v="8"/>
  </r>
  <r>
    <x v="12"/>
    <x v="16"/>
    <x v="1"/>
    <x v="339"/>
    <x v="16"/>
    <n v="90"/>
    <e v="#N/A"/>
    <s v="away"/>
    <s v="Bayer 04 Leverkusen"/>
    <s v="1"/>
    <s v="2"/>
    <n v="0"/>
    <n v="0"/>
    <n v="1"/>
    <n v="0"/>
    <n v="0"/>
    <n v="0"/>
    <n v="0"/>
    <n v="0"/>
    <s v="FALSE"/>
    <x v="3"/>
    <x v="329"/>
    <x v="26"/>
    <n v="14"/>
    <n v="4.5"/>
    <n v="3"/>
    <n v="2"/>
    <e v="#N/A"/>
    <n v="0"/>
    <n v="0"/>
    <n v="2"/>
    <n v="0"/>
    <n v="0"/>
    <n v="0"/>
    <n v="0"/>
    <n v="0"/>
    <n v="4"/>
  </r>
  <r>
    <x v="12"/>
    <x v="16"/>
    <x v="1"/>
    <x v="451"/>
    <x v="5"/>
    <n v="90"/>
    <e v="#N/A"/>
    <s v="away"/>
    <s v="Bayer 04 Leverkusen"/>
    <s v="1"/>
    <s v="2"/>
    <n v="0"/>
    <n v="0"/>
    <n v="0"/>
    <n v="0"/>
    <n v="0"/>
    <n v="0"/>
    <n v="0"/>
    <n v="0"/>
    <s v="FALSE"/>
    <x v="2"/>
    <x v="437"/>
    <x v="37"/>
    <n v="10"/>
    <n v="0"/>
    <n v="4"/>
    <n v="2"/>
    <e v="#N/A"/>
    <n v="0"/>
    <n v="0"/>
    <n v="0"/>
    <n v="0"/>
    <n v="0"/>
    <n v="0"/>
    <n v="0"/>
    <n v="0"/>
    <n v="2"/>
  </r>
  <r>
    <x v="12"/>
    <x v="16"/>
    <x v="1"/>
    <x v="326"/>
    <x v="13"/>
    <n v="90"/>
    <e v="#N/A"/>
    <s v="away"/>
    <s v="Bayer 04 Leverkusen"/>
    <s v="1"/>
    <s v="2"/>
    <n v="0"/>
    <n v="0"/>
    <n v="0"/>
    <n v="0"/>
    <n v="0"/>
    <n v="0"/>
    <n v="0"/>
    <n v="0"/>
    <s v="FALSE"/>
    <x v="1"/>
    <x v="316"/>
    <x v="27"/>
    <n v="18"/>
    <n v="4"/>
    <n v="5"/>
    <n v="2"/>
    <e v="#N/A"/>
    <n v="0"/>
    <n v="0"/>
    <n v="0"/>
    <n v="0"/>
    <n v="0"/>
    <n v="0"/>
    <n v="0"/>
    <n v="0"/>
    <n v="2"/>
  </r>
  <r>
    <x v="12"/>
    <x v="16"/>
    <x v="1"/>
    <x v="336"/>
    <x v="13"/>
    <n v="90"/>
    <e v="#N/A"/>
    <s v="away"/>
    <s v="Bayer 04 Leverkusen"/>
    <s v="1"/>
    <s v="2"/>
    <n v="0"/>
    <n v="0"/>
    <n v="0"/>
    <n v="0"/>
    <n v="0"/>
    <n v="1"/>
    <n v="0"/>
    <n v="0"/>
    <s v="FALSE"/>
    <x v="1"/>
    <x v="326"/>
    <x v="11"/>
    <n v="20"/>
    <n v="3"/>
    <n v="5"/>
    <n v="2"/>
    <e v="#N/A"/>
    <n v="0"/>
    <n v="0"/>
    <n v="0"/>
    <n v="0"/>
    <n v="0"/>
    <n v="0"/>
    <n v="0"/>
    <n v="0"/>
    <n v="2"/>
  </r>
  <r>
    <x v="12"/>
    <x v="16"/>
    <x v="1"/>
    <x v="362"/>
    <x v="2"/>
    <n v="90"/>
    <e v="#N/A"/>
    <s v="away"/>
    <s v="Bayer 04 Leverkusen"/>
    <s v="1"/>
    <s v="2"/>
    <n v="0"/>
    <n v="0"/>
    <n v="0"/>
    <n v="0"/>
    <n v="0"/>
    <n v="0"/>
    <n v="0"/>
    <n v="0"/>
    <s v="FALSE"/>
    <x v="3"/>
    <x v="352"/>
    <x v="26"/>
    <n v="27"/>
    <n v="0"/>
    <n v="3"/>
    <n v="2"/>
    <e v="#N/A"/>
    <n v="0"/>
    <n v="0"/>
    <n v="0"/>
    <n v="0"/>
    <n v="0"/>
    <n v="0"/>
    <n v="0"/>
    <n v="0"/>
    <n v="2"/>
  </r>
  <r>
    <x v="12"/>
    <x v="16"/>
    <x v="2"/>
    <x v="450"/>
    <x v="3"/>
    <e v="#N/A"/>
    <e v="#N/A"/>
    <s v="away"/>
    <s v="Bayer 04 Leverkusen"/>
    <s v="1"/>
    <s v="2"/>
    <n v="0"/>
    <n v="0"/>
    <n v="0"/>
    <n v="0"/>
    <n v="0"/>
    <n v="0"/>
    <n v="0"/>
    <n v="0"/>
    <s v="FALSE"/>
    <x v="0"/>
    <x v="436"/>
    <x v="28"/>
    <n v="0"/>
    <n v="0"/>
    <n v="6"/>
    <n v="0"/>
    <e v="#N/A"/>
    <n v="0"/>
    <n v="0"/>
    <n v="0"/>
    <n v="0"/>
    <n v="0"/>
    <n v="0"/>
    <n v="0"/>
    <n v="0"/>
    <n v="0"/>
  </r>
  <r>
    <x v="12"/>
    <x v="16"/>
    <x v="2"/>
    <x v="338"/>
    <x v="3"/>
    <e v="#N/A"/>
    <e v="#N/A"/>
    <s v="away"/>
    <s v="Bayer 04 Leverkusen"/>
    <s v="1"/>
    <s v="2"/>
    <n v="0"/>
    <n v="0"/>
    <n v="0"/>
    <n v="0"/>
    <n v="0"/>
    <n v="0"/>
    <n v="0"/>
    <n v="0"/>
    <s v="FALSE"/>
    <x v="1"/>
    <x v="328"/>
    <x v="11"/>
    <n v="0"/>
    <n v="0"/>
    <n v="5"/>
    <n v="0"/>
    <e v="#N/A"/>
    <n v="0"/>
    <n v="0"/>
    <n v="0"/>
    <n v="0"/>
    <n v="0"/>
    <n v="0"/>
    <n v="0"/>
    <n v="0"/>
    <n v="0"/>
  </r>
  <r>
    <x v="12"/>
    <x v="16"/>
    <x v="2"/>
    <x v="443"/>
    <x v="3"/>
    <e v="#N/A"/>
    <e v="#N/A"/>
    <s v="away"/>
    <s v="Bayer 04 Leverkusen"/>
    <s v="1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2"/>
    <x v="16"/>
    <x v="2"/>
    <x v="471"/>
    <x v="3"/>
    <e v="#N/A"/>
    <e v="#N/A"/>
    <s v="away"/>
    <s v="Bayer 04 Leverkusen"/>
    <s v="1"/>
    <s v="2"/>
    <n v="0"/>
    <n v="0"/>
    <n v="0"/>
    <n v="0"/>
    <n v="0"/>
    <n v="0"/>
    <n v="0"/>
    <n v="0"/>
    <s v="FALSE"/>
    <x v="3"/>
    <x v="449"/>
    <x v="34"/>
    <n v="2"/>
    <n v="0"/>
    <n v="3"/>
    <n v="0"/>
    <e v="#N/A"/>
    <n v="0"/>
    <n v="0"/>
    <n v="0"/>
    <n v="0"/>
    <n v="0"/>
    <n v="0"/>
    <n v="0"/>
    <n v="0"/>
    <n v="0"/>
  </r>
  <r>
    <x v="12"/>
    <x v="15"/>
    <x v="0"/>
    <x v="437"/>
    <x v="0"/>
    <n v="90"/>
    <n v="3"/>
    <s v="home"/>
    <s v="1. FC Heidenheim"/>
    <s v="4"/>
    <s v="2"/>
    <n v="0"/>
    <n v="0"/>
    <n v="0"/>
    <n v="0"/>
    <n v="0"/>
    <n v="1"/>
    <n v="0"/>
    <n v="0"/>
    <s v="FALSE"/>
    <x v="0"/>
    <x v="426"/>
    <x v="28"/>
    <n v="18"/>
    <n v="3"/>
    <n v="6"/>
    <n v="4"/>
    <n v="2"/>
    <n v="0"/>
    <n v="0"/>
    <n v="0"/>
    <n v="0"/>
    <n v="0"/>
    <n v="0"/>
    <n v="0"/>
    <n v="0"/>
    <n v="6"/>
  </r>
  <r>
    <x v="12"/>
    <x v="15"/>
    <x v="0"/>
    <x v="301"/>
    <x v="0"/>
    <n v="90"/>
    <n v="3.5"/>
    <s v="home"/>
    <s v="1. FC Heidenheim"/>
    <s v="4"/>
    <s v="2"/>
    <n v="0"/>
    <n v="0"/>
    <n v="0"/>
    <n v="0"/>
    <n v="0"/>
    <n v="0"/>
    <n v="0"/>
    <n v="0"/>
    <s v="FALSE"/>
    <x v="1"/>
    <x v="291"/>
    <x v="12"/>
    <n v="22"/>
    <n v="3.4"/>
    <n v="5"/>
    <n v="4"/>
    <n v="0"/>
    <n v="0"/>
    <n v="0"/>
    <n v="0"/>
    <n v="0"/>
    <n v="0"/>
    <n v="0"/>
    <n v="0"/>
    <n v="0"/>
    <n v="4"/>
  </r>
  <r>
    <x v="12"/>
    <x v="15"/>
    <x v="0"/>
    <x v="303"/>
    <x v="0"/>
    <n v="90"/>
    <n v="3.5"/>
    <s v="home"/>
    <s v="1. FC Heidenheim"/>
    <s v="4"/>
    <s v="2"/>
    <n v="1"/>
    <n v="0"/>
    <n v="0"/>
    <n v="0"/>
    <n v="0"/>
    <n v="0"/>
    <n v="0"/>
    <n v="0"/>
    <s v="FALSE"/>
    <x v="1"/>
    <x v="293"/>
    <x v="4"/>
    <n v="102"/>
    <n v="2.86"/>
    <n v="5"/>
    <n v="4"/>
    <n v="0"/>
    <n v="5"/>
    <n v="0"/>
    <n v="0"/>
    <n v="0"/>
    <n v="0"/>
    <n v="0"/>
    <n v="0"/>
    <n v="0"/>
    <n v="9"/>
  </r>
  <r>
    <x v="12"/>
    <x v="15"/>
    <x v="0"/>
    <x v="302"/>
    <x v="0"/>
    <n v="90"/>
    <n v="3"/>
    <s v="home"/>
    <s v="1. FC Heidenheim"/>
    <s v="4"/>
    <s v="2"/>
    <n v="0"/>
    <n v="0"/>
    <n v="0"/>
    <n v="0"/>
    <n v="0"/>
    <n v="0"/>
    <n v="0"/>
    <n v="0"/>
    <s v="FALSE"/>
    <x v="1"/>
    <x v="292"/>
    <x v="7"/>
    <n v="82"/>
    <n v="3.27"/>
    <n v="5"/>
    <n v="4"/>
    <n v="2"/>
    <n v="0"/>
    <n v="0"/>
    <n v="0"/>
    <n v="0"/>
    <n v="0"/>
    <n v="0"/>
    <n v="0"/>
    <n v="0"/>
    <n v="6"/>
  </r>
  <r>
    <x v="12"/>
    <x v="15"/>
    <x v="0"/>
    <x v="304"/>
    <x v="0"/>
    <n v="90"/>
    <n v="3.5"/>
    <s v="home"/>
    <s v="1. FC Heidenheim"/>
    <s v="4"/>
    <s v="2"/>
    <n v="0"/>
    <n v="0"/>
    <n v="0"/>
    <n v="0"/>
    <n v="0"/>
    <n v="0"/>
    <n v="0"/>
    <n v="0"/>
    <s v="FALSE"/>
    <x v="1"/>
    <x v="294"/>
    <x v="25"/>
    <n v="91"/>
    <n v="2.92"/>
    <n v="5"/>
    <n v="4"/>
    <n v="0"/>
    <n v="0"/>
    <n v="0"/>
    <n v="0"/>
    <n v="0"/>
    <n v="0"/>
    <n v="0"/>
    <n v="0"/>
    <n v="0"/>
    <n v="4"/>
  </r>
  <r>
    <x v="12"/>
    <x v="15"/>
    <x v="0"/>
    <x v="305"/>
    <x v="0"/>
    <n v="90"/>
    <n v="2.5"/>
    <s v="home"/>
    <s v="1. FC Heidenheim"/>
    <s v="4"/>
    <s v="2"/>
    <n v="0"/>
    <n v="0"/>
    <n v="1"/>
    <n v="0"/>
    <n v="0"/>
    <n v="0"/>
    <n v="0"/>
    <n v="0"/>
    <s v="FALSE"/>
    <x v="1"/>
    <x v="295"/>
    <x v="24"/>
    <n v="130"/>
    <n v="2.6"/>
    <n v="5"/>
    <n v="4"/>
    <n v="4"/>
    <n v="0"/>
    <n v="0"/>
    <n v="2"/>
    <n v="0"/>
    <n v="0"/>
    <n v="0"/>
    <n v="0"/>
    <n v="0"/>
    <n v="10"/>
  </r>
  <r>
    <x v="12"/>
    <x v="15"/>
    <x v="0"/>
    <x v="306"/>
    <x v="0"/>
    <n v="71"/>
    <n v="3"/>
    <s v="home"/>
    <s v="1. FC Heidenheim"/>
    <s v="4"/>
    <s v="2"/>
    <n v="0"/>
    <n v="0"/>
    <n v="0"/>
    <n v="0"/>
    <n v="0"/>
    <n v="0"/>
    <n v="0"/>
    <n v="0"/>
    <s v="FALSE"/>
    <x v="2"/>
    <x v="296"/>
    <x v="7"/>
    <n v="48"/>
    <n v="3.14"/>
    <n v="4"/>
    <n v="4"/>
    <n v="2"/>
    <n v="0"/>
    <n v="0"/>
    <n v="0"/>
    <n v="0"/>
    <n v="0"/>
    <n v="0"/>
    <n v="0"/>
    <n v="0"/>
    <n v="6"/>
  </r>
  <r>
    <x v="12"/>
    <x v="15"/>
    <x v="0"/>
    <x v="307"/>
    <x v="0"/>
    <n v="71"/>
    <n v="3"/>
    <s v="home"/>
    <s v="1. FC Heidenheim"/>
    <s v="4"/>
    <s v="2"/>
    <n v="0"/>
    <n v="0"/>
    <n v="1"/>
    <n v="0"/>
    <n v="0"/>
    <n v="0"/>
    <n v="0"/>
    <n v="0"/>
    <s v="FALSE"/>
    <x v="2"/>
    <x v="297"/>
    <x v="24"/>
    <n v="135"/>
    <n v="2.69"/>
    <n v="4"/>
    <n v="4"/>
    <n v="2"/>
    <n v="0"/>
    <n v="0"/>
    <n v="2"/>
    <n v="0"/>
    <n v="0"/>
    <n v="0"/>
    <n v="0"/>
    <n v="0"/>
    <n v="8"/>
  </r>
  <r>
    <x v="12"/>
    <x v="15"/>
    <x v="0"/>
    <x v="315"/>
    <x v="0"/>
    <n v="90"/>
    <n v="3.5"/>
    <s v="home"/>
    <s v="1. FC Heidenheim"/>
    <s v="4"/>
    <s v="2"/>
    <n v="0"/>
    <n v="0"/>
    <n v="1"/>
    <n v="0"/>
    <n v="0"/>
    <n v="0"/>
    <n v="0"/>
    <n v="0"/>
    <s v="FALSE"/>
    <x v="1"/>
    <x v="305"/>
    <x v="25"/>
    <n v="52"/>
    <n v="3.36"/>
    <n v="5"/>
    <n v="4"/>
    <n v="0"/>
    <n v="0"/>
    <n v="0"/>
    <n v="2"/>
    <n v="0"/>
    <n v="0"/>
    <n v="0"/>
    <n v="0"/>
    <n v="0"/>
    <n v="6"/>
  </r>
  <r>
    <x v="12"/>
    <x v="15"/>
    <x v="0"/>
    <x v="409"/>
    <x v="0"/>
    <n v="90"/>
    <n v="4.5"/>
    <s v="home"/>
    <s v="1. FC Heidenheim"/>
    <s v="4"/>
    <s v="2"/>
    <n v="0"/>
    <n v="0"/>
    <n v="1"/>
    <n v="0"/>
    <n v="0"/>
    <n v="0"/>
    <n v="0"/>
    <n v="0"/>
    <s v="FALSE"/>
    <x v="2"/>
    <x v="399"/>
    <x v="17"/>
    <n v="48"/>
    <n v="3.42"/>
    <n v="4"/>
    <n v="4"/>
    <n v="-4"/>
    <n v="0"/>
    <n v="0"/>
    <n v="2"/>
    <n v="0"/>
    <n v="0"/>
    <n v="0"/>
    <n v="0"/>
    <n v="0"/>
    <n v="2"/>
  </r>
  <r>
    <x v="12"/>
    <x v="15"/>
    <x v="0"/>
    <x v="311"/>
    <x v="0"/>
    <n v="51"/>
    <n v="4.5"/>
    <s v="home"/>
    <s v="1. FC Heidenheim"/>
    <s v="4"/>
    <s v="2"/>
    <n v="0"/>
    <n v="0"/>
    <n v="0"/>
    <n v="0"/>
    <n v="0"/>
    <n v="0"/>
    <n v="0"/>
    <n v="0"/>
    <s v="FALSE"/>
    <x v="2"/>
    <x v="301"/>
    <x v="32"/>
    <n v="62"/>
    <n v="3.11"/>
    <n v="4"/>
    <n v="4"/>
    <n v="-4"/>
    <n v="0"/>
    <n v="0"/>
    <n v="0"/>
    <n v="0"/>
    <n v="0"/>
    <n v="0"/>
    <n v="0"/>
    <n v="0"/>
    <n v="0"/>
  </r>
  <r>
    <x v="12"/>
    <x v="15"/>
    <x v="1"/>
    <x v="308"/>
    <x v="64"/>
    <n v="90"/>
    <n v="1"/>
    <s v="home"/>
    <s v="1. FC Heidenheim"/>
    <s v="4"/>
    <s v="2"/>
    <n v="2"/>
    <n v="0"/>
    <n v="0"/>
    <n v="0"/>
    <n v="0"/>
    <n v="0"/>
    <n v="0"/>
    <n v="0"/>
    <s v="TRUE"/>
    <x v="2"/>
    <x v="298"/>
    <x v="36"/>
    <n v="158"/>
    <n v="2.46"/>
    <n v="4"/>
    <n v="2"/>
    <n v="10"/>
    <n v="8"/>
    <n v="0"/>
    <n v="0"/>
    <n v="0"/>
    <n v="0"/>
    <n v="0"/>
    <n v="3"/>
    <n v="0"/>
    <n v="23"/>
  </r>
  <r>
    <x v="12"/>
    <x v="15"/>
    <x v="1"/>
    <x v="316"/>
    <x v="1"/>
    <n v="90"/>
    <e v="#N/A"/>
    <s v="home"/>
    <s v="1. FC Heidenheim"/>
    <s v="4"/>
    <s v="2"/>
    <n v="1"/>
    <n v="0"/>
    <n v="0"/>
    <n v="0"/>
    <n v="0"/>
    <n v="0"/>
    <n v="0"/>
    <n v="0"/>
    <s v="FALSE"/>
    <x v="2"/>
    <x v="306"/>
    <x v="32"/>
    <n v="38"/>
    <n v="3.33"/>
    <n v="4"/>
    <n v="2"/>
    <e v="#N/A"/>
    <n v="4"/>
    <n v="0"/>
    <n v="0"/>
    <n v="0"/>
    <n v="0"/>
    <n v="0"/>
    <n v="0"/>
    <n v="0"/>
    <n v="6"/>
  </r>
  <r>
    <x v="12"/>
    <x v="15"/>
    <x v="1"/>
    <x v="312"/>
    <x v="1"/>
    <n v="90"/>
    <e v="#N/A"/>
    <s v="home"/>
    <s v="1. FC Heidenheim"/>
    <s v="4"/>
    <s v="2"/>
    <n v="0"/>
    <n v="0"/>
    <n v="0"/>
    <n v="0"/>
    <n v="0"/>
    <n v="0"/>
    <n v="0"/>
    <n v="0"/>
    <s v="FALSE"/>
    <x v="2"/>
    <x v="302"/>
    <x v="32"/>
    <n v="64"/>
    <n v="3.22"/>
    <n v="4"/>
    <n v="2"/>
    <e v="#N/A"/>
    <n v="0"/>
    <n v="0"/>
    <n v="0"/>
    <n v="0"/>
    <n v="0"/>
    <n v="0"/>
    <n v="0"/>
    <n v="0"/>
    <n v="2"/>
  </r>
  <r>
    <x v="12"/>
    <x v="15"/>
    <x v="1"/>
    <x v="463"/>
    <x v="2"/>
    <n v="90"/>
    <e v="#N/A"/>
    <s v="home"/>
    <s v="1. FC Heidenheim"/>
    <s v="4"/>
    <s v="2"/>
    <n v="0"/>
    <n v="0"/>
    <n v="0"/>
    <n v="0"/>
    <n v="0"/>
    <n v="0"/>
    <n v="0"/>
    <n v="0"/>
    <s v="FALSE"/>
    <x v="3"/>
    <x v="445"/>
    <x v="27"/>
    <n v="2"/>
    <n v="0"/>
    <n v="3"/>
    <n v="2"/>
    <e v="#N/A"/>
    <n v="0"/>
    <n v="0"/>
    <n v="0"/>
    <n v="0"/>
    <n v="0"/>
    <n v="0"/>
    <n v="0"/>
    <n v="0"/>
    <n v="2"/>
  </r>
  <r>
    <x v="12"/>
    <x v="15"/>
    <x v="1"/>
    <x v="318"/>
    <x v="2"/>
    <n v="90"/>
    <e v="#N/A"/>
    <s v="home"/>
    <s v="1. FC Heidenheim"/>
    <s v="4"/>
    <s v="2"/>
    <n v="0"/>
    <n v="0"/>
    <n v="0"/>
    <n v="0"/>
    <n v="0"/>
    <n v="0"/>
    <n v="0"/>
    <n v="0"/>
    <s v="FALSE"/>
    <x v="2"/>
    <x v="308"/>
    <x v="20"/>
    <n v="46"/>
    <n v="3.25"/>
    <n v="4"/>
    <n v="2"/>
    <e v="#N/A"/>
    <n v="0"/>
    <n v="0"/>
    <n v="0"/>
    <n v="0"/>
    <n v="0"/>
    <n v="0"/>
    <n v="0"/>
    <n v="0"/>
    <n v="2"/>
  </r>
  <r>
    <x v="12"/>
    <x v="15"/>
    <x v="2"/>
    <x v="476"/>
    <x v="3"/>
    <e v="#N/A"/>
    <e v="#N/A"/>
    <s v="home"/>
    <s v="1. FC Heidenheim"/>
    <s v="4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2"/>
    <x v="15"/>
    <x v="2"/>
    <x v="314"/>
    <x v="3"/>
    <e v="#N/A"/>
    <e v="#N/A"/>
    <s v="home"/>
    <s v="1. FC Heidenheim"/>
    <s v="4"/>
    <s v="2"/>
    <n v="0"/>
    <n v="0"/>
    <n v="0"/>
    <n v="0"/>
    <n v="0"/>
    <n v="0"/>
    <n v="0"/>
    <n v="0"/>
    <s v="FALSE"/>
    <x v="0"/>
    <x v="304"/>
    <x v="11"/>
    <n v="8"/>
    <n v="3"/>
    <n v="6"/>
    <n v="0"/>
    <e v="#N/A"/>
    <n v="0"/>
    <n v="0"/>
    <n v="0"/>
    <n v="0"/>
    <n v="0"/>
    <n v="0"/>
    <n v="0"/>
    <n v="0"/>
    <n v="0"/>
  </r>
  <r>
    <x v="12"/>
    <x v="15"/>
    <x v="2"/>
    <x v="313"/>
    <x v="3"/>
    <e v="#N/A"/>
    <e v="#N/A"/>
    <s v="home"/>
    <s v="1. FC Heidenheim"/>
    <s v="4"/>
    <s v="2"/>
    <n v="0"/>
    <n v="0"/>
    <n v="0"/>
    <n v="0"/>
    <n v="0"/>
    <n v="0"/>
    <n v="0"/>
    <n v="0"/>
    <s v="FALSE"/>
    <x v="1"/>
    <x v="303"/>
    <x v="20"/>
    <n v="14"/>
    <n v="3.5"/>
    <n v="5"/>
    <n v="0"/>
    <e v="#N/A"/>
    <n v="0"/>
    <n v="0"/>
    <n v="0"/>
    <n v="0"/>
    <n v="0"/>
    <n v="0"/>
    <n v="0"/>
    <n v="0"/>
    <n v="0"/>
  </r>
  <r>
    <x v="12"/>
    <x v="15"/>
    <x v="2"/>
    <x v="477"/>
    <x v="3"/>
    <e v="#N/A"/>
    <e v="#N/A"/>
    <s v="home"/>
    <s v="1. FC Heidenheim"/>
    <s v="4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2"/>
    <x v="17"/>
    <x v="0"/>
    <x v="340"/>
    <x v="0"/>
    <n v="90"/>
    <n v="4.5"/>
    <s v="away"/>
    <s v="Bayern München"/>
    <s v="2"/>
    <s v="4"/>
    <n v="0"/>
    <n v="0"/>
    <n v="0"/>
    <n v="0"/>
    <n v="0"/>
    <n v="0"/>
    <n v="0"/>
    <n v="0"/>
    <s v="FALSE"/>
    <x v="0"/>
    <x v="330"/>
    <x v="25"/>
    <n v="80"/>
    <n v="3.3"/>
    <n v="6"/>
    <n v="4"/>
    <n v="-4"/>
    <n v="0"/>
    <n v="0"/>
    <n v="0"/>
    <n v="0"/>
    <n v="0"/>
    <n v="0"/>
    <n v="0"/>
    <n v="0"/>
    <n v="0"/>
  </r>
  <r>
    <x v="12"/>
    <x v="17"/>
    <x v="0"/>
    <x v="342"/>
    <x v="0"/>
    <n v="90"/>
    <n v="4.5"/>
    <s v="away"/>
    <s v="Bayern München"/>
    <s v="2"/>
    <s v="4"/>
    <n v="0"/>
    <n v="0"/>
    <n v="0"/>
    <n v="0"/>
    <n v="0"/>
    <n v="0"/>
    <n v="0"/>
    <n v="0"/>
    <s v="FALSE"/>
    <x v="1"/>
    <x v="332"/>
    <x v="3"/>
    <n v="58"/>
    <n v="3.67"/>
    <n v="5"/>
    <n v="4"/>
    <n v="-4"/>
    <n v="0"/>
    <n v="0"/>
    <n v="0"/>
    <n v="0"/>
    <n v="0"/>
    <n v="0"/>
    <n v="0"/>
    <n v="0"/>
    <n v="0"/>
  </r>
  <r>
    <x v="12"/>
    <x v="17"/>
    <x v="0"/>
    <x v="343"/>
    <x v="0"/>
    <n v="78"/>
    <n v="5"/>
    <s v="away"/>
    <s v="Bayern München"/>
    <s v="2"/>
    <s v="4"/>
    <n v="0"/>
    <n v="0"/>
    <n v="0"/>
    <n v="0"/>
    <n v="0"/>
    <n v="0"/>
    <n v="0"/>
    <n v="0"/>
    <s v="FALSE"/>
    <x v="1"/>
    <x v="333"/>
    <x v="12"/>
    <n v="36"/>
    <n v="3.86"/>
    <n v="5"/>
    <n v="4"/>
    <n v="-6"/>
    <n v="0"/>
    <n v="0"/>
    <n v="0"/>
    <n v="0"/>
    <n v="0"/>
    <n v="0"/>
    <n v="0"/>
    <n v="0"/>
    <n v="-2"/>
  </r>
  <r>
    <x v="12"/>
    <x v="17"/>
    <x v="0"/>
    <x v="357"/>
    <x v="0"/>
    <n v="90"/>
    <n v="4.5"/>
    <s v="away"/>
    <s v="Bayern München"/>
    <s v="2"/>
    <s v="4"/>
    <n v="0"/>
    <n v="0"/>
    <n v="0"/>
    <n v="0"/>
    <n v="0"/>
    <n v="0"/>
    <n v="0"/>
    <n v="0"/>
    <s v="FALSE"/>
    <x v="1"/>
    <x v="347"/>
    <x v="27"/>
    <n v="4"/>
    <n v="4.33"/>
    <n v="5"/>
    <n v="4"/>
    <n v="-4"/>
    <n v="0"/>
    <n v="0"/>
    <n v="0"/>
    <n v="0"/>
    <n v="0"/>
    <n v="0"/>
    <n v="0"/>
    <n v="0"/>
    <n v="0"/>
  </r>
  <r>
    <x v="12"/>
    <x v="17"/>
    <x v="0"/>
    <x v="341"/>
    <x v="0"/>
    <n v="90"/>
    <n v="4.5"/>
    <s v="away"/>
    <s v="Bayern München"/>
    <s v="2"/>
    <s v="4"/>
    <n v="0"/>
    <n v="0"/>
    <n v="0"/>
    <n v="0"/>
    <n v="0"/>
    <n v="0"/>
    <n v="0"/>
    <n v="0"/>
    <s v="FALSE"/>
    <x v="1"/>
    <x v="331"/>
    <x v="12"/>
    <n v="30"/>
    <n v="3.96"/>
    <n v="5"/>
    <n v="4"/>
    <n v="-4"/>
    <n v="0"/>
    <n v="0"/>
    <n v="0"/>
    <n v="0"/>
    <n v="0"/>
    <n v="0"/>
    <n v="0"/>
    <n v="0"/>
    <n v="0"/>
  </r>
  <r>
    <x v="12"/>
    <x v="17"/>
    <x v="0"/>
    <x v="354"/>
    <x v="0"/>
    <n v="64"/>
    <n v="5"/>
    <s v="away"/>
    <s v="Bayern München"/>
    <s v="2"/>
    <s v="4"/>
    <n v="0"/>
    <n v="0"/>
    <n v="0"/>
    <n v="0"/>
    <n v="0"/>
    <n v="0"/>
    <n v="0"/>
    <n v="0"/>
    <s v="FALSE"/>
    <x v="2"/>
    <x v="344"/>
    <x v="11"/>
    <n v="8"/>
    <n v="4.17"/>
    <n v="4"/>
    <n v="4"/>
    <n v="-6"/>
    <n v="0"/>
    <n v="0"/>
    <n v="0"/>
    <n v="0"/>
    <n v="0"/>
    <n v="0"/>
    <n v="0"/>
    <n v="0"/>
    <n v="-2"/>
  </r>
  <r>
    <x v="12"/>
    <x v="17"/>
    <x v="0"/>
    <x v="345"/>
    <x v="0"/>
    <n v="90"/>
    <n v="4.5"/>
    <s v="away"/>
    <s v="Bayern München"/>
    <s v="2"/>
    <s v="4"/>
    <n v="0"/>
    <n v="0"/>
    <n v="0"/>
    <n v="0"/>
    <n v="0"/>
    <n v="0"/>
    <n v="0"/>
    <n v="0"/>
    <s v="FALSE"/>
    <x v="2"/>
    <x v="335"/>
    <x v="2"/>
    <n v="28"/>
    <n v="3.85"/>
    <n v="4"/>
    <n v="4"/>
    <n v="-4"/>
    <n v="0"/>
    <n v="0"/>
    <n v="0"/>
    <n v="0"/>
    <n v="0"/>
    <n v="0"/>
    <n v="0"/>
    <n v="0"/>
    <n v="0"/>
  </r>
  <r>
    <x v="12"/>
    <x v="17"/>
    <x v="0"/>
    <x v="346"/>
    <x v="0"/>
    <n v="71"/>
    <n v="4"/>
    <s v="away"/>
    <s v="Bayern München"/>
    <s v="2"/>
    <s v="4"/>
    <n v="0"/>
    <n v="0"/>
    <n v="0"/>
    <n v="0"/>
    <n v="0"/>
    <n v="0"/>
    <n v="0"/>
    <n v="0"/>
    <s v="FALSE"/>
    <x v="2"/>
    <x v="336"/>
    <x v="12"/>
    <n v="62"/>
    <n v="3.61"/>
    <n v="4"/>
    <n v="4"/>
    <n v="-2"/>
    <n v="0"/>
    <n v="0"/>
    <n v="0"/>
    <n v="0"/>
    <n v="0"/>
    <n v="0"/>
    <n v="0"/>
    <n v="0"/>
    <n v="2"/>
  </r>
  <r>
    <x v="12"/>
    <x v="17"/>
    <x v="0"/>
    <x v="344"/>
    <x v="0"/>
    <n v="90"/>
    <n v="4.5"/>
    <s v="away"/>
    <s v="Bayern München"/>
    <s v="2"/>
    <s v="4"/>
    <n v="0"/>
    <n v="0"/>
    <n v="0"/>
    <n v="0"/>
    <n v="0"/>
    <n v="0"/>
    <n v="0"/>
    <n v="0"/>
    <s v="FALSE"/>
    <x v="1"/>
    <x v="334"/>
    <x v="6"/>
    <n v="46"/>
    <n v="3.77"/>
    <n v="5"/>
    <n v="4"/>
    <n v="-4"/>
    <n v="0"/>
    <n v="0"/>
    <n v="0"/>
    <n v="0"/>
    <n v="0"/>
    <n v="0"/>
    <n v="0"/>
    <n v="0"/>
    <n v="0"/>
  </r>
  <r>
    <x v="12"/>
    <x v="17"/>
    <x v="0"/>
    <x v="348"/>
    <x v="0"/>
    <n v="65"/>
    <n v="5"/>
    <s v="away"/>
    <s v="Bayern München"/>
    <s v="2"/>
    <s v="4"/>
    <n v="0"/>
    <n v="0"/>
    <n v="0"/>
    <n v="0"/>
    <n v="0"/>
    <n v="0"/>
    <n v="0"/>
    <n v="0"/>
    <s v="FALSE"/>
    <x v="2"/>
    <x v="338"/>
    <x v="10"/>
    <n v="60"/>
    <n v="3.7"/>
    <n v="4"/>
    <n v="4"/>
    <n v="-6"/>
    <n v="0"/>
    <n v="0"/>
    <n v="0"/>
    <n v="0"/>
    <n v="0"/>
    <n v="0"/>
    <n v="0"/>
    <n v="0"/>
    <n v="-2"/>
  </r>
  <r>
    <x v="12"/>
    <x v="17"/>
    <x v="0"/>
    <x v="353"/>
    <x v="0"/>
    <n v="79"/>
    <n v="4"/>
    <s v="away"/>
    <s v="Bayern München"/>
    <s v="2"/>
    <s v="4"/>
    <n v="1"/>
    <n v="0"/>
    <n v="0"/>
    <n v="0"/>
    <n v="0"/>
    <n v="0"/>
    <n v="0"/>
    <n v="0"/>
    <s v="FALSE"/>
    <x v="3"/>
    <x v="343"/>
    <x v="37"/>
    <n v="26"/>
    <n v="4.0599999999999996"/>
    <n v="3"/>
    <n v="4"/>
    <n v="-2"/>
    <n v="3"/>
    <n v="0"/>
    <n v="0"/>
    <n v="0"/>
    <n v="0"/>
    <n v="0"/>
    <n v="0"/>
    <n v="0"/>
    <n v="5"/>
  </r>
  <r>
    <x v="12"/>
    <x v="17"/>
    <x v="1"/>
    <x v="350"/>
    <x v="35"/>
    <n v="90"/>
    <n v="5"/>
    <s v="away"/>
    <s v="Bayern München"/>
    <s v="2"/>
    <s v="4"/>
    <n v="0"/>
    <n v="0"/>
    <n v="0"/>
    <n v="0"/>
    <n v="0"/>
    <n v="0"/>
    <n v="0"/>
    <n v="0"/>
    <s v="FALSE"/>
    <x v="3"/>
    <x v="340"/>
    <x v="11"/>
    <n v="24"/>
    <n v="4"/>
    <n v="3"/>
    <n v="2"/>
    <n v="-6"/>
    <n v="0"/>
    <n v="0"/>
    <n v="0"/>
    <n v="0"/>
    <n v="0"/>
    <n v="0"/>
    <n v="0"/>
    <n v="0"/>
    <n v="-4"/>
  </r>
  <r>
    <x v="12"/>
    <x v="17"/>
    <x v="1"/>
    <x v="352"/>
    <x v="4"/>
    <n v="90"/>
    <n v="5"/>
    <s v="away"/>
    <s v="Bayern München"/>
    <s v="2"/>
    <s v="4"/>
    <n v="0"/>
    <n v="0"/>
    <n v="0"/>
    <n v="0"/>
    <n v="0"/>
    <n v="0"/>
    <n v="0"/>
    <n v="0"/>
    <s v="FALSE"/>
    <x v="2"/>
    <x v="342"/>
    <x v="37"/>
    <n v="10"/>
    <n v="4.13"/>
    <n v="4"/>
    <n v="2"/>
    <n v="-6"/>
    <n v="0"/>
    <n v="0"/>
    <n v="0"/>
    <n v="0"/>
    <n v="0"/>
    <n v="0"/>
    <n v="0"/>
    <n v="0"/>
    <n v="-4"/>
  </r>
  <r>
    <x v="12"/>
    <x v="17"/>
    <x v="1"/>
    <x v="172"/>
    <x v="1"/>
    <n v="90"/>
    <e v="#N/A"/>
    <s v="away"/>
    <s v="Bayern München"/>
    <s v="2"/>
    <s v="4"/>
    <n v="1"/>
    <n v="0"/>
    <n v="0"/>
    <n v="0"/>
    <n v="0"/>
    <n v="0"/>
    <n v="0"/>
    <n v="0"/>
    <s v="FALSE"/>
    <x v="4"/>
    <x v="37"/>
    <x v="35"/>
    <e v="#N/A"/>
    <e v="#N/A"/>
    <n v="3"/>
    <n v="2"/>
    <e v="#N/A"/>
    <n v="3"/>
    <n v="0"/>
    <n v="0"/>
    <n v="0"/>
    <n v="0"/>
    <n v="0"/>
    <n v="0"/>
    <n v="0"/>
    <n v="5"/>
  </r>
  <r>
    <x v="12"/>
    <x v="17"/>
    <x v="1"/>
    <x v="347"/>
    <x v="29"/>
    <n v="90"/>
    <e v="#N/A"/>
    <s v="away"/>
    <s v="Bayern München"/>
    <s v="2"/>
    <s v="4"/>
    <n v="0"/>
    <n v="0"/>
    <n v="0"/>
    <n v="0"/>
    <n v="0"/>
    <n v="0"/>
    <n v="0"/>
    <n v="0"/>
    <s v="FALSE"/>
    <x v="2"/>
    <x v="337"/>
    <x v="37"/>
    <n v="34"/>
    <n v="3.83"/>
    <n v="4"/>
    <n v="2"/>
    <e v="#N/A"/>
    <n v="0"/>
    <n v="0"/>
    <n v="0"/>
    <n v="0"/>
    <n v="0"/>
    <n v="0"/>
    <n v="0"/>
    <n v="0"/>
    <n v="2"/>
  </r>
  <r>
    <x v="12"/>
    <x v="17"/>
    <x v="1"/>
    <x v="349"/>
    <x v="16"/>
    <n v="90"/>
    <e v="#N/A"/>
    <s v="away"/>
    <s v="Bayern München"/>
    <s v="2"/>
    <s v="4"/>
    <n v="0"/>
    <n v="0"/>
    <n v="1"/>
    <n v="0"/>
    <n v="0"/>
    <n v="0"/>
    <n v="0"/>
    <n v="0"/>
    <s v="FALSE"/>
    <x v="2"/>
    <x v="339"/>
    <x v="13"/>
    <n v="57"/>
    <n v="3.5"/>
    <n v="4"/>
    <n v="2"/>
    <e v="#N/A"/>
    <n v="0"/>
    <n v="0"/>
    <n v="2"/>
    <n v="0"/>
    <n v="0"/>
    <n v="0"/>
    <n v="0"/>
    <n v="0"/>
    <n v="4"/>
  </r>
  <r>
    <x v="12"/>
    <x v="17"/>
    <x v="2"/>
    <x v="384"/>
    <x v="3"/>
    <e v="#N/A"/>
    <e v="#N/A"/>
    <s v="away"/>
    <s v="Bayern München"/>
    <s v="2"/>
    <s v="4"/>
    <n v="0"/>
    <n v="0"/>
    <n v="0"/>
    <n v="0"/>
    <n v="0"/>
    <n v="0"/>
    <n v="0"/>
    <n v="0"/>
    <s v="FALSE"/>
    <x v="0"/>
    <x v="374"/>
    <x v="26"/>
    <n v="0"/>
    <n v="0"/>
    <n v="6"/>
    <n v="0"/>
    <e v="#N/A"/>
    <n v="0"/>
    <n v="0"/>
    <n v="0"/>
    <n v="0"/>
    <n v="0"/>
    <n v="0"/>
    <n v="0"/>
    <n v="0"/>
    <n v="0"/>
  </r>
  <r>
    <x v="12"/>
    <x v="17"/>
    <x v="2"/>
    <x v="355"/>
    <x v="3"/>
    <e v="#N/A"/>
    <e v="#N/A"/>
    <s v="away"/>
    <s v="Bayern München"/>
    <s v="2"/>
    <s v="4"/>
    <n v="0"/>
    <n v="0"/>
    <n v="0"/>
    <n v="0"/>
    <n v="0"/>
    <n v="0"/>
    <n v="0"/>
    <n v="0"/>
    <s v="FALSE"/>
    <x v="1"/>
    <x v="345"/>
    <x v="37"/>
    <n v="22"/>
    <n v="3.67"/>
    <n v="5"/>
    <n v="0"/>
    <e v="#N/A"/>
    <n v="0"/>
    <n v="0"/>
    <n v="0"/>
    <n v="0"/>
    <n v="0"/>
    <n v="0"/>
    <n v="0"/>
    <n v="0"/>
    <n v="0"/>
  </r>
  <r>
    <x v="12"/>
    <x v="17"/>
    <x v="2"/>
    <x v="478"/>
    <x v="3"/>
    <e v="#N/A"/>
    <e v="#N/A"/>
    <s v="away"/>
    <s v="Bayern München"/>
    <s v="2"/>
    <s v="4"/>
    <n v="0"/>
    <n v="0"/>
    <n v="0"/>
    <n v="0"/>
    <n v="0"/>
    <n v="0"/>
    <n v="0"/>
    <n v="0"/>
    <s v="FALSE"/>
    <x v="1"/>
    <x v="453"/>
    <x v="28"/>
    <n v="-2"/>
    <n v="5"/>
    <n v="5"/>
    <n v="0"/>
    <e v="#N/A"/>
    <n v="0"/>
    <n v="0"/>
    <n v="0"/>
    <n v="0"/>
    <n v="0"/>
    <n v="0"/>
    <n v="0"/>
    <n v="0"/>
    <n v="0"/>
  </r>
  <r>
    <x v="12"/>
    <x v="17"/>
    <x v="2"/>
    <x v="358"/>
    <x v="3"/>
    <e v="#N/A"/>
    <e v="#N/A"/>
    <s v="away"/>
    <s v="Bayern München"/>
    <s v="2"/>
    <s v="4"/>
    <n v="0"/>
    <n v="0"/>
    <n v="0"/>
    <n v="0"/>
    <n v="0"/>
    <n v="0"/>
    <n v="0"/>
    <n v="0"/>
    <s v="FALSE"/>
    <x v="2"/>
    <x v="348"/>
    <x v="37"/>
    <n v="0"/>
    <n v="0"/>
    <n v="4"/>
    <n v="0"/>
    <e v="#N/A"/>
    <n v="0"/>
    <n v="0"/>
    <n v="0"/>
    <n v="0"/>
    <n v="0"/>
    <n v="0"/>
    <n v="0"/>
    <n v="0"/>
    <n v="0"/>
  </r>
  <r>
    <x v="12"/>
    <x v="13"/>
    <x v="0"/>
    <x v="260"/>
    <x v="0"/>
    <n v="90"/>
    <n v="5.5"/>
    <s v="home"/>
    <s v="FC Augsburg"/>
    <s v="2"/>
    <s v="2"/>
    <n v="0"/>
    <n v="0"/>
    <n v="0"/>
    <n v="0"/>
    <n v="0"/>
    <n v="0"/>
    <n v="0"/>
    <n v="0"/>
    <s v="FALSE"/>
    <x v="0"/>
    <x v="252"/>
    <x v="20"/>
    <n v="62"/>
    <n v="3.18"/>
    <n v="6"/>
    <n v="4"/>
    <n v="-8"/>
    <n v="0"/>
    <n v="0"/>
    <n v="0"/>
    <n v="0"/>
    <n v="0"/>
    <n v="0"/>
    <n v="0"/>
    <n v="0"/>
    <n v="-4"/>
  </r>
  <r>
    <x v="12"/>
    <x v="13"/>
    <x v="0"/>
    <x v="261"/>
    <x v="0"/>
    <n v="90"/>
    <n v="3"/>
    <s v="home"/>
    <s v="FC Augsburg"/>
    <s v="2"/>
    <s v="2"/>
    <n v="0"/>
    <n v="0"/>
    <n v="0"/>
    <n v="0"/>
    <n v="0"/>
    <n v="0"/>
    <n v="0"/>
    <n v="0"/>
    <s v="FALSE"/>
    <x v="1"/>
    <x v="253"/>
    <x v="2"/>
    <n v="71"/>
    <n v="3.13"/>
    <n v="5"/>
    <n v="4"/>
    <n v="2"/>
    <n v="0"/>
    <n v="0"/>
    <n v="0"/>
    <n v="0"/>
    <n v="0"/>
    <n v="0"/>
    <n v="0"/>
    <n v="0"/>
    <n v="6"/>
  </r>
  <r>
    <x v="12"/>
    <x v="13"/>
    <x v="0"/>
    <x v="263"/>
    <x v="0"/>
    <n v="90"/>
    <n v="3.5"/>
    <s v="home"/>
    <s v="FC Augsburg"/>
    <s v="2"/>
    <s v="2"/>
    <n v="0"/>
    <n v="0"/>
    <n v="0"/>
    <n v="0"/>
    <n v="0"/>
    <n v="1"/>
    <n v="0"/>
    <n v="0"/>
    <s v="FALSE"/>
    <x v="1"/>
    <x v="255"/>
    <x v="4"/>
    <n v="84"/>
    <n v="3.1"/>
    <n v="5"/>
    <n v="4"/>
    <n v="0"/>
    <n v="0"/>
    <n v="0"/>
    <n v="0"/>
    <n v="0"/>
    <n v="0"/>
    <n v="0"/>
    <n v="0"/>
    <n v="0"/>
    <n v="4"/>
  </r>
  <r>
    <x v="12"/>
    <x v="13"/>
    <x v="0"/>
    <x v="264"/>
    <x v="0"/>
    <n v="90"/>
    <n v="4"/>
    <s v="home"/>
    <s v="FC Augsburg"/>
    <s v="2"/>
    <s v="2"/>
    <n v="0"/>
    <n v="0"/>
    <n v="0"/>
    <n v="0"/>
    <n v="0"/>
    <n v="0"/>
    <n v="0"/>
    <n v="0"/>
    <s v="FALSE"/>
    <x v="1"/>
    <x v="256"/>
    <x v="33"/>
    <n v="65"/>
    <n v="3.29"/>
    <n v="5"/>
    <n v="4"/>
    <n v="-2"/>
    <n v="0"/>
    <n v="0"/>
    <n v="0"/>
    <n v="0"/>
    <n v="0"/>
    <n v="0"/>
    <n v="0"/>
    <n v="0"/>
    <n v="2"/>
  </r>
  <r>
    <x v="12"/>
    <x v="13"/>
    <x v="0"/>
    <x v="271"/>
    <x v="0"/>
    <n v="46"/>
    <n v="3"/>
    <s v="home"/>
    <s v="FC Augsburg"/>
    <s v="2"/>
    <s v="2"/>
    <n v="0"/>
    <n v="0"/>
    <n v="0"/>
    <n v="0"/>
    <n v="0"/>
    <n v="1"/>
    <n v="0"/>
    <n v="0"/>
    <s v="FALSE"/>
    <x v="1"/>
    <x v="263"/>
    <x v="10"/>
    <n v="26"/>
    <n v="3.25"/>
    <n v="5"/>
    <n v="4"/>
    <n v="2"/>
    <n v="0"/>
    <n v="0"/>
    <n v="0"/>
    <n v="0"/>
    <n v="0"/>
    <n v="0"/>
    <n v="0"/>
    <n v="0"/>
    <n v="6"/>
  </r>
  <r>
    <x v="12"/>
    <x v="13"/>
    <x v="0"/>
    <x v="262"/>
    <x v="0"/>
    <n v="90"/>
    <n v="4"/>
    <s v="home"/>
    <s v="FC Augsburg"/>
    <s v="2"/>
    <s v="2"/>
    <n v="0"/>
    <n v="0"/>
    <n v="0"/>
    <n v="0"/>
    <n v="0"/>
    <n v="0"/>
    <n v="0"/>
    <n v="0"/>
    <s v="FALSE"/>
    <x v="1"/>
    <x v="254"/>
    <x v="12"/>
    <n v="81"/>
    <n v="3.08"/>
    <n v="5"/>
    <n v="4"/>
    <n v="-2"/>
    <n v="0"/>
    <n v="0"/>
    <n v="0"/>
    <n v="0"/>
    <n v="0"/>
    <n v="0"/>
    <n v="0"/>
    <n v="0"/>
    <n v="2"/>
  </r>
  <r>
    <x v="12"/>
    <x v="13"/>
    <x v="0"/>
    <x v="403"/>
    <x v="0"/>
    <n v="72"/>
    <n v="4"/>
    <s v="home"/>
    <s v="FC Augsburg"/>
    <s v="2"/>
    <s v="2"/>
    <n v="0"/>
    <n v="0"/>
    <n v="0"/>
    <n v="0"/>
    <n v="0"/>
    <n v="0"/>
    <n v="0"/>
    <n v="0"/>
    <s v="FALSE"/>
    <x v="2"/>
    <x v="393"/>
    <x v="2"/>
    <n v="30"/>
    <n v="3.3"/>
    <n v="4"/>
    <n v="4"/>
    <n v="-2"/>
    <n v="0"/>
    <n v="0"/>
    <n v="0"/>
    <n v="0"/>
    <n v="0"/>
    <n v="0"/>
    <n v="0"/>
    <n v="0"/>
    <n v="2"/>
  </r>
  <r>
    <x v="12"/>
    <x v="13"/>
    <x v="0"/>
    <x v="275"/>
    <x v="0"/>
    <n v="72"/>
    <n v="3"/>
    <s v="home"/>
    <s v="FC Augsburg"/>
    <s v="2"/>
    <s v="2"/>
    <n v="0"/>
    <n v="0"/>
    <n v="1"/>
    <n v="0"/>
    <n v="0"/>
    <n v="0"/>
    <n v="0"/>
    <n v="0"/>
    <s v="FALSE"/>
    <x v="2"/>
    <x v="267"/>
    <x v="2"/>
    <n v="58"/>
    <n v="3.44"/>
    <n v="4"/>
    <n v="4"/>
    <n v="2"/>
    <n v="0"/>
    <n v="0"/>
    <n v="2"/>
    <n v="0"/>
    <n v="0"/>
    <n v="0"/>
    <n v="0"/>
    <n v="0"/>
    <n v="8"/>
  </r>
  <r>
    <x v="12"/>
    <x v="13"/>
    <x v="0"/>
    <x v="268"/>
    <x v="0"/>
    <n v="72"/>
    <n v="4.5"/>
    <s v="home"/>
    <s v="FC Augsburg"/>
    <s v="2"/>
    <s v="2"/>
    <n v="0"/>
    <n v="0"/>
    <n v="0"/>
    <n v="0"/>
    <n v="0"/>
    <n v="0"/>
    <n v="0"/>
    <n v="0"/>
    <s v="FALSE"/>
    <x v="2"/>
    <x v="260"/>
    <x v="12"/>
    <n v="22"/>
    <n v="4.1100000000000003"/>
    <n v="4"/>
    <n v="4"/>
    <n v="-4"/>
    <n v="0"/>
    <n v="0"/>
    <n v="0"/>
    <n v="0"/>
    <n v="0"/>
    <n v="0"/>
    <n v="0"/>
    <n v="0"/>
    <n v="0"/>
  </r>
  <r>
    <x v="12"/>
    <x v="13"/>
    <x v="0"/>
    <x v="270"/>
    <x v="0"/>
    <n v="90"/>
    <n v="2.5"/>
    <s v="home"/>
    <s v="FC Augsburg"/>
    <s v="2"/>
    <s v="2"/>
    <n v="1"/>
    <n v="0"/>
    <n v="0"/>
    <n v="0"/>
    <n v="0"/>
    <n v="0"/>
    <n v="0"/>
    <n v="0"/>
    <s v="TRUE"/>
    <x v="3"/>
    <x v="262"/>
    <x v="7"/>
    <n v="101"/>
    <n v="3.23"/>
    <n v="3"/>
    <n v="4"/>
    <n v="4"/>
    <n v="3"/>
    <n v="0"/>
    <n v="0"/>
    <n v="0"/>
    <n v="0"/>
    <n v="0"/>
    <n v="3"/>
    <n v="0"/>
    <n v="14"/>
  </r>
  <r>
    <x v="12"/>
    <x v="13"/>
    <x v="0"/>
    <x v="269"/>
    <x v="0"/>
    <n v="90"/>
    <n v="4.5"/>
    <s v="home"/>
    <s v="FC Augsburg"/>
    <s v="2"/>
    <s v="2"/>
    <n v="0"/>
    <n v="0"/>
    <n v="0"/>
    <n v="0"/>
    <n v="0"/>
    <n v="0"/>
    <n v="0"/>
    <n v="0"/>
    <s v="FALSE"/>
    <x v="3"/>
    <x v="261"/>
    <x v="7"/>
    <n v="198"/>
    <n v="2.4700000000000002"/>
    <n v="3"/>
    <n v="4"/>
    <n v="-4"/>
    <n v="0"/>
    <n v="0"/>
    <n v="0"/>
    <n v="0"/>
    <n v="0"/>
    <n v="0"/>
    <n v="0"/>
    <n v="0"/>
    <n v="0"/>
  </r>
  <r>
    <x v="12"/>
    <x v="13"/>
    <x v="1"/>
    <x v="431"/>
    <x v="14"/>
    <n v="90"/>
    <n v="4.5"/>
    <s v="home"/>
    <s v="FC Augsburg"/>
    <s v="2"/>
    <s v="2"/>
    <n v="0"/>
    <n v="0"/>
    <n v="0"/>
    <n v="0"/>
    <n v="0"/>
    <n v="0"/>
    <n v="0"/>
    <n v="0"/>
    <s v="FALSE"/>
    <x v="1"/>
    <x v="420"/>
    <x v="13"/>
    <n v="63"/>
    <n v="3.07"/>
    <n v="5"/>
    <n v="2"/>
    <n v="-4"/>
    <n v="0"/>
    <n v="0"/>
    <n v="0"/>
    <n v="0"/>
    <n v="0"/>
    <n v="0"/>
    <n v="0"/>
    <n v="0"/>
    <n v="-2"/>
  </r>
  <r>
    <x v="12"/>
    <x v="13"/>
    <x v="1"/>
    <x v="274"/>
    <x v="26"/>
    <n v="90"/>
    <e v="#N/A"/>
    <s v="home"/>
    <s v="FC Augsburg"/>
    <s v="2"/>
    <s v="2"/>
    <n v="1"/>
    <n v="0"/>
    <n v="0"/>
    <n v="0"/>
    <n v="0"/>
    <n v="0"/>
    <n v="0"/>
    <n v="0"/>
    <s v="FALSE"/>
    <x v="3"/>
    <x v="266"/>
    <x v="2"/>
    <n v="30"/>
    <n v="3.33"/>
    <n v="3"/>
    <n v="2"/>
    <e v="#N/A"/>
    <n v="3"/>
    <n v="0"/>
    <n v="0"/>
    <n v="0"/>
    <n v="0"/>
    <n v="0"/>
    <n v="0"/>
    <n v="0"/>
    <n v="5"/>
  </r>
  <r>
    <x v="12"/>
    <x v="13"/>
    <x v="1"/>
    <x v="273"/>
    <x v="26"/>
    <n v="90"/>
    <e v="#N/A"/>
    <s v="home"/>
    <s v="FC Augsburg"/>
    <s v="2"/>
    <s v="2"/>
    <n v="0"/>
    <n v="0"/>
    <n v="0"/>
    <n v="0"/>
    <n v="0"/>
    <n v="0"/>
    <n v="0"/>
    <n v="0"/>
    <s v="FALSE"/>
    <x v="2"/>
    <x v="265"/>
    <x v="11"/>
    <n v="10"/>
    <n v="3.75"/>
    <n v="4"/>
    <n v="2"/>
    <e v="#N/A"/>
    <n v="0"/>
    <n v="0"/>
    <n v="0"/>
    <n v="0"/>
    <n v="0"/>
    <n v="0"/>
    <n v="0"/>
    <n v="0"/>
    <n v="2"/>
  </r>
  <r>
    <x v="12"/>
    <x v="13"/>
    <x v="1"/>
    <x v="279"/>
    <x v="26"/>
    <n v="90"/>
    <e v="#N/A"/>
    <s v="home"/>
    <s v="FC Augsburg"/>
    <s v="2"/>
    <s v="2"/>
    <n v="0"/>
    <n v="0"/>
    <n v="0"/>
    <n v="0"/>
    <n v="0"/>
    <n v="0"/>
    <n v="0"/>
    <n v="0"/>
    <s v="FALSE"/>
    <x v="3"/>
    <x v="271"/>
    <x v="27"/>
    <n v="20"/>
    <n v="3.67"/>
    <n v="3"/>
    <n v="2"/>
    <e v="#N/A"/>
    <n v="0"/>
    <n v="0"/>
    <n v="0"/>
    <n v="0"/>
    <n v="0"/>
    <n v="0"/>
    <n v="0"/>
    <n v="0"/>
    <n v="2"/>
  </r>
  <r>
    <x v="12"/>
    <x v="13"/>
    <x v="1"/>
    <x v="272"/>
    <x v="2"/>
    <n v="90"/>
    <e v="#N/A"/>
    <s v="home"/>
    <s v="FC Augsburg"/>
    <s v="2"/>
    <s v="2"/>
    <n v="0"/>
    <n v="0"/>
    <n v="0"/>
    <n v="0"/>
    <n v="0"/>
    <n v="0"/>
    <n v="0"/>
    <n v="0"/>
    <s v="FALSE"/>
    <x v="3"/>
    <x v="264"/>
    <x v="5"/>
    <n v="27"/>
    <n v="3.8"/>
    <n v="3"/>
    <n v="2"/>
    <e v="#N/A"/>
    <n v="0"/>
    <n v="0"/>
    <n v="0"/>
    <n v="0"/>
    <n v="0"/>
    <n v="0"/>
    <n v="0"/>
    <n v="0"/>
    <n v="2"/>
  </r>
  <r>
    <x v="12"/>
    <x v="13"/>
    <x v="2"/>
    <x v="276"/>
    <x v="3"/>
    <e v="#N/A"/>
    <e v="#N/A"/>
    <s v="home"/>
    <s v="FC Augsburg"/>
    <s v="2"/>
    <s v="2"/>
    <n v="0"/>
    <n v="0"/>
    <n v="0"/>
    <n v="0"/>
    <n v="0"/>
    <n v="0"/>
    <n v="0"/>
    <n v="0"/>
    <s v="FALSE"/>
    <x v="0"/>
    <x v="268"/>
    <x v="28"/>
    <n v="20"/>
    <n v="3.5"/>
    <n v="6"/>
    <n v="0"/>
    <e v="#N/A"/>
    <n v="0"/>
    <n v="0"/>
    <n v="0"/>
    <n v="0"/>
    <n v="0"/>
    <n v="0"/>
    <n v="0"/>
    <n v="0"/>
    <n v="0"/>
  </r>
  <r>
    <x v="12"/>
    <x v="13"/>
    <x v="2"/>
    <x v="278"/>
    <x v="3"/>
    <e v="#N/A"/>
    <e v="#N/A"/>
    <s v="home"/>
    <s v="FC Augsburg"/>
    <s v="2"/>
    <s v="2"/>
    <n v="0"/>
    <n v="0"/>
    <n v="0"/>
    <n v="0"/>
    <n v="0"/>
    <n v="0"/>
    <n v="0"/>
    <n v="0"/>
    <s v="FALSE"/>
    <x v="1"/>
    <x v="270"/>
    <x v="34"/>
    <n v="24"/>
    <n v="3.38"/>
    <n v="5"/>
    <n v="0"/>
    <e v="#N/A"/>
    <n v="0"/>
    <n v="0"/>
    <n v="0"/>
    <n v="0"/>
    <n v="0"/>
    <n v="0"/>
    <n v="0"/>
    <n v="0"/>
    <n v="0"/>
  </r>
  <r>
    <x v="12"/>
    <x v="13"/>
    <x v="2"/>
    <x v="267"/>
    <x v="3"/>
    <e v="#N/A"/>
    <e v="#N/A"/>
    <s v="home"/>
    <s v="FC Augsburg"/>
    <s v="2"/>
    <s v="2"/>
    <n v="0"/>
    <n v="0"/>
    <n v="0"/>
    <n v="0"/>
    <n v="0"/>
    <n v="0"/>
    <n v="0"/>
    <n v="0"/>
    <s v="FALSE"/>
    <x v="2"/>
    <x v="259"/>
    <x v="8"/>
    <n v="60"/>
    <n v="3.19"/>
    <n v="4"/>
    <n v="0"/>
    <e v="#N/A"/>
    <n v="0"/>
    <n v="0"/>
    <n v="0"/>
    <n v="0"/>
    <n v="0"/>
    <n v="0"/>
    <n v="0"/>
    <n v="0"/>
    <n v="0"/>
  </r>
  <r>
    <x v="12"/>
    <x v="13"/>
    <x v="2"/>
    <x v="265"/>
    <x v="3"/>
    <e v="#N/A"/>
    <e v="#N/A"/>
    <s v="home"/>
    <s v="FC Augsburg"/>
    <s v="2"/>
    <s v="2"/>
    <n v="0"/>
    <n v="0"/>
    <n v="0"/>
    <n v="0"/>
    <n v="0"/>
    <n v="0"/>
    <n v="0"/>
    <n v="0"/>
    <s v="FALSE"/>
    <x v="2"/>
    <x v="257"/>
    <x v="20"/>
    <n v="46"/>
    <n v="3.64"/>
    <n v="4"/>
    <n v="0"/>
    <e v="#N/A"/>
    <n v="0"/>
    <n v="0"/>
    <n v="0"/>
    <n v="0"/>
    <n v="0"/>
    <n v="0"/>
    <n v="0"/>
    <n v="0"/>
    <n v="0"/>
  </r>
  <r>
    <x v="12"/>
    <x v="8"/>
    <x v="0"/>
    <x v="160"/>
    <x v="0"/>
    <n v="90"/>
    <n v="2.5"/>
    <s v="away"/>
    <s v="Eintracht Frankfurt"/>
    <s v="2"/>
    <s v="2"/>
    <n v="0"/>
    <n v="0"/>
    <n v="0"/>
    <n v="0"/>
    <n v="0"/>
    <n v="0"/>
    <n v="0"/>
    <n v="0"/>
    <s v="FALSE"/>
    <x v="0"/>
    <x v="157"/>
    <x v="29"/>
    <n v="86"/>
    <n v="3.13"/>
    <n v="6"/>
    <n v="4"/>
    <n v="4"/>
    <n v="0"/>
    <n v="0"/>
    <n v="0"/>
    <n v="0"/>
    <n v="0"/>
    <n v="0"/>
    <n v="0"/>
    <n v="0"/>
    <n v="8"/>
  </r>
  <r>
    <x v="12"/>
    <x v="8"/>
    <x v="0"/>
    <x v="412"/>
    <x v="0"/>
    <n v="90"/>
    <n v="3.5"/>
    <s v="away"/>
    <s v="Eintracht Frankfurt"/>
    <s v="2"/>
    <s v="2"/>
    <n v="0"/>
    <n v="0"/>
    <n v="0"/>
    <n v="0"/>
    <n v="0"/>
    <n v="0"/>
    <n v="0"/>
    <n v="0"/>
    <s v="FALSE"/>
    <x v="1"/>
    <x v="402"/>
    <x v="6"/>
    <n v="26"/>
    <n v="3.85"/>
    <n v="5"/>
    <n v="4"/>
    <n v="0"/>
    <n v="0"/>
    <n v="0"/>
    <n v="0"/>
    <n v="0"/>
    <n v="0"/>
    <n v="0"/>
    <n v="0"/>
    <n v="0"/>
    <n v="4"/>
  </r>
  <r>
    <x v="12"/>
    <x v="8"/>
    <x v="0"/>
    <x v="162"/>
    <x v="0"/>
    <n v="90"/>
    <n v="4"/>
    <s v="away"/>
    <s v="Eintracht Frankfurt"/>
    <s v="2"/>
    <s v="2"/>
    <n v="0"/>
    <n v="0"/>
    <n v="0"/>
    <n v="0"/>
    <n v="0"/>
    <n v="0"/>
    <n v="0"/>
    <n v="0"/>
    <s v="FALSE"/>
    <x v="1"/>
    <x v="159"/>
    <x v="5"/>
    <n v="40"/>
    <n v="3.82"/>
    <n v="5"/>
    <n v="4"/>
    <n v="-2"/>
    <n v="0"/>
    <n v="0"/>
    <n v="0"/>
    <n v="0"/>
    <n v="0"/>
    <n v="0"/>
    <n v="0"/>
    <n v="0"/>
    <n v="2"/>
  </r>
  <r>
    <x v="12"/>
    <x v="8"/>
    <x v="0"/>
    <x v="163"/>
    <x v="0"/>
    <n v="90"/>
    <n v="3.5"/>
    <s v="away"/>
    <s v="Eintracht Frankfurt"/>
    <s v="2"/>
    <s v="2"/>
    <n v="0"/>
    <n v="0"/>
    <n v="0"/>
    <n v="0"/>
    <n v="0"/>
    <n v="1"/>
    <n v="0"/>
    <n v="0"/>
    <s v="FALSE"/>
    <x v="1"/>
    <x v="160"/>
    <x v="3"/>
    <n v="63"/>
    <n v="3.46"/>
    <n v="5"/>
    <n v="4"/>
    <n v="0"/>
    <n v="0"/>
    <n v="0"/>
    <n v="0"/>
    <n v="0"/>
    <n v="0"/>
    <n v="0"/>
    <n v="0"/>
    <n v="0"/>
    <n v="4"/>
  </r>
  <r>
    <x v="12"/>
    <x v="8"/>
    <x v="0"/>
    <x v="174"/>
    <x v="0"/>
    <n v="80"/>
    <n v="4.5"/>
    <s v="away"/>
    <s v="Eintracht Frankfurt"/>
    <s v="2"/>
    <s v="2"/>
    <n v="0"/>
    <n v="0"/>
    <n v="0"/>
    <n v="0"/>
    <n v="0"/>
    <n v="0"/>
    <n v="0"/>
    <n v="0"/>
    <s v="FALSE"/>
    <x v="2"/>
    <x v="170"/>
    <x v="12"/>
    <n v="29"/>
    <n v="4.1399999999999997"/>
    <n v="4"/>
    <n v="4"/>
    <n v="-4"/>
    <n v="0"/>
    <n v="0"/>
    <n v="0"/>
    <n v="0"/>
    <n v="0"/>
    <n v="0"/>
    <n v="0"/>
    <n v="0"/>
    <n v="0"/>
  </r>
  <r>
    <x v="12"/>
    <x v="8"/>
    <x v="0"/>
    <x v="385"/>
    <x v="0"/>
    <n v="90"/>
    <n v="4"/>
    <s v="away"/>
    <s v="Eintracht Frankfurt"/>
    <s v="2"/>
    <s v="2"/>
    <n v="0"/>
    <n v="0"/>
    <n v="0"/>
    <n v="0"/>
    <n v="0"/>
    <n v="0"/>
    <n v="0"/>
    <n v="0"/>
    <s v="FALSE"/>
    <x v="2"/>
    <x v="375"/>
    <x v="12"/>
    <n v="39"/>
    <n v="3.83"/>
    <n v="4"/>
    <n v="4"/>
    <n v="-2"/>
    <n v="0"/>
    <n v="0"/>
    <n v="0"/>
    <n v="0"/>
    <n v="0"/>
    <n v="0"/>
    <n v="0"/>
    <n v="0"/>
    <n v="2"/>
  </r>
  <r>
    <x v="12"/>
    <x v="8"/>
    <x v="0"/>
    <x v="386"/>
    <x v="0"/>
    <n v="67"/>
    <n v="5"/>
    <s v="away"/>
    <s v="Eintracht Frankfurt"/>
    <s v="2"/>
    <s v="2"/>
    <n v="0"/>
    <n v="0"/>
    <n v="0"/>
    <n v="0"/>
    <n v="0"/>
    <n v="0"/>
    <n v="0"/>
    <n v="0"/>
    <s v="FALSE"/>
    <x v="2"/>
    <x v="376"/>
    <x v="27"/>
    <n v="12"/>
    <n v="4.08"/>
    <n v="4"/>
    <n v="4"/>
    <n v="-6"/>
    <n v="0"/>
    <n v="0"/>
    <n v="0"/>
    <n v="0"/>
    <n v="0"/>
    <n v="0"/>
    <n v="0"/>
    <n v="0"/>
    <n v="-2"/>
  </r>
  <r>
    <x v="12"/>
    <x v="8"/>
    <x v="0"/>
    <x v="410"/>
    <x v="0"/>
    <n v="90"/>
    <n v="4.5"/>
    <s v="away"/>
    <s v="Eintracht Frankfurt"/>
    <s v="2"/>
    <s v="2"/>
    <n v="0"/>
    <n v="0"/>
    <n v="0"/>
    <n v="0"/>
    <n v="0"/>
    <n v="0"/>
    <n v="0"/>
    <n v="0"/>
    <s v="FALSE"/>
    <x v="2"/>
    <x v="400"/>
    <x v="6"/>
    <n v="42"/>
    <n v="3.69"/>
    <n v="4"/>
    <n v="4"/>
    <n v="-4"/>
    <n v="0"/>
    <n v="0"/>
    <n v="0"/>
    <n v="0"/>
    <n v="0"/>
    <n v="0"/>
    <n v="0"/>
    <n v="0"/>
    <n v="0"/>
  </r>
  <r>
    <x v="12"/>
    <x v="8"/>
    <x v="0"/>
    <x v="166"/>
    <x v="0"/>
    <n v="67"/>
    <n v="4"/>
    <s v="away"/>
    <s v="Eintracht Frankfurt"/>
    <s v="2"/>
    <s v="2"/>
    <n v="0"/>
    <n v="0"/>
    <n v="1"/>
    <n v="0"/>
    <n v="0"/>
    <n v="0"/>
    <n v="0"/>
    <n v="0"/>
    <s v="FALSE"/>
    <x v="2"/>
    <x v="163"/>
    <x v="10"/>
    <n v="38"/>
    <n v="3.88"/>
    <n v="4"/>
    <n v="4"/>
    <n v="-2"/>
    <n v="0"/>
    <n v="0"/>
    <n v="2"/>
    <n v="0"/>
    <n v="0"/>
    <n v="0"/>
    <n v="0"/>
    <n v="0"/>
    <n v="4"/>
  </r>
  <r>
    <x v="12"/>
    <x v="8"/>
    <x v="0"/>
    <x v="169"/>
    <x v="0"/>
    <n v="90"/>
    <n v="2.5"/>
    <s v="away"/>
    <s v="Eintracht Frankfurt"/>
    <s v="2"/>
    <s v="2"/>
    <n v="1"/>
    <n v="0"/>
    <n v="0"/>
    <n v="0"/>
    <n v="0"/>
    <n v="0"/>
    <n v="0"/>
    <n v="0"/>
    <s v="FALSE"/>
    <x v="3"/>
    <x v="165"/>
    <x v="12"/>
    <n v="33"/>
    <n v="3.94"/>
    <n v="3"/>
    <n v="4"/>
    <n v="4"/>
    <n v="3"/>
    <n v="0"/>
    <n v="0"/>
    <n v="0"/>
    <n v="0"/>
    <n v="0"/>
    <n v="0"/>
    <n v="0"/>
    <n v="11"/>
  </r>
  <r>
    <x v="12"/>
    <x v="8"/>
    <x v="0"/>
    <x v="170"/>
    <x v="0"/>
    <n v="80"/>
    <n v="3"/>
    <s v="away"/>
    <s v="Eintracht Frankfurt"/>
    <s v="2"/>
    <s v="2"/>
    <n v="1"/>
    <n v="0"/>
    <n v="0"/>
    <n v="0"/>
    <n v="0"/>
    <n v="0"/>
    <n v="0"/>
    <n v="0"/>
    <s v="FALSE"/>
    <x v="3"/>
    <x v="166"/>
    <x v="12"/>
    <n v="59"/>
    <n v="3.75"/>
    <n v="3"/>
    <n v="4"/>
    <n v="2"/>
    <n v="3"/>
    <n v="0"/>
    <n v="0"/>
    <n v="0"/>
    <n v="0"/>
    <n v="0"/>
    <n v="0"/>
    <n v="0"/>
    <n v="9"/>
  </r>
  <r>
    <x v="12"/>
    <x v="8"/>
    <x v="1"/>
    <x v="479"/>
    <x v="39"/>
    <n v="90"/>
    <e v="#N/A"/>
    <s v="away"/>
    <s v="Eintracht Frankfurt"/>
    <s v="2"/>
    <s v="2"/>
    <n v="0"/>
    <n v="0"/>
    <n v="0"/>
    <n v="0"/>
    <n v="0"/>
    <n v="0"/>
    <n v="0"/>
    <n v="0"/>
    <s v="FALSE"/>
    <x v="1"/>
    <x v="454"/>
    <x v="11"/>
    <n v="2"/>
    <n v="0"/>
    <n v="5"/>
    <n v="2"/>
    <e v="#N/A"/>
    <n v="0"/>
    <n v="0"/>
    <n v="0"/>
    <n v="0"/>
    <n v="0"/>
    <n v="0"/>
    <n v="0"/>
    <n v="0"/>
    <n v="2"/>
  </r>
  <r>
    <x v="12"/>
    <x v="8"/>
    <x v="1"/>
    <x v="167"/>
    <x v="39"/>
    <n v="90"/>
    <e v="#N/A"/>
    <s v="away"/>
    <s v="Eintracht Frankfurt"/>
    <s v="2"/>
    <s v="2"/>
    <n v="0"/>
    <n v="0"/>
    <n v="1"/>
    <n v="0"/>
    <n v="0"/>
    <n v="0"/>
    <n v="0"/>
    <n v="0"/>
    <s v="FALSE"/>
    <x v="2"/>
    <x v="164"/>
    <x v="10"/>
    <n v="24"/>
    <n v="4"/>
    <n v="4"/>
    <n v="2"/>
    <e v="#N/A"/>
    <n v="0"/>
    <n v="0"/>
    <n v="2"/>
    <n v="0"/>
    <n v="0"/>
    <n v="0"/>
    <n v="0"/>
    <n v="0"/>
    <n v="4"/>
  </r>
  <r>
    <x v="12"/>
    <x v="8"/>
    <x v="1"/>
    <x v="178"/>
    <x v="21"/>
    <n v="90"/>
    <e v="#N/A"/>
    <s v="away"/>
    <s v="Eintracht Frankfurt"/>
    <s v="2"/>
    <s v="2"/>
    <n v="0"/>
    <n v="0"/>
    <n v="0"/>
    <n v="0"/>
    <n v="0"/>
    <n v="1"/>
    <n v="0"/>
    <n v="0"/>
    <s v="FALSE"/>
    <x v="2"/>
    <x v="174"/>
    <x v="12"/>
    <n v="14"/>
    <n v="3.9"/>
    <n v="4"/>
    <n v="2"/>
    <e v="#N/A"/>
    <n v="0"/>
    <n v="0"/>
    <n v="0"/>
    <n v="0"/>
    <n v="0"/>
    <n v="0"/>
    <n v="0"/>
    <n v="0"/>
    <n v="2"/>
  </r>
  <r>
    <x v="12"/>
    <x v="8"/>
    <x v="1"/>
    <x v="173"/>
    <x v="21"/>
    <n v="90"/>
    <e v="#N/A"/>
    <s v="away"/>
    <s v="Eintracht Frankfurt"/>
    <s v="2"/>
    <s v="2"/>
    <n v="0"/>
    <n v="0"/>
    <n v="0"/>
    <n v="0"/>
    <n v="0"/>
    <n v="0"/>
    <n v="0"/>
    <n v="0"/>
    <s v="FALSE"/>
    <x v="1"/>
    <x v="169"/>
    <x v="27"/>
    <n v="14"/>
    <n v="4.21"/>
    <n v="5"/>
    <n v="2"/>
    <e v="#N/A"/>
    <n v="0"/>
    <n v="0"/>
    <n v="0"/>
    <n v="0"/>
    <n v="0"/>
    <n v="0"/>
    <n v="0"/>
    <n v="0"/>
    <n v="2"/>
  </r>
  <r>
    <x v="12"/>
    <x v="8"/>
    <x v="2"/>
    <x v="176"/>
    <x v="3"/>
    <e v="#N/A"/>
    <e v="#N/A"/>
    <s v="away"/>
    <s v="Eintracht Frankfurt"/>
    <s v="2"/>
    <s v="2"/>
    <n v="0"/>
    <n v="0"/>
    <n v="0"/>
    <n v="0"/>
    <n v="0"/>
    <n v="0"/>
    <n v="0"/>
    <n v="0"/>
    <s v="FALSE"/>
    <x v="0"/>
    <x v="172"/>
    <x v="28"/>
    <n v="0"/>
    <n v="0"/>
    <n v="6"/>
    <n v="0"/>
    <e v="#N/A"/>
    <n v="0"/>
    <n v="0"/>
    <n v="0"/>
    <n v="0"/>
    <n v="0"/>
    <n v="0"/>
    <n v="0"/>
    <n v="0"/>
    <n v="0"/>
  </r>
  <r>
    <x v="12"/>
    <x v="8"/>
    <x v="2"/>
    <x v="363"/>
    <x v="3"/>
    <e v="#N/A"/>
    <e v="#N/A"/>
    <s v="away"/>
    <s v="Eintracht Frankfurt"/>
    <s v="2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2"/>
    <x v="8"/>
    <x v="2"/>
    <x v="413"/>
    <x v="3"/>
    <e v="#N/A"/>
    <e v="#N/A"/>
    <s v="away"/>
    <s v="Eintracht Frankfurt"/>
    <s v="2"/>
    <s v="2"/>
    <n v="0"/>
    <n v="0"/>
    <n v="0"/>
    <n v="0"/>
    <n v="0"/>
    <n v="0"/>
    <n v="0"/>
    <n v="0"/>
    <s v="FALSE"/>
    <x v="2"/>
    <x v="403"/>
    <x v="10"/>
    <n v="61"/>
    <n v="3.28"/>
    <n v="4"/>
    <n v="0"/>
    <e v="#N/A"/>
    <n v="0"/>
    <n v="0"/>
    <n v="0"/>
    <n v="0"/>
    <n v="0"/>
    <n v="0"/>
    <n v="0"/>
    <n v="0"/>
    <n v="0"/>
  </r>
  <r>
    <x v="12"/>
    <x v="8"/>
    <x v="2"/>
    <x v="175"/>
    <x v="3"/>
    <e v="#N/A"/>
    <e v="#N/A"/>
    <s v="away"/>
    <s v="Eintracht Frankfurt"/>
    <s v="2"/>
    <s v="2"/>
    <n v="0"/>
    <n v="0"/>
    <n v="0"/>
    <n v="0"/>
    <n v="0"/>
    <n v="0"/>
    <n v="0"/>
    <n v="0"/>
    <s v="FALSE"/>
    <x v="3"/>
    <x v="171"/>
    <x v="10"/>
    <n v="12"/>
    <n v="4.13"/>
    <n v="3"/>
    <n v="0"/>
    <e v="#N/A"/>
    <n v="0"/>
    <n v="0"/>
    <n v="0"/>
    <n v="0"/>
    <n v="0"/>
    <n v="0"/>
    <n v="0"/>
    <n v="0"/>
    <n v="0"/>
  </r>
  <r>
    <x v="12"/>
    <x v="3"/>
    <x v="0"/>
    <x v="60"/>
    <x v="0"/>
    <n v="90"/>
    <n v="3.5"/>
    <s v="home"/>
    <s v="Werder Bremen"/>
    <s v="0"/>
    <s v="1"/>
    <n v="0"/>
    <n v="0"/>
    <n v="0"/>
    <n v="0"/>
    <n v="0"/>
    <n v="0"/>
    <n v="0"/>
    <n v="0"/>
    <s v="FALSE"/>
    <x v="0"/>
    <x v="59"/>
    <x v="2"/>
    <n v="72"/>
    <n v="3.33"/>
    <n v="6"/>
    <n v="4"/>
    <n v="0"/>
    <n v="0"/>
    <n v="0"/>
    <n v="0"/>
    <n v="0"/>
    <n v="0"/>
    <n v="0"/>
    <n v="0"/>
    <n v="0"/>
    <n v="4"/>
  </r>
  <r>
    <x v="12"/>
    <x v="3"/>
    <x v="0"/>
    <x v="74"/>
    <x v="0"/>
    <n v="90"/>
    <n v="3"/>
    <s v="home"/>
    <s v="Werder Bremen"/>
    <s v="0"/>
    <s v="1"/>
    <n v="0"/>
    <n v="0"/>
    <n v="0"/>
    <n v="0"/>
    <n v="0"/>
    <n v="0"/>
    <n v="0"/>
    <n v="0"/>
    <s v="FALSE"/>
    <x v="1"/>
    <x v="73"/>
    <x v="13"/>
    <n v="29"/>
    <n v="3.89"/>
    <n v="5"/>
    <n v="4"/>
    <n v="2"/>
    <n v="0"/>
    <n v="0"/>
    <n v="0"/>
    <n v="0"/>
    <n v="0"/>
    <n v="0"/>
    <n v="0"/>
    <n v="0"/>
    <n v="6"/>
  </r>
  <r>
    <x v="12"/>
    <x v="3"/>
    <x v="0"/>
    <x v="435"/>
    <x v="0"/>
    <n v="90"/>
    <n v="3.5"/>
    <s v="home"/>
    <s v="Werder Bremen"/>
    <s v="0"/>
    <s v="1"/>
    <n v="0"/>
    <n v="0"/>
    <n v="0"/>
    <n v="0"/>
    <n v="0"/>
    <n v="0"/>
    <n v="0"/>
    <n v="0"/>
    <s v="FALSE"/>
    <x v="1"/>
    <x v="424"/>
    <x v="12"/>
    <n v="14"/>
    <n v="4.13"/>
    <n v="5"/>
    <n v="4"/>
    <n v="0"/>
    <n v="0"/>
    <n v="0"/>
    <n v="0"/>
    <n v="0"/>
    <n v="0"/>
    <n v="0"/>
    <n v="0"/>
    <n v="0"/>
    <n v="4"/>
  </r>
  <r>
    <x v="12"/>
    <x v="3"/>
    <x v="0"/>
    <x v="467"/>
    <x v="0"/>
    <n v="90"/>
    <n v="3"/>
    <s v="home"/>
    <s v="Werder Bremen"/>
    <s v="0"/>
    <s v="1"/>
    <n v="0"/>
    <n v="0"/>
    <n v="0"/>
    <n v="0"/>
    <n v="0"/>
    <n v="0"/>
    <n v="0"/>
    <n v="0"/>
    <s v="FALSE"/>
    <x v="1"/>
    <x v="447"/>
    <x v="0"/>
    <n v="14"/>
    <n v="3.6"/>
    <n v="5"/>
    <n v="4"/>
    <n v="2"/>
    <n v="0"/>
    <n v="0"/>
    <n v="0"/>
    <n v="0"/>
    <n v="0"/>
    <n v="0"/>
    <n v="0"/>
    <n v="0"/>
    <n v="6"/>
  </r>
  <r>
    <x v="12"/>
    <x v="3"/>
    <x v="0"/>
    <x v="61"/>
    <x v="0"/>
    <n v="86"/>
    <n v="3.5"/>
    <s v="home"/>
    <s v="Werder Bremen"/>
    <s v="0"/>
    <s v="1"/>
    <n v="0"/>
    <n v="0"/>
    <n v="0"/>
    <n v="0"/>
    <n v="0"/>
    <n v="0"/>
    <n v="0"/>
    <n v="0"/>
    <s v="FALSE"/>
    <x v="1"/>
    <x v="60"/>
    <x v="13"/>
    <n v="36"/>
    <n v="3.97"/>
    <n v="5"/>
    <n v="4"/>
    <n v="0"/>
    <n v="0"/>
    <n v="0"/>
    <n v="0"/>
    <n v="0"/>
    <n v="0"/>
    <n v="0"/>
    <n v="0"/>
    <n v="0"/>
    <n v="4"/>
  </r>
  <r>
    <x v="12"/>
    <x v="3"/>
    <x v="0"/>
    <x v="64"/>
    <x v="0"/>
    <n v="72"/>
    <n v="4"/>
    <s v="home"/>
    <s v="Werder Bremen"/>
    <s v="0"/>
    <s v="1"/>
    <n v="0"/>
    <n v="0"/>
    <n v="0"/>
    <n v="0"/>
    <n v="0"/>
    <n v="1"/>
    <n v="0"/>
    <n v="0"/>
    <s v="FALSE"/>
    <x v="1"/>
    <x v="63"/>
    <x v="6"/>
    <n v="36"/>
    <n v="3.93"/>
    <n v="5"/>
    <n v="4"/>
    <n v="-2"/>
    <n v="0"/>
    <n v="0"/>
    <n v="0"/>
    <n v="0"/>
    <n v="0"/>
    <n v="0"/>
    <n v="0"/>
    <n v="0"/>
    <n v="2"/>
  </r>
  <r>
    <x v="12"/>
    <x v="3"/>
    <x v="0"/>
    <x v="65"/>
    <x v="0"/>
    <n v="76"/>
    <n v="4"/>
    <s v="home"/>
    <s v="Werder Bremen"/>
    <s v="0"/>
    <s v="1"/>
    <n v="0"/>
    <n v="0"/>
    <n v="0"/>
    <n v="0"/>
    <n v="0"/>
    <n v="0"/>
    <n v="0"/>
    <n v="0"/>
    <s v="FALSE"/>
    <x v="2"/>
    <x v="64"/>
    <x v="12"/>
    <n v="66"/>
    <n v="3.53"/>
    <n v="4"/>
    <n v="4"/>
    <n v="-2"/>
    <n v="0"/>
    <n v="0"/>
    <n v="0"/>
    <n v="0"/>
    <n v="0"/>
    <n v="0"/>
    <n v="0"/>
    <n v="0"/>
    <n v="2"/>
  </r>
  <r>
    <x v="12"/>
    <x v="3"/>
    <x v="0"/>
    <x v="67"/>
    <x v="0"/>
    <n v="90"/>
    <n v="3.5"/>
    <s v="home"/>
    <s v="Werder Bremen"/>
    <s v="0"/>
    <s v="1"/>
    <n v="0"/>
    <n v="0"/>
    <n v="0"/>
    <n v="0"/>
    <n v="0"/>
    <n v="0"/>
    <n v="0"/>
    <n v="0"/>
    <s v="FALSE"/>
    <x v="2"/>
    <x v="66"/>
    <x v="10"/>
    <n v="54"/>
    <n v="3.65"/>
    <n v="4"/>
    <n v="4"/>
    <n v="0"/>
    <n v="0"/>
    <n v="0"/>
    <n v="0"/>
    <n v="0"/>
    <n v="0"/>
    <n v="0"/>
    <n v="0"/>
    <n v="0"/>
    <n v="4"/>
  </r>
  <r>
    <x v="12"/>
    <x v="3"/>
    <x v="0"/>
    <x v="397"/>
    <x v="0"/>
    <n v="71"/>
    <n v="4.5"/>
    <s v="home"/>
    <s v="Werder Bremen"/>
    <s v="0"/>
    <s v="1"/>
    <n v="0"/>
    <n v="0"/>
    <n v="0"/>
    <n v="0"/>
    <n v="0"/>
    <n v="0"/>
    <n v="0"/>
    <n v="0"/>
    <s v="FALSE"/>
    <x v="2"/>
    <x v="387"/>
    <x v="37"/>
    <n v="10"/>
    <n v="4.5"/>
    <n v="4"/>
    <n v="4"/>
    <n v="-4"/>
    <n v="0"/>
    <n v="0"/>
    <n v="0"/>
    <n v="0"/>
    <n v="0"/>
    <n v="0"/>
    <n v="0"/>
    <n v="0"/>
    <n v="0"/>
  </r>
  <r>
    <x v="12"/>
    <x v="3"/>
    <x v="0"/>
    <x v="444"/>
    <x v="0"/>
    <n v="90"/>
    <n v="4.5"/>
    <s v="home"/>
    <s v="Werder Bremen"/>
    <s v="0"/>
    <s v="1"/>
    <n v="0"/>
    <n v="0"/>
    <n v="0"/>
    <n v="0"/>
    <n v="0"/>
    <n v="0"/>
    <n v="0"/>
    <n v="0"/>
    <s v="FALSE"/>
    <x v="3"/>
    <x v="430"/>
    <x v="11"/>
    <n v="14"/>
    <n v="3.9"/>
    <n v="3"/>
    <n v="4"/>
    <n v="-4"/>
    <n v="0"/>
    <n v="0"/>
    <n v="0"/>
    <n v="0"/>
    <n v="0"/>
    <n v="0"/>
    <n v="0"/>
    <n v="0"/>
    <n v="0"/>
  </r>
  <r>
    <x v="12"/>
    <x v="3"/>
    <x v="0"/>
    <x v="69"/>
    <x v="0"/>
    <n v="77"/>
    <n v="5"/>
    <s v="home"/>
    <s v="Werder Bremen"/>
    <s v="0"/>
    <s v="1"/>
    <n v="0"/>
    <n v="0"/>
    <n v="0"/>
    <n v="0"/>
    <n v="0"/>
    <n v="0"/>
    <n v="0"/>
    <n v="0"/>
    <s v="FALSE"/>
    <x v="3"/>
    <x v="68"/>
    <x v="12"/>
    <n v="29"/>
    <n v="4.12"/>
    <n v="3"/>
    <n v="4"/>
    <n v="-6"/>
    <n v="0"/>
    <n v="0"/>
    <n v="0"/>
    <n v="0"/>
    <n v="0"/>
    <n v="0"/>
    <n v="0"/>
    <n v="0"/>
    <n v="-2"/>
  </r>
  <r>
    <x v="12"/>
    <x v="3"/>
    <x v="1"/>
    <x v="376"/>
    <x v="1"/>
    <n v="90"/>
    <e v="#N/A"/>
    <s v="home"/>
    <s v="Werder Bremen"/>
    <s v="0"/>
    <s v="1"/>
    <n v="0"/>
    <n v="0"/>
    <n v="0"/>
    <n v="0"/>
    <n v="0"/>
    <n v="0"/>
    <n v="0"/>
    <n v="0"/>
    <s v="FALSE"/>
    <x v="2"/>
    <x v="366"/>
    <x v="5"/>
    <n v="24"/>
    <n v="4.22"/>
    <n v="4"/>
    <n v="2"/>
    <e v="#N/A"/>
    <n v="0"/>
    <n v="0"/>
    <n v="0"/>
    <n v="0"/>
    <n v="0"/>
    <n v="0"/>
    <n v="0"/>
    <n v="0"/>
    <n v="2"/>
  </r>
  <r>
    <x v="12"/>
    <x v="3"/>
    <x v="1"/>
    <x v="398"/>
    <x v="26"/>
    <n v="90"/>
    <e v="#N/A"/>
    <s v="home"/>
    <s v="Werder Bremen"/>
    <s v="0"/>
    <s v="1"/>
    <n v="0"/>
    <n v="0"/>
    <n v="0"/>
    <n v="0"/>
    <n v="0"/>
    <n v="0"/>
    <n v="0"/>
    <n v="0"/>
    <s v="FALSE"/>
    <x v="2"/>
    <x v="388"/>
    <x v="13"/>
    <n v="4"/>
    <n v="4.13"/>
    <n v="4"/>
    <n v="2"/>
    <e v="#N/A"/>
    <n v="0"/>
    <n v="0"/>
    <n v="0"/>
    <n v="0"/>
    <n v="0"/>
    <n v="0"/>
    <n v="0"/>
    <n v="0"/>
    <n v="2"/>
  </r>
  <r>
    <x v="12"/>
    <x v="3"/>
    <x v="1"/>
    <x v="73"/>
    <x v="24"/>
    <n v="90"/>
    <e v="#N/A"/>
    <s v="home"/>
    <s v="Werder Bremen"/>
    <s v="0"/>
    <s v="1"/>
    <n v="0"/>
    <n v="0"/>
    <n v="0"/>
    <n v="0"/>
    <n v="0"/>
    <n v="0"/>
    <n v="0"/>
    <n v="0"/>
    <s v="FALSE"/>
    <x v="2"/>
    <x v="72"/>
    <x v="28"/>
    <n v="8"/>
    <n v="5"/>
    <n v="4"/>
    <n v="2"/>
    <e v="#N/A"/>
    <n v="0"/>
    <n v="0"/>
    <n v="0"/>
    <n v="0"/>
    <n v="0"/>
    <n v="0"/>
    <n v="0"/>
    <n v="0"/>
    <n v="2"/>
  </r>
  <r>
    <x v="12"/>
    <x v="3"/>
    <x v="1"/>
    <x v="70"/>
    <x v="28"/>
    <n v="90"/>
    <e v="#N/A"/>
    <s v="home"/>
    <s v="Werder Bremen"/>
    <s v="0"/>
    <s v="1"/>
    <n v="0"/>
    <n v="0"/>
    <n v="0"/>
    <n v="0"/>
    <n v="0"/>
    <n v="0"/>
    <n v="0"/>
    <n v="0"/>
    <s v="FALSE"/>
    <x v="3"/>
    <x v="69"/>
    <x v="27"/>
    <n v="17"/>
    <n v="4.21"/>
    <n v="3"/>
    <n v="2"/>
    <e v="#N/A"/>
    <n v="0"/>
    <n v="0"/>
    <n v="0"/>
    <n v="0"/>
    <n v="0"/>
    <n v="0"/>
    <n v="0"/>
    <n v="0"/>
    <n v="2"/>
  </r>
  <r>
    <x v="12"/>
    <x v="3"/>
    <x v="1"/>
    <x v="77"/>
    <x v="8"/>
    <n v="90"/>
    <e v="#N/A"/>
    <s v="home"/>
    <s v="Werder Bremen"/>
    <s v="0"/>
    <s v="1"/>
    <n v="0"/>
    <n v="0"/>
    <n v="0"/>
    <n v="0"/>
    <n v="0"/>
    <n v="0"/>
    <n v="0"/>
    <n v="0"/>
    <s v="FALSE"/>
    <x v="1"/>
    <x v="76"/>
    <x v="27"/>
    <n v="11"/>
    <n v="4.5"/>
    <n v="5"/>
    <n v="2"/>
    <e v="#N/A"/>
    <n v="0"/>
    <n v="0"/>
    <n v="0"/>
    <n v="0"/>
    <n v="0"/>
    <n v="0"/>
    <n v="0"/>
    <n v="0"/>
    <n v="2"/>
  </r>
  <r>
    <x v="12"/>
    <x v="3"/>
    <x v="2"/>
    <x v="76"/>
    <x v="3"/>
    <e v="#N/A"/>
    <e v="#N/A"/>
    <s v="home"/>
    <s v="Werder Bremen"/>
    <s v="0"/>
    <s v="1"/>
    <n v="0"/>
    <n v="0"/>
    <n v="0"/>
    <n v="0"/>
    <n v="0"/>
    <n v="0"/>
    <n v="0"/>
    <n v="0"/>
    <s v="FALSE"/>
    <x v="0"/>
    <x v="75"/>
    <x v="29"/>
    <n v="0"/>
    <n v="0"/>
    <n v="6"/>
    <n v="0"/>
    <e v="#N/A"/>
    <n v="0"/>
    <n v="0"/>
    <n v="0"/>
    <n v="0"/>
    <n v="0"/>
    <n v="0"/>
    <n v="0"/>
    <n v="0"/>
    <n v="0"/>
  </r>
  <r>
    <x v="12"/>
    <x v="3"/>
    <x v="2"/>
    <x v="63"/>
    <x v="3"/>
    <e v="#N/A"/>
    <e v="#N/A"/>
    <s v="home"/>
    <s v="Werder Bremen"/>
    <s v="0"/>
    <s v="1"/>
    <n v="0"/>
    <n v="0"/>
    <n v="0"/>
    <n v="0"/>
    <n v="0"/>
    <n v="0"/>
    <n v="0"/>
    <n v="0"/>
    <s v="FALSE"/>
    <x v="1"/>
    <x v="62"/>
    <x v="1"/>
    <n v="2"/>
    <n v="4.67"/>
    <n v="5"/>
    <n v="0"/>
    <e v="#N/A"/>
    <n v="0"/>
    <n v="0"/>
    <n v="0"/>
    <n v="0"/>
    <n v="0"/>
    <n v="0"/>
    <n v="0"/>
    <n v="0"/>
    <n v="0"/>
  </r>
  <r>
    <x v="12"/>
    <x v="3"/>
    <x v="2"/>
    <x v="68"/>
    <x v="3"/>
    <e v="#N/A"/>
    <e v="#N/A"/>
    <s v="home"/>
    <s v="Werder Bremen"/>
    <s v="0"/>
    <s v="1"/>
    <n v="0"/>
    <n v="0"/>
    <n v="0"/>
    <n v="0"/>
    <n v="0"/>
    <n v="0"/>
    <n v="0"/>
    <n v="0"/>
    <s v="FALSE"/>
    <x v="2"/>
    <x v="67"/>
    <x v="1"/>
    <n v="10"/>
    <n v="4.3099999999999996"/>
    <n v="4"/>
    <n v="0"/>
    <e v="#N/A"/>
    <n v="0"/>
    <n v="0"/>
    <n v="0"/>
    <n v="0"/>
    <n v="0"/>
    <n v="0"/>
    <n v="0"/>
    <n v="0"/>
    <n v="0"/>
  </r>
  <r>
    <x v="12"/>
    <x v="3"/>
    <x v="2"/>
    <x v="66"/>
    <x v="3"/>
    <e v="#N/A"/>
    <e v="#N/A"/>
    <s v="home"/>
    <s v="Werder Bremen"/>
    <s v="0"/>
    <s v="1"/>
    <n v="0"/>
    <n v="0"/>
    <n v="0"/>
    <n v="0"/>
    <n v="0"/>
    <n v="0"/>
    <n v="0"/>
    <n v="0"/>
    <s v="FALSE"/>
    <x v="2"/>
    <x v="65"/>
    <x v="2"/>
    <n v="34"/>
    <n v="3.77"/>
    <n v="4"/>
    <n v="0"/>
    <e v="#N/A"/>
    <n v="0"/>
    <n v="0"/>
    <n v="0"/>
    <n v="0"/>
    <n v="0"/>
    <n v="0"/>
    <n v="0"/>
    <n v="0"/>
    <n v="0"/>
  </r>
  <r>
    <x v="12"/>
    <x v="9"/>
    <x v="0"/>
    <x v="180"/>
    <x v="0"/>
    <n v="90"/>
    <n v="3.5"/>
    <s v="away"/>
    <s v="VfL Bochum"/>
    <s v="1"/>
    <s v="0"/>
    <n v="0"/>
    <n v="0"/>
    <n v="0"/>
    <n v="0"/>
    <n v="0"/>
    <n v="0"/>
    <n v="0"/>
    <n v="0"/>
    <s v="FALSE"/>
    <x v="0"/>
    <x v="176"/>
    <x v="20"/>
    <n v="80"/>
    <n v="3.27"/>
    <n v="6"/>
    <n v="4"/>
    <n v="0"/>
    <n v="0"/>
    <n v="0"/>
    <n v="0"/>
    <n v="0"/>
    <n v="0"/>
    <n v="0"/>
    <n v="0"/>
    <n v="2"/>
    <n v="6"/>
  </r>
  <r>
    <x v="12"/>
    <x v="9"/>
    <x v="0"/>
    <x v="181"/>
    <x v="0"/>
    <n v="90"/>
    <n v="3.5"/>
    <s v="away"/>
    <s v="VfL Bochum"/>
    <s v="1"/>
    <s v="0"/>
    <n v="0"/>
    <n v="0"/>
    <n v="0"/>
    <n v="0"/>
    <n v="0"/>
    <n v="0"/>
    <n v="0"/>
    <n v="0"/>
    <s v="FALSE"/>
    <x v="1"/>
    <x v="177"/>
    <x v="2"/>
    <n v="49"/>
    <n v="3.45"/>
    <n v="5"/>
    <n v="4"/>
    <n v="0"/>
    <n v="0"/>
    <n v="0"/>
    <n v="0"/>
    <n v="0"/>
    <n v="0"/>
    <n v="0"/>
    <n v="0"/>
    <n v="0"/>
    <n v="4"/>
  </r>
  <r>
    <x v="12"/>
    <x v="9"/>
    <x v="0"/>
    <x v="182"/>
    <x v="0"/>
    <n v="90"/>
    <n v="3"/>
    <s v="away"/>
    <s v="VfL Bochum"/>
    <s v="1"/>
    <s v="0"/>
    <n v="0"/>
    <n v="0"/>
    <n v="0"/>
    <n v="0"/>
    <n v="0"/>
    <n v="0"/>
    <n v="0"/>
    <n v="0"/>
    <s v="FALSE"/>
    <x v="1"/>
    <x v="178"/>
    <x v="7"/>
    <n v="62"/>
    <n v="3.19"/>
    <n v="5"/>
    <n v="4"/>
    <n v="2"/>
    <n v="0"/>
    <n v="0"/>
    <n v="0"/>
    <n v="0"/>
    <n v="0"/>
    <n v="0"/>
    <n v="0"/>
    <n v="0"/>
    <n v="6"/>
  </r>
  <r>
    <x v="12"/>
    <x v="9"/>
    <x v="0"/>
    <x v="191"/>
    <x v="0"/>
    <n v="90"/>
    <n v="3"/>
    <s v="away"/>
    <s v="VfL Bochum"/>
    <s v="1"/>
    <s v="0"/>
    <n v="0"/>
    <n v="0"/>
    <n v="0"/>
    <n v="0"/>
    <n v="0"/>
    <n v="0"/>
    <n v="0"/>
    <n v="0"/>
    <s v="FALSE"/>
    <x v="1"/>
    <x v="187"/>
    <x v="2"/>
    <n v="38"/>
    <n v="3.73"/>
    <n v="5"/>
    <n v="4"/>
    <n v="2"/>
    <n v="0"/>
    <n v="0"/>
    <n v="0"/>
    <n v="0"/>
    <n v="0"/>
    <n v="0"/>
    <n v="0"/>
    <n v="0"/>
    <n v="6"/>
  </r>
  <r>
    <x v="12"/>
    <x v="9"/>
    <x v="0"/>
    <x v="185"/>
    <x v="0"/>
    <n v="76"/>
    <n v="4"/>
    <s v="away"/>
    <s v="VfL Bochum"/>
    <s v="1"/>
    <s v="0"/>
    <n v="0"/>
    <n v="0"/>
    <n v="0"/>
    <n v="0"/>
    <n v="0"/>
    <n v="1"/>
    <n v="0"/>
    <n v="0"/>
    <s v="FALSE"/>
    <x v="2"/>
    <x v="181"/>
    <x v="2"/>
    <n v="42"/>
    <n v="3.75"/>
    <n v="4"/>
    <n v="4"/>
    <n v="-2"/>
    <n v="0"/>
    <n v="0"/>
    <n v="0"/>
    <n v="0"/>
    <n v="0"/>
    <n v="0"/>
    <n v="0"/>
    <n v="0"/>
    <n v="2"/>
  </r>
  <r>
    <x v="12"/>
    <x v="9"/>
    <x v="0"/>
    <x v="184"/>
    <x v="0"/>
    <n v="90"/>
    <n v="4.5"/>
    <s v="away"/>
    <s v="VfL Bochum"/>
    <s v="1"/>
    <s v="0"/>
    <n v="0"/>
    <n v="0"/>
    <n v="0"/>
    <n v="0"/>
    <n v="0"/>
    <n v="0"/>
    <n v="0"/>
    <n v="0"/>
    <s v="FALSE"/>
    <x v="1"/>
    <x v="180"/>
    <x v="4"/>
    <n v="94"/>
    <n v="3.29"/>
    <n v="5"/>
    <n v="4"/>
    <n v="-4"/>
    <n v="0"/>
    <n v="0"/>
    <n v="0"/>
    <n v="0"/>
    <n v="0"/>
    <n v="0"/>
    <n v="0"/>
    <n v="0"/>
    <n v="0"/>
  </r>
  <r>
    <x v="12"/>
    <x v="9"/>
    <x v="0"/>
    <x v="415"/>
    <x v="0"/>
    <n v="90"/>
    <n v="5"/>
    <s v="away"/>
    <s v="VfL Bochum"/>
    <s v="1"/>
    <s v="0"/>
    <n v="0"/>
    <n v="0"/>
    <n v="0"/>
    <n v="0"/>
    <n v="0"/>
    <n v="0"/>
    <n v="0"/>
    <n v="0"/>
    <s v="FALSE"/>
    <x v="1"/>
    <x v="405"/>
    <x v="12"/>
    <n v="42"/>
    <n v="3.85"/>
    <n v="5"/>
    <n v="4"/>
    <n v="-6"/>
    <n v="0"/>
    <n v="0"/>
    <n v="0"/>
    <n v="0"/>
    <n v="0"/>
    <n v="0"/>
    <n v="0"/>
    <n v="0"/>
    <n v="-2"/>
  </r>
  <r>
    <x v="12"/>
    <x v="9"/>
    <x v="0"/>
    <x v="188"/>
    <x v="0"/>
    <n v="90"/>
    <n v="2.5"/>
    <s v="away"/>
    <s v="VfL Bochum"/>
    <s v="1"/>
    <s v="0"/>
    <n v="1"/>
    <n v="0"/>
    <n v="0"/>
    <n v="0"/>
    <n v="0"/>
    <n v="0"/>
    <n v="0"/>
    <n v="0"/>
    <s v="TRUE"/>
    <x v="2"/>
    <x v="184"/>
    <x v="2"/>
    <n v="101"/>
    <n v="3"/>
    <n v="4"/>
    <n v="4"/>
    <n v="4"/>
    <n v="4"/>
    <n v="0"/>
    <n v="0"/>
    <n v="0"/>
    <n v="0"/>
    <n v="0"/>
    <n v="3"/>
    <n v="0"/>
    <n v="15"/>
  </r>
  <r>
    <x v="12"/>
    <x v="9"/>
    <x v="0"/>
    <x v="187"/>
    <x v="0"/>
    <n v="90"/>
    <n v="5"/>
    <s v="away"/>
    <s v="VfL Bochum"/>
    <s v="1"/>
    <s v="0"/>
    <n v="0"/>
    <n v="0"/>
    <n v="0"/>
    <n v="0"/>
    <n v="0"/>
    <n v="0"/>
    <n v="0"/>
    <n v="0"/>
    <s v="FALSE"/>
    <x v="2"/>
    <x v="183"/>
    <x v="20"/>
    <n v="76"/>
    <n v="3.47"/>
    <n v="4"/>
    <n v="4"/>
    <n v="-6"/>
    <n v="0"/>
    <n v="0"/>
    <n v="0"/>
    <n v="0"/>
    <n v="0"/>
    <n v="0"/>
    <n v="0"/>
    <n v="0"/>
    <n v="-2"/>
  </r>
  <r>
    <x v="12"/>
    <x v="9"/>
    <x v="0"/>
    <x v="190"/>
    <x v="0"/>
    <n v="76"/>
    <n v="3.5"/>
    <s v="away"/>
    <s v="VfL Bochum"/>
    <s v="1"/>
    <s v="0"/>
    <n v="0"/>
    <n v="0"/>
    <n v="1"/>
    <n v="0"/>
    <n v="0"/>
    <n v="0"/>
    <n v="0"/>
    <n v="0"/>
    <s v="FALSE"/>
    <x v="3"/>
    <x v="186"/>
    <x v="9"/>
    <n v="82"/>
    <n v="3.57"/>
    <n v="3"/>
    <n v="4"/>
    <n v="0"/>
    <n v="0"/>
    <n v="0"/>
    <n v="2"/>
    <n v="0"/>
    <n v="0"/>
    <n v="0"/>
    <n v="0"/>
    <n v="0"/>
    <n v="6"/>
  </r>
  <r>
    <x v="12"/>
    <x v="9"/>
    <x v="0"/>
    <x v="192"/>
    <x v="0"/>
    <n v="57"/>
    <n v="5"/>
    <s v="away"/>
    <s v="VfL Bochum"/>
    <s v="1"/>
    <s v="0"/>
    <n v="0"/>
    <n v="0"/>
    <n v="0"/>
    <n v="0"/>
    <n v="0"/>
    <n v="0"/>
    <n v="0"/>
    <n v="0"/>
    <s v="FALSE"/>
    <x v="3"/>
    <x v="188"/>
    <x v="2"/>
    <n v="30"/>
    <n v="3.86"/>
    <n v="3"/>
    <n v="4"/>
    <n v="-6"/>
    <n v="0"/>
    <n v="0"/>
    <n v="0"/>
    <n v="0"/>
    <n v="0"/>
    <n v="0"/>
    <n v="0"/>
    <n v="0"/>
    <n v="-2"/>
  </r>
  <r>
    <x v="12"/>
    <x v="9"/>
    <x v="1"/>
    <x v="373"/>
    <x v="18"/>
    <n v="90"/>
    <n v="4.5"/>
    <s v="away"/>
    <s v="VfL Bochum"/>
    <s v="1"/>
    <s v="0"/>
    <n v="0"/>
    <n v="0"/>
    <n v="0"/>
    <n v="0"/>
    <n v="0"/>
    <n v="0"/>
    <n v="0"/>
    <n v="0"/>
    <s v="FALSE"/>
    <x v="3"/>
    <x v="363"/>
    <x v="26"/>
    <n v="17"/>
    <n v="4.5"/>
    <n v="3"/>
    <n v="2"/>
    <n v="-4"/>
    <n v="0"/>
    <n v="0"/>
    <n v="0"/>
    <n v="0"/>
    <n v="0"/>
    <n v="0"/>
    <n v="0"/>
    <n v="0"/>
    <n v="-2"/>
  </r>
  <r>
    <x v="12"/>
    <x v="9"/>
    <x v="1"/>
    <x v="193"/>
    <x v="24"/>
    <n v="90"/>
    <e v="#N/A"/>
    <s v="away"/>
    <s v="VfL Bochum"/>
    <s v="1"/>
    <s v="0"/>
    <n v="0"/>
    <n v="0"/>
    <n v="0"/>
    <n v="0"/>
    <n v="0"/>
    <n v="0"/>
    <n v="0"/>
    <n v="0"/>
    <s v="FALSE"/>
    <x v="3"/>
    <x v="189"/>
    <x v="12"/>
    <n v="46"/>
    <n v="3.71"/>
    <n v="3"/>
    <n v="2"/>
    <e v="#N/A"/>
    <n v="0"/>
    <n v="0"/>
    <n v="0"/>
    <n v="0"/>
    <n v="0"/>
    <n v="0"/>
    <n v="0"/>
    <n v="0"/>
    <n v="2"/>
  </r>
  <r>
    <x v="12"/>
    <x v="9"/>
    <x v="1"/>
    <x v="194"/>
    <x v="24"/>
    <n v="90"/>
    <e v="#N/A"/>
    <s v="away"/>
    <s v="VfL Bochum"/>
    <s v="1"/>
    <s v="0"/>
    <n v="0"/>
    <n v="0"/>
    <n v="0"/>
    <n v="0"/>
    <n v="0"/>
    <n v="0"/>
    <n v="0"/>
    <n v="0"/>
    <s v="FALSE"/>
    <x v="2"/>
    <x v="190"/>
    <x v="6"/>
    <n v="20"/>
    <n v="3.79"/>
    <n v="4"/>
    <n v="2"/>
    <e v="#N/A"/>
    <n v="0"/>
    <n v="0"/>
    <n v="0"/>
    <n v="0"/>
    <n v="0"/>
    <n v="0"/>
    <n v="0"/>
    <n v="0"/>
    <n v="2"/>
  </r>
  <r>
    <x v="12"/>
    <x v="9"/>
    <x v="1"/>
    <x v="198"/>
    <x v="2"/>
    <n v="90"/>
    <e v="#N/A"/>
    <s v="away"/>
    <s v="VfL Bochum"/>
    <s v="1"/>
    <s v="0"/>
    <n v="0"/>
    <n v="0"/>
    <n v="0"/>
    <n v="0"/>
    <n v="0"/>
    <n v="0"/>
    <n v="0"/>
    <n v="0"/>
    <s v="FALSE"/>
    <x v="2"/>
    <x v="194"/>
    <x v="10"/>
    <n v="18"/>
    <n v="0"/>
    <n v="4"/>
    <n v="2"/>
    <e v="#N/A"/>
    <n v="0"/>
    <n v="0"/>
    <n v="0"/>
    <n v="0"/>
    <n v="0"/>
    <n v="0"/>
    <n v="0"/>
    <n v="0"/>
    <n v="2"/>
  </r>
  <r>
    <x v="12"/>
    <x v="9"/>
    <x v="1"/>
    <x v="416"/>
    <x v="2"/>
    <n v="90"/>
    <e v="#N/A"/>
    <s v="away"/>
    <s v="VfL Bochum"/>
    <s v="1"/>
    <s v="0"/>
    <n v="0"/>
    <n v="0"/>
    <n v="0"/>
    <n v="0"/>
    <n v="0"/>
    <n v="0"/>
    <n v="0"/>
    <n v="0"/>
    <s v="FALSE"/>
    <x v="1"/>
    <x v="406"/>
    <x v="10"/>
    <n v="18"/>
    <n v="3.7"/>
    <n v="5"/>
    <n v="2"/>
    <e v="#N/A"/>
    <n v="0"/>
    <n v="0"/>
    <n v="0"/>
    <n v="0"/>
    <n v="0"/>
    <n v="0"/>
    <n v="0"/>
    <n v="0"/>
    <n v="2"/>
  </r>
  <r>
    <x v="12"/>
    <x v="9"/>
    <x v="2"/>
    <x v="196"/>
    <x v="3"/>
    <e v="#N/A"/>
    <e v="#N/A"/>
    <s v="away"/>
    <s v="VfL Bochum"/>
    <s v="1"/>
    <s v="0"/>
    <n v="0"/>
    <n v="0"/>
    <n v="0"/>
    <n v="0"/>
    <n v="0"/>
    <n v="0"/>
    <n v="0"/>
    <n v="0"/>
    <s v="FALSE"/>
    <x v="0"/>
    <x v="192"/>
    <x v="11"/>
    <n v="0"/>
    <n v="0"/>
    <n v="6"/>
    <n v="0"/>
    <e v="#N/A"/>
    <n v="0"/>
    <n v="0"/>
    <n v="0"/>
    <n v="0"/>
    <n v="0"/>
    <n v="0"/>
    <n v="0"/>
    <n v="0"/>
    <n v="0"/>
  </r>
  <r>
    <x v="12"/>
    <x v="9"/>
    <x v="2"/>
    <x v="197"/>
    <x v="3"/>
    <e v="#N/A"/>
    <e v="#N/A"/>
    <s v="away"/>
    <s v="VfL Bochum"/>
    <s v="1"/>
    <s v="0"/>
    <n v="0"/>
    <n v="0"/>
    <n v="0"/>
    <n v="0"/>
    <n v="0"/>
    <n v="0"/>
    <n v="0"/>
    <n v="0"/>
    <s v="FALSE"/>
    <x v="1"/>
    <x v="193"/>
    <x v="27"/>
    <n v="33"/>
    <n v="3.5"/>
    <n v="5"/>
    <n v="0"/>
    <e v="#N/A"/>
    <n v="0"/>
    <n v="0"/>
    <n v="0"/>
    <n v="0"/>
    <n v="0"/>
    <n v="0"/>
    <n v="0"/>
    <n v="0"/>
    <n v="0"/>
  </r>
  <r>
    <x v="12"/>
    <x v="9"/>
    <x v="2"/>
    <x v="195"/>
    <x v="3"/>
    <e v="#N/A"/>
    <e v="#N/A"/>
    <s v="away"/>
    <s v="VfL Bochum"/>
    <s v="1"/>
    <s v="0"/>
    <n v="0"/>
    <n v="0"/>
    <n v="0"/>
    <n v="0"/>
    <n v="0"/>
    <n v="0"/>
    <n v="0"/>
    <n v="0"/>
    <s v="FALSE"/>
    <x v="2"/>
    <x v="191"/>
    <x v="10"/>
    <n v="16"/>
    <n v="4"/>
    <n v="4"/>
    <n v="0"/>
    <e v="#N/A"/>
    <n v="0"/>
    <n v="0"/>
    <n v="0"/>
    <n v="0"/>
    <n v="0"/>
    <n v="0"/>
    <n v="0"/>
    <n v="0"/>
    <n v="0"/>
  </r>
  <r>
    <x v="12"/>
    <x v="9"/>
    <x v="2"/>
    <x v="199"/>
    <x v="3"/>
    <e v="#N/A"/>
    <e v="#N/A"/>
    <s v="away"/>
    <s v="VfL Bochum"/>
    <s v="1"/>
    <s v="0"/>
    <n v="0"/>
    <n v="0"/>
    <n v="0"/>
    <n v="0"/>
    <n v="0"/>
    <n v="0"/>
    <n v="0"/>
    <n v="0"/>
    <s v="FALSE"/>
    <x v="2"/>
    <x v="195"/>
    <x v="11"/>
    <n v="0"/>
    <n v="0"/>
    <n v="4"/>
    <n v="0"/>
    <e v="#N/A"/>
    <n v="0"/>
    <n v="0"/>
    <n v="0"/>
    <n v="0"/>
    <n v="0"/>
    <n v="0"/>
    <n v="0"/>
    <n v="0"/>
    <n v="0"/>
  </r>
  <r>
    <x v="12"/>
    <x v="5"/>
    <x v="0"/>
    <x v="100"/>
    <x v="0"/>
    <n v="90"/>
    <n v="3.5"/>
    <s v="home"/>
    <s v="RB Leipzig"/>
    <s v="0"/>
    <s v="2"/>
    <n v="0"/>
    <n v="0"/>
    <n v="0"/>
    <n v="0"/>
    <n v="0"/>
    <n v="1"/>
    <n v="0"/>
    <n v="0"/>
    <s v="FALSE"/>
    <x v="0"/>
    <x v="99"/>
    <x v="29"/>
    <n v="62"/>
    <n v="3.5"/>
    <n v="6"/>
    <n v="4"/>
    <n v="0"/>
    <n v="0"/>
    <n v="0"/>
    <n v="0"/>
    <n v="0"/>
    <n v="0"/>
    <n v="0"/>
    <n v="0"/>
    <n v="0"/>
    <n v="4"/>
  </r>
  <r>
    <x v="12"/>
    <x v="5"/>
    <x v="0"/>
    <x v="115"/>
    <x v="0"/>
    <n v="74"/>
    <n v="4.5"/>
    <s v="home"/>
    <s v="RB Leipzig"/>
    <s v="0"/>
    <s v="2"/>
    <n v="0"/>
    <n v="0"/>
    <n v="0"/>
    <n v="0"/>
    <n v="0"/>
    <n v="1"/>
    <n v="0"/>
    <n v="0"/>
    <s v="FALSE"/>
    <x v="2"/>
    <x v="114"/>
    <x v="13"/>
    <n v="6"/>
    <n v="4.83"/>
    <n v="4"/>
    <n v="4"/>
    <n v="-4"/>
    <n v="0"/>
    <n v="0"/>
    <n v="0"/>
    <n v="0"/>
    <n v="0"/>
    <n v="0"/>
    <n v="0"/>
    <n v="0"/>
    <n v="0"/>
  </r>
  <r>
    <x v="12"/>
    <x v="5"/>
    <x v="0"/>
    <x v="101"/>
    <x v="0"/>
    <n v="90"/>
    <n v="4.5"/>
    <s v="home"/>
    <s v="RB Leipzig"/>
    <s v="0"/>
    <s v="2"/>
    <n v="0"/>
    <n v="0"/>
    <n v="0"/>
    <n v="0"/>
    <n v="0"/>
    <n v="0"/>
    <n v="0"/>
    <n v="0"/>
    <s v="FALSE"/>
    <x v="2"/>
    <x v="100"/>
    <x v="10"/>
    <n v="18"/>
    <n v="4.09"/>
    <n v="4"/>
    <n v="4"/>
    <n v="-4"/>
    <n v="0"/>
    <n v="0"/>
    <n v="0"/>
    <n v="0"/>
    <n v="0"/>
    <n v="0"/>
    <n v="0"/>
    <n v="0"/>
    <n v="0"/>
  </r>
  <r>
    <x v="12"/>
    <x v="5"/>
    <x v="0"/>
    <x v="117"/>
    <x v="0"/>
    <n v="90"/>
    <n v="3"/>
    <s v="home"/>
    <s v="RB Leipzig"/>
    <s v="0"/>
    <s v="2"/>
    <n v="0"/>
    <n v="0"/>
    <n v="0"/>
    <n v="0"/>
    <n v="0"/>
    <n v="0"/>
    <n v="0"/>
    <n v="0"/>
    <s v="FALSE"/>
    <x v="1"/>
    <x v="116"/>
    <x v="11"/>
    <n v="39"/>
    <n v="3.85"/>
    <n v="5"/>
    <n v="4"/>
    <n v="2"/>
    <n v="0"/>
    <n v="0"/>
    <n v="0"/>
    <n v="0"/>
    <n v="0"/>
    <n v="0"/>
    <n v="0"/>
    <n v="0"/>
    <n v="6"/>
  </r>
  <r>
    <x v="12"/>
    <x v="5"/>
    <x v="0"/>
    <x v="118"/>
    <x v="0"/>
    <n v="90"/>
    <n v="3.5"/>
    <s v="home"/>
    <s v="RB Leipzig"/>
    <s v="0"/>
    <s v="2"/>
    <n v="0"/>
    <n v="0"/>
    <n v="0"/>
    <n v="0"/>
    <n v="0"/>
    <n v="0"/>
    <n v="0"/>
    <n v="0"/>
    <s v="FALSE"/>
    <x v="1"/>
    <x v="117"/>
    <x v="26"/>
    <n v="25"/>
    <n v="3.75"/>
    <n v="5"/>
    <n v="4"/>
    <n v="0"/>
    <n v="0"/>
    <n v="0"/>
    <n v="0"/>
    <n v="0"/>
    <n v="0"/>
    <n v="0"/>
    <n v="0"/>
    <n v="0"/>
    <n v="4"/>
  </r>
  <r>
    <x v="12"/>
    <x v="5"/>
    <x v="0"/>
    <x v="111"/>
    <x v="0"/>
    <n v="90"/>
    <n v="3"/>
    <s v="home"/>
    <s v="RB Leipzig"/>
    <s v="0"/>
    <s v="2"/>
    <n v="0"/>
    <n v="0"/>
    <n v="0"/>
    <n v="0"/>
    <n v="0"/>
    <n v="0"/>
    <n v="0"/>
    <n v="0"/>
    <s v="FALSE"/>
    <x v="2"/>
    <x v="110"/>
    <x v="10"/>
    <n v="42"/>
    <n v="3.73"/>
    <n v="4"/>
    <n v="4"/>
    <n v="2"/>
    <n v="0"/>
    <n v="0"/>
    <n v="0"/>
    <n v="0"/>
    <n v="0"/>
    <n v="0"/>
    <n v="0"/>
    <n v="0"/>
    <n v="6"/>
  </r>
  <r>
    <x v="12"/>
    <x v="5"/>
    <x v="0"/>
    <x v="114"/>
    <x v="0"/>
    <n v="90"/>
    <n v="3.5"/>
    <s v="home"/>
    <s v="RB Leipzig"/>
    <s v="0"/>
    <s v="2"/>
    <n v="0"/>
    <n v="0"/>
    <n v="0"/>
    <n v="0"/>
    <n v="0"/>
    <n v="0"/>
    <n v="0"/>
    <n v="0"/>
    <s v="FALSE"/>
    <x v="2"/>
    <x v="113"/>
    <x v="13"/>
    <n v="32"/>
    <n v="3.91"/>
    <n v="4"/>
    <n v="4"/>
    <n v="0"/>
    <n v="0"/>
    <n v="0"/>
    <n v="0"/>
    <n v="0"/>
    <n v="0"/>
    <n v="0"/>
    <n v="0"/>
    <n v="0"/>
    <n v="4"/>
  </r>
  <r>
    <x v="12"/>
    <x v="5"/>
    <x v="0"/>
    <x v="105"/>
    <x v="0"/>
    <n v="46"/>
    <n v="4"/>
    <s v="home"/>
    <s v="RB Leipzig"/>
    <s v="0"/>
    <s v="2"/>
    <n v="0"/>
    <n v="0"/>
    <n v="0"/>
    <n v="0"/>
    <n v="0"/>
    <n v="0"/>
    <n v="0"/>
    <n v="0"/>
    <s v="FALSE"/>
    <x v="2"/>
    <x v="104"/>
    <x v="1"/>
    <n v="30"/>
    <n v="4"/>
    <n v="4"/>
    <n v="4"/>
    <n v="-2"/>
    <n v="0"/>
    <n v="0"/>
    <n v="0"/>
    <n v="0"/>
    <n v="0"/>
    <n v="0"/>
    <n v="0"/>
    <n v="0"/>
    <n v="2"/>
  </r>
  <r>
    <x v="12"/>
    <x v="5"/>
    <x v="0"/>
    <x v="119"/>
    <x v="0"/>
    <n v="62"/>
    <n v="4"/>
    <s v="home"/>
    <s v="RB Leipzig"/>
    <s v="0"/>
    <s v="2"/>
    <n v="0"/>
    <n v="0"/>
    <n v="0"/>
    <n v="0"/>
    <n v="0"/>
    <n v="1"/>
    <n v="0"/>
    <n v="0"/>
    <s v="FALSE"/>
    <x v="2"/>
    <x v="118"/>
    <x v="27"/>
    <n v="44"/>
    <n v="3.88"/>
    <n v="4"/>
    <n v="4"/>
    <n v="-2"/>
    <n v="0"/>
    <n v="0"/>
    <n v="0"/>
    <n v="0"/>
    <n v="0"/>
    <n v="0"/>
    <n v="0"/>
    <n v="0"/>
    <n v="2"/>
  </r>
  <r>
    <x v="12"/>
    <x v="5"/>
    <x v="0"/>
    <x v="408"/>
    <x v="0"/>
    <n v="90"/>
    <n v="4"/>
    <s v="home"/>
    <s v="RB Leipzig"/>
    <s v="0"/>
    <s v="2"/>
    <n v="0"/>
    <n v="0"/>
    <n v="0"/>
    <n v="0"/>
    <n v="0"/>
    <n v="0"/>
    <n v="0"/>
    <n v="0"/>
    <s v="FALSE"/>
    <x v="3"/>
    <x v="398"/>
    <x v="34"/>
    <n v="46"/>
    <n v="3.43"/>
    <n v="3"/>
    <n v="4"/>
    <n v="-2"/>
    <n v="0"/>
    <n v="0"/>
    <n v="0"/>
    <n v="0"/>
    <n v="0"/>
    <n v="0"/>
    <n v="0"/>
    <n v="0"/>
    <n v="2"/>
  </r>
  <r>
    <x v="12"/>
    <x v="5"/>
    <x v="0"/>
    <x v="108"/>
    <x v="0"/>
    <n v="80"/>
    <n v="4"/>
    <s v="home"/>
    <s v="RB Leipzig"/>
    <s v="0"/>
    <s v="2"/>
    <n v="0"/>
    <n v="0"/>
    <n v="0"/>
    <n v="0"/>
    <n v="0"/>
    <n v="0"/>
    <n v="0"/>
    <n v="0"/>
    <s v="FALSE"/>
    <x v="3"/>
    <x v="107"/>
    <x v="13"/>
    <n v="59"/>
    <n v="3.73"/>
    <n v="3"/>
    <n v="4"/>
    <n v="-2"/>
    <n v="0"/>
    <n v="0"/>
    <n v="0"/>
    <n v="0"/>
    <n v="0"/>
    <n v="0"/>
    <n v="0"/>
    <n v="0"/>
    <n v="2"/>
  </r>
  <r>
    <x v="12"/>
    <x v="5"/>
    <x v="1"/>
    <x v="422"/>
    <x v="14"/>
    <n v="90"/>
    <n v="3"/>
    <s v="home"/>
    <s v="RB Leipzig"/>
    <s v="0"/>
    <s v="2"/>
    <n v="0"/>
    <n v="0"/>
    <n v="0"/>
    <n v="0"/>
    <n v="0"/>
    <n v="0"/>
    <n v="0"/>
    <n v="0"/>
    <s v="FALSE"/>
    <x v="2"/>
    <x v="412"/>
    <x v="5"/>
    <n v="14"/>
    <n v="4"/>
    <n v="4"/>
    <n v="2"/>
    <n v="2"/>
    <n v="0"/>
    <n v="0"/>
    <n v="0"/>
    <n v="0"/>
    <n v="0"/>
    <n v="0"/>
    <n v="0"/>
    <n v="0"/>
    <n v="4"/>
  </r>
  <r>
    <x v="12"/>
    <x v="5"/>
    <x v="1"/>
    <x v="106"/>
    <x v="31"/>
    <n v="90"/>
    <n v="4"/>
    <s v="home"/>
    <s v="RB Leipzig"/>
    <s v="0"/>
    <s v="2"/>
    <n v="0"/>
    <n v="0"/>
    <n v="0"/>
    <n v="0"/>
    <n v="0"/>
    <n v="0"/>
    <n v="0"/>
    <n v="0"/>
    <s v="FALSE"/>
    <x v="2"/>
    <x v="105"/>
    <x v="12"/>
    <n v="14"/>
    <n v="4.3"/>
    <n v="4"/>
    <n v="2"/>
    <n v="-2"/>
    <n v="0"/>
    <n v="0"/>
    <n v="0"/>
    <n v="0"/>
    <n v="0"/>
    <n v="0"/>
    <n v="0"/>
    <n v="0"/>
    <n v="0"/>
  </r>
  <r>
    <x v="12"/>
    <x v="5"/>
    <x v="1"/>
    <x v="109"/>
    <x v="34"/>
    <n v="90"/>
    <e v="#N/A"/>
    <s v="home"/>
    <s v="RB Leipzig"/>
    <s v="0"/>
    <s v="2"/>
    <n v="0"/>
    <n v="0"/>
    <n v="0"/>
    <n v="0"/>
    <n v="0"/>
    <n v="1"/>
    <n v="0"/>
    <n v="0"/>
    <s v="FALSE"/>
    <x v="3"/>
    <x v="108"/>
    <x v="10"/>
    <n v="17"/>
    <n v="3.8"/>
    <n v="3"/>
    <n v="2"/>
    <e v="#N/A"/>
    <n v="0"/>
    <n v="0"/>
    <n v="0"/>
    <n v="0"/>
    <n v="0"/>
    <n v="0"/>
    <n v="0"/>
    <n v="0"/>
    <n v="2"/>
  </r>
  <r>
    <x v="12"/>
    <x v="5"/>
    <x v="1"/>
    <x v="110"/>
    <x v="21"/>
    <n v="90"/>
    <e v="#N/A"/>
    <s v="home"/>
    <s v="RB Leipzig"/>
    <s v="0"/>
    <s v="2"/>
    <n v="0"/>
    <n v="0"/>
    <n v="0"/>
    <n v="0"/>
    <n v="0"/>
    <n v="0"/>
    <n v="0"/>
    <n v="0"/>
    <s v="FALSE"/>
    <x v="3"/>
    <x v="109"/>
    <x v="1"/>
    <n v="27"/>
    <n v="4"/>
    <n v="3"/>
    <n v="2"/>
    <e v="#N/A"/>
    <n v="0"/>
    <n v="0"/>
    <n v="0"/>
    <n v="0"/>
    <n v="0"/>
    <n v="0"/>
    <n v="0"/>
    <n v="0"/>
    <n v="2"/>
  </r>
  <r>
    <x v="12"/>
    <x v="5"/>
    <x v="2"/>
    <x v="116"/>
    <x v="3"/>
    <e v="#N/A"/>
    <e v="#N/A"/>
    <s v="home"/>
    <s v="RB Leipzig"/>
    <s v="0"/>
    <s v="2"/>
    <n v="0"/>
    <n v="0"/>
    <n v="0"/>
    <n v="0"/>
    <n v="0"/>
    <n v="0"/>
    <n v="0"/>
    <n v="0"/>
    <s v="FALSE"/>
    <x v="0"/>
    <x v="115"/>
    <x v="26"/>
    <n v="0"/>
    <n v="0"/>
    <n v="6"/>
    <n v="0"/>
    <e v="#N/A"/>
    <n v="0"/>
    <n v="0"/>
    <n v="0"/>
    <n v="0"/>
    <n v="0"/>
    <n v="0"/>
    <n v="0"/>
    <n v="0"/>
    <n v="0"/>
  </r>
  <r>
    <x v="12"/>
    <x v="5"/>
    <x v="2"/>
    <x v="407"/>
    <x v="3"/>
    <e v="#N/A"/>
    <e v="#N/A"/>
    <s v="home"/>
    <s v="RB Leipzig"/>
    <s v="0"/>
    <s v="2"/>
    <n v="0"/>
    <n v="0"/>
    <n v="0"/>
    <n v="0"/>
    <n v="0"/>
    <n v="0"/>
    <n v="0"/>
    <n v="0"/>
    <s v="FALSE"/>
    <x v="1"/>
    <x v="397"/>
    <x v="27"/>
    <n v="0"/>
    <n v="6"/>
    <n v="5"/>
    <n v="0"/>
    <e v="#N/A"/>
    <n v="0"/>
    <n v="0"/>
    <n v="0"/>
    <n v="0"/>
    <n v="0"/>
    <n v="0"/>
    <n v="0"/>
    <n v="0"/>
    <n v="0"/>
  </r>
  <r>
    <x v="12"/>
    <x v="5"/>
    <x v="2"/>
    <x v="107"/>
    <x v="3"/>
    <e v="#N/A"/>
    <e v="#N/A"/>
    <s v="home"/>
    <s v="RB Leipzig"/>
    <s v="0"/>
    <s v="2"/>
    <n v="0"/>
    <n v="0"/>
    <n v="0"/>
    <n v="0"/>
    <n v="0"/>
    <n v="0"/>
    <n v="0"/>
    <n v="0"/>
    <s v="FALSE"/>
    <x v="1"/>
    <x v="106"/>
    <x v="13"/>
    <n v="16"/>
    <n v="4.17"/>
    <n v="5"/>
    <n v="0"/>
    <e v="#N/A"/>
    <n v="0"/>
    <n v="0"/>
    <n v="0"/>
    <n v="0"/>
    <n v="0"/>
    <n v="0"/>
    <n v="0"/>
    <n v="0"/>
    <n v="0"/>
  </r>
  <r>
    <x v="12"/>
    <x v="5"/>
    <x v="2"/>
    <x v="112"/>
    <x v="3"/>
    <e v="#N/A"/>
    <e v="#N/A"/>
    <s v="home"/>
    <s v="RB Leipzig"/>
    <s v="0"/>
    <s v="2"/>
    <n v="0"/>
    <n v="0"/>
    <n v="0"/>
    <n v="0"/>
    <n v="0"/>
    <n v="0"/>
    <n v="0"/>
    <n v="0"/>
    <s v="FALSE"/>
    <x v="2"/>
    <x v="111"/>
    <x v="30"/>
    <n v="-3"/>
    <n v="4.5"/>
    <n v="4"/>
    <n v="0"/>
    <e v="#N/A"/>
    <n v="0"/>
    <n v="0"/>
    <n v="0"/>
    <n v="0"/>
    <n v="0"/>
    <n v="0"/>
    <n v="0"/>
    <n v="0"/>
    <n v="0"/>
  </r>
  <r>
    <x v="12"/>
    <x v="5"/>
    <x v="2"/>
    <x v="113"/>
    <x v="3"/>
    <e v="#N/A"/>
    <e v="#N/A"/>
    <s v="home"/>
    <s v="RB Leipzig"/>
    <s v="0"/>
    <s v="2"/>
    <n v="0"/>
    <n v="0"/>
    <n v="0"/>
    <n v="0"/>
    <n v="0"/>
    <n v="0"/>
    <n v="0"/>
    <n v="0"/>
    <s v="FALSE"/>
    <x v="3"/>
    <x v="112"/>
    <x v="27"/>
    <n v="12"/>
    <n v="3.93"/>
    <n v="3"/>
    <n v="0"/>
    <e v="#N/A"/>
    <n v="0"/>
    <n v="0"/>
    <n v="0"/>
    <n v="0"/>
    <n v="0"/>
    <n v="0"/>
    <n v="0"/>
    <n v="0"/>
    <n v="0"/>
  </r>
  <r>
    <x v="12"/>
    <x v="2"/>
    <x v="0"/>
    <x v="40"/>
    <x v="0"/>
    <n v="90"/>
    <n v="3.5"/>
    <s v="away"/>
    <s v="Holstein Kiel"/>
    <s v="2"/>
    <s v="0"/>
    <n v="0"/>
    <n v="0"/>
    <n v="0"/>
    <n v="0"/>
    <n v="0"/>
    <n v="0"/>
    <n v="0"/>
    <n v="0"/>
    <s v="FALSE"/>
    <x v="0"/>
    <x v="40"/>
    <x v="14"/>
    <n v="126"/>
    <n v="2.64"/>
    <n v="6"/>
    <n v="4"/>
    <n v="0"/>
    <n v="0"/>
    <n v="0"/>
    <n v="0"/>
    <n v="0"/>
    <n v="0"/>
    <n v="0"/>
    <n v="0"/>
    <n v="2"/>
    <n v="6"/>
  </r>
  <r>
    <x v="12"/>
    <x v="2"/>
    <x v="0"/>
    <x v="51"/>
    <x v="0"/>
    <n v="90"/>
    <n v="3.5"/>
    <s v="away"/>
    <s v="Holstein Kiel"/>
    <s v="2"/>
    <s v="0"/>
    <n v="0"/>
    <n v="0"/>
    <n v="0"/>
    <n v="0"/>
    <n v="0"/>
    <n v="1"/>
    <n v="0"/>
    <n v="0"/>
    <s v="FALSE"/>
    <x v="1"/>
    <x v="50"/>
    <x v="25"/>
    <n v="44"/>
    <n v="3.73"/>
    <n v="5"/>
    <n v="4"/>
    <n v="0"/>
    <n v="0"/>
    <n v="0"/>
    <n v="0"/>
    <n v="0"/>
    <n v="0"/>
    <n v="0"/>
    <n v="0"/>
    <n v="0"/>
    <n v="4"/>
  </r>
  <r>
    <x v="12"/>
    <x v="2"/>
    <x v="0"/>
    <x v="45"/>
    <x v="0"/>
    <n v="90"/>
    <n v="2.5"/>
    <s v="away"/>
    <s v="Holstein Kiel"/>
    <s v="2"/>
    <s v="0"/>
    <n v="0"/>
    <n v="0"/>
    <n v="0"/>
    <n v="0"/>
    <n v="0"/>
    <n v="0"/>
    <n v="0"/>
    <n v="0"/>
    <s v="FALSE"/>
    <x v="2"/>
    <x v="44"/>
    <x v="5"/>
    <n v="24"/>
    <n v="3.78"/>
    <n v="4"/>
    <n v="4"/>
    <n v="4"/>
    <n v="0"/>
    <n v="0"/>
    <n v="0"/>
    <n v="0"/>
    <n v="0"/>
    <n v="0"/>
    <n v="0"/>
    <n v="0"/>
    <n v="8"/>
  </r>
  <r>
    <x v="12"/>
    <x v="2"/>
    <x v="0"/>
    <x v="42"/>
    <x v="0"/>
    <n v="90"/>
    <n v="2"/>
    <s v="away"/>
    <s v="Holstein Kiel"/>
    <s v="2"/>
    <s v="0"/>
    <n v="0"/>
    <n v="0"/>
    <n v="0"/>
    <n v="0"/>
    <n v="0"/>
    <n v="0"/>
    <n v="0"/>
    <n v="0"/>
    <s v="TRUE"/>
    <x v="1"/>
    <x v="41"/>
    <x v="22"/>
    <n v="94"/>
    <n v="3.08"/>
    <n v="5"/>
    <n v="4"/>
    <n v="6"/>
    <n v="0"/>
    <n v="0"/>
    <n v="0"/>
    <n v="0"/>
    <n v="0"/>
    <n v="0"/>
    <n v="3"/>
    <n v="0"/>
    <n v="13"/>
  </r>
  <r>
    <x v="12"/>
    <x v="2"/>
    <x v="0"/>
    <x v="392"/>
    <x v="0"/>
    <n v="63"/>
    <n v="4"/>
    <s v="away"/>
    <s v="Holstein Kiel"/>
    <s v="2"/>
    <s v="0"/>
    <n v="0"/>
    <n v="0"/>
    <n v="0"/>
    <n v="0"/>
    <n v="0"/>
    <n v="0"/>
    <n v="0"/>
    <n v="0"/>
    <s v="FALSE"/>
    <x v="1"/>
    <x v="382"/>
    <x v="0"/>
    <n v="30"/>
    <n v="4"/>
    <n v="5"/>
    <n v="4"/>
    <n v="-2"/>
    <n v="0"/>
    <n v="0"/>
    <n v="0"/>
    <n v="0"/>
    <n v="0"/>
    <n v="0"/>
    <n v="0"/>
    <n v="0"/>
    <n v="2"/>
  </r>
  <r>
    <x v="12"/>
    <x v="2"/>
    <x v="0"/>
    <x v="383"/>
    <x v="0"/>
    <n v="90"/>
    <n v="4"/>
    <s v="away"/>
    <s v="Holstein Kiel"/>
    <s v="2"/>
    <s v="0"/>
    <n v="0"/>
    <n v="0"/>
    <n v="0"/>
    <n v="0"/>
    <n v="0"/>
    <n v="1"/>
    <n v="0"/>
    <n v="0"/>
    <s v="FALSE"/>
    <x v="2"/>
    <x v="373"/>
    <x v="5"/>
    <n v="30"/>
    <n v="3.75"/>
    <n v="4"/>
    <n v="4"/>
    <n v="-2"/>
    <n v="0"/>
    <n v="0"/>
    <n v="0"/>
    <n v="0"/>
    <n v="0"/>
    <n v="0"/>
    <n v="0"/>
    <n v="0"/>
    <n v="2"/>
  </r>
  <r>
    <x v="12"/>
    <x v="2"/>
    <x v="0"/>
    <x v="47"/>
    <x v="0"/>
    <n v="63"/>
    <n v="4"/>
    <s v="away"/>
    <s v="Holstein Kiel"/>
    <s v="2"/>
    <s v="0"/>
    <n v="0"/>
    <n v="0"/>
    <n v="0"/>
    <n v="0"/>
    <n v="0"/>
    <n v="0"/>
    <n v="0"/>
    <n v="0"/>
    <s v="FALSE"/>
    <x v="2"/>
    <x v="46"/>
    <x v="3"/>
    <n v="44"/>
    <n v="3.65"/>
    <n v="4"/>
    <n v="4"/>
    <n v="-2"/>
    <n v="0"/>
    <n v="0"/>
    <n v="0"/>
    <n v="0"/>
    <n v="0"/>
    <n v="0"/>
    <n v="0"/>
    <n v="0"/>
    <n v="2"/>
  </r>
  <r>
    <x v="12"/>
    <x v="2"/>
    <x v="0"/>
    <x v="55"/>
    <x v="0"/>
    <n v="90"/>
    <n v="3.5"/>
    <s v="away"/>
    <s v="Holstein Kiel"/>
    <s v="2"/>
    <s v="0"/>
    <n v="0"/>
    <n v="0"/>
    <n v="0"/>
    <n v="0"/>
    <n v="0"/>
    <n v="0"/>
    <n v="0"/>
    <n v="0"/>
    <s v="FALSE"/>
    <x v="2"/>
    <x v="54"/>
    <x v="4"/>
    <n v="32"/>
    <n v="4"/>
    <n v="4"/>
    <n v="4"/>
    <n v="0"/>
    <n v="0"/>
    <n v="0"/>
    <n v="0"/>
    <n v="0"/>
    <n v="0"/>
    <n v="0"/>
    <n v="0"/>
    <n v="0"/>
    <n v="4"/>
  </r>
  <r>
    <x v="12"/>
    <x v="2"/>
    <x v="0"/>
    <x v="52"/>
    <x v="0"/>
    <n v="90"/>
    <n v="4"/>
    <s v="away"/>
    <s v="Holstein Kiel"/>
    <s v="2"/>
    <s v="0"/>
    <n v="0"/>
    <n v="0"/>
    <n v="0"/>
    <n v="0"/>
    <n v="0"/>
    <n v="0"/>
    <n v="0"/>
    <n v="0"/>
    <s v="FALSE"/>
    <x v="3"/>
    <x v="51"/>
    <x v="2"/>
    <n v="79"/>
    <n v="3.31"/>
    <n v="3"/>
    <n v="4"/>
    <n v="-2"/>
    <n v="0"/>
    <n v="0"/>
    <n v="0"/>
    <n v="0"/>
    <n v="0"/>
    <n v="0"/>
    <n v="0"/>
    <n v="0"/>
    <n v="2"/>
  </r>
  <r>
    <x v="12"/>
    <x v="2"/>
    <x v="0"/>
    <x v="49"/>
    <x v="0"/>
    <n v="90"/>
    <n v="3"/>
    <s v="away"/>
    <s v="Holstein Kiel"/>
    <s v="2"/>
    <s v="0"/>
    <n v="0"/>
    <n v="0"/>
    <n v="0"/>
    <n v="1"/>
    <n v="0"/>
    <n v="1"/>
    <n v="0"/>
    <n v="0"/>
    <s v="FALSE"/>
    <x v="3"/>
    <x v="48"/>
    <x v="23"/>
    <n v="131"/>
    <n v="3"/>
    <n v="3"/>
    <n v="4"/>
    <n v="2"/>
    <n v="0"/>
    <n v="0"/>
    <n v="0"/>
    <n v="2"/>
    <n v="0"/>
    <n v="0"/>
    <n v="0"/>
    <n v="0"/>
    <n v="8"/>
  </r>
  <r>
    <x v="12"/>
    <x v="2"/>
    <x v="0"/>
    <x v="50"/>
    <x v="0"/>
    <n v="63"/>
    <n v="2.5"/>
    <s v="away"/>
    <s v="Holstein Kiel"/>
    <s v="2"/>
    <s v="0"/>
    <n v="1"/>
    <n v="0"/>
    <n v="0"/>
    <n v="0"/>
    <n v="0"/>
    <n v="0"/>
    <n v="0"/>
    <n v="0"/>
    <s v="FALSE"/>
    <x v="3"/>
    <x v="49"/>
    <x v="24"/>
    <n v="61"/>
    <n v="3.89"/>
    <n v="3"/>
    <n v="4"/>
    <n v="4"/>
    <n v="3"/>
    <n v="0"/>
    <n v="0"/>
    <n v="0"/>
    <n v="0"/>
    <n v="0"/>
    <n v="0"/>
    <n v="0"/>
    <n v="11"/>
  </r>
  <r>
    <x v="12"/>
    <x v="2"/>
    <x v="1"/>
    <x v="54"/>
    <x v="9"/>
    <n v="90"/>
    <n v="3.5"/>
    <s v="away"/>
    <s v="Holstein Kiel"/>
    <s v="2"/>
    <s v="0"/>
    <n v="0"/>
    <n v="0"/>
    <n v="0"/>
    <n v="0"/>
    <n v="0"/>
    <n v="0"/>
    <n v="0"/>
    <n v="0"/>
    <s v="FALSE"/>
    <x v="1"/>
    <x v="53"/>
    <x v="2"/>
    <n v="44"/>
    <n v="3.44"/>
    <n v="5"/>
    <n v="2"/>
    <n v="0"/>
    <n v="0"/>
    <n v="0"/>
    <n v="0"/>
    <n v="0"/>
    <n v="0"/>
    <n v="0"/>
    <n v="0"/>
    <n v="0"/>
    <n v="2"/>
  </r>
  <r>
    <x v="12"/>
    <x v="2"/>
    <x v="1"/>
    <x v="59"/>
    <x v="9"/>
    <n v="90"/>
    <n v="3"/>
    <s v="away"/>
    <s v="Holstein Kiel"/>
    <s v="2"/>
    <s v="0"/>
    <n v="0"/>
    <n v="1"/>
    <n v="0"/>
    <n v="0"/>
    <n v="0"/>
    <n v="0"/>
    <n v="0"/>
    <n v="0"/>
    <s v="FALSE"/>
    <x v="3"/>
    <x v="58"/>
    <x v="3"/>
    <n v="25"/>
    <n v="2.75"/>
    <n v="3"/>
    <n v="2"/>
    <n v="2"/>
    <n v="0"/>
    <n v="3"/>
    <n v="0"/>
    <n v="0"/>
    <n v="0"/>
    <n v="0"/>
    <n v="0"/>
    <n v="0"/>
    <n v="7"/>
  </r>
  <r>
    <x v="12"/>
    <x v="2"/>
    <x v="1"/>
    <x v="472"/>
    <x v="9"/>
    <n v="90"/>
    <n v="3"/>
    <s v="away"/>
    <s v="Holstein Kiel"/>
    <s v="2"/>
    <s v="0"/>
    <n v="0"/>
    <n v="0"/>
    <n v="0"/>
    <n v="0"/>
    <n v="0"/>
    <n v="0"/>
    <n v="0"/>
    <n v="0"/>
    <s v="FALSE"/>
    <x v="2"/>
    <x v="450"/>
    <x v="4"/>
    <n v="12"/>
    <n v="3.5"/>
    <n v="4"/>
    <n v="2"/>
    <n v="2"/>
    <n v="0"/>
    <n v="0"/>
    <n v="0"/>
    <n v="0"/>
    <n v="0"/>
    <n v="0"/>
    <n v="0"/>
    <n v="0"/>
    <n v="4"/>
  </r>
  <r>
    <x v="12"/>
    <x v="2"/>
    <x v="1"/>
    <x v="46"/>
    <x v="2"/>
    <n v="90"/>
    <e v="#N/A"/>
    <s v="away"/>
    <s v="Holstein Kiel"/>
    <s v="2"/>
    <s v="0"/>
    <n v="0"/>
    <n v="0"/>
    <n v="0"/>
    <n v="0"/>
    <n v="0"/>
    <n v="0"/>
    <n v="0"/>
    <n v="0"/>
    <s v="FALSE"/>
    <x v="2"/>
    <x v="45"/>
    <x v="12"/>
    <n v="48"/>
    <n v="3.4"/>
    <n v="4"/>
    <n v="2"/>
    <e v="#N/A"/>
    <n v="0"/>
    <n v="0"/>
    <n v="0"/>
    <n v="0"/>
    <n v="0"/>
    <n v="0"/>
    <n v="0"/>
    <n v="0"/>
    <n v="2"/>
  </r>
  <r>
    <x v="12"/>
    <x v="2"/>
    <x v="1"/>
    <x v="474"/>
    <x v="2"/>
    <n v="90"/>
    <e v="#N/A"/>
    <s v="away"/>
    <s v="Holstein Kiel"/>
    <s v="2"/>
    <s v="0"/>
    <n v="0"/>
    <n v="0"/>
    <n v="0"/>
    <n v="0"/>
    <n v="0"/>
    <n v="0"/>
    <n v="0"/>
    <n v="0"/>
    <s v="FALSE"/>
    <x v="4"/>
    <x v="37"/>
    <x v="35"/>
    <e v="#N/A"/>
    <e v="#N/A"/>
    <n v="3"/>
    <n v="2"/>
    <e v="#N/A"/>
    <n v="0"/>
    <n v="0"/>
    <n v="0"/>
    <n v="0"/>
    <n v="0"/>
    <n v="0"/>
    <n v="0"/>
    <n v="0"/>
    <n v="2"/>
  </r>
  <r>
    <x v="12"/>
    <x v="2"/>
    <x v="2"/>
    <x v="56"/>
    <x v="3"/>
    <e v="#N/A"/>
    <e v="#N/A"/>
    <s v="away"/>
    <s v="Holstein Kiel"/>
    <s v="2"/>
    <s v="0"/>
    <n v="0"/>
    <n v="0"/>
    <n v="0"/>
    <n v="0"/>
    <n v="0"/>
    <n v="0"/>
    <n v="0"/>
    <n v="0"/>
    <s v="FALSE"/>
    <x v="0"/>
    <x v="55"/>
    <x v="11"/>
    <n v="10"/>
    <n v="3"/>
    <n v="6"/>
    <n v="0"/>
    <e v="#N/A"/>
    <n v="0"/>
    <n v="0"/>
    <n v="0"/>
    <n v="0"/>
    <n v="0"/>
    <n v="0"/>
    <n v="0"/>
    <n v="0"/>
    <n v="0"/>
  </r>
  <r>
    <x v="12"/>
    <x v="2"/>
    <x v="2"/>
    <x v="445"/>
    <x v="3"/>
    <e v="#N/A"/>
    <e v="#N/A"/>
    <s v="away"/>
    <s v="Holstein Kiel"/>
    <s v="2"/>
    <s v="0"/>
    <n v="0"/>
    <n v="0"/>
    <n v="0"/>
    <n v="0"/>
    <n v="0"/>
    <n v="0"/>
    <n v="0"/>
    <n v="0"/>
    <s v="FALSE"/>
    <x v="0"/>
    <x v="431"/>
    <x v="28"/>
    <n v="0"/>
    <n v="0"/>
    <n v="6"/>
    <n v="0"/>
    <e v="#N/A"/>
    <n v="0"/>
    <n v="0"/>
    <n v="0"/>
    <n v="0"/>
    <n v="0"/>
    <n v="0"/>
    <n v="0"/>
    <n v="0"/>
    <n v="0"/>
  </r>
  <r>
    <x v="12"/>
    <x v="2"/>
    <x v="2"/>
    <x v="58"/>
    <x v="3"/>
    <e v="#N/A"/>
    <e v="#N/A"/>
    <s v="away"/>
    <s v="Holstein Kiel"/>
    <s v="2"/>
    <s v="0"/>
    <n v="0"/>
    <n v="0"/>
    <n v="0"/>
    <n v="0"/>
    <n v="0"/>
    <n v="0"/>
    <n v="0"/>
    <n v="0"/>
    <s v="FALSE"/>
    <x v="2"/>
    <x v="57"/>
    <x v="26"/>
    <n v="2"/>
    <n v="0"/>
    <n v="4"/>
    <n v="0"/>
    <e v="#N/A"/>
    <n v="0"/>
    <n v="0"/>
    <n v="0"/>
    <n v="0"/>
    <n v="0"/>
    <n v="0"/>
    <n v="0"/>
    <n v="0"/>
    <n v="0"/>
  </r>
  <r>
    <x v="12"/>
    <x v="2"/>
    <x v="2"/>
    <x v="473"/>
    <x v="3"/>
    <e v="#N/A"/>
    <e v="#N/A"/>
    <s v="away"/>
    <s v="Holstein Kiel"/>
    <s v="2"/>
    <s v="0"/>
    <n v="0"/>
    <n v="0"/>
    <n v="0"/>
    <n v="0"/>
    <n v="0"/>
    <n v="0"/>
    <n v="0"/>
    <n v="0"/>
    <s v="FALSE"/>
    <x v="2"/>
    <x v="451"/>
    <x v="28"/>
    <n v="0"/>
    <n v="0"/>
    <n v="4"/>
    <n v="0"/>
    <e v="#N/A"/>
    <n v="0"/>
    <n v="0"/>
    <n v="0"/>
    <n v="0"/>
    <n v="0"/>
    <n v="0"/>
    <n v="0"/>
    <n v="0"/>
    <n v="0"/>
  </r>
  <r>
    <x v="12"/>
    <x v="0"/>
    <x v="0"/>
    <x v="16"/>
    <x v="0"/>
    <n v="90"/>
    <n v="3"/>
    <s v="home"/>
    <s v="Borussia Dortmund"/>
    <s v="1"/>
    <s v="1"/>
    <n v="0"/>
    <n v="0"/>
    <n v="0"/>
    <n v="0"/>
    <n v="0"/>
    <n v="0"/>
    <n v="0"/>
    <n v="0"/>
    <s v="FALSE"/>
    <x v="0"/>
    <x v="16"/>
    <x v="12"/>
    <n v="87"/>
    <n v="2.88"/>
    <n v="6"/>
    <n v="4"/>
    <n v="2"/>
    <n v="0"/>
    <n v="0"/>
    <n v="0"/>
    <n v="0"/>
    <n v="0"/>
    <n v="0"/>
    <n v="0"/>
    <n v="0"/>
    <n v="6"/>
  </r>
  <r>
    <x v="12"/>
    <x v="0"/>
    <x v="0"/>
    <x v="1"/>
    <x v="0"/>
    <n v="90"/>
    <n v="3.5"/>
    <s v="home"/>
    <s v="Borussia Dortmund"/>
    <s v="1"/>
    <s v="1"/>
    <n v="0"/>
    <n v="0"/>
    <n v="0"/>
    <n v="0"/>
    <n v="0"/>
    <n v="0"/>
    <n v="0"/>
    <n v="0"/>
    <s v="FALSE"/>
    <x v="1"/>
    <x v="1"/>
    <x v="1"/>
    <n v="32"/>
    <n v="4"/>
    <n v="5"/>
    <n v="4"/>
    <n v="0"/>
    <n v="0"/>
    <n v="0"/>
    <n v="0"/>
    <n v="0"/>
    <n v="0"/>
    <n v="0"/>
    <n v="0"/>
    <n v="0"/>
    <n v="4"/>
  </r>
  <r>
    <x v="12"/>
    <x v="0"/>
    <x v="0"/>
    <x v="2"/>
    <x v="0"/>
    <n v="90"/>
    <n v="2.5"/>
    <s v="home"/>
    <s v="Borussia Dortmund"/>
    <s v="1"/>
    <s v="1"/>
    <n v="0"/>
    <n v="0"/>
    <n v="0"/>
    <n v="0"/>
    <n v="0"/>
    <n v="0"/>
    <n v="0"/>
    <n v="0"/>
    <s v="FALSE"/>
    <x v="1"/>
    <x v="2"/>
    <x v="2"/>
    <n v="77"/>
    <n v="3.33"/>
    <n v="5"/>
    <n v="4"/>
    <n v="4"/>
    <n v="0"/>
    <n v="0"/>
    <n v="0"/>
    <n v="0"/>
    <n v="0"/>
    <n v="0"/>
    <n v="0"/>
    <n v="0"/>
    <n v="8"/>
  </r>
  <r>
    <x v="12"/>
    <x v="0"/>
    <x v="0"/>
    <x v="3"/>
    <x v="0"/>
    <n v="90"/>
    <n v="3"/>
    <s v="home"/>
    <s v="Borussia Dortmund"/>
    <s v="1"/>
    <s v="1"/>
    <n v="0"/>
    <n v="0"/>
    <n v="0"/>
    <n v="0"/>
    <n v="0"/>
    <n v="0"/>
    <n v="0"/>
    <n v="0"/>
    <s v="FALSE"/>
    <x v="1"/>
    <x v="3"/>
    <x v="2"/>
    <n v="55"/>
    <n v="3.17"/>
    <n v="5"/>
    <n v="4"/>
    <n v="2"/>
    <n v="0"/>
    <n v="0"/>
    <n v="0"/>
    <n v="0"/>
    <n v="0"/>
    <n v="0"/>
    <n v="0"/>
    <n v="0"/>
    <n v="6"/>
  </r>
  <r>
    <x v="12"/>
    <x v="0"/>
    <x v="0"/>
    <x v="432"/>
    <x v="0"/>
    <n v="90"/>
    <n v="3"/>
    <s v="home"/>
    <s v="Borussia Dortmund"/>
    <s v="1"/>
    <s v="1"/>
    <n v="0"/>
    <n v="0"/>
    <n v="0"/>
    <n v="0"/>
    <n v="0"/>
    <n v="0"/>
    <n v="0"/>
    <n v="0"/>
    <s v="FALSE"/>
    <x v="1"/>
    <x v="421"/>
    <x v="34"/>
    <n v="38"/>
    <n v="3.21"/>
    <n v="5"/>
    <n v="4"/>
    <n v="2"/>
    <n v="0"/>
    <n v="0"/>
    <n v="0"/>
    <n v="0"/>
    <n v="0"/>
    <n v="0"/>
    <n v="0"/>
    <n v="0"/>
    <n v="6"/>
  </r>
  <r>
    <x v="12"/>
    <x v="0"/>
    <x v="0"/>
    <x v="5"/>
    <x v="0"/>
    <n v="90"/>
    <n v="3.5"/>
    <s v="home"/>
    <s v="Borussia Dortmund"/>
    <s v="1"/>
    <s v="1"/>
    <n v="0"/>
    <n v="0"/>
    <n v="0"/>
    <n v="0"/>
    <n v="0"/>
    <n v="0"/>
    <n v="0"/>
    <n v="0"/>
    <s v="FALSE"/>
    <x v="2"/>
    <x v="5"/>
    <x v="4"/>
    <n v="66"/>
    <n v="3.21"/>
    <n v="4"/>
    <n v="4"/>
    <n v="0"/>
    <n v="0"/>
    <n v="0"/>
    <n v="0"/>
    <n v="0"/>
    <n v="0"/>
    <n v="0"/>
    <n v="0"/>
    <n v="0"/>
    <n v="4"/>
  </r>
  <r>
    <x v="12"/>
    <x v="0"/>
    <x v="0"/>
    <x v="6"/>
    <x v="0"/>
    <n v="90"/>
    <n v="3.5"/>
    <s v="home"/>
    <s v="Borussia Dortmund"/>
    <s v="1"/>
    <s v="1"/>
    <n v="0"/>
    <n v="0"/>
    <n v="0"/>
    <n v="0"/>
    <n v="0"/>
    <n v="1"/>
    <n v="0"/>
    <n v="0"/>
    <s v="FALSE"/>
    <x v="2"/>
    <x v="6"/>
    <x v="5"/>
    <n v="42"/>
    <n v="3.75"/>
    <n v="4"/>
    <n v="4"/>
    <n v="0"/>
    <n v="0"/>
    <n v="0"/>
    <n v="0"/>
    <n v="0"/>
    <n v="0"/>
    <n v="0"/>
    <n v="0"/>
    <n v="0"/>
    <n v="4"/>
  </r>
  <r>
    <x v="12"/>
    <x v="0"/>
    <x v="0"/>
    <x v="4"/>
    <x v="0"/>
    <n v="89"/>
    <n v="4.5"/>
    <s v="home"/>
    <s v="Borussia Dortmund"/>
    <s v="1"/>
    <s v="1"/>
    <n v="0"/>
    <n v="0"/>
    <n v="0"/>
    <n v="0"/>
    <n v="0"/>
    <n v="0"/>
    <n v="0"/>
    <n v="0"/>
    <s v="FALSE"/>
    <x v="2"/>
    <x v="4"/>
    <x v="3"/>
    <n v="77"/>
    <n v="3.33"/>
    <n v="4"/>
    <n v="4"/>
    <n v="-4"/>
    <n v="0"/>
    <n v="0"/>
    <n v="0"/>
    <n v="0"/>
    <n v="0"/>
    <n v="0"/>
    <n v="0"/>
    <n v="0"/>
    <n v="0"/>
  </r>
  <r>
    <x v="12"/>
    <x v="0"/>
    <x v="0"/>
    <x v="8"/>
    <x v="0"/>
    <n v="75"/>
    <n v="3.5"/>
    <s v="home"/>
    <s v="Borussia Dortmund"/>
    <s v="1"/>
    <s v="1"/>
    <n v="0"/>
    <n v="1"/>
    <n v="0"/>
    <n v="0"/>
    <n v="0"/>
    <n v="0"/>
    <n v="0"/>
    <n v="0"/>
    <s v="FALSE"/>
    <x v="2"/>
    <x v="8"/>
    <x v="7"/>
    <n v="64"/>
    <n v="3.28"/>
    <n v="4"/>
    <n v="4"/>
    <n v="0"/>
    <n v="0"/>
    <n v="4"/>
    <n v="0"/>
    <n v="0"/>
    <n v="0"/>
    <n v="0"/>
    <n v="0"/>
    <n v="0"/>
    <n v="8"/>
  </r>
  <r>
    <x v="12"/>
    <x v="0"/>
    <x v="0"/>
    <x v="9"/>
    <x v="0"/>
    <n v="75"/>
    <n v="4"/>
    <s v="home"/>
    <s v="Borussia Dortmund"/>
    <s v="1"/>
    <s v="1"/>
    <n v="0"/>
    <n v="0"/>
    <n v="0"/>
    <n v="0"/>
    <n v="0"/>
    <n v="0"/>
    <n v="0"/>
    <n v="0"/>
    <s v="FALSE"/>
    <x v="3"/>
    <x v="9"/>
    <x v="8"/>
    <n v="91"/>
    <n v="3.39"/>
    <n v="3"/>
    <n v="4"/>
    <n v="-2"/>
    <n v="0"/>
    <n v="0"/>
    <n v="0"/>
    <n v="0"/>
    <n v="0"/>
    <n v="0"/>
    <n v="0"/>
    <n v="0"/>
    <n v="2"/>
  </r>
  <r>
    <x v="12"/>
    <x v="0"/>
    <x v="0"/>
    <x v="10"/>
    <x v="0"/>
    <n v="89"/>
    <n v="3.5"/>
    <s v="home"/>
    <s v="Borussia Dortmund"/>
    <s v="1"/>
    <s v="1"/>
    <n v="0"/>
    <n v="0"/>
    <n v="0"/>
    <n v="1"/>
    <n v="0"/>
    <n v="0"/>
    <n v="0"/>
    <n v="0"/>
    <s v="FALSE"/>
    <x v="3"/>
    <x v="10"/>
    <x v="9"/>
    <n v="132"/>
    <n v="3.07"/>
    <n v="3"/>
    <n v="4"/>
    <n v="0"/>
    <n v="0"/>
    <n v="0"/>
    <n v="0"/>
    <n v="2"/>
    <n v="0"/>
    <n v="0"/>
    <n v="0"/>
    <n v="0"/>
    <n v="6"/>
  </r>
  <r>
    <x v="12"/>
    <x v="0"/>
    <x v="1"/>
    <x v="18"/>
    <x v="7"/>
    <n v="90"/>
    <e v="#N/A"/>
    <s v="home"/>
    <s v="Borussia Dortmund"/>
    <s v="1"/>
    <s v="1"/>
    <n v="0"/>
    <n v="0"/>
    <n v="0"/>
    <n v="0"/>
    <n v="0"/>
    <n v="0"/>
    <n v="0"/>
    <n v="0"/>
    <s v="FALSE"/>
    <x v="2"/>
    <x v="18"/>
    <x v="7"/>
    <n v="42"/>
    <n v="3.82"/>
    <n v="4"/>
    <n v="2"/>
    <e v="#N/A"/>
    <n v="0"/>
    <n v="0"/>
    <n v="0"/>
    <n v="0"/>
    <n v="0"/>
    <n v="0"/>
    <n v="0"/>
    <n v="0"/>
    <n v="2"/>
  </r>
  <r>
    <x v="12"/>
    <x v="0"/>
    <x v="1"/>
    <x v="12"/>
    <x v="7"/>
    <n v="90"/>
    <e v="#N/A"/>
    <s v="home"/>
    <s v="Borussia Dortmund"/>
    <s v="1"/>
    <s v="1"/>
    <n v="0"/>
    <n v="0"/>
    <n v="0"/>
    <n v="0"/>
    <n v="0"/>
    <n v="0"/>
    <n v="0"/>
    <n v="0"/>
    <s v="FALSE"/>
    <x v="2"/>
    <x v="12"/>
    <x v="2"/>
    <n v="38"/>
    <n v="3.75"/>
    <n v="4"/>
    <n v="2"/>
    <e v="#N/A"/>
    <n v="0"/>
    <n v="0"/>
    <n v="0"/>
    <n v="0"/>
    <n v="0"/>
    <n v="0"/>
    <n v="0"/>
    <n v="0"/>
    <n v="2"/>
  </r>
  <r>
    <x v="12"/>
    <x v="0"/>
    <x v="1"/>
    <x v="11"/>
    <x v="13"/>
    <n v="90"/>
    <e v="#N/A"/>
    <s v="home"/>
    <s v="Borussia Dortmund"/>
    <s v="1"/>
    <s v="1"/>
    <n v="0"/>
    <n v="0"/>
    <n v="0"/>
    <n v="0"/>
    <n v="0"/>
    <n v="0"/>
    <n v="1"/>
    <n v="0"/>
    <s v="FALSE"/>
    <x v="3"/>
    <x v="11"/>
    <x v="10"/>
    <n v="29"/>
    <n v="3.5"/>
    <n v="3"/>
    <n v="2"/>
    <e v="#N/A"/>
    <n v="0"/>
    <n v="0"/>
    <n v="0"/>
    <n v="0"/>
    <n v="-3"/>
    <n v="0"/>
    <n v="0"/>
    <n v="0"/>
    <n v="-1"/>
  </r>
  <r>
    <x v="12"/>
    <x v="0"/>
    <x v="1"/>
    <x v="14"/>
    <x v="13"/>
    <n v="90"/>
    <e v="#N/A"/>
    <s v="home"/>
    <s v="Borussia Dortmund"/>
    <s v="1"/>
    <s v="1"/>
    <n v="0"/>
    <n v="0"/>
    <n v="0"/>
    <n v="0"/>
    <n v="0"/>
    <n v="0"/>
    <n v="0"/>
    <n v="0"/>
    <s v="FALSE"/>
    <x v="2"/>
    <x v="14"/>
    <x v="12"/>
    <n v="8"/>
    <n v="4.38"/>
    <n v="4"/>
    <n v="2"/>
    <e v="#N/A"/>
    <n v="0"/>
    <n v="0"/>
    <n v="0"/>
    <n v="0"/>
    <n v="0"/>
    <n v="0"/>
    <n v="0"/>
    <n v="0"/>
    <n v="2"/>
  </r>
  <r>
    <x v="12"/>
    <x v="0"/>
    <x v="1"/>
    <x v="17"/>
    <x v="2"/>
    <n v="90"/>
    <e v="#N/A"/>
    <s v="home"/>
    <s v="Borussia Dortmund"/>
    <s v="1"/>
    <s v="1"/>
    <n v="0"/>
    <n v="0"/>
    <n v="0"/>
    <n v="0"/>
    <n v="0"/>
    <n v="0"/>
    <n v="0"/>
    <n v="0"/>
    <s v="FALSE"/>
    <x v="1"/>
    <x v="17"/>
    <x v="10"/>
    <n v="42"/>
    <n v="3.29"/>
    <n v="5"/>
    <n v="2"/>
    <e v="#N/A"/>
    <n v="0"/>
    <n v="0"/>
    <n v="0"/>
    <n v="0"/>
    <n v="0"/>
    <n v="0"/>
    <n v="0"/>
    <n v="0"/>
    <n v="2"/>
  </r>
  <r>
    <x v="12"/>
    <x v="0"/>
    <x v="2"/>
    <x v="0"/>
    <x v="3"/>
    <e v="#N/A"/>
    <e v="#N/A"/>
    <s v="home"/>
    <s v="Borussia Dortmund"/>
    <s v="1"/>
    <s v="1"/>
    <n v="0"/>
    <n v="0"/>
    <n v="0"/>
    <n v="0"/>
    <n v="0"/>
    <n v="0"/>
    <n v="0"/>
    <n v="0"/>
    <s v="FALSE"/>
    <x v="0"/>
    <x v="0"/>
    <x v="0"/>
    <n v="14"/>
    <n v="3.5"/>
    <n v="6"/>
    <n v="0"/>
    <e v="#N/A"/>
    <n v="0"/>
    <n v="0"/>
    <n v="0"/>
    <n v="0"/>
    <n v="0"/>
    <n v="0"/>
    <n v="0"/>
    <n v="0"/>
    <n v="0"/>
  </r>
  <r>
    <x v="12"/>
    <x v="0"/>
    <x v="2"/>
    <x v="13"/>
    <x v="3"/>
    <e v="#N/A"/>
    <e v="#N/A"/>
    <s v="home"/>
    <s v="Borussia Dortmund"/>
    <s v="1"/>
    <s v="1"/>
    <n v="0"/>
    <n v="0"/>
    <n v="0"/>
    <n v="0"/>
    <n v="0"/>
    <n v="0"/>
    <n v="0"/>
    <n v="0"/>
    <s v="FALSE"/>
    <x v="1"/>
    <x v="13"/>
    <x v="11"/>
    <n v="14"/>
    <n v="0"/>
    <n v="5"/>
    <n v="0"/>
    <e v="#N/A"/>
    <n v="0"/>
    <n v="0"/>
    <n v="0"/>
    <n v="0"/>
    <n v="0"/>
    <n v="0"/>
    <n v="0"/>
    <n v="0"/>
    <n v="0"/>
  </r>
  <r>
    <x v="12"/>
    <x v="0"/>
    <x v="2"/>
    <x v="15"/>
    <x v="3"/>
    <e v="#N/A"/>
    <e v="#N/A"/>
    <s v="home"/>
    <s v="Borussia Dortmund"/>
    <s v="1"/>
    <s v="1"/>
    <n v="0"/>
    <n v="0"/>
    <n v="0"/>
    <n v="0"/>
    <n v="0"/>
    <n v="0"/>
    <n v="0"/>
    <n v="0"/>
    <s v="FALSE"/>
    <x v="1"/>
    <x v="15"/>
    <x v="13"/>
    <n v="16"/>
    <n v="3.88"/>
    <n v="5"/>
    <n v="0"/>
    <e v="#N/A"/>
    <n v="0"/>
    <n v="0"/>
    <n v="0"/>
    <n v="0"/>
    <n v="0"/>
    <n v="0"/>
    <n v="0"/>
    <n v="0"/>
    <n v="0"/>
  </r>
  <r>
    <x v="12"/>
    <x v="0"/>
    <x v="2"/>
    <x v="430"/>
    <x v="3"/>
    <e v="#N/A"/>
    <e v="#N/A"/>
    <s v="home"/>
    <s v="Borussia Dortmund"/>
    <s v="1"/>
    <s v="1"/>
    <n v="0"/>
    <n v="0"/>
    <n v="0"/>
    <n v="0"/>
    <n v="0"/>
    <n v="0"/>
    <n v="0"/>
    <n v="0"/>
    <s v="FALSE"/>
    <x v="3"/>
    <x v="419"/>
    <x v="26"/>
    <n v="0"/>
    <n v="0"/>
    <n v="3"/>
    <n v="0"/>
    <e v="#N/A"/>
    <n v="0"/>
    <n v="0"/>
    <n v="0"/>
    <n v="0"/>
    <n v="0"/>
    <n v="0"/>
    <n v="0"/>
    <n v="0"/>
    <n v="0"/>
  </r>
  <r>
    <x v="12"/>
    <x v="12"/>
    <x v="0"/>
    <x v="240"/>
    <x v="0"/>
    <n v="90"/>
    <n v="2.5"/>
    <s v="away"/>
    <s v="Bor. Mönchengladbach"/>
    <s v="1"/>
    <s v="1"/>
    <n v="0"/>
    <n v="0"/>
    <n v="0"/>
    <n v="0"/>
    <n v="0"/>
    <n v="0"/>
    <n v="0"/>
    <n v="0"/>
    <s v="FALSE"/>
    <x v="0"/>
    <x v="233"/>
    <x v="32"/>
    <n v="76"/>
    <n v="3.15"/>
    <n v="6"/>
    <n v="4"/>
    <n v="4"/>
    <n v="0"/>
    <n v="0"/>
    <n v="0"/>
    <n v="0"/>
    <n v="0"/>
    <n v="0"/>
    <n v="0"/>
    <n v="0"/>
    <n v="8"/>
  </r>
  <r>
    <x v="12"/>
    <x v="12"/>
    <x v="0"/>
    <x v="244"/>
    <x v="0"/>
    <n v="90"/>
    <n v="3.5"/>
    <s v="away"/>
    <s v="Bor. Mönchengladbach"/>
    <s v="1"/>
    <s v="1"/>
    <n v="0"/>
    <n v="0"/>
    <n v="0"/>
    <n v="0"/>
    <n v="0"/>
    <n v="0"/>
    <n v="0"/>
    <n v="0"/>
    <s v="FALSE"/>
    <x v="1"/>
    <x v="237"/>
    <x v="3"/>
    <n v="51"/>
    <n v="3.58"/>
    <n v="5"/>
    <n v="4"/>
    <n v="0"/>
    <n v="0"/>
    <n v="0"/>
    <n v="0"/>
    <n v="0"/>
    <n v="0"/>
    <n v="0"/>
    <n v="0"/>
    <n v="0"/>
    <n v="4"/>
  </r>
  <r>
    <x v="12"/>
    <x v="12"/>
    <x v="0"/>
    <x v="242"/>
    <x v="0"/>
    <n v="84"/>
    <n v="2.5"/>
    <s v="away"/>
    <s v="Bor. Mönchengladbach"/>
    <s v="1"/>
    <s v="1"/>
    <n v="0"/>
    <n v="0"/>
    <n v="0"/>
    <n v="0"/>
    <n v="0"/>
    <n v="0"/>
    <n v="0"/>
    <n v="0"/>
    <s v="FALSE"/>
    <x v="1"/>
    <x v="235"/>
    <x v="4"/>
    <n v="32"/>
    <n v="3.17"/>
    <n v="5"/>
    <n v="4"/>
    <n v="4"/>
    <n v="0"/>
    <n v="0"/>
    <n v="0"/>
    <n v="0"/>
    <n v="0"/>
    <n v="0"/>
    <n v="0"/>
    <n v="0"/>
    <n v="8"/>
  </r>
  <r>
    <x v="12"/>
    <x v="12"/>
    <x v="0"/>
    <x v="243"/>
    <x v="0"/>
    <n v="90"/>
    <n v="3"/>
    <s v="away"/>
    <s v="Bor. Mönchengladbach"/>
    <s v="1"/>
    <s v="1"/>
    <n v="0"/>
    <n v="0"/>
    <n v="1"/>
    <n v="0"/>
    <n v="0"/>
    <n v="1"/>
    <n v="0"/>
    <n v="0"/>
    <s v="FALSE"/>
    <x v="1"/>
    <x v="236"/>
    <x v="9"/>
    <n v="62"/>
    <n v="3.46"/>
    <n v="5"/>
    <n v="4"/>
    <n v="2"/>
    <n v="0"/>
    <n v="0"/>
    <n v="2"/>
    <n v="0"/>
    <n v="0"/>
    <n v="0"/>
    <n v="0"/>
    <n v="0"/>
    <n v="8"/>
  </r>
  <r>
    <x v="12"/>
    <x v="12"/>
    <x v="0"/>
    <x v="255"/>
    <x v="0"/>
    <n v="90"/>
    <n v="2.5"/>
    <s v="away"/>
    <s v="Bor. Mönchengladbach"/>
    <s v="1"/>
    <s v="1"/>
    <n v="0"/>
    <n v="0"/>
    <n v="0"/>
    <n v="0"/>
    <n v="0"/>
    <n v="0"/>
    <n v="0"/>
    <n v="0"/>
    <s v="FALSE"/>
    <x v="1"/>
    <x v="248"/>
    <x v="29"/>
    <n v="76"/>
    <n v="3.18"/>
    <n v="5"/>
    <n v="4"/>
    <n v="4"/>
    <n v="0"/>
    <n v="0"/>
    <n v="0"/>
    <n v="0"/>
    <n v="0"/>
    <n v="0"/>
    <n v="0"/>
    <n v="0"/>
    <n v="8"/>
  </r>
  <r>
    <x v="12"/>
    <x v="12"/>
    <x v="0"/>
    <x v="253"/>
    <x v="0"/>
    <n v="90"/>
    <n v="3.5"/>
    <s v="away"/>
    <s v="Bor. Mönchengladbach"/>
    <s v="1"/>
    <s v="1"/>
    <n v="0"/>
    <n v="0"/>
    <n v="0"/>
    <n v="0"/>
    <n v="0"/>
    <n v="0"/>
    <n v="0"/>
    <n v="0"/>
    <s v="FALSE"/>
    <x v="2"/>
    <x v="246"/>
    <x v="5"/>
    <n v="67"/>
    <n v="3.41"/>
    <n v="4"/>
    <n v="4"/>
    <n v="0"/>
    <n v="0"/>
    <n v="0"/>
    <n v="0"/>
    <n v="0"/>
    <n v="0"/>
    <n v="0"/>
    <n v="0"/>
    <n v="0"/>
    <n v="4"/>
  </r>
  <r>
    <x v="12"/>
    <x v="12"/>
    <x v="0"/>
    <x v="248"/>
    <x v="0"/>
    <n v="90"/>
    <n v="4"/>
    <s v="away"/>
    <s v="Bor. Mönchengladbach"/>
    <s v="1"/>
    <s v="1"/>
    <n v="0"/>
    <n v="0"/>
    <n v="0"/>
    <n v="0"/>
    <n v="0"/>
    <n v="0"/>
    <n v="0"/>
    <n v="0"/>
    <s v="FALSE"/>
    <x v="2"/>
    <x v="241"/>
    <x v="18"/>
    <n v="28"/>
    <n v="3.88"/>
    <n v="4"/>
    <n v="4"/>
    <n v="-2"/>
    <n v="0"/>
    <n v="0"/>
    <n v="0"/>
    <n v="0"/>
    <n v="0"/>
    <n v="0"/>
    <n v="0"/>
    <n v="0"/>
    <n v="2"/>
  </r>
  <r>
    <x v="12"/>
    <x v="12"/>
    <x v="0"/>
    <x v="246"/>
    <x v="0"/>
    <n v="78"/>
    <n v="4.5"/>
    <s v="away"/>
    <s v="Bor. Mönchengladbach"/>
    <s v="1"/>
    <s v="1"/>
    <n v="0"/>
    <n v="0"/>
    <n v="0"/>
    <n v="0"/>
    <n v="0"/>
    <n v="1"/>
    <n v="0"/>
    <n v="0"/>
    <s v="FALSE"/>
    <x v="2"/>
    <x v="239"/>
    <x v="9"/>
    <n v="40"/>
    <n v="3.75"/>
    <n v="4"/>
    <n v="4"/>
    <n v="-4"/>
    <n v="0"/>
    <n v="0"/>
    <n v="0"/>
    <n v="0"/>
    <n v="0"/>
    <n v="0"/>
    <n v="0"/>
    <n v="0"/>
    <n v="0"/>
  </r>
  <r>
    <x v="12"/>
    <x v="12"/>
    <x v="0"/>
    <x v="251"/>
    <x v="0"/>
    <n v="57"/>
    <n v="4"/>
    <s v="away"/>
    <s v="Bor. Mönchengladbach"/>
    <s v="1"/>
    <s v="1"/>
    <n v="0"/>
    <n v="0"/>
    <n v="0"/>
    <n v="0"/>
    <n v="0"/>
    <n v="0"/>
    <n v="0"/>
    <n v="0"/>
    <s v="FALSE"/>
    <x v="3"/>
    <x v="244"/>
    <x v="31"/>
    <n v="54"/>
    <n v="3.68"/>
    <n v="3"/>
    <n v="4"/>
    <n v="-2"/>
    <n v="0"/>
    <n v="0"/>
    <n v="0"/>
    <n v="0"/>
    <n v="0"/>
    <n v="0"/>
    <n v="0"/>
    <n v="0"/>
    <n v="2"/>
  </r>
  <r>
    <x v="12"/>
    <x v="12"/>
    <x v="0"/>
    <x v="252"/>
    <x v="0"/>
    <n v="90"/>
    <n v="2"/>
    <s v="away"/>
    <s v="Bor. Mönchengladbach"/>
    <s v="1"/>
    <s v="1"/>
    <n v="1"/>
    <n v="0"/>
    <n v="0"/>
    <n v="0"/>
    <n v="0"/>
    <n v="0"/>
    <n v="0"/>
    <n v="0"/>
    <s v="TRUE"/>
    <x v="3"/>
    <x v="245"/>
    <x v="29"/>
    <n v="85"/>
    <n v="3.39"/>
    <n v="3"/>
    <n v="4"/>
    <n v="6"/>
    <n v="3"/>
    <n v="0"/>
    <n v="0"/>
    <n v="0"/>
    <n v="0"/>
    <n v="0"/>
    <n v="3"/>
    <n v="0"/>
    <n v="16"/>
  </r>
  <r>
    <x v="12"/>
    <x v="12"/>
    <x v="0"/>
    <x v="389"/>
    <x v="0"/>
    <n v="90"/>
    <n v="4"/>
    <s v="away"/>
    <s v="Bor. Mönchengladbach"/>
    <s v="1"/>
    <s v="1"/>
    <n v="0"/>
    <n v="0"/>
    <n v="0"/>
    <n v="0"/>
    <n v="0"/>
    <n v="0"/>
    <n v="0"/>
    <n v="0"/>
    <s v="FALSE"/>
    <x v="3"/>
    <x v="379"/>
    <x v="38"/>
    <n v="81"/>
    <n v="3.38"/>
    <n v="3"/>
    <n v="4"/>
    <n v="-2"/>
    <n v="0"/>
    <n v="0"/>
    <n v="0"/>
    <n v="0"/>
    <n v="0"/>
    <n v="0"/>
    <n v="0"/>
    <n v="0"/>
    <n v="2"/>
  </r>
  <r>
    <x v="12"/>
    <x v="12"/>
    <x v="1"/>
    <x v="247"/>
    <x v="18"/>
    <n v="90"/>
    <n v="4"/>
    <s v="away"/>
    <s v="Bor. Mönchengladbach"/>
    <s v="1"/>
    <s v="1"/>
    <n v="0"/>
    <n v="0"/>
    <n v="0"/>
    <n v="0"/>
    <n v="0"/>
    <n v="0"/>
    <n v="0"/>
    <n v="0"/>
    <s v="FALSE"/>
    <x v="3"/>
    <x v="240"/>
    <x v="21"/>
    <n v="31"/>
    <n v="3.9"/>
    <n v="3"/>
    <n v="2"/>
    <n v="-2"/>
    <n v="0"/>
    <n v="0"/>
    <n v="0"/>
    <n v="0"/>
    <n v="0"/>
    <n v="0"/>
    <n v="0"/>
    <n v="0"/>
    <n v="0"/>
  </r>
  <r>
    <x v="12"/>
    <x v="12"/>
    <x v="1"/>
    <x v="254"/>
    <x v="29"/>
    <n v="90"/>
    <e v="#N/A"/>
    <s v="away"/>
    <s v="Bor. Mönchengladbach"/>
    <s v="1"/>
    <s v="1"/>
    <n v="0"/>
    <n v="0"/>
    <n v="0"/>
    <n v="0"/>
    <n v="0"/>
    <n v="0"/>
    <n v="0"/>
    <n v="0"/>
    <s v="FALSE"/>
    <x v="2"/>
    <x v="247"/>
    <x v="2"/>
    <n v="20"/>
    <n v="3"/>
    <n v="4"/>
    <n v="2"/>
    <e v="#N/A"/>
    <n v="0"/>
    <n v="0"/>
    <n v="0"/>
    <n v="0"/>
    <n v="0"/>
    <n v="0"/>
    <n v="0"/>
    <n v="0"/>
    <n v="2"/>
  </r>
  <r>
    <x v="12"/>
    <x v="12"/>
    <x v="1"/>
    <x v="245"/>
    <x v="30"/>
    <n v="90"/>
    <e v="#N/A"/>
    <s v="away"/>
    <s v="Bor. Mönchengladbach"/>
    <s v="1"/>
    <s v="1"/>
    <n v="0"/>
    <n v="0"/>
    <n v="0"/>
    <n v="0"/>
    <n v="0"/>
    <n v="0"/>
    <n v="0"/>
    <n v="0"/>
    <s v="FALSE"/>
    <x v="2"/>
    <x v="238"/>
    <x v="8"/>
    <n v="30"/>
    <n v="3.9"/>
    <n v="4"/>
    <n v="2"/>
    <e v="#N/A"/>
    <n v="0"/>
    <n v="0"/>
    <n v="0"/>
    <n v="0"/>
    <n v="0"/>
    <n v="0"/>
    <n v="0"/>
    <n v="0"/>
    <n v="2"/>
  </r>
  <r>
    <x v="12"/>
    <x v="12"/>
    <x v="2"/>
    <x v="256"/>
    <x v="3"/>
    <e v="#N/A"/>
    <e v="#N/A"/>
    <s v="away"/>
    <s v="Bor. Mönchengladbach"/>
    <s v="1"/>
    <s v="1"/>
    <n v="0"/>
    <n v="0"/>
    <n v="0"/>
    <n v="0"/>
    <n v="0"/>
    <n v="0"/>
    <n v="0"/>
    <n v="0"/>
    <s v="FALSE"/>
    <x v="0"/>
    <x v="249"/>
    <x v="26"/>
    <n v="16"/>
    <n v="2.5"/>
    <n v="6"/>
    <n v="0"/>
    <e v="#N/A"/>
    <n v="0"/>
    <n v="0"/>
    <n v="0"/>
    <n v="0"/>
    <n v="0"/>
    <n v="0"/>
    <n v="0"/>
    <n v="0"/>
    <n v="0"/>
  </r>
  <r>
    <x v="12"/>
    <x v="12"/>
    <x v="2"/>
    <x v="390"/>
    <x v="3"/>
    <e v="#N/A"/>
    <e v="#N/A"/>
    <s v="away"/>
    <s v="Bor. Mönchengladbach"/>
    <s v="1"/>
    <s v="1"/>
    <n v="0"/>
    <n v="0"/>
    <n v="0"/>
    <n v="0"/>
    <n v="0"/>
    <n v="0"/>
    <n v="0"/>
    <n v="0"/>
    <s v="FALSE"/>
    <x v="1"/>
    <x v="380"/>
    <x v="26"/>
    <n v="3"/>
    <n v="0"/>
    <n v="5"/>
    <n v="0"/>
    <e v="#N/A"/>
    <n v="0"/>
    <n v="0"/>
    <n v="0"/>
    <n v="0"/>
    <n v="0"/>
    <n v="0"/>
    <n v="0"/>
    <n v="0"/>
    <n v="0"/>
  </r>
  <r>
    <x v="12"/>
    <x v="12"/>
    <x v="2"/>
    <x v="441"/>
    <x v="3"/>
    <e v="#N/A"/>
    <e v="#N/A"/>
    <s v="away"/>
    <s v="Bor. Mönchengladbach"/>
    <s v="1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2"/>
    <x v="12"/>
    <x v="2"/>
    <x v="257"/>
    <x v="3"/>
    <e v="#N/A"/>
    <e v="#N/A"/>
    <s v="away"/>
    <s v="Bor. Mönchengladbach"/>
    <s v="1"/>
    <s v="1"/>
    <n v="0"/>
    <n v="0"/>
    <n v="0"/>
    <n v="0"/>
    <n v="0"/>
    <n v="0"/>
    <n v="0"/>
    <n v="0"/>
    <s v="FALSE"/>
    <x v="1"/>
    <x v="250"/>
    <x v="14"/>
    <n v="2"/>
    <n v="4.5999999999999996"/>
    <n v="5"/>
    <n v="0"/>
    <e v="#N/A"/>
    <n v="0"/>
    <n v="0"/>
    <n v="0"/>
    <n v="0"/>
    <n v="0"/>
    <n v="0"/>
    <n v="0"/>
    <n v="0"/>
    <n v="0"/>
  </r>
  <r>
    <x v="12"/>
    <x v="12"/>
    <x v="2"/>
    <x v="454"/>
    <x v="3"/>
    <e v="#N/A"/>
    <e v="#N/A"/>
    <s v="away"/>
    <s v="Bor. Mönchengladbach"/>
    <s v="1"/>
    <s v="1"/>
    <n v="0"/>
    <n v="0"/>
    <n v="0"/>
    <n v="0"/>
    <n v="0"/>
    <n v="0"/>
    <n v="0"/>
    <n v="0"/>
    <s v="FALSE"/>
    <x v="2"/>
    <x v="440"/>
    <x v="28"/>
    <n v="2"/>
    <n v="0"/>
    <n v="4"/>
    <n v="0"/>
    <e v="#N/A"/>
    <n v="0"/>
    <n v="0"/>
    <n v="0"/>
    <n v="0"/>
    <n v="0"/>
    <n v="0"/>
    <n v="0"/>
    <n v="0"/>
    <n v="0"/>
  </r>
  <r>
    <x v="12"/>
    <x v="12"/>
    <x v="2"/>
    <x v="258"/>
    <x v="3"/>
    <e v="#N/A"/>
    <e v="#N/A"/>
    <s v="away"/>
    <s v="Bor. Mönchengladbach"/>
    <s v="1"/>
    <s v="1"/>
    <n v="0"/>
    <n v="0"/>
    <n v="0"/>
    <n v="0"/>
    <n v="0"/>
    <n v="0"/>
    <n v="0"/>
    <n v="0"/>
    <s v="FALSE"/>
    <x v="3"/>
    <x v="251"/>
    <x v="11"/>
    <n v="6"/>
    <n v="0"/>
    <n v="3"/>
    <n v="0"/>
    <e v="#N/A"/>
    <n v="0"/>
    <n v="0"/>
    <n v="0"/>
    <n v="0"/>
    <n v="0"/>
    <n v="0"/>
    <n v="0"/>
    <n v="0"/>
    <n v="0"/>
  </r>
  <r>
    <x v="12"/>
    <x v="14"/>
    <x v="0"/>
    <x v="280"/>
    <x v="0"/>
    <n v="90"/>
    <n v="3"/>
    <s v="home"/>
    <s v="1. FSV Mainz 05"/>
    <s v="4"/>
    <s v="3"/>
    <n v="0"/>
    <n v="0"/>
    <n v="0"/>
    <n v="0"/>
    <n v="0"/>
    <n v="0"/>
    <n v="0"/>
    <n v="0"/>
    <s v="FALSE"/>
    <x v="0"/>
    <x v="272"/>
    <x v="3"/>
    <n v="110"/>
    <n v="2.87"/>
    <n v="6"/>
    <n v="4"/>
    <n v="2"/>
    <n v="0"/>
    <n v="0"/>
    <n v="0"/>
    <n v="0"/>
    <n v="0"/>
    <n v="0"/>
    <n v="0"/>
    <n v="0"/>
    <n v="6"/>
  </r>
  <r>
    <x v="12"/>
    <x v="14"/>
    <x v="0"/>
    <x v="281"/>
    <x v="0"/>
    <n v="81"/>
    <n v="3.5"/>
    <s v="home"/>
    <s v="1. FSV Mainz 05"/>
    <s v="4"/>
    <s v="3"/>
    <n v="0"/>
    <n v="0"/>
    <n v="0"/>
    <n v="0"/>
    <n v="0"/>
    <n v="0"/>
    <n v="0"/>
    <n v="0"/>
    <s v="FALSE"/>
    <x v="1"/>
    <x v="273"/>
    <x v="1"/>
    <n v="44"/>
    <n v="3.71"/>
    <n v="5"/>
    <n v="4"/>
    <n v="0"/>
    <n v="0"/>
    <n v="0"/>
    <n v="0"/>
    <n v="0"/>
    <n v="0"/>
    <n v="0"/>
    <n v="0"/>
    <n v="0"/>
    <n v="4"/>
  </r>
  <r>
    <x v="12"/>
    <x v="14"/>
    <x v="0"/>
    <x v="402"/>
    <x v="0"/>
    <n v="90"/>
    <n v="4"/>
    <s v="home"/>
    <s v="1. FSV Mainz 05"/>
    <s v="4"/>
    <s v="3"/>
    <n v="0"/>
    <n v="0"/>
    <n v="0"/>
    <n v="0"/>
    <n v="0"/>
    <n v="0"/>
    <n v="0"/>
    <n v="0"/>
    <s v="FALSE"/>
    <x v="1"/>
    <x v="392"/>
    <x v="12"/>
    <n v="41"/>
    <n v="3.7"/>
    <n v="5"/>
    <n v="4"/>
    <n v="-2"/>
    <n v="0"/>
    <n v="0"/>
    <n v="0"/>
    <n v="0"/>
    <n v="0"/>
    <n v="0"/>
    <n v="0"/>
    <n v="0"/>
    <n v="2"/>
  </r>
  <r>
    <x v="12"/>
    <x v="14"/>
    <x v="0"/>
    <x v="401"/>
    <x v="0"/>
    <n v="90"/>
    <n v="5"/>
    <s v="home"/>
    <s v="1. FSV Mainz 05"/>
    <s v="4"/>
    <s v="3"/>
    <n v="0"/>
    <n v="0"/>
    <n v="0"/>
    <n v="0"/>
    <n v="0"/>
    <n v="0"/>
    <n v="0"/>
    <n v="0"/>
    <s v="FALSE"/>
    <x v="1"/>
    <x v="391"/>
    <x v="2"/>
    <n v="56"/>
    <n v="3.42"/>
    <n v="5"/>
    <n v="4"/>
    <n v="-6"/>
    <n v="0"/>
    <n v="0"/>
    <n v="0"/>
    <n v="0"/>
    <n v="0"/>
    <n v="0"/>
    <n v="0"/>
    <n v="0"/>
    <n v="-2"/>
  </r>
  <r>
    <x v="12"/>
    <x v="14"/>
    <x v="0"/>
    <x v="436"/>
    <x v="0"/>
    <n v="90"/>
    <n v="3"/>
    <s v="home"/>
    <s v="1. FSV Mainz 05"/>
    <s v="4"/>
    <s v="3"/>
    <n v="0"/>
    <n v="0"/>
    <n v="1"/>
    <n v="0"/>
    <n v="0"/>
    <n v="0"/>
    <n v="0"/>
    <n v="0"/>
    <s v="FALSE"/>
    <x v="1"/>
    <x v="425"/>
    <x v="3"/>
    <n v="56"/>
    <n v="3.29"/>
    <n v="5"/>
    <n v="4"/>
    <n v="2"/>
    <n v="0"/>
    <n v="0"/>
    <n v="2"/>
    <n v="0"/>
    <n v="0"/>
    <n v="0"/>
    <n v="0"/>
    <n v="0"/>
    <n v="8"/>
  </r>
  <r>
    <x v="12"/>
    <x v="14"/>
    <x v="0"/>
    <x v="285"/>
    <x v="0"/>
    <n v="90"/>
    <n v="3"/>
    <s v="home"/>
    <s v="1. FSV Mainz 05"/>
    <s v="4"/>
    <s v="3"/>
    <n v="0"/>
    <n v="0"/>
    <n v="1"/>
    <n v="0"/>
    <n v="0"/>
    <n v="1"/>
    <n v="0"/>
    <n v="0"/>
    <s v="FALSE"/>
    <x v="2"/>
    <x v="277"/>
    <x v="0"/>
    <n v="83"/>
    <n v="3.25"/>
    <n v="4"/>
    <n v="4"/>
    <n v="2"/>
    <n v="0"/>
    <n v="0"/>
    <n v="2"/>
    <n v="0"/>
    <n v="0"/>
    <n v="0"/>
    <n v="0"/>
    <n v="0"/>
    <n v="8"/>
  </r>
  <r>
    <x v="12"/>
    <x v="14"/>
    <x v="0"/>
    <x v="298"/>
    <x v="0"/>
    <n v="69"/>
    <n v="4.5"/>
    <s v="home"/>
    <s v="1. FSV Mainz 05"/>
    <s v="4"/>
    <s v="3"/>
    <n v="0"/>
    <n v="0"/>
    <n v="0"/>
    <n v="0"/>
    <n v="0"/>
    <n v="0"/>
    <n v="0"/>
    <n v="0"/>
    <s v="FALSE"/>
    <x v="2"/>
    <x v="289"/>
    <x v="30"/>
    <n v="28"/>
    <n v="3.75"/>
    <n v="4"/>
    <n v="4"/>
    <n v="-4"/>
    <n v="0"/>
    <n v="0"/>
    <n v="0"/>
    <n v="0"/>
    <n v="0"/>
    <n v="0"/>
    <n v="0"/>
    <n v="0"/>
    <n v="0"/>
  </r>
  <r>
    <x v="12"/>
    <x v="14"/>
    <x v="0"/>
    <x v="290"/>
    <x v="0"/>
    <n v="46"/>
    <n v="4.5"/>
    <s v="home"/>
    <s v="1. FSV Mainz 05"/>
    <s v="4"/>
    <s v="3"/>
    <n v="0"/>
    <n v="0"/>
    <n v="0"/>
    <n v="0"/>
    <n v="0"/>
    <n v="0"/>
    <n v="0"/>
    <n v="0"/>
    <s v="FALSE"/>
    <x v="2"/>
    <x v="282"/>
    <x v="2"/>
    <n v="30"/>
    <n v="3.8"/>
    <n v="4"/>
    <n v="4"/>
    <n v="-4"/>
    <n v="0"/>
    <n v="0"/>
    <n v="0"/>
    <n v="0"/>
    <n v="0"/>
    <n v="0"/>
    <n v="0"/>
    <n v="0"/>
    <n v="0"/>
  </r>
  <r>
    <x v="12"/>
    <x v="14"/>
    <x v="0"/>
    <x v="287"/>
    <x v="0"/>
    <n v="90"/>
    <n v="3"/>
    <s v="home"/>
    <s v="1. FSV Mainz 05"/>
    <s v="4"/>
    <s v="3"/>
    <n v="0"/>
    <n v="0"/>
    <n v="0"/>
    <n v="0"/>
    <n v="0"/>
    <n v="1"/>
    <n v="0"/>
    <n v="0"/>
    <s v="FALSE"/>
    <x v="2"/>
    <x v="279"/>
    <x v="2"/>
    <n v="67"/>
    <n v="3.61"/>
    <n v="4"/>
    <n v="4"/>
    <n v="2"/>
    <n v="0"/>
    <n v="0"/>
    <n v="0"/>
    <n v="0"/>
    <n v="0"/>
    <n v="0"/>
    <n v="0"/>
    <n v="0"/>
    <n v="6"/>
  </r>
  <r>
    <x v="12"/>
    <x v="14"/>
    <x v="0"/>
    <x v="289"/>
    <x v="0"/>
    <n v="81"/>
    <n v="2"/>
    <s v="home"/>
    <s v="1. FSV Mainz 05"/>
    <s v="4"/>
    <s v="3"/>
    <n v="1"/>
    <n v="0"/>
    <n v="1"/>
    <n v="0"/>
    <n v="0"/>
    <n v="1"/>
    <n v="0"/>
    <n v="0"/>
    <s v="FALSE"/>
    <x v="3"/>
    <x v="281"/>
    <x v="10"/>
    <n v="69"/>
    <n v="3.61"/>
    <n v="3"/>
    <n v="4"/>
    <n v="6"/>
    <n v="3"/>
    <n v="0"/>
    <n v="2"/>
    <n v="0"/>
    <n v="0"/>
    <n v="0"/>
    <n v="0"/>
    <n v="0"/>
    <n v="15"/>
  </r>
  <r>
    <x v="12"/>
    <x v="14"/>
    <x v="0"/>
    <x v="399"/>
    <x v="0"/>
    <n v="69"/>
    <n v="1.5"/>
    <s v="home"/>
    <s v="1. FSV Mainz 05"/>
    <s v="4"/>
    <s v="3"/>
    <n v="1"/>
    <n v="0"/>
    <n v="1"/>
    <n v="0"/>
    <n v="0"/>
    <n v="0"/>
    <n v="0"/>
    <n v="0"/>
    <s v="FALSE"/>
    <x v="3"/>
    <x v="389"/>
    <x v="5"/>
    <n v="121"/>
    <n v="2.92"/>
    <n v="3"/>
    <n v="4"/>
    <n v="8"/>
    <n v="3"/>
    <n v="0"/>
    <n v="2"/>
    <n v="0"/>
    <n v="0"/>
    <n v="0"/>
    <n v="0"/>
    <n v="0"/>
    <n v="17"/>
  </r>
  <r>
    <x v="12"/>
    <x v="14"/>
    <x v="1"/>
    <x v="293"/>
    <x v="14"/>
    <n v="90"/>
    <n v="1.5"/>
    <s v="home"/>
    <s v="1. FSV Mainz 05"/>
    <s v="4"/>
    <s v="3"/>
    <n v="2"/>
    <n v="0"/>
    <n v="0"/>
    <n v="0"/>
    <n v="0"/>
    <n v="0"/>
    <n v="0"/>
    <n v="0"/>
    <s v="TRUE"/>
    <x v="3"/>
    <x v="285"/>
    <x v="9"/>
    <n v="71"/>
    <n v="3.22"/>
    <n v="3"/>
    <n v="2"/>
    <n v="8"/>
    <n v="6"/>
    <n v="0"/>
    <n v="0"/>
    <n v="0"/>
    <n v="0"/>
    <n v="0"/>
    <n v="3"/>
    <n v="0"/>
    <n v="19"/>
  </r>
  <r>
    <x v="12"/>
    <x v="14"/>
    <x v="1"/>
    <x v="452"/>
    <x v="12"/>
    <n v="90"/>
    <e v="#N/A"/>
    <s v="home"/>
    <s v="1. FSV Mainz 05"/>
    <s v="4"/>
    <s v="3"/>
    <n v="0"/>
    <n v="0"/>
    <n v="0"/>
    <n v="0"/>
    <n v="0"/>
    <n v="0"/>
    <n v="0"/>
    <n v="0"/>
    <s v="FALSE"/>
    <x v="3"/>
    <x v="438"/>
    <x v="6"/>
    <n v="10"/>
    <n v="3.75"/>
    <n v="3"/>
    <n v="2"/>
    <e v="#N/A"/>
    <n v="0"/>
    <n v="0"/>
    <n v="0"/>
    <n v="0"/>
    <n v="0"/>
    <n v="0"/>
    <n v="0"/>
    <n v="0"/>
    <n v="2"/>
  </r>
  <r>
    <x v="12"/>
    <x v="14"/>
    <x v="1"/>
    <x v="292"/>
    <x v="12"/>
    <n v="90"/>
    <e v="#N/A"/>
    <s v="home"/>
    <s v="1. FSV Mainz 05"/>
    <s v="4"/>
    <s v="3"/>
    <n v="0"/>
    <n v="0"/>
    <n v="0"/>
    <n v="0"/>
    <n v="0"/>
    <n v="0"/>
    <n v="0"/>
    <n v="0"/>
    <s v="FALSE"/>
    <x v="2"/>
    <x v="284"/>
    <x v="2"/>
    <n v="28"/>
    <n v="3.7"/>
    <n v="4"/>
    <n v="2"/>
    <e v="#N/A"/>
    <n v="0"/>
    <n v="0"/>
    <n v="0"/>
    <n v="0"/>
    <n v="0"/>
    <n v="0"/>
    <n v="0"/>
    <n v="0"/>
    <n v="2"/>
  </r>
  <r>
    <x v="12"/>
    <x v="14"/>
    <x v="1"/>
    <x v="291"/>
    <x v="19"/>
    <n v="90"/>
    <e v="#N/A"/>
    <s v="home"/>
    <s v="1. FSV Mainz 05"/>
    <s v="4"/>
    <s v="3"/>
    <n v="0"/>
    <n v="0"/>
    <n v="0"/>
    <n v="0"/>
    <n v="0"/>
    <n v="0"/>
    <n v="0"/>
    <n v="0"/>
    <s v="FALSE"/>
    <x v="3"/>
    <x v="283"/>
    <x v="12"/>
    <n v="17"/>
    <n v="5"/>
    <n v="3"/>
    <n v="2"/>
    <e v="#N/A"/>
    <n v="0"/>
    <n v="0"/>
    <n v="0"/>
    <n v="0"/>
    <n v="0"/>
    <n v="0"/>
    <n v="0"/>
    <n v="0"/>
    <n v="2"/>
  </r>
  <r>
    <x v="12"/>
    <x v="14"/>
    <x v="1"/>
    <x v="284"/>
    <x v="19"/>
    <n v="90"/>
    <e v="#N/A"/>
    <s v="home"/>
    <s v="1. FSV Mainz 05"/>
    <s v="4"/>
    <s v="3"/>
    <n v="0"/>
    <n v="0"/>
    <n v="0"/>
    <n v="0"/>
    <n v="0"/>
    <n v="0"/>
    <n v="0"/>
    <n v="0"/>
    <s v="FALSE"/>
    <x v="2"/>
    <x v="276"/>
    <x v="10"/>
    <n v="30"/>
    <n v="3.79"/>
    <n v="4"/>
    <n v="2"/>
    <e v="#N/A"/>
    <n v="0"/>
    <n v="0"/>
    <n v="0"/>
    <n v="0"/>
    <n v="0"/>
    <n v="0"/>
    <n v="0"/>
    <n v="0"/>
    <n v="2"/>
  </r>
  <r>
    <x v="12"/>
    <x v="14"/>
    <x v="2"/>
    <x v="294"/>
    <x v="3"/>
    <e v="#N/A"/>
    <e v="#N/A"/>
    <s v="home"/>
    <s v="1. FSV Mainz 05"/>
    <s v="4"/>
    <s v="3"/>
    <n v="0"/>
    <n v="0"/>
    <n v="0"/>
    <n v="0"/>
    <n v="0"/>
    <n v="0"/>
    <n v="0"/>
    <n v="0"/>
    <s v="FALSE"/>
    <x v="0"/>
    <x v="286"/>
    <x v="11"/>
    <n v="0"/>
    <n v="0"/>
    <n v="6"/>
    <n v="0"/>
    <e v="#N/A"/>
    <n v="0"/>
    <n v="0"/>
    <n v="0"/>
    <n v="0"/>
    <n v="0"/>
    <n v="0"/>
    <n v="0"/>
    <n v="0"/>
    <n v="0"/>
  </r>
  <r>
    <x v="12"/>
    <x v="14"/>
    <x v="2"/>
    <x v="283"/>
    <x v="3"/>
    <e v="#N/A"/>
    <e v="#N/A"/>
    <s v="home"/>
    <s v="1. FSV Mainz 05"/>
    <s v="4"/>
    <s v="3"/>
    <n v="0"/>
    <n v="0"/>
    <n v="0"/>
    <n v="0"/>
    <n v="0"/>
    <n v="0"/>
    <n v="0"/>
    <n v="0"/>
    <s v="FALSE"/>
    <x v="1"/>
    <x v="275"/>
    <x v="12"/>
    <n v="6"/>
    <n v="4.25"/>
    <n v="5"/>
    <n v="0"/>
    <e v="#N/A"/>
    <n v="0"/>
    <n v="0"/>
    <n v="0"/>
    <n v="0"/>
    <n v="0"/>
    <n v="0"/>
    <n v="0"/>
    <n v="0"/>
    <n v="0"/>
  </r>
  <r>
    <x v="12"/>
    <x v="14"/>
    <x v="2"/>
    <x v="378"/>
    <x v="3"/>
    <e v="#N/A"/>
    <e v="#N/A"/>
    <s v="home"/>
    <s v="1. FSV Mainz 05"/>
    <s v="4"/>
    <s v="3"/>
    <n v="0"/>
    <n v="0"/>
    <n v="0"/>
    <n v="0"/>
    <n v="0"/>
    <n v="0"/>
    <n v="0"/>
    <n v="0"/>
    <s v="FALSE"/>
    <x v="2"/>
    <x v="368"/>
    <x v="12"/>
    <n v="22"/>
    <n v="3.88"/>
    <n v="4"/>
    <n v="0"/>
    <e v="#N/A"/>
    <n v="0"/>
    <n v="0"/>
    <n v="0"/>
    <n v="0"/>
    <n v="0"/>
    <n v="0"/>
    <n v="0"/>
    <n v="0"/>
    <n v="0"/>
  </r>
  <r>
    <x v="12"/>
    <x v="14"/>
    <x v="2"/>
    <x v="286"/>
    <x v="3"/>
    <e v="#N/A"/>
    <e v="#N/A"/>
    <s v="home"/>
    <s v="1. FSV Mainz 05"/>
    <s v="4"/>
    <s v="3"/>
    <n v="0"/>
    <n v="0"/>
    <n v="0"/>
    <n v="0"/>
    <n v="0"/>
    <n v="0"/>
    <n v="0"/>
    <n v="0"/>
    <s v="FALSE"/>
    <x v="2"/>
    <x v="278"/>
    <x v="5"/>
    <n v="32"/>
    <n v="3.71"/>
    <n v="4"/>
    <n v="0"/>
    <e v="#N/A"/>
    <n v="0"/>
    <n v="0"/>
    <n v="0"/>
    <n v="0"/>
    <n v="0"/>
    <n v="0"/>
    <n v="0"/>
    <n v="0"/>
    <n v="0"/>
  </r>
  <r>
    <x v="12"/>
    <x v="10"/>
    <x v="0"/>
    <x v="200"/>
    <x v="0"/>
    <n v="90"/>
    <n v="3"/>
    <s v="away"/>
    <s v="VfL Wolfsburg"/>
    <s v="3"/>
    <s v="4"/>
    <n v="0"/>
    <n v="0"/>
    <n v="0"/>
    <n v="0"/>
    <n v="0"/>
    <n v="0"/>
    <n v="0"/>
    <n v="0"/>
    <s v="FALSE"/>
    <x v="0"/>
    <x v="196"/>
    <x v="3"/>
    <n v="121"/>
    <n v="2.67"/>
    <n v="6"/>
    <n v="4"/>
    <n v="2"/>
    <n v="0"/>
    <n v="0"/>
    <n v="0"/>
    <n v="0"/>
    <n v="0"/>
    <n v="0"/>
    <n v="0"/>
    <n v="0"/>
    <n v="6"/>
  </r>
  <r>
    <x v="12"/>
    <x v="10"/>
    <x v="0"/>
    <x v="216"/>
    <x v="0"/>
    <n v="5"/>
    <e v="#N/A"/>
    <s v="away"/>
    <s v="VfL Wolfsburg"/>
    <s v="3"/>
    <s v="4"/>
    <n v="0"/>
    <n v="0"/>
    <n v="0"/>
    <n v="0"/>
    <n v="0"/>
    <n v="0"/>
    <n v="0"/>
    <n v="0"/>
    <s v="FALSE"/>
    <x v="1"/>
    <x v="212"/>
    <x v="27"/>
    <n v="36"/>
    <n v="3"/>
    <n v="5"/>
    <n v="4"/>
    <e v="#N/A"/>
    <n v="0"/>
    <n v="0"/>
    <n v="0"/>
    <n v="0"/>
    <n v="0"/>
    <n v="0"/>
    <n v="0"/>
    <n v="0"/>
    <n v="4"/>
  </r>
  <r>
    <x v="12"/>
    <x v="10"/>
    <x v="0"/>
    <x v="211"/>
    <x v="0"/>
    <n v="90"/>
    <n v="4.5"/>
    <s v="away"/>
    <s v="VfL Wolfsburg"/>
    <s v="3"/>
    <s v="4"/>
    <n v="0"/>
    <n v="0"/>
    <n v="1"/>
    <n v="0"/>
    <n v="0"/>
    <n v="0"/>
    <n v="0"/>
    <n v="0"/>
    <s v="FALSE"/>
    <x v="1"/>
    <x v="207"/>
    <x v="10"/>
    <n v="45"/>
    <n v="3.4"/>
    <n v="5"/>
    <n v="4"/>
    <n v="-4"/>
    <n v="0"/>
    <n v="0"/>
    <n v="2"/>
    <n v="0"/>
    <n v="0"/>
    <n v="0"/>
    <n v="0"/>
    <n v="0"/>
    <n v="2"/>
  </r>
  <r>
    <x v="12"/>
    <x v="10"/>
    <x v="0"/>
    <x v="201"/>
    <x v="0"/>
    <n v="90"/>
    <n v="4"/>
    <s v="away"/>
    <s v="VfL Wolfsburg"/>
    <s v="3"/>
    <s v="4"/>
    <n v="0"/>
    <n v="0"/>
    <n v="0"/>
    <n v="0"/>
    <n v="0"/>
    <n v="1"/>
    <n v="0"/>
    <n v="0"/>
    <s v="FALSE"/>
    <x v="1"/>
    <x v="197"/>
    <x v="2"/>
    <n v="73"/>
    <n v="3.25"/>
    <n v="5"/>
    <n v="4"/>
    <n v="-2"/>
    <n v="0"/>
    <n v="0"/>
    <n v="0"/>
    <n v="0"/>
    <n v="0"/>
    <n v="0"/>
    <n v="0"/>
    <n v="0"/>
    <n v="2"/>
  </r>
  <r>
    <x v="12"/>
    <x v="10"/>
    <x v="0"/>
    <x v="204"/>
    <x v="0"/>
    <n v="85"/>
    <n v="4"/>
    <s v="away"/>
    <s v="VfL Wolfsburg"/>
    <s v="3"/>
    <s v="4"/>
    <n v="0"/>
    <n v="0"/>
    <n v="0"/>
    <n v="0"/>
    <n v="0"/>
    <n v="0"/>
    <n v="0"/>
    <n v="0"/>
    <s v="FALSE"/>
    <x v="1"/>
    <x v="200"/>
    <x v="2"/>
    <n v="70"/>
    <n v="3.43"/>
    <n v="5"/>
    <n v="4"/>
    <n v="-2"/>
    <n v="0"/>
    <n v="0"/>
    <n v="0"/>
    <n v="0"/>
    <n v="0"/>
    <n v="0"/>
    <n v="0"/>
    <n v="0"/>
    <n v="2"/>
  </r>
  <r>
    <x v="12"/>
    <x v="10"/>
    <x v="0"/>
    <x v="205"/>
    <x v="0"/>
    <n v="90"/>
    <n v="2.5"/>
    <s v="away"/>
    <s v="VfL Wolfsburg"/>
    <s v="3"/>
    <s v="4"/>
    <n v="0"/>
    <n v="0"/>
    <n v="0"/>
    <n v="0"/>
    <n v="0"/>
    <n v="0"/>
    <n v="0"/>
    <n v="0"/>
    <s v="FALSE"/>
    <x v="2"/>
    <x v="201"/>
    <x v="12"/>
    <n v="76"/>
    <n v="3.23"/>
    <n v="4"/>
    <n v="4"/>
    <n v="4"/>
    <n v="0"/>
    <n v="0"/>
    <n v="0"/>
    <n v="0"/>
    <n v="0"/>
    <n v="0"/>
    <n v="0"/>
    <n v="0"/>
    <n v="8"/>
  </r>
  <r>
    <x v="12"/>
    <x v="10"/>
    <x v="0"/>
    <x v="206"/>
    <x v="0"/>
    <n v="90"/>
    <n v="3"/>
    <s v="away"/>
    <s v="VfL Wolfsburg"/>
    <s v="3"/>
    <s v="4"/>
    <n v="0"/>
    <n v="0"/>
    <n v="0"/>
    <n v="0"/>
    <n v="0"/>
    <n v="1"/>
    <n v="0"/>
    <n v="0"/>
    <s v="FALSE"/>
    <x v="2"/>
    <x v="202"/>
    <x v="7"/>
    <n v="90"/>
    <n v="3.07"/>
    <n v="4"/>
    <n v="4"/>
    <n v="2"/>
    <n v="0"/>
    <n v="0"/>
    <n v="0"/>
    <n v="0"/>
    <n v="0"/>
    <n v="0"/>
    <n v="0"/>
    <n v="0"/>
    <n v="6"/>
  </r>
  <r>
    <x v="12"/>
    <x v="10"/>
    <x v="0"/>
    <x v="207"/>
    <x v="0"/>
    <n v="90"/>
    <n v="3"/>
    <s v="away"/>
    <s v="VfL Wolfsburg"/>
    <s v="3"/>
    <s v="4"/>
    <n v="0"/>
    <n v="0"/>
    <n v="0"/>
    <n v="0"/>
    <n v="0"/>
    <n v="0"/>
    <n v="0"/>
    <n v="0"/>
    <s v="FALSE"/>
    <x v="1"/>
    <x v="203"/>
    <x v="12"/>
    <n v="86"/>
    <n v="3.2"/>
    <n v="5"/>
    <n v="4"/>
    <n v="2"/>
    <n v="0"/>
    <n v="0"/>
    <n v="0"/>
    <n v="0"/>
    <n v="0"/>
    <n v="0"/>
    <n v="0"/>
    <n v="0"/>
    <n v="6"/>
  </r>
  <r>
    <x v="12"/>
    <x v="10"/>
    <x v="0"/>
    <x v="214"/>
    <x v="0"/>
    <n v="85"/>
    <n v="1.5"/>
    <s v="away"/>
    <s v="VfL Wolfsburg"/>
    <s v="3"/>
    <s v="4"/>
    <n v="2"/>
    <n v="0"/>
    <n v="0"/>
    <n v="0"/>
    <n v="0"/>
    <n v="0"/>
    <n v="0"/>
    <n v="0"/>
    <s v="FALSE"/>
    <x v="2"/>
    <x v="210"/>
    <x v="12"/>
    <n v="103"/>
    <n v="2.65"/>
    <n v="4"/>
    <n v="4"/>
    <n v="8"/>
    <n v="8"/>
    <n v="0"/>
    <n v="0"/>
    <n v="0"/>
    <n v="0"/>
    <n v="0"/>
    <n v="0"/>
    <n v="0"/>
    <n v="20"/>
  </r>
  <r>
    <x v="12"/>
    <x v="10"/>
    <x v="0"/>
    <x v="209"/>
    <x v="0"/>
    <n v="90"/>
    <n v="3"/>
    <s v="away"/>
    <s v="VfL Wolfsburg"/>
    <s v="3"/>
    <s v="4"/>
    <n v="0"/>
    <n v="0"/>
    <n v="1"/>
    <n v="0"/>
    <n v="0"/>
    <n v="1"/>
    <n v="0"/>
    <n v="0"/>
    <s v="FALSE"/>
    <x v="2"/>
    <x v="205"/>
    <x v="3"/>
    <n v="100"/>
    <n v="3.29"/>
    <n v="4"/>
    <n v="4"/>
    <n v="2"/>
    <n v="0"/>
    <n v="0"/>
    <n v="2"/>
    <n v="0"/>
    <n v="0"/>
    <n v="0"/>
    <n v="0"/>
    <n v="0"/>
    <n v="8"/>
  </r>
  <r>
    <x v="12"/>
    <x v="10"/>
    <x v="0"/>
    <x v="210"/>
    <x v="0"/>
    <n v="90"/>
    <n v="2"/>
    <s v="away"/>
    <s v="VfL Wolfsburg"/>
    <s v="3"/>
    <s v="4"/>
    <n v="1"/>
    <n v="0"/>
    <n v="1"/>
    <n v="0"/>
    <n v="0"/>
    <n v="0"/>
    <n v="0"/>
    <n v="0"/>
    <s v="FALSE"/>
    <x v="3"/>
    <x v="206"/>
    <x v="9"/>
    <n v="128"/>
    <n v="2.96"/>
    <n v="3"/>
    <n v="4"/>
    <n v="6"/>
    <n v="3"/>
    <n v="0"/>
    <n v="2"/>
    <n v="0"/>
    <n v="0"/>
    <n v="0"/>
    <n v="0"/>
    <n v="0"/>
    <n v="15"/>
  </r>
  <r>
    <x v="12"/>
    <x v="10"/>
    <x v="1"/>
    <x v="203"/>
    <x v="65"/>
    <n v="89"/>
    <n v="4"/>
    <s v="away"/>
    <s v="VfL Wolfsburg"/>
    <s v="3"/>
    <s v="4"/>
    <n v="0"/>
    <n v="0"/>
    <n v="0"/>
    <n v="0"/>
    <n v="0"/>
    <n v="0"/>
    <n v="0"/>
    <n v="0"/>
    <s v="FALSE"/>
    <x v="1"/>
    <x v="199"/>
    <x v="20"/>
    <n v="13"/>
    <n v="3.8"/>
    <n v="5"/>
    <n v="2"/>
    <n v="-2"/>
    <n v="0"/>
    <n v="0"/>
    <n v="0"/>
    <n v="0"/>
    <n v="0"/>
    <n v="0"/>
    <n v="0"/>
    <n v="0"/>
    <n v="0"/>
  </r>
  <r>
    <x v="12"/>
    <x v="10"/>
    <x v="1"/>
    <x v="367"/>
    <x v="25"/>
    <n v="90"/>
    <e v="#N/A"/>
    <s v="away"/>
    <s v="VfL Wolfsburg"/>
    <s v="3"/>
    <s v="4"/>
    <n v="0"/>
    <n v="0"/>
    <n v="0"/>
    <n v="0"/>
    <n v="0"/>
    <n v="0"/>
    <n v="0"/>
    <n v="0"/>
    <s v="FALSE"/>
    <x v="1"/>
    <x v="357"/>
    <x v="12"/>
    <n v="22"/>
    <n v="5"/>
    <n v="5"/>
    <n v="2"/>
    <e v="#N/A"/>
    <n v="0"/>
    <n v="0"/>
    <n v="0"/>
    <n v="0"/>
    <n v="0"/>
    <n v="0"/>
    <n v="0"/>
    <n v="0"/>
    <n v="2"/>
  </r>
  <r>
    <x v="12"/>
    <x v="10"/>
    <x v="1"/>
    <x v="366"/>
    <x v="25"/>
    <n v="90"/>
    <e v="#N/A"/>
    <s v="away"/>
    <s v="VfL Wolfsburg"/>
    <s v="3"/>
    <s v="4"/>
    <n v="0"/>
    <n v="0"/>
    <n v="0"/>
    <n v="0"/>
    <n v="0"/>
    <n v="0"/>
    <n v="0"/>
    <n v="0"/>
    <s v="FALSE"/>
    <x v="2"/>
    <x v="356"/>
    <x v="2"/>
    <n v="28"/>
    <n v="4"/>
    <n v="4"/>
    <n v="2"/>
    <e v="#N/A"/>
    <n v="0"/>
    <n v="0"/>
    <n v="0"/>
    <n v="0"/>
    <n v="0"/>
    <n v="0"/>
    <n v="0"/>
    <n v="0"/>
    <n v="2"/>
  </r>
  <r>
    <x v="12"/>
    <x v="10"/>
    <x v="1"/>
    <x v="202"/>
    <x v="13"/>
    <n v="90"/>
    <e v="#N/A"/>
    <s v="away"/>
    <s v="VfL Wolfsburg"/>
    <s v="3"/>
    <s v="4"/>
    <n v="0"/>
    <n v="0"/>
    <n v="0"/>
    <n v="0"/>
    <n v="0"/>
    <n v="1"/>
    <n v="0"/>
    <n v="0"/>
    <s v="FALSE"/>
    <x v="1"/>
    <x v="198"/>
    <x v="1"/>
    <n v="39"/>
    <n v="3.38"/>
    <n v="5"/>
    <n v="2"/>
    <e v="#N/A"/>
    <n v="0"/>
    <n v="0"/>
    <n v="0"/>
    <n v="0"/>
    <n v="0"/>
    <n v="0"/>
    <n v="0"/>
    <n v="0"/>
    <n v="2"/>
  </r>
  <r>
    <x v="12"/>
    <x v="10"/>
    <x v="2"/>
    <x v="215"/>
    <x v="3"/>
    <e v="#N/A"/>
    <e v="#N/A"/>
    <s v="away"/>
    <s v="VfL Wolfsburg"/>
    <s v="3"/>
    <s v="4"/>
    <n v="0"/>
    <n v="0"/>
    <n v="0"/>
    <n v="0"/>
    <n v="0"/>
    <n v="0"/>
    <n v="0"/>
    <n v="0"/>
    <s v="FALSE"/>
    <x v="0"/>
    <x v="211"/>
    <x v="28"/>
    <n v="0"/>
    <n v="0"/>
    <n v="6"/>
    <n v="0"/>
    <e v="#N/A"/>
    <n v="0"/>
    <n v="0"/>
    <n v="0"/>
    <n v="0"/>
    <n v="0"/>
    <n v="0"/>
    <n v="0"/>
    <n v="0"/>
    <n v="0"/>
  </r>
  <r>
    <x v="12"/>
    <x v="10"/>
    <x v="2"/>
    <x v="414"/>
    <x v="3"/>
    <e v="#N/A"/>
    <e v="#N/A"/>
    <s v="away"/>
    <s v="VfL Wolfsburg"/>
    <s v="3"/>
    <s v="4"/>
    <n v="0"/>
    <n v="0"/>
    <n v="0"/>
    <n v="0"/>
    <n v="0"/>
    <n v="0"/>
    <n v="0"/>
    <n v="0"/>
    <s v="FALSE"/>
    <x v="1"/>
    <x v="404"/>
    <x v="2"/>
    <n v="40"/>
    <n v="3.14"/>
    <n v="5"/>
    <n v="0"/>
    <e v="#N/A"/>
    <n v="0"/>
    <n v="0"/>
    <n v="0"/>
    <n v="0"/>
    <n v="0"/>
    <n v="0"/>
    <n v="0"/>
    <n v="0"/>
    <n v="0"/>
  </r>
  <r>
    <x v="12"/>
    <x v="10"/>
    <x v="2"/>
    <x v="217"/>
    <x v="3"/>
    <e v="#N/A"/>
    <e v="#N/A"/>
    <s v="away"/>
    <s v="VfL Wolfsburg"/>
    <s v="3"/>
    <s v="4"/>
    <n v="0"/>
    <n v="0"/>
    <n v="0"/>
    <n v="0"/>
    <n v="0"/>
    <n v="0"/>
    <n v="0"/>
    <n v="0"/>
    <s v="FALSE"/>
    <x v="1"/>
    <x v="213"/>
    <x v="1"/>
    <n v="12"/>
    <n v="3"/>
    <n v="5"/>
    <n v="0"/>
    <e v="#N/A"/>
    <n v="0"/>
    <n v="0"/>
    <n v="0"/>
    <n v="0"/>
    <n v="0"/>
    <n v="0"/>
    <n v="0"/>
    <n v="0"/>
    <n v="0"/>
  </r>
  <r>
    <x v="12"/>
    <x v="10"/>
    <x v="2"/>
    <x v="218"/>
    <x v="3"/>
    <e v="#N/A"/>
    <e v="#N/A"/>
    <s v="away"/>
    <s v="VfL Wolfsburg"/>
    <s v="3"/>
    <s v="4"/>
    <n v="0"/>
    <n v="0"/>
    <n v="0"/>
    <n v="0"/>
    <n v="0"/>
    <n v="0"/>
    <n v="0"/>
    <n v="0"/>
    <s v="FALSE"/>
    <x v="2"/>
    <x v="214"/>
    <x v="27"/>
    <n v="10"/>
    <n v="3"/>
    <n v="4"/>
    <n v="0"/>
    <e v="#N/A"/>
    <n v="0"/>
    <n v="0"/>
    <n v="0"/>
    <n v="0"/>
    <n v="0"/>
    <n v="0"/>
    <n v="0"/>
    <n v="0"/>
    <n v="0"/>
  </r>
  <r>
    <x v="12"/>
    <x v="10"/>
    <x v="2"/>
    <x v="212"/>
    <x v="3"/>
    <e v="#N/A"/>
    <e v="#N/A"/>
    <s v="away"/>
    <s v="VfL Wolfsburg"/>
    <s v="3"/>
    <s v="4"/>
    <n v="0"/>
    <n v="0"/>
    <n v="0"/>
    <n v="0"/>
    <n v="0"/>
    <n v="0"/>
    <n v="0"/>
    <n v="0"/>
    <s v="FALSE"/>
    <x v="3"/>
    <x v="208"/>
    <x v="6"/>
    <n v="38"/>
    <n v="3.7"/>
    <n v="3"/>
    <n v="0"/>
    <e v="#N/A"/>
    <n v="0"/>
    <n v="0"/>
    <n v="0"/>
    <n v="0"/>
    <n v="0"/>
    <n v="0"/>
    <n v="0"/>
    <n v="0"/>
    <n v="0"/>
  </r>
  <r>
    <x v="12"/>
    <x v="4"/>
    <x v="0"/>
    <x v="80"/>
    <x v="0"/>
    <n v="90"/>
    <n v="2.5"/>
    <s v="home"/>
    <s v="SC Freiburg"/>
    <s v="1"/>
    <s v="1"/>
    <n v="0"/>
    <n v="0"/>
    <n v="0"/>
    <n v="0"/>
    <n v="0"/>
    <n v="0"/>
    <n v="0"/>
    <n v="0"/>
    <s v="FALSE"/>
    <x v="0"/>
    <x v="79"/>
    <x v="9"/>
    <n v="107"/>
    <n v="2.83"/>
    <n v="6"/>
    <n v="4"/>
    <n v="4"/>
    <n v="0"/>
    <n v="0"/>
    <n v="0"/>
    <n v="0"/>
    <n v="0"/>
    <n v="0"/>
    <n v="0"/>
    <n v="0"/>
    <n v="8"/>
  </r>
  <r>
    <x v="12"/>
    <x v="4"/>
    <x v="0"/>
    <x v="371"/>
    <x v="0"/>
    <n v="90"/>
    <n v="3.5"/>
    <s v="home"/>
    <s v="SC Freiburg"/>
    <s v="1"/>
    <s v="1"/>
    <n v="0"/>
    <n v="0"/>
    <n v="0"/>
    <n v="0"/>
    <n v="0"/>
    <n v="0"/>
    <n v="0"/>
    <n v="0"/>
    <s v="FALSE"/>
    <x v="1"/>
    <x v="361"/>
    <x v="2"/>
    <n v="39"/>
    <n v="3.59"/>
    <n v="5"/>
    <n v="4"/>
    <n v="0"/>
    <n v="0"/>
    <n v="0"/>
    <n v="0"/>
    <n v="0"/>
    <n v="0"/>
    <n v="0"/>
    <n v="0"/>
    <n v="0"/>
    <n v="4"/>
  </r>
  <r>
    <x v="12"/>
    <x v="4"/>
    <x v="0"/>
    <x v="421"/>
    <x v="0"/>
    <n v="90"/>
    <n v="3"/>
    <s v="home"/>
    <s v="SC Freiburg"/>
    <s v="1"/>
    <s v="1"/>
    <n v="0"/>
    <n v="0"/>
    <n v="0"/>
    <n v="0"/>
    <n v="0"/>
    <n v="0"/>
    <n v="0"/>
    <n v="0"/>
    <s v="FALSE"/>
    <x v="1"/>
    <x v="411"/>
    <x v="27"/>
    <n v="36"/>
    <n v="3.21"/>
    <n v="5"/>
    <n v="4"/>
    <n v="2"/>
    <n v="0"/>
    <n v="0"/>
    <n v="0"/>
    <n v="0"/>
    <n v="0"/>
    <n v="0"/>
    <n v="0"/>
    <n v="0"/>
    <n v="6"/>
  </r>
  <r>
    <x v="12"/>
    <x v="4"/>
    <x v="0"/>
    <x v="94"/>
    <x v="0"/>
    <n v="90"/>
    <n v="3.5"/>
    <s v="home"/>
    <s v="SC Freiburg"/>
    <s v="1"/>
    <s v="1"/>
    <n v="0"/>
    <n v="0"/>
    <n v="0"/>
    <n v="0"/>
    <n v="0"/>
    <n v="0"/>
    <n v="0"/>
    <n v="0"/>
    <s v="FALSE"/>
    <x v="1"/>
    <x v="93"/>
    <x v="27"/>
    <n v="18"/>
    <n v="3.86"/>
    <n v="5"/>
    <n v="4"/>
    <n v="0"/>
    <n v="0"/>
    <n v="0"/>
    <n v="0"/>
    <n v="0"/>
    <n v="0"/>
    <n v="0"/>
    <n v="0"/>
    <n v="0"/>
    <n v="4"/>
  </r>
  <r>
    <x v="12"/>
    <x v="4"/>
    <x v="0"/>
    <x v="86"/>
    <x v="0"/>
    <n v="90"/>
    <n v="4.5"/>
    <s v="home"/>
    <s v="SC Freiburg"/>
    <s v="1"/>
    <s v="1"/>
    <n v="0"/>
    <n v="0"/>
    <n v="0"/>
    <n v="0"/>
    <n v="0"/>
    <n v="0"/>
    <n v="0"/>
    <n v="0"/>
    <s v="FALSE"/>
    <x v="2"/>
    <x v="85"/>
    <x v="2"/>
    <n v="36"/>
    <n v="3.93"/>
    <n v="4"/>
    <n v="4"/>
    <n v="-4"/>
    <n v="0"/>
    <n v="0"/>
    <n v="0"/>
    <n v="0"/>
    <n v="0"/>
    <n v="0"/>
    <n v="0"/>
    <n v="0"/>
    <n v="0"/>
  </r>
  <r>
    <x v="12"/>
    <x v="4"/>
    <x v="0"/>
    <x v="82"/>
    <x v="0"/>
    <n v="90"/>
    <n v="3"/>
    <s v="home"/>
    <s v="SC Freiburg"/>
    <s v="1"/>
    <s v="1"/>
    <n v="0"/>
    <n v="0"/>
    <n v="0"/>
    <n v="0"/>
    <n v="0"/>
    <n v="0"/>
    <n v="0"/>
    <n v="0"/>
    <s v="FALSE"/>
    <x v="2"/>
    <x v="81"/>
    <x v="4"/>
    <n v="81"/>
    <n v="3.2"/>
    <n v="4"/>
    <n v="4"/>
    <n v="2"/>
    <n v="0"/>
    <n v="0"/>
    <n v="0"/>
    <n v="0"/>
    <n v="0"/>
    <n v="0"/>
    <n v="0"/>
    <n v="0"/>
    <n v="6"/>
  </r>
  <r>
    <x v="12"/>
    <x v="4"/>
    <x v="0"/>
    <x v="372"/>
    <x v="0"/>
    <n v="72"/>
    <n v="3"/>
    <s v="home"/>
    <s v="SC Freiburg"/>
    <s v="1"/>
    <s v="1"/>
    <n v="0"/>
    <n v="0"/>
    <n v="0"/>
    <n v="0"/>
    <n v="0"/>
    <n v="0"/>
    <n v="0"/>
    <n v="0"/>
    <s v="FALSE"/>
    <x v="2"/>
    <x v="362"/>
    <x v="13"/>
    <n v="20"/>
    <n v="3.17"/>
    <n v="4"/>
    <n v="4"/>
    <n v="2"/>
    <n v="0"/>
    <n v="0"/>
    <n v="0"/>
    <n v="0"/>
    <n v="0"/>
    <n v="0"/>
    <n v="0"/>
    <n v="0"/>
    <n v="6"/>
  </r>
  <r>
    <x v="12"/>
    <x v="4"/>
    <x v="0"/>
    <x v="394"/>
    <x v="0"/>
    <n v="90"/>
    <n v="2.5"/>
    <s v="home"/>
    <s v="SC Freiburg"/>
    <s v="1"/>
    <s v="1"/>
    <n v="1"/>
    <n v="0"/>
    <n v="0"/>
    <n v="0"/>
    <n v="0"/>
    <n v="0"/>
    <n v="0"/>
    <n v="0"/>
    <s v="TRUE"/>
    <x v="2"/>
    <x v="384"/>
    <x v="37"/>
    <n v="78"/>
    <n v="3.25"/>
    <n v="4"/>
    <n v="4"/>
    <n v="4"/>
    <n v="4"/>
    <n v="0"/>
    <n v="0"/>
    <n v="0"/>
    <n v="0"/>
    <n v="0"/>
    <n v="3"/>
    <n v="0"/>
    <n v="15"/>
  </r>
  <r>
    <x v="12"/>
    <x v="4"/>
    <x v="0"/>
    <x v="92"/>
    <x v="0"/>
    <n v="78"/>
    <n v="3.5"/>
    <s v="home"/>
    <s v="SC Freiburg"/>
    <s v="1"/>
    <s v="1"/>
    <n v="0"/>
    <n v="0"/>
    <n v="0"/>
    <n v="0"/>
    <n v="0"/>
    <n v="0"/>
    <n v="0"/>
    <n v="0"/>
    <s v="FALSE"/>
    <x v="3"/>
    <x v="91"/>
    <x v="12"/>
    <n v="40"/>
    <n v="3.6"/>
    <n v="3"/>
    <n v="4"/>
    <n v="0"/>
    <n v="0"/>
    <n v="0"/>
    <n v="0"/>
    <n v="0"/>
    <n v="0"/>
    <n v="0"/>
    <n v="0"/>
    <n v="0"/>
    <n v="4"/>
  </r>
  <r>
    <x v="12"/>
    <x v="4"/>
    <x v="0"/>
    <x v="88"/>
    <x v="0"/>
    <n v="72"/>
    <n v="4.5"/>
    <s v="home"/>
    <s v="SC Freiburg"/>
    <s v="1"/>
    <s v="1"/>
    <n v="0"/>
    <n v="0"/>
    <n v="0"/>
    <n v="0"/>
    <n v="0"/>
    <n v="0"/>
    <n v="0"/>
    <n v="0"/>
    <s v="FALSE"/>
    <x v="3"/>
    <x v="87"/>
    <x v="24"/>
    <n v="75"/>
    <n v="3.61"/>
    <n v="3"/>
    <n v="4"/>
    <n v="-4"/>
    <n v="0"/>
    <n v="0"/>
    <n v="0"/>
    <n v="0"/>
    <n v="0"/>
    <n v="0"/>
    <n v="0"/>
    <n v="0"/>
    <n v="0"/>
  </r>
  <r>
    <x v="12"/>
    <x v="4"/>
    <x v="0"/>
    <x v="89"/>
    <x v="0"/>
    <n v="82"/>
    <n v="4"/>
    <s v="home"/>
    <s v="SC Freiburg"/>
    <s v="1"/>
    <s v="1"/>
    <n v="0"/>
    <n v="0"/>
    <n v="0"/>
    <n v="0"/>
    <n v="0"/>
    <n v="0"/>
    <n v="0"/>
    <n v="0"/>
    <s v="FALSE"/>
    <x v="3"/>
    <x v="88"/>
    <x v="12"/>
    <n v="52"/>
    <n v="3.77"/>
    <n v="3"/>
    <n v="4"/>
    <n v="-2"/>
    <n v="0"/>
    <n v="0"/>
    <n v="0"/>
    <n v="0"/>
    <n v="0"/>
    <n v="0"/>
    <n v="0"/>
    <n v="0"/>
    <n v="2"/>
  </r>
  <r>
    <x v="12"/>
    <x v="4"/>
    <x v="1"/>
    <x v="93"/>
    <x v="26"/>
    <n v="90"/>
    <e v="#N/A"/>
    <s v="home"/>
    <s v="SC Freiburg"/>
    <s v="1"/>
    <s v="1"/>
    <n v="0"/>
    <n v="0"/>
    <n v="0"/>
    <n v="0"/>
    <n v="0"/>
    <n v="1"/>
    <n v="0"/>
    <n v="0"/>
    <s v="FALSE"/>
    <x v="2"/>
    <x v="92"/>
    <x v="10"/>
    <n v="12"/>
    <n v="4.25"/>
    <n v="4"/>
    <n v="2"/>
    <e v="#N/A"/>
    <n v="0"/>
    <n v="0"/>
    <n v="0"/>
    <n v="0"/>
    <n v="0"/>
    <n v="0"/>
    <n v="0"/>
    <n v="0"/>
    <n v="2"/>
  </r>
  <r>
    <x v="12"/>
    <x v="4"/>
    <x v="1"/>
    <x v="95"/>
    <x v="26"/>
    <n v="90"/>
    <e v="#N/A"/>
    <s v="home"/>
    <s v="SC Freiburg"/>
    <s v="1"/>
    <s v="1"/>
    <n v="0"/>
    <n v="0"/>
    <n v="1"/>
    <n v="0"/>
    <n v="0"/>
    <n v="0"/>
    <n v="0"/>
    <n v="0"/>
    <s v="FALSE"/>
    <x v="3"/>
    <x v="94"/>
    <x v="11"/>
    <n v="16"/>
    <n v="3.75"/>
    <n v="3"/>
    <n v="2"/>
    <e v="#N/A"/>
    <n v="0"/>
    <n v="0"/>
    <n v="2"/>
    <n v="0"/>
    <n v="0"/>
    <n v="0"/>
    <n v="0"/>
    <n v="0"/>
    <n v="4"/>
  </r>
  <r>
    <x v="12"/>
    <x v="4"/>
    <x v="1"/>
    <x v="91"/>
    <x v="29"/>
    <n v="90"/>
    <e v="#N/A"/>
    <s v="home"/>
    <s v="SC Freiburg"/>
    <s v="1"/>
    <s v="1"/>
    <n v="0"/>
    <n v="0"/>
    <n v="0"/>
    <n v="0"/>
    <n v="0"/>
    <n v="0"/>
    <n v="0"/>
    <n v="0"/>
    <s v="FALSE"/>
    <x v="3"/>
    <x v="90"/>
    <x v="5"/>
    <n v="31"/>
    <n v="3.58"/>
    <n v="3"/>
    <n v="2"/>
    <e v="#N/A"/>
    <n v="0"/>
    <n v="0"/>
    <n v="0"/>
    <n v="0"/>
    <n v="0"/>
    <n v="0"/>
    <n v="0"/>
    <n v="0"/>
    <n v="2"/>
  </r>
  <r>
    <x v="12"/>
    <x v="4"/>
    <x v="1"/>
    <x v="83"/>
    <x v="5"/>
    <n v="90"/>
    <e v="#N/A"/>
    <s v="home"/>
    <s v="SC Freiburg"/>
    <s v="1"/>
    <s v="1"/>
    <n v="0"/>
    <n v="0"/>
    <n v="0"/>
    <n v="0"/>
    <n v="0"/>
    <n v="0"/>
    <n v="0"/>
    <n v="0"/>
    <s v="FALSE"/>
    <x v="1"/>
    <x v="82"/>
    <x v="6"/>
    <n v="32"/>
    <n v="3.91"/>
    <n v="5"/>
    <n v="2"/>
    <e v="#N/A"/>
    <n v="0"/>
    <n v="0"/>
    <n v="0"/>
    <n v="0"/>
    <n v="0"/>
    <n v="0"/>
    <n v="0"/>
    <n v="0"/>
    <n v="2"/>
  </r>
  <r>
    <x v="12"/>
    <x v="4"/>
    <x v="2"/>
    <x v="96"/>
    <x v="3"/>
    <e v="#N/A"/>
    <e v="#N/A"/>
    <s v="home"/>
    <s v="SC Freiburg"/>
    <s v="1"/>
    <s v="1"/>
    <n v="0"/>
    <n v="0"/>
    <n v="0"/>
    <n v="0"/>
    <n v="0"/>
    <n v="0"/>
    <n v="0"/>
    <n v="0"/>
    <s v="FALSE"/>
    <x v="0"/>
    <x v="95"/>
    <x v="26"/>
    <n v="0"/>
    <n v="0"/>
    <n v="6"/>
    <n v="0"/>
    <e v="#N/A"/>
    <n v="0"/>
    <n v="0"/>
    <n v="0"/>
    <n v="0"/>
    <n v="0"/>
    <n v="0"/>
    <n v="0"/>
    <n v="0"/>
    <n v="0"/>
  </r>
  <r>
    <x v="12"/>
    <x v="4"/>
    <x v="2"/>
    <x v="369"/>
    <x v="3"/>
    <e v="#N/A"/>
    <e v="#N/A"/>
    <s v="home"/>
    <s v="SC Freiburg"/>
    <s v="1"/>
    <s v="1"/>
    <n v="0"/>
    <n v="0"/>
    <n v="0"/>
    <n v="0"/>
    <n v="0"/>
    <n v="0"/>
    <n v="0"/>
    <n v="0"/>
    <s v="FALSE"/>
    <x v="1"/>
    <x v="359"/>
    <x v="12"/>
    <n v="-2"/>
    <n v="4.33"/>
    <n v="5"/>
    <n v="0"/>
    <e v="#N/A"/>
    <n v="0"/>
    <n v="0"/>
    <n v="0"/>
    <n v="0"/>
    <n v="0"/>
    <n v="0"/>
    <n v="0"/>
    <n v="0"/>
    <n v="0"/>
  </r>
  <r>
    <x v="12"/>
    <x v="4"/>
    <x v="2"/>
    <x v="439"/>
    <x v="3"/>
    <e v="#N/A"/>
    <e v="#N/A"/>
    <s v="home"/>
    <s v="SC Freiburg"/>
    <s v="1"/>
    <s v="1"/>
    <n v="0"/>
    <n v="0"/>
    <n v="0"/>
    <n v="0"/>
    <n v="0"/>
    <n v="0"/>
    <n v="0"/>
    <n v="0"/>
    <s v="FALSE"/>
    <x v="1"/>
    <x v="428"/>
    <x v="1"/>
    <n v="10"/>
    <n v="4"/>
    <n v="5"/>
    <n v="0"/>
    <e v="#N/A"/>
    <n v="0"/>
    <n v="0"/>
    <n v="0"/>
    <n v="0"/>
    <n v="0"/>
    <n v="0"/>
    <n v="0"/>
    <n v="0"/>
    <n v="0"/>
  </r>
  <r>
    <x v="12"/>
    <x v="4"/>
    <x v="2"/>
    <x v="84"/>
    <x v="3"/>
    <e v="#N/A"/>
    <e v="#N/A"/>
    <s v="home"/>
    <s v="SC Freiburg"/>
    <s v="1"/>
    <s v="1"/>
    <n v="0"/>
    <n v="0"/>
    <n v="0"/>
    <n v="0"/>
    <n v="0"/>
    <n v="0"/>
    <n v="0"/>
    <n v="0"/>
    <s v="FALSE"/>
    <x v="1"/>
    <x v="83"/>
    <x v="5"/>
    <n v="16"/>
    <n v="4.0599999999999996"/>
    <n v="5"/>
    <n v="0"/>
    <e v="#N/A"/>
    <n v="0"/>
    <n v="0"/>
    <n v="0"/>
    <n v="0"/>
    <n v="0"/>
    <n v="0"/>
    <n v="0"/>
    <n v="0"/>
    <n v="0"/>
  </r>
  <r>
    <x v="12"/>
    <x v="4"/>
    <x v="2"/>
    <x v="370"/>
    <x v="3"/>
    <e v="#N/A"/>
    <e v="#N/A"/>
    <s v="home"/>
    <s v="SC Freiburg"/>
    <s v="1"/>
    <s v="1"/>
    <n v="0"/>
    <n v="0"/>
    <n v="0"/>
    <n v="0"/>
    <n v="0"/>
    <n v="0"/>
    <n v="0"/>
    <n v="0"/>
    <s v="FALSE"/>
    <x v="3"/>
    <x v="360"/>
    <x v="8"/>
    <n v="19"/>
    <n v="4"/>
    <n v="3"/>
    <n v="0"/>
    <e v="#N/A"/>
    <n v="0"/>
    <n v="0"/>
    <n v="0"/>
    <n v="0"/>
    <n v="0"/>
    <n v="0"/>
    <n v="0"/>
    <n v="0"/>
    <n v="0"/>
  </r>
  <r>
    <x v="12"/>
    <x v="6"/>
    <x v="0"/>
    <x v="388"/>
    <x v="0"/>
    <n v="90"/>
    <n v="2.5"/>
    <s v="away"/>
    <s v="TSG Hoffenheim"/>
    <s v="1"/>
    <s v="1"/>
    <n v="0"/>
    <n v="0"/>
    <n v="0"/>
    <n v="0"/>
    <n v="0"/>
    <n v="0"/>
    <n v="0"/>
    <n v="0"/>
    <s v="FALSE"/>
    <x v="0"/>
    <x v="378"/>
    <x v="0"/>
    <n v="84"/>
    <n v="3.04"/>
    <n v="6"/>
    <n v="4"/>
    <n v="4"/>
    <n v="0"/>
    <n v="0"/>
    <n v="0"/>
    <n v="0"/>
    <n v="0"/>
    <n v="0"/>
    <n v="0"/>
    <n v="0"/>
    <n v="8"/>
  </r>
  <r>
    <x v="12"/>
    <x v="6"/>
    <x v="0"/>
    <x v="121"/>
    <x v="0"/>
    <n v="69"/>
    <n v="3.5"/>
    <s v="away"/>
    <s v="TSG Hoffenheim"/>
    <s v="1"/>
    <s v="1"/>
    <n v="0"/>
    <n v="0"/>
    <n v="0"/>
    <n v="0"/>
    <n v="0"/>
    <n v="0"/>
    <n v="0"/>
    <n v="0"/>
    <s v="FALSE"/>
    <x v="1"/>
    <x v="120"/>
    <x v="6"/>
    <n v="88"/>
    <n v="3.5"/>
    <n v="5"/>
    <n v="4"/>
    <n v="0"/>
    <n v="0"/>
    <n v="0"/>
    <n v="0"/>
    <n v="0"/>
    <n v="0"/>
    <n v="0"/>
    <n v="0"/>
    <n v="0"/>
    <n v="4"/>
  </r>
  <r>
    <x v="12"/>
    <x v="6"/>
    <x v="0"/>
    <x v="133"/>
    <x v="0"/>
    <n v="90"/>
    <n v="3"/>
    <s v="away"/>
    <s v="TSG Hoffenheim"/>
    <s v="1"/>
    <s v="1"/>
    <n v="1"/>
    <n v="0"/>
    <n v="0"/>
    <n v="0"/>
    <n v="0"/>
    <n v="0"/>
    <n v="0"/>
    <n v="0"/>
    <s v="FALSE"/>
    <x v="1"/>
    <x v="131"/>
    <x v="7"/>
    <n v="73"/>
    <n v="3.13"/>
    <n v="5"/>
    <n v="4"/>
    <n v="2"/>
    <n v="5"/>
    <n v="0"/>
    <n v="0"/>
    <n v="0"/>
    <n v="0"/>
    <n v="0"/>
    <n v="0"/>
    <n v="0"/>
    <n v="11"/>
  </r>
  <r>
    <x v="12"/>
    <x v="6"/>
    <x v="0"/>
    <x v="123"/>
    <x v="0"/>
    <n v="90"/>
    <n v="4"/>
    <s v="away"/>
    <s v="TSG Hoffenheim"/>
    <s v="1"/>
    <s v="1"/>
    <n v="0"/>
    <n v="0"/>
    <n v="0"/>
    <n v="0"/>
    <n v="0"/>
    <n v="0"/>
    <n v="0"/>
    <n v="0"/>
    <s v="FALSE"/>
    <x v="1"/>
    <x v="122"/>
    <x v="4"/>
    <n v="71"/>
    <n v="3.4"/>
    <n v="5"/>
    <n v="4"/>
    <n v="-2"/>
    <n v="0"/>
    <n v="0"/>
    <n v="0"/>
    <n v="0"/>
    <n v="0"/>
    <n v="0"/>
    <n v="0"/>
    <n v="0"/>
    <n v="2"/>
  </r>
  <r>
    <x v="12"/>
    <x v="6"/>
    <x v="0"/>
    <x v="127"/>
    <x v="0"/>
    <n v="90"/>
    <n v="3.5"/>
    <s v="away"/>
    <s v="TSG Hoffenheim"/>
    <s v="1"/>
    <s v="1"/>
    <n v="0"/>
    <n v="0"/>
    <n v="0"/>
    <n v="0"/>
    <n v="0"/>
    <n v="0"/>
    <n v="0"/>
    <n v="0"/>
    <s v="FALSE"/>
    <x v="2"/>
    <x v="126"/>
    <x v="18"/>
    <n v="109"/>
    <n v="3.13"/>
    <n v="4"/>
    <n v="4"/>
    <n v="0"/>
    <n v="0"/>
    <n v="0"/>
    <n v="0"/>
    <n v="0"/>
    <n v="0"/>
    <n v="0"/>
    <n v="0"/>
    <n v="0"/>
    <n v="4"/>
  </r>
  <r>
    <x v="12"/>
    <x v="6"/>
    <x v="0"/>
    <x v="125"/>
    <x v="0"/>
    <n v="90"/>
    <n v="3.5"/>
    <s v="away"/>
    <s v="TSG Hoffenheim"/>
    <s v="1"/>
    <s v="1"/>
    <n v="0"/>
    <n v="0"/>
    <n v="0"/>
    <n v="0"/>
    <n v="0"/>
    <n v="0"/>
    <n v="0"/>
    <n v="0"/>
    <s v="FALSE"/>
    <x v="2"/>
    <x v="124"/>
    <x v="8"/>
    <n v="44"/>
    <n v="3.71"/>
    <n v="4"/>
    <n v="4"/>
    <n v="0"/>
    <n v="0"/>
    <n v="0"/>
    <n v="0"/>
    <n v="0"/>
    <n v="0"/>
    <n v="0"/>
    <n v="0"/>
    <n v="0"/>
    <n v="4"/>
  </r>
  <r>
    <x v="12"/>
    <x v="6"/>
    <x v="0"/>
    <x v="138"/>
    <x v="0"/>
    <n v="90"/>
    <n v="4"/>
    <s v="away"/>
    <s v="TSG Hoffenheim"/>
    <s v="1"/>
    <s v="1"/>
    <n v="0"/>
    <n v="0"/>
    <n v="0"/>
    <n v="0"/>
    <n v="0"/>
    <n v="0"/>
    <n v="0"/>
    <n v="0"/>
    <s v="FALSE"/>
    <x v="2"/>
    <x v="136"/>
    <x v="29"/>
    <n v="18"/>
    <n v="4.0999999999999996"/>
    <n v="4"/>
    <n v="4"/>
    <n v="-2"/>
    <n v="0"/>
    <n v="0"/>
    <n v="0"/>
    <n v="0"/>
    <n v="0"/>
    <n v="0"/>
    <n v="0"/>
    <n v="0"/>
    <n v="2"/>
  </r>
  <r>
    <x v="12"/>
    <x v="6"/>
    <x v="0"/>
    <x v="124"/>
    <x v="0"/>
    <n v="81"/>
    <n v="4"/>
    <s v="away"/>
    <s v="TSG Hoffenheim"/>
    <s v="1"/>
    <s v="1"/>
    <n v="0"/>
    <n v="0"/>
    <n v="0"/>
    <n v="0"/>
    <n v="0"/>
    <n v="0"/>
    <n v="0"/>
    <n v="0"/>
    <s v="FALSE"/>
    <x v="1"/>
    <x v="123"/>
    <x v="0"/>
    <n v="71"/>
    <n v="3.43"/>
    <n v="5"/>
    <n v="4"/>
    <n v="-2"/>
    <n v="0"/>
    <n v="0"/>
    <n v="0"/>
    <n v="0"/>
    <n v="0"/>
    <n v="0"/>
    <n v="0"/>
    <n v="0"/>
    <n v="2"/>
  </r>
  <r>
    <x v="12"/>
    <x v="6"/>
    <x v="0"/>
    <x v="131"/>
    <x v="0"/>
    <n v="81"/>
    <n v="4"/>
    <s v="away"/>
    <s v="TSG Hoffenheim"/>
    <s v="1"/>
    <s v="1"/>
    <n v="0"/>
    <n v="0"/>
    <n v="0"/>
    <n v="0"/>
    <n v="0"/>
    <n v="0"/>
    <n v="0"/>
    <n v="0"/>
    <s v="FALSE"/>
    <x v="3"/>
    <x v="130"/>
    <x v="3"/>
    <n v="61"/>
    <n v="3.19"/>
    <n v="3"/>
    <n v="4"/>
    <n v="-2"/>
    <n v="0"/>
    <n v="0"/>
    <n v="0"/>
    <n v="0"/>
    <n v="0"/>
    <n v="0"/>
    <n v="0"/>
    <n v="0"/>
    <n v="2"/>
  </r>
  <r>
    <x v="12"/>
    <x v="6"/>
    <x v="0"/>
    <x v="126"/>
    <x v="0"/>
    <n v="60"/>
    <n v="4.5"/>
    <s v="away"/>
    <s v="TSG Hoffenheim"/>
    <s v="1"/>
    <s v="1"/>
    <n v="0"/>
    <n v="0"/>
    <n v="0"/>
    <n v="0"/>
    <n v="0"/>
    <n v="1"/>
    <n v="0"/>
    <n v="0"/>
    <s v="FALSE"/>
    <x v="2"/>
    <x v="125"/>
    <x v="29"/>
    <n v="45"/>
    <n v="3.64"/>
    <n v="4"/>
    <n v="4"/>
    <n v="-4"/>
    <n v="0"/>
    <n v="0"/>
    <n v="0"/>
    <n v="0"/>
    <n v="0"/>
    <n v="0"/>
    <n v="0"/>
    <n v="0"/>
    <n v="0"/>
  </r>
  <r>
    <x v="12"/>
    <x v="6"/>
    <x v="0"/>
    <x v="427"/>
    <x v="0"/>
    <n v="69"/>
    <n v="4"/>
    <s v="away"/>
    <s v="TSG Hoffenheim"/>
    <s v="1"/>
    <s v="1"/>
    <n v="0"/>
    <n v="0"/>
    <n v="0"/>
    <n v="0"/>
    <n v="0"/>
    <n v="0"/>
    <n v="0"/>
    <n v="0"/>
    <s v="FALSE"/>
    <x v="3"/>
    <x v="417"/>
    <x v="4"/>
    <n v="39"/>
    <n v="3.13"/>
    <n v="3"/>
    <n v="4"/>
    <n v="-2"/>
    <n v="0"/>
    <n v="0"/>
    <n v="0"/>
    <n v="0"/>
    <n v="0"/>
    <n v="0"/>
    <n v="0"/>
    <n v="0"/>
    <n v="2"/>
  </r>
  <r>
    <x v="12"/>
    <x v="6"/>
    <x v="1"/>
    <x v="129"/>
    <x v="48"/>
    <n v="90"/>
    <n v="3"/>
    <s v="away"/>
    <s v="TSG Hoffenheim"/>
    <s v="1"/>
    <s v="1"/>
    <n v="0"/>
    <n v="0"/>
    <n v="1"/>
    <n v="0"/>
    <n v="0"/>
    <n v="0"/>
    <n v="0"/>
    <n v="0"/>
    <s v="FALSE"/>
    <x v="2"/>
    <x v="128"/>
    <x v="18"/>
    <n v="110"/>
    <n v="3.23"/>
    <n v="4"/>
    <n v="2"/>
    <n v="2"/>
    <n v="0"/>
    <n v="0"/>
    <n v="2"/>
    <n v="0"/>
    <n v="0"/>
    <n v="0"/>
    <n v="0"/>
    <n v="0"/>
    <n v="6"/>
  </r>
  <r>
    <x v="12"/>
    <x v="6"/>
    <x v="1"/>
    <x v="128"/>
    <x v="12"/>
    <n v="90"/>
    <e v="#N/A"/>
    <s v="away"/>
    <s v="TSG Hoffenheim"/>
    <s v="1"/>
    <s v="1"/>
    <n v="0"/>
    <n v="0"/>
    <n v="0"/>
    <n v="0"/>
    <n v="0"/>
    <n v="0"/>
    <n v="0"/>
    <n v="0"/>
    <s v="FALSE"/>
    <x v="2"/>
    <x v="127"/>
    <x v="8"/>
    <n v="14"/>
    <n v="3.88"/>
    <n v="4"/>
    <n v="2"/>
    <e v="#N/A"/>
    <n v="0"/>
    <n v="0"/>
    <n v="0"/>
    <n v="0"/>
    <n v="0"/>
    <n v="0"/>
    <n v="0"/>
    <n v="0"/>
    <n v="2"/>
  </r>
  <r>
    <x v="12"/>
    <x v="6"/>
    <x v="1"/>
    <x v="122"/>
    <x v="12"/>
    <n v="90"/>
    <e v="#N/A"/>
    <s v="away"/>
    <s v="TSG Hoffenheim"/>
    <s v="1"/>
    <s v="1"/>
    <n v="0"/>
    <n v="0"/>
    <n v="0"/>
    <n v="0"/>
    <n v="0"/>
    <n v="0"/>
    <n v="0"/>
    <n v="0"/>
    <s v="FALSE"/>
    <x v="1"/>
    <x v="121"/>
    <x v="28"/>
    <n v="36"/>
    <n v="3.42"/>
    <n v="5"/>
    <n v="2"/>
    <e v="#N/A"/>
    <n v="0"/>
    <n v="0"/>
    <n v="0"/>
    <n v="0"/>
    <n v="0"/>
    <n v="0"/>
    <n v="0"/>
    <n v="0"/>
    <n v="2"/>
  </r>
  <r>
    <x v="12"/>
    <x v="6"/>
    <x v="1"/>
    <x v="387"/>
    <x v="19"/>
    <n v="90"/>
    <e v="#N/A"/>
    <s v="away"/>
    <s v="TSG Hoffenheim"/>
    <s v="1"/>
    <s v="1"/>
    <n v="0"/>
    <n v="0"/>
    <n v="0"/>
    <n v="0"/>
    <n v="0"/>
    <n v="0"/>
    <n v="0"/>
    <n v="0"/>
    <s v="FALSE"/>
    <x v="3"/>
    <x v="377"/>
    <x v="20"/>
    <n v="28"/>
    <n v="3.8"/>
    <n v="3"/>
    <n v="2"/>
    <e v="#N/A"/>
    <n v="0"/>
    <n v="0"/>
    <n v="0"/>
    <n v="0"/>
    <n v="0"/>
    <n v="0"/>
    <n v="0"/>
    <n v="0"/>
    <n v="2"/>
  </r>
  <r>
    <x v="12"/>
    <x v="6"/>
    <x v="1"/>
    <x v="137"/>
    <x v="19"/>
    <n v="90"/>
    <e v="#N/A"/>
    <s v="away"/>
    <s v="TSG Hoffenheim"/>
    <s v="1"/>
    <s v="1"/>
    <n v="0"/>
    <n v="0"/>
    <n v="0"/>
    <n v="0"/>
    <n v="0"/>
    <n v="0"/>
    <n v="0"/>
    <n v="0"/>
    <s v="FALSE"/>
    <x v="1"/>
    <x v="135"/>
    <x v="13"/>
    <n v="14"/>
    <n v="0"/>
    <n v="5"/>
    <n v="2"/>
    <e v="#N/A"/>
    <n v="0"/>
    <n v="0"/>
    <n v="0"/>
    <n v="0"/>
    <n v="0"/>
    <n v="0"/>
    <n v="0"/>
    <n v="0"/>
    <n v="2"/>
  </r>
  <r>
    <x v="12"/>
    <x v="6"/>
    <x v="2"/>
    <x v="136"/>
    <x v="3"/>
    <e v="#N/A"/>
    <e v="#N/A"/>
    <s v="away"/>
    <s v="TSG Hoffenheim"/>
    <s v="1"/>
    <s v="1"/>
    <n v="0"/>
    <n v="0"/>
    <n v="0"/>
    <n v="0"/>
    <n v="0"/>
    <n v="0"/>
    <n v="0"/>
    <n v="0"/>
    <s v="FALSE"/>
    <x v="0"/>
    <x v="134"/>
    <x v="28"/>
    <n v="0"/>
    <n v="0"/>
    <n v="6"/>
    <n v="0"/>
    <e v="#N/A"/>
    <n v="0"/>
    <n v="0"/>
    <n v="0"/>
    <n v="0"/>
    <n v="0"/>
    <n v="0"/>
    <n v="0"/>
    <n v="0"/>
    <n v="0"/>
  </r>
  <r>
    <x v="12"/>
    <x v="6"/>
    <x v="2"/>
    <x v="396"/>
    <x v="3"/>
    <e v="#N/A"/>
    <e v="#N/A"/>
    <s v="away"/>
    <s v="TSG Hoffenheim"/>
    <s v="1"/>
    <s v="1"/>
    <n v="0"/>
    <n v="0"/>
    <n v="0"/>
    <n v="0"/>
    <n v="0"/>
    <n v="0"/>
    <n v="0"/>
    <n v="0"/>
    <s v="FALSE"/>
    <x v="1"/>
    <x v="386"/>
    <x v="6"/>
    <n v="14"/>
    <n v="0"/>
    <n v="5"/>
    <n v="0"/>
    <e v="#N/A"/>
    <n v="0"/>
    <n v="0"/>
    <n v="0"/>
    <n v="0"/>
    <n v="0"/>
    <n v="0"/>
    <n v="0"/>
    <n v="0"/>
    <n v="0"/>
  </r>
  <r>
    <x v="12"/>
    <x v="6"/>
    <x v="2"/>
    <x v="134"/>
    <x v="3"/>
    <e v="#N/A"/>
    <e v="#N/A"/>
    <s v="away"/>
    <s v="TSG Hoffenheim"/>
    <s v="1"/>
    <s v="1"/>
    <n v="0"/>
    <n v="0"/>
    <n v="0"/>
    <n v="0"/>
    <n v="0"/>
    <n v="0"/>
    <n v="0"/>
    <n v="0"/>
    <s v="FALSE"/>
    <x v="2"/>
    <x v="132"/>
    <x v="10"/>
    <n v="16"/>
    <n v="4"/>
    <n v="4"/>
    <n v="0"/>
    <e v="#N/A"/>
    <n v="0"/>
    <n v="0"/>
    <n v="0"/>
    <n v="0"/>
    <n v="0"/>
    <n v="0"/>
    <n v="0"/>
    <n v="0"/>
    <n v="0"/>
  </r>
  <r>
    <x v="12"/>
    <x v="6"/>
    <x v="2"/>
    <x v="139"/>
    <x v="3"/>
    <e v="#N/A"/>
    <e v="#N/A"/>
    <s v="away"/>
    <s v="TSG Hoffenheim"/>
    <s v="1"/>
    <s v="1"/>
    <n v="0"/>
    <n v="0"/>
    <n v="0"/>
    <n v="0"/>
    <n v="0"/>
    <n v="0"/>
    <n v="0"/>
    <n v="0"/>
    <s v="FALSE"/>
    <x v="2"/>
    <x v="137"/>
    <x v="10"/>
    <n v="6"/>
    <n v="3.5"/>
    <n v="4"/>
    <n v="0"/>
    <e v="#N/A"/>
    <n v="0"/>
    <n v="0"/>
    <n v="0"/>
    <n v="0"/>
    <n v="0"/>
    <n v="0"/>
    <n v="0"/>
    <n v="0"/>
    <n v="0"/>
  </r>
  <r>
    <x v="13"/>
    <x v="6"/>
    <x v="0"/>
    <x v="388"/>
    <x v="0"/>
    <n v="90"/>
    <n v="2"/>
    <s v="home"/>
    <s v="VfL Wolfsburg"/>
    <s v="3"/>
    <s v="2"/>
    <n v="0"/>
    <n v="0"/>
    <n v="0"/>
    <n v="0"/>
    <n v="0"/>
    <n v="0"/>
    <n v="0"/>
    <n v="0"/>
    <s v="FALSE"/>
    <x v="0"/>
    <x v="378"/>
    <x v="0"/>
    <n v="84"/>
    <n v="3.04"/>
    <n v="6"/>
    <n v="4"/>
    <n v="6"/>
    <n v="0"/>
    <n v="0"/>
    <n v="0"/>
    <n v="0"/>
    <n v="0"/>
    <n v="0"/>
    <n v="0"/>
    <n v="0"/>
    <n v="10"/>
  </r>
  <r>
    <x v="13"/>
    <x v="6"/>
    <x v="0"/>
    <x v="121"/>
    <x v="0"/>
    <n v="62"/>
    <n v="1.5"/>
    <s v="home"/>
    <s v="VfL Wolfsburg"/>
    <s v="3"/>
    <s v="2"/>
    <n v="2"/>
    <n v="0"/>
    <n v="0"/>
    <n v="0"/>
    <n v="0"/>
    <n v="1"/>
    <n v="0"/>
    <n v="0"/>
    <s v="TRUE"/>
    <x v="1"/>
    <x v="120"/>
    <x v="6"/>
    <n v="88"/>
    <n v="3.5"/>
    <n v="5"/>
    <n v="4"/>
    <n v="8"/>
    <n v="10"/>
    <n v="0"/>
    <n v="0"/>
    <n v="0"/>
    <n v="0"/>
    <n v="0"/>
    <n v="3"/>
    <n v="0"/>
    <n v="25"/>
  </r>
  <r>
    <x v="13"/>
    <x v="6"/>
    <x v="0"/>
    <x v="133"/>
    <x v="0"/>
    <n v="90"/>
    <n v="3"/>
    <s v="home"/>
    <s v="VfL Wolfsburg"/>
    <s v="3"/>
    <s v="2"/>
    <n v="0"/>
    <n v="0"/>
    <n v="0"/>
    <n v="0"/>
    <n v="0"/>
    <n v="0"/>
    <n v="0"/>
    <n v="0"/>
    <s v="FALSE"/>
    <x v="1"/>
    <x v="131"/>
    <x v="7"/>
    <n v="73"/>
    <n v="3.13"/>
    <n v="5"/>
    <n v="4"/>
    <n v="2"/>
    <n v="0"/>
    <n v="0"/>
    <n v="0"/>
    <n v="0"/>
    <n v="0"/>
    <n v="0"/>
    <n v="0"/>
    <n v="0"/>
    <n v="6"/>
  </r>
  <r>
    <x v="13"/>
    <x v="6"/>
    <x v="0"/>
    <x v="123"/>
    <x v="0"/>
    <n v="90"/>
    <n v="4"/>
    <s v="home"/>
    <s v="VfL Wolfsburg"/>
    <s v="3"/>
    <s v="2"/>
    <n v="0"/>
    <n v="0"/>
    <n v="0"/>
    <n v="0"/>
    <n v="0"/>
    <n v="0"/>
    <n v="0"/>
    <n v="0"/>
    <s v="FALSE"/>
    <x v="1"/>
    <x v="122"/>
    <x v="4"/>
    <n v="71"/>
    <n v="3.4"/>
    <n v="5"/>
    <n v="4"/>
    <n v="-2"/>
    <n v="0"/>
    <n v="0"/>
    <n v="0"/>
    <n v="0"/>
    <n v="0"/>
    <n v="0"/>
    <n v="0"/>
    <n v="0"/>
    <n v="2"/>
  </r>
  <r>
    <x v="13"/>
    <x v="6"/>
    <x v="0"/>
    <x v="124"/>
    <x v="0"/>
    <n v="70"/>
    <n v="3"/>
    <s v="home"/>
    <s v="VfL Wolfsburg"/>
    <s v="3"/>
    <s v="2"/>
    <n v="0"/>
    <n v="0"/>
    <n v="0"/>
    <n v="0"/>
    <n v="0"/>
    <n v="0"/>
    <n v="0"/>
    <n v="0"/>
    <s v="FALSE"/>
    <x v="1"/>
    <x v="123"/>
    <x v="0"/>
    <n v="71"/>
    <n v="3.43"/>
    <n v="5"/>
    <n v="4"/>
    <n v="2"/>
    <n v="0"/>
    <n v="0"/>
    <n v="0"/>
    <n v="0"/>
    <n v="0"/>
    <n v="0"/>
    <n v="0"/>
    <n v="0"/>
    <n v="6"/>
  </r>
  <r>
    <x v="13"/>
    <x v="6"/>
    <x v="0"/>
    <x v="125"/>
    <x v="0"/>
    <n v="90"/>
    <n v="4"/>
    <s v="home"/>
    <s v="VfL Wolfsburg"/>
    <s v="3"/>
    <s v="2"/>
    <n v="0"/>
    <n v="0"/>
    <n v="0"/>
    <n v="0"/>
    <n v="0"/>
    <n v="1"/>
    <n v="0"/>
    <n v="0"/>
    <s v="FALSE"/>
    <x v="2"/>
    <x v="124"/>
    <x v="8"/>
    <n v="44"/>
    <n v="3.71"/>
    <n v="4"/>
    <n v="4"/>
    <n v="-2"/>
    <n v="0"/>
    <n v="0"/>
    <n v="0"/>
    <n v="0"/>
    <n v="0"/>
    <n v="0"/>
    <n v="0"/>
    <n v="0"/>
    <n v="2"/>
  </r>
  <r>
    <x v="13"/>
    <x v="6"/>
    <x v="0"/>
    <x v="126"/>
    <x v="0"/>
    <n v="90"/>
    <n v="2.5"/>
    <s v="home"/>
    <s v="VfL Wolfsburg"/>
    <s v="3"/>
    <s v="2"/>
    <n v="0"/>
    <n v="0"/>
    <n v="0"/>
    <n v="0"/>
    <n v="0"/>
    <n v="0"/>
    <n v="0"/>
    <n v="0"/>
    <s v="FALSE"/>
    <x v="2"/>
    <x v="125"/>
    <x v="29"/>
    <n v="45"/>
    <n v="3.64"/>
    <n v="4"/>
    <n v="4"/>
    <n v="4"/>
    <n v="0"/>
    <n v="0"/>
    <n v="0"/>
    <n v="0"/>
    <n v="0"/>
    <n v="0"/>
    <n v="0"/>
    <n v="0"/>
    <n v="8"/>
  </r>
  <r>
    <x v="13"/>
    <x v="6"/>
    <x v="0"/>
    <x v="127"/>
    <x v="0"/>
    <n v="86"/>
    <n v="2.5"/>
    <s v="home"/>
    <s v="VfL Wolfsburg"/>
    <s v="3"/>
    <s v="2"/>
    <n v="0"/>
    <n v="0"/>
    <n v="1"/>
    <n v="0"/>
    <n v="0"/>
    <n v="0"/>
    <n v="0"/>
    <n v="0"/>
    <s v="FALSE"/>
    <x v="2"/>
    <x v="126"/>
    <x v="18"/>
    <n v="109"/>
    <n v="3.13"/>
    <n v="4"/>
    <n v="4"/>
    <n v="4"/>
    <n v="0"/>
    <n v="0"/>
    <n v="2"/>
    <n v="0"/>
    <n v="0"/>
    <n v="0"/>
    <n v="0"/>
    <n v="0"/>
    <n v="10"/>
  </r>
  <r>
    <x v="13"/>
    <x v="6"/>
    <x v="0"/>
    <x v="131"/>
    <x v="0"/>
    <n v="90"/>
    <n v="2"/>
    <s v="home"/>
    <s v="VfL Wolfsburg"/>
    <s v="3"/>
    <s v="2"/>
    <n v="0"/>
    <n v="0"/>
    <n v="1"/>
    <n v="0"/>
    <n v="0"/>
    <n v="0"/>
    <n v="0"/>
    <n v="0"/>
    <s v="FALSE"/>
    <x v="3"/>
    <x v="130"/>
    <x v="3"/>
    <n v="61"/>
    <n v="3.19"/>
    <n v="3"/>
    <n v="4"/>
    <n v="6"/>
    <n v="0"/>
    <n v="0"/>
    <n v="2"/>
    <n v="0"/>
    <n v="0"/>
    <n v="0"/>
    <n v="0"/>
    <n v="0"/>
    <n v="12"/>
  </r>
  <r>
    <x v="13"/>
    <x v="6"/>
    <x v="0"/>
    <x v="129"/>
    <x v="0"/>
    <n v="70"/>
    <n v="2.5"/>
    <s v="home"/>
    <s v="VfL Wolfsburg"/>
    <s v="3"/>
    <s v="2"/>
    <n v="0"/>
    <n v="0"/>
    <n v="0"/>
    <n v="0"/>
    <n v="0"/>
    <n v="0"/>
    <n v="0"/>
    <n v="0"/>
    <s v="FALSE"/>
    <x v="2"/>
    <x v="128"/>
    <x v="18"/>
    <n v="110"/>
    <n v="3.23"/>
    <n v="4"/>
    <n v="4"/>
    <n v="4"/>
    <n v="0"/>
    <n v="0"/>
    <n v="0"/>
    <n v="0"/>
    <n v="0"/>
    <n v="0"/>
    <n v="0"/>
    <n v="0"/>
    <n v="8"/>
  </r>
  <r>
    <x v="13"/>
    <x v="6"/>
    <x v="0"/>
    <x v="427"/>
    <x v="0"/>
    <n v="62"/>
    <n v="2"/>
    <s v="home"/>
    <s v="VfL Wolfsburg"/>
    <s v="3"/>
    <s v="2"/>
    <n v="1"/>
    <n v="0"/>
    <n v="1"/>
    <n v="0"/>
    <n v="0"/>
    <n v="1"/>
    <n v="0"/>
    <n v="0"/>
    <s v="FALSE"/>
    <x v="3"/>
    <x v="417"/>
    <x v="4"/>
    <n v="39"/>
    <n v="3.13"/>
    <n v="3"/>
    <n v="4"/>
    <n v="6"/>
    <n v="3"/>
    <n v="0"/>
    <n v="2"/>
    <n v="0"/>
    <n v="0"/>
    <n v="0"/>
    <n v="0"/>
    <n v="0"/>
    <n v="15"/>
  </r>
  <r>
    <x v="13"/>
    <x v="6"/>
    <x v="1"/>
    <x v="122"/>
    <x v="31"/>
    <n v="90"/>
    <n v="4"/>
    <s v="home"/>
    <s v="VfL Wolfsburg"/>
    <s v="3"/>
    <s v="2"/>
    <n v="0"/>
    <n v="0"/>
    <n v="0"/>
    <n v="0"/>
    <n v="0"/>
    <n v="1"/>
    <n v="0"/>
    <n v="0"/>
    <s v="FALSE"/>
    <x v="1"/>
    <x v="121"/>
    <x v="28"/>
    <n v="36"/>
    <n v="3.42"/>
    <n v="5"/>
    <n v="2"/>
    <n v="-2"/>
    <n v="0"/>
    <n v="0"/>
    <n v="0"/>
    <n v="0"/>
    <n v="0"/>
    <n v="0"/>
    <n v="0"/>
    <n v="0"/>
    <n v="0"/>
  </r>
  <r>
    <x v="13"/>
    <x v="6"/>
    <x v="1"/>
    <x v="387"/>
    <x v="31"/>
    <n v="90"/>
    <n v="3.5"/>
    <s v="home"/>
    <s v="VfL Wolfsburg"/>
    <s v="3"/>
    <s v="2"/>
    <n v="0"/>
    <n v="0"/>
    <n v="0"/>
    <n v="0"/>
    <n v="0"/>
    <n v="0"/>
    <n v="0"/>
    <n v="0"/>
    <s v="FALSE"/>
    <x v="3"/>
    <x v="377"/>
    <x v="20"/>
    <n v="28"/>
    <n v="3.8"/>
    <n v="3"/>
    <n v="2"/>
    <n v="0"/>
    <n v="0"/>
    <n v="0"/>
    <n v="0"/>
    <n v="0"/>
    <n v="0"/>
    <n v="0"/>
    <n v="0"/>
    <n v="0"/>
    <n v="2"/>
  </r>
  <r>
    <x v="13"/>
    <x v="6"/>
    <x v="1"/>
    <x v="128"/>
    <x v="41"/>
    <n v="90"/>
    <e v="#N/A"/>
    <s v="home"/>
    <s v="VfL Wolfsburg"/>
    <s v="3"/>
    <s v="2"/>
    <n v="0"/>
    <n v="0"/>
    <n v="0"/>
    <n v="0"/>
    <n v="0"/>
    <n v="0"/>
    <n v="0"/>
    <n v="0"/>
    <s v="FALSE"/>
    <x v="2"/>
    <x v="127"/>
    <x v="8"/>
    <n v="14"/>
    <n v="3.88"/>
    <n v="4"/>
    <n v="2"/>
    <e v="#N/A"/>
    <n v="0"/>
    <n v="0"/>
    <n v="0"/>
    <n v="0"/>
    <n v="0"/>
    <n v="0"/>
    <n v="0"/>
    <n v="0"/>
    <n v="2"/>
  </r>
  <r>
    <x v="13"/>
    <x v="6"/>
    <x v="1"/>
    <x v="137"/>
    <x v="41"/>
    <n v="90"/>
    <e v="#N/A"/>
    <s v="home"/>
    <s v="VfL Wolfsburg"/>
    <s v="3"/>
    <s v="2"/>
    <n v="0"/>
    <n v="0"/>
    <n v="0"/>
    <n v="0"/>
    <n v="0"/>
    <n v="0"/>
    <n v="0"/>
    <n v="0"/>
    <s v="FALSE"/>
    <x v="1"/>
    <x v="135"/>
    <x v="13"/>
    <n v="14"/>
    <n v="0"/>
    <n v="5"/>
    <n v="2"/>
    <e v="#N/A"/>
    <n v="0"/>
    <n v="0"/>
    <n v="0"/>
    <n v="0"/>
    <n v="0"/>
    <n v="0"/>
    <n v="0"/>
    <n v="0"/>
    <n v="2"/>
  </r>
  <r>
    <x v="13"/>
    <x v="6"/>
    <x v="1"/>
    <x v="396"/>
    <x v="8"/>
    <n v="90"/>
    <e v="#N/A"/>
    <s v="home"/>
    <s v="VfL Wolfsburg"/>
    <s v="3"/>
    <s v="2"/>
    <n v="0"/>
    <n v="0"/>
    <n v="0"/>
    <n v="0"/>
    <n v="0"/>
    <n v="0"/>
    <n v="0"/>
    <n v="0"/>
    <s v="FALSE"/>
    <x v="1"/>
    <x v="386"/>
    <x v="6"/>
    <n v="14"/>
    <n v="0"/>
    <n v="5"/>
    <n v="2"/>
    <e v="#N/A"/>
    <n v="0"/>
    <n v="0"/>
    <n v="0"/>
    <n v="0"/>
    <n v="0"/>
    <n v="0"/>
    <n v="0"/>
    <n v="0"/>
    <n v="2"/>
  </r>
  <r>
    <x v="13"/>
    <x v="6"/>
    <x v="2"/>
    <x v="136"/>
    <x v="3"/>
    <e v="#N/A"/>
    <e v="#N/A"/>
    <s v="home"/>
    <s v="VfL Wolfsburg"/>
    <s v="3"/>
    <s v="2"/>
    <n v="0"/>
    <n v="0"/>
    <n v="0"/>
    <n v="0"/>
    <n v="0"/>
    <n v="0"/>
    <n v="0"/>
    <n v="0"/>
    <s v="FALSE"/>
    <x v="0"/>
    <x v="134"/>
    <x v="28"/>
    <n v="0"/>
    <n v="0"/>
    <n v="6"/>
    <n v="0"/>
    <e v="#N/A"/>
    <n v="0"/>
    <n v="0"/>
    <n v="0"/>
    <n v="0"/>
    <n v="0"/>
    <n v="0"/>
    <n v="0"/>
    <n v="0"/>
    <n v="0"/>
  </r>
  <r>
    <x v="13"/>
    <x v="6"/>
    <x v="2"/>
    <x v="138"/>
    <x v="3"/>
    <e v="#N/A"/>
    <e v="#N/A"/>
    <s v="home"/>
    <s v="VfL Wolfsburg"/>
    <s v="3"/>
    <s v="2"/>
    <n v="0"/>
    <n v="0"/>
    <n v="0"/>
    <n v="0"/>
    <n v="0"/>
    <n v="0"/>
    <n v="0"/>
    <n v="0"/>
    <s v="FALSE"/>
    <x v="2"/>
    <x v="136"/>
    <x v="29"/>
    <n v="18"/>
    <n v="4.0999999999999996"/>
    <n v="4"/>
    <n v="0"/>
    <e v="#N/A"/>
    <n v="0"/>
    <n v="0"/>
    <n v="0"/>
    <n v="0"/>
    <n v="0"/>
    <n v="0"/>
    <n v="0"/>
    <n v="0"/>
    <n v="0"/>
  </r>
  <r>
    <x v="13"/>
    <x v="6"/>
    <x v="2"/>
    <x v="134"/>
    <x v="3"/>
    <e v="#N/A"/>
    <e v="#N/A"/>
    <s v="home"/>
    <s v="VfL Wolfsburg"/>
    <s v="3"/>
    <s v="2"/>
    <n v="0"/>
    <n v="0"/>
    <n v="0"/>
    <n v="0"/>
    <n v="0"/>
    <n v="0"/>
    <n v="0"/>
    <n v="0"/>
    <s v="FALSE"/>
    <x v="2"/>
    <x v="132"/>
    <x v="10"/>
    <n v="16"/>
    <n v="4"/>
    <n v="4"/>
    <n v="0"/>
    <e v="#N/A"/>
    <n v="0"/>
    <n v="0"/>
    <n v="0"/>
    <n v="0"/>
    <n v="0"/>
    <n v="0"/>
    <n v="0"/>
    <n v="0"/>
    <n v="0"/>
  </r>
  <r>
    <x v="13"/>
    <x v="6"/>
    <x v="2"/>
    <x v="96"/>
    <x v="3"/>
    <e v="#N/A"/>
    <e v="#N/A"/>
    <s v="home"/>
    <s v="VfL Wolfsburg"/>
    <s v="3"/>
    <s v="2"/>
    <n v="0"/>
    <n v="0"/>
    <n v="0"/>
    <n v="0"/>
    <n v="0"/>
    <n v="0"/>
    <n v="0"/>
    <n v="0"/>
    <s v="FALSE"/>
    <x v="3"/>
    <x v="435"/>
    <x v="13"/>
    <n v="2"/>
    <n v="0"/>
    <n v="3"/>
    <n v="0"/>
    <e v="#N/A"/>
    <n v="0"/>
    <n v="0"/>
    <n v="0"/>
    <n v="0"/>
    <n v="0"/>
    <n v="0"/>
    <n v="0"/>
    <n v="0"/>
    <n v="0"/>
  </r>
  <r>
    <x v="13"/>
    <x v="14"/>
    <x v="0"/>
    <x v="280"/>
    <x v="0"/>
    <n v="90"/>
    <n v="2"/>
    <s v="away"/>
    <s v="SC Freiburg"/>
    <s v="2"/>
    <s v="3"/>
    <n v="0"/>
    <n v="0"/>
    <n v="0"/>
    <n v="0"/>
    <n v="0"/>
    <n v="0"/>
    <n v="0"/>
    <n v="0"/>
    <s v="FALSE"/>
    <x v="0"/>
    <x v="272"/>
    <x v="3"/>
    <n v="110"/>
    <n v="2.87"/>
    <n v="6"/>
    <n v="4"/>
    <n v="6"/>
    <n v="0"/>
    <n v="0"/>
    <n v="0"/>
    <n v="0"/>
    <n v="0"/>
    <n v="0"/>
    <n v="0"/>
    <n v="0"/>
    <n v="10"/>
  </r>
  <r>
    <x v="13"/>
    <x v="14"/>
    <x v="0"/>
    <x v="281"/>
    <x v="0"/>
    <n v="80"/>
    <n v="4"/>
    <s v="away"/>
    <s v="SC Freiburg"/>
    <s v="2"/>
    <s v="3"/>
    <n v="0"/>
    <n v="0"/>
    <n v="0"/>
    <n v="0"/>
    <n v="0"/>
    <n v="0"/>
    <n v="0"/>
    <n v="0"/>
    <s v="FALSE"/>
    <x v="1"/>
    <x v="273"/>
    <x v="1"/>
    <n v="44"/>
    <n v="3.71"/>
    <n v="5"/>
    <n v="4"/>
    <n v="-2"/>
    <n v="0"/>
    <n v="0"/>
    <n v="0"/>
    <n v="0"/>
    <n v="0"/>
    <n v="0"/>
    <n v="0"/>
    <n v="0"/>
    <n v="2"/>
  </r>
  <r>
    <x v="13"/>
    <x v="14"/>
    <x v="0"/>
    <x v="402"/>
    <x v="0"/>
    <n v="90"/>
    <n v="4"/>
    <s v="away"/>
    <s v="SC Freiburg"/>
    <s v="2"/>
    <s v="3"/>
    <n v="0"/>
    <n v="0"/>
    <n v="0"/>
    <n v="0"/>
    <n v="0"/>
    <n v="1"/>
    <n v="0"/>
    <n v="0"/>
    <s v="FALSE"/>
    <x v="1"/>
    <x v="392"/>
    <x v="12"/>
    <n v="41"/>
    <n v="3.7"/>
    <n v="5"/>
    <n v="4"/>
    <n v="-2"/>
    <n v="0"/>
    <n v="0"/>
    <n v="0"/>
    <n v="0"/>
    <n v="0"/>
    <n v="0"/>
    <n v="0"/>
    <n v="0"/>
    <n v="2"/>
  </r>
  <r>
    <x v="13"/>
    <x v="14"/>
    <x v="0"/>
    <x v="401"/>
    <x v="0"/>
    <n v="90"/>
    <n v="2.5"/>
    <s v="away"/>
    <s v="SC Freiburg"/>
    <s v="2"/>
    <s v="3"/>
    <n v="0"/>
    <n v="0"/>
    <n v="0"/>
    <n v="0"/>
    <n v="0"/>
    <n v="0"/>
    <n v="0"/>
    <n v="0"/>
    <s v="FALSE"/>
    <x v="1"/>
    <x v="391"/>
    <x v="2"/>
    <n v="56"/>
    <n v="3.42"/>
    <n v="5"/>
    <n v="4"/>
    <n v="4"/>
    <n v="0"/>
    <n v="0"/>
    <n v="0"/>
    <n v="0"/>
    <n v="0"/>
    <n v="0"/>
    <n v="0"/>
    <n v="0"/>
    <n v="8"/>
  </r>
  <r>
    <x v="13"/>
    <x v="14"/>
    <x v="0"/>
    <x v="436"/>
    <x v="0"/>
    <n v="90"/>
    <n v="3.5"/>
    <s v="away"/>
    <s v="SC Freiburg"/>
    <s v="2"/>
    <s v="3"/>
    <n v="0"/>
    <n v="0"/>
    <n v="0"/>
    <n v="0"/>
    <n v="0"/>
    <n v="0"/>
    <n v="0"/>
    <n v="0"/>
    <s v="FALSE"/>
    <x v="1"/>
    <x v="425"/>
    <x v="3"/>
    <n v="56"/>
    <n v="3.29"/>
    <n v="5"/>
    <n v="4"/>
    <n v="0"/>
    <n v="0"/>
    <n v="0"/>
    <n v="0"/>
    <n v="0"/>
    <n v="0"/>
    <n v="0"/>
    <n v="0"/>
    <n v="0"/>
    <n v="4"/>
  </r>
  <r>
    <x v="13"/>
    <x v="14"/>
    <x v="0"/>
    <x v="285"/>
    <x v="0"/>
    <n v="90"/>
    <n v="2"/>
    <s v="away"/>
    <s v="SC Freiburg"/>
    <s v="2"/>
    <s v="3"/>
    <n v="0"/>
    <n v="0"/>
    <n v="0"/>
    <n v="0"/>
    <n v="0"/>
    <n v="0"/>
    <n v="0"/>
    <n v="0"/>
    <s v="FALSE"/>
    <x v="2"/>
    <x v="277"/>
    <x v="0"/>
    <n v="83"/>
    <n v="3.25"/>
    <n v="4"/>
    <n v="4"/>
    <n v="6"/>
    <n v="0"/>
    <n v="0"/>
    <n v="0"/>
    <n v="0"/>
    <n v="0"/>
    <n v="0"/>
    <n v="0"/>
    <n v="0"/>
    <n v="10"/>
  </r>
  <r>
    <x v="13"/>
    <x v="14"/>
    <x v="0"/>
    <x v="298"/>
    <x v="0"/>
    <n v="57"/>
    <n v="4.5"/>
    <s v="away"/>
    <s v="SC Freiburg"/>
    <s v="2"/>
    <s v="3"/>
    <n v="0"/>
    <n v="0"/>
    <n v="0"/>
    <n v="0"/>
    <n v="0"/>
    <n v="0"/>
    <n v="0"/>
    <n v="0"/>
    <s v="FALSE"/>
    <x v="2"/>
    <x v="289"/>
    <x v="30"/>
    <n v="28"/>
    <n v="3.75"/>
    <n v="4"/>
    <n v="4"/>
    <n v="-4"/>
    <n v="0"/>
    <n v="0"/>
    <n v="0"/>
    <n v="0"/>
    <n v="0"/>
    <n v="0"/>
    <n v="0"/>
    <n v="0"/>
    <n v="0"/>
  </r>
  <r>
    <x v="13"/>
    <x v="14"/>
    <x v="0"/>
    <x v="290"/>
    <x v="0"/>
    <n v="57"/>
    <n v="4.5"/>
    <s v="away"/>
    <s v="SC Freiburg"/>
    <s v="2"/>
    <s v="3"/>
    <n v="0"/>
    <n v="0"/>
    <n v="0"/>
    <n v="0"/>
    <n v="0"/>
    <n v="0"/>
    <n v="0"/>
    <n v="0"/>
    <s v="FALSE"/>
    <x v="2"/>
    <x v="282"/>
    <x v="2"/>
    <n v="30"/>
    <n v="3.8"/>
    <n v="4"/>
    <n v="4"/>
    <n v="-4"/>
    <n v="0"/>
    <n v="0"/>
    <n v="0"/>
    <n v="0"/>
    <n v="0"/>
    <n v="0"/>
    <n v="0"/>
    <n v="0"/>
    <n v="0"/>
  </r>
  <r>
    <x v="13"/>
    <x v="14"/>
    <x v="0"/>
    <x v="287"/>
    <x v="0"/>
    <n v="90"/>
    <n v="2.5"/>
    <s v="away"/>
    <s v="SC Freiburg"/>
    <s v="2"/>
    <s v="3"/>
    <n v="0"/>
    <n v="0"/>
    <n v="1"/>
    <n v="0"/>
    <n v="0"/>
    <n v="0"/>
    <n v="0"/>
    <n v="0"/>
    <s v="FALSE"/>
    <x v="2"/>
    <x v="279"/>
    <x v="2"/>
    <n v="67"/>
    <n v="3.61"/>
    <n v="4"/>
    <n v="4"/>
    <n v="4"/>
    <n v="0"/>
    <n v="0"/>
    <n v="2"/>
    <n v="0"/>
    <n v="0"/>
    <n v="0"/>
    <n v="0"/>
    <n v="0"/>
    <n v="10"/>
  </r>
  <r>
    <x v="13"/>
    <x v="14"/>
    <x v="0"/>
    <x v="289"/>
    <x v="0"/>
    <n v="46"/>
    <n v="4.5"/>
    <s v="away"/>
    <s v="SC Freiburg"/>
    <s v="2"/>
    <s v="3"/>
    <n v="0"/>
    <n v="0"/>
    <n v="0"/>
    <n v="0"/>
    <n v="0"/>
    <n v="0"/>
    <n v="0"/>
    <n v="0"/>
    <s v="FALSE"/>
    <x v="3"/>
    <x v="281"/>
    <x v="10"/>
    <n v="69"/>
    <n v="3.61"/>
    <n v="3"/>
    <n v="4"/>
    <n v="-4"/>
    <n v="0"/>
    <n v="0"/>
    <n v="0"/>
    <n v="0"/>
    <n v="0"/>
    <n v="0"/>
    <n v="0"/>
    <n v="0"/>
    <n v="0"/>
  </r>
  <r>
    <x v="13"/>
    <x v="14"/>
    <x v="0"/>
    <x v="399"/>
    <x v="0"/>
    <n v="89"/>
    <n v="3.5"/>
    <s v="away"/>
    <s v="SC Freiburg"/>
    <s v="2"/>
    <s v="3"/>
    <n v="0"/>
    <n v="0"/>
    <n v="0"/>
    <n v="0"/>
    <n v="0"/>
    <n v="0"/>
    <n v="0"/>
    <n v="0"/>
    <s v="FALSE"/>
    <x v="3"/>
    <x v="389"/>
    <x v="5"/>
    <n v="121"/>
    <n v="2.92"/>
    <n v="3"/>
    <n v="4"/>
    <n v="0"/>
    <n v="0"/>
    <n v="0"/>
    <n v="0"/>
    <n v="0"/>
    <n v="0"/>
    <n v="0"/>
    <n v="0"/>
    <n v="0"/>
    <n v="4"/>
  </r>
  <r>
    <x v="13"/>
    <x v="14"/>
    <x v="1"/>
    <x v="293"/>
    <x v="14"/>
    <n v="90"/>
    <n v="2"/>
    <s v="away"/>
    <s v="SC Freiburg"/>
    <s v="2"/>
    <s v="3"/>
    <n v="1"/>
    <n v="0"/>
    <n v="0"/>
    <n v="0"/>
    <n v="0"/>
    <n v="0"/>
    <n v="0"/>
    <n v="0"/>
    <s v="FALSE"/>
    <x v="3"/>
    <x v="285"/>
    <x v="9"/>
    <n v="71"/>
    <n v="3.22"/>
    <n v="3"/>
    <n v="2"/>
    <n v="6"/>
    <n v="3"/>
    <n v="0"/>
    <n v="0"/>
    <n v="0"/>
    <n v="0"/>
    <n v="0"/>
    <n v="0"/>
    <n v="0"/>
    <n v="11"/>
  </r>
  <r>
    <x v="13"/>
    <x v="14"/>
    <x v="1"/>
    <x v="286"/>
    <x v="18"/>
    <n v="90"/>
    <n v="2"/>
    <s v="away"/>
    <s v="SC Freiburg"/>
    <s v="2"/>
    <s v="3"/>
    <n v="1"/>
    <n v="0"/>
    <n v="0"/>
    <n v="0"/>
    <n v="0"/>
    <n v="0"/>
    <n v="0"/>
    <n v="0"/>
    <s v="FALSE"/>
    <x v="2"/>
    <x v="278"/>
    <x v="5"/>
    <n v="32"/>
    <n v="3.71"/>
    <n v="4"/>
    <n v="2"/>
    <n v="6"/>
    <n v="4"/>
    <n v="0"/>
    <n v="0"/>
    <n v="0"/>
    <n v="0"/>
    <n v="0"/>
    <n v="0"/>
    <n v="0"/>
    <n v="12"/>
  </r>
  <r>
    <x v="13"/>
    <x v="14"/>
    <x v="1"/>
    <x v="292"/>
    <x v="18"/>
    <n v="90"/>
    <n v="2.5"/>
    <s v="away"/>
    <s v="SC Freiburg"/>
    <s v="2"/>
    <s v="3"/>
    <n v="0"/>
    <n v="0"/>
    <n v="1"/>
    <n v="0"/>
    <n v="0"/>
    <n v="0"/>
    <n v="0"/>
    <n v="0"/>
    <s v="FALSE"/>
    <x v="2"/>
    <x v="284"/>
    <x v="2"/>
    <n v="28"/>
    <n v="3.7"/>
    <n v="4"/>
    <n v="2"/>
    <n v="4"/>
    <n v="0"/>
    <n v="0"/>
    <n v="2"/>
    <n v="0"/>
    <n v="0"/>
    <n v="0"/>
    <n v="0"/>
    <n v="0"/>
    <n v="8"/>
  </r>
  <r>
    <x v="13"/>
    <x v="14"/>
    <x v="1"/>
    <x v="452"/>
    <x v="21"/>
    <n v="90"/>
    <e v="#N/A"/>
    <s v="away"/>
    <s v="SC Freiburg"/>
    <s v="2"/>
    <s v="3"/>
    <n v="0"/>
    <n v="0"/>
    <n v="0"/>
    <n v="0"/>
    <n v="0"/>
    <n v="0"/>
    <n v="0"/>
    <n v="0"/>
    <s v="FALSE"/>
    <x v="3"/>
    <x v="438"/>
    <x v="6"/>
    <n v="10"/>
    <n v="3.75"/>
    <n v="3"/>
    <n v="2"/>
    <e v="#N/A"/>
    <n v="0"/>
    <n v="0"/>
    <n v="0"/>
    <n v="0"/>
    <n v="0"/>
    <n v="0"/>
    <n v="0"/>
    <n v="0"/>
    <n v="2"/>
  </r>
  <r>
    <x v="13"/>
    <x v="14"/>
    <x v="1"/>
    <x v="291"/>
    <x v="13"/>
    <n v="90"/>
    <e v="#N/A"/>
    <s v="away"/>
    <s v="SC Freiburg"/>
    <s v="2"/>
    <s v="3"/>
    <n v="0"/>
    <n v="0"/>
    <n v="0"/>
    <n v="0"/>
    <n v="0"/>
    <n v="0"/>
    <n v="0"/>
    <n v="0"/>
    <s v="FALSE"/>
    <x v="3"/>
    <x v="283"/>
    <x v="12"/>
    <n v="17"/>
    <n v="5"/>
    <n v="3"/>
    <n v="2"/>
    <e v="#N/A"/>
    <n v="0"/>
    <n v="0"/>
    <n v="0"/>
    <n v="0"/>
    <n v="0"/>
    <n v="0"/>
    <n v="0"/>
    <n v="0"/>
    <n v="2"/>
  </r>
  <r>
    <x v="13"/>
    <x v="14"/>
    <x v="2"/>
    <x v="294"/>
    <x v="3"/>
    <e v="#N/A"/>
    <e v="#N/A"/>
    <s v="away"/>
    <s v="SC Freiburg"/>
    <s v="2"/>
    <s v="3"/>
    <n v="0"/>
    <n v="0"/>
    <n v="0"/>
    <n v="0"/>
    <n v="0"/>
    <n v="0"/>
    <n v="0"/>
    <n v="0"/>
    <s v="FALSE"/>
    <x v="0"/>
    <x v="286"/>
    <x v="11"/>
    <n v="0"/>
    <n v="0"/>
    <n v="6"/>
    <n v="0"/>
    <e v="#N/A"/>
    <n v="0"/>
    <n v="0"/>
    <n v="0"/>
    <n v="0"/>
    <n v="0"/>
    <n v="0"/>
    <n v="0"/>
    <n v="0"/>
    <n v="0"/>
  </r>
  <r>
    <x v="13"/>
    <x v="14"/>
    <x v="2"/>
    <x v="283"/>
    <x v="3"/>
    <e v="#N/A"/>
    <e v="#N/A"/>
    <s v="away"/>
    <s v="SC Freiburg"/>
    <s v="2"/>
    <s v="3"/>
    <n v="0"/>
    <n v="0"/>
    <n v="0"/>
    <n v="0"/>
    <n v="0"/>
    <n v="0"/>
    <n v="0"/>
    <n v="0"/>
    <s v="FALSE"/>
    <x v="1"/>
    <x v="275"/>
    <x v="12"/>
    <n v="6"/>
    <n v="4.25"/>
    <n v="5"/>
    <n v="0"/>
    <e v="#N/A"/>
    <n v="0"/>
    <n v="0"/>
    <n v="0"/>
    <n v="0"/>
    <n v="0"/>
    <n v="0"/>
    <n v="0"/>
    <n v="0"/>
    <n v="0"/>
  </r>
  <r>
    <x v="13"/>
    <x v="14"/>
    <x v="2"/>
    <x v="284"/>
    <x v="3"/>
    <e v="#N/A"/>
    <e v="#N/A"/>
    <s v="away"/>
    <s v="SC Freiburg"/>
    <s v="2"/>
    <s v="3"/>
    <n v="0"/>
    <n v="0"/>
    <n v="0"/>
    <n v="0"/>
    <n v="0"/>
    <n v="0"/>
    <n v="0"/>
    <n v="0"/>
    <s v="FALSE"/>
    <x v="2"/>
    <x v="276"/>
    <x v="10"/>
    <n v="30"/>
    <n v="3.79"/>
    <n v="4"/>
    <n v="0"/>
    <e v="#N/A"/>
    <n v="0"/>
    <n v="0"/>
    <n v="0"/>
    <n v="0"/>
    <n v="0"/>
    <n v="0"/>
    <n v="0"/>
    <n v="0"/>
    <n v="0"/>
  </r>
  <r>
    <x v="13"/>
    <x v="14"/>
    <x v="2"/>
    <x v="378"/>
    <x v="3"/>
    <e v="#N/A"/>
    <e v="#N/A"/>
    <s v="away"/>
    <s v="SC Freiburg"/>
    <s v="2"/>
    <s v="3"/>
    <n v="0"/>
    <n v="0"/>
    <n v="0"/>
    <n v="0"/>
    <n v="0"/>
    <n v="0"/>
    <n v="0"/>
    <n v="0"/>
    <s v="FALSE"/>
    <x v="2"/>
    <x v="368"/>
    <x v="12"/>
    <n v="22"/>
    <n v="3.88"/>
    <n v="4"/>
    <n v="0"/>
    <e v="#N/A"/>
    <n v="0"/>
    <n v="0"/>
    <n v="0"/>
    <n v="0"/>
    <n v="0"/>
    <n v="0"/>
    <n v="0"/>
    <n v="0"/>
    <n v="0"/>
  </r>
  <r>
    <x v="13"/>
    <x v="8"/>
    <x v="0"/>
    <x v="160"/>
    <x v="0"/>
    <n v="90"/>
    <n v="3"/>
    <s v="home"/>
    <s v="Bayer 04 Leverkusen"/>
    <s v="0"/>
    <s v="2"/>
    <n v="0"/>
    <n v="0"/>
    <n v="0"/>
    <n v="0"/>
    <n v="0"/>
    <n v="0"/>
    <n v="0"/>
    <n v="0"/>
    <s v="FALSE"/>
    <x v="0"/>
    <x v="157"/>
    <x v="29"/>
    <n v="86"/>
    <n v="3.13"/>
    <n v="6"/>
    <n v="4"/>
    <n v="2"/>
    <n v="0"/>
    <n v="0"/>
    <n v="0"/>
    <n v="0"/>
    <n v="0"/>
    <n v="0"/>
    <n v="0"/>
    <n v="0"/>
    <n v="6"/>
  </r>
  <r>
    <x v="13"/>
    <x v="8"/>
    <x v="0"/>
    <x v="412"/>
    <x v="0"/>
    <n v="90"/>
    <n v="5"/>
    <s v="home"/>
    <s v="Bayer 04 Leverkusen"/>
    <s v="0"/>
    <s v="2"/>
    <n v="0"/>
    <n v="0"/>
    <n v="0"/>
    <n v="0"/>
    <n v="0"/>
    <n v="0"/>
    <n v="0"/>
    <n v="0"/>
    <s v="FALSE"/>
    <x v="1"/>
    <x v="402"/>
    <x v="6"/>
    <n v="26"/>
    <n v="3.85"/>
    <n v="5"/>
    <n v="4"/>
    <n v="-6"/>
    <n v="0"/>
    <n v="0"/>
    <n v="0"/>
    <n v="0"/>
    <n v="0"/>
    <n v="0"/>
    <n v="0"/>
    <n v="0"/>
    <n v="-2"/>
  </r>
  <r>
    <x v="13"/>
    <x v="8"/>
    <x v="0"/>
    <x v="162"/>
    <x v="0"/>
    <n v="90"/>
    <n v="4"/>
    <s v="home"/>
    <s v="Bayer 04 Leverkusen"/>
    <s v="0"/>
    <s v="2"/>
    <n v="0"/>
    <n v="0"/>
    <n v="0"/>
    <n v="0"/>
    <n v="0"/>
    <n v="1"/>
    <n v="0"/>
    <n v="0"/>
    <s v="FALSE"/>
    <x v="1"/>
    <x v="159"/>
    <x v="5"/>
    <n v="40"/>
    <n v="3.82"/>
    <n v="5"/>
    <n v="4"/>
    <n v="-2"/>
    <n v="0"/>
    <n v="0"/>
    <n v="0"/>
    <n v="0"/>
    <n v="0"/>
    <n v="0"/>
    <n v="0"/>
    <n v="0"/>
    <n v="2"/>
  </r>
  <r>
    <x v="13"/>
    <x v="8"/>
    <x v="0"/>
    <x v="163"/>
    <x v="0"/>
    <n v="90"/>
    <n v="3"/>
    <s v="home"/>
    <s v="Bayer 04 Leverkusen"/>
    <s v="0"/>
    <s v="2"/>
    <n v="0"/>
    <n v="0"/>
    <n v="0"/>
    <n v="0"/>
    <n v="0"/>
    <n v="0"/>
    <n v="0"/>
    <n v="0"/>
    <s v="FALSE"/>
    <x v="1"/>
    <x v="160"/>
    <x v="3"/>
    <n v="63"/>
    <n v="3.46"/>
    <n v="5"/>
    <n v="4"/>
    <n v="2"/>
    <n v="0"/>
    <n v="0"/>
    <n v="0"/>
    <n v="0"/>
    <n v="0"/>
    <n v="0"/>
    <n v="0"/>
    <n v="0"/>
    <n v="6"/>
  </r>
  <r>
    <x v="13"/>
    <x v="8"/>
    <x v="0"/>
    <x v="174"/>
    <x v="0"/>
    <n v="90"/>
    <n v="3.5"/>
    <s v="home"/>
    <s v="Bayer 04 Leverkusen"/>
    <s v="0"/>
    <s v="2"/>
    <n v="0"/>
    <n v="0"/>
    <n v="0"/>
    <n v="0"/>
    <n v="0"/>
    <n v="0"/>
    <n v="0"/>
    <n v="0"/>
    <s v="FALSE"/>
    <x v="2"/>
    <x v="170"/>
    <x v="12"/>
    <n v="29"/>
    <n v="4.1399999999999997"/>
    <n v="4"/>
    <n v="4"/>
    <n v="0"/>
    <n v="0"/>
    <n v="0"/>
    <n v="0"/>
    <n v="0"/>
    <n v="0"/>
    <n v="0"/>
    <n v="0"/>
    <n v="0"/>
    <n v="4"/>
  </r>
  <r>
    <x v="13"/>
    <x v="8"/>
    <x v="0"/>
    <x v="385"/>
    <x v="0"/>
    <n v="90"/>
    <n v="4"/>
    <s v="home"/>
    <s v="Bayer 04 Leverkusen"/>
    <s v="0"/>
    <s v="2"/>
    <n v="0"/>
    <n v="0"/>
    <n v="0"/>
    <n v="0"/>
    <n v="0"/>
    <n v="0"/>
    <n v="0"/>
    <n v="0"/>
    <s v="FALSE"/>
    <x v="2"/>
    <x v="375"/>
    <x v="12"/>
    <n v="39"/>
    <n v="3.83"/>
    <n v="4"/>
    <n v="4"/>
    <n v="-2"/>
    <n v="0"/>
    <n v="0"/>
    <n v="0"/>
    <n v="0"/>
    <n v="0"/>
    <n v="0"/>
    <n v="0"/>
    <n v="0"/>
    <n v="2"/>
  </r>
  <r>
    <x v="13"/>
    <x v="8"/>
    <x v="0"/>
    <x v="164"/>
    <x v="0"/>
    <n v="59"/>
    <n v="4.5"/>
    <s v="home"/>
    <s v="Bayer 04 Leverkusen"/>
    <s v="0"/>
    <s v="2"/>
    <n v="0"/>
    <n v="0"/>
    <n v="0"/>
    <n v="0"/>
    <n v="0"/>
    <n v="0"/>
    <n v="0"/>
    <n v="0"/>
    <s v="FALSE"/>
    <x v="1"/>
    <x v="161"/>
    <x v="6"/>
    <n v="39"/>
    <n v="3.85"/>
    <n v="5"/>
    <n v="4"/>
    <n v="-4"/>
    <n v="0"/>
    <n v="0"/>
    <n v="0"/>
    <n v="0"/>
    <n v="0"/>
    <n v="0"/>
    <n v="0"/>
    <n v="0"/>
    <n v="0"/>
  </r>
  <r>
    <x v="13"/>
    <x v="8"/>
    <x v="0"/>
    <x v="410"/>
    <x v="0"/>
    <n v="87"/>
    <n v="3.5"/>
    <s v="home"/>
    <s v="Bayer 04 Leverkusen"/>
    <s v="0"/>
    <s v="2"/>
    <n v="0"/>
    <n v="0"/>
    <n v="0"/>
    <n v="0"/>
    <n v="0"/>
    <n v="1"/>
    <n v="0"/>
    <n v="0"/>
    <s v="FALSE"/>
    <x v="2"/>
    <x v="400"/>
    <x v="6"/>
    <n v="42"/>
    <n v="3.69"/>
    <n v="4"/>
    <n v="4"/>
    <n v="0"/>
    <n v="0"/>
    <n v="0"/>
    <n v="0"/>
    <n v="0"/>
    <n v="0"/>
    <n v="0"/>
    <n v="0"/>
    <n v="0"/>
    <n v="4"/>
  </r>
  <r>
    <x v="13"/>
    <x v="8"/>
    <x v="0"/>
    <x v="167"/>
    <x v="0"/>
    <n v="46"/>
    <n v="5"/>
    <s v="home"/>
    <s v="Bayer 04 Leverkusen"/>
    <s v="0"/>
    <s v="2"/>
    <n v="0"/>
    <n v="0"/>
    <n v="0"/>
    <n v="0"/>
    <n v="0"/>
    <n v="0"/>
    <n v="0"/>
    <n v="0"/>
    <s v="FALSE"/>
    <x v="2"/>
    <x v="164"/>
    <x v="10"/>
    <n v="24"/>
    <n v="4"/>
    <n v="4"/>
    <n v="4"/>
    <n v="-6"/>
    <n v="0"/>
    <n v="0"/>
    <n v="0"/>
    <n v="0"/>
    <n v="0"/>
    <n v="0"/>
    <n v="0"/>
    <n v="0"/>
    <n v="-2"/>
  </r>
  <r>
    <x v="13"/>
    <x v="8"/>
    <x v="0"/>
    <x v="169"/>
    <x v="0"/>
    <n v="76"/>
    <n v="4.5"/>
    <s v="home"/>
    <s v="Bayer 04 Leverkusen"/>
    <s v="0"/>
    <s v="2"/>
    <n v="0"/>
    <n v="0"/>
    <n v="0"/>
    <n v="0"/>
    <n v="0"/>
    <n v="0"/>
    <n v="0"/>
    <n v="0"/>
    <s v="FALSE"/>
    <x v="3"/>
    <x v="165"/>
    <x v="12"/>
    <n v="33"/>
    <n v="3.94"/>
    <n v="3"/>
    <n v="4"/>
    <n v="-4"/>
    <n v="0"/>
    <n v="0"/>
    <n v="0"/>
    <n v="0"/>
    <n v="0"/>
    <n v="0"/>
    <n v="0"/>
    <n v="0"/>
    <n v="0"/>
  </r>
  <r>
    <x v="13"/>
    <x v="8"/>
    <x v="0"/>
    <x v="170"/>
    <x v="0"/>
    <n v="59"/>
    <n v="4.5"/>
    <s v="home"/>
    <s v="Bayer 04 Leverkusen"/>
    <s v="0"/>
    <s v="2"/>
    <n v="0"/>
    <n v="0"/>
    <n v="0"/>
    <n v="0"/>
    <n v="0"/>
    <n v="1"/>
    <n v="0"/>
    <n v="0"/>
    <s v="FALSE"/>
    <x v="3"/>
    <x v="166"/>
    <x v="12"/>
    <n v="59"/>
    <n v="3.75"/>
    <n v="3"/>
    <n v="4"/>
    <n v="-4"/>
    <n v="0"/>
    <n v="0"/>
    <n v="0"/>
    <n v="0"/>
    <n v="0"/>
    <n v="0"/>
    <n v="0"/>
    <n v="0"/>
    <n v="0"/>
  </r>
  <r>
    <x v="13"/>
    <x v="8"/>
    <x v="1"/>
    <x v="177"/>
    <x v="14"/>
    <n v="90"/>
    <n v="5"/>
    <s v="home"/>
    <s v="Bayer 04 Leverkusen"/>
    <s v="0"/>
    <s v="2"/>
    <n v="0"/>
    <n v="0"/>
    <n v="0"/>
    <n v="0"/>
    <n v="0"/>
    <n v="0"/>
    <n v="0"/>
    <n v="0"/>
    <s v="FALSE"/>
    <x v="2"/>
    <x v="173"/>
    <x v="27"/>
    <n v="2"/>
    <n v="4.5"/>
    <n v="4"/>
    <n v="2"/>
    <n v="-6"/>
    <n v="0"/>
    <n v="0"/>
    <n v="0"/>
    <n v="0"/>
    <n v="0"/>
    <n v="0"/>
    <n v="0"/>
    <n v="0"/>
    <n v="-4"/>
  </r>
  <r>
    <x v="13"/>
    <x v="8"/>
    <x v="1"/>
    <x v="386"/>
    <x v="10"/>
    <n v="90"/>
    <n v="3.5"/>
    <s v="home"/>
    <s v="Bayer 04 Leverkusen"/>
    <s v="0"/>
    <s v="2"/>
    <n v="0"/>
    <n v="0"/>
    <n v="0"/>
    <n v="0"/>
    <n v="0"/>
    <n v="0"/>
    <n v="0"/>
    <n v="0"/>
    <s v="FALSE"/>
    <x v="2"/>
    <x v="376"/>
    <x v="27"/>
    <n v="12"/>
    <n v="4.08"/>
    <n v="4"/>
    <n v="2"/>
    <n v="0"/>
    <n v="0"/>
    <n v="0"/>
    <n v="0"/>
    <n v="0"/>
    <n v="0"/>
    <n v="0"/>
    <n v="0"/>
    <n v="0"/>
    <n v="2"/>
  </r>
  <r>
    <x v="13"/>
    <x v="8"/>
    <x v="1"/>
    <x v="413"/>
    <x v="10"/>
    <n v="90"/>
    <n v="4"/>
    <s v="home"/>
    <s v="Bayer 04 Leverkusen"/>
    <s v="0"/>
    <s v="2"/>
    <n v="0"/>
    <n v="0"/>
    <n v="0"/>
    <n v="0"/>
    <n v="0"/>
    <n v="0"/>
    <n v="0"/>
    <n v="0"/>
    <s v="FALSE"/>
    <x v="2"/>
    <x v="403"/>
    <x v="10"/>
    <n v="61"/>
    <n v="3.28"/>
    <n v="4"/>
    <n v="2"/>
    <n v="-2"/>
    <n v="0"/>
    <n v="0"/>
    <n v="0"/>
    <n v="0"/>
    <n v="0"/>
    <n v="0"/>
    <n v="0"/>
    <n v="0"/>
    <n v="0"/>
  </r>
  <r>
    <x v="13"/>
    <x v="8"/>
    <x v="1"/>
    <x v="178"/>
    <x v="24"/>
    <n v="90"/>
    <e v="#N/A"/>
    <s v="home"/>
    <s v="Bayer 04 Leverkusen"/>
    <s v="0"/>
    <s v="2"/>
    <n v="0"/>
    <n v="0"/>
    <n v="0"/>
    <n v="0"/>
    <n v="0"/>
    <n v="0"/>
    <n v="0"/>
    <n v="0"/>
    <s v="FALSE"/>
    <x v="2"/>
    <x v="174"/>
    <x v="12"/>
    <n v="14"/>
    <n v="3.9"/>
    <n v="4"/>
    <n v="2"/>
    <e v="#N/A"/>
    <n v="0"/>
    <n v="0"/>
    <n v="0"/>
    <n v="0"/>
    <n v="0"/>
    <n v="0"/>
    <n v="0"/>
    <n v="0"/>
    <n v="2"/>
  </r>
  <r>
    <x v="13"/>
    <x v="8"/>
    <x v="1"/>
    <x v="175"/>
    <x v="36"/>
    <n v="90"/>
    <e v="#N/A"/>
    <s v="home"/>
    <s v="Bayer 04 Leverkusen"/>
    <s v="0"/>
    <s v="2"/>
    <n v="0"/>
    <n v="0"/>
    <n v="0"/>
    <n v="0"/>
    <n v="0"/>
    <n v="0"/>
    <n v="0"/>
    <n v="0"/>
    <s v="FALSE"/>
    <x v="3"/>
    <x v="171"/>
    <x v="10"/>
    <n v="12"/>
    <n v="4.13"/>
    <n v="3"/>
    <n v="2"/>
    <e v="#N/A"/>
    <n v="0"/>
    <n v="0"/>
    <n v="0"/>
    <n v="0"/>
    <n v="0"/>
    <n v="0"/>
    <n v="0"/>
    <n v="0"/>
    <n v="2"/>
  </r>
  <r>
    <x v="13"/>
    <x v="8"/>
    <x v="2"/>
    <x v="176"/>
    <x v="3"/>
    <e v="#N/A"/>
    <e v="#N/A"/>
    <s v="home"/>
    <s v="Bayer 04 Leverkusen"/>
    <s v="0"/>
    <s v="2"/>
    <n v="0"/>
    <n v="0"/>
    <n v="0"/>
    <n v="0"/>
    <n v="0"/>
    <n v="0"/>
    <n v="0"/>
    <n v="0"/>
    <s v="FALSE"/>
    <x v="0"/>
    <x v="172"/>
    <x v="28"/>
    <n v="0"/>
    <n v="0"/>
    <n v="6"/>
    <n v="0"/>
    <e v="#N/A"/>
    <n v="0"/>
    <n v="0"/>
    <n v="0"/>
    <n v="0"/>
    <n v="0"/>
    <n v="0"/>
    <n v="0"/>
    <n v="0"/>
    <n v="0"/>
  </r>
  <r>
    <x v="13"/>
    <x v="8"/>
    <x v="2"/>
    <x v="173"/>
    <x v="3"/>
    <e v="#N/A"/>
    <e v="#N/A"/>
    <s v="home"/>
    <s v="Bayer 04 Leverkusen"/>
    <s v="0"/>
    <s v="2"/>
    <n v="0"/>
    <n v="0"/>
    <n v="0"/>
    <n v="0"/>
    <n v="0"/>
    <n v="0"/>
    <n v="0"/>
    <n v="0"/>
    <s v="FALSE"/>
    <x v="1"/>
    <x v="169"/>
    <x v="27"/>
    <n v="14"/>
    <n v="4.21"/>
    <n v="5"/>
    <n v="0"/>
    <e v="#N/A"/>
    <n v="0"/>
    <n v="0"/>
    <n v="0"/>
    <n v="0"/>
    <n v="0"/>
    <n v="0"/>
    <n v="0"/>
    <n v="0"/>
    <n v="0"/>
  </r>
  <r>
    <x v="13"/>
    <x v="8"/>
    <x v="2"/>
    <x v="479"/>
    <x v="3"/>
    <e v="#N/A"/>
    <e v="#N/A"/>
    <s v="home"/>
    <s v="Bayer 04 Leverkusen"/>
    <s v="0"/>
    <s v="2"/>
    <n v="0"/>
    <n v="0"/>
    <n v="0"/>
    <n v="0"/>
    <n v="0"/>
    <n v="0"/>
    <n v="0"/>
    <n v="0"/>
    <s v="FALSE"/>
    <x v="1"/>
    <x v="454"/>
    <x v="11"/>
    <n v="2"/>
    <n v="0"/>
    <n v="5"/>
    <n v="0"/>
    <e v="#N/A"/>
    <n v="0"/>
    <n v="0"/>
    <n v="0"/>
    <n v="0"/>
    <n v="0"/>
    <n v="0"/>
    <n v="0"/>
    <n v="0"/>
    <n v="0"/>
  </r>
  <r>
    <x v="13"/>
    <x v="8"/>
    <x v="2"/>
    <x v="165"/>
    <x v="3"/>
    <e v="#N/A"/>
    <e v="#N/A"/>
    <s v="home"/>
    <s v="Bayer 04 Leverkusen"/>
    <s v="0"/>
    <s v="2"/>
    <n v="0"/>
    <n v="0"/>
    <n v="0"/>
    <n v="0"/>
    <n v="0"/>
    <n v="0"/>
    <n v="0"/>
    <n v="0"/>
    <s v="FALSE"/>
    <x v="2"/>
    <x v="162"/>
    <x v="27"/>
    <n v="8"/>
    <n v="3.75"/>
    <n v="4"/>
    <n v="0"/>
    <e v="#N/A"/>
    <n v="0"/>
    <n v="0"/>
    <n v="0"/>
    <n v="0"/>
    <n v="0"/>
    <n v="0"/>
    <n v="0"/>
    <n v="0"/>
    <n v="0"/>
  </r>
  <r>
    <x v="13"/>
    <x v="1"/>
    <x v="0"/>
    <x v="20"/>
    <x v="0"/>
    <n v="90"/>
    <n v="3"/>
    <s v="away"/>
    <s v="FC Augsburg"/>
    <s v="2"/>
    <s v="0"/>
    <n v="0"/>
    <n v="0"/>
    <n v="0"/>
    <n v="0"/>
    <n v="0"/>
    <n v="0"/>
    <n v="0"/>
    <n v="0"/>
    <s v="FALSE"/>
    <x v="0"/>
    <x v="20"/>
    <x v="14"/>
    <n v="74"/>
    <n v="3.25"/>
    <n v="6"/>
    <n v="4"/>
    <n v="2"/>
    <n v="0"/>
    <n v="0"/>
    <n v="0"/>
    <n v="0"/>
    <n v="0"/>
    <n v="0"/>
    <n v="0"/>
    <n v="2"/>
    <n v="8"/>
  </r>
  <r>
    <x v="13"/>
    <x v="1"/>
    <x v="0"/>
    <x v="21"/>
    <x v="0"/>
    <n v="90"/>
    <n v="3"/>
    <s v="away"/>
    <s v="FC Augsburg"/>
    <s v="2"/>
    <s v="0"/>
    <n v="0"/>
    <n v="0"/>
    <n v="0"/>
    <n v="0"/>
    <n v="0"/>
    <n v="0"/>
    <n v="0"/>
    <n v="0"/>
    <s v="FALSE"/>
    <x v="1"/>
    <x v="21"/>
    <x v="14"/>
    <n v="66"/>
    <n v="3.4"/>
    <n v="5"/>
    <n v="4"/>
    <n v="2"/>
    <n v="0"/>
    <n v="0"/>
    <n v="0"/>
    <n v="0"/>
    <n v="0"/>
    <n v="0"/>
    <n v="0"/>
    <n v="0"/>
    <n v="6"/>
  </r>
  <r>
    <x v="13"/>
    <x v="1"/>
    <x v="0"/>
    <x v="22"/>
    <x v="0"/>
    <n v="90"/>
    <n v="2"/>
    <s v="away"/>
    <s v="FC Augsburg"/>
    <s v="2"/>
    <s v="0"/>
    <n v="0"/>
    <n v="0"/>
    <n v="0"/>
    <n v="0"/>
    <n v="0"/>
    <n v="0"/>
    <n v="0"/>
    <n v="0"/>
    <s v="FALSE"/>
    <x v="1"/>
    <x v="22"/>
    <x v="15"/>
    <n v="111"/>
    <n v="2.87"/>
    <n v="5"/>
    <n v="4"/>
    <n v="6"/>
    <n v="0"/>
    <n v="0"/>
    <n v="0"/>
    <n v="0"/>
    <n v="0"/>
    <n v="0"/>
    <n v="0"/>
    <n v="0"/>
    <n v="10"/>
  </r>
  <r>
    <x v="13"/>
    <x v="1"/>
    <x v="0"/>
    <x v="23"/>
    <x v="0"/>
    <n v="90"/>
    <n v="3"/>
    <s v="away"/>
    <s v="FC Augsburg"/>
    <s v="2"/>
    <s v="0"/>
    <n v="0"/>
    <n v="0"/>
    <n v="0"/>
    <n v="0"/>
    <n v="0"/>
    <n v="0"/>
    <n v="0"/>
    <n v="0"/>
    <s v="FALSE"/>
    <x v="1"/>
    <x v="23"/>
    <x v="0"/>
    <n v="87"/>
    <n v="3.04"/>
    <n v="5"/>
    <n v="4"/>
    <n v="2"/>
    <n v="0"/>
    <n v="0"/>
    <n v="0"/>
    <n v="0"/>
    <n v="0"/>
    <n v="0"/>
    <n v="0"/>
    <n v="0"/>
    <n v="6"/>
  </r>
  <r>
    <x v="13"/>
    <x v="1"/>
    <x v="0"/>
    <x v="24"/>
    <x v="0"/>
    <n v="90"/>
    <n v="2.5"/>
    <s v="away"/>
    <s v="FC Augsburg"/>
    <s v="2"/>
    <s v="0"/>
    <n v="0"/>
    <n v="0"/>
    <n v="1"/>
    <n v="0"/>
    <n v="0"/>
    <n v="0"/>
    <n v="0"/>
    <n v="0"/>
    <s v="FALSE"/>
    <x v="1"/>
    <x v="24"/>
    <x v="16"/>
    <n v="86"/>
    <n v="3.23"/>
    <n v="5"/>
    <n v="4"/>
    <n v="4"/>
    <n v="0"/>
    <n v="0"/>
    <n v="2"/>
    <n v="0"/>
    <n v="0"/>
    <n v="0"/>
    <n v="0"/>
    <n v="0"/>
    <n v="10"/>
  </r>
  <r>
    <x v="13"/>
    <x v="1"/>
    <x v="0"/>
    <x v="25"/>
    <x v="0"/>
    <n v="90"/>
    <n v="2"/>
    <s v="away"/>
    <s v="FC Augsburg"/>
    <s v="2"/>
    <s v="0"/>
    <n v="0"/>
    <n v="0"/>
    <n v="0"/>
    <n v="0"/>
    <n v="0"/>
    <n v="0"/>
    <n v="0"/>
    <n v="0"/>
    <s v="TRUE"/>
    <x v="2"/>
    <x v="25"/>
    <x v="16"/>
    <n v="121"/>
    <n v="2.83"/>
    <n v="4"/>
    <n v="4"/>
    <n v="6"/>
    <n v="0"/>
    <n v="0"/>
    <n v="0"/>
    <n v="0"/>
    <n v="0"/>
    <n v="0"/>
    <n v="3"/>
    <n v="0"/>
    <n v="13"/>
  </r>
  <r>
    <x v="13"/>
    <x v="1"/>
    <x v="0"/>
    <x v="26"/>
    <x v="0"/>
    <n v="87"/>
    <n v="3"/>
    <s v="away"/>
    <s v="FC Augsburg"/>
    <s v="2"/>
    <s v="0"/>
    <n v="0"/>
    <n v="0"/>
    <n v="0"/>
    <n v="0"/>
    <n v="0"/>
    <n v="0"/>
    <n v="0"/>
    <n v="0"/>
    <s v="FALSE"/>
    <x v="2"/>
    <x v="26"/>
    <x v="9"/>
    <n v="67"/>
    <n v="3.2"/>
    <n v="4"/>
    <n v="4"/>
    <n v="2"/>
    <n v="0"/>
    <n v="0"/>
    <n v="0"/>
    <n v="0"/>
    <n v="0"/>
    <n v="0"/>
    <n v="0"/>
    <n v="0"/>
    <n v="6"/>
  </r>
  <r>
    <x v="13"/>
    <x v="1"/>
    <x v="0"/>
    <x v="27"/>
    <x v="0"/>
    <n v="90"/>
    <n v="3"/>
    <s v="away"/>
    <s v="FC Augsburg"/>
    <s v="2"/>
    <s v="0"/>
    <n v="0"/>
    <n v="0"/>
    <n v="0"/>
    <n v="0"/>
    <n v="0"/>
    <n v="0"/>
    <n v="0"/>
    <n v="0"/>
    <s v="FALSE"/>
    <x v="1"/>
    <x v="27"/>
    <x v="17"/>
    <n v="93"/>
    <n v="3.2"/>
    <n v="5"/>
    <n v="4"/>
    <n v="2"/>
    <n v="0"/>
    <n v="0"/>
    <n v="0"/>
    <n v="0"/>
    <n v="0"/>
    <n v="0"/>
    <n v="0"/>
    <n v="0"/>
    <n v="6"/>
  </r>
  <r>
    <x v="13"/>
    <x v="1"/>
    <x v="0"/>
    <x v="29"/>
    <x v="0"/>
    <n v="90"/>
    <n v="2.5"/>
    <s v="away"/>
    <s v="FC Augsburg"/>
    <s v="2"/>
    <s v="0"/>
    <n v="1"/>
    <n v="0"/>
    <n v="0"/>
    <n v="0"/>
    <n v="0"/>
    <n v="0"/>
    <n v="0"/>
    <n v="0"/>
    <s v="FALSE"/>
    <x v="2"/>
    <x v="29"/>
    <x v="19"/>
    <n v="182"/>
    <n v="2.23"/>
    <n v="4"/>
    <n v="4"/>
    <n v="4"/>
    <n v="4"/>
    <n v="0"/>
    <n v="0"/>
    <n v="0"/>
    <n v="0"/>
    <n v="0"/>
    <n v="0"/>
    <n v="0"/>
    <n v="12"/>
  </r>
  <r>
    <x v="13"/>
    <x v="1"/>
    <x v="0"/>
    <x v="31"/>
    <x v="0"/>
    <n v="69"/>
    <n v="3"/>
    <s v="away"/>
    <s v="FC Augsburg"/>
    <s v="2"/>
    <s v="0"/>
    <n v="1"/>
    <n v="0"/>
    <n v="0"/>
    <n v="0"/>
    <n v="0"/>
    <n v="0"/>
    <n v="0"/>
    <n v="0"/>
    <s v="FALSE"/>
    <x v="3"/>
    <x v="31"/>
    <x v="4"/>
    <n v="42"/>
    <n v="3.56"/>
    <n v="3"/>
    <n v="4"/>
    <n v="2"/>
    <n v="3"/>
    <n v="0"/>
    <n v="0"/>
    <n v="0"/>
    <n v="0"/>
    <n v="0"/>
    <n v="0"/>
    <n v="0"/>
    <n v="9"/>
  </r>
  <r>
    <x v="13"/>
    <x v="1"/>
    <x v="0"/>
    <x v="39"/>
    <x v="0"/>
    <n v="88"/>
    <n v="3"/>
    <s v="away"/>
    <s v="FC Augsburg"/>
    <s v="2"/>
    <s v="0"/>
    <n v="0"/>
    <n v="0"/>
    <n v="1"/>
    <n v="0"/>
    <n v="0"/>
    <n v="0"/>
    <n v="0"/>
    <n v="0"/>
    <s v="FALSE"/>
    <x v="3"/>
    <x v="39"/>
    <x v="4"/>
    <n v="32"/>
    <n v="3.58"/>
    <n v="3"/>
    <n v="4"/>
    <n v="2"/>
    <n v="0"/>
    <n v="0"/>
    <n v="2"/>
    <n v="0"/>
    <n v="0"/>
    <n v="0"/>
    <n v="0"/>
    <n v="0"/>
    <n v="8"/>
  </r>
  <r>
    <x v="13"/>
    <x v="1"/>
    <x v="1"/>
    <x v="38"/>
    <x v="12"/>
    <n v="90"/>
    <e v="#N/A"/>
    <s v="away"/>
    <s v="FC Augsburg"/>
    <s v="2"/>
    <s v="0"/>
    <n v="0"/>
    <n v="0"/>
    <n v="0"/>
    <n v="0"/>
    <n v="0"/>
    <n v="0"/>
    <n v="0"/>
    <n v="0"/>
    <s v="FALSE"/>
    <x v="3"/>
    <x v="38"/>
    <x v="18"/>
    <n v="100"/>
    <n v="2.1"/>
    <n v="3"/>
    <n v="2"/>
    <e v="#N/A"/>
    <n v="0"/>
    <n v="0"/>
    <n v="0"/>
    <n v="0"/>
    <n v="0"/>
    <n v="0"/>
    <n v="0"/>
    <n v="0"/>
    <n v="2"/>
  </r>
  <r>
    <x v="13"/>
    <x v="1"/>
    <x v="1"/>
    <x v="426"/>
    <x v="36"/>
    <n v="90"/>
    <e v="#N/A"/>
    <s v="away"/>
    <s v="FC Augsburg"/>
    <s v="2"/>
    <s v="0"/>
    <n v="0"/>
    <n v="0"/>
    <n v="0"/>
    <n v="0"/>
    <n v="0"/>
    <n v="0"/>
    <n v="0"/>
    <n v="0"/>
    <s v="FALSE"/>
    <x v="2"/>
    <x v="416"/>
    <x v="24"/>
    <n v="65"/>
    <n v="2.4"/>
    <n v="4"/>
    <n v="2"/>
    <e v="#N/A"/>
    <n v="0"/>
    <n v="0"/>
    <n v="0"/>
    <n v="0"/>
    <n v="0"/>
    <n v="0"/>
    <n v="0"/>
    <n v="0"/>
    <n v="2"/>
  </r>
  <r>
    <x v="13"/>
    <x v="1"/>
    <x v="1"/>
    <x v="32"/>
    <x v="22"/>
    <n v="90"/>
    <e v="#N/A"/>
    <s v="away"/>
    <s v="FC Augsburg"/>
    <s v="2"/>
    <s v="0"/>
    <n v="0"/>
    <n v="0"/>
    <n v="0"/>
    <n v="0"/>
    <n v="0"/>
    <n v="0"/>
    <n v="0"/>
    <n v="0"/>
    <s v="FALSE"/>
    <x v="2"/>
    <x v="32"/>
    <x v="20"/>
    <n v="38"/>
    <n v="3.58"/>
    <n v="4"/>
    <n v="2"/>
    <e v="#N/A"/>
    <n v="0"/>
    <n v="0"/>
    <n v="0"/>
    <n v="0"/>
    <n v="0"/>
    <n v="0"/>
    <n v="0"/>
    <n v="0"/>
    <n v="2"/>
  </r>
  <r>
    <x v="13"/>
    <x v="1"/>
    <x v="1"/>
    <x v="35"/>
    <x v="2"/>
    <n v="90"/>
    <e v="#N/A"/>
    <s v="away"/>
    <s v="FC Augsburg"/>
    <s v="2"/>
    <s v="0"/>
    <n v="0"/>
    <n v="0"/>
    <n v="0"/>
    <n v="0"/>
    <n v="0"/>
    <n v="0"/>
    <n v="0"/>
    <n v="0"/>
    <s v="FALSE"/>
    <x v="1"/>
    <x v="35"/>
    <x v="10"/>
    <n v="10"/>
    <n v="4.5"/>
    <n v="5"/>
    <n v="2"/>
    <e v="#N/A"/>
    <n v="0"/>
    <n v="0"/>
    <n v="0"/>
    <n v="0"/>
    <n v="0"/>
    <n v="0"/>
    <n v="0"/>
    <n v="0"/>
    <n v="2"/>
  </r>
  <r>
    <x v="13"/>
    <x v="1"/>
    <x v="1"/>
    <x v="36"/>
    <x v="2"/>
    <n v="90"/>
    <e v="#N/A"/>
    <s v="away"/>
    <s v="FC Augsburg"/>
    <s v="2"/>
    <s v="0"/>
    <n v="0"/>
    <n v="0"/>
    <n v="0"/>
    <n v="0"/>
    <n v="0"/>
    <n v="0"/>
    <n v="0"/>
    <n v="0"/>
    <s v="FALSE"/>
    <x v="1"/>
    <x v="36"/>
    <x v="1"/>
    <n v="8"/>
    <n v="4.5"/>
    <n v="5"/>
    <n v="2"/>
    <e v="#N/A"/>
    <n v="0"/>
    <n v="0"/>
    <n v="0"/>
    <n v="0"/>
    <n v="0"/>
    <n v="0"/>
    <n v="0"/>
    <n v="0"/>
    <n v="2"/>
  </r>
  <r>
    <x v="13"/>
    <x v="1"/>
    <x v="2"/>
    <x v="34"/>
    <x v="3"/>
    <e v="#N/A"/>
    <e v="#N/A"/>
    <s v="away"/>
    <s v="FC Augsburg"/>
    <s v="2"/>
    <s v="0"/>
    <n v="0"/>
    <n v="0"/>
    <n v="0"/>
    <n v="0"/>
    <n v="0"/>
    <n v="0"/>
    <n v="0"/>
    <n v="0"/>
    <s v="FALSE"/>
    <x v="0"/>
    <x v="34"/>
    <x v="11"/>
    <n v="2"/>
    <n v="4"/>
    <n v="6"/>
    <n v="0"/>
    <e v="#N/A"/>
    <n v="0"/>
    <n v="0"/>
    <n v="0"/>
    <n v="0"/>
    <n v="0"/>
    <n v="0"/>
    <n v="0"/>
    <n v="0"/>
    <n v="0"/>
  </r>
  <r>
    <x v="13"/>
    <x v="1"/>
    <x v="2"/>
    <x v="381"/>
    <x v="3"/>
    <e v="#N/A"/>
    <e v="#N/A"/>
    <s v="away"/>
    <s v="FC Augsburg"/>
    <s v="2"/>
    <s v="0"/>
    <n v="0"/>
    <n v="0"/>
    <n v="0"/>
    <n v="0"/>
    <n v="0"/>
    <n v="0"/>
    <n v="0"/>
    <n v="0"/>
    <s v="FALSE"/>
    <x v="1"/>
    <x v="371"/>
    <x v="5"/>
    <n v="8"/>
    <n v="4.25"/>
    <n v="5"/>
    <n v="0"/>
    <e v="#N/A"/>
    <n v="0"/>
    <n v="0"/>
    <n v="0"/>
    <n v="0"/>
    <n v="0"/>
    <n v="0"/>
    <n v="0"/>
    <n v="0"/>
    <n v="0"/>
  </r>
  <r>
    <x v="13"/>
    <x v="1"/>
    <x v="2"/>
    <x v="410"/>
    <x v="3"/>
    <e v="#N/A"/>
    <e v="#N/A"/>
    <s v="away"/>
    <s v="FC Augsburg"/>
    <s v="2"/>
    <s v="0"/>
    <n v="0"/>
    <n v="0"/>
    <n v="0"/>
    <n v="0"/>
    <n v="0"/>
    <n v="1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3"/>
    <x v="1"/>
    <x v="2"/>
    <x v="464"/>
    <x v="3"/>
    <e v="#N/A"/>
    <e v="#N/A"/>
    <s v="away"/>
    <s v="FC Augsburg"/>
    <s v="2"/>
    <s v="0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3"/>
    <x v="10"/>
    <x v="0"/>
    <x v="200"/>
    <x v="0"/>
    <n v="90"/>
    <n v="3"/>
    <s v="home"/>
    <s v="Bayern München"/>
    <s v="2"/>
    <s v="1"/>
    <n v="0"/>
    <n v="0"/>
    <n v="0"/>
    <n v="0"/>
    <n v="0"/>
    <n v="0"/>
    <n v="0"/>
    <n v="0"/>
    <s v="FALSE"/>
    <x v="0"/>
    <x v="196"/>
    <x v="3"/>
    <n v="121"/>
    <n v="2.67"/>
    <n v="6"/>
    <n v="4"/>
    <n v="2"/>
    <n v="0"/>
    <n v="0"/>
    <n v="0"/>
    <n v="0"/>
    <n v="0"/>
    <n v="0"/>
    <n v="0"/>
    <n v="0"/>
    <n v="6"/>
  </r>
  <r>
    <x v="13"/>
    <x v="10"/>
    <x v="0"/>
    <x v="414"/>
    <x v="0"/>
    <n v="90"/>
    <n v="2.5"/>
    <s v="home"/>
    <s v="Bayern München"/>
    <s v="2"/>
    <s v="1"/>
    <n v="0"/>
    <n v="0"/>
    <n v="0"/>
    <n v="0"/>
    <n v="0"/>
    <n v="0"/>
    <n v="0"/>
    <n v="0"/>
    <s v="FALSE"/>
    <x v="1"/>
    <x v="404"/>
    <x v="2"/>
    <n v="40"/>
    <n v="3.14"/>
    <n v="5"/>
    <n v="4"/>
    <n v="4"/>
    <n v="0"/>
    <n v="0"/>
    <n v="0"/>
    <n v="0"/>
    <n v="0"/>
    <n v="0"/>
    <n v="0"/>
    <n v="0"/>
    <n v="8"/>
  </r>
  <r>
    <x v="13"/>
    <x v="10"/>
    <x v="0"/>
    <x v="211"/>
    <x v="0"/>
    <n v="90"/>
    <n v="3"/>
    <s v="home"/>
    <s v="Bayern München"/>
    <s v="2"/>
    <s v="1"/>
    <n v="0"/>
    <n v="0"/>
    <n v="0"/>
    <n v="0"/>
    <n v="0"/>
    <n v="0"/>
    <n v="0"/>
    <n v="0"/>
    <s v="FALSE"/>
    <x v="1"/>
    <x v="207"/>
    <x v="10"/>
    <n v="45"/>
    <n v="3.4"/>
    <n v="5"/>
    <n v="4"/>
    <n v="2"/>
    <n v="0"/>
    <n v="0"/>
    <n v="0"/>
    <n v="0"/>
    <n v="0"/>
    <n v="0"/>
    <n v="0"/>
    <n v="0"/>
    <n v="6"/>
  </r>
  <r>
    <x v="13"/>
    <x v="10"/>
    <x v="0"/>
    <x v="201"/>
    <x v="0"/>
    <n v="90"/>
    <n v="2"/>
    <s v="home"/>
    <s v="Bayern München"/>
    <s v="2"/>
    <s v="1"/>
    <n v="0"/>
    <n v="0"/>
    <n v="0"/>
    <n v="0"/>
    <n v="0"/>
    <n v="1"/>
    <n v="0"/>
    <n v="0"/>
    <s v="FALSE"/>
    <x v="1"/>
    <x v="197"/>
    <x v="2"/>
    <n v="73"/>
    <n v="3.25"/>
    <n v="5"/>
    <n v="4"/>
    <n v="6"/>
    <n v="0"/>
    <n v="0"/>
    <n v="0"/>
    <n v="0"/>
    <n v="0"/>
    <n v="0"/>
    <n v="0"/>
    <n v="0"/>
    <n v="10"/>
  </r>
  <r>
    <x v="13"/>
    <x v="10"/>
    <x v="0"/>
    <x v="204"/>
    <x v="0"/>
    <n v="90"/>
    <n v="2.5"/>
    <s v="home"/>
    <s v="Bayern München"/>
    <s v="2"/>
    <s v="1"/>
    <n v="0"/>
    <n v="0"/>
    <n v="0"/>
    <n v="0"/>
    <n v="0"/>
    <n v="0"/>
    <n v="0"/>
    <n v="0"/>
    <s v="FALSE"/>
    <x v="1"/>
    <x v="200"/>
    <x v="2"/>
    <n v="70"/>
    <n v="3.43"/>
    <n v="5"/>
    <n v="4"/>
    <n v="4"/>
    <n v="0"/>
    <n v="0"/>
    <n v="0"/>
    <n v="0"/>
    <n v="0"/>
    <n v="0"/>
    <n v="0"/>
    <n v="0"/>
    <n v="8"/>
  </r>
  <r>
    <x v="13"/>
    <x v="10"/>
    <x v="0"/>
    <x v="205"/>
    <x v="0"/>
    <n v="90"/>
    <n v="2"/>
    <s v="home"/>
    <s v="Bayern München"/>
    <s v="2"/>
    <s v="1"/>
    <n v="0"/>
    <n v="0"/>
    <n v="0"/>
    <n v="0"/>
    <n v="0"/>
    <n v="0"/>
    <n v="0"/>
    <n v="0"/>
    <s v="FALSE"/>
    <x v="2"/>
    <x v="201"/>
    <x v="12"/>
    <n v="76"/>
    <n v="3.23"/>
    <n v="4"/>
    <n v="4"/>
    <n v="6"/>
    <n v="0"/>
    <n v="0"/>
    <n v="0"/>
    <n v="0"/>
    <n v="0"/>
    <n v="0"/>
    <n v="0"/>
    <n v="0"/>
    <n v="10"/>
  </r>
  <r>
    <x v="13"/>
    <x v="10"/>
    <x v="0"/>
    <x v="206"/>
    <x v="0"/>
    <n v="90"/>
    <n v="2"/>
    <s v="home"/>
    <s v="Bayern München"/>
    <s v="2"/>
    <s v="1"/>
    <n v="0"/>
    <n v="0"/>
    <n v="0"/>
    <n v="0"/>
    <n v="0"/>
    <n v="1"/>
    <n v="0"/>
    <n v="0"/>
    <s v="FALSE"/>
    <x v="2"/>
    <x v="202"/>
    <x v="7"/>
    <n v="90"/>
    <n v="3.07"/>
    <n v="4"/>
    <n v="4"/>
    <n v="6"/>
    <n v="0"/>
    <n v="0"/>
    <n v="0"/>
    <n v="0"/>
    <n v="0"/>
    <n v="0"/>
    <n v="0"/>
    <n v="0"/>
    <n v="10"/>
  </r>
  <r>
    <x v="13"/>
    <x v="10"/>
    <x v="0"/>
    <x v="207"/>
    <x v="0"/>
    <n v="90"/>
    <n v="3"/>
    <s v="home"/>
    <s v="Bayern München"/>
    <s v="2"/>
    <s v="1"/>
    <n v="0"/>
    <n v="0"/>
    <n v="0"/>
    <n v="0"/>
    <n v="0"/>
    <n v="1"/>
    <n v="0"/>
    <n v="0"/>
    <s v="FALSE"/>
    <x v="1"/>
    <x v="203"/>
    <x v="12"/>
    <n v="86"/>
    <n v="3.2"/>
    <n v="5"/>
    <n v="4"/>
    <n v="2"/>
    <n v="0"/>
    <n v="0"/>
    <n v="0"/>
    <n v="0"/>
    <n v="0"/>
    <n v="0"/>
    <n v="0"/>
    <n v="0"/>
    <n v="6"/>
  </r>
  <r>
    <x v="13"/>
    <x v="10"/>
    <x v="0"/>
    <x v="214"/>
    <x v="0"/>
    <n v="84"/>
    <n v="2.5"/>
    <s v="home"/>
    <s v="Bayern München"/>
    <s v="2"/>
    <s v="1"/>
    <n v="0"/>
    <n v="0"/>
    <n v="0"/>
    <n v="0"/>
    <n v="0"/>
    <n v="0"/>
    <n v="0"/>
    <n v="0"/>
    <s v="FALSE"/>
    <x v="2"/>
    <x v="210"/>
    <x v="12"/>
    <n v="103"/>
    <n v="2.65"/>
    <n v="4"/>
    <n v="4"/>
    <n v="4"/>
    <n v="0"/>
    <n v="0"/>
    <n v="0"/>
    <n v="0"/>
    <n v="0"/>
    <n v="0"/>
    <n v="0"/>
    <n v="0"/>
    <n v="8"/>
  </r>
  <r>
    <x v="13"/>
    <x v="10"/>
    <x v="0"/>
    <x v="209"/>
    <x v="0"/>
    <n v="90"/>
    <n v="1"/>
    <s v="home"/>
    <s v="Bayern München"/>
    <s v="2"/>
    <s v="1"/>
    <n v="2"/>
    <n v="0"/>
    <n v="0"/>
    <n v="0"/>
    <n v="0"/>
    <n v="0"/>
    <n v="0"/>
    <n v="0"/>
    <s v="TRUE"/>
    <x v="2"/>
    <x v="205"/>
    <x v="3"/>
    <n v="100"/>
    <n v="3.29"/>
    <n v="4"/>
    <n v="4"/>
    <n v="10"/>
    <n v="8"/>
    <n v="0"/>
    <n v="0"/>
    <n v="0"/>
    <n v="0"/>
    <n v="0"/>
    <n v="3"/>
    <n v="0"/>
    <n v="25"/>
  </r>
  <r>
    <x v="13"/>
    <x v="10"/>
    <x v="0"/>
    <x v="210"/>
    <x v="0"/>
    <n v="15"/>
    <e v="#N/A"/>
    <s v="home"/>
    <s v="Bayern München"/>
    <s v="2"/>
    <s v="1"/>
    <n v="0"/>
    <n v="0"/>
    <n v="0"/>
    <n v="0"/>
    <n v="0"/>
    <n v="0"/>
    <n v="0"/>
    <n v="0"/>
    <s v="FALSE"/>
    <x v="3"/>
    <x v="206"/>
    <x v="9"/>
    <n v="128"/>
    <n v="2.96"/>
    <n v="3"/>
    <n v="4"/>
    <e v="#N/A"/>
    <n v="0"/>
    <n v="0"/>
    <n v="0"/>
    <n v="0"/>
    <n v="0"/>
    <n v="0"/>
    <n v="0"/>
    <n v="0"/>
    <n v="4"/>
  </r>
  <r>
    <x v="13"/>
    <x v="10"/>
    <x v="1"/>
    <x v="212"/>
    <x v="38"/>
    <n v="77"/>
    <n v="2"/>
    <s v="home"/>
    <s v="Bayern München"/>
    <s v="2"/>
    <s v="1"/>
    <n v="0"/>
    <n v="0"/>
    <n v="2"/>
    <n v="0"/>
    <n v="0"/>
    <n v="0"/>
    <n v="0"/>
    <n v="0"/>
    <s v="FALSE"/>
    <x v="3"/>
    <x v="208"/>
    <x v="6"/>
    <n v="38"/>
    <n v="3.7"/>
    <n v="3"/>
    <n v="2"/>
    <n v="6"/>
    <n v="0"/>
    <n v="0"/>
    <n v="4"/>
    <n v="0"/>
    <n v="0"/>
    <n v="0"/>
    <n v="0"/>
    <n v="0"/>
    <n v="12"/>
  </r>
  <r>
    <x v="13"/>
    <x v="10"/>
    <x v="1"/>
    <x v="208"/>
    <x v="28"/>
    <n v="90"/>
    <e v="#N/A"/>
    <s v="home"/>
    <s v="Bayern München"/>
    <s v="2"/>
    <s v="1"/>
    <n v="0"/>
    <n v="0"/>
    <n v="0"/>
    <n v="0"/>
    <n v="0"/>
    <n v="0"/>
    <n v="0"/>
    <n v="0"/>
    <s v="FALSE"/>
    <x v="3"/>
    <x v="204"/>
    <x v="29"/>
    <n v="14"/>
    <n v="3.5"/>
    <n v="3"/>
    <n v="2"/>
    <e v="#N/A"/>
    <n v="0"/>
    <n v="0"/>
    <n v="0"/>
    <n v="0"/>
    <n v="0"/>
    <n v="0"/>
    <n v="0"/>
    <n v="0"/>
    <n v="2"/>
  </r>
  <r>
    <x v="13"/>
    <x v="10"/>
    <x v="1"/>
    <x v="366"/>
    <x v="30"/>
    <n v="90"/>
    <e v="#N/A"/>
    <s v="home"/>
    <s v="Bayern München"/>
    <s v="2"/>
    <s v="1"/>
    <n v="0"/>
    <n v="0"/>
    <n v="0"/>
    <n v="0"/>
    <n v="0"/>
    <n v="0"/>
    <n v="0"/>
    <n v="0"/>
    <s v="FALSE"/>
    <x v="2"/>
    <x v="356"/>
    <x v="2"/>
    <n v="28"/>
    <n v="4"/>
    <n v="4"/>
    <n v="2"/>
    <e v="#N/A"/>
    <n v="0"/>
    <n v="0"/>
    <n v="0"/>
    <n v="0"/>
    <n v="0"/>
    <n v="0"/>
    <n v="0"/>
    <n v="0"/>
    <n v="2"/>
  </r>
  <r>
    <x v="13"/>
    <x v="10"/>
    <x v="2"/>
    <x v="215"/>
    <x v="3"/>
    <e v="#N/A"/>
    <e v="#N/A"/>
    <s v="home"/>
    <s v="Bayern München"/>
    <s v="2"/>
    <s v="1"/>
    <n v="0"/>
    <n v="0"/>
    <n v="0"/>
    <n v="0"/>
    <n v="0"/>
    <n v="0"/>
    <n v="0"/>
    <n v="0"/>
    <s v="FALSE"/>
    <x v="0"/>
    <x v="211"/>
    <x v="28"/>
    <n v="0"/>
    <n v="0"/>
    <n v="6"/>
    <n v="0"/>
    <e v="#N/A"/>
    <n v="0"/>
    <n v="0"/>
    <n v="0"/>
    <n v="0"/>
    <n v="0"/>
    <n v="0"/>
    <n v="0"/>
    <n v="0"/>
    <n v="0"/>
  </r>
  <r>
    <x v="13"/>
    <x v="10"/>
    <x v="2"/>
    <x v="203"/>
    <x v="3"/>
    <e v="#N/A"/>
    <e v="#N/A"/>
    <s v="home"/>
    <s v="Bayern München"/>
    <s v="2"/>
    <s v="1"/>
    <n v="0"/>
    <n v="0"/>
    <n v="0"/>
    <n v="0"/>
    <n v="0"/>
    <n v="0"/>
    <n v="0"/>
    <n v="0"/>
    <s v="FALSE"/>
    <x v="1"/>
    <x v="199"/>
    <x v="20"/>
    <n v="13"/>
    <n v="3.8"/>
    <n v="5"/>
    <n v="0"/>
    <e v="#N/A"/>
    <n v="0"/>
    <n v="0"/>
    <n v="0"/>
    <n v="0"/>
    <n v="0"/>
    <n v="0"/>
    <n v="0"/>
    <n v="0"/>
    <n v="0"/>
  </r>
  <r>
    <x v="13"/>
    <x v="10"/>
    <x v="2"/>
    <x v="202"/>
    <x v="3"/>
    <e v="#N/A"/>
    <e v="#N/A"/>
    <s v="home"/>
    <s v="Bayern München"/>
    <s v="2"/>
    <s v="1"/>
    <n v="0"/>
    <n v="0"/>
    <n v="0"/>
    <n v="0"/>
    <n v="0"/>
    <n v="0"/>
    <n v="0"/>
    <n v="0"/>
    <s v="FALSE"/>
    <x v="1"/>
    <x v="198"/>
    <x v="1"/>
    <n v="39"/>
    <n v="3.38"/>
    <n v="5"/>
    <n v="0"/>
    <e v="#N/A"/>
    <n v="0"/>
    <n v="0"/>
    <n v="0"/>
    <n v="0"/>
    <n v="0"/>
    <n v="0"/>
    <n v="0"/>
    <n v="0"/>
    <n v="0"/>
  </r>
  <r>
    <x v="13"/>
    <x v="10"/>
    <x v="2"/>
    <x v="217"/>
    <x v="3"/>
    <e v="#N/A"/>
    <e v="#N/A"/>
    <s v="home"/>
    <s v="Bayern München"/>
    <s v="2"/>
    <s v="1"/>
    <n v="0"/>
    <n v="0"/>
    <n v="0"/>
    <n v="0"/>
    <n v="0"/>
    <n v="0"/>
    <n v="0"/>
    <n v="0"/>
    <s v="FALSE"/>
    <x v="1"/>
    <x v="213"/>
    <x v="1"/>
    <n v="12"/>
    <n v="3"/>
    <n v="5"/>
    <n v="0"/>
    <e v="#N/A"/>
    <n v="0"/>
    <n v="0"/>
    <n v="0"/>
    <n v="0"/>
    <n v="0"/>
    <n v="0"/>
    <n v="0"/>
    <n v="0"/>
    <n v="0"/>
  </r>
  <r>
    <x v="13"/>
    <x v="10"/>
    <x v="2"/>
    <x v="367"/>
    <x v="3"/>
    <e v="#N/A"/>
    <e v="#N/A"/>
    <s v="home"/>
    <s v="Bayern München"/>
    <s v="2"/>
    <s v="1"/>
    <n v="0"/>
    <n v="0"/>
    <n v="0"/>
    <n v="0"/>
    <n v="0"/>
    <n v="0"/>
    <n v="0"/>
    <n v="0"/>
    <s v="FALSE"/>
    <x v="1"/>
    <x v="357"/>
    <x v="12"/>
    <n v="22"/>
    <n v="5"/>
    <n v="5"/>
    <n v="0"/>
    <e v="#N/A"/>
    <n v="0"/>
    <n v="0"/>
    <n v="0"/>
    <n v="0"/>
    <n v="0"/>
    <n v="0"/>
    <n v="0"/>
    <n v="0"/>
    <n v="0"/>
  </r>
  <r>
    <x v="13"/>
    <x v="10"/>
    <x v="2"/>
    <x v="213"/>
    <x v="3"/>
    <e v="#N/A"/>
    <e v="#N/A"/>
    <s v="home"/>
    <s v="Bayern München"/>
    <s v="2"/>
    <s v="1"/>
    <n v="0"/>
    <n v="0"/>
    <n v="0"/>
    <n v="0"/>
    <n v="0"/>
    <n v="0"/>
    <n v="0"/>
    <n v="0"/>
    <s v="FALSE"/>
    <x v="3"/>
    <x v="209"/>
    <x v="13"/>
    <n v="10"/>
    <n v="0"/>
    <n v="3"/>
    <n v="0"/>
    <e v="#N/A"/>
    <n v="0"/>
    <n v="0"/>
    <n v="0"/>
    <n v="0"/>
    <n v="0"/>
    <n v="0"/>
    <n v="0"/>
    <n v="0"/>
    <n v="0"/>
  </r>
  <r>
    <x v="13"/>
    <x v="15"/>
    <x v="0"/>
    <x v="437"/>
    <x v="0"/>
    <n v="90"/>
    <n v="3"/>
    <s v="away"/>
    <s v="1. FSV Mainz 05"/>
    <s v="1"/>
    <s v="2"/>
    <n v="0"/>
    <n v="0"/>
    <n v="0"/>
    <n v="0"/>
    <n v="0"/>
    <n v="0"/>
    <n v="0"/>
    <n v="0"/>
    <s v="FALSE"/>
    <x v="0"/>
    <x v="426"/>
    <x v="28"/>
    <n v="18"/>
    <n v="3"/>
    <n v="6"/>
    <n v="4"/>
    <n v="2"/>
    <n v="0"/>
    <n v="0"/>
    <n v="0"/>
    <n v="0"/>
    <n v="0"/>
    <n v="0"/>
    <n v="0"/>
    <n v="0"/>
    <n v="6"/>
  </r>
  <r>
    <x v="13"/>
    <x v="15"/>
    <x v="0"/>
    <x v="318"/>
    <x v="0"/>
    <n v="90"/>
    <n v="4"/>
    <s v="away"/>
    <s v="1. FSV Mainz 05"/>
    <s v="1"/>
    <s v="2"/>
    <n v="0"/>
    <n v="0"/>
    <n v="0"/>
    <n v="0"/>
    <n v="0"/>
    <n v="1"/>
    <n v="0"/>
    <n v="0"/>
    <s v="FALSE"/>
    <x v="2"/>
    <x v="308"/>
    <x v="20"/>
    <n v="46"/>
    <n v="3.25"/>
    <n v="4"/>
    <n v="4"/>
    <n v="-2"/>
    <n v="0"/>
    <n v="0"/>
    <n v="0"/>
    <n v="0"/>
    <n v="0"/>
    <n v="0"/>
    <n v="0"/>
    <n v="0"/>
    <n v="2"/>
  </r>
  <r>
    <x v="13"/>
    <x v="15"/>
    <x v="0"/>
    <x v="313"/>
    <x v="0"/>
    <n v="64"/>
    <n v="3.5"/>
    <s v="away"/>
    <s v="1. FSV Mainz 05"/>
    <s v="1"/>
    <s v="2"/>
    <n v="0"/>
    <n v="0"/>
    <n v="0"/>
    <n v="0"/>
    <n v="0"/>
    <n v="0"/>
    <n v="0"/>
    <n v="0"/>
    <s v="FALSE"/>
    <x v="1"/>
    <x v="303"/>
    <x v="20"/>
    <n v="14"/>
    <n v="3.5"/>
    <n v="5"/>
    <n v="4"/>
    <n v="0"/>
    <n v="0"/>
    <n v="0"/>
    <n v="0"/>
    <n v="0"/>
    <n v="0"/>
    <n v="0"/>
    <n v="0"/>
    <n v="0"/>
    <n v="4"/>
  </r>
  <r>
    <x v="13"/>
    <x v="15"/>
    <x v="0"/>
    <x v="302"/>
    <x v="0"/>
    <n v="90"/>
    <n v="5"/>
    <s v="away"/>
    <s v="1. FSV Mainz 05"/>
    <s v="1"/>
    <s v="2"/>
    <n v="0"/>
    <n v="0"/>
    <n v="0"/>
    <n v="0"/>
    <n v="0"/>
    <n v="0"/>
    <n v="0"/>
    <n v="0"/>
    <s v="FALSE"/>
    <x v="1"/>
    <x v="292"/>
    <x v="7"/>
    <n v="82"/>
    <n v="3.27"/>
    <n v="5"/>
    <n v="4"/>
    <n v="-6"/>
    <n v="0"/>
    <n v="0"/>
    <n v="0"/>
    <n v="0"/>
    <n v="0"/>
    <n v="0"/>
    <n v="0"/>
    <n v="0"/>
    <n v="-2"/>
  </r>
  <r>
    <x v="13"/>
    <x v="15"/>
    <x v="0"/>
    <x v="315"/>
    <x v="0"/>
    <n v="58"/>
    <n v="4.5"/>
    <s v="away"/>
    <s v="1. FSV Mainz 05"/>
    <s v="1"/>
    <s v="2"/>
    <n v="0"/>
    <n v="0"/>
    <n v="0"/>
    <n v="0"/>
    <n v="0"/>
    <n v="0"/>
    <n v="0"/>
    <n v="0"/>
    <s v="FALSE"/>
    <x v="1"/>
    <x v="305"/>
    <x v="25"/>
    <n v="52"/>
    <n v="3.36"/>
    <n v="5"/>
    <n v="4"/>
    <n v="-4"/>
    <n v="0"/>
    <n v="0"/>
    <n v="0"/>
    <n v="0"/>
    <n v="0"/>
    <n v="0"/>
    <n v="0"/>
    <n v="0"/>
    <n v="0"/>
  </r>
  <r>
    <x v="13"/>
    <x v="15"/>
    <x v="0"/>
    <x v="305"/>
    <x v="0"/>
    <n v="90"/>
    <n v="4.5"/>
    <s v="away"/>
    <s v="1. FSV Mainz 05"/>
    <s v="1"/>
    <s v="2"/>
    <n v="0"/>
    <n v="0"/>
    <n v="0"/>
    <n v="0"/>
    <n v="0"/>
    <n v="1"/>
    <n v="0"/>
    <n v="0"/>
    <s v="FALSE"/>
    <x v="1"/>
    <x v="295"/>
    <x v="24"/>
    <n v="130"/>
    <n v="2.6"/>
    <n v="5"/>
    <n v="4"/>
    <n v="-4"/>
    <n v="0"/>
    <n v="0"/>
    <n v="0"/>
    <n v="0"/>
    <n v="0"/>
    <n v="0"/>
    <n v="0"/>
    <n v="0"/>
    <n v="0"/>
  </r>
  <r>
    <x v="13"/>
    <x v="15"/>
    <x v="0"/>
    <x v="306"/>
    <x v="0"/>
    <n v="58"/>
    <n v="4"/>
    <s v="away"/>
    <s v="1. FSV Mainz 05"/>
    <s v="1"/>
    <s v="2"/>
    <n v="0"/>
    <n v="0"/>
    <n v="0"/>
    <n v="0"/>
    <n v="0"/>
    <n v="0"/>
    <n v="0"/>
    <n v="0"/>
    <s v="FALSE"/>
    <x v="2"/>
    <x v="296"/>
    <x v="7"/>
    <n v="48"/>
    <n v="3.14"/>
    <n v="4"/>
    <n v="4"/>
    <n v="-2"/>
    <n v="0"/>
    <n v="0"/>
    <n v="0"/>
    <n v="0"/>
    <n v="0"/>
    <n v="0"/>
    <n v="0"/>
    <n v="0"/>
    <n v="2"/>
  </r>
  <r>
    <x v="13"/>
    <x v="15"/>
    <x v="0"/>
    <x v="307"/>
    <x v="0"/>
    <n v="90"/>
    <n v="4"/>
    <s v="away"/>
    <s v="1. FSV Mainz 05"/>
    <s v="1"/>
    <s v="2"/>
    <n v="0"/>
    <n v="0"/>
    <n v="0"/>
    <n v="0"/>
    <n v="0"/>
    <n v="0"/>
    <n v="0"/>
    <n v="0"/>
    <s v="FALSE"/>
    <x v="2"/>
    <x v="297"/>
    <x v="24"/>
    <n v="135"/>
    <n v="2.69"/>
    <n v="4"/>
    <n v="4"/>
    <n v="-2"/>
    <n v="0"/>
    <n v="0"/>
    <n v="0"/>
    <n v="0"/>
    <n v="0"/>
    <n v="0"/>
    <n v="0"/>
    <n v="0"/>
    <n v="2"/>
  </r>
  <r>
    <x v="13"/>
    <x v="15"/>
    <x v="0"/>
    <x v="409"/>
    <x v="0"/>
    <n v="90"/>
    <n v="4.5"/>
    <s v="away"/>
    <s v="1. FSV Mainz 05"/>
    <s v="1"/>
    <s v="2"/>
    <n v="1"/>
    <n v="0"/>
    <n v="0"/>
    <n v="0"/>
    <n v="0"/>
    <n v="0"/>
    <n v="0"/>
    <n v="0"/>
    <s v="FALSE"/>
    <x v="2"/>
    <x v="399"/>
    <x v="17"/>
    <n v="48"/>
    <n v="3.42"/>
    <n v="4"/>
    <n v="4"/>
    <n v="-4"/>
    <n v="4"/>
    <n v="0"/>
    <n v="0"/>
    <n v="0"/>
    <n v="0"/>
    <n v="0"/>
    <n v="0"/>
    <n v="0"/>
    <n v="4"/>
  </r>
  <r>
    <x v="13"/>
    <x v="15"/>
    <x v="0"/>
    <x v="311"/>
    <x v="0"/>
    <n v="90"/>
    <n v="4.5"/>
    <s v="away"/>
    <s v="1. FSV Mainz 05"/>
    <s v="1"/>
    <s v="2"/>
    <n v="0"/>
    <n v="0"/>
    <n v="0"/>
    <n v="0"/>
    <n v="0"/>
    <n v="0"/>
    <n v="0"/>
    <n v="0"/>
    <s v="FALSE"/>
    <x v="2"/>
    <x v="301"/>
    <x v="32"/>
    <n v="62"/>
    <n v="3.11"/>
    <n v="4"/>
    <n v="4"/>
    <n v="-4"/>
    <n v="0"/>
    <n v="0"/>
    <n v="0"/>
    <n v="0"/>
    <n v="0"/>
    <n v="0"/>
    <n v="0"/>
    <n v="0"/>
    <n v="0"/>
  </r>
  <r>
    <x v="13"/>
    <x v="15"/>
    <x v="0"/>
    <x v="308"/>
    <x v="0"/>
    <n v="90"/>
    <n v="5"/>
    <s v="away"/>
    <s v="1. FSV Mainz 05"/>
    <s v="1"/>
    <s v="2"/>
    <n v="0"/>
    <n v="0"/>
    <n v="0"/>
    <n v="0"/>
    <n v="0"/>
    <n v="0"/>
    <n v="0"/>
    <n v="0"/>
    <s v="FALSE"/>
    <x v="2"/>
    <x v="298"/>
    <x v="36"/>
    <n v="158"/>
    <n v="2.46"/>
    <n v="4"/>
    <n v="4"/>
    <n v="-6"/>
    <n v="0"/>
    <n v="0"/>
    <n v="0"/>
    <n v="0"/>
    <n v="0"/>
    <n v="0"/>
    <n v="0"/>
    <n v="0"/>
    <n v="-2"/>
  </r>
  <r>
    <x v="13"/>
    <x v="15"/>
    <x v="1"/>
    <x v="301"/>
    <x v="42"/>
    <n v="90"/>
    <n v="3.5"/>
    <s v="away"/>
    <s v="1. FSV Mainz 05"/>
    <s v="1"/>
    <s v="2"/>
    <n v="0"/>
    <n v="0"/>
    <n v="0"/>
    <n v="0"/>
    <n v="0"/>
    <n v="0"/>
    <n v="0"/>
    <n v="0"/>
    <s v="FALSE"/>
    <x v="1"/>
    <x v="291"/>
    <x v="12"/>
    <n v="22"/>
    <n v="3.4"/>
    <n v="5"/>
    <n v="2"/>
    <n v="0"/>
    <n v="0"/>
    <n v="0"/>
    <n v="0"/>
    <n v="0"/>
    <n v="0"/>
    <n v="0"/>
    <n v="0"/>
    <n v="0"/>
    <n v="2"/>
  </r>
  <r>
    <x v="13"/>
    <x v="15"/>
    <x v="1"/>
    <x v="316"/>
    <x v="42"/>
    <n v="90"/>
    <n v="3.5"/>
    <s v="away"/>
    <s v="1. FSV Mainz 05"/>
    <s v="1"/>
    <s v="2"/>
    <n v="0"/>
    <n v="0"/>
    <n v="0"/>
    <n v="0"/>
    <n v="0"/>
    <n v="0"/>
    <n v="0"/>
    <n v="0"/>
    <s v="FALSE"/>
    <x v="2"/>
    <x v="306"/>
    <x v="32"/>
    <n v="38"/>
    <n v="3.33"/>
    <n v="4"/>
    <n v="2"/>
    <n v="0"/>
    <n v="0"/>
    <n v="0"/>
    <n v="0"/>
    <n v="0"/>
    <n v="0"/>
    <n v="0"/>
    <n v="0"/>
    <n v="0"/>
    <n v="2"/>
  </r>
  <r>
    <x v="13"/>
    <x v="15"/>
    <x v="1"/>
    <x v="319"/>
    <x v="35"/>
    <n v="90"/>
    <n v="4.5"/>
    <s v="away"/>
    <s v="1. FSV Mainz 05"/>
    <s v="1"/>
    <s v="2"/>
    <n v="0"/>
    <n v="0"/>
    <n v="0"/>
    <n v="0"/>
    <n v="0"/>
    <n v="0"/>
    <n v="0"/>
    <n v="0"/>
    <s v="FALSE"/>
    <x v="2"/>
    <x v="309"/>
    <x v="3"/>
    <n v="6"/>
    <n v="4.5"/>
    <n v="4"/>
    <n v="2"/>
    <n v="-4"/>
    <n v="0"/>
    <n v="0"/>
    <n v="0"/>
    <n v="0"/>
    <n v="0"/>
    <n v="0"/>
    <n v="0"/>
    <n v="0"/>
    <n v="-2"/>
  </r>
  <r>
    <x v="13"/>
    <x v="15"/>
    <x v="2"/>
    <x v="476"/>
    <x v="3"/>
    <e v="#N/A"/>
    <e v="#N/A"/>
    <s v="away"/>
    <s v="1. FSV Mainz 05"/>
    <s v="1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3"/>
    <x v="15"/>
    <x v="2"/>
    <x v="480"/>
    <x v="3"/>
    <e v="#N/A"/>
    <e v="#N/A"/>
    <s v="away"/>
    <s v="1. FSV Mainz 05"/>
    <s v="1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3"/>
    <x v="15"/>
    <x v="2"/>
    <x v="438"/>
    <x v="3"/>
    <e v="#N/A"/>
    <e v="#N/A"/>
    <s v="away"/>
    <s v="1. FSV Mainz 05"/>
    <s v="1"/>
    <s v="2"/>
    <n v="0"/>
    <n v="0"/>
    <n v="0"/>
    <n v="0"/>
    <n v="0"/>
    <n v="0"/>
    <n v="0"/>
    <n v="0"/>
    <s v="FALSE"/>
    <x v="1"/>
    <x v="427"/>
    <x v="28"/>
    <n v="2"/>
    <n v="0"/>
    <n v="5"/>
    <n v="0"/>
    <e v="#N/A"/>
    <n v="0"/>
    <n v="0"/>
    <n v="0"/>
    <n v="0"/>
    <n v="0"/>
    <n v="0"/>
    <n v="0"/>
    <n v="0"/>
    <n v="0"/>
  </r>
  <r>
    <x v="13"/>
    <x v="15"/>
    <x v="2"/>
    <x v="303"/>
    <x v="3"/>
    <e v="#N/A"/>
    <e v="#N/A"/>
    <s v="away"/>
    <s v="1. FSV Mainz 05"/>
    <s v="1"/>
    <s v="2"/>
    <n v="0"/>
    <n v="0"/>
    <n v="0"/>
    <n v="0"/>
    <n v="0"/>
    <n v="0"/>
    <n v="0"/>
    <n v="0"/>
    <s v="FALSE"/>
    <x v="1"/>
    <x v="293"/>
    <x v="4"/>
    <n v="102"/>
    <n v="2.86"/>
    <n v="5"/>
    <n v="0"/>
    <e v="#N/A"/>
    <n v="0"/>
    <n v="0"/>
    <n v="0"/>
    <n v="0"/>
    <n v="0"/>
    <n v="0"/>
    <n v="0"/>
    <n v="0"/>
    <n v="0"/>
  </r>
  <r>
    <x v="13"/>
    <x v="15"/>
    <x v="2"/>
    <x v="463"/>
    <x v="3"/>
    <e v="#N/A"/>
    <e v="#N/A"/>
    <s v="away"/>
    <s v="1. FSV Mainz 05"/>
    <s v="1"/>
    <s v="2"/>
    <n v="0"/>
    <n v="0"/>
    <n v="0"/>
    <n v="0"/>
    <n v="0"/>
    <n v="0"/>
    <n v="0"/>
    <n v="0"/>
    <s v="FALSE"/>
    <x v="3"/>
    <x v="445"/>
    <x v="27"/>
    <n v="2"/>
    <n v="0"/>
    <n v="3"/>
    <n v="0"/>
    <e v="#N/A"/>
    <n v="0"/>
    <n v="0"/>
    <n v="0"/>
    <n v="0"/>
    <n v="0"/>
    <n v="0"/>
    <n v="0"/>
    <n v="0"/>
    <n v="0"/>
  </r>
  <r>
    <x v="13"/>
    <x v="15"/>
    <x v="2"/>
    <x v="477"/>
    <x v="3"/>
    <e v="#N/A"/>
    <e v="#N/A"/>
    <s v="away"/>
    <s v="1. FSV Mainz 05"/>
    <s v="1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3"/>
    <x v="0"/>
    <x v="0"/>
    <x v="16"/>
    <x v="0"/>
    <n v="90"/>
    <n v="3"/>
    <s v="home"/>
    <s v="Holstein Kiel"/>
    <s v="4"/>
    <s v="1"/>
    <n v="0"/>
    <n v="0"/>
    <n v="0"/>
    <n v="0"/>
    <n v="0"/>
    <n v="0"/>
    <n v="0"/>
    <n v="0"/>
    <s v="FALSE"/>
    <x v="0"/>
    <x v="16"/>
    <x v="12"/>
    <n v="87"/>
    <n v="2.88"/>
    <n v="6"/>
    <n v="4"/>
    <n v="2"/>
    <n v="0"/>
    <n v="0"/>
    <n v="0"/>
    <n v="0"/>
    <n v="0"/>
    <n v="0"/>
    <n v="0"/>
    <n v="0"/>
    <n v="6"/>
  </r>
  <r>
    <x v="13"/>
    <x v="0"/>
    <x v="0"/>
    <x v="1"/>
    <x v="0"/>
    <n v="86"/>
    <n v="3.5"/>
    <s v="home"/>
    <s v="Holstein Kiel"/>
    <s v="4"/>
    <s v="1"/>
    <n v="0"/>
    <n v="0"/>
    <n v="0"/>
    <n v="0"/>
    <n v="0"/>
    <n v="1"/>
    <n v="0"/>
    <n v="0"/>
    <s v="FALSE"/>
    <x v="1"/>
    <x v="1"/>
    <x v="1"/>
    <n v="32"/>
    <n v="4"/>
    <n v="5"/>
    <n v="4"/>
    <n v="0"/>
    <n v="0"/>
    <n v="0"/>
    <n v="0"/>
    <n v="0"/>
    <n v="0"/>
    <n v="0"/>
    <n v="0"/>
    <n v="0"/>
    <n v="4"/>
  </r>
  <r>
    <x v="13"/>
    <x v="0"/>
    <x v="0"/>
    <x v="2"/>
    <x v="0"/>
    <n v="90"/>
    <n v="3"/>
    <s v="home"/>
    <s v="Holstein Kiel"/>
    <s v="4"/>
    <s v="1"/>
    <n v="0"/>
    <n v="0"/>
    <n v="0"/>
    <n v="0"/>
    <n v="0"/>
    <n v="0"/>
    <n v="0"/>
    <n v="0"/>
    <s v="FALSE"/>
    <x v="1"/>
    <x v="2"/>
    <x v="2"/>
    <n v="77"/>
    <n v="3.33"/>
    <n v="5"/>
    <n v="4"/>
    <n v="2"/>
    <n v="0"/>
    <n v="0"/>
    <n v="0"/>
    <n v="0"/>
    <n v="0"/>
    <n v="0"/>
    <n v="0"/>
    <n v="0"/>
    <n v="6"/>
  </r>
  <r>
    <x v="13"/>
    <x v="0"/>
    <x v="0"/>
    <x v="3"/>
    <x v="0"/>
    <n v="90"/>
    <n v="2"/>
    <s v="home"/>
    <s v="Holstein Kiel"/>
    <s v="4"/>
    <s v="1"/>
    <n v="0"/>
    <n v="0"/>
    <n v="1"/>
    <n v="0"/>
    <n v="0"/>
    <n v="0"/>
    <n v="0"/>
    <n v="0"/>
    <s v="FALSE"/>
    <x v="1"/>
    <x v="3"/>
    <x v="2"/>
    <n v="55"/>
    <n v="3.17"/>
    <n v="5"/>
    <n v="4"/>
    <n v="6"/>
    <n v="0"/>
    <n v="0"/>
    <n v="2"/>
    <n v="0"/>
    <n v="0"/>
    <n v="0"/>
    <n v="0"/>
    <n v="0"/>
    <n v="12"/>
  </r>
  <r>
    <x v="13"/>
    <x v="0"/>
    <x v="0"/>
    <x v="432"/>
    <x v="0"/>
    <n v="80"/>
    <n v="3"/>
    <s v="home"/>
    <s v="Holstein Kiel"/>
    <s v="4"/>
    <s v="1"/>
    <n v="0"/>
    <n v="0"/>
    <n v="0"/>
    <n v="0"/>
    <n v="0"/>
    <n v="0"/>
    <n v="0"/>
    <n v="0"/>
    <s v="FALSE"/>
    <x v="1"/>
    <x v="421"/>
    <x v="34"/>
    <n v="38"/>
    <n v="3.21"/>
    <n v="5"/>
    <n v="4"/>
    <n v="2"/>
    <n v="0"/>
    <n v="0"/>
    <n v="0"/>
    <n v="0"/>
    <n v="0"/>
    <n v="0"/>
    <n v="0"/>
    <n v="0"/>
    <n v="6"/>
  </r>
  <r>
    <x v="13"/>
    <x v="0"/>
    <x v="0"/>
    <x v="5"/>
    <x v="0"/>
    <n v="86"/>
    <n v="3"/>
    <s v="home"/>
    <s v="Holstein Kiel"/>
    <s v="4"/>
    <s v="1"/>
    <n v="0"/>
    <n v="0"/>
    <n v="1"/>
    <n v="0"/>
    <n v="0"/>
    <n v="0"/>
    <n v="0"/>
    <n v="0"/>
    <s v="FALSE"/>
    <x v="2"/>
    <x v="5"/>
    <x v="4"/>
    <n v="66"/>
    <n v="3.21"/>
    <n v="4"/>
    <n v="4"/>
    <n v="2"/>
    <n v="0"/>
    <n v="0"/>
    <n v="2"/>
    <n v="0"/>
    <n v="0"/>
    <n v="0"/>
    <n v="0"/>
    <n v="0"/>
    <n v="8"/>
  </r>
  <r>
    <x v="13"/>
    <x v="0"/>
    <x v="0"/>
    <x v="12"/>
    <x v="0"/>
    <n v="90"/>
    <n v="3.5"/>
    <s v="home"/>
    <s v="Holstein Kiel"/>
    <s v="4"/>
    <s v="1"/>
    <n v="0"/>
    <n v="0"/>
    <n v="0"/>
    <n v="0"/>
    <n v="0"/>
    <n v="0"/>
    <n v="0"/>
    <n v="0"/>
    <s v="FALSE"/>
    <x v="2"/>
    <x v="12"/>
    <x v="2"/>
    <n v="38"/>
    <n v="3.75"/>
    <n v="4"/>
    <n v="4"/>
    <n v="0"/>
    <n v="0"/>
    <n v="0"/>
    <n v="0"/>
    <n v="0"/>
    <n v="0"/>
    <n v="0"/>
    <n v="0"/>
    <n v="0"/>
    <n v="4"/>
  </r>
  <r>
    <x v="13"/>
    <x v="0"/>
    <x v="0"/>
    <x v="4"/>
    <x v="0"/>
    <n v="86"/>
    <n v="1.5"/>
    <s v="home"/>
    <s v="Holstein Kiel"/>
    <s v="4"/>
    <s v="1"/>
    <n v="0"/>
    <n v="0"/>
    <n v="2"/>
    <n v="0"/>
    <n v="0"/>
    <n v="0"/>
    <n v="0"/>
    <n v="0"/>
    <s v="FALSE"/>
    <x v="2"/>
    <x v="4"/>
    <x v="3"/>
    <n v="77"/>
    <n v="3.33"/>
    <n v="4"/>
    <n v="4"/>
    <n v="8"/>
    <n v="0"/>
    <n v="0"/>
    <n v="4"/>
    <n v="0"/>
    <n v="0"/>
    <n v="0"/>
    <n v="0"/>
    <n v="0"/>
    <n v="16"/>
  </r>
  <r>
    <x v="13"/>
    <x v="0"/>
    <x v="0"/>
    <x v="9"/>
    <x v="0"/>
    <n v="90"/>
    <n v="1.5"/>
    <s v="home"/>
    <s v="Holstein Kiel"/>
    <s v="4"/>
    <s v="1"/>
    <n v="2"/>
    <n v="0"/>
    <n v="0"/>
    <n v="0"/>
    <n v="0"/>
    <n v="0"/>
    <n v="0"/>
    <n v="0"/>
    <s v="TRUE"/>
    <x v="3"/>
    <x v="9"/>
    <x v="8"/>
    <n v="91"/>
    <n v="3.39"/>
    <n v="3"/>
    <n v="4"/>
    <n v="8"/>
    <n v="6"/>
    <n v="0"/>
    <n v="0"/>
    <n v="0"/>
    <n v="0"/>
    <n v="0"/>
    <n v="3"/>
    <n v="0"/>
    <n v="21"/>
  </r>
  <r>
    <x v="13"/>
    <x v="0"/>
    <x v="0"/>
    <x v="18"/>
    <x v="0"/>
    <n v="80"/>
    <n v="3"/>
    <s v="home"/>
    <s v="Holstein Kiel"/>
    <s v="4"/>
    <s v="1"/>
    <n v="1"/>
    <n v="0"/>
    <n v="0"/>
    <n v="0"/>
    <n v="0"/>
    <n v="0"/>
    <n v="0"/>
    <n v="0"/>
    <s v="FALSE"/>
    <x v="2"/>
    <x v="18"/>
    <x v="7"/>
    <n v="42"/>
    <n v="3.82"/>
    <n v="4"/>
    <n v="4"/>
    <n v="2"/>
    <n v="4"/>
    <n v="0"/>
    <n v="0"/>
    <n v="0"/>
    <n v="0"/>
    <n v="0"/>
    <n v="0"/>
    <n v="0"/>
    <n v="10"/>
  </r>
  <r>
    <x v="13"/>
    <x v="0"/>
    <x v="0"/>
    <x v="10"/>
    <x v="0"/>
    <n v="90"/>
    <n v="3"/>
    <s v="home"/>
    <s v="Holstein Kiel"/>
    <s v="4"/>
    <s v="1"/>
    <n v="1"/>
    <n v="0"/>
    <n v="0"/>
    <n v="0"/>
    <n v="0"/>
    <n v="0"/>
    <n v="0"/>
    <n v="0"/>
    <s v="FALSE"/>
    <x v="3"/>
    <x v="10"/>
    <x v="9"/>
    <n v="132"/>
    <n v="3.07"/>
    <n v="3"/>
    <n v="4"/>
    <n v="2"/>
    <n v="3"/>
    <n v="0"/>
    <n v="0"/>
    <n v="0"/>
    <n v="0"/>
    <n v="0"/>
    <n v="0"/>
    <n v="0"/>
    <n v="9"/>
  </r>
  <r>
    <x v="13"/>
    <x v="0"/>
    <x v="1"/>
    <x v="17"/>
    <x v="21"/>
    <n v="90"/>
    <e v="#N/A"/>
    <s v="home"/>
    <s v="Holstein Kiel"/>
    <s v="4"/>
    <s v="1"/>
    <n v="0"/>
    <n v="0"/>
    <n v="0"/>
    <n v="0"/>
    <n v="0"/>
    <n v="0"/>
    <n v="0"/>
    <n v="0"/>
    <s v="FALSE"/>
    <x v="1"/>
    <x v="17"/>
    <x v="10"/>
    <n v="42"/>
    <n v="3.29"/>
    <n v="5"/>
    <n v="2"/>
    <e v="#N/A"/>
    <n v="0"/>
    <n v="0"/>
    <n v="0"/>
    <n v="0"/>
    <n v="0"/>
    <n v="0"/>
    <n v="0"/>
    <n v="0"/>
    <n v="2"/>
  </r>
  <r>
    <x v="13"/>
    <x v="0"/>
    <x v="1"/>
    <x v="7"/>
    <x v="21"/>
    <n v="90"/>
    <e v="#N/A"/>
    <s v="home"/>
    <s v="Holstein Kiel"/>
    <s v="4"/>
    <s v="1"/>
    <n v="0"/>
    <n v="0"/>
    <n v="0"/>
    <n v="0"/>
    <n v="0"/>
    <n v="0"/>
    <n v="0"/>
    <n v="0"/>
    <s v="FALSE"/>
    <x v="1"/>
    <x v="7"/>
    <x v="6"/>
    <n v="8"/>
    <n v="4.33"/>
    <n v="5"/>
    <n v="2"/>
    <e v="#N/A"/>
    <n v="0"/>
    <n v="0"/>
    <n v="0"/>
    <n v="0"/>
    <n v="0"/>
    <n v="0"/>
    <n v="0"/>
    <n v="0"/>
    <n v="2"/>
  </r>
  <r>
    <x v="13"/>
    <x v="0"/>
    <x v="1"/>
    <x v="13"/>
    <x v="8"/>
    <n v="90"/>
    <e v="#N/A"/>
    <s v="home"/>
    <s v="Holstein Kiel"/>
    <s v="4"/>
    <s v="1"/>
    <n v="0"/>
    <n v="0"/>
    <n v="0"/>
    <n v="0"/>
    <n v="0"/>
    <n v="0"/>
    <n v="0"/>
    <n v="0"/>
    <s v="FALSE"/>
    <x v="1"/>
    <x v="13"/>
    <x v="11"/>
    <n v="14"/>
    <n v="0"/>
    <n v="5"/>
    <n v="2"/>
    <e v="#N/A"/>
    <n v="0"/>
    <n v="0"/>
    <n v="0"/>
    <n v="0"/>
    <n v="0"/>
    <n v="0"/>
    <n v="0"/>
    <n v="0"/>
    <n v="2"/>
  </r>
  <r>
    <x v="13"/>
    <x v="0"/>
    <x v="1"/>
    <x v="15"/>
    <x v="8"/>
    <n v="90"/>
    <e v="#N/A"/>
    <s v="home"/>
    <s v="Holstein Kiel"/>
    <s v="4"/>
    <s v="1"/>
    <n v="0"/>
    <n v="0"/>
    <n v="0"/>
    <n v="0"/>
    <n v="0"/>
    <n v="0"/>
    <n v="0"/>
    <n v="0"/>
    <s v="FALSE"/>
    <x v="1"/>
    <x v="15"/>
    <x v="13"/>
    <n v="16"/>
    <n v="3.88"/>
    <n v="5"/>
    <n v="2"/>
    <e v="#N/A"/>
    <n v="0"/>
    <n v="0"/>
    <n v="0"/>
    <n v="0"/>
    <n v="0"/>
    <n v="0"/>
    <n v="0"/>
    <n v="0"/>
    <n v="2"/>
  </r>
  <r>
    <x v="13"/>
    <x v="0"/>
    <x v="1"/>
    <x v="8"/>
    <x v="8"/>
    <n v="90"/>
    <e v="#N/A"/>
    <s v="home"/>
    <s v="Holstein Kiel"/>
    <s v="4"/>
    <s v="1"/>
    <n v="0"/>
    <n v="0"/>
    <n v="0"/>
    <n v="0"/>
    <n v="0"/>
    <n v="0"/>
    <n v="0"/>
    <n v="0"/>
    <s v="FALSE"/>
    <x v="2"/>
    <x v="8"/>
    <x v="7"/>
    <n v="64"/>
    <n v="3.28"/>
    <n v="4"/>
    <n v="2"/>
    <e v="#N/A"/>
    <n v="0"/>
    <n v="0"/>
    <n v="0"/>
    <n v="0"/>
    <n v="0"/>
    <n v="0"/>
    <n v="0"/>
    <n v="0"/>
    <n v="2"/>
  </r>
  <r>
    <x v="13"/>
    <x v="0"/>
    <x v="2"/>
    <x v="0"/>
    <x v="3"/>
    <e v="#N/A"/>
    <e v="#N/A"/>
    <s v="home"/>
    <s v="Holstein Kiel"/>
    <s v="4"/>
    <s v="1"/>
    <n v="0"/>
    <n v="0"/>
    <n v="0"/>
    <n v="0"/>
    <n v="0"/>
    <n v="0"/>
    <n v="0"/>
    <n v="0"/>
    <s v="FALSE"/>
    <x v="0"/>
    <x v="0"/>
    <x v="0"/>
    <n v="14"/>
    <n v="3.5"/>
    <n v="6"/>
    <n v="0"/>
    <e v="#N/A"/>
    <n v="0"/>
    <n v="0"/>
    <n v="0"/>
    <n v="0"/>
    <n v="0"/>
    <n v="0"/>
    <n v="0"/>
    <n v="0"/>
    <n v="0"/>
  </r>
  <r>
    <x v="13"/>
    <x v="0"/>
    <x v="2"/>
    <x v="481"/>
    <x v="3"/>
    <e v="#N/A"/>
    <e v="#N/A"/>
    <s v="home"/>
    <s v="Holstein Kiel"/>
    <s v="4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3"/>
    <x v="0"/>
    <x v="2"/>
    <x v="482"/>
    <x v="3"/>
    <e v="#N/A"/>
    <e v="#N/A"/>
    <s v="home"/>
    <s v="Holstein Kiel"/>
    <s v="4"/>
    <s v="1"/>
    <n v="0"/>
    <n v="0"/>
    <n v="0"/>
    <n v="0"/>
    <n v="0"/>
    <n v="0"/>
    <n v="0"/>
    <n v="0"/>
    <s v="FALSE"/>
    <x v="2"/>
    <x v="455"/>
    <x v="39"/>
    <n v="0"/>
    <n v="0"/>
    <n v="4"/>
    <n v="0"/>
    <e v="#N/A"/>
    <n v="0"/>
    <n v="0"/>
    <n v="0"/>
    <n v="0"/>
    <n v="0"/>
    <n v="0"/>
    <n v="0"/>
    <n v="0"/>
    <n v="0"/>
  </r>
  <r>
    <x v="13"/>
    <x v="0"/>
    <x v="2"/>
    <x v="430"/>
    <x v="3"/>
    <e v="#N/A"/>
    <e v="#N/A"/>
    <s v="home"/>
    <s v="Holstein Kiel"/>
    <s v="4"/>
    <s v="1"/>
    <n v="0"/>
    <n v="0"/>
    <n v="0"/>
    <n v="0"/>
    <n v="0"/>
    <n v="0"/>
    <n v="0"/>
    <n v="0"/>
    <s v="FALSE"/>
    <x v="3"/>
    <x v="419"/>
    <x v="26"/>
    <n v="0"/>
    <n v="0"/>
    <n v="3"/>
    <n v="0"/>
    <e v="#N/A"/>
    <n v="0"/>
    <n v="0"/>
    <n v="0"/>
    <n v="0"/>
    <n v="0"/>
    <n v="0"/>
    <n v="0"/>
    <n v="0"/>
    <n v="0"/>
  </r>
  <r>
    <x v="13"/>
    <x v="5"/>
    <x v="0"/>
    <x v="100"/>
    <x v="0"/>
    <n v="90"/>
    <n v="4"/>
    <s v="away"/>
    <s v="Bor. Mönchengladbach"/>
    <s v="1"/>
    <s v="4"/>
    <n v="0"/>
    <n v="0"/>
    <n v="0"/>
    <n v="0"/>
    <n v="0"/>
    <n v="0"/>
    <n v="0"/>
    <n v="0"/>
    <s v="FALSE"/>
    <x v="0"/>
    <x v="99"/>
    <x v="29"/>
    <n v="62"/>
    <n v="3.5"/>
    <n v="6"/>
    <n v="4"/>
    <n v="-2"/>
    <n v="0"/>
    <n v="0"/>
    <n v="0"/>
    <n v="0"/>
    <n v="0"/>
    <n v="0"/>
    <n v="0"/>
    <n v="0"/>
    <n v="2"/>
  </r>
  <r>
    <x v="13"/>
    <x v="5"/>
    <x v="0"/>
    <x v="115"/>
    <x v="0"/>
    <n v="46"/>
    <n v="5"/>
    <s v="away"/>
    <s v="Bor. Mönchengladbach"/>
    <s v="1"/>
    <s v="4"/>
    <n v="0"/>
    <n v="0"/>
    <n v="0"/>
    <n v="0"/>
    <n v="0"/>
    <n v="0"/>
    <n v="0"/>
    <n v="0"/>
    <s v="FALSE"/>
    <x v="2"/>
    <x v="114"/>
    <x v="13"/>
    <n v="6"/>
    <n v="4.83"/>
    <n v="4"/>
    <n v="4"/>
    <n v="-6"/>
    <n v="0"/>
    <n v="0"/>
    <n v="0"/>
    <n v="0"/>
    <n v="0"/>
    <n v="0"/>
    <n v="0"/>
    <n v="0"/>
    <n v="-2"/>
  </r>
  <r>
    <x v="13"/>
    <x v="5"/>
    <x v="0"/>
    <x v="101"/>
    <x v="0"/>
    <n v="90"/>
    <n v="4"/>
    <s v="away"/>
    <s v="Bor. Mönchengladbach"/>
    <s v="1"/>
    <s v="4"/>
    <n v="0"/>
    <n v="0"/>
    <n v="0"/>
    <n v="0"/>
    <n v="0"/>
    <n v="0"/>
    <n v="0"/>
    <n v="0"/>
    <s v="FALSE"/>
    <x v="2"/>
    <x v="100"/>
    <x v="10"/>
    <n v="18"/>
    <n v="4.09"/>
    <n v="4"/>
    <n v="4"/>
    <n v="-2"/>
    <n v="0"/>
    <n v="0"/>
    <n v="0"/>
    <n v="0"/>
    <n v="0"/>
    <n v="0"/>
    <n v="0"/>
    <n v="0"/>
    <n v="2"/>
  </r>
  <r>
    <x v="13"/>
    <x v="5"/>
    <x v="0"/>
    <x v="117"/>
    <x v="0"/>
    <n v="90"/>
    <n v="4.5"/>
    <s v="away"/>
    <s v="Bor. Mönchengladbach"/>
    <s v="1"/>
    <s v="4"/>
    <n v="0"/>
    <n v="0"/>
    <n v="0"/>
    <n v="0"/>
    <n v="0"/>
    <n v="0"/>
    <n v="0"/>
    <n v="0"/>
    <s v="FALSE"/>
    <x v="1"/>
    <x v="116"/>
    <x v="11"/>
    <n v="39"/>
    <n v="3.85"/>
    <n v="5"/>
    <n v="4"/>
    <n v="-4"/>
    <n v="0"/>
    <n v="0"/>
    <n v="0"/>
    <n v="0"/>
    <n v="0"/>
    <n v="0"/>
    <n v="0"/>
    <n v="0"/>
    <n v="0"/>
  </r>
  <r>
    <x v="13"/>
    <x v="5"/>
    <x v="0"/>
    <x v="118"/>
    <x v="0"/>
    <n v="90"/>
    <n v="5.5"/>
    <s v="away"/>
    <s v="Bor. Mönchengladbach"/>
    <s v="1"/>
    <s v="4"/>
    <n v="0"/>
    <n v="0"/>
    <n v="0"/>
    <n v="0"/>
    <n v="0"/>
    <n v="0"/>
    <n v="0"/>
    <n v="0"/>
    <s v="FALSE"/>
    <x v="1"/>
    <x v="117"/>
    <x v="26"/>
    <n v="25"/>
    <n v="3.75"/>
    <n v="5"/>
    <n v="4"/>
    <n v="-8"/>
    <n v="0"/>
    <n v="0"/>
    <n v="0"/>
    <n v="0"/>
    <n v="0"/>
    <n v="0"/>
    <n v="0"/>
    <n v="0"/>
    <n v="-4"/>
  </r>
  <r>
    <x v="13"/>
    <x v="5"/>
    <x v="0"/>
    <x v="114"/>
    <x v="0"/>
    <n v="90"/>
    <n v="4.5"/>
    <s v="away"/>
    <s v="Bor. Mönchengladbach"/>
    <s v="1"/>
    <s v="4"/>
    <n v="0"/>
    <n v="0"/>
    <n v="0"/>
    <n v="0"/>
    <n v="0"/>
    <n v="1"/>
    <n v="0"/>
    <n v="0"/>
    <s v="FALSE"/>
    <x v="2"/>
    <x v="113"/>
    <x v="13"/>
    <n v="32"/>
    <n v="3.91"/>
    <n v="4"/>
    <n v="4"/>
    <n v="-4"/>
    <n v="0"/>
    <n v="0"/>
    <n v="0"/>
    <n v="0"/>
    <n v="0"/>
    <n v="0"/>
    <n v="0"/>
    <n v="0"/>
    <n v="0"/>
  </r>
  <r>
    <x v="13"/>
    <x v="5"/>
    <x v="0"/>
    <x v="111"/>
    <x v="0"/>
    <n v="90"/>
    <n v="4.5"/>
    <s v="away"/>
    <s v="Bor. Mönchengladbach"/>
    <s v="1"/>
    <s v="4"/>
    <n v="0"/>
    <n v="0"/>
    <n v="1"/>
    <n v="0"/>
    <n v="0"/>
    <n v="0"/>
    <n v="0"/>
    <n v="0"/>
    <s v="FALSE"/>
    <x v="2"/>
    <x v="110"/>
    <x v="10"/>
    <n v="42"/>
    <n v="3.73"/>
    <n v="4"/>
    <n v="4"/>
    <n v="-4"/>
    <n v="0"/>
    <n v="0"/>
    <n v="2"/>
    <n v="0"/>
    <n v="0"/>
    <n v="0"/>
    <n v="0"/>
    <n v="0"/>
    <n v="2"/>
  </r>
  <r>
    <x v="13"/>
    <x v="5"/>
    <x v="0"/>
    <x v="106"/>
    <x v="0"/>
    <n v="62"/>
    <n v="5"/>
    <s v="away"/>
    <s v="Bor. Mönchengladbach"/>
    <s v="1"/>
    <s v="4"/>
    <n v="0"/>
    <n v="0"/>
    <n v="0"/>
    <n v="0"/>
    <n v="0"/>
    <n v="0"/>
    <n v="0"/>
    <n v="0"/>
    <s v="FALSE"/>
    <x v="2"/>
    <x v="105"/>
    <x v="12"/>
    <n v="14"/>
    <n v="4.3"/>
    <n v="4"/>
    <n v="4"/>
    <n v="-6"/>
    <n v="0"/>
    <n v="0"/>
    <n v="0"/>
    <n v="0"/>
    <n v="0"/>
    <n v="0"/>
    <n v="0"/>
    <n v="0"/>
    <n v="-2"/>
  </r>
  <r>
    <x v="13"/>
    <x v="5"/>
    <x v="0"/>
    <x v="119"/>
    <x v="0"/>
    <n v="83"/>
    <n v="4"/>
    <s v="away"/>
    <s v="Bor. Mönchengladbach"/>
    <s v="1"/>
    <s v="4"/>
    <n v="1"/>
    <n v="0"/>
    <n v="0"/>
    <n v="0"/>
    <n v="0"/>
    <n v="0"/>
    <n v="0"/>
    <n v="0"/>
    <s v="FALSE"/>
    <x v="2"/>
    <x v="118"/>
    <x v="27"/>
    <n v="44"/>
    <n v="3.88"/>
    <n v="4"/>
    <n v="4"/>
    <n v="-2"/>
    <n v="4"/>
    <n v="0"/>
    <n v="0"/>
    <n v="0"/>
    <n v="0"/>
    <n v="0"/>
    <n v="0"/>
    <n v="0"/>
    <n v="6"/>
  </r>
  <r>
    <x v="13"/>
    <x v="5"/>
    <x v="0"/>
    <x v="408"/>
    <x v="0"/>
    <n v="46"/>
    <n v="5"/>
    <s v="away"/>
    <s v="Bor. Mönchengladbach"/>
    <s v="1"/>
    <s v="4"/>
    <n v="0"/>
    <n v="0"/>
    <n v="0"/>
    <n v="0"/>
    <n v="0"/>
    <n v="0"/>
    <n v="0"/>
    <n v="0"/>
    <s v="FALSE"/>
    <x v="3"/>
    <x v="398"/>
    <x v="34"/>
    <n v="46"/>
    <n v="3.43"/>
    <n v="3"/>
    <n v="4"/>
    <n v="-6"/>
    <n v="0"/>
    <n v="0"/>
    <n v="0"/>
    <n v="0"/>
    <n v="0"/>
    <n v="0"/>
    <n v="0"/>
    <n v="0"/>
    <n v="-2"/>
  </r>
  <r>
    <x v="13"/>
    <x v="5"/>
    <x v="0"/>
    <x v="422"/>
    <x v="0"/>
    <n v="73"/>
    <n v="4.5"/>
    <s v="away"/>
    <s v="Bor. Mönchengladbach"/>
    <s v="1"/>
    <s v="4"/>
    <n v="0"/>
    <n v="0"/>
    <n v="0"/>
    <n v="0"/>
    <n v="0"/>
    <n v="0"/>
    <n v="0"/>
    <n v="0"/>
    <s v="FALSE"/>
    <x v="2"/>
    <x v="412"/>
    <x v="5"/>
    <n v="14"/>
    <n v="4"/>
    <n v="4"/>
    <n v="4"/>
    <n v="-4"/>
    <n v="0"/>
    <n v="0"/>
    <n v="0"/>
    <n v="0"/>
    <n v="0"/>
    <n v="0"/>
    <n v="0"/>
    <n v="0"/>
    <n v="0"/>
  </r>
  <r>
    <x v="13"/>
    <x v="5"/>
    <x v="1"/>
    <x v="110"/>
    <x v="14"/>
    <n v="90"/>
    <n v="4"/>
    <s v="away"/>
    <s v="Bor. Mönchengladbach"/>
    <s v="1"/>
    <s v="4"/>
    <n v="0"/>
    <n v="0"/>
    <n v="0"/>
    <n v="0"/>
    <n v="0"/>
    <n v="0"/>
    <n v="0"/>
    <n v="0"/>
    <s v="FALSE"/>
    <x v="3"/>
    <x v="109"/>
    <x v="1"/>
    <n v="27"/>
    <n v="4"/>
    <n v="3"/>
    <n v="2"/>
    <n v="-2"/>
    <n v="0"/>
    <n v="0"/>
    <n v="0"/>
    <n v="0"/>
    <n v="0"/>
    <n v="0"/>
    <n v="0"/>
    <n v="0"/>
    <n v="0"/>
  </r>
  <r>
    <x v="13"/>
    <x v="5"/>
    <x v="1"/>
    <x v="109"/>
    <x v="14"/>
    <n v="90"/>
    <n v="4.5"/>
    <s v="away"/>
    <s v="Bor. Mönchengladbach"/>
    <s v="1"/>
    <s v="4"/>
    <n v="0"/>
    <n v="0"/>
    <n v="0"/>
    <n v="0"/>
    <n v="0"/>
    <n v="0"/>
    <n v="0"/>
    <n v="0"/>
    <s v="FALSE"/>
    <x v="3"/>
    <x v="108"/>
    <x v="10"/>
    <n v="17"/>
    <n v="3.8"/>
    <n v="3"/>
    <n v="2"/>
    <n v="-4"/>
    <n v="0"/>
    <n v="0"/>
    <n v="0"/>
    <n v="0"/>
    <n v="0"/>
    <n v="0"/>
    <n v="0"/>
    <n v="0"/>
    <n v="-2"/>
  </r>
  <r>
    <x v="13"/>
    <x v="5"/>
    <x v="1"/>
    <x v="108"/>
    <x v="31"/>
    <n v="90"/>
    <n v="4.5"/>
    <s v="away"/>
    <s v="Bor. Mönchengladbach"/>
    <s v="1"/>
    <s v="4"/>
    <n v="0"/>
    <n v="0"/>
    <n v="0"/>
    <n v="0"/>
    <n v="0"/>
    <n v="0"/>
    <n v="0"/>
    <n v="0"/>
    <s v="FALSE"/>
    <x v="3"/>
    <x v="107"/>
    <x v="13"/>
    <n v="59"/>
    <n v="3.73"/>
    <n v="3"/>
    <n v="2"/>
    <n v="-4"/>
    <n v="0"/>
    <n v="0"/>
    <n v="0"/>
    <n v="0"/>
    <n v="0"/>
    <n v="0"/>
    <n v="0"/>
    <n v="0"/>
    <n v="-2"/>
  </r>
  <r>
    <x v="13"/>
    <x v="5"/>
    <x v="1"/>
    <x v="407"/>
    <x v="17"/>
    <n v="90"/>
    <e v="#N/A"/>
    <s v="away"/>
    <s v="Bor. Mönchengladbach"/>
    <s v="1"/>
    <s v="4"/>
    <n v="0"/>
    <n v="0"/>
    <n v="0"/>
    <n v="0"/>
    <n v="0"/>
    <n v="0"/>
    <n v="0"/>
    <n v="0"/>
    <s v="FALSE"/>
    <x v="1"/>
    <x v="397"/>
    <x v="27"/>
    <n v="0"/>
    <n v="6"/>
    <n v="5"/>
    <n v="2"/>
    <e v="#N/A"/>
    <n v="0"/>
    <n v="0"/>
    <n v="0"/>
    <n v="0"/>
    <n v="0"/>
    <n v="0"/>
    <n v="0"/>
    <n v="0"/>
    <n v="2"/>
  </r>
  <r>
    <x v="13"/>
    <x v="5"/>
    <x v="1"/>
    <x v="105"/>
    <x v="27"/>
    <n v="90"/>
    <e v="#N/A"/>
    <s v="away"/>
    <s v="Bor. Mönchengladbach"/>
    <s v="1"/>
    <s v="4"/>
    <n v="0"/>
    <n v="0"/>
    <n v="0"/>
    <n v="0"/>
    <n v="0"/>
    <n v="0"/>
    <n v="0"/>
    <n v="0"/>
    <s v="FALSE"/>
    <x v="2"/>
    <x v="104"/>
    <x v="1"/>
    <n v="30"/>
    <n v="4"/>
    <n v="4"/>
    <n v="2"/>
    <e v="#N/A"/>
    <n v="0"/>
    <n v="0"/>
    <n v="0"/>
    <n v="0"/>
    <n v="0"/>
    <n v="0"/>
    <n v="0"/>
    <n v="0"/>
    <n v="2"/>
  </r>
  <r>
    <x v="13"/>
    <x v="5"/>
    <x v="2"/>
    <x v="116"/>
    <x v="3"/>
    <e v="#N/A"/>
    <e v="#N/A"/>
    <s v="away"/>
    <s v="Bor. Mönchengladbach"/>
    <s v="1"/>
    <s v="4"/>
    <n v="0"/>
    <n v="0"/>
    <n v="0"/>
    <n v="0"/>
    <n v="0"/>
    <n v="0"/>
    <n v="0"/>
    <n v="0"/>
    <s v="FALSE"/>
    <x v="0"/>
    <x v="115"/>
    <x v="26"/>
    <n v="0"/>
    <n v="0"/>
    <n v="6"/>
    <n v="0"/>
    <e v="#N/A"/>
    <n v="0"/>
    <n v="0"/>
    <n v="0"/>
    <n v="0"/>
    <n v="0"/>
    <n v="0"/>
    <n v="0"/>
    <n v="0"/>
    <n v="0"/>
  </r>
  <r>
    <x v="13"/>
    <x v="5"/>
    <x v="2"/>
    <x v="103"/>
    <x v="3"/>
    <e v="#N/A"/>
    <e v="#N/A"/>
    <s v="away"/>
    <s v="Bor. Mönchengladbach"/>
    <s v="1"/>
    <s v="4"/>
    <n v="0"/>
    <n v="0"/>
    <n v="0"/>
    <n v="0"/>
    <n v="0"/>
    <n v="0"/>
    <n v="0"/>
    <n v="0"/>
    <s v="FALSE"/>
    <x v="1"/>
    <x v="102"/>
    <x v="27"/>
    <n v="10"/>
    <n v="4.13"/>
    <n v="5"/>
    <n v="0"/>
    <e v="#N/A"/>
    <n v="0"/>
    <n v="0"/>
    <n v="0"/>
    <n v="0"/>
    <n v="0"/>
    <n v="0"/>
    <n v="0"/>
    <n v="0"/>
    <n v="0"/>
  </r>
  <r>
    <x v="13"/>
    <x v="5"/>
    <x v="2"/>
    <x v="112"/>
    <x v="3"/>
    <e v="#N/A"/>
    <e v="#N/A"/>
    <s v="away"/>
    <s v="Bor. Mönchengladbach"/>
    <s v="1"/>
    <s v="4"/>
    <n v="0"/>
    <n v="0"/>
    <n v="0"/>
    <n v="0"/>
    <n v="0"/>
    <n v="0"/>
    <n v="0"/>
    <n v="0"/>
    <s v="FALSE"/>
    <x v="2"/>
    <x v="111"/>
    <x v="30"/>
    <n v="-3"/>
    <n v="4.5"/>
    <n v="4"/>
    <n v="0"/>
    <e v="#N/A"/>
    <n v="0"/>
    <n v="0"/>
    <n v="0"/>
    <n v="0"/>
    <n v="0"/>
    <n v="0"/>
    <n v="0"/>
    <n v="0"/>
    <n v="0"/>
  </r>
  <r>
    <x v="13"/>
    <x v="5"/>
    <x v="2"/>
    <x v="113"/>
    <x v="3"/>
    <e v="#N/A"/>
    <e v="#N/A"/>
    <s v="away"/>
    <s v="Bor. Mönchengladbach"/>
    <s v="1"/>
    <s v="4"/>
    <n v="0"/>
    <n v="0"/>
    <n v="0"/>
    <n v="0"/>
    <n v="0"/>
    <n v="0"/>
    <n v="0"/>
    <n v="0"/>
    <s v="FALSE"/>
    <x v="3"/>
    <x v="112"/>
    <x v="27"/>
    <n v="12"/>
    <n v="3.93"/>
    <n v="3"/>
    <n v="0"/>
    <e v="#N/A"/>
    <n v="0"/>
    <n v="0"/>
    <n v="0"/>
    <n v="0"/>
    <n v="0"/>
    <n v="0"/>
    <n v="0"/>
    <n v="0"/>
    <n v="0"/>
  </r>
  <r>
    <x v="13"/>
    <x v="11"/>
    <x v="0"/>
    <x v="220"/>
    <x v="0"/>
    <n v="90"/>
    <n v="3"/>
    <s v="home"/>
    <s v="VfL Bochum"/>
    <s v="1"/>
    <s v="1"/>
    <n v="0"/>
    <n v="0"/>
    <n v="0"/>
    <n v="0"/>
    <n v="0"/>
    <n v="0"/>
    <n v="0"/>
    <n v="0"/>
    <s v="FALSE"/>
    <x v="0"/>
    <x v="215"/>
    <x v="20"/>
    <n v="98"/>
    <n v="3"/>
    <n v="6"/>
    <n v="4"/>
    <n v="2"/>
    <n v="0"/>
    <n v="0"/>
    <n v="0"/>
    <n v="0"/>
    <n v="0"/>
    <n v="0"/>
    <n v="0"/>
    <n v="0"/>
    <n v="6"/>
  </r>
  <r>
    <x v="13"/>
    <x v="11"/>
    <x v="0"/>
    <x v="221"/>
    <x v="0"/>
    <n v="90"/>
    <n v="3"/>
    <s v="home"/>
    <s v="VfL Bochum"/>
    <s v="1"/>
    <s v="1"/>
    <n v="0"/>
    <n v="0"/>
    <n v="0"/>
    <n v="0"/>
    <n v="0"/>
    <n v="0"/>
    <n v="0"/>
    <n v="0"/>
    <s v="FALSE"/>
    <x v="1"/>
    <x v="216"/>
    <x v="0"/>
    <n v="65"/>
    <n v="3.5"/>
    <n v="5"/>
    <n v="4"/>
    <n v="2"/>
    <n v="0"/>
    <n v="0"/>
    <n v="0"/>
    <n v="0"/>
    <n v="0"/>
    <n v="0"/>
    <n v="0"/>
    <n v="0"/>
    <n v="6"/>
  </r>
  <r>
    <x v="13"/>
    <x v="11"/>
    <x v="0"/>
    <x v="222"/>
    <x v="0"/>
    <n v="90"/>
    <n v="3"/>
    <s v="home"/>
    <s v="VfL Bochum"/>
    <s v="1"/>
    <s v="1"/>
    <n v="0"/>
    <n v="0"/>
    <n v="0"/>
    <n v="0"/>
    <n v="0"/>
    <n v="1"/>
    <n v="0"/>
    <n v="0"/>
    <s v="FALSE"/>
    <x v="1"/>
    <x v="217"/>
    <x v="8"/>
    <n v="66"/>
    <n v="3.38"/>
    <n v="5"/>
    <n v="4"/>
    <n v="2"/>
    <n v="0"/>
    <n v="0"/>
    <n v="0"/>
    <n v="0"/>
    <n v="0"/>
    <n v="0"/>
    <n v="0"/>
    <n v="0"/>
    <n v="6"/>
  </r>
  <r>
    <x v="13"/>
    <x v="11"/>
    <x v="0"/>
    <x v="223"/>
    <x v="0"/>
    <n v="90"/>
    <n v="3.5"/>
    <s v="home"/>
    <s v="VfL Bochum"/>
    <s v="1"/>
    <s v="1"/>
    <n v="0"/>
    <n v="0"/>
    <n v="0"/>
    <n v="0"/>
    <n v="0"/>
    <n v="0"/>
    <n v="0"/>
    <n v="0"/>
    <s v="FALSE"/>
    <x v="1"/>
    <x v="218"/>
    <x v="6"/>
    <n v="54"/>
    <n v="3.58"/>
    <n v="5"/>
    <n v="4"/>
    <n v="0"/>
    <n v="0"/>
    <n v="0"/>
    <n v="0"/>
    <n v="0"/>
    <n v="0"/>
    <n v="0"/>
    <n v="0"/>
    <n v="0"/>
    <n v="4"/>
  </r>
  <r>
    <x v="13"/>
    <x v="11"/>
    <x v="0"/>
    <x v="393"/>
    <x v="0"/>
    <n v="90"/>
    <n v="3.5"/>
    <s v="home"/>
    <s v="VfL Bochum"/>
    <s v="1"/>
    <s v="1"/>
    <n v="0"/>
    <n v="0"/>
    <n v="1"/>
    <n v="0"/>
    <n v="0"/>
    <n v="0"/>
    <n v="0"/>
    <n v="0"/>
    <s v="FALSE"/>
    <x v="2"/>
    <x v="383"/>
    <x v="6"/>
    <n v="24"/>
    <n v="3.92"/>
    <n v="4"/>
    <n v="4"/>
    <n v="0"/>
    <n v="0"/>
    <n v="0"/>
    <n v="2"/>
    <n v="0"/>
    <n v="0"/>
    <n v="0"/>
    <n v="0"/>
    <n v="0"/>
    <n v="6"/>
  </r>
  <r>
    <x v="13"/>
    <x v="11"/>
    <x v="0"/>
    <x v="228"/>
    <x v="0"/>
    <n v="68"/>
    <n v="3.5"/>
    <s v="home"/>
    <s v="VfL Bochum"/>
    <s v="1"/>
    <s v="1"/>
    <n v="0"/>
    <n v="0"/>
    <n v="0"/>
    <n v="0"/>
    <n v="0"/>
    <n v="0"/>
    <n v="0"/>
    <n v="0"/>
    <s v="FALSE"/>
    <x v="2"/>
    <x v="222"/>
    <x v="12"/>
    <n v="32"/>
    <n v="3.94"/>
    <n v="4"/>
    <n v="4"/>
    <n v="0"/>
    <n v="0"/>
    <n v="0"/>
    <n v="0"/>
    <n v="0"/>
    <n v="0"/>
    <n v="0"/>
    <n v="0"/>
    <n v="0"/>
    <n v="4"/>
  </r>
  <r>
    <x v="13"/>
    <x v="11"/>
    <x v="0"/>
    <x v="225"/>
    <x v="0"/>
    <n v="80"/>
    <n v="4.5"/>
    <s v="home"/>
    <s v="VfL Bochum"/>
    <s v="1"/>
    <s v="1"/>
    <n v="0"/>
    <n v="0"/>
    <n v="0"/>
    <n v="0"/>
    <n v="0"/>
    <n v="0"/>
    <n v="0"/>
    <n v="0"/>
    <s v="FALSE"/>
    <x v="2"/>
    <x v="220"/>
    <x v="5"/>
    <n v="52"/>
    <n v="3.63"/>
    <n v="4"/>
    <n v="4"/>
    <n v="-4"/>
    <n v="0"/>
    <n v="0"/>
    <n v="0"/>
    <n v="0"/>
    <n v="0"/>
    <n v="0"/>
    <n v="0"/>
    <n v="0"/>
    <n v="0"/>
  </r>
  <r>
    <x v="13"/>
    <x v="11"/>
    <x v="0"/>
    <x v="238"/>
    <x v="0"/>
    <n v="80"/>
    <n v="4"/>
    <s v="home"/>
    <s v="VfL Bochum"/>
    <s v="1"/>
    <s v="1"/>
    <n v="0"/>
    <n v="0"/>
    <n v="0"/>
    <n v="0"/>
    <n v="0"/>
    <n v="0"/>
    <n v="0"/>
    <n v="0"/>
    <s v="FALSE"/>
    <x v="1"/>
    <x v="231"/>
    <x v="2"/>
    <n v="72"/>
    <n v="3.42"/>
    <n v="5"/>
    <n v="4"/>
    <n v="-2"/>
    <n v="0"/>
    <n v="0"/>
    <n v="0"/>
    <n v="0"/>
    <n v="0"/>
    <n v="0"/>
    <n v="0"/>
    <n v="0"/>
    <n v="2"/>
  </r>
  <r>
    <x v="13"/>
    <x v="11"/>
    <x v="0"/>
    <x v="360"/>
    <x v="0"/>
    <n v="68"/>
    <n v="4"/>
    <s v="home"/>
    <s v="VfL Bochum"/>
    <s v="1"/>
    <s v="1"/>
    <n v="0"/>
    <n v="0"/>
    <n v="0"/>
    <n v="0"/>
    <n v="0"/>
    <n v="0"/>
    <n v="0"/>
    <n v="0"/>
    <s v="FALSE"/>
    <x v="2"/>
    <x v="350"/>
    <x v="10"/>
    <n v="44"/>
    <n v="3.75"/>
    <n v="4"/>
    <n v="4"/>
    <n v="-2"/>
    <n v="0"/>
    <n v="0"/>
    <n v="0"/>
    <n v="0"/>
    <n v="0"/>
    <n v="0"/>
    <n v="0"/>
    <n v="0"/>
    <n v="2"/>
  </r>
  <r>
    <x v="13"/>
    <x v="11"/>
    <x v="0"/>
    <x v="230"/>
    <x v="0"/>
    <n v="90"/>
    <n v="2.5"/>
    <s v="home"/>
    <s v="VfL Bochum"/>
    <s v="1"/>
    <s v="1"/>
    <n v="1"/>
    <n v="0"/>
    <n v="0"/>
    <n v="0"/>
    <n v="0"/>
    <n v="1"/>
    <n v="0"/>
    <n v="0"/>
    <s v="FALSE"/>
    <x v="3"/>
    <x v="224"/>
    <x v="12"/>
    <n v="72"/>
    <n v="3.53"/>
    <n v="3"/>
    <n v="4"/>
    <n v="4"/>
    <n v="3"/>
    <n v="0"/>
    <n v="0"/>
    <n v="0"/>
    <n v="0"/>
    <n v="0"/>
    <n v="0"/>
    <n v="0"/>
    <n v="11"/>
  </r>
  <r>
    <x v="13"/>
    <x v="11"/>
    <x v="0"/>
    <x v="234"/>
    <x v="0"/>
    <n v="56"/>
    <n v="4.5"/>
    <s v="home"/>
    <s v="VfL Bochum"/>
    <s v="1"/>
    <s v="1"/>
    <n v="0"/>
    <n v="0"/>
    <n v="0"/>
    <n v="0"/>
    <n v="0"/>
    <n v="0"/>
    <n v="0"/>
    <n v="0"/>
    <s v="FALSE"/>
    <x v="3"/>
    <x v="228"/>
    <x v="8"/>
    <n v="12"/>
    <n v="4.38"/>
    <n v="3"/>
    <n v="4"/>
    <n v="-4"/>
    <n v="0"/>
    <n v="0"/>
    <n v="0"/>
    <n v="0"/>
    <n v="0"/>
    <n v="0"/>
    <n v="0"/>
    <n v="0"/>
    <n v="0"/>
  </r>
  <r>
    <x v="13"/>
    <x v="11"/>
    <x v="1"/>
    <x v="229"/>
    <x v="43"/>
    <n v="90"/>
    <n v="4.5"/>
    <s v="home"/>
    <s v="VfL Bochum"/>
    <s v="1"/>
    <s v="1"/>
    <n v="0"/>
    <n v="0"/>
    <n v="0"/>
    <n v="0"/>
    <n v="0"/>
    <n v="0"/>
    <n v="0"/>
    <n v="0"/>
    <s v="FALSE"/>
    <x v="3"/>
    <x v="223"/>
    <x v="12"/>
    <n v="16"/>
    <n v="4.17"/>
    <n v="3"/>
    <n v="2"/>
    <n v="-4"/>
    <n v="0"/>
    <n v="0"/>
    <n v="0"/>
    <n v="0"/>
    <n v="0"/>
    <n v="0"/>
    <n v="0"/>
    <n v="0"/>
    <n v="-2"/>
  </r>
  <r>
    <x v="13"/>
    <x v="11"/>
    <x v="1"/>
    <x v="239"/>
    <x v="11"/>
    <n v="90"/>
    <e v="#N/A"/>
    <s v="home"/>
    <s v="VfL Bochum"/>
    <s v="1"/>
    <s v="1"/>
    <n v="0"/>
    <n v="0"/>
    <n v="0"/>
    <n v="0"/>
    <n v="0"/>
    <n v="0"/>
    <n v="0"/>
    <n v="0"/>
    <s v="FALSE"/>
    <x v="2"/>
    <x v="232"/>
    <x v="1"/>
    <n v="42"/>
    <n v="3.43"/>
    <n v="4"/>
    <n v="2"/>
    <e v="#N/A"/>
    <n v="0"/>
    <n v="0"/>
    <n v="0"/>
    <n v="0"/>
    <n v="0"/>
    <n v="0"/>
    <n v="0"/>
    <n v="0"/>
    <n v="2"/>
  </r>
  <r>
    <x v="13"/>
    <x v="11"/>
    <x v="1"/>
    <x v="233"/>
    <x v="11"/>
    <n v="90"/>
    <e v="#N/A"/>
    <s v="home"/>
    <s v="VfL Bochum"/>
    <s v="1"/>
    <s v="1"/>
    <n v="0"/>
    <n v="0"/>
    <n v="0"/>
    <n v="0"/>
    <n v="0"/>
    <n v="0"/>
    <n v="0"/>
    <n v="0"/>
    <s v="FALSE"/>
    <x v="2"/>
    <x v="227"/>
    <x v="2"/>
    <n v="20"/>
    <n v="5"/>
    <n v="4"/>
    <n v="2"/>
    <e v="#N/A"/>
    <n v="0"/>
    <n v="0"/>
    <n v="0"/>
    <n v="0"/>
    <n v="0"/>
    <n v="0"/>
    <n v="0"/>
    <n v="0"/>
    <n v="2"/>
  </r>
  <r>
    <x v="13"/>
    <x v="11"/>
    <x v="1"/>
    <x v="232"/>
    <x v="21"/>
    <n v="90"/>
    <e v="#N/A"/>
    <s v="home"/>
    <s v="VfL Bochum"/>
    <s v="1"/>
    <s v="1"/>
    <n v="0"/>
    <n v="0"/>
    <n v="0"/>
    <n v="0"/>
    <n v="0"/>
    <n v="0"/>
    <n v="0"/>
    <n v="0"/>
    <s v="FALSE"/>
    <x v="2"/>
    <x v="226"/>
    <x v="6"/>
    <n v="24"/>
    <n v="3.9"/>
    <n v="4"/>
    <n v="2"/>
    <e v="#N/A"/>
    <n v="0"/>
    <n v="0"/>
    <n v="0"/>
    <n v="0"/>
    <n v="0"/>
    <n v="0"/>
    <n v="0"/>
    <n v="0"/>
    <n v="2"/>
  </r>
  <r>
    <x v="13"/>
    <x v="11"/>
    <x v="1"/>
    <x v="231"/>
    <x v="21"/>
    <n v="90"/>
    <e v="#N/A"/>
    <s v="home"/>
    <s v="VfL Bochum"/>
    <s v="1"/>
    <s v="1"/>
    <n v="0"/>
    <n v="0"/>
    <n v="0"/>
    <n v="0"/>
    <n v="0"/>
    <n v="0"/>
    <n v="0"/>
    <n v="0"/>
    <s v="FALSE"/>
    <x v="3"/>
    <x v="225"/>
    <x v="6"/>
    <n v="35"/>
    <n v="3.75"/>
    <n v="3"/>
    <n v="2"/>
    <e v="#N/A"/>
    <n v="0"/>
    <n v="0"/>
    <n v="0"/>
    <n v="0"/>
    <n v="0"/>
    <n v="0"/>
    <n v="0"/>
    <n v="0"/>
    <n v="2"/>
  </r>
  <r>
    <x v="13"/>
    <x v="11"/>
    <x v="2"/>
    <x v="236"/>
    <x v="3"/>
    <e v="#N/A"/>
    <e v="#N/A"/>
    <s v="home"/>
    <s v="VfL Bochum"/>
    <s v="1"/>
    <s v="1"/>
    <n v="0"/>
    <n v="0"/>
    <n v="0"/>
    <n v="0"/>
    <n v="0"/>
    <n v="0"/>
    <n v="0"/>
    <n v="0"/>
    <s v="FALSE"/>
    <x v="0"/>
    <x v="230"/>
    <x v="26"/>
    <n v="2"/>
    <n v="4"/>
    <n v="6"/>
    <n v="0"/>
    <e v="#N/A"/>
    <n v="0"/>
    <n v="0"/>
    <n v="0"/>
    <n v="0"/>
    <n v="0"/>
    <n v="0"/>
    <n v="0"/>
    <n v="0"/>
    <n v="0"/>
  </r>
  <r>
    <x v="13"/>
    <x v="11"/>
    <x v="2"/>
    <x v="235"/>
    <x v="3"/>
    <e v="#N/A"/>
    <e v="#N/A"/>
    <s v="home"/>
    <s v="VfL Bochum"/>
    <s v="1"/>
    <s v="1"/>
    <n v="0"/>
    <n v="0"/>
    <n v="0"/>
    <n v="0"/>
    <n v="0"/>
    <n v="0"/>
    <n v="0"/>
    <n v="0"/>
    <s v="FALSE"/>
    <x v="1"/>
    <x v="229"/>
    <x v="2"/>
    <n v="16"/>
    <n v="4.07"/>
    <n v="5"/>
    <n v="0"/>
    <e v="#N/A"/>
    <n v="0"/>
    <n v="0"/>
    <n v="0"/>
    <n v="0"/>
    <n v="0"/>
    <n v="0"/>
    <n v="0"/>
    <n v="0"/>
    <n v="0"/>
  </r>
  <r>
    <x v="13"/>
    <x v="11"/>
    <x v="2"/>
    <x v="361"/>
    <x v="3"/>
    <e v="#N/A"/>
    <e v="#N/A"/>
    <s v="home"/>
    <s v="VfL Bochum"/>
    <s v="1"/>
    <s v="1"/>
    <n v="0"/>
    <n v="0"/>
    <n v="0"/>
    <n v="0"/>
    <n v="0"/>
    <n v="0"/>
    <n v="0"/>
    <n v="0"/>
    <s v="FALSE"/>
    <x v="1"/>
    <x v="351"/>
    <x v="6"/>
    <n v="2"/>
    <n v="0"/>
    <n v="5"/>
    <n v="0"/>
    <e v="#N/A"/>
    <n v="0"/>
    <n v="0"/>
    <n v="0"/>
    <n v="0"/>
    <n v="0"/>
    <n v="0"/>
    <n v="0"/>
    <n v="0"/>
    <n v="0"/>
  </r>
  <r>
    <x v="13"/>
    <x v="11"/>
    <x v="2"/>
    <x v="224"/>
    <x v="3"/>
    <e v="#N/A"/>
    <e v="#N/A"/>
    <s v="home"/>
    <s v="VfL Bochum"/>
    <s v="1"/>
    <s v="1"/>
    <n v="0"/>
    <n v="0"/>
    <n v="0"/>
    <n v="0"/>
    <n v="0"/>
    <n v="0"/>
    <n v="0"/>
    <n v="0"/>
    <s v="FALSE"/>
    <x v="1"/>
    <x v="219"/>
    <x v="6"/>
    <n v="22"/>
    <n v="4"/>
    <n v="5"/>
    <n v="0"/>
    <e v="#N/A"/>
    <n v="0"/>
    <n v="0"/>
    <n v="0"/>
    <n v="0"/>
    <n v="0"/>
    <n v="0"/>
    <n v="0"/>
    <n v="0"/>
    <n v="0"/>
  </r>
  <r>
    <x v="13"/>
    <x v="3"/>
    <x v="0"/>
    <x v="60"/>
    <x v="0"/>
    <n v="90"/>
    <n v="3"/>
    <s v="away"/>
    <s v="1. FC Union Berlin"/>
    <s v="1"/>
    <s v="1"/>
    <n v="0"/>
    <n v="0"/>
    <n v="0"/>
    <n v="0"/>
    <n v="0"/>
    <n v="1"/>
    <n v="0"/>
    <n v="0"/>
    <s v="FALSE"/>
    <x v="0"/>
    <x v="59"/>
    <x v="2"/>
    <n v="72"/>
    <n v="3.33"/>
    <n v="6"/>
    <n v="4"/>
    <n v="2"/>
    <n v="0"/>
    <n v="0"/>
    <n v="0"/>
    <n v="0"/>
    <n v="0"/>
    <n v="0"/>
    <n v="0"/>
    <n v="0"/>
    <n v="6"/>
  </r>
  <r>
    <x v="13"/>
    <x v="3"/>
    <x v="0"/>
    <x v="74"/>
    <x v="0"/>
    <n v="90"/>
    <n v="3"/>
    <s v="away"/>
    <s v="1. FC Union Berlin"/>
    <s v="1"/>
    <s v="1"/>
    <n v="0"/>
    <n v="0"/>
    <n v="0"/>
    <n v="0"/>
    <n v="0"/>
    <n v="0"/>
    <n v="0"/>
    <n v="0"/>
    <s v="FALSE"/>
    <x v="1"/>
    <x v="73"/>
    <x v="13"/>
    <n v="29"/>
    <n v="3.89"/>
    <n v="5"/>
    <n v="4"/>
    <n v="2"/>
    <n v="0"/>
    <n v="0"/>
    <n v="0"/>
    <n v="0"/>
    <n v="0"/>
    <n v="0"/>
    <n v="0"/>
    <n v="0"/>
    <n v="6"/>
  </r>
  <r>
    <x v="13"/>
    <x v="3"/>
    <x v="0"/>
    <x v="435"/>
    <x v="0"/>
    <n v="90"/>
    <n v="3"/>
    <s v="away"/>
    <s v="1. FC Union Berlin"/>
    <s v="1"/>
    <s v="1"/>
    <n v="0"/>
    <n v="0"/>
    <n v="0"/>
    <n v="0"/>
    <n v="0"/>
    <n v="0"/>
    <n v="0"/>
    <n v="0"/>
    <s v="FALSE"/>
    <x v="1"/>
    <x v="424"/>
    <x v="12"/>
    <n v="14"/>
    <n v="4.13"/>
    <n v="5"/>
    <n v="4"/>
    <n v="2"/>
    <n v="0"/>
    <n v="0"/>
    <n v="0"/>
    <n v="0"/>
    <n v="0"/>
    <n v="0"/>
    <n v="0"/>
    <n v="0"/>
    <n v="6"/>
  </r>
  <r>
    <x v="13"/>
    <x v="3"/>
    <x v="0"/>
    <x v="467"/>
    <x v="0"/>
    <n v="90"/>
    <n v="4"/>
    <s v="away"/>
    <s v="1. FC Union Berlin"/>
    <s v="1"/>
    <s v="1"/>
    <n v="0"/>
    <n v="0"/>
    <n v="0"/>
    <n v="0"/>
    <n v="0"/>
    <n v="0"/>
    <n v="0"/>
    <n v="0"/>
    <s v="FALSE"/>
    <x v="1"/>
    <x v="447"/>
    <x v="0"/>
    <n v="14"/>
    <n v="3.6"/>
    <n v="5"/>
    <n v="4"/>
    <n v="-2"/>
    <n v="0"/>
    <n v="0"/>
    <n v="0"/>
    <n v="0"/>
    <n v="0"/>
    <n v="0"/>
    <n v="0"/>
    <n v="0"/>
    <n v="2"/>
  </r>
  <r>
    <x v="13"/>
    <x v="3"/>
    <x v="0"/>
    <x v="61"/>
    <x v="0"/>
    <n v="90"/>
    <n v="3.5"/>
    <s v="away"/>
    <s v="1. FC Union Berlin"/>
    <s v="1"/>
    <s v="1"/>
    <n v="0"/>
    <n v="0"/>
    <n v="1"/>
    <n v="0"/>
    <n v="0"/>
    <n v="0"/>
    <n v="0"/>
    <n v="0"/>
    <s v="FALSE"/>
    <x v="1"/>
    <x v="60"/>
    <x v="13"/>
    <n v="36"/>
    <n v="3.97"/>
    <n v="5"/>
    <n v="4"/>
    <n v="0"/>
    <n v="0"/>
    <n v="0"/>
    <n v="2"/>
    <n v="0"/>
    <n v="0"/>
    <n v="0"/>
    <n v="0"/>
    <n v="0"/>
    <n v="6"/>
  </r>
  <r>
    <x v="13"/>
    <x v="3"/>
    <x v="0"/>
    <x v="64"/>
    <x v="0"/>
    <n v="74"/>
    <n v="5"/>
    <s v="away"/>
    <s v="1. FC Union Berlin"/>
    <s v="1"/>
    <s v="1"/>
    <n v="0"/>
    <n v="0"/>
    <n v="0"/>
    <n v="0"/>
    <n v="0"/>
    <n v="0"/>
    <n v="0"/>
    <n v="0"/>
    <s v="FALSE"/>
    <x v="1"/>
    <x v="63"/>
    <x v="6"/>
    <n v="36"/>
    <n v="3.93"/>
    <n v="5"/>
    <n v="4"/>
    <n v="-6"/>
    <n v="0"/>
    <n v="0"/>
    <n v="0"/>
    <n v="0"/>
    <n v="0"/>
    <n v="0"/>
    <n v="0"/>
    <n v="0"/>
    <n v="-2"/>
  </r>
  <r>
    <x v="13"/>
    <x v="3"/>
    <x v="0"/>
    <x v="65"/>
    <x v="0"/>
    <n v="88"/>
    <n v="2.5"/>
    <s v="away"/>
    <s v="1. FC Union Berlin"/>
    <s v="1"/>
    <s v="1"/>
    <n v="1"/>
    <n v="0"/>
    <n v="0"/>
    <n v="0"/>
    <n v="0"/>
    <n v="0"/>
    <n v="0"/>
    <n v="0"/>
    <s v="TRUE"/>
    <x v="2"/>
    <x v="64"/>
    <x v="12"/>
    <n v="66"/>
    <n v="3.53"/>
    <n v="4"/>
    <n v="4"/>
    <n v="4"/>
    <n v="4"/>
    <n v="0"/>
    <n v="0"/>
    <n v="0"/>
    <n v="0"/>
    <n v="0"/>
    <n v="3"/>
    <n v="0"/>
    <n v="15"/>
  </r>
  <r>
    <x v="13"/>
    <x v="3"/>
    <x v="0"/>
    <x v="67"/>
    <x v="0"/>
    <n v="90"/>
    <n v="3.5"/>
    <s v="away"/>
    <s v="1. FC Union Berlin"/>
    <s v="1"/>
    <s v="1"/>
    <n v="0"/>
    <n v="0"/>
    <n v="0"/>
    <n v="0"/>
    <n v="0"/>
    <n v="0"/>
    <n v="0"/>
    <n v="0"/>
    <s v="FALSE"/>
    <x v="2"/>
    <x v="66"/>
    <x v="10"/>
    <n v="54"/>
    <n v="3.65"/>
    <n v="4"/>
    <n v="4"/>
    <n v="0"/>
    <n v="0"/>
    <n v="0"/>
    <n v="0"/>
    <n v="0"/>
    <n v="0"/>
    <n v="0"/>
    <n v="0"/>
    <n v="0"/>
    <n v="4"/>
  </r>
  <r>
    <x v="13"/>
    <x v="3"/>
    <x v="0"/>
    <x v="397"/>
    <x v="0"/>
    <n v="90"/>
    <e v="#N/A"/>
    <s v="away"/>
    <s v="1. FC Union Berlin"/>
    <s v="1"/>
    <s v="1"/>
    <n v="0"/>
    <n v="0"/>
    <n v="0"/>
    <n v="0"/>
    <n v="0"/>
    <n v="0"/>
    <n v="0"/>
    <n v="1"/>
    <s v="FALSE"/>
    <x v="2"/>
    <x v="387"/>
    <x v="37"/>
    <n v="10"/>
    <n v="4.5"/>
    <n v="4"/>
    <n v="4"/>
    <e v="#N/A"/>
    <n v="0"/>
    <n v="0"/>
    <n v="0"/>
    <n v="0"/>
    <n v="0"/>
    <n v="-6"/>
    <n v="0"/>
    <n v="0"/>
    <n v="-2"/>
  </r>
  <r>
    <x v="13"/>
    <x v="3"/>
    <x v="0"/>
    <x v="444"/>
    <x v="0"/>
    <n v="37"/>
    <n v="3.5"/>
    <s v="away"/>
    <s v="1. FC Union Berlin"/>
    <s v="1"/>
    <s v="1"/>
    <n v="0"/>
    <n v="0"/>
    <n v="0"/>
    <n v="0"/>
    <n v="0"/>
    <n v="0"/>
    <n v="0"/>
    <n v="0"/>
    <s v="FALSE"/>
    <x v="3"/>
    <x v="430"/>
    <x v="11"/>
    <n v="14"/>
    <n v="3.9"/>
    <n v="3"/>
    <n v="4"/>
    <n v="0"/>
    <n v="0"/>
    <n v="0"/>
    <n v="0"/>
    <n v="0"/>
    <n v="0"/>
    <n v="0"/>
    <n v="0"/>
    <n v="0"/>
    <n v="4"/>
  </r>
  <r>
    <x v="13"/>
    <x v="3"/>
    <x v="0"/>
    <x v="70"/>
    <x v="0"/>
    <n v="89"/>
    <n v="3.5"/>
    <s v="away"/>
    <s v="1. FC Union Berlin"/>
    <s v="1"/>
    <s v="1"/>
    <n v="0"/>
    <n v="0"/>
    <n v="0"/>
    <n v="0"/>
    <n v="0"/>
    <n v="1"/>
    <n v="0"/>
    <n v="0"/>
    <s v="FALSE"/>
    <x v="3"/>
    <x v="69"/>
    <x v="27"/>
    <n v="17"/>
    <n v="4.21"/>
    <n v="3"/>
    <n v="4"/>
    <n v="0"/>
    <n v="0"/>
    <n v="0"/>
    <n v="0"/>
    <n v="0"/>
    <n v="0"/>
    <n v="0"/>
    <n v="0"/>
    <n v="0"/>
    <n v="4"/>
  </r>
  <r>
    <x v="13"/>
    <x v="3"/>
    <x v="1"/>
    <x v="66"/>
    <x v="66"/>
    <n v="90"/>
    <n v="3"/>
    <s v="away"/>
    <s v="1. FC Union Berlin"/>
    <s v="1"/>
    <s v="1"/>
    <n v="0"/>
    <n v="0"/>
    <n v="0"/>
    <n v="0"/>
    <n v="0"/>
    <n v="0"/>
    <n v="0"/>
    <n v="0"/>
    <s v="FALSE"/>
    <x v="2"/>
    <x v="65"/>
    <x v="2"/>
    <n v="34"/>
    <n v="3.77"/>
    <n v="4"/>
    <n v="2"/>
    <n v="2"/>
    <n v="0"/>
    <n v="0"/>
    <n v="0"/>
    <n v="0"/>
    <n v="0"/>
    <n v="0"/>
    <n v="0"/>
    <n v="0"/>
    <n v="4"/>
  </r>
  <r>
    <x v="13"/>
    <x v="3"/>
    <x v="1"/>
    <x v="62"/>
    <x v="34"/>
    <n v="90"/>
    <e v="#N/A"/>
    <s v="away"/>
    <s v="1. FC Union Berlin"/>
    <s v="1"/>
    <s v="1"/>
    <n v="0"/>
    <n v="0"/>
    <n v="0"/>
    <n v="0"/>
    <n v="0"/>
    <n v="0"/>
    <n v="0"/>
    <n v="0"/>
    <s v="FALSE"/>
    <x v="1"/>
    <x v="61"/>
    <x v="1"/>
    <n v="24"/>
    <n v="4"/>
    <n v="5"/>
    <n v="2"/>
    <e v="#N/A"/>
    <n v="0"/>
    <n v="0"/>
    <n v="0"/>
    <n v="0"/>
    <n v="0"/>
    <n v="0"/>
    <n v="0"/>
    <n v="0"/>
    <n v="2"/>
  </r>
  <r>
    <x v="13"/>
    <x v="3"/>
    <x v="1"/>
    <x v="376"/>
    <x v="22"/>
    <n v="90"/>
    <e v="#N/A"/>
    <s v="away"/>
    <s v="1. FC Union Berlin"/>
    <s v="1"/>
    <s v="1"/>
    <n v="0"/>
    <n v="0"/>
    <n v="0"/>
    <n v="0"/>
    <n v="0"/>
    <n v="0"/>
    <n v="0"/>
    <n v="0"/>
    <s v="FALSE"/>
    <x v="2"/>
    <x v="366"/>
    <x v="5"/>
    <n v="24"/>
    <n v="4.22"/>
    <n v="4"/>
    <n v="2"/>
    <e v="#N/A"/>
    <n v="0"/>
    <n v="0"/>
    <n v="0"/>
    <n v="0"/>
    <n v="0"/>
    <n v="0"/>
    <n v="0"/>
    <n v="0"/>
    <n v="2"/>
  </r>
  <r>
    <x v="13"/>
    <x v="3"/>
    <x v="1"/>
    <x v="69"/>
    <x v="13"/>
    <n v="90"/>
    <e v="#N/A"/>
    <s v="away"/>
    <s v="1. FC Union Berlin"/>
    <s v="1"/>
    <s v="1"/>
    <n v="0"/>
    <n v="0"/>
    <n v="0"/>
    <n v="0"/>
    <n v="0"/>
    <n v="0"/>
    <n v="0"/>
    <n v="0"/>
    <s v="FALSE"/>
    <x v="3"/>
    <x v="68"/>
    <x v="12"/>
    <n v="29"/>
    <n v="4.12"/>
    <n v="3"/>
    <n v="2"/>
    <e v="#N/A"/>
    <n v="0"/>
    <n v="0"/>
    <n v="0"/>
    <n v="0"/>
    <n v="0"/>
    <n v="0"/>
    <n v="0"/>
    <n v="0"/>
    <n v="2"/>
  </r>
  <r>
    <x v="13"/>
    <x v="3"/>
    <x v="2"/>
    <x v="76"/>
    <x v="3"/>
    <e v="#N/A"/>
    <e v="#N/A"/>
    <s v="away"/>
    <s v="1. FC Union Berlin"/>
    <s v="1"/>
    <s v="1"/>
    <n v="0"/>
    <n v="0"/>
    <n v="0"/>
    <n v="0"/>
    <n v="0"/>
    <n v="0"/>
    <n v="0"/>
    <n v="0"/>
    <s v="FALSE"/>
    <x v="0"/>
    <x v="75"/>
    <x v="29"/>
    <n v="0"/>
    <n v="0"/>
    <n v="6"/>
    <n v="0"/>
    <e v="#N/A"/>
    <n v="0"/>
    <n v="0"/>
    <n v="0"/>
    <n v="0"/>
    <n v="0"/>
    <n v="0"/>
    <n v="0"/>
    <n v="0"/>
    <n v="0"/>
  </r>
  <r>
    <x v="13"/>
    <x v="3"/>
    <x v="2"/>
    <x v="78"/>
    <x v="3"/>
    <e v="#N/A"/>
    <e v="#N/A"/>
    <s v="away"/>
    <s v="1. FC Union Berlin"/>
    <s v="1"/>
    <s v="1"/>
    <n v="0"/>
    <n v="0"/>
    <n v="0"/>
    <n v="0"/>
    <n v="0"/>
    <n v="0"/>
    <n v="0"/>
    <n v="0"/>
    <s v="FALSE"/>
    <x v="1"/>
    <x v="77"/>
    <x v="11"/>
    <n v="0"/>
    <n v="0"/>
    <n v="5"/>
    <n v="0"/>
    <e v="#N/A"/>
    <n v="0"/>
    <n v="0"/>
    <n v="0"/>
    <n v="0"/>
    <n v="0"/>
    <n v="0"/>
    <n v="0"/>
    <n v="0"/>
    <n v="0"/>
  </r>
  <r>
    <x v="13"/>
    <x v="3"/>
    <x v="2"/>
    <x v="68"/>
    <x v="3"/>
    <e v="#N/A"/>
    <e v="#N/A"/>
    <s v="away"/>
    <s v="1. FC Union Berlin"/>
    <s v="1"/>
    <s v="1"/>
    <n v="0"/>
    <n v="0"/>
    <n v="0"/>
    <n v="0"/>
    <n v="0"/>
    <n v="0"/>
    <n v="0"/>
    <n v="0"/>
    <s v="FALSE"/>
    <x v="2"/>
    <x v="67"/>
    <x v="1"/>
    <n v="10"/>
    <n v="4.3099999999999996"/>
    <n v="4"/>
    <n v="0"/>
    <e v="#N/A"/>
    <n v="0"/>
    <n v="0"/>
    <n v="0"/>
    <n v="0"/>
    <n v="0"/>
    <n v="0"/>
    <n v="0"/>
    <n v="0"/>
    <n v="0"/>
  </r>
  <r>
    <x v="13"/>
    <x v="3"/>
    <x v="2"/>
    <x v="73"/>
    <x v="3"/>
    <e v="#N/A"/>
    <e v="#N/A"/>
    <s v="away"/>
    <s v="1. FC Union Berlin"/>
    <s v="1"/>
    <s v="1"/>
    <n v="0"/>
    <n v="0"/>
    <n v="0"/>
    <n v="0"/>
    <n v="0"/>
    <n v="0"/>
    <n v="0"/>
    <n v="0"/>
    <s v="FALSE"/>
    <x v="2"/>
    <x v="72"/>
    <x v="28"/>
    <n v="8"/>
    <n v="5"/>
    <n v="4"/>
    <n v="0"/>
    <e v="#N/A"/>
    <n v="0"/>
    <n v="0"/>
    <n v="0"/>
    <n v="0"/>
    <n v="0"/>
    <n v="0"/>
    <n v="0"/>
    <n v="0"/>
    <n v="0"/>
  </r>
  <r>
    <x v="13"/>
    <x v="3"/>
    <x v="2"/>
    <x v="71"/>
    <x v="3"/>
    <e v="#N/A"/>
    <e v="#N/A"/>
    <s v="away"/>
    <s v="1. FC Union Berlin"/>
    <s v="1"/>
    <s v="1"/>
    <n v="0"/>
    <n v="0"/>
    <n v="0"/>
    <n v="0"/>
    <n v="0"/>
    <n v="0"/>
    <n v="0"/>
    <n v="0"/>
    <s v="FALSE"/>
    <x v="3"/>
    <x v="70"/>
    <x v="6"/>
    <n v="31"/>
    <n v="3.5"/>
    <n v="3"/>
    <n v="0"/>
    <e v="#N/A"/>
    <n v="0"/>
    <n v="0"/>
    <n v="0"/>
    <n v="0"/>
    <n v="0"/>
    <n v="0"/>
    <n v="0"/>
    <n v="0"/>
    <n v="0"/>
  </r>
  <r>
    <x v="13"/>
    <x v="16"/>
    <x v="0"/>
    <x v="320"/>
    <x v="0"/>
    <n v="90"/>
    <n v="3"/>
    <s v="home"/>
    <s v="Werder Bremen"/>
    <s v="0"/>
    <s v="2"/>
    <n v="0"/>
    <n v="0"/>
    <n v="0"/>
    <n v="0"/>
    <n v="0"/>
    <n v="0"/>
    <n v="0"/>
    <n v="0"/>
    <s v="FALSE"/>
    <x v="0"/>
    <x v="310"/>
    <x v="5"/>
    <n v="120"/>
    <n v="2.77"/>
    <n v="6"/>
    <n v="4"/>
    <n v="2"/>
    <n v="0"/>
    <n v="0"/>
    <n v="0"/>
    <n v="0"/>
    <n v="0"/>
    <n v="0"/>
    <n v="0"/>
    <n v="0"/>
    <n v="6"/>
  </r>
  <r>
    <x v="13"/>
    <x v="16"/>
    <x v="0"/>
    <x v="321"/>
    <x v="0"/>
    <n v="90"/>
    <n v="3.5"/>
    <s v="home"/>
    <s v="Werder Bremen"/>
    <s v="0"/>
    <s v="2"/>
    <n v="0"/>
    <n v="0"/>
    <n v="0"/>
    <n v="0"/>
    <n v="0"/>
    <n v="0"/>
    <n v="0"/>
    <n v="0"/>
    <s v="FALSE"/>
    <x v="1"/>
    <x v="311"/>
    <x v="12"/>
    <n v="64"/>
    <n v="3.43"/>
    <n v="5"/>
    <n v="4"/>
    <n v="0"/>
    <n v="0"/>
    <n v="0"/>
    <n v="0"/>
    <n v="0"/>
    <n v="0"/>
    <n v="0"/>
    <n v="0"/>
    <n v="0"/>
    <n v="4"/>
  </r>
  <r>
    <x v="13"/>
    <x v="16"/>
    <x v="0"/>
    <x v="322"/>
    <x v="0"/>
    <n v="90"/>
    <n v="5"/>
    <s v="home"/>
    <s v="Werder Bremen"/>
    <s v="0"/>
    <s v="2"/>
    <n v="0"/>
    <n v="0"/>
    <n v="0"/>
    <n v="0"/>
    <n v="0"/>
    <n v="1"/>
    <n v="0"/>
    <n v="0"/>
    <s v="FALSE"/>
    <x v="1"/>
    <x v="312"/>
    <x v="12"/>
    <n v="55"/>
    <n v="3.61"/>
    <n v="5"/>
    <n v="4"/>
    <n v="-6"/>
    <n v="0"/>
    <n v="0"/>
    <n v="0"/>
    <n v="0"/>
    <n v="0"/>
    <n v="0"/>
    <n v="0"/>
    <n v="0"/>
    <n v="-2"/>
  </r>
  <r>
    <x v="13"/>
    <x v="16"/>
    <x v="0"/>
    <x v="337"/>
    <x v="0"/>
    <n v="90"/>
    <n v="4"/>
    <s v="home"/>
    <s v="Werder Bremen"/>
    <s v="0"/>
    <s v="2"/>
    <n v="0"/>
    <n v="0"/>
    <n v="0"/>
    <n v="0"/>
    <n v="0"/>
    <n v="0"/>
    <n v="0"/>
    <n v="0"/>
    <s v="FALSE"/>
    <x v="1"/>
    <x v="327"/>
    <x v="11"/>
    <n v="18"/>
    <n v="3.6"/>
    <n v="5"/>
    <n v="4"/>
    <n v="-2"/>
    <n v="0"/>
    <n v="0"/>
    <n v="0"/>
    <n v="0"/>
    <n v="0"/>
    <n v="0"/>
    <n v="0"/>
    <n v="0"/>
    <n v="2"/>
  </r>
  <r>
    <x v="13"/>
    <x v="16"/>
    <x v="0"/>
    <x v="332"/>
    <x v="0"/>
    <n v="74"/>
    <n v="5"/>
    <s v="home"/>
    <s v="Werder Bremen"/>
    <s v="0"/>
    <s v="2"/>
    <n v="0"/>
    <n v="0"/>
    <n v="0"/>
    <n v="0"/>
    <n v="0"/>
    <n v="0"/>
    <n v="0"/>
    <n v="0"/>
    <s v="FALSE"/>
    <x v="1"/>
    <x v="322"/>
    <x v="10"/>
    <n v="37"/>
    <n v="3.88"/>
    <n v="5"/>
    <n v="4"/>
    <n v="-6"/>
    <n v="0"/>
    <n v="0"/>
    <n v="0"/>
    <n v="0"/>
    <n v="0"/>
    <n v="0"/>
    <n v="0"/>
    <n v="0"/>
    <n v="-2"/>
  </r>
  <r>
    <x v="13"/>
    <x v="16"/>
    <x v="0"/>
    <x v="325"/>
    <x v="0"/>
    <n v="90"/>
    <n v="4"/>
    <s v="home"/>
    <s v="Werder Bremen"/>
    <s v="0"/>
    <s v="2"/>
    <n v="0"/>
    <n v="0"/>
    <n v="0"/>
    <n v="0"/>
    <n v="0"/>
    <n v="0"/>
    <n v="0"/>
    <n v="0"/>
    <s v="FALSE"/>
    <x v="2"/>
    <x v="315"/>
    <x v="5"/>
    <n v="63"/>
    <n v="3.6"/>
    <n v="4"/>
    <n v="4"/>
    <n v="-2"/>
    <n v="0"/>
    <n v="0"/>
    <n v="0"/>
    <n v="0"/>
    <n v="0"/>
    <n v="0"/>
    <n v="0"/>
    <n v="0"/>
    <n v="2"/>
  </r>
  <r>
    <x v="13"/>
    <x v="16"/>
    <x v="0"/>
    <x v="333"/>
    <x v="0"/>
    <n v="89"/>
    <n v="4"/>
    <s v="home"/>
    <s v="Werder Bremen"/>
    <s v="0"/>
    <s v="2"/>
    <n v="0"/>
    <n v="0"/>
    <n v="0"/>
    <n v="0"/>
    <n v="0"/>
    <n v="0"/>
    <n v="0"/>
    <n v="0"/>
    <s v="FALSE"/>
    <x v="2"/>
    <x v="323"/>
    <x v="11"/>
    <n v="46"/>
    <n v="3.64"/>
    <n v="4"/>
    <n v="4"/>
    <n v="-2"/>
    <n v="0"/>
    <n v="0"/>
    <n v="0"/>
    <n v="0"/>
    <n v="0"/>
    <n v="0"/>
    <n v="0"/>
    <n v="0"/>
    <n v="2"/>
  </r>
  <r>
    <x v="13"/>
    <x v="16"/>
    <x v="0"/>
    <x v="324"/>
    <x v="0"/>
    <n v="90"/>
    <n v="5"/>
    <s v="home"/>
    <s v="Werder Bremen"/>
    <s v="0"/>
    <s v="2"/>
    <n v="0"/>
    <n v="0"/>
    <n v="0"/>
    <n v="0"/>
    <n v="0"/>
    <n v="0"/>
    <n v="0"/>
    <n v="0"/>
    <s v="FALSE"/>
    <x v="1"/>
    <x v="314"/>
    <x v="13"/>
    <n v="50"/>
    <n v="3.64"/>
    <n v="5"/>
    <n v="4"/>
    <n v="-6"/>
    <n v="0"/>
    <n v="0"/>
    <n v="0"/>
    <n v="0"/>
    <n v="0"/>
    <n v="0"/>
    <n v="0"/>
    <n v="0"/>
    <n v="-2"/>
  </r>
  <r>
    <x v="13"/>
    <x v="16"/>
    <x v="0"/>
    <x v="339"/>
    <x v="0"/>
    <n v="89"/>
    <n v="5"/>
    <s v="home"/>
    <s v="Werder Bremen"/>
    <s v="0"/>
    <s v="2"/>
    <n v="0"/>
    <n v="0"/>
    <n v="0"/>
    <n v="0"/>
    <n v="0"/>
    <n v="1"/>
    <n v="0"/>
    <n v="0"/>
    <s v="FALSE"/>
    <x v="3"/>
    <x v="329"/>
    <x v="26"/>
    <n v="14"/>
    <n v="4.5"/>
    <n v="3"/>
    <n v="4"/>
    <n v="-6"/>
    <n v="0"/>
    <n v="0"/>
    <n v="0"/>
    <n v="0"/>
    <n v="0"/>
    <n v="0"/>
    <n v="0"/>
    <n v="0"/>
    <n v="-2"/>
  </r>
  <r>
    <x v="13"/>
    <x v="16"/>
    <x v="0"/>
    <x v="329"/>
    <x v="0"/>
    <n v="80"/>
    <n v="4.5"/>
    <s v="home"/>
    <s v="Werder Bremen"/>
    <s v="0"/>
    <s v="2"/>
    <n v="0"/>
    <n v="0"/>
    <n v="0"/>
    <n v="0"/>
    <n v="0"/>
    <n v="0"/>
    <n v="0"/>
    <n v="0"/>
    <s v="FALSE"/>
    <x v="3"/>
    <x v="319"/>
    <x v="6"/>
    <n v="49"/>
    <n v="3.93"/>
    <n v="3"/>
    <n v="4"/>
    <n v="-4"/>
    <n v="0"/>
    <n v="0"/>
    <n v="0"/>
    <n v="0"/>
    <n v="0"/>
    <n v="0"/>
    <n v="0"/>
    <n v="0"/>
    <n v="0"/>
  </r>
  <r>
    <x v="13"/>
    <x v="16"/>
    <x v="0"/>
    <x v="331"/>
    <x v="0"/>
    <n v="90"/>
    <n v="4"/>
    <s v="home"/>
    <s v="Werder Bremen"/>
    <s v="0"/>
    <s v="2"/>
    <n v="0"/>
    <n v="0"/>
    <n v="0"/>
    <n v="0"/>
    <n v="0"/>
    <n v="0"/>
    <n v="0"/>
    <n v="0"/>
    <s v="FALSE"/>
    <x v="3"/>
    <x v="321"/>
    <x v="6"/>
    <n v="64"/>
    <n v="3.42"/>
    <n v="3"/>
    <n v="4"/>
    <n v="-2"/>
    <n v="0"/>
    <n v="0"/>
    <n v="0"/>
    <n v="0"/>
    <n v="0"/>
    <n v="0"/>
    <n v="0"/>
    <n v="0"/>
    <n v="2"/>
  </r>
  <r>
    <x v="13"/>
    <x v="16"/>
    <x v="1"/>
    <x v="326"/>
    <x v="34"/>
    <n v="90"/>
    <e v="#N/A"/>
    <s v="home"/>
    <s v="Werder Bremen"/>
    <s v="0"/>
    <s v="2"/>
    <n v="0"/>
    <n v="0"/>
    <n v="0"/>
    <n v="0"/>
    <n v="0"/>
    <n v="0"/>
    <n v="0"/>
    <n v="0"/>
    <s v="FALSE"/>
    <x v="1"/>
    <x v="316"/>
    <x v="27"/>
    <n v="18"/>
    <n v="4"/>
    <n v="5"/>
    <n v="2"/>
    <e v="#N/A"/>
    <n v="0"/>
    <n v="0"/>
    <n v="0"/>
    <n v="0"/>
    <n v="0"/>
    <n v="0"/>
    <n v="0"/>
    <n v="0"/>
    <n v="2"/>
  </r>
  <r>
    <x v="13"/>
    <x v="16"/>
    <x v="1"/>
    <x v="362"/>
    <x v="21"/>
    <n v="90"/>
    <e v="#N/A"/>
    <s v="home"/>
    <s v="Werder Bremen"/>
    <s v="0"/>
    <s v="2"/>
    <n v="0"/>
    <n v="0"/>
    <n v="0"/>
    <n v="0"/>
    <n v="0"/>
    <n v="0"/>
    <n v="0"/>
    <n v="0"/>
    <s v="FALSE"/>
    <x v="3"/>
    <x v="352"/>
    <x v="26"/>
    <n v="27"/>
    <n v="0"/>
    <n v="3"/>
    <n v="2"/>
    <e v="#N/A"/>
    <n v="0"/>
    <n v="0"/>
    <n v="0"/>
    <n v="0"/>
    <n v="0"/>
    <n v="0"/>
    <n v="0"/>
    <n v="0"/>
    <n v="2"/>
  </r>
  <r>
    <x v="13"/>
    <x v="16"/>
    <x v="1"/>
    <x v="451"/>
    <x v="13"/>
    <n v="90"/>
    <e v="#N/A"/>
    <s v="home"/>
    <s v="Werder Bremen"/>
    <s v="0"/>
    <s v="2"/>
    <n v="0"/>
    <n v="0"/>
    <n v="0"/>
    <n v="0"/>
    <n v="0"/>
    <n v="0"/>
    <n v="0"/>
    <n v="0"/>
    <s v="FALSE"/>
    <x v="2"/>
    <x v="437"/>
    <x v="37"/>
    <n v="10"/>
    <n v="0"/>
    <n v="4"/>
    <n v="2"/>
    <e v="#N/A"/>
    <n v="0"/>
    <n v="0"/>
    <n v="0"/>
    <n v="0"/>
    <n v="0"/>
    <n v="0"/>
    <n v="0"/>
    <n v="0"/>
    <n v="2"/>
  </r>
  <r>
    <x v="13"/>
    <x v="16"/>
    <x v="1"/>
    <x v="471"/>
    <x v="13"/>
    <n v="90"/>
    <e v="#N/A"/>
    <s v="home"/>
    <s v="Werder Bremen"/>
    <s v="0"/>
    <s v="2"/>
    <n v="0"/>
    <n v="0"/>
    <n v="0"/>
    <n v="0"/>
    <n v="0"/>
    <n v="0"/>
    <n v="0"/>
    <n v="0"/>
    <s v="FALSE"/>
    <x v="3"/>
    <x v="449"/>
    <x v="34"/>
    <n v="2"/>
    <n v="0"/>
    <n v="3"/>
    <n v="2"/>
    <e v="#N/A"/>
    <n v="0"/>
    <n v="0"/>
    <n v="0"/>
    <n v="0"/>
    <n v="0"/>
    <n v="0"/>
    <n v="0"/>
    <n v="0"/>
    <n v="2"/>
  </r>
  <r>
    <x v="13"/>
    <x v="16"/>
    <x v="2"/>
    <x v="450"/>
    <x v="3"/>
    <e v="#N/A"/>
    <e v="#N/A"/>
    <s v="home"/>
    <s v="Werder Bremen"/>
    <s v="0"/>
    <s v="2"/>
    <n v="0"/>
    <n v="0"/>
    <n v="0"/>
    <n v="0"/>
    <n v="0"/>
    <n v="0"/>
    <n v="0"/>
    <n v="0"/>
    <s v="FALSE"/>
    <x v="0"/>
    <x v="436"/>
    <x v="28"/>
    <n v="0"/>
    <n v="0"/>
    <n v="6"/>
    <n v="0"/>
    <e v="#N/A"/>
    <n v="0"/>
    <n v="0"/>
    <n v="0"/>
    <n v="0"/>
    <n v="0"/>
    <n v="0"/>
    <n v="0"/>
    <n v="0"/>
    <n v="0"/>
  </r>
  <r>
    <x v="13"/>
    <x v="16"/>
    <x v="2"/>
    <x v="336"/>
    <x v="3"/>
    <e v="#N/A"/>
    <e v="#N/A"/>
    <s v="home"/>
    <s v="Werder Bremen"/>
    <s v="0"/>
    <s v="2"/>
    <n v="0"/>
    <n v="0"/>
    <n v="0"/>
    <n v="0"/>
    <n v="0"/>
    <n v="0"/>
    <n v="0"/>
    <n v="0"/>
    <s v="FALSE"/>
    <x v="1"/>
    <x v="326"/>
    <x v="11"/>
    <n v="20"/>
    <n v="3"/>
    <n v="5"/>
    <n v="0"/>
    <e v="#N/A"/>
    <n v="0"/>
    <n v="0"/>
    <n v="0"/>
    <n v="0"/>
    <n v="0"/>
    <n v="0"/>
    <n v="0"/>
    <n v="0"/>
    <n v="0"/>
  </r>
  <r>
    <x v="13"/>
    <x v="16"/>
    <x v="2"/>
    <x v="338"/>
    <x v="3"/>
    <e v="#N/A"/>
    <e v="#N/A"/>
    <s v="home"/>
    <s v="Werder Bremen"/>
    <s v="0"/>
    <s v="2"/>
    <n v="0"/>
    <n v="0"/>
    <n v="0"/>
    <n v="0"/>
    <n v="0"/>
    <n v="0"/>
    <n v="0"/>
    <n v="0"/>
    <s v="FALSE"/>
    <x v="1"/>
    <x v="328"/>
    <x v="11"/>
    <n v="0"/>
    <n v="0"/>
    <n v="5"/>
    <n v="0"/>
    <e v="#N/A"/>
    <n v="0"/>
    <n v="0"/>
    <n v="0"/>
    <n v="0"/>
    <n v="0"/>
    <n v="0"/>
    <n v="0"/>
    <n v="0"/>
    <n v="0"/>
  </r>
  <r>
    <x v="13"/>
    <x v="16"/>
    <x v="2"/>
    <x v="443"/>
    <x v="3"/>
    <e v="#N/A"/>
    <e v="#N/A"/>
    <s v="home"/>
    <s v="Werder Bremen"/>
    <s v="0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3"/>
    <x v="16"/>
    <x v="2"/>
    <x v="483"/>
    <x v="3"/>
    <e v="#N/A"/>
    <e v="#N/A"/>
    <s v="home"/>
    <s v="Werder Bremen"/>
    <s v="0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3"/>
    <x v="9"/>
    <x v="0"/>
    <x v="180"/>
    <x v="0"/>
    <n v="90"/>
    <n v="2"/>
    <s v="away"/>
    <s v="FC St. Pauli"/>
    <s v="2"/>
    <s v="0"/>
    <n v="0"/>
    <n v="0"/>
    <n v="0"/>
    <n v="0"/>
    <n v="0"/>
    <n v="0"/>
    <n v="0"/>
    <n v="0"/>
    <s v="FALSE"/>
    <x v="0"/>
    <x v="176"/>
    <x v="20"/>
    <n v="80"/>
    <n v="3.27"/>
    <n v="6"/>
    <n v="4"/>
    <n v="6"/>
    <n v="0"/>
    <n v="0"/>
    <n v="0"/>
    <n v="0"/>
    <n v="0"/>
    <n v="0"/>
    <n v="0"/>
    <n v="2"/>
    <n v="12"/>
  </r>
  <r>
    <x v="13"/>
    <x v="9"/>
    <x v="0"/>
    <x v="181"/>
    <x v="0"/>
    <n v="82"/>
    <n v="4"/>
    <s v="away"/>
    <s v="FC St. Pauli"/>
    <s v="2"/>
    <s v="0"/>
    <n v="0"/>
    <n v="0"/>
    <n v="0"/>
    <n v="0"/>
    <n v="0"/>
    <n v="1"/>
    <n v="0"/>
    <n v="0"/>
    <s v="FALSE"/>
    <x v="1"/>
    <x v="177"/>
    <x v="2"/>
    <n v="49"/>
    <n v="3.45"/>
    <n v="5"/>
    <n v="4"/>
    <n v="-2"/>
    <n v="0"/>
    <n v="0"/>
    <n v="0"/>
    <n v="0"/>
    <n v="0"/>
    <n v="0"/>
    <n v="0"/>
    <n v="0"/>
    <n v="2"/>
  </r>
  <r>
    <x v="13"/>
    <x v="9"/>
    <x v="0"/>
    <x v="182"/>
    <x v="0"/>
    <n v="90"/>
    <n v="3"/>
    <s v="away"/>
    <s v="FC St. Pauli"/>
    <s v="2"/>
    <s v="0"/>
    <n v="0"/>
    <n v="0"/>
    <n v="0"/>
    <n v="0"/>
    <n v="0"/>
    <n v="1"/>
    <n v="0"/>
    <n v="0"/>
    <s v="FALSE"/>
    <x v="1"/>
    <x v="178"/>
    <x v="7"/>
    <n v="62"/>
    <n v="3.19"/>
    <n v="5"/>
    <n v="4"/>
    <n v="2"/>
    <n v="0"/>
    <n v="0"/>
    <n v="0"/>
    <n v="0"/>
    <n v="0"/>
    <n v="0"/>
    <n v="0"/>
    <n v="0"/>
    <n v="6"/>
  </r>
  <r>
    <x v="13"/>
    <x v="9"/>
    <x v="0"/>
    <x v="191"/>
    <x v="0"/>
    <n v="90"/>
    <n v="3"/>
    <s v="away"/>
    <s v="FC St. Pauli"/>
    <s v="2"/>
    <s v="0"/>
    <n v="0"/>
    <n v="0"/>
    <n v="0"/>
    <n v="0"/>
    <n v="0"/>
    <n v="0"/>
    <n v="0"/>
    <n v="0"/>
    <s v="FALSE"/>
    <x v="1"/>
    <x v="187"/>
    <x v="2"/>
    <n v="38"/>
    <n v="3.73"/>
    <n v="5"/>
    <n v="4"/>
    <n v="2"/>
    <n v="0"/>
    <n v="0"/>
    <n v="0"/>
    <n v="0"/>
    <n v="0"/>
    <n v="0"/>
    <n v="0"/>
    <n v="0"/>
    <n v="6"/>
  </r>
  <r>
    <x v="13"/>
    <x v="9"/>
    <x v="0"/>
    <x v="184"/>
    <x v="0"/>
    <n v="90"/>
    <n v="2"/>
    <s v="away"/>
    <s v="FC St. Pauli"/>
    <s v="2"/>
    <s v="0"/>
    <n v="0"/>
    <n v="0"/>
    <n v="1"/>
    <n v="0"/>
    <n v="0"/>
    <n v="0"/>
    <n v="0"/>
    <n v="0"/>
    <s v="TRUE"/>
    <x v="1"/>
    <x v="180"/>
    <x v="4"/>
    <n v="94"/>
    <n v="3.29"/>
    <n v="5"/>
    <n v="4"/>
    <n v="6"/>
    <n v="0"/>
    <n v="0"/>
    <n v="2"/>
    <n v="0"/>
    <n v="0"/>
    <n v="0"/>
    <n v="3"/>
    <n v="0"/>
    <n v="15"/>
  </r>
  <r>
    <x v="13"/>
    <x v="9"/>
    <x v="0"/>
    <x v="185"/>
    <x v="0"/>
    <n v="90"/>
    <n v="4"/>
    <s v="away"/>
    <s v="FC St. Pauli"/>
    <s v="2"/>
    <s v="0"/>
    <n v="0"/>
    <n v="0"/>
    <n v="0"/>
    <n v="0"/>
    <n v="0"/>
    <n v="0"/>
    <n v="0"/>
    <n v="0"/>
    <s v="FALSE"/>
    <x v="2"/>
    <x v="181"/>
    <x v="2"/>
    <n v="42"/>
    <n v="3.75"/>
    <n v="4"/>
    <n v="4"/>
    <n v="-2"/>
    <n v="0"/>
    <n v="0"/>
    <n v="0"/>
    <n v="0"/>
    <n v="0"/>
    <n v="0"/>
    <n v="0"/>
    <n v="0"/>
    <n v="2"/>
  </r>
  <r>
    <x v="13"/>
    <x v="9"/>
    <x v="0"/>
    <x v="415"/>
    <x v="0"/>
    <n v="83"/>
    <n v="2.5"/>
    <s v="away"/>
    <s v="FC St. Pauli"/>
    <s v="2"/>
    <s v="0"/>
    <n v="1"/>
    <n v="0"/>
    <n v="0"/>
    <n v="0"/>
    <n v="0"/>
    <n v="0"/>
    <n v="0"/>
    <n v="0"/>
    <s v="FALSE"/>
    <x v="1"/>
    <x v="405"/>
    <x v="12"/>
    <n v="42"/>
    <n v="3.85"/>
    <n v="5"/>
    <n v="4"/>
    <n v="4"/>
    <n v="5"/>
    <n v="0"/>
    <n v="0"/>
    <n v="0"/>
    <n v="0"/>
    <n v="0"/>
    <n v="0"/>
    <n v="0"/>
    <n v="13"/>
  </r>
  <r>
    <x v="13"/>
    <x v="9"/>
    <x v="0"/>
    <x v="188"/>
    <x v="0"/>
    <n v="90"/>
    <n v="2.5"/>
    <s v="away"/>
    <s v="FC St. Pauli"/>
    <s v="2"/>
    <s v="0"/>
    <n v="0"/>
    <n v="0"/>
    <n v="1"/>
    <n v="0"/>
    <n v="0"/>
    <n v="1"/>
    <n v="0"/>
    <n v="0"/>
    <s v="FALSE"/>
    <x v="2"/>
    <x v="184"/>
    <x v="2"/>
    <n v="101"/>
    <n v="3"/>
    <n v="4"/>
    <n v="4"/>
    <n v="4"/>
    <n v="0"/>
    <n v="0"/>
    <n v="2"/>
    <n v="0"/>
    <n v="0"/>
    <n v="0"/>
    <n v="0"/>
    <n v="0"/>
    <n v="10"/>
  </r>
  <r>
    <x v="13"/>
    <x v="9"/>
    <x v="0"/>
    <x v="187"/>
    <x v="0"/>
    <n v="90"/>
    <n v="3"/>
    <s v="away"/>
    <s v="FC St. Pauli"/>
    <s v="2"/>
    <s v="0"/>
    <n v="0"/>
    <n v="0"/>
    <n v="0"/>
    <n v="0"/>
    <n v="0"/>
    <n v="0"/>
    <n v="0"/>
    <n v="0"/>
    <s v="FALSE"/>
    <x v="2"/>
    <x v="183"/>
    <x v="20"/>
    <n v="76"/>
    <n v="3.47"/>
    <n v="4"/>
    <n v="4"/>
    <n v="2"/>
    <n v="0"/>
    <n v="0"/>
    <n v="0"/>
    <n v="0"/>
    <n v="0"/>
    <n v="0"/>
    <n v="0"/>
    <n v="0"/>
    <n v="6"/>
  </r>
  <r>
    <x v="13"/>
    <x v="9"/>
    <x v="0"/>
    <x v="193"/>
    <x v="0"/>
    <n v="68"/>
    <n v="4"/>
    <s v="away"/>
    <s v="FC St. Pauli"/>
    <s v="2"/>
    <s v="0"/>
    <n v="0"/>
    <n v="0"/>
    <n v="0"/>
    <n v="0"/>
    <n v="0"/>
    <n v="0"/>
    <n v="0"/>
    <n v="0"/>
    <s v="FALSE"/>
    <x v="3"/>
    <x v="189"/>
    <x v="12"/>
    <n v="46"/>
    <n v="3.71"/>
    <n v="3"/>
    <n v="4"/>
    <n v="-2"/>
    <n v="0"/>
    <n v="0"/>
    <n v="0"/>
    <n v="0"/>
    <n v="0"/>
    <n v="0"/>
    <n v="0"/>
    <n v="0"/>
    <n v="2"/>
  </r>
  <r>
    <x v="13"/>
    <x v="9"/>
    <x v="0"/>
    <x v="190"/>
    <x v="0"/>
    <n v="90"/>
    <n v="2.5"/>
    <s v="away"/>
    <s v="FC St. Pauli"/>
    <s v="2"/>
    <s v="0"/>
    <n v="1"/>
    <n v="0"/>
    <n v="0"/>
    <n v="0"/>
    <n v="0"/>
    <n v="0"/>
    <n v="0"/>
    <n v="0"/>
    <s v="FALSE"/>
    <x v="3"/>
    <x v="186"/>
    <x v="9"/>
    <n v="82"/>
    <n v="3.57"/>
    <n v="3"/>
    <n v="4"/>
    <n v="4"/>
    <n v="3"/>
    <n v="0"/>
    <n v="0"/>
    <n v="0"/>
    <n v="0"/>
    <n v="0"/>
    <n v="0"/>
    <n v="0"/>
    <n v="11"/>
  </r>
  <r>
    <x v="13"/>
    <x v="9"/>
    <x v="1"/>
    <x v="373"/>
    <x v="11"/>
    <n v="90"/>
    <e v="#N/A"/>
    <s v="away"/>
    <s v="FC St. Pauli"/>
    <s v="2"/>
    <s v="0"/>
    <n v="0"/>
    <n v="0"/>
    <n v="0"/>
    <n v="0"/>
    <n v="0"/>
    <n v="0"/>
    <n v="0"/>
    <n v="0"/>
    <s v="FALSE"/>
    <x v="3"/>
    <x v="363"/>
    <x v="26"/>
    <n v="17"/>
    <n v="4.5"/>
    <n v="3"/>
    <n v="2"/>
    <e v="#N/A"/>
    <n v="0"/>
    <n v="0"/>
    <n v="0"/>
    <n v="0"/>
    <n v="0"/>
    <n v="0"/>
    <n v="0"/>
    <n v="0"/>
    <n v="2"/>
  </r>
  <r>
    <x v="13"/>
    <x v="9"/>
    <x v="1"/>
    <x v="416"/>
    <x v="5"/>
    <n v="90"/>
    <e v="#N/A"/>
    <s v="away"/>
    <s v="FC St. Pauli"/>
    <s v="2"/>
    <s v="0"/>
    <n v="0"/>
    <n v="0"/>
    <n v="0"/>
    <n v="0"/>
    <n v="0"/>
    <n v="0"/>
    <n v="0"/>
    <n v="0"/>
    <s v="FALSE"/>
    <x v="1"/>
    <x v="406"/>
    <x v="10"/>
    <n v="18"/>
    <n v="3.7"/>
    <n v="5"/>
    <n v="2"/>
    <e v="#N/A"/>
    <n v="0"/>
    <n v="0"/>
    <n v="0"/>
    <n v="0"/>
    <n v="0"/>
    <n v="0"/>
    <n v="0"/>
    <n v="0"/>
    <n v="2"/>
  </r>
  <r>
    <x v="13"/>
    <x v="9"/>
    <x v="1"/>
    <x v="198"/>
    <x v="27"/>
    <n v="90"/>
    <e v="#N/A"/>
    <s v="away"/>
    <s v="FC St. Pauli"/>
    <s v="2"/>
    <s v="0"/>
    <n v="0"/>
    <n v="0"/>
    <n v="0"/>
    <n v="0"/>
    <n v="0"/>
    <n v="0"/>
    <n v="0"/>
    <n v="0"/>
    <s v="FALSE"/>
    <x v="2"/>
    <x v="194"/>
    <x v="10"/>
    <n v="18"/>
    <n v="0"/>
    <n v="4"/>
    <n v="2"/>
    <e v="#N/A"/>
    <n v="0"/>
    <n v="0"/>
    <n v="0"/>
    <n v="0"/>
    <n v="0"/>
    <n v="0"/>
    <n v="0"/>
    <n v="0"/>
    <n v="2"/>
  </r>
  <r>
    <x v="13"/>
    <x v="9"/>
    <x v="1"/>
    <x v="195"/>
    <x v="2"/>
    <n v="90"/>
    <e v="#N/A"/>
    <s v="away"/>
    <s v="FC St. Pauli"/>
    <s v="2"/>
    <s v="0"/>
    <n v="0"/>
    <n v="0"/>
    <n v="0"/>
    <n v="0"/>
    <n v="0"/>
    <n v="0"/>
    <n v="0"/>
    <n v="0"/>
    <s v="FALSE"/>
    <x v="2"/>
    <x v="191"/>
    <x v="10"/>
    <n v="16"/>
    <n v="4"/>
    <n v="4"/>
    <n v="2"/>
    <e v="#N/A"/>
    <n v="0"/>
    <n v="0"/>
    <n v="0"/>
    <n v="0"/>
    <n v="0"/>
    <n v="0"/>
    <n v="0"/>
    <n v="0"/>
    <n v="2"/>
  </r>
  <r>
    <x v="13"/>
    <x v="9"/>
    <x v="2"/>
    <x v="196"/>
    <x v="3"/>
    <e v="#N/A"/>
    <e v="#N/A"/>
    <s v="away"/>
    <s v="FC St. Pauli"/>
    <s v="2"/>
    <s v="0"/>
    <n v="0"/>
    <n v="0"/>
    <n v="0"/>
    <n v="0"/>
    <n v="0"/>
    <n v="0"/>
    <n v="0"/>
    <n v="0"/>
    <s v="FALSE"/>
    <x v="0"/>
    <x v="192"/>
    <x v="11"/>
    <n v="0"/>
    <n v="0"/>
    <n v="6"/>
    <n v="0"/>
    <e v="#N/A"/>
    <n v="0"/>
    <n v="0"/>
    <n v="0"/>
    <n v="0"/>
    <n v="0"/>
    <n v="0"/>
    <n v="0"/>
    <n v="0"/>
    <n v="0"/>
  </r>
  <r>
    <x v="13"/>
    <x v="9"/>
    <x v="2"/>
    <x v="197"/>
    <x v="3"/>
    <e v="#N/A"/>
    <e v="#N/A"/>
    <s v="away"/>
    <s v="FC St. Pauli"/>
    <s v="2"/>
    <s v="0"/>
    <n v="0"/>
    <n v="0"/>
    <n v="0"/>
    <n v="0"/>
    <n v="0"/>
    <n v="0"/>
    <n v="0"/>
    <n v="0"/>
    <s v="FALSE"/>
    <x v="1"/>
    <x v="193"/>
    <x v="27"/>
    <n v="33"/>
    <n v="3.5"/>
    <n v="5"/>
    <n v="0"/>
    <e v="#N/A"/>
    <n v="0"/>
    <n v="0"/>
    <n v="0"/>
    <n v="0"/>
    <n v="0"/>
    <n v="0"/>
    <n v="0"/>
    <n v="0"/>
    <n v="0"/>
  </r>
  <r>
    <x v="13"/>
    <x v="9"/>
    <x v="2"/>
    <x v="183"/>
    <x v="3"/>
    <e v="#N/A"/>
    <e v="#N/A"/>
    <s v="away"/>
    <s v="FC St. Pauli"/>
    <s v="2"/>
    <s v="0"/>
    <n v="0"/>
    <n v="0"/>
    <n v="0"/>
    <n v="0"/>
    <n v="0"/>
    <n v="0"/>
    <n v="0"/>
    <n v="0"/>
    <s v="FALSE"/>
    <x v="1"/>
    <x v="179"/>
    <x v="6"/>
    <n v="16"/>
    <n v="3.7"/>
    <n v="5"/>
    <n v="0"/>
    <e v="#N/A"/>
    <n v="0"/>
    <n v="0"/>
    <n v="0"/>
    <n v="0"/>
    <n v="0"/>
    <n v="0"/>
    <n v="0"/>
    <n v="0"/>
    <n v="0"/>
  </r>
  <r>
    <x v="13"/>
    <x v="9"/>
    <x v="2"/>
    <x v="199"/>
    <x v="3"/>
    <e v="#N/A"/>
    <e v="#N/A"/>
    <s v="away"/>
    <s v="FC St. Pauli"/>
    <s v="2"/>
    <s v="0"/>
    <n v="0"/>
    <n v="0"/>
    <n v="0"/>
    <n v="0"/>
    <n v="0"/>
    <n v="0"/>
    <n v="0"/>
    <n v="0"/>
    <s v="FALSE"/>
    <x v="2"/>
    <x v="195"/>
    <x v="11"/>
    <n v="0"/>
    <n v="0"/>
    <n v="4"/>
    <n v="0"/>
    <e v="#N/A"/>
    <n v="0"/>
    <n v="0"/>
    <n v="0"/>
    <n v="0"/>
    <n v="0"/>
    <n v="0"/>
    <n v="0"/>
    <n v="0"/>
    <n v="0"/>
  </r>
  <r>
    <x v="13"/>
    <x v="9"/>
    <x v="2"/>
    <x v="449"/>
    <x v="3"/>
    <e v="#N/A"/>
    <e v="#N/A"/>
    <s v="away"/>
    <s v="FC St. Pauli"/>
    <s v="2"/>
    <s v="0"/>
    <n v="0"/>
    <n v="0"/>
    <n v="0"/>
    <n v="0"/>
    <n v="0"/>
    <n v="0"/>
    <n v="0"/>
    <n v="0"/>
    <s v="FALSE"/>
    <x v="3"/>
    <x v="434"/>
    <x v="26"/>
    <n v="0"/>
    <n v="0"/>
    <n v="3"/>
    <n v="0"/>
    <e v="#N/A"/>
    <n v="0"/>
    <n v="0"/>
    <n v="0"/>
    <n v="0"/>
    <n v="0"/>
    <n v="0"/>
    <n v="0"/>
    <n v="0"/>
    <n v="0"/>
  </r>
  <r>
    <x v="13"/>
    <x v="17"/>
    <x v="0"/>
    <x v="340"/>
    <x v="0"/>
    <n v="90"/>
    <n v="3.5"/>
    <s v="home"/>
    <s v="VfB Stuttgart"/>
    <s v="1"/>
    <s v="3"/>
    <n v="0"/>
    <n v="0"/>
    <n v="0"/>
    <n v="0"/>
    <n v="0"/>
    <n v="0"/>
    <n v="0"/>
    <n v="0"/>
    <s v="FALSE"/>
    <x v="0"/>
    <x v="330"/>
    <x v="25"/>
    <n v="80"/>
    <n v="3.3"/>
    <n v="6"/>
    <n v="4"/>
    <n v="0"/>
    <n v="0"/>
    <n v="0"/>
    <n v="0"/>
    <n v="0"/>
    <n v="0"/>
    <n v="0"/>
    <n v="0"/>
    <n v="0"/>
    <n v="4"/>
  </r>
  <r>
    <x v="13"/>
    <x v="17"/>
    <x v="0"/>
    <x v="341"/>
    <x v="0"/>
    <n v="77"/>
    <n v="4.5"/>
    <s v="home"/>
    <s v="VfB Stuttgart"/>
    <s v="1"/>
    <s v="3"/>
    <n v="0"/>
    <n v="0"/>
    <n v="0"/>
    <n v="0"/>
    <n v="0"/>
    <n v="0"/>
    <n v="0"/>
    <n v="0"/>
    <s v="FALSE"/>
    <x v="1"/>
    <x v="331"/>
    <x v="12"/>
    <n v="30"/>
    <n v="3.96"/>
    <n v="5"/>
    <n v="4"/>
    <n v="-4"/>
    <n v="0"/>
    <n v="0"/>
    <n v="0"/>
    <n v="0"/>
    <n v="0"/>
    <n v="0"/>
    <n v="0"/>
    <n v="0"/>
    <n v="0"/>
  </r>
  <r>
    <x v="13"/>
    <x v="17"/>
    <x v="0"/>
    <x v="342"/>
    <x v="0"/>
    <n v="90"/>
    <n v="4"/>
    <s v="home"/>
    <s v="VfB Stuttgart"/>
    <s v="1"/>
    <s v="3"/>
    <n v="0"/>
    <n v="0"/>
    <n v="0"/>
    <n v="0"/>
    <n v="0"/>
    <n v="0"/>
    <n v="0"/>
    <n v="0"/>
    <s v="FALSE"/>
    <x v="1"/>
    <x v="332"/>
    <x v="3"/>
    <n v="58"/>
    <n v="3.67"/>
    <n v="5"/>
    <n v="4"/>
    <n v="-2"/>
    <n v="0"/>
    <n v="0"/>
    <n v="0"/>
    <n v="0"/>
    <n v="0"/>
    <n v="0"/>
    <n v="0"/>
    <n v="0"/>
    <n v="2"/>
  </r>
  <r>
    <x v="13"/>
    <x v="17"/>
    <x v="0"/>
    <x v="343"/>
    <x v="0"/>
    <n v="87"/>
    <n v="5"/>
    <s v="home"/>
    <s v="VfB Stuttgart"/>
    <s v="1"/>
    <s v="3"/>
    <n v="0"/>
    <n v="0"/>
    <n v="0"/>
    <n v="0"/>
    <n v="0"/>
    <n v="1"/>
    <n v="0"/>
    <n v="0"/>
    <s v="FALSE"/>
    <x v="1"/>
    <x v="333"/>
    <x v="12"/>
    <n v="36"/>
    <n v="3.86"/>
    <n v="5"/>
    <n v="4"/>
    <n v="-6"/>
    <n v="0"/>
    <n v="0"/>
    <n v="0"/>
    <n v="0"/>
    <n v="0"/>
    <n v="0"/>
    <n v="0"/>
    <n v="0"/>
    <n v="-2"/>
  </r>
  <r>
    <x v="13"/>
    <x v="17"/>
    <x v="0"/>
    <x v="344"/>
    <x v="0"/>
    <n v="90"/>
    <n v="5"/>
    <s v="home"/>
    <s v="VfB Stuttgart"/>
    <s v="1"/>
    <s v="3"/>
    <n v="0"/>
    <n v="0"/>
    <n v="0"/>
    <n v="0"/>
    <n v="0"/>
    <n v="0"/>
    <n v="0"/>
    <n v="0"/>
    <s v="FALSE"/>
    <x v="1"/>
    <x v="334"/>
    <x v="6"/>
    <n v="46"/>
    <n v="3.77"/>
    <n v="5"/>
    <n v="4"/>
    <n v="-6"/>
    <n v="0"/>
    <n v="0"/>
    <n v="0"/>
    <n v="0"/>
    <n v="0"/>
    <n v="0"/>
    <n v="0"/>
    <n v="0"/>
    <n v="-2"/>
  </r>
  <r>
    <x v="13"/>
    <x v="17"/>
    <x v="0"/>
    <x v="346"/>
    <x v="0"/>
    <n v="90"/>
    <n v="4"/>
    <s v="home"/>
    <s v="VfB Stuttgart"/>
    <s v="1"/>
    <s v="3"/>
    <n v="0"/>
    <n v="0"/>
    <n v="0"/>
    <n v="0"/>
    <n v="0"/>
    <n v="1"/>
    <n v="0"/>
    <n v="0"/>
    <s v="FALSE"/>
    <x v="2"/>
    <x v="336"/>
    <x v="12"/>
    <n v="62"/>
    <n v="3.61"/>
    <n v="4"/>
    <n v="4"/>
    <n v="-2"/>
    <n v="0"/>
    <n v="0"/>
    <n v="0"/>
    <n v="0"/>
    <n v="0"/>
    <n v="0"/>
    <n v="0"/>
    <n v="0"/>
    <n v="2"/>
  </r>
  <r>
    <x v="13"/>
    <x v="17"/>
    <x v="0"/>
    <x v="172"/>
    <x v="0"/>
    <n v="77"/>
    <n v="4"/>
    <s v="home"/>
    <s v="VfB Stuttgart"/>
    <s v="1"/>
    <s v="3"/>
    <n v="0"/>
    <n v="0"/>
    <n v="0"/>
    <n v="0"/>
    <n v="0"/>
    <n v="1"/>
    <n v="0"/>
    <n v="0"/>
    <s v="FALSE"/>
    <x v="4"/>
    <x v="37"/>
    <x v="35"/>
    <e v="#N/A"/>
    <e v="#N/A"/>
    <n v="3"/>
    <n v="4"/>
    <n v="-2"/>
    <n v="0"/>
    <n v="0"/>
    <n v="0"/>
    <n v="0"/>
    <n v="0"/>
    <n v="0"/>
    <n v="0"/>
    <n v="0"/>
    <n v="2"/>
  </r>
  <r>
    <x v="13"/>
    <x v="17"/>
    <x v="0"/>
    <x v="349"/>
    <x v="0"/>
    <n v="46"/>
    <n v="5"/>
    <s v="home"/>
    <s v="VfB Stuttgart"/>
    <s v="1"/>
    <s v="3"/>
    <n v="0"/>
    <n v="0"/>
    <n v="0"/>
    <n v="0"/>
    <n v="0"/>
    <n v="0"/>
    <n v="0"/>
    <n v="0"/>
    <s v="FALSE"/>
    <x v="2"/>
    <x v="339"/>
    <x v="13"/>
    <n v="57"/>
    <n v="3.5"/>
    <n v="4"/>
    <n v="4"/>
    <n v="-6"/>
    <n v="0"/>
    <n v="0"/>
    <n v="0"/>
    <n v="0"/>
    <n v="0"/>
    <n v="0"/>
    <n v="0"/>
    <n v="0"/>
    <n v="-2"/>
  </r>
  <r>
    <x v="13"/>
    <x v="17"/>
    <x v="0"/>
    <x v="353"/>
    <x v="0"/>
    <n v="90"/>
    <n v="3.5"/>
    <s v="home"/>
    <s v="VfB Stuttgart"/>
    <s v="1"/>
    <s v="3"/>
    <n v="0"/>
    <n v="0"/>
    <n v="0"/>
    <n v="0"/>
    <n v="0"/>
    <n v="0"/>
    <n v="0"/>
    <n v="0"/>
    <s v="FALSE"/>
    <x v="3"/>
    <x v="343"/>
    <x v="37"/>
    <n v="26"/>
    <n v="4.0599999999999996"/>
    <n v="3"/>
    <n v="4"/>
    <n v="0"/>
    <n v="0"/>
    <n v="0"/>
    <n v="0"/>
    <n v="0"/>
    <n v="0"/>
    <n v="0"/>
    <n v="0"/>
    <n v="0"/>
    <n v="4"/>
  </r>
  <r>
    <x v="13"/>
    <x v="17"/>
    <x v="0"/>
    <x v="348"/>
    <x v="0"/>
    <n v="90"/>
    <n v="3.5"/>
    <s v="home"/>
    <s v="VfB Stuttgart"/>
    <s v="1"/>
    <s v="3"/>
    <n v="1"/>
    <n v="0"/>
    <n v="0"/>
    <n v="0"/>
    <n v="0"/>
    <n v="0"/>
    <n v="0"/>
    <n v="0"/>
    <s v="FALSE"/>
    <x v="2"/>
    <x v="338"/>
    <x v="10"/>
    <n v="60"/>
    <n v="3.7"/>
    <n v="4"/>
    <n v="4"/>
    <n v="0"/>
    <n v="4"/>
    <n v="0"/>
    <n v="0"/>
    <n v="0"/>
    <n v="0"/>
    <n v="0"/>
    <n v="0"/>
    <n v="0"/>
    <n v="8"/>
  </r>
  <r>
    <x v="13"/>
    <x v="17"/>
    <x v="0"/>
    <x v="351"/>
    <x v="0"/>
    <n v="65"/>
    <n v="4"/>
    <s v="home"/>
    <s v="VfB Stuttgart"/>
    <s v="1"/>
    <s v="3"/>
    <n v="0"/>
    <n v="0"/>
    <n v="0"/>
    <n v="0"/>
    <n v="0"/>
    <n v="0"/>
    <n v="0"/>
    <n v="0"/>
    <s v="FALSE"/>
    <x v="3"/>
    <x v="341"/>
    <x v="6"/>
    <n v="77"/>
    <n v="3.38"/>
    <n v="3"/>
    <n v="4"/>
    <n v="-2"/>
    <n v="0"/>
    <n v="0"/>
    <n v="0"/>
    <n v="0"/>
    <n v="0"/>
    <n v="0"/>
    <n v="0"/>
    <n v="0"/>
    <n v="2"/>
  </r>
  <r>
    <x v="13"/>
    <x v="17"/>
    <x v="1"/>
    <x v="359"/>
    <x v="14"/>
    <n v="90"/>
    <n v="3.5"/>
    <s v="home"/>
    <s v="VfB Stuttgart"/>
    <s v="1"/>
    <s v="3"/>
    <n v="0"/>
    <n v="0"/>
    <n v="0"/>
    <n v="0"/>
    <n v="0"/>
    <n v="1"/>
    <n v="0"/>
    <n v="0"/>
    <s v="FALSE"/>
    <x v="3"/>
    <x v="349"/>
    <x v="1"/>
    <n v="8"/>
    <n v="4.25"/>
    <n v="3"/>
    <n v="2"/>
    <n v="0"/>
    <n v="0"/>
    <n v="0"/>
    <n v="0"/>
    <n v="0"/>
    <n v="0"/>
    <n v="0"/>
    <n v="0"/>
    <n v="0"/>
    <n v="2"/>
  </r>
  <r>
    <x v="13"/>
    <x v="17"/>
    <x v="1"/>
    <x v="352"/>
    <x v="4"/>
    <n v="90"/>
    <n v="4"/>
    <s v="home"/>
    <s v="VfB Stuttgart"/>
    <s v="1"/>
    <s v="3"/>
    <n v="0"/>
    <n v="0"/>
    <n v="0"/>
    <n v="0"/>
    <n v="0"/>
    <n v="0"/>
    <n v="0"/>
    <n v="0"/>
    <s v="FALSE"/>
    <x v="2"/>
    <x v="342"/>
    <x v="37"/>
    <n v="10"/>
    <n v="4.13"/>
    <n v="4"/>
    <n v="2"/>
    <n v="-2"/>
    <n v="0"/>
    <n v="0"/>
    <n v="0"/>
    <n v="0"/>
    <n v="0"/>
    <n v="0"/>
    <n v="0"/>
    <n v="0"/>
    <n v="0"/>
  </r>
  <r>
    <x v="13"/>
    <x v="17"/>
    <x v="1"/>
    <x v="355"/>
    <x v="28"/>
    <n v="90"/>
    <e v="#N/A"/>
    <s v="home"/>
    <s v="VfB Stuttgart"/>
    <s v="1"/>
    <s v="3"/>
    <n v="0"/>
    <n v="0"/>
    <n v="0"/>
    <n v="0"/>
    <n v="0"/>
    <n v="0"/>
    <n v="0"/>
    <n v="0"/>
    <s v="FALSE"/>
    <x v="1"/>
    <x v="345"/>
    <x v="37"/>
    <n v="22"/>
    <n v="3.67"/>
    <n v="5"/>
    <n v="2"/>
    <e v="#N/A"/>
    <n v="0"/>
    <n v="0"/>
    <n v="0"/>
    <n v="0"/>
    <n v="0"/>
    <n v="0"/>
    <n v="0"/>
    <n v="0"/>
    <n v="2"/>
  </r>
  <r>
    <x v="13"/>
    <x v="17"/>
    <x v="1"/>
    <x v="347"/>
    <x v="28"/>
    <n v="90"/>
    <e v="#N/A"/>
    <s v="home"/>
    <s v="VfB Stuttgart"/>
    <s v="1"/>
    <s v="3"/>
    <n v="0"/>
    <n v="0"/>
    <n v="0"/>
    <n v="0"/>
    <n v="0"/>
    <n v="0"/>
    <n v="0"/>
    <n v="0"/>
    <s v="FALSE"/>
    <x v="2"/>
    <x v="337"/>
    <x v="37"/>
    <n v="34"/>
    <n v="3.83"/>
    <n v="4"/>
    <n v="2"/>
    <e v="#N/A"/>
    <n v="0"/>
    <n v="0"/>
    <n v="0"/>
    <n v="0"/>
    <n v="0"/>
    <n v="0"/>
    <n v="0"/>
    <n v="0"/>
    <n v="2"/>
  </r>
  <r>
    <x v="13"/>
    <x v="17"/>
    <x v="1"/>
    <x v="418"/>
    <x v="36"/>
    <n v="90"/>
    <e v="#N/A"/>
    <s v="home"/>
    <s v="VfB Stuttgart"/>
    <s v="1"/>
    <s v="3"/>
    <n v="0"/>
    <n v="0"/>
    <n v="0"/>
    <n v="0"/>
    <n v="0"/>
    <n v="0"/>
    <n v="0"/>
    <n v="0"/>
    <s v="FALSE"/>
    <x v="3"/>
    <x v="408"/>
    <x v="11"/>
    <n v="-4"/>
    <n v="4.63"/>
    <n v="3"/>
    <n v="2"/>
    <e v="#N/A"/>
    <n v="0"/>
    <n v="0"/>
    <n v="0"/>
    <n v="0"/>
    <n v="0"/>
    <n v="0"/>
    <n v="0"/>
    <n v="0"/>
    <n v="2"/>
  </r>
  <r>
    <x v="13"/>
    <x v="17"/>
    <x v="2"/>
    <x v="384"/>
    <x v="3"/>
    <e v="#N/A"/>
    <e v="#N/A"/>
    <s v="home"/>
    <s v="VfB Stuttgart"/>
    <s v="1"/>
    <s v="3"/>
    <n v="0"/>
    <n v="0"/>
    <n v="0"/>
    <n v="0"/>
    <n v="0"/>
    <n v="0"/>
    <n v="0"/>
    <n v="0"/>
    <s v="FALSE"/>
    <x v="0"/>
    <x v="374"/>
    <x v="26"/>
    <n v="0"/>
    <n v="0"/>
    <n v="6"/>
    <n v="0"/>
    <e v="#N/A"/>
    <n v="0"/>
    <n v="0"/>
    <n v="0"/>
    <n v="0"/>
    <n v="0"/>
    <n v="0"/>
    <n v="0"/>
    <n v="0"/>
    <n v="0"/>
  </r>
  <r>
    <x v="13"/>
    <x v="17"/>
    <x v="2"/>
    <x v="357"/>
    <x v="3"/>
    <e v="#N/A"/>
    <e v="#N/A"/>
    <s v="home"/>
    <s v="VfB Stuttgart"/>
    <s v="1"/>
    <s v="3"/>
    <n v="0"/>
    <n v="0"/>
    <n v="0"/>
    <n v="0"/>
    <n v="0"/>
    <n v="0"/>
    <n v="0"/>
    <n v="0"/>
    <s v="FALSE"/>
    <x v="1"/>
    <x v="347"/>
    <x v="27"/>
    <n v="4"/>
    <n v="4.33"/>
    <n v="5"/>
    <n v="0"/>
    <e v="#N/A"/>
    <n v="0"/>
    <n v="0"/>
    <n v="0"/>
    <n v="0"/>
    <n v="0"/>
    <n v="0"/>
    <n v="0"/>
    <n v="0"/>
    <n v="0"/>
  </r>
  <r>
    <x v="13"/>
    <x v="17"/>
    <x v="2"/>
    <x v="354"/>
    <x v="3"/>
    <e v="#N/A"/>
    <e v="#N/A"/>
    <s v="home"/>
    <s v="VfB Stuttgart"/>
    <s v="1"/>
    <s v="3"/>
    <n v="0"/>
    <n v="0"/>
    <n v="0"/>
    <n v="0"/>
    <n v="0"/>
    <n v="0"/>
    <n v="0"/>
    <n v="0"/>
    <s v="FALSE"/>
    <x v="2"/>
    <x v="344"/>
    <x v="11"/>
    <n v="8"/>
    <n v="4.17"/>
    <n v="4"/>
    <n v="0"/>
    <e v="#N/A"/>
    <n v="0"/>
    <n v="0"/>
    <n v="0"/>
    <n v="0"/>
    <n v="0"/>
    <n v="0"/>
    <n v="0"/>
    <n v="0"/>
    <n v="0"/>
  </r>
  <r>
    <x v="13"/>
    <x v="17"/>
    <x v="2"/>
    <x v="358"/>
    <x v="3"/>
    <e v="#N/A"/>
    <e v="#N/A"/>
    <s v="home"/>
    <s v="VfB Stuttgart"/>
    <s v="1"/>
    <s v="3"/>
    <n v="0"/>
    <n v="0"/>
    <n v="0"/>
    <n v="0"/>
    <n v="0"/>
    <n v="0"/>
    <n v="0"/>
    <n v="0"/>
    <s v="FALSE"/>
    <x v="2"/>
    <x v="348"/>
    <x v="37"/>
    <n v="0"/>
    <n v="0"/>
    <n v="4"/>
    <n v="0"/>
    <e v="#N/A"/>
    <n v="0"/>
    <n v="0"/>
    <n v="0"/>
    <n v="0"/>
    <n v="0"/>
    <n v="0"/>
    <n v="0"/>
    <n v="0"/>
    <n v="0"/>
  </r>
  <r>
    <x v="13"/>
    <x v="7"/>
    <x v="0"/>
    <x v="140"/>
    <x v="0"/>
    <n v="90"/>
    <n v="4"/>
    <s v="away"/>
    <s v="1. FC Heidenheim"/>
    <s v="3"/>
    <s v="1"/>
    <n v="0"/>
    <n v="0"/>
    <n v="0"/>
    <n v="0"/>
    <n v="0"/>
    <n v="0"/>
    <n v="0"/>
    <n v="0"/>
    <s v="FALSE"/>
    <x v="0"/>
    <x v="138"/>
    <x v="25"/>
    <n v="95"/>
    <n v="3.07"/>
    <n v="6"/>
    <n v="4"/>
    <n v="-2"/>
    <n v="0"/>
    <n v="0"/>
    <n v="0"/>
    <n v="0"/>
    <n v="0"/>
    <n v="0"/>
    <n v="0"/>
    <n v="0"/>
    <n v="2"/>
  </r>
  <r>
    <x v="13"/>
    <x v="7"/>
    <x v="0"/>
    <x v="364"/>
    <x v="0"/>
    <n v="89"/>
    <n v="4.5"/>
    <s v="away"/>
    <s v="1. FC Heidenheim"/>
    <s v="3"/>
    <s v="1"/>
    <n v="0"/>
    <n v="0"/>
    <n v="1"/>
    <n v="0"/>
    <n v="0"/>
    <n v="0"/>
    <n v="0"/>
    <n v="0"/>
    <s v="FALSE"/>
    <x v="1"/>
    <x v="354"/>
    <x v="5"/>
    <n v="39"/>
    <n v="3.86"/>
    <n v="5"/>
    <n v="4"/>
    <n v="-4"/>
    <n v="0"/>
    <n v="0"/>
    <n v="2"/>
    <n v="0"/>
    <n v="0"/>
    <n v="0"/>
    <n v="0"/>
    <n v="0"/>
    <n v="2"/>
  </r>
  <r>
    <x v="13"/>
    <x v="7"/>
    <x v="0"/>
    <x v="405"/>
    <x v="0"/>
    <n v="90"/>
    <n v="4"/>
    <s v="away"/>
    <s v="1. FC Heidenheim"/>
    <s v="3"/>
    <s v="1"/>
    <n v="0"/>
    <n v="0"/>
    <n v="0"/>
    <n v="0"/>
    <n v="0"/>
    <n v="1"/>
    <n v="0"/>
    <n v="0"/>
    <s v="FALSE"/>
    <x v="1"/>
    <x v="395"/>
    <x v="5"/>
    <n v="36"/>
    <n v="3.73"/>
    <n v="5"/>
    <n v="4"/>
    <n v="-2"/>
    <n v="0"/>
    <n v="0"/>
    <n v="0"/>
    <n v="0"/>
    <n v="0"/>
    <n v="0"/>
    <n v="0"/>
    <n v="0"/>
    <n v="2"/>
  </r>
  <r>
    <x v="13"/>
    <x v="7"/>
    <x v="0"/>
    <x v="143"/>
    <x v="0"/>
    <n v="90"/>
    <n v="3"/>
    <s v="away"/>
    <s v="1. FC Heidenheim"/>
    <s v="3"/>
    <s v="1"/>
    <n v="0"/>
    <n v="0"/>
    <n v="0"/>
    <n v="0"/>
    <n v="0"/>
    <n v="0"/>
    <n v="0"/>
    <n v="0"/>
    <s v="FALSE"/>
    <x v="1"/>
    <x v="141"/>
    <x v="20"/>
    <n v="61"/>
    <n v="3.35"/>
    <n v="5"/>
    <n v="4"/>
    <n v="2"/>
    <n v="0"/>
    <n v="0"/>
    <n v="0"/>
    <n v="0"/>
    <n v="0"/>
    <n v="0"/>
    <n v="0"/>
    <n v="0"/>
    <n v="6"/>
  </r>
  <r>
    <x v="13"/>
    <x v="7"/>
    <x v="0"/>
    <x v="151"/>
    <x v="0"/>
    <n v="90"/>
    <n v="2.5"/>
    <s v="away"/>
    <s v="1. FC Heidenheim"/>
    <s v="3"/>
    <s v="1"/>
    <n v="1"/>
    <n v="0"/>
    <n v="0"/>
    <n v="0"/>
    <n v="0"/>
    <n v="0"/>
    <n v="0"/>
    <n v="0"/>
    <s v="FALSE"/>
    <x v="1"/>
    <x v="149"/>
    <x v="7"/>
    <n v="69"/>
    <n v="3.5"/>
    <n v="5"/>
    <n v="4"/>
    <n v="4"/>
    <n v="5"/>
    <n v="0"/>
    <n v="0"/>
    <n v="0"/>
    <n v="0"/>
    <n v="0"/>
    <n v="0"/>
    <n v="0"/>
    <n v="13"/>
  </r>
  <r>
    <x v="13"/>
    <x v="7"/>
    <x v="0"/>
    <x v="147"/>
    <x v="0"/>
    <n v="90"/>
    <n v="4"/>
    <s v="away"/>
    <s v="1. FC Heidenheim"/>
    <s v="3"/>
    <s v="1"/>
    <n v="0"/>
    <n v="0"/>
    <n v="0"/>
    <n v="0"/>
    <n v="0"/>
    <n v="0"/>
    <n v="0"/>
    <n v="0"/>
    <s v="FALSE"/>
    <x v="2"/>
    <x v="145"/>
    <x v="4"/>
    <n v="59"/>
    <n v="3.5"/>
    <n v="4"/>
    <n v="4"/>
    <n v="-2"/>
    <n v="0"/>
    <n v="0"/>
    <n v="0"/>
    <n v="0"/>
    <n v="0"/>
    <n v="0"/>
    <n v="0"/>
    <n v="0"/>
    <n v="2"/>
  </r>
  <r>
    <x v="13"/>
    <x v="7"/>
    <x v="0"/>
    <x v="142"/>
    <x v="0"/>
    <n v="89"/>
    <n v="3"/>
    <s v="away"/>
    <s v="1. FC Heidenheim"/>
    <s v="3"/>
    <s v="1"/>
    <n v="0"/>
    <n v="0"/>
    <n v="0"/>
    <n v="0"/>
    <n v="0"/>
    <n v="0"/>
    <n v="0"/>
    <n v="0"/>
    <s v="FALSE"/>
    <x v="2"/>
    <x v="140"/>
    <x v="21"/>
    <n v="78"/>
    <n v="3.23"/>
    <n v="4"/>
    <n v="4"/>
    <n v="2"/>
    <n v="0"/>
    <n v="0"/>
    <n v="0"/>
    <n v="0"/>
    <n v="0"/>
    <n v="0"/>
    <n v="0"/>
    <n v="0"/>
    <n v="6"/>
  </r>
  <r>
    <x v="13"/>
    <x v="7"/>
    <x v="0"/>
    <x v="146"/>
    <x v="0"/>
    <n v="74"/>
    <n v="2"/>
    <s v="away"/>
    <s v="1. FC Heidenheim"/>
    <s v="3"/>
    <s v="1"/>
    <n v="1"/>
    <n v="0"/>
    <n v="0"/>
    <n v="0"/>
    <n v="0"/>
    <n v="0"/>
    <n v="0"/>
    <n v="0"/>
    <s v="FALSE"/>
    <x v="2"/>
    <x v="144"/>
    <x v="7"/>
    <n v="101"/>
    <n v="3.04"/>
    <n v="4"/>
    <n v="4"/>
    <n v="6"/>
    <n v="4"/>
    <n v="0"/>
    <n v="0"/>
    <n v="0"/>
    <n v="0"/>
    <n v="0"/>
    <n v="0"/>
    <n v="0"/>
    <n v="14"/>
  </r>
  <r>
    <x v="13"/>
    <x v="7"/>
    <x v="0"/>
    <x v="149"/>
    <x v="0"/>
    <n v="74"/>
    <n v="2.5"/>
    <s v="away"/>
    <s v="1. FC Heidenheim"/>
    <s v="3"/>
    <s v="1"/>
    <n v="0"/>
    <n v="0"/>
    <n v="0"/>
    <n v="0"/>
    <n v="0"/>
    <n v="0"/>
    <n v="0"/>
    <n v="0"/>
    <s v="FALSE"/>
    <x v="2"/>
    <x v="147"/>
    <x v="24"/>
    <n v="59"/>
    <n v="3.41"/>
    <n v="4"/>
    <n v="4"/>
    <n v="4"/>
    <n v="0"/>
    <n v="0"/>
    <n v="0"/>
    <n v="0"/>
    <n v="0"/>
    <n v="0"/>
    <n v="0"/>
    <n v="0"/>
    <n v="8"/>
  </r>
  <r>
    <x v="13"/>
    <x v="7"/>
    <x v="0"/>
    <x v="155"/>
    <x v="0"/>
    <n v="90"/>
    <n v="1.5"/>
    <s v="away"/>
    <s v="1. FC Heidenheim"/>
    <s v="3"/>
    <s v="1"/>
    <n v="0"/>
    <n v="1"/>
    <n v="1"/>
    <n v="0"/>
    <n v="0"/>
    <n v="1"/>
    <n v="0"/>
    <n v="0"/>
    <s v="TRUE"/>
    <x v="3"/>
    <x v="153"/>
    <x v="12"/>
    <n v="60"/>
    <n v="2.63"/>
    <n v="3"/>
    <n v="4"/>
    <n v="8"/>
    <n v="0"/>
    <n v="3"/>
    <n v="2"/>
    <n v="0"/>
    <n v="0"/>
    <n v="0"/>
    <n v="3"/>
    <n v="0"/>
    <n v="20"/>
  </r>
  <r>
    <x v="13"/>
    <x v="7"/>
    <x v="0"/>
    <x v="150"/>
    <x v="0"/>
    <n v="82"/>
    <n v="4"/>
    <s v="away"/>
    <s v="1. FC Heidenheim"/>
    <s v="3"/>
    <s v="1"/>
    <n v="0"/>
    <n v="0"/>
    <n v="0"/>
    <n v="0"/>
    <n v="0"/>
    <n v="1"/>
    <n v="0"/>
    <n v="0"/>
    <s v="FALSE"/>
    <x v="3"/>
    <x v="148"/>
    <x v="31"/>
    <n v="73"/>
    <n v="3.65"/>
    <n v="3"/>
    <n v="4"/>
    <n v="-2"/>
    <n v="0"/>
    <n v="0"/>
    <n v="0"/>
    <n v="0"/>
    <n v="0"/>
    <n v="0"/>
    <n v="0"/>
    <n v="0"/>
    <n v="2"/>
  </r>
  <r>
    <x v="13"/>
    <x v="7"/>
    <x v="1"/>
    <x v="154"/>
    <x v="34"/>
    <n v="90"/>
    <e v="#N/A"/>
    <s v="away"/>
    <s v="1. FC Heidenheim"/>
    <s v="3"/>
    <s v="1"/>
    <n v="0"/>
    <n v="0"/>
    <n v="0"/>
    <n v="1"/>
    <n v="0"/>
    <n v="0"/>
    <n v="0"/>
    <n v="0"/>
    <s v="FALSE"/>
    <x v="2"/>
    <x v="152"/>
    <x v="5"/>
    <n v="36"/>
    <n v="3.95"/>
    <n v="4"/>
    <n v="2"/>
    <e v="#N/A"/>
    <n v="0"/>
    <n v="0"/>
    <n v="0"/>
    <n v="2"/>
    <n v="0"/>
    <n v="0"/>
    <n v="0"/>
    <n v="0"/>
    <n v="4"/>
  </r>
  <r>
    <x v="13"/>
    <x v="7"/>
    <x v="1"/>
    <x v="157"/>
    <x v="34"/>
    <n v="90"/>
    <e v="#N/A"/>
    <s v="away"/>
    <s v="1. FC Heidenheim"/>
    <s v="3"/>
    <s v="1"/>
    <n v="0"/>
    <n v="0"/>
    <n v="0"/>
    <n v="0"/>
    <n v="0"/>
    <n v="0"/>
    <n v="0"/>
    <n v="0"/>
    <s v="FALSE"/>
    <x v="1"/>
    <x v="155"/>
    <x v="2"/>
    <n v="14"/>
    <n v="4.25"/>
    <n v="5"/>
    <n v="2"/>
    <e v="#N/A"/>
    <n v="0"/>
    <n v="0"/>
    <n v="0"/>
    <n v="0"/>
    <n v="0"/>
    <n v="0"/>
    <n v="0"/>
    <n v="0"/>
    <n v="2"/>
  </r>
  <r>
    <x v="13"/>
    <x v="7"/>
    <x v="1"/>
    <x v="158"/>
    <x v="5"/>
    <n v="90"/>
    <e v="#N/A"/>
    <s v="away"/>
    <s v="1. FC Heidenheim"/>
    <s v="3"/>
    <s v="1"/>
    <n v="0"/>
    <n v="0"/>
    <n v="0"/>
    <n v="0"/>
    <n v="0"/>
    <n v="0"/>
    <n v="0"/>
    <n v="0"/>
    <s v="FALSE"/>
    <x v="2"/>
    <x v="156"/>
    <x v="2"/>
    <n v="6"/>
    <n v="4"/>
    <n v="4"/>
    <n v="2"/>
    <e v="#N/A"/>
    <n v="0"/>
    <n v="0"/>
    <n v="0"/>
    <n v="0"/>
    <n v="0"/>
    <n v="0"/>
    <n v="0"/>
    <n v="0"/>
    <n v="2"/>
  </r>
  <r>
    <x v="13"/>
    <x v="7"/>
    <x v="1"/>
    <x v="153"/>
    <x v="13"/>
    <n v="90"/>
    <e v="#N/A"/>
    <s v="away"/>
    <s v="1. FC Heidenheim"/>
    <s v="3"/>
    <s v="1"/>
    <n v="0"/>
    <n v="0"/>
    <n v="0"/>
    <n v="0"/>
    <n v="0"/>
    <n v="0"/>
    <n v="0"/>
    <n v="0"/>
    <s v="FALSE"/>
    <x v="3"/>
    <x v="151"/>
    <x v="10"/>
    <n v="7"/>
    <n v="4.25"/>
    <n v="3"/>
    <n v="2"/>
    <e v="#N/A"/>
    <n v="0"/>
    <n v="0"/>
    <n v="0"/>
    <n v="0"/>
    <n v="0"/>
    <n v="0"/>
    <n v="0"/>
    <n v="0"/>
    <n v="2"/>
  </r>
  <r>
    <x v="13"/>
    <x v="7"/>
    <x v="1"/>
    <x v="465"/>
    <x v="13"/>
    <n v="90"/>
    <e v="#N/A"/>
    <s v="away"/>
    <s v="1. FC Heidenheim"/>
    <s v="3"/>
    <s v="1"/>
    <n v="0"/>
    <n v="0"/>
    <n v="0"/>
    <n v="0"/>
    <n v="0"/>
    <n v="0"/>
    <n v="0"/>
    <n v="0"/>
    <s v="FALSE"/>
    <x v="1"/>
    <x v="446"/>
    <x v="12"/>
    <n v="12"/>
    <n v="3.83"/>
    <n v="5"/>
    <n v="2"/>
    <e v="#N/A"/>
    <n v="0"/>
    <n v="0"/>
    <n v="0"/>
    <n v="0"/>
    <n v="0"/>
    <n v="0"/>
    <n v="0"/>
    <n v="0"/>
    <n v="2"/>
  </r>
  <r>
    <x v="13"/>
    <x v="7"/>
    <x v="2"/>
    <x v="156"/>
    <x v="3"/>
    <e v="#N/A"/>
    <e v="#N/A"/>
    <s v="away"/>
    <s v="1. FC Heidenheim"/>
    <s v="3"/>
    <s v="1"/>
    <n v="0"/>
    <n v="0"/>
    <n v="0"/>
    <n v="0"/>
    <n v="0"/>
    <n v="0"/>
    <n v="0"/>
    <n v="0"/>
    <s v="FALSE"/>
    <x v="0"/>
    <x v="154"/>
    <x v="26"/>
    <n v="0"/>
    <n v="0"/>
    <n v="6"/>
    <n v="0"/>
    <e v="#N/A"/>
    <n v="0"/>
    <n v="0"/>
    <n v="0"/>
    <n v="0"/>
    <n v="0"/>
    <n v="0"/>
    <n v="0"/>
    <n v="0"/>
    <n v="0"/>
  </r>
  <r>
    <x v="13"/>
    <x v="7"/>
    <x v="2"/>
    <x v="152"/>
    <x v="3"/>
    <e v="#N/A"/>
    <e v="#N/A"/>
    <s v="away"/>
    <s v="1. FC Heidenheim"/>
    <s v="3"/>
    <s v="1"/>
    <n v="0"/>
    <n v="0"/>
    <n v="0"/>
    <n v="0"/>
    <n v="0"/>
    <n v="0"/>
    <n v="0"/>
    <n v="0"/>
    <s v="FALSE"/>
    <x v="1"/>
    <x v="150"/>
    <x v="28"/>
    <n v="14"/>
    <n v="4.17"/>
    <n v="5"/>
    <n v="0"/>
    <e v="#N/A"/>
    <n v="0"/>
    <n v="0"/>
    <n v="0"/>
    <n v="0"/>
    <n v="0"/>
    <n v="0"/>
    <n v="0"/>
    <n v="0"/>
    <n v="0"/>
  </r>
  <r>
    <x v="13"/>
    <x v="7"/>
    <x v="2"/>
    <x v="141"/>
    <x v="3"/>
    <e v="#N/A"/>
    <e v="#N/A"/>
    <s v="away"/>
    <s v="1. FC Heidenheim"/>
    <s v="3"/>
    <s v="1"/>
    <n v="0"/>
    <n v="0"/>
    <n v="0"/>
    <n v="0"/>
    <n v="0"/>
    <n v="0"/>
    <n v="0"/>
    <n v="0"/>
    <s v="FALSE"/>
    <x v="1"/>
    <x v="139"/>
    <x v="6"/>
    <n v="4"/>
    <n v="4.5"/>
    <n v="5"/>
    <n v="0"/>
    <e v="#N/A"/>
    <n v="0"/>
    <n v="0"/>
    <n v="0"/>
    <n v="0"/>
    <n v="0"/>
    <n v="0"/>
    <n v="0"/>
    <n v="0"/>
    <n v="0"/>
  </r>
  <r>
    <x v="13"/>
    <x v="7"/>
    <x v="2"/>
    <x v="466"/>
    <x v="3"/>
    <e v="#N/A"/>
    <e v="#N/A"/>
    <s v="away"/>
    <s v="1. FC Heidenheim"/>
    <s v="3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3"/>
    <x v="12"/>
    <x v="0"/>
    <x v="240"/>
    <x v="0"/>
    <n v="90"/>
    <n v="3"/>
    <s v="home"/>
    <s v="TSG Hoffenheim"/>
    <s v="1"/>
    <s v="1"/>
    <n v="0"/>
    <n v="0"/>
    <n v="0"/>
    <n v="0"/>
    <n v="0"/>
    <n v="0"/>
    <n v="0"/>
    <n v="0"/>
    <s v="FALSE"/>
    <x v="0"/>
    <x v="233"/>
    <x v="32"/>
    <n v="76"/>
    <n v="3.15"/>
    <n v="6"/>
    <n v="4"/>
    <n v="2"/>
    <n v="0"/>
    <n v="0"/>
    <n v="0"/>
    <n v="0"/>
    <n v="0"/>
    <n v="0"/>
    <n v="0"/>
    <n v="0"/>
    <n v="6"/>
  </r>
  <r>
    <x v="13"/>
    <x v="12"/>
    <x v="0"/>
    <x v="257"/>
    <x v="0"/>
    <n v="85"/>
    <n v="4"/>
    <s v="home"/>
    <s v="TSG Hoffenheim"/>
    <s v="1"/>
    <s v="1"/>
    <n v="0"/>
    <n v="0"/>
    <n v="0"/>
    <n v="0"/>
    <n v="0"/>
    <n v="0"/>
    <n v="0"/>
    <n v="0"/>
    <s v="FALSE"/>
    <x v="1"/>
    <x v="250"/>
    <x v="14"/>
    <n v="2"/>
    <n v="4.5999999999999996"/>
    <n v="5"/>
    <n v="4"/>
    <n v="-2"/>
    <n v="0"/>
    <n v="0"/>
    <n v="0"/>
    <n v="0"/>
    <n v="0"/>
    <n v="0"/>
    <n v="0"/>
    <n v="0"/>
    <n v="2"/>
  </r>
  <r>
    <x v="13"/>
    <x v="12"/>
    <x v="0"/>
    <x v="245"/>
    <x v="0"/>
    <n v="90"/>
    <n v="3"/>
    <s v="home"/>
    <s v="TSG Hoffenheim"/>
    <s v="1"/>
    <s v="1"/>
    <n v="0"/>
    <n v="0"/>
    <n v="0"/>
    <n v="0"/>
    <n v="0"/>
    <n v="0"/>
    <n v="0"/>
    <n v="0"/>
    <s v="FALSE"/>
    <x v="2"/>
    <x v="238"/>
    <x v="8"/>
    <n v="30"/>
    <n v="3.9"/>
    <n v="4"/>
    <n v="4"/>
    <n v="2"/>
    <n v="0"/>
    <n v="0"/>
    <n v="0"/>
    <n v="0"/>
    <n v="0"/>
    <n v="0"/>
    <n v="0"/>
    <n v="0"/>
    <n v="6"/>
  </r>
  <r>
    <x v="13"/>
    <x v="12"/>
    <x v="0"/>
    <x v="243"/>
    <x v="0"/>
    <n v="90"/>
    <n v="2.5"/>
    <s v="home"/>
    <s v="TSG Hoffenheim"/>
    <s v="1"/>
    <s v="1"/>
    <n v="0"/>
    <n v="0"/>
    <n v="0"/>
    <n v="0"/>
    <n v="0"/>
    <n v="0"/>
    <n v="0"/>
    <n v="0"/>
    <s v="TRUE"/>
    <x v="1"/>
    <x v="236"/>
    <x v="9"/>
    <n v="62"/>
    <n v="3.46"/>
    <n v="5"/>
    <n v="4"/>
    <n v="4"/>
    <n v="0"/>
    <n v="0"/>
    <n v="0"/>
    <n v="0"/>
    <n v="0"/>
    <n v="0"/>
    <n v="3"/>
    <n v="0"/>
    <n v="11"/>
  </r>
  <r>
    <x v="13"/>
    <x v="12"/>
    <x v="0"/>
    <x v="255"/>
    <x v="0"/>
    <n v="90"/>
    <n v="3.5"/>
    <s v="home"/>
    <s v="TSG Hoffenheim"/>
    <s v="1"/>
    <s v="1"/>
    <n v="0"/>
    <n v="0"/>
    <n v="0"/>
    <n v="0"/>
    <n v="0"/>
    <n v="0"/>
    <n v="0"/>
    <n v="0"/>
    <s v="FALSE"/>
    <x v="1"/>
    <x v="248"/>
    <x v="29"/>
    <n v="76"/>
    <n v="3.18"/>
    <n v="5"/>
    <n v="4"/>
    <n v="0"/>
    <n v="0"/>
    <n v="0"/>
    <n v="0"/>
    <n v="0"/>
    <n v="0"/>
    <n v="0"/>
    <n v="0"/>
    <n v="0"/>
    <n v="4"/>
  </r>
  <r>
    <x v="13"/>
    <x v="12"/>
    <x v="0"/>
    <x v="253"/>
    <x v="0"/>
    <n v="90"/>
    <n v="3.5"/>
    <s v="home"/>
    <s v="TSG Hoffenheim"/>
    <s v="1"/>
    <s v="1"/>
    <n v="0"/>
    <n v="0"/>
    <n v="0"/>
    <n v="0"/>
    <n v="0"/>
    <n v="1"/>
    <n v="0"/>
    <n v="0"/>
    <s v="FALSE"/>
    <x v="2"/>
    <x v="246"/>
    <x v="5"/>
    <n v="67"/>
    <n v="3.41"/>
    <n v="4"/>
    <n v="4"/>
    <n v="0"/>
    <n v="0"/>
    <n v="0"/>
    <n v="0"/>
    <n v="0"/>
    <n v="0"/>
    <n v="0"/>
    <n v="0"/>
    <n v="0"/>
    <n v="4"/>
  </r>
  <r>
    <x v="13"/>
    <x v="12"/>
    <x v="0"/>
    <x v="246"/>
    <x v="0"/>
    <n v="61"/>
    <n v="3.5"/>
    <s v="home"/>
    <s v="TSG Hoffenheim"/>
    <s v="1"/>
    <s v="1"/>
    <n v="0"/>
    <n v="0"/>
    <n v="0"/>
    <n v="0"/>
    <n v="0"/>
    <n v="1"/>
    <n v="0"/>
    <n v="0"/>
    <s v="FALSE"/>
    <x v="2"/>
    <x v="239"/>
    <x v="9"/>
    <n v="40"/>
    <n v="3.75"/>
    <n v="4"/>
    <n v="4"/>
    <n v="0"/>
    <n v="0"/>
    <n v="0"/>
    <n v="0"/>
    <n v="0"/>
    <n v="0"/>
    <n v="0"/>
    <n v="0"/>
    <n v="0"/>
    <n v="4"/>
  </r>
  <r>
    <x v="13"/>
    <x v="12"/>
    <x v="0"/>
    <x v="254"/>
    <x v="0"/>
    <n v="76"/>
    <n v="3"/>
    <s v="home"/>
    <s v="TSG Hoffenheim"/>
    <s v="1"/>
    <s v="1"/>
    <n v="1"/>
    <n v="0"/>
    <n v="0"/>
    <n v="0"/>
    <n v="0"/>
    <n v="1"/>
    <n v="0"/>
    <n v="0"/>
    <s v="FALSE"/>
    <x v="2"/>
    <x v="247"/>
    <x v="2"/>
    <n v="20"/>
    <n v="3"/>
    <n v="4"/>
    <n v="4"/>
    <n v="2"/>
    <n v="4"/>
    <n v="0"/>
    <n v="0"/>
    <n v="0"/>
    <n v="0"/>
    <n v="0"/>
    <n v="0"/>
    <n v="0"/>
    <n v="10"/>
  </r>
  <r>
    <x v="13"/>
    <x v="12"/>
    <x v="0"/>
    <x v="251"/>
    <x v="0"/>
    <n v="46"/>
    <n v="5"/>
    <s v="home"/>
    <s v="TSG Hoffenheim"/>
    <s v="1"/>
    <s v="1"/>
    <n v="0"/>
    <n v="0"/>
    <n v="0"/>
    <n v="0"/>
    <n v="0"/>
    <n v="0"/>
    <n v="0"/>
    <n v="0"/>
    <s v="FALSE"/>
    <x v="3"/>
    <x v="244"/>
    <x v="31"/>
    <n v="54"/>
    <n v="3.68"/>
    <n v="3"/>
    <n v="4"/>
    <n v="-6"/>
    <n v="0"/>
    <n v="0"/>
    <n v="0"/>
    <n v="0"/>
    <n v="0"/>
    <n v="0"/>
    <n v="0"/>
    <n v="0"/>
    <n v="-2"/>
  </r>
  <r>
    <x v="13"/>
    <x v="12"/>
    <x v="0"/>
    <x v="252"/>
    <x v="0"/>
    <n v="76"/>
    <n v="3.5"/>
    <s v="home"/>
    <s v="TSG Hoffenheim"/>
    <s v="1"/>
    <s v="1"/>
    <n v="0"/>
    <n v="0"/>
    <n v="0"/>
    <n v="0"/>
    <n v="0"/>
    <n v="1"/>
    <n v="0"/>
    <n v="0"/>
    <s v="FALSE"/>
    <x v="3"/>
    <x v="245"/>
    <x v="29"/>
    <n v="85"/>
    <n v="3.39"/>
    <n v="3"/>
    <n v="4"/>
    <n v="0"/>
    <n v="0"/>
    <n v="0"/>
    <n v="0"/>
    <n v="0"/>
    <n v="0"/>
    <n v="0"/>
    <n v="0"/>
    <n v="0"/>
    <n v="4"/>
  </r>
  <r>
    <x v="13"/>
    <x v="12"/>
    <x v="0"/>
    <x v="389"/>
    <x v="0"/>
    <n v="90"/>
    <n v="4"/>
    <s v="home"/>
    <s v="TSG Hoffenheim"/>
    <s v="1"/>
    <s v="1"/>
    <n v="0"/>
    <n v="0"/>
    <n v="0"/>
    <n v="0"/>
    <n v="0"/>
    <n v="0"/>
    <n v="0"/>
    <n v="0"/>
    <s v="FALSE"/>
    <x v="3"/>
    <x v="379"/>
    <x v="38"/>
    <n v="81"/>
    <n v="3.38"/>
    <n v="3"/>
    <n v="4"/>
    <n v="-2"/>
    <n v="0"/>
    <n v="0"/>
    <n v="0"/>
    <n v="0"/>
    <n v="0"/>
    <n v="0"/>
    <n v="0"/>
    <n v="0"/>
    <n v="2"/>
  </r>
  <r>
    <x v="13"/>
    <x v="12"/>
    <x v="1"/>
    <x v="250"/>
    <x v="14"/>
    <n v="90"/>
    <n v="3"/>
    <s v="home"/>
    <s v="TSG Hoffenheim"/>
    <s v="1"/>
    <s v="1"/>
    <n v="0"/>
    <n v="0"/>
    <n v="0"/>
    <n v="0"/>
    <n v="0"/>
    <n v="1"/>
    <n v="0"/>
    <n v="0"/>
    <s v="FALSE"/>
    <x v="3"/>
    <x v="243"/>
    <x v="4"/>
    <n v="39"/>
    <n v="3.42"/>
    <n v="3"/>
    <n v="2"/>
    <n v="2"/>
    <n v="0"/>
    <n v="0"/>
    <n v="0"/>
    <n v="0"/>
    <n v="0"/>
    <n v="0"/>
    <n v="0"/>
    <n v="0"/>
    <n v="4"/>
  </r>
  <r>
    <x v="13"/>
    <x v="12"/>
    <x v="1"/>
    <x v="248"/>
    <x v="33"/>
    <n v="90"/>
    <n v="3.5"/>
    <s v="home"/>
    <s v="TSG Hoffenheim"/>
    <s v="1"/>
    <s v="1"/>
    <n v="0"/>
    <n v="0"/>
    <n v="0"/>
    <n v="0"/>
    <n v="0"/>
    <n v="0"/>
    <n v="0"/>
    <n v="0"/>
    <s v="FALSE"/>
    <x v="2"/>
    <x v="241"/>
    <x v="18"/>
    <n v="28"/>
    <n v="3.88"/>
    <n v="4"/>
    <n v="2"/>
    <n v="0"/>
    <n v="0"/>
    <n v="0"/>
    <n v="0"/>
    <n v="0"/>
    <n v="0"/>
    <n v="0"/>
    <n v="0"/>
    <n v="0"/>
    <n v="2"/>
  </r>
  <r>
    <x v="13"/>
    <x v="12"/>
    <x v="1"/>
    <x v="258"/>
    <x v="24"/>
    <n v="90"/>
    <e v="#N/A"/>
    <s v="home"/>
    <s v="TSG Hoffenheim"/>
    <s v="1"/>
    <s v="1"/>
    <n v="0"/>
    <n v="0"/>
    <n v="0"/>
    <n v="0"/>
    <n v="0"/>
    <n v="0"/>
    <n v="0"/>
    <n v="0"/>
    <s v="FALSE"/>
    <x v="3"/>
    <x v="251"/>
    <x v="11"/>
    <n v="6"/>
    <n v="0"/>
    <n v="3"/>
    <n v="2"/>
    <e v="#N/A"/>
    <n v="0"/>
    <n v="0"/>
    <n v="0"/>
    <n v="0"/>
    <n v="0"/>
    <n v="0"/>
    <n v="0"/>
    <n v="0"/>
    <n v="2"/>
  </r>
  <r>
    <x v="13"/>
    <x v="12"/>
    <x v="1"/>
    <x v="391"/>
    <x v="24"/>
    <n v="90"/>
    <e v="#N/A"/>
    <s v="home"/>
    <s v="TSG Hoffenheim"/>
    <s v="1"/>
    <s v="1"/>
    <n v="0"/>
    <n v="0"/>
    <n v="0"/>
    <n v="0"/>
    <n v="0"/>
    <n v="0"/>
    <n v="0"/>
    <n v="0"/>
    <s v="FALSE"/>
    <x v="2"/>
    <x v="381"/>
    <x v="27"/>
    <n v="4"/>
    <n v="0"/>
    <n v="4"/>
    <n v="2"/>
    <e v="#N/A"/>
    <n v="0"/>
    <n v="0"/>
    <n v="0"/>
    <n v="0"/>
    <n v="0"/>
    <n v="0"/>
    <n v="0"/>
    <n v="0"/>
    <n v="2"/>
  </r>
  <r>
    <x v="13"/>
    <x v="12"/>
    <x v="1"/>
    <x v="441"/>
    <x v="25"/>
    <n v="90"/>
    <e v="#N/A"/>
    <s v="home"/>
    <s v="TSG Hoffenheim"/>
    <s v="1"/>
    <s v="1"/>
    <n v="0"/>
    <n v="0"/>
    <n v="0"/>
    <n v="0"/>
    <n v="0"/>
    <n v="0"/>
    <n v="0"/>
    <n v="0"/>
    <s v="FALSE"/>
    <x v="4"/>
    <x v="37"/>
    <x v="35"/>
    <e v="#N/A"/>
    <e v="#N/A"/>
    <n v="3"/>
    <n v="2"/>
    <e v="#N/A"/>
    <n v="0"/>
    <n v="0"/>
    <n v="0"/>
    <n v="0"/>
    <n v="0"/>
    <n v="0"/>
    <n v="0"/>
    <n v="0"/>
    <n v="2"/>
  </r>
  <r>
    <x v="13"/>
    <x v="12"/>
    <x v="2"/>
    <x v="256"/>
    <x v="3"/>
    <e v="#N/A"/>
    <e v="#N/A"/>
    <s v="home"/>
    <s v="TSG Hoffenheim"/>
    <s v="1"/>
    <s v="1"/>
    <n v="0"/>
    <n v="0"/>
    <n v="0"/>
    <n v="0"/>
    <n v="0"/>
    <n v="0"/>
    <n v="0"/>
    <n v="0"/>
    <s v="FALSE"/>
    <x v="0"/>
    <x v="249"/>
    <x v="26"/>
    <n v="16"/>
    <n v="2.5"/>
    <n v="6"/>
    <n v="0"/>
    <e v="#N/A"/>
    <n v="0"/>
    <n v="0"/>
    <n v="0"/>
    <n v="0"/>
    <n v="0"/>
    <n v="0"/>
    <n v="0"/>
    <n v="0"/>
    <n v="0"/>
  </r>
  <r>
    <x v="13"/>
    <x v="12"/>
    <x v="2"/>
    <x v="390"/>
    <x v="3"/>
    <e v="#N/A"/>
    <e v="#N/A"/>
    <s v="home"/>
    <s v="TSG Hoffenheim"/>
    <s v="1"/>
    <s v="1"/>
    <n v="0"/>
    <n v="0"/>
    <n v="0"/>
    <n v="0"/>
    <n v="0"/>
    <n v="0"/>
    <n v="0"/>
    <n v="0"/>
    <s v="FALSE"/>
    <x v="1"/>
    <x v="380"/>
    <x v="26"/>
    <n v="3"/>
    <n v="0"/>
    <n v="5"/>
    <n v="0"/>
    <e v="#N/A"/>
    <n v="0"/>
    <n v="0"/>
    <n v="0"/>
    <n v="0"/>
    <n v="0"/>
    <n v="0"/>
    <n v="0"/>
    <n v="0"/>
    <n v="0"/>
  </r>
  <r>
    <x v="13"/>
    <x v="12"/>
    <x v="2"/>
    <x v="454"/>
    <x v="3"/>
    <e v="#N/A"/>
    <e v="#N/A"/>
    <s v="home"/>
    <s v="TSG Hoffenheim"/>
    <s v="1"/>
    <s v="1"/>
    <n v="0"/>
    <n v="0"/>
    <n v="0"/>
    <n v="0"/>
    <n v="0"/>
    <n v="0"/>
    <n v="0"/>
    <n v="0"/>
    <s v="FALSE"/>
    <x v="2"/>
    <x v="440"/>
    <x v="28"/>
    <n v="2"/>
    <n v="0"/>
    <n v="4"/>
    <n v="0"/>
    <e v="#N/A"/>
    <n v="0"/>
    <n v="0"/>
    <n v="0"/>
    <n v="0"/>
    <n v="0"/>
    <n v="0"/>
    <n v="0"/>
    <n v="0"/>
    <n v="0"/>
  </r>
  <r>
    <x v="13"/>
    <x v="12"/>
    <x v="2"/>
    <x v="247"/>
    <x v="3"/>
    <e v="#N/A"/>
    <e v="#N/A"/>
    <s v="home"/>
    <s v="TSG Hoffenheim"/>
    <s v="1"/>
    <s v="1"/>
    <n v="0"/>
    <n v="0"/>
    <n v="0"/>
    <n v="0"/>
    <n v="0"/>
    <n v="0"/>
    <n v="0"/>
    <n v="0"/>
    <s v="FALSE"/>
    <x v="3"/>
    <x v="240"/>
    <x v="21"/>
    <n v="31"/>
    <n v="3.9"/>
    <n v="3"/>
    <n v="0"/>
    <e v="#N/A"/>
    <n v="0"/>
    <n v="0"/>
    <n v="0"/>
    <n v="0"/>
    <n v="0"/>
    <n v="0"/>
    <n v="0"/>
    <n v="0"/>
    <n v="0"/>
  </r>
  <r>
    <x v="13"/>
    <x v="4"/>
    <x v="0"/>
    <x v="80"/>
    <x v="0"/>
    <n v="90"/>
    <n v="2.5"/>
    <s v="away"/>
    <s v="Borussia Dortmund"/>
    <s v="1"/>
    <s v="1"/>
    <n v="0"/>
    <n v="0"/>
    <n v="0"/>
    <n v="0"/>
    <n v="0"/>
    <n v="0"/>
    <n v="0"/>
    <n v="0"/>
    <s v="FALSE"/>
    <x v="0"/>
    <x v="79"/>
    <x v="9"/>
    <n v="107"/>
    <n v="2.83"/>
    <n v="6"/>
    <n v="4"/>
    <n v="4"/>
    <n v="0"/>
    <n v="0"/>
    <n v="0"/>
    <n v="0"/>
    <n v="0"/>
    <n v="0"/>
    <n v="0"/>
    <n v="0"/>
    <n v="8"/>
  </r>
  <r>
    <x v="13"/>
    <x v="4"/>
    <x v="0"/>
    <x v="371"/>
    <x v="0"/>
    <n v="90"/>
    <n v="3.5"/>
    <s v="away"/>
    <s v="Borussia Dortmund"/>
    <s v="1"/>
    <s v="1"/>
    <n v="0"/>
    <n v="0"/>
    <n v="0"/>
    <n v="0"/>
    <n v="0"/>
    <n v="1"/>
    <n v="0"/>
    <n v="0"/>
    <s v="FALSE"/>
    <x v="1"/>
    <x v="361"/>
    <x v="2"/>
    <n v="39"/>
    <n v="3.59"/>
    <n v="5"/>
    <n v="4"/>
    <n v="0"/>
    <n v="0"/>
    <n v="0"/>
    <n v="0"/>
    <n v="0"/>
    <n v="0"/>
    <n v="0"/>
    <n v="0"/>
    <n v="0"/>
    <n v="4"/>
  </r>
  <r>
    <x v="13"/>
    <x v="4"/>
    <x v="0"/>
    <x v="421"/>
    <x v="0"/>
    <n v="90"/>
    <n v="3"/>
    <s v="away"/>
    <s v="Borussia Dortmund"/>
    <s v="1"/>
    <s v="1"/>
    <n v="0"/>
    <n v="0"/>
    <n v="0"/>
    <n v="0"/>
    <n v="0"/>
    <n v="0"/>
    <n v="0"/>
    <n v="0"/>
    <s v="FALSE"/>
    <x v="1"/>
    <x v="411"/>
    <x v="27"/>
    <n v="36"/>
    <n v="3.21"/>
    <n v="5"/>
    <n v="4"/>
    <n v="2"/>
    <n v="0"/>
    <n v="0"/>
    <n v="0"/>
    <n v="0"/>
    <n v="0"/>
    <n v="0"/>
    <n v="0"/>
    <n v="0"/>
    <n v="6"/>
  </r>
  <r>
    <x v="13"/>
    <x v="4"/>
    <x v="0"/>
    <x v="94"/>
    <x v="0"/>
    <n v="90"/>
    <n v="5"/>
    <s v="away"/>
    <s v="Borussia Dortmund"/>
    <s v="1"/>
    <s v="1"/>
    <n v="0"/>
    <n v="0"/>
    <n v="0"/>
    <n v="0"/>
    <n v="0"/>
    <n v="0"/>
    <n v="0"/>
    <n v="0"/>
    <s v="FALSE"/>
    <x v="1"/>
    <x v="93"/>
    <x v="27"/>
    <n v="18"/>
    <n v="3.86"/>
    <n v="5"/>
    <n v="4"/>
    <n v="-6"/>
    <n v="0"/>
    <n v="0"/>
    <n v="0"/>
    <n v="0"/>
    <n v="0"/>
    <n v="0"/>
    <n v="0"/>
    <n v="0"/>
    <n v="-2"/>
  </r>
  <r>
    <x v="13"/>
    <x v="4"/>
    <x v="0"/>
    <x v="86"/>
    <x v="0"/>
    <n v="90"/>
    <n v="3"/>
    <s v="away"/>
    <s v="Borussia Dortmund"/>
    <s v="1"/>
    <s v="1"/>
    <n v="0"/>
    <n v="0"/>
    <n v="0"/>
    <n v="0"/>
    <n v="0"/>
    <n v="0"/>
    <n v="0"/>
    <n v="0"/>
    <s v="FALSE"/>
    <x v="2"/>
    <x v="85"/>
    <x v="2"/>
    <n v="36"/>
    <n v="3.93"/>
    <n v="4"/>
    <n v="4"/>
    <n v="2"/>
    <n v="0"/>
    <n v="0"/>
    <n v="0"/>
    <n v="0"/>
    <n v="0"/>
    <n v="0"/>
    <n v="0"/>
    <n v="0"/>
    <n v="6"/>
  </r>
  <r>
    <x v="13"/>
    <x v="4"/>
    <x v="0"/>
    <x v="82"/>
    <x v="0"/>
    <n v="79"/>
    <n v="3"/>
    <s v="away"/>
    <s v="Borussia Dortmund"/>
    <s v="1"/>
    <s v="1"/>
    <n v="0"/>
    <n v="0"/>
    <n v="0"/>
    <n v="0"/>
    <n v="0"/>
    <n v="0"/>
    <n v="0"/>
    <n v="0"/>
    <s v="FALSE"/>
    <x v="2"/>
    <x v="81"/>
    <x v="4"/>
    <n v="81"/>
    <n v="3.2"/>
    <n v="4"/>
    <n v="4"/>
    <n v="2"/>
    <n v="0"/>
    <n v="0"/>
    <n v="0"/>
    <n v="0"/>
    <n v="0"/>
    <n v="0"/>
    <n v="0"/>
    <n v="0"/>
    <n v="6"/>
  </r>
  <r>
    <x v="13"/>
    <x v="4"/>
    <x v="0"/>
    <x v="372"/>
    <x v="0"/>
    <n v="54"/>
    <n v="3.5"/>
    <s v="away"/>
    <s v="Borussia Dortmund"/>
    <s v="1"/>
    <s v="1"/>
    <n v="0"/>
    <n v="0"/>
    <n v="0"/>
    <n v="0"/>
    <n v="0"/>
    <n v="0"/>
    <n v="0"/>
    <n v="0"/>
    <s v="FALSE"/>
    <x v="2"/>
    <x v="362"/>
    <x v="13"/>
    <n v="20"/>
    <n v="3.17"/>
    <n v="4"/>
    <n v="4"/>
    <n v="0"/>
    <n v="0"/>
    <n v="0"/>
    <n v="0"/>
    <n v="0"/>
    <n v="0"/>
    <n v="0"/>
    <n v="0"/>
    <n v="0"/>
    <n v="4"/>
  </r>
  <r>
    <x v="13"/>
    <x v="4"/>
    <x v="0"/>
    <x v="394"/>
    <x v="0"/>
    <n v="71"/>
    <n v="3.5"/>
    <s v="away"/>
    <s v="Borussia Dortmund"/>
    <s v="1"/>
    <s v="1"/>
    <n v="0"/>
    <n v="0"/>
    <n v="0"/>
    <n v="0"/>
    <n v="0"/>
    <n v="0"/>
    <n v="0"/>
    <n v="0"/>
    <s v="FALSE"/>
    <x v="2"/>
    <x v="384"/>
    <x v="37"/>
    <n v="78"/>
    <n v="3.25"/>
    <n v="4"/>
    <n v="4"/>
    <n v="0"/>
    <n v="0"/>
    <n v="0"/>
    <n v="0"/>
    <n v="0"/>
    <n v="0"/>
    <n v="0"/>
    <n v="0"/>
    <n v="0"/>
    <n v="4"/>
  </r>
  <r>
    <x v="13"/>
    <x v="4"/>
    <x v="0"/>
    <x v="89"/>
    <x v="0"/>
    <n v="90"/>
    <n v="4"/>
    <s v="away"/>
    <s v="Borussia Dortmund"/>
    <s v="1"/>
    <s v="1"/>
    <n v="0"/>
    <n v="0"/>
    <n v="0"/>
    <n v="0"/>
    <n v="0"/>
    <n v="0"/>
    <n v="0"/>
    <n v="0"/>
    <s v="FALSE"/>
    <x v="3"/>
    <x v="88"/>
    <x v="12"/>
    <n v="52"/>
    <n v="3.77"/>
    <n v="3"/>
    <n v="4"/>
    <n v="-2"/>
    <n v="0"/>
    <n v="0"/>
    <n v="0"/>
    <n v="0"/>
    <n v="0"/>
    <n v="0"/>
    <n v="0"/>
    <n v="0"/>
    <n v="2"/>
  </r>
  <r>
    <x v="13"/>
    <x v="4"/>
    <x v="0"/>
    <x v="88"/>
    <x v="0"/>
    <n v="79"/>
    <n v="4"/>
    <s v="away"/>
    <s v="Borussia Dortmund"/>
    <s v="1"/>
    <s v="1"/>
    <n v="0"/>
    <n v="0"/>
    <n v="0"/>
    <n v="0"/>
    <n v="0"/>
    <n v="0"/>
    <n v="0"/>
    <n v="0"/>
    <s v="FALSE"/>
    <x v="3"/>
    <x v="87"/>
    <x v="24"/>
    <n v="75"/>
    <n v="3.61"/>
    <n v="3"/>
    <n v="4"/>
    <n v="-2"/>
    <n v="0"/>
    <n v="0"/>
    <n v="0"/>
    <n v="0"/>
    <n v="0"/>
    <n v="0"/>
    <n v="0"/>
    <n v="0"/>
    <n v="2"/>
  </r>
  <r>
    <x v="13"/>
    <x v="4"/>
    <x v="0"/>
    <x v="95"/>
    <x v="0"/>
    <n v="71"/>
    <n v="3.5"/>
    <s v="away"/>
    <s v="Borussia Dortmund"/>
    <s v="1"/>
    <s v="1"/>
    <n v="0"/>
    <n v="0"/>
    <n v="0"/>
    <n v="0"/>
    <n v="0"/>
    <n v="0"/>
    <n v="0"/>
    <n v="0"/>
    <s v="FALSE"/>
    <x v="3"/>
    <x v="94"/>
    <x v="11"/>
    <n v="16"/>
    <n v="3.75"/>
    <n v="3"/>
    <n v="4"/>
    <n v="0"/>
    <n v="0"/>
    <n v="0"/>
    <n v="0"/>
    <n v="0"/>
    <n v="0"/>
    <n v="0"/>
    <n v="0"/>
    <n v="0"/>
    <n v="4"/>
  </r>
  <r>
    <x v="13"/>
    <x v="4"/>
    <x v="1"/>
    <x v="92"/>
    <x v="15"/>
    <n v="90"/>
    <n v="2.5"/>
    <s v="away"/>
    <s v="Borussia Dortmund"/>
    <s v="1"/>
    <s v="1"/>
    <n v="1"/>
    <n v="0"/>
    <n v="0"/>
    <n v="0"/>
    <n v="0"/>
    <n v="0"/>
    <n v="0"/>
    <n v="0"/>
    <s v="FALSE"/>
    <x v="3"/>
    <x v="91"/>
    <x v="12"/>
    <n v="40"/>
    <n v="3.6"/>
    <n v="3"/>
    <n v="2"/>
    <n v="4"/>
    <n v="3"/>
    <n v="0"/>
    <n v="0"/>
    <n v="0"/>
    <n v="0"/>
    <n v="0"/>
    <n v="0"/>
    <n v="0"/>
    <n v="9"/>
  </r>
  <r>
    <x v="13"/>
    <x v="4"/>
    <x v="1"/>
    <x v="370"/>
    <x v="1"/>
    <n v="90"/>
    <e v="#N/A"/>
    <s v="away"/>
    <s v="Borussia Dortmund"/>
    <s v="1"/>
    <s v="1"/>
    <n v="0"/>
    <n v="0"/>
    <n v="1"/>
    <n v="0"/>
    <n v="0"/>
    <n v="0"/>
    <n v="0"/>
    <n v="0"/>
    <s v="FALSE"/>
    <x v="3"/>
    <x v="360"/>
    <x v="8"/>
    <n v="19"/>
    <n v="4"/>
    <n v="3"/>
    <n v="2"/>
    <e v="#N/A"/>
    <n v="0"/>
    <n v="0"/>
    <n v="2"/>
    <n v="0"/>
    <n v="0"/>
    <n v="0"/>
    <n v="0"/>
    <n v="0"/>
    <n v="4"/>
  </r>
  <r>
    <x v="13"/>
    <x v="4"/>
    <x v="1"/>
    <x v="93"/>
    <x v="1"/>
    <n v="90"/>
    <e v="#N/A"/>
    <s v="away"/>
    <s v="Borussia Dortmund"/>
    <s v="1"/>
    <s v="1"/>
    <n v="0"/>
    <n v="0"/>
    <n v="0"/>
    <n v="0"/>
    <n v="0"/>
    <n v="1"/>
    <n v="0"/>
    <n v="0"/>
    <s v="FALSE"/>
    <x v="2"/>
    <x v="92"/>
    <x v="10"/>
    <n v="12"/>
    <n v="4.25"/>
    <n v="4"/>
    <n v="2"/>
    <e v="#N/A"/>
    <n v="0"/>
    <n v="0"/>
    <n v="0"/>
    <n v="0"/>
    <n v="0"/>
    <n v="0"/>
    <n v="0"/>
    <n v="0"/>
    <n v="2"/>
  </r>
  <r>
    <x v="13"/>
    <x v="4"/>
    <x v="1"/>
    <x v="484"/>
    <x v="16"/>
    <n v="90"/>
    <e v="#N/A"/>
    <s v="away"/>
    <s v="Borussia Dortmund"/>
    <s v="1"/>
    <s v="1"/>
    <n v="0"/>
    <n v="0"/>
    <n v="0"/>
    <n v="0"/>
    <n v="0"/>
    <n v="0"/>
    <n v="0"/>
    <n v="0"/>
    <s v="FALSE"/>
    <x v="4"/>
    <x v="37"/>
    <x v="35"/>
    <e v="#N/A"/>
    <e v="#N/A"/>
    <n v="3"/>
    <n v="2"/>
    <e v="#N/A"/>
    <n v="0"/>
    <n v="0"/>
    <n v="0"/>
    <n v="0"/>
    <n v="0"/>
    <n v="0"/>
    <n v="0"/>
    <n v="0"/>
    <n v="2"/>
  </r>
  <r>
    <x v="13"/>
    <x v="4"/>
    <x v="1"/>
    <x v="83"/>
    <x v="16"/>
    <n v="90"/>
    <e v="#N/A"/>
    <s v="away"/>
    <s v="Borussia Dortmund"/>
    <s v="1"/>
    <s v="1"/>
    <n v="0"/>
    <n v="0"/>
    <n v="0"/>
    <n v="0"/>
    <n v="0"/>
    <n v="0"/>
    <n v="0"/>
    <n v="0"/>
    <s v="FALSE"/>
    <x v="1"/>
    <x v="82"/>
    <x v="6"/>
    <n v="32"/>
    <n v="3.91"/>
    <n v="5"/>
    <n v="2"/>
    <e v="#N/A"/>
    <n v="0"/>
    <n v="0"/>
    <n v="0"/>
    <n v="0"/>
    <n v="0"/>
    <n v="0"/>
    <n v="0"/>
    <n v="0"/>
    <n v="2"/>
  </r>
  <r>
    <x v="13"/>
    <x v="4"/>
    <x v="2"/>
    <x v="96"/>
    <x v="3"/>
    <e v="#N/A"/>
    <e v="#N/A"/>
    <s v="away"/>
    <s v="Borussia Dortmund"/>
    <s v="1"/>
    <s v="1"/>
    <n v="0"/>
    <n v="0"/>
    <n v="0"/>
    <n v="0"/>
    <n v="0"/>
    <n v="0"/>
    <n v="0"/>
    <n v="0"/>
    <s v="FALSE"/>
    <x v="0"/>
    <x v="95"/>
    <x v="26"/>
    <n v="0"/>
    <n v="0"/>
    <n v="6"/>
    <n v="0"/>
    <e v="#N/A"/>
    <n v="0"/>
    <n v="0"/>
    <n v="0"/>
    <n v="0"/>
    <n v="0"/>
    <n v="0"/>
    <n v="0"/>
    <n v="0"/>
    <n v="0"/>
  </r>
  <r>
    <x v="13"/>
    <x v="4"/>
    <x v="2"/>
    <x v="369"/>
    <x v="3"/>
    <e v="#N/A"/>
    <e v="#N/A"/>
    <s v="away"/>
    <s v="Borussia Dortmund"/>
    <s v="1"/>
    <s v="1"/>
    <n v="0"/>
    <n v="0"/>
    <n v="0"/>
    <n v="0"/>
    <n v="0"/>
    <n v="0"/>
    <n v="0"/>
    <n v="0"/>
    <s v="FALSE"/>
    <x v="1"/>
    <x v="359"/>
    <x v="12"/>
    <n v="-2"/>
    <n v="4.33"/>
    <n v="5"/>
    <n v="0"/>
    <e v="#N/A"/>
    <n v="0"/>
    <n v="0"/>
    <n v="0"/>
    <n v="0"/>
    <n v="0"/>
    <n v="0"/>
    <n v="0"/>
    <n v="0"/>
    <n v="0"/>
  </r>
  <r>
    <x v="13"/>
    <x v="4"/>
    <x v="2"/>
    <x v="439"/>
    <x v="3"/>
    <e v="#N/A"/>
    <e v="#N/A"/>
    <s v="away"/>
    <s v="Borussia Dortmund"/>
    <s v="1"/>
    <s v="1"/>
    <n v="0"/>
    <n v="0"/>
    <n v="0"/>
    <n v="0"/>
    <n v="0"/>
    <n v="0"/>
    <n v="0"/>
    <n v="0"/>
    <s v="FALSE"/>
    <x v="1"/>
    <x v="428"/>
    <x v="1"/>
    <n v="10"/>
    <n v="4"/>
    <n v="5"/>
    <n v="0"/>
    <e v="#N/A"/>
    <n v="0"/>
    <n v="0"/>
    <n v="0"/>
    <n v="0"/>
    <n v="0"/>
    <n v="0"/>
    <n v="0"/>
    <n v="0"/>
    <n v="0"/>
  </r>
  <r>
    <x v="13"/>
    <x v="4"/>
    <x v="2"/>
    <x v="91"/>
    <x v="3"/>
    <e v="#N/A"/>
    <e v="#N/A"/>
    <s v="away"/>
    <s v="Borussia Dortmund"/>
    <s v="1"/>
    <s v="1"/>
    <n v="0"/>
    <n v="0"/>
    <n v="0"/>
    <n v="0"/>
    <n v="0"/>
    <n v="0"/>
    <n v="0"/>
    <n v="0"/>
    <s v="FALSE"/>
    <x v="3"/>
    <x v="90"/>
    <x v="5"/>
    <n v="31"/>
    <n v="3.58"/>
    <n v="3"/>
    <n v="0"/>
    <e v="#N/A"/>
    <n v="0"/>
    <n v="0"/>
    <n v="0"/>
    <n v="0"/>
    <n v="0"/>
    <n v="0"/>
    <n v="0"/>
    <n v="0"/>
    <n v="0"/>
  </r>
  <r>
    <x v="13"/>
    <x v="2"/>
    <x v="0"/>
    <x v="56"/>
    <x v="0"/>
    <n v="90"/>
    <n v="3"/>
    <s v="home"/>
    <s v="Eintracht Frankfurt"/>
    <s v="2"/>
    <s v="1"/>
    <n v="0"/>
    <n v="0"/>
    <n v="0"/>
    <n v="0"/>
    <n v="0"/>
    <n v="0"/>
    <n v="0"/>
    <n v="0"/>
    <s v="FALSE"/>
    <x v="0"/>
    <x v="55"/>
    <x v="11"/>
    <n v="10"/>
    <n v="3"/>
    <n v="6"/>
    <n v="4"/>
    <n v="2"/>
    <n v="0"/>
    <n v="0"/>
    <n v="0"/>
    <n v="0"/>
    <n v="0"/>
    <n v="0"/>
    <n v="0"/>
    <n v="0"/>
    <n v="6"/>
  </r>
  <r>
    <x v="13"/>
    <x v="2"/>
    <x v="0"/>
    <x v="45"/>
    <x v="0"/>
    <n v="90"/>
    <n v="3"/>
    <s v="home"/>
    <s v="Eintracht Frankfurt"/>
    <s v="2"/>
    <s v="1"/>
    <n v="0"/>
    <n v="0"/>
    <n v="0"/>
    <n v="0"/>
    <n v="0"/>
    <n v="0"/>
    <n v="0"/>
    <n v="0"/>
    <s v="FALSE"/>
    <x v="2"/>
    <x v="44"/>
    <x v="5"/>
    <n v="24"/>
    <n v="3.78"/>
    <n v="4"/>
    <n v="4"/>
    <n v="2"/>
    <n v="0"/>
    <n v="0"/>
    <n v="0"/>
    <n v="0"/>
    <n v="0"/>
    <n v="0"/>
    <n v="0"/>
    <n v="0"/>
    <n v="6"/>
  </r>
  <r>
    <x v="13"/>
    <x v="2"/>
    <x v="0"/>
    <x v="42"/>
    <x v="0"/>
    <n v="90"/>
    <n v="4"/>
    <s v="home"/>
    <s v="Eintracht Frankfurt"/>
    <s v="2"/>
    <s v="1"/>
    <n v="0"/>
    <n v="0"/>
    <n v="0"/>
    <n v="0"/>
    <n v="0"/>
    <n v="1"/>
    <n v="0"/>
    <n v="0"/>
    <s v="FALSE"/>
    <x v="1"/>
    <x v="41"/>
    <x v="22"/>
    <n v="94"/>
    <n v="3.08"/>
    <n v="5"/>
    <n v="4"/>
    <n v="-2"/>
    <n v="0"/>
    <n v="0"/>
    <n v="0"/>
    <n v="0"/>
    <n v="0"/>
    <n v="0"/>
    <n v="0"/>
    <n v="0"/>
    <n v="2"/>
  </r>
  <r>
    <x v="13"/>
    <x v="2"/>
    <x v="0"/>
    <x v="392"/>
    <x v="0"/>
    <n v="90"/>
    <n v="3"/>
    <s v="home"/>
    <s v="Eintracht Frankfurt"/>
    <s v="2"/>
    <s v="1"/>
    <n v="0"/>
    <n v="0"/>
    <n v="0"/>
    <n v="0"/>
    <n v="0"/>
    <n v="0"/>
    <n v="0"/>
    <n v="0"/>
    <s v="FALSE"/>
    <x v="1"/>
    <x v="382"/>
    <x v="0"/>
    <n v="30"/>
    <n v="4"/>
    <n v="5"/>
    <n v="4"/>
    <n v="2"/>
    <n v="0"/>
    <n v="0"/>
    <n v="0"/>
    <n v="0"/>
    <n v="0"/>
    <n v="0"/>
    <n v="0"/>
    <n v="0"/>
    <n v="6"/>
  </r>
  <r>
    <x v="13"/>
    <x v="2"/>
    <x v="0"/>
    <x v="51"/>
    <x v="0"/>
    <n v="90"/>
    <n v="3"/>
    <s v="home"/>
    <s v="Eintracht Frankfurt"/>
    <s v="2"/>
    <s v="1"/>
    <n v="0"/>
    <n v="0"/>
    <n v="0"/>
    <n v="0"/>
    <n v="0"/>
    <n v="0"/>
    <n v="0"/>
    <n v="0"/>
    <s v="FALSE"/>
    <x v="1"/>
    <x v="50"/>
    <x v="25"/>
    <n v="44"/>
    <n v="3.73"/>
    <n v="5"/>
    <n v="4"/>
    <n v="2"/>
    <n v="0"/>
    <n v="0"/>
    <n v="0"/>
    <n v="0"/>
    <n v="0"/>
    <n v="0"/>
    <n v="0"/>
    <n v="0"/>
    <n v="6"/>
  </r>
  <r>
    <x v="13"/>
    <x v="2"/>
    <x v="0"/>
    <x v="472"/>
    <x v="0"/>
    <n v="66"/>
    <n v="3"/>
    <s v="home"/>
    <s v="Eintracht Frankfurt"/>
    <s v="2"/>
    <s v="1"/>
    <n v="0"/>
    <n v="0"/>
    <n v="0"/>
    <n v="0"/>
    <n v="0"/>
    <n v="0"/>
    <n v="0"/>
    <n v="0"/>
    <s v="FALSE"/>
    <x v="2"/>
    <x v="450"/>
    <x v="4"/>
    <n v="12"/>
    <n v="3.5"/>
    <n v="4"/>
    <n v="4"/>
    <n v="2"/>
    <n v="0"/>
    <n v="0"/>
    <n v="0"/>
    <n v="0"/>
    <n v="0"/>
    <n v="0"/>
    <n v="0"/>
    <n v="0"/>
    <n v="6"/>
  </r>
  <r>
    <x v="13"/>
    <x v="2"/>
    <x v="0"/>
    <x v="46"/>
    <x v="0"/>
    <n v="90"/>
    <n v="3"/>
    <s v="home"/>
    <s v="Eintracht Frankfurt"/>
    <s v="2"/>
    <s v="1"/>
    <n v="0"/>
    <n v="0"/>
    <n v="0"/>
    <n v="0"/>
    <n v="0"/>
    <n v="0"/>
    <n v="0"/>
    <n v="0"/>
    <s v="FALSE"/>
    <x v="2"/>
    <x v="45"/>
    <x v="12"/>
    <n v="48"/>
    <n v="3.4"/>
    <n v="4"/>
    <n v="4"/>
    <n v="2"/>
    <n v="0"/>
    <n v="0"/>
    <n v="0"/>
    <n v="0"/>
    <n v="0"/>
    <n v="0"/>
    <n v="0"/>
    <n v="0"/>
    <n v="6"/>
  </r>
  <r>
    <x v="13"/>
    <x v="2"/>
    <x v="0"/>
    <x v="52"/>
    <x v="0"/>
    <n v="90"/>
    <n v="3"/>
    <s v="home"/>
    <s v="Eintracht Frankfurt"/>
    <s v="2"/>
    <s v="1"/>
    <n v="0"/>
    <n v="0"/>
    <n v="0"/>
    <n v="0"/>
    <n v="0"/>
    <n v="0"/>
    <n v="0"/>
    <n v="0"/>
    <s v="FALSE"/>
    <x v="3"/>
    <x v="51"/>
    <x v="2"/>
    <n v="79"/>
    <n v="3.31"/>
    <n v="3"/>
    <n v="4"/>
    <n v="2"/>
    <n v="0"/>
    <n v="0"/>
    <n v="0"/>
    <n v="0"/>
    <n v="0"/>
    <n v="0"/>
    <n v="0"/>
    <n v="0"/>
    <n v="6"/>
  </r>
  <r>
    <x v="13"/>
    <x v="2"/>
    <x v="0"/>
    <x v="55"/>
    <x v="0"/>
    <n v="90"/>
    <n v="2.5"/>
    <s v="home"/>
    <s v="Eintracht Frankfurt"/>
    <s v="2"/>
    <s v="1"/>
    <n v="0"/>
    <n v="0"/>
    <n v="2"/>
    <n v="0"/>
    <n v="0"/>
    <n v="0"/>
    <n v="0"/>
    <n v="0"/>
    <s v="FALSE"/>
    <x v="2"/>
    <x v="54"/>
    <x v="4"/>
    <n v="32"/>
    <n v="4"/>
    <n v="4"/>
    <n v="4"/>
    <n v="4"/>
    <n v="0"/>
    <n v="0"/>
    <n v="4"/>
    <n v="0"/>
    <n v="0"/>
    <n v="0"/>
    <n v="0"/>
    <n v="0"/>
    <n v="12"/>
  </r>
  <r>
    <x v="13"/>
    <x v="2"/>
    <x v="0"/>
    <x v="50"/>
    <x v="0"/>
    <n v="90"/>
    <n v="3"/>
    <s v="home"/>
    <s v="Eintracht Frankfurt"/>
    <s v="2"/>
    <s v="1"/>
    <n v="1"/>
    <n v="0"/>
    <n v="0"/>
    <n v="0"/>
    <n v="0"/>
    <n v="0"/>
    <n v="0"/>
    <n v="0"/>
    <s v="FALSE"/>
    <x v="3"/>
    <x v="49"/>
    <x v="24"/>
    <n v="61"/>
    <n v="3.89"/>
    <n v="3"/>
    <n v="4"/>
    <n v="2"/>
    <n v="3"/>
    <n v="0"/>
    <n v="0"/>
    <n v="0"/>
    <n v="0"/>
    <n v="0"/>
    <n v="0"/>
    <n v="0"/>
    <n v="9"/>
  </r>
  <r>
    <x v="13"/>
    <x v="2"/>
    <x v="0"/>
    <x v="49"/>
    <x v="0"/>
    <n v="82"/>
    <n v="2"/>
    <s v="home"/>
    <s v="Eintracht Frankfurt"/>
    <s v="2"/>
    <s v="1"/>
    <n v="1"/>
    <n v="0"/>
    <n v="0"/>
    <n v="0"/>
    <n v="0"/>
    <n v="0"/>
    <n v="0"/>
    <n v="0"/>
    <s v="TRUE"/>
    <x v="3"/>
    <x v="48"/>
    <x v="23"/>
    <n v="131"/>
    <n v="3"/>
    <n v="3"/>
    <n v="4"/>
    <n v="6"/>
    <n v="3"/>
    <n v="0"/>
    <n v="0"/>
    <n v="0"/>
    <n v="0"/>
    <n v="0"/>
    <n v="3"/>
    <n v="0"/>
    <n v="16"/>
  </r>
  <r>
    <x v="13"/>
    <x v="2"/>
    <x v="1"/>
    <x v="54"/>
    <x v="20"/>
    <n v="90"/>
    <e v="#N/A"/>
    <s v="home"/>
    <s v="Eintracht Frankfurt"/>
    <s v="2"/>
    <s v="1"/>
    <n v="0"/>
    <n v="0"/>
    <n v="0"/>
    <n v="0"/>
    <n v="0"/>
    <n v="0"/>
    <n v="0"/>
    <n v="0"/>
    <s v="FALSE"/>
    <x v="1"/>
    <x v="53"/>
    <x v="2"/>
    <n v="44"/>
    <n v="3.44"/>
    <n v="5"/>
    <n v="2"/>
    <e v="#N/A"/>
    <n v="0"/>
    <n v="0"/>
    <n v="0"/>
    <n v="0"/>
    <n v="0"/>
    <n v="0"/>
    <n v="0"/>
    <n v="0"/>
    <n v="2"/>
  </r>
  <r>
    <x v="13"/>
    <x v="2"/>
    <x v="1"/>
    <x v="59"/>
    <x v="5"/>
    <n v="90"/>
    <e v="#N/A"/>
    <s v="home"/>
    <s v="Eintracht Frankfurt"/>
    <s v="2"/>
    <s v="1"/>
    <n v="0"/>
    <n v="0"/>
    <n v="0"/>
    <n v="0"/>
    <n v="0"/>
    <n v="0"/>
    <n v="0"/>
    <n v="0"/>
    <s v="FALSE"/>
    <x v="3"/>
    <x v="58"/>
    <x v="3"/>
    <n v="25"/>
    <n v="2.75"/>
    <n v="3"/>
    <n v="2"/>
    <e v="#N/A"/>
    <n v="0"/>
    <n v="0"/>
    <n v="0"/>
    <n v="0"/>
    <n v="0"/>
    <n v="0"/>
    <n v="0"/>
    <n v="0"/>
    <n v="2"/>
  </r>
  <r>
    <x v="13"/>
    <x v="2"/>
    <x v="1"/>
    <x v="382"/>
    <x v="2"/>
    <n v="90"/>
    <e v="#N/A"/>
    <s v="home"/>
    <s v="Eintracht Frankfurt"/>
    <s v="2"/>
    <s v="1"/>
    <n v="0"/>
    <n v="0"/>
    <n v="0"/>
    <n v="0"/>
    <n v="0"/>
    <n v="0"/>
    <n v="0"/>
    <n v="0"/>
    <s v="FALSE"/>
    <x v="1"/>
    <x v="372"/>
    <x v="1"/>
    <n v="16"/>
    <n v="3.75"/>
    <n v="5"/>
    <n v="2"/>
    <e v="#N/A"/>
    <n v="0"/>
    <n v="0"/>
    <n v="0"/>
    <n v="0"/>
    <n v="0"/>
    <n v="0"/>
    <n v="0"/>
    <n v="0"/>
    <n v="2"/>
  </r>
  <r>
    <x v="13"/>
    <x v="2"/>
    <x v="2"/>
    <x v="40"/>
    <x v="3"/>
    <e v="#N/A"/>
    <e v="#N/A"/>
    <s v="home"/>
    <s v="Eintracht Frankfurt"/>
    <s v="2"/>
    <s v="1"/>
    <n v="0"/>
    <n v="0"/>
    <n v="0"/>
    <n v="0"/>
    <n v="0"/>
    <n v="0"/>
    <n v="0"/>
    <n v="0"/>
    <s v="FALSE"/>
    <x v="0"/>
    <x v="40"/>
    <x v="14"/>
    <n v="126"/>
    <n v="2.64"/>
    <n v="6"/>
    <n v="0"/>
    <e v="#N/A"/>
    <n v="0"/>
    <n v="0"/>
    <n v="0"/>
    <n v="0"/>
    <n v="0"/>
    <n v="0"/>
    <n v="0"/>
    <n v="0"/>
    <n v="0"/>
  </r>
  <r>
    <x v="13"/>
    <x v="2"/>
    <x v="2"/>
    <x v="445"/>
    <x v="3"/>
    <e v="#N/A"/>
    <e v="#N/A"/>
    <s v="home"/>
    <s v="Eintracht Frankfurt"/>
    <s v="2"/>
    <s v="1"/>
    <n v="0"/>
    <n v="0"/>
    <n v="0"/>
    <n v="0"/>
    <n v="0"/>
    <n v="0"/>
    <n v="0"/>
    <n v="0"/>
    <s v="FALSE"/>
    <x v="0"/>
    <x v="431"/>
    <x v="28"/>
    <n v="0"/>
    <n v="0"/>
    <n v="6"/>
    <n v="0"/>
    <e v="#N/A"/>
    <n v="0"/>
    <n v="0"/>
    <n v="0"/>
    <n v="0"/>
    <n v="0"/>
    <n v="0"/>
    <n v="0"/>
    <n v="0"/>
    <n v="0"/>
  </r>
  <r>
    <x v="13"/>
    <x v="2"/>
    <x v="2"/>
    <x v="44"/>
    <x v="3"/>
    <e v="#N/A"/>
    <e v="#N/A"/>
    <s v="home"/>
    <s v="Eintracht Frankfurt"/>
    <s v="2"/>
    <s v="1"/>
    <n v="0"/>
    <n v="0"/>
    <n v="0"/>
    <n v="0"/>
    <n v="0"/>
    <n v="0"/>
    <n v="0"/>
    <n v="0"/>
    <s v="FALSE"/>
    <x v="1"/>
    <x v="43"/>
    <x v="14"/>
    <n v="32"/>
    <n v="3.33"/>
    <n v="5"/>
    <n v="0"/>
    <e v="#N/A"/>
    <n v="0"/>
    <n v="0"/>
    <n v="0"/>
    <n v="0"/>
    <n v="0"/>
    <n v="0"/>
    <n v="0"/>
    <n v="0"/>
    <n v="0"/>
  </r>
  <r>
    <x v="13"/>
    <x v="2"/>
    <x v="2"/>
    <x v="58"/>
    <x v="3"/>
    <e v="#N/A"/>
    <e v="#N/A"/>
    <s v="home"/>
    <s v="Eintracht Frankfurt"/>
    <s v="2"/>
    <s v="1"/>
    <n v="0"/>
    <n v="0"/>
    <n v="0"/>
    <n v="0"/>
    <n v="0"/>
    <n v="0"/>
    <n v="0"/>
    <n v="0"/>
    <s v="FALSE"/>
    <x v="2"/>
    <x v="57"/>
    <x v="26"/>
    <n v="2"/>
    <n v="0"/>
    <n v="4"/>
    <n v="0"/>
    <e v="#N/A"/>
    <n v="0"/>
    <n v="0"/>
    <n v="0"/>
    <n v="0"/>
    <n v="0"/>
    <n v="0"/>
    <n v="0"/>
    <n v="0"/>
    <n v="0"/>
  </r>
  <r>
    <x v="13"/>
    <x v="2"/>
    <x v="2"/>
    <x v="473"/>
    <x v="3"/>
    <e v="#N/A"/>
    <e v="#N/A"/>
    <s v="home"/>
    <s v="Eintracht Frankfurt"/>
    <s v="2"/>
    <s v="1"/>
    <n v="0"/>
    <n v="0"/>
    <n v="0"/>
    <n v="0"/>
    <n v="0"/>
    <n v="0"/>
    <n v="0"/>
    <n v="0"/>
    <s v="FALSE"/>
    <x v="2"/>
    <x v="451"/>
    <x v="28"/>
    <n v="0"/>
    <n v="0"/>
    <n v="4"/>
    <n v="0"/>
    <e v="#N/A"/>
    <n v="0"/>
    <n v="0"/>
    <n v="0"/>
    <n v="0"/>
    <n v="0"/>
    <n v="0"/>
    <n v="0"/>
    <n v="0"/>
    <n v="0"/>
  </r>
  <r>
    <x v="13"/>
    <x v="2"/>
    <x v="2"/>
    <x v="474"/>
    <x v="3"/>
    <e v="#N/A"/>
    <e v="#N/A"/>
    <s v="home"/>
    <s v="Eintracht Frankfurt"/>
    <s v="2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3"/>
    <x v="13"/>
    <x v="0"/>
    <x v="260"/>
    <x v="0"/>
    <n v="90"/>
    <n v="2"/>
    <s v="away"/>
    <s v="RB Leipzig"/>
    <s v="1"/>
    <s v="2"/>
    <n v="0"/>
    <n v="0"/>
    <n v="0"/>
    <n v="0"/>
    <n v="0"/>
    <n v="0"/>
    <n v="0"/>
    <n v="0"/>
    <s v="FALSE"/>
    <x v="0"/>
    <x v="252"/>
    <x v="20"/>
    <n v="62"/>
    <n v="3.18"/>
    <n v="6"/>
    <n v="4"/>
    <n v="6"/>
    <n v="0"/>
    <n v="0"/>
    <n v="0"/>
    <n v="0"/>
    <n v="0"/>
    <n v="0"/>
    <n v="0"/>
    <n v="0"/>
    <n v="10"/>
  </r>
  <r>
    <x v="13"/>
    <x v="13"/>
    <x v="0"/>
    <x v="261"/>
    <x v="0"/>
    <n v="90"/>
    <n v="4"/>
    <s v="away"/>
    <s v="RB Leipzig"/>
    <s v="1"/>
    <s v="2"/>
    <n v="0"/>
    <n v="0"/>
    <n v="0"/>
    <n v="0"/>
    <n v="0"/>
    <n v="0"/>
    <n v="0"/>
    <n v="0"/>
    <s v="FALSE"/>
    <x v="1"/>
    <x v="253"/>
    <x v="2"/>
    <n v="71"/>
    <n v="3.13"/>
    <n v="5"/>
    <n v="4"/>
    <n v="-2"/>
    <n v="0"/>
    <n v="0"/>
    <n v="0"/>
    <n v="0"/>
    <n v="0"/>
    <n v="0"/>
    <n v="0"/>
    <n v="0"/>
    <n v="2"/>
  </r>
  <r>
    <x v="13"/>
    <x v="13"/>
    <x v="0"/>
    <x v="263"/>
    <x v="0"/>
    <n v="90"/>
    <n v="4"/>
    <s v="away"/>
    <s v="RB Leipzig"/>
    <s v="1"/>
    <s v="2"/>
    <n v="0"/>
    <n v="0"/>
    <n v="0"/>
    <n v="0"/>
    <n v="0"/>
    <n v="0"/>
    <n v="0"/>
    <n v="0"/>
    <s v="FALSE"/>
    <x v="1"/>
    <x v="255"/>
    <x v="4"/>
    <n v="84"/>
    <n v="3.1"/>
    <n v="5"/>
    <n v="4"/>
    <n v="-2"/>
    <n v="0"/>
    <n v="0"/>
    <n v="0"/>
    <n v="0"/>
    <n v="0"/>
    <n v="0"/>
    <n v="0"/>
    <n v="0"/>
    <n v="2"/>
  </r>
  <r>
    <x v="13"/>
    <x v="13"/>
    <x v="0"/>
    <x v="264"/>
    <x v="0"/>
    <n v="90"/>
    <n v="3.5"/>
    <s v="away"/>
    <s v="RB Leipzig"/>
    <s v="1"/>
    <s v="2"/>
    <n v="0"/>
    <n v="0"/>
    <n v="0"/>
    <n v="0"/>
    <n v="0"/>
    <n v="0"/>
    <n v="0"/>
    <n v="0"/>
    <s v="FALSE"/>
    <x v="1"/>
    <x v="256"/>
    <x v="33"/>
    <n v="65"/>
    <n v="3.29"/>
    <n v="5"/>
    <n v="4"/>
    <n v="0"/>
    <n v="0"/>
    <n v="0"/>
    <n v="0"/>
    <n v="0"/>
    <n v="0"/>
    <n v="0"/>
    <n v="0"/>
    <n v="0"/>
    <n v="4"/>
  </r>
  <r>
    <x v="13"/>
    <x v="13"/>
    <x v="0"/>
    <x v="275"/>
    <x v="0"/>
    <n v="75"/>
    <n v="4.5"/>
    <s v="away"/>
    <s v="RB Leipzig"/>
    <s v="1"/>
    <s v="2"/>
    <n v="0"/>
    <n v="0"/>
    <n v="0"/>
    <n v="0"/>
    <n v="0"/>
    <n v="1"/>
    <n v="0"/>
    <n v="0"/>
    <s v="FALSE"/>
    <x v="2"/>
    <x v="267"/>
    <x v="2"/>
    <n v="58"/>
    <n v="3.44"/>
    <n v="4"/>
    <n v="4"/>
    <n v="-4"/>
    <n v="0"/>
    <n v="0"/>
    <n v="0"/>
    <n v="0"/>
    <n v="0"/>
    <n v="0"/>
    <n v="0"/>
    <n v="0"/>
    <n v="0"/>
  </r>
  <r>
    <x v="13"/>
    <x v="13"/>
    <x v="0"/>
    <x v="266"/>
    <x v="0"/>
    <n v="90"/>
    <n v="3.5"/>
    <s v="away"/>
    <s v="RB Leipzig"/>
    <s v="1"/>
    <s v="2"/>
    <n v="0"/>
    <n v="0"/>
    <n v="0"/>
    <n v="0"/>
    <n v="0"/>
    <n v="0"/>
    <n v="0"/>
    <n v="0"/>
    <s v="FALSE"/>
    <x v="2"/>
    <x v="258"/>
    <x v="5"/>
    <n v="66"/>
    <n v="3.33"/>
    <n v="4"/>
    <n v="4"/>
    <n v="0"/>
    <n v="0"/>
    <n v="0"/>
    <n v="0"/>
    <n v="0"/>
    <n v="0"/>
    <n v="0"/>
    <n v="0"/>
    <n v="0"/>
    <n v="4"/>
  </r>
  <r>
    <x v="13"/>
    <x v="13"/>
    <x v="0"/>
    <x v="403"/>
    <x v="0"/>
    <n v="52"/>
    <n v="4"/>
    <s v="away"/>
    <s v="RB Leipzig"/>
    <s v="1"/>
    <s v="2"/>
    <n v="0"/>
    <n v="0"/>
    <n v="0"/>
    <n v="0"/>
    <n v="0"/>
    <n v="1"/>
    <n v="0"/>
    <n v="0"/>
    <s v="FALSE"/>
    <x v="2"/>
    <x v="393"/>
    <x v="2"/>
    <n v="30"/>
    <n v="3.3"/>
    <n v="4"/>
    <n v="4"/>
    <n v="-2"/>
    <n v="0"/>
    <n v="0"/>
    <n v="0"/>
    <n v="0"/>
    <n v="0"/>
    <n v="0"/>
    <n v="0"/>
    <n v="0"/>
    <n v="2"/>
  </r>
  <r>
    <x v="13"/>
    <x v="13"/>
    <x v="0"/>
    <x v="431"/>
    <x v="0"/>
    <n v="85"/>
    <n v="3"/>
    <s v="away"/>
    <s v="RB Leipzig"/>
    <s v="1"/>
    <s v="2"/>
    <n v="1"/>
    <n v="0"/>
    <n v="0"/>
    <n v="0"/>
    <n v="0"/>
    <n v="1"/>
    <n v="0"/>
    <n v="0"/>
    <s v="FALSE"/>
    <x v="1"/>
    <x v="420"/>
    <x v="13"/>
    <n v="63"/>
    <n v="3.07"/>
    <n v="5"/>
    <n v="4"/>
    <n v="2"/>
    <n v="5"/>
    <n v="0"/>
    <n v="0"/>
    <n v="0"/>
    <n v="0"/>
    <n v="0"/>
    <n v="0"/>
    <n v="0"/>
    <n v="11"/>
  </r>
  <r>
    <x v="13"/>
    <x v="13"/>
    <x v="0"/>
    <x v="274"/>
    <x v="0"/>
    <n v="85"/>
    <n v="3"/>
    <s v="away"/>
    <s v="RB Leipzig"/>
    <s v="1"/>
    <s v="2"/>
    <n v="0"/>
    <n v="0"/>
    <n v="1"/>
    <n v="0"/>
    <n v="0"/>
    <n v="0"/>
    <n v="0"/>
    <n v="0"/>
    <s v="FALSE"/>
    <x v="3"/>
    <x v="266"/>
    <x v="2"/>
    <n v="30"/>
    <n v="3.33"/>
    <n v="3"/>
    <n v="4"/>
    <n v="2"/>
    <n v="0"/>
    <n v="0"/>
    <n v="2"/>
    <n v="0"/>
    <n v="0"/>
    <n v="0"/>
    <n v="0"/>
    <n v="0"/>
    <n v="8"/>
  </r>
  <r>
    <x v="13"/>
    <x v="13"/>
    <x v="0"/>
    <x v="270"/>
    <x v="0"/>
    <n v="75"/>
    <n v="5"/>
    <s v="away"/>
    <s v="RB Leipzig"/>
    <s v="1"/>
    <s v="2"/>
    <n v="0"/>
    <n v="0"/>
    <n v="0"/>
    <n v="0"/>
    <n v="0"/>
    <n v="0"/>
    <n v="0"/>
    <n v="0"/>
    <s v="FALSE"/>
    <x v="3"/>
    <x v="262"/>
    <x v="7"/>
    <n v="101"/>
    <n v="3.23"/>
    <n v="3"/>
    <n v="4"/>
    <n v="-6"/>
    <n v="0"/>
    <n v="0"/>
    <n v="0"/>
    <n v="0"/>
    <n v="0"/>
    <n v="0"/>
    <n v="0"/>
    <n v="0"/>
    <n v="-2"/>
  </r>
  <r>
    <x v="13"/>
    <x v="13"/>
    <x v="0"/>
    <x v="269"/>
    <x v="0"/>
    <n v="90"/>
    <n v="3"/>
    <s v="away"/>
    <s v="RB Leipzig"/>
    <s v="1"/>
    <s v="2"/>
    <n v="0"/>
    <n v="0"/>
    <n v="0"/>
    <n v="0"/>
    <n v="0"/>
    <n v="0"/>
    <n v="0"/>
    <n v="0"/>
    <s v="FALSE"/>
    <x v="3"/>
    <x v="261"/>
    <x v="7"/>
    <n v="198"/>
    <n v="2.4700000000000002"/>
    <n v="3"/>
    <n v="4"/>
    <n v="2"/>
    <n v="0"/>
    <n v="0"/>
    <n v="0"/>
    <n v="0"/>
    <n v="0"/>
    <n v="0"/>
    <n v="0"/>
    <n v="0"/>
    <n v="6"/>
  </r>
  <r>
    <x v="13"/>
    <x v="13"/>
    <x v="1"/>
    <x v="273"/>
    <x v="67"/>
    <n v="90"/>
    <n v="4"/>
    <s v="away"/>
    <s v="RB Leipzig"/>
    <s v="1"/>
    <s v="2"/>
    <n v="0"/>
    <n v="0"/>
    <n v="0"/>
    <n v="0"/>
    <n v="0"/>
    <n v="0"/>
    <n v="0"/>
    <n v="0"/>
    <s v="FALSE"/>
    <x v="2"/>
    <x v="265"/>
    <x v="11"/>
    <n v="10"/>
    <n v="3.75"/>
    <n v="4"/>
    <n v="2"/>
    <n v="-2"/>
    <n v="0"/>
    <n v="0"/>
    <n v="0"/>
    <n v="0"/>
    <n v="0"/>
    <n v="0"/>
    <n v="0"/>
    <n v="0"/>
    <n v="0"/>
  </r>
  <r>
    <x v="13"/>
    <x v="13"/>
    <x v="1"/>
    <x v="279"/>
    <x v="7"/>
    <n v="90"/>
    <e v="#N/A"/>
    <s v="away"/>
    <s v="RB Leipzig"/>
    <s v="1"/>
    <s v="2"/>
    <n v="0"/>
    <n v="0"/>
    <n v="0"/>
    <n v="0"/>
    <n v="0"/>
    <n v="0"/>
    <n v="0"/>
    <n v="0"/>
    <s v="FALSE"/>
    <x v="3"/>
    <x v="271"/>
    <x v="27"/>
    <n v="20"/>
    <n v="3.67"/>
    <n v="3"/>
    <n v="2"/>
    <e v="#N/A"/>
    <n v="0"/>
    <n v="0"/>
    <n v="0"/>
    <n v="0"/>
    <n v="0"/>
    <n v="0"/>
    <n v="0"/>
    <n v="0"/>
    <n v="2"/>
  </r>
  <r>
    <x v="13"/>
    <x v="13"/>
    <x v="1"/>
    <x v="272"/>
    <x v="7"/>
    <n v="90"/>
    <e v="#N/A"/>
    <s v="away"/>
    <s v="RB Leipzig"/>
    <s v="1"/>
    <s v="2"/>
    <n v="0"/>
    <n v="0"/>
    <n v="0"/>
    <n v="0"/>
    <n v="0"/>
    <n v="0"/>
    <n v="0"/>
    <n v="0"/>
    <s v="FALSE"/>
    <x v="3"/>
    <x v="264"/>
    <x v="5"/>
    <n v="27"/>
    <n v="3.8"/>
    <n v="3"/>
    <n v="2"/>
    <e v="#N/A"/>
    <n v="0"/>
    <n v="0"/>
    <n v="0"/>
    <n v="0"/>
    <n v="0"/>
    <n v="0"/>
    <n v="0"/>
    <n v="0"/>
    <n v="2"/>
  </r>
  <r>
    <x v="13"/>
    <x v="13"/>
    <x v="1"/>
    <x v="268"/>
    <x v="25"/>
    <n v="90"/>
    <e v="#N/A"/>
    <s v="away"/>
    <s v="RB Leipzig"/>
    <s v="1"/>
    <s v="2"/>
    <n v="0"/>
    <n v="0"/>
    <n v="0"/>
    <n v="0"/>
    <n v="0"/>
    <n v="0"/>
    <n v="0"/>
    <n v="0"/>
    <s v="FALSE"/>
    <x v="2"/>
    <x v="260"/>
    <x v="12"/>
    <n v="22"/>
    <n v="4.1100000000000003"/>
    <n v="4"/>
    <n v="2"/>
    <e v="#N/A"/>
    <n v="0"/>
    <n v="0"/>
    <n v="0"/>
    <n v="0"/>
    <n v="0"/>
    <n v="0"/>
    <n v="0"/>
    <n v="0"/>
    <n v="2"/>
  </r>
  <r>
    <x v="13"/>
    <x v="13"/>
    <x v="1"/>
    <x v="271"/>
    <x v="25"/>
    <n v="90"/>
    <e v="#N/A"/>
    <s v="away"/>
    <s v="RB Leipzig"/>
    <s v="1"/>
    <s v="2"/>
    <n v="0"/>
    <n v="0"/>
    <n v="0"/>
    <n v="0"/>
    <n v="0"/>
    <n v="0"/>
    <n v="0"/>
    <n v="0"/>
    <s v="FALSE"/>
    <x v="1"/>
    <x v="263"/>
    <x v="10"/>
    <n v="26"/>
    <n v="3.25"/>
    <n v="5"/>
    <n v="2"/>
    <e v="#N/A"/>
    <n v="0"/>
    <n v="0"/>
    <n v="0"/>
    <n v="0"/>
    <n v="0"/>
    <n v="0"/>
    <n v="0"/>
    <n v="0"/>
    <n v="2"/>
  </r>
  <r>
    <x v="13"/>
    <x v="13"/>
    <x v="2"/>
    <x v="276"/>
    <x v="3"/>
    <e v="#N/A"/>
    <e v="#N/A"/>
    <s v="away"/>
    <s v="RB Leipzig"/>
    <s v="1"/>
    <s v="2"/>
    <n v="0"/>
    <n v="0"/>
    <n v="0"/>
    <n v="0"/>
    <n v="0"/>
    <n v="0"/>
    <n v="0"/>
    <n v="0"/>
    <s v="FALSE"/>
    <x v="0"/>
    <x v="268"/>
    <x v="28"/>
    <n v="20"/>
    <n v="3.5"/>
    <n v="6"/>
    <n v="0"/>
    <e v="#N/A"/>
    <n v="0"/>
    <n v="0"/>
    <n v="0"/>
    <n v="0"/>
    <n v="0"/>
    <n v="0"/>
    <n v="0"/>
    <n v="0"/>
    <n v="0"/>
  </r>
  <r>
    <x v="13"/>
    <x v="13"/>
    <x v="2"/>
    <x v="278"/>
    <x v="3"/>
    <e v="#N/A"/>
    <e v="#N/A"/>
    <s v="away"/>
    <s v="RB Leipzig"/>
    <s v="1"/>
    <s v="2"/>
    <n v="0"/>
    <n v="0"/>
    <n v="0"/>
    <n v="0"/>
    <n v="0"/>
    <n v="0"/>
    <n v="0"/>
    <n v="0"/>
    <s v="FALSE"/>
    <x v="1"/>
    <x v="270"/>
    <x v="34"/>
    <n v="24"/>
    <n v="3.38"/>
    <n v="5"/>
    <n v="0"/>
    <e v="#N/A"/>
    <n v="0"/>
    <n v="0"/>
    <n v="0"/>
    <n v="0"/>
    <n v="0"/>
    <n v="0"/>
    <n v="0"/>
    <n v="0"/>
    <n v="0"/>
  </r>
  <r>
    <x v="13"/>
    <x v="13"/>
    <x v="2"/>
    <x v="267"/>
    <x v="3"/>
    <e v="#N/A"/>
    <e v="#N/A"/>
    <s v="away"/>
    <s v="RB Leipzig"/>
    <s v="1"/>
    <s v="2"/>
    <n v="0"/>
    <n v="0"/>
    <n v="0"/>
    <n v="0"/>
    <n v="0"/>
    <n v="0"/>
    <n v="0"/>
    <n v="0"/>
    <s v="FALSE"/>
    <x v="2"/>
    <x v="259"/>
    <x v="8"/>
    <n v="60"/>
    <n v="3.19"/>
    <n v="4"/>
    <n v="0"/>
    <e v="#N/A"/>
    <n v="0"/>
    <n v="0"/>
    <n v="0"/>
    <n v="0"/>
    <n v="0"/>
    <n v="0"/>
    <n v="0"/>
    <n v="0"/>
    <n v="0"/>
  </r>
  <r>
    <x v="13"/>
    <x v="13"/>
    <x v="2"/>
    <x v="265"/>
    <x v="3"/>
    <e v="#N/A"/>
    <e v="#N/A"/>
    <s v="away"/>
    <s v="RB Leipzig"/>
    <s v="1"/>
    <s v="2"/>
    <n v="0"/>
    <n v="0"/>
    <n v="0"/>
    <n v="0"/>
    <n v="0"/>
    <n v="0"/>
    <n v="0"/>
    <n v="0"/>
    <s v="FALSE"/>
    <x v="2"/>
    <x v="257"/>
    <x v="20"/>
    <n v="46"/>
    <n v="3.64"/>
    <n v="4"/>
    <n v="0"/>
    <e v="#N/A"/>
    <n v="0"/>
    <n v="0"/>
    <n v="0"/>
    <n v="0"/>
    <n v="0"/>
    <n v="0"/>
    <n v="0"/>
    <n v="0"/>
    <n v="0"/>
  </r>
  <r>
    <x v="14"/>
    <x v="15"/>
    <x v="0"/>
    <x v="437"/>
    <x v="0"/>
    <n v="90"/>
    <n v="3"/>
    <s v="home"/>
    <s v="RB Leipzig"/>
    <s v="5"/>
    <s v="1"/>
    <n v="0"/>
    <n v="0"/>
    <n v="0"/>
    <n v="0"/>
    <n v="0"/>
    <n v="0"/>
    <n v="0"/>
    <n v="0"/>
    <s v="FALSE"/>
    <x v="0"/>
    <x v="426"/>
    <x v="28"/>
    <n v="18"/>
    <n v="3"/>
    <n v="6"/>
    <n v="4"/>
    <n v="2"/>
    <n v="0"/>
    <n v="0"/>
    <n v="0"/>
    <n v="0"/>
    <n v="0"/>
    <n v="0"/>
    <n v="0"/>
    <n v="0"/>
    <n v="6"/>
  </r>
  <r>
    <x v="14"/>
    <x v="15"/>
    <x v="0"/>
    <x v="318"/>
    <x v="0"/>
    <n v="69"/>
    <n v="2"/>
    <s v="home"/>
    <s v="RB Leipzig"/>
    <s v="5"/>
    <s v="1"/>
    <n v="1"/>
    <n v="0"/>
    <n v="0"/>
    <n v="0"/>
    <n v="0"/>
    <n v="1"/>
    <n v="0"/>
    <n v="0"/>
    <s v="FALSE"/>
    <x v="2"/>
    <x v="308"/>
    <x v="20"/>
    <n v="46"/>
    <n v="3.25"/>
    <n v="4"/>
    <n v="4"/>
    <n v="6"/>
    <n v="4"/>
    <n v="0"/>
    <n v="0"/>
    <n v="0"/>
    <n v="0"/>
    <n v="0"/>
    <n v="0"/>
    <n v="0"/>
    <n v="14"/>
  </r>
  <r>
    <x v="14"/>
    <x v="15"/>
    <x v="0"/>
    <x v="303"/>
    <x v="0"/>
    <n v="90"/>
    <n v="2.5"/>
    <s v="home"/>
    <s v="RB Leipzig"/>
    <s v="5"/>
    <s v="1"/>
    <n v="0"/>
    <n v="0"/>
    <n v="0"/>
    <n v="0"/>
    <n v="0"/>
    <n v="1"/>
    <n v="0"/>
    <n v="0"/>
    <s v="FALSE"/>
    <x v="1"/>
    <x v="293"/>
    <x v="4"/>
    <n v="102"/>
    <n v="2.86"/>
    <n v="5"/>
    <n v="4"/>
    <n v="4"/>
    <n v="0"/>
    <n v="0"/>
    <n v="0"/>
    <n v="0"/>
    <n v="0"/>
    <n v="0"/>
    <n v="0"/>
    <n v="0"/>
    <n v="8"/>
  </r>
  <r>
    <x v="14"/>
    <x v="15"/>
    <x v="0"/>
    <x v="302"/>
    <x v="0"/>
    <n v="83"/>
    <n v="4"/>
    <s v="home"/>
    <s v="RB Leipzig"/>
    <s v="5"/>
    <s v="1"/>
    <n v="0"/>
    <n v="0"/>
    <n v="0"/>
    <n v="0"/>
    <n v="0"/>
    <n v="0"/>
    <n v="0"/>
    <n v="0"/>
    <s v="FALSE"/>
    <x v="1"/>
    <x v="292"/>
    <x v="7"/>
    <n v="82"/>
    <n v="3.27"/>
    <n v="5"/>
    <n v="4"/>
    <n v="-2"/>
    <n v="0"/>
    <n v="0"/>
    <n v="0"/>
    <n v="0"/>
    <n v="0"/>
    <n v="0"/>
    <n v="0"/>
    <n v="0"/>
    <n v="2"/>
  </r>
  <r>
    <x v="14"/>
    <x v="15"/>
    <x v="0"/>
    <x v="304"/>
    <x v="0"/>
    <n v="83"/>
    <n v="1.5"/>
    <s v="home"/>
    <s v="RB Leipzig"/>
    <s v="5"/>
    <s v="1"/>
    <n v="1"/>
    <n v="0"/>
    <n v="1"/>
    <n v="0"/>
    <n v="0"/>
    <n v="0"/>
    <n v="0"/>
    <n v="0"/>
    <s v="FALSE"/>
    <x v="1"/>
    <x v="294"/>
    <x v="25"/>
    <n v="91"/>
    <n v="2.92"/>
    <n v="5"/>
    <n v="4"/>
    <n v="8"/>
    <n v="5"/>
    <n v="0"/>
    <n v="2"/>
    <n v="0"/>
    <n v="0"/>
    <n v="0"/>
    <n v="0"/>
    <n v="0"/>
    <n v="19"/>
  </r>
  <r>
    <x v="14"/>
    <x v="15"/>
    <x v="0"/>
    <x v="305"/>
    <x v="0"/>
    <n v="90"/>
    <n v="1.5"/>
    <s v="home"/>
    <s v="RB Leipzig"/>
    <s v="5"/>
    <s v="1"/>
    <n v="1"/>
    <n v="0"/>
    <n v="1"/>
    <n v="0"/>
    <n v="0"/>
    <n v="1"/>
    <n v="0"/>
    <n v="0"/>
    <s v="TRUE"/>
    <x v="1"/>
    <x v="295"/>
    <x v="24"/>
    <n v="130"/>
    <n v="2.6"/>
    <n v="5"/>
    <n v="4"/>
    <n v="8"/>
    <n v="5"/>
    <n v="0"/>
    <n v="2"/>
    <n v="0"/>
    <n v="0"/>
    <n v="0"/>
    <n v="3"/>
    <n v="0"/>
    <n v="22"/>
  </r>
  <r>
    <x v="14"/>
    <x v="15"/>
    <x v="0"/>
    <x v="316"/>
    <x v="0"/>
    <n v="90"/>
    <n v="2.5"/>
    <s v="home"/>
    <s v="RB Leipzig"/>
    <s v="5"/>
    <s v="1"/>
    <n v="0"/>
    <n v="0"/>
    <n v="0"/>
    <n v="0"/>
    <n v="0"/>
    <n v="0"/>
    <n v="0"/>
    <n v="0"/>
    <s v="FALSE"/>
    <x v="2"/>
    <x v="306"/>
    <x v="32"/>
    <n v="38"/>
    <n v="3.33"/>
    <n v="4"/>
    <n v="4"/>
    <n v="4"/>
    <n v="0"/>
    <n v="0"/>
    <n v="0"/>
    <n v="0"/>
    <n v="0"/>
    <n v="0"/>
    <n v="0"/>
    <n v="0"/>
    <n v="8"/>
  </r>
  <r>
    <x v="14"/>
    <x v="15"/>
    <x v="0"/>
    <x v="307"/>
    <x v="0"/>
    <n v="83"/>
    <n v="2"/>
    <s v="home"/>
    <s v="RB Leipzig"/>
    <s v="5"/>
    <s v="1"/>
    <n v="0"/>
    <n v="0"/>
    <n v="2"/>
    <n v="0"/>
    <n v="0"/>
    <n v="1"/>
    <n v="0"/>
    <n v="0"/>
    <s v="FALSE"/>
    <x v="2"/>
    <x v="297"/>
    <x v="24"/>
    <n v="135"/>
    <n v="2.69"/>
    <n v="4"/>
    <n v="4"/>
    <n v="6"/>
    <n v="0"/>
    <n v="0"/>
    <n v="4"/>
    <n v="0"/>
    <n v="0"/>
    <n v="0"/>
    <n v="0"/>
    <n v="0"/>
    <n v="14"/>
  </r>
  <r>
    <x v="14"/>
    <x v="15"/>
    <x v="0"/>
    <x v="308"/>
    <x v="0"/>
    <n v="90"/>
    <n v="2"/>
    <s v="home"/>
    <s v="RB Leipzig"/>
    <s v="5"/>
    <s v="1"/>
    <n v="1"/>
    <n v="0"/>
    <n v="1"/>
    <n v="0"/>
    <n v="0"/>
    <n v="0"/>
    <n v="0"/>
    <n v="0"/>
    <s v="FALSE"/>
    <x v="2"/>
    <x v="298"/>
    <x v="36"/>
    <n v="158"/>
    <n v="2.46"/>
    <n v="4"/>
    <n v="4"/>
    <n v="6"/>
    <n v="4"/>
    <n v="0"/>
    <n v="2"/>
    <n v="0"/>
    <n v="0"/>
    <n v="0"/>
    <n v="0"/>
    <n v="0"/>
    <n v="16"/>
  </r>
  <r>
    <x v="14"/>
    <x v="15"/>
    <x v="0"/>
    <x v="409"/>
    <x v="0"/>
    <n v="90"/>
    <n v="2"/>
    <s v="home"/>
    <s v="RB Leipzig"/>
    <s v="5"/>
    <s v="1"/>
    <n v="1"/>
    <n v="0"/>
    <n v="0"/>
    <n v="0"/>
    <n v="0"/>
    <n v="0"/>
    <n v="0"/>
    <n v="0"/>
    <s v="FALSE"/>
    <x v="2"/>
    <x v="399"/>
    <x v="17"/>
    <n v="48"/>
    <n v="3.42"/>
    <n v="4"/>
    <n v="4"/>
    <n v="6"/>
    <n v="4"/>
    <n v="0"/>
    <n v="0"/>
    <n v="0"/>
    <n v="0"/>
    <n v="0"/>
    <n v="0"/>
    <n v="0"/>
    <n v="14"/>
  </r>
  <r>
    <x v="14"/>
    <x v="15"/>
    <x v="0"/>
    <x v="310"/>
    <x v="0"/>
    <n v="87"/>
    <n v="2"/>
    <s v="home"/>
    <s v="RB Leipzig"/>
    <s v="5"/>
    <s v="1"/>
    <n v="0"/>
    <n v="0"/>
    <n v="0"/>
    <n v="0"/>
    <n v="0"/>
    <n v="1"/>
    <n v="0"/>
    <n v="0"/>
    <s v="FALSE"/>
    <x v="3"/>
    <x v="300"/>
    <x v="19"/>
    <n v="189"/>
    <n v="2.31"/>
    <n v="3"/>
    <n v="4"/>
    <n v="6"/>
    <n v="0"/>
    <n v="0"/>
    <n v="0"/>
    <n v="0"/>
    <n v="0"/>
    <n v="0"/>
    <n v="0"/>
    <n v="0"/>
    <n v="10"/>
  </r>
  <r>
    <x v="14"/>
    <x v="15"/>
    <x v="1"/>
    <x v="306"/>
    <x v="12"/>
    <n v="90"/>
    <e v="#N/A"/>
    <s v="home"/>
    <s v="RB Leipzig"/>
    <s v="5"/>
    <s v="1"/>
    <n v="0"/>
    <n v="0"/>
    <n v="0"/>
    <n v="0"/>
    <n v="0"/>
    <n v="0"/>
    <n v="0"/>
    <n v="0"/>
    <s v="FALSE"/>
    <x v="2"/>
    <x v="296"/>
    <x v="7"/>
    <n v="48"/>
    <n v="3.14"/>
    <n v="4"/>
    <n v="2"/>
    <e v="#N/A"/>
    <n v="0"/>
    <n v="0"/>
    <n v="0"/>
    <n v="0"/>
    <n v="0"/>
    <n v="0"/>
    <n v="0"/>
    <n v="0"/>
    <n v="2"/>
  </r>
  <r>
    <x v="14"/>
    <x v="15"/>
    <x v="1"/>
    <x v="313"/>
    <x v="27"/>
    <n v="90"/>
    <e v="#N/A"/>
    <s v="home"/>
    <s v="RB Leipzig"/>
    <s v="5"/>
    <s v="1"/>
    <n v="0"/>
    <n v="0"/>
    <n v="0"/>
    <n v="0"/>
    <n v="0"/>
    <n v="0"/>
    <n v="0"/>
    <n v="0"/>
    <s v="FALSE"/>
    <x v="1"/>
    <x v="303"/>
    <x v="20"/>
    <n v="14"/>
    <n v="3.5"/>
    <n v="5"/>
    <n v="2"/>
    <e v="#N/A"/>
    <n v="0"/>
    <n v="0"/>
    <n v="0"/>
    <n v="0"/>
    <n v="0"/>
    <n v="0"/>
    <n v="0"/>
    <n v="0"/>
    <n v="2"/>
  </r>
  <r>
    <x v="14"/>
    <x v="15"/>
    <x v="1"/>
    <x v="315"/>
    <x v="27"/>
    <n v="90"/>
    <e v="#N/A"/>
    <s v="home"/>
    <s v="RB Leipzig"/>
    <s v="5"/>
    <s v="1"/>
    <n v="0"/>
    <n v="0"/>
    <n v="0"/>
    <n v="0"/>
    <n v="0"/>
    <n v="0"/>
    <n v="0"/>
    <n v="0"/>
    <s v="FALSE"/>
    <x v="1"/>
    <x v="305"/>
    <x v="25"/>
    <n v="52"/>
    <n v="3.36"/>
    <n v="5"/>
    <n v="2"/>
    <e v="#N/A"/>
    <n v="0"/>
    <n v="0"/>
    <n v="0"/>
    <n v="0"/>
    <n v="0"/>
    <n v="0"/>
    <n v="0"/>
    <n v="0"/>
    <n v="2"/>
  </r>
  <r>
    <x v="14"/>
    <x v="15"/>
    <x v="1"/>
    <x v="319"/>
    <x v="27"/>
    <n v="90"/>
    <e v="#N/A"/>
    <s v="home"/>
    <s v="RB Leipzig"/>
    <s v="5"/>
    <s v="1"/>
    <n v="0"/>
    <n v="0"/>
    <n v="0"/>
    <n v="0"/>
    <n v="0"/>
    <n v="0"/>
    <n v="0"/>
    <n v="0"/>
    <s v="FALSE"/>
    <x v="2"/>
    <x v="309"/>
    <x v="3"/>
    <n v="6"/>
    <n v="4.5"/>
    <n v="4"/>
    <n v="2"/>
    <e v="#N/A"/>
    <n v="0"/>
    <n v="0"/>
    <n v="0"/>
    <n v="0"/>
    <n v="0"/>
    <n v="0"/>
    <n v="0"/>
    <n v="0"/>
    <n v="2"/>
  </r>
  <r>
    <x v="14"/>
    <x v="15"/>
    <x v="1"/>
    <x v="311"/>
    <x v="36"/>
    <n v="90"/>
    <e v="#N/A"/>
    <s v="home"/>
    <s v="RB Leipzig"/>
    <s v="5"/>
    <s v="1"/>
    <n v="0"/>
    <n v="0"/>
    <n v="0"/>
    <n v="0"/>
    <n v="0"/>
    <n v="0"/>
    <n v="0"/>
    <n v="0"/>
    <s v="FALSE"/>
    <x v="2"/>
    <x v="301"/>
    <x v="32"/>
    <n v="62"/>
    <n v="3.11"/>
    <n v="4"/>
    <n v="2"/>
    <e v="#N/A"/>
    <n v="0"/>
    <n v="0"/>
    <n v="0"/>
    <n v="0"/>
    <n v="0"/>
    <n v="0"/>
    <n v="0"/>
    <n v="0"/>
    <n v="2"/>
  </r>
  <r>
    <x v="14"/>
    <x v="15"/>
    <x v="2"/>
    <x v="314"/>
    <x v="3"/>
    <e v="#N/A"/>
    <e v="#N/A"/>
    <s v="home"/>
    <s v="RB Leipzig"/>
    <s v="5"/>
    <s v="1"/>
    <n v="0"/>
    <n v="0"/>
    <n v="0"/>
    <n v="0"/>
    <n v="0"/>
    <n v="0"/>
    <n v="0"/>
    <n v="0"/>
    <s v="FALSE"/>
    <x v="0"/>
    <x v="304"/>
    <x v="11"/>
    <n v="8"/>
    <n v="3"/>
    <n v="6"/>
    <n v="0"/>
    <e v="#N/A"/>
    <n v="0"/>
    <n v="0"/>
    <n v="0"/>
    <n v="0"/>
    <n v="0"/>
    <n v="0"/>
    <n v="0"/>
    <n v="0"/>
    <n v="0"/>
  </r>
  <r>
    <x v="14"/>
    <x v="15"/>
    <x v="2"/>
    <x v="438"/>
    <x v="3"/>
    <e v="#N/A"/>
    <e v="#N/A"/>
    <s v="home"/>
    <s v="RB Leipzig"/>
    <s v="5"/>
    <s v="1"/>
    <n v="0"/>
    <n v="0"/>
    <n v="0"/>
    <n v="0"/>
    <n v="0"/>
    <n v="0"/>
    <n v="0"/>
    <n v="0"/>
    <s v="FALSE"/>
    <x v="1"/>
    <x v="427"/>
    <x v="28"/>
    <n v="2"/>
    <n v="0"/>
    <n v="5"/>
    <n v="0"/>
    <e v="#N/A"/>
    <n v="0"/>
    <n v="0"/>
    <n v="0"/>
    <n v="0"/>
    <n v="0"/>
    <n v="0"/>
    <n v="0"/>
    <n v="0"/>
    <n v="0"/>
  </r>
  <r>
    <x v="14"/>
    <x v="15"/>
    <x v="2"/>
    <x v="485"/>
    <x v="3"/>
    <e v="#N/A"/>
    <e v="#N/A"/>
    <s v="home"/>
    <s v="RB Leipzig"/>
    <s v="5"/>
    <s v="1"/>
    <n v="0"/>
    <n v="0"/>
    <n v="0"/>
    <n v="0"/>
    <n v="0"/>
    <n v="0"/>
    <n v="0"/>
    <n v="0"/>
    <s v="FALSE"/>
    <x v="2"/>
    <x v="456"/>
    <x v="28"/>
    <n v="0"/>
    <n v="0"/>
    <n v="4"/>
    <n v="0"/>
    <e v="#N/A"/>
    <n v="0"/>
    <n v="0"/>
    <n v="0"/>
    <n v="0"/>
    <n v="0"/>
    <n v="0"/>
    <n v="0"/>
    <n v="0"/>
    <n v="0"/>
  </r>
  <r>
    <x v="14"/>
    <x v="15"/>
    <x v="2"/>
    <x v="463"/>
    <x v="3"/>
    <e v="#N/A"/>
    <e v="#N/A"/>
    <s v="home"/>
    <s v="RB Leipzig"/>
    <s v="5"/>
    <s v="1"/>
    <n v="0"/>
    <n v="0"/>
    <n v="0"/>
    <n v="0"/>
    <n v="0"/>
    <n v="0"/>
    <n v="0"/>
    <n v="0"/>
    <s v="FALSE"/>
    <x v="3"/>
    <x v="445"/>
    <x v="27"/>
    <n v="2"/>
    <n v="0"/>
    <n v="3"/>
    <n v="0"/>
    <e v="#N/A"/>
    <n v="0"/>
    <n v="0"/>
    <n v="0"/>
    <n v="0"/>
    <n v="0"/>
    <n v="0"/>
    <n v="0"/>
    <n v="0"/>
    <n v="0"/>
  </r>
  <r>
    <x v="14"/>
    <x v="2"/>
    <x v="0"/>
    <x v="40"/>
    <x v="0"/>
    <n v="90"/>
    <n v="4"/>
    <s v="away"/>
    <s v="Bayern München"/>
    <s v="1"/>
    <s v="5"/>
    <n v="0"/>
    <n v="0"/>
    <n v="0"/>
    <n v="0"/>
    <n v="0"/>
    <n v="0"/>
    <n v="0"/>
    <n v="0"/>
    <s v="FALSE"/>
    <x v="0"/>
    <x v="40"/>
    <x v="14"/>
    <n v="126"/>
    <n v="2.64"/>
    <n v="6"/>
    <n v="4"/>
    <n v="-2"/>
    <n v="0"/>
    <n v="0"/>
    <n v="0"/>
    <n v="0"/>
    <n v="0"/>
    <n v="0"/>
    <n v="0"/>
    <n v="0"/>
    <n v="2"/>
  </r>
  <r>
    <x v="14"/>
    <x v="2"/>
    <x v="0"/>
    <x v="45"/>
    <x v="0"/>
    <n v="90"/>
    <n v="5"/>
    <s v="away"/>
    <s v="Bayern München"/>
    <s v="1"/>
    <s v="5"/>
    <n v="0"/>
    <n v="0"/>
    <n v="0"/>
    <n v="0"/>
    <n v="0"/>
    <n v="0"/>
    <n v="0"/>
    <n v="0"/>
    <s v="FALSE"/>
    <x v="2"/>
    <x v="44"/>
    <x v="5"/>
    <n v="24"/>
    <n v="3.78"/>
    <n v="4"/>
    <n v="4"/>
    <n v="-6"/>
    <n v="0"/>
    <n v="0"/>
    <n v="0"/>
    <n v="0"/>
    <n v="0"/>
    <n v="0"/>
    <n v="0"/>
    <n v="0"/>
    <n v="-2"/>
  </r>
  <r>
    <x v="14"/>
    <x v="2"/>
    <x v="0"/>
    <x v="42"/>
    <x v="0"/>
    <n v="90"/>
    <n v="5"/>
    <s v="away"/>
    <s v="Bayern München"/>
    <s v="1"/>
    <s v="5"/>
    <n v="0"/>
    <n v="0"/>
    <n v="0"/>
    <n v="0"/>
    <n v="0"/>
    <n v="0"/>
    <n v="0"/>
    <n v="0"/>
    <s v="FALSE"/>
    <x v="1"/>
    <x v="41"/>
    <x v="22"/>
    <n v="94"/>
    <n v="3.08"/>
    <n v="5"/>
    <n v="4"/>
    <n v="-6"/>
    <n v="0"/>
    <n v="0"/>
    <n v="0"/>
    <n v="0"/>
    <n v="0"/>
    <n v="0"/>
    <n v="0"/>
    <n v="0"/>
    <n v="-2"/>
  </r>
  <r>
    <x v="14"/>
    <x v="2"/>
    <x v="0"/>
    <x v="392"/>
    <x v="0"/>
    <n v="82"/>
    <n v="5.5"/>
    <s v="away"/>
    <s v="Bayern München"/>
    <s v="1"/>
    <s v="5"/>
    <n v="0"/>
    <n v="0"/>
    <n v="0"/>
    <n v="0"/>
    <n v="0"/>
    <n v="0"/>
    <n v="0"/>
    <n v="0"/>
    <s v="FALSE"/>
    <x v="1"/>
    <x v="382"/>
    <x v="0"/>
    <n v="30"/>
    <n v="4"/>
    <n v="5"/>
    <n v="4"/>
    <n v="-8"/>
    <n v="0"/>
    <n v="0"/>
    <n v="0"/>
    <n v="0"/>
    <n v="0"/>
    <n v="0"/>
    <n v="0"/>
    <n v="0"/>
    <n v="-4"/>
  </r>
  <r>
    <x v="14"/>
    <x v="2"/>
    <x v="0"/>
    <x v="51"/>
    <x v="0"/>
    <n v="90"/>
    <n v="5"/>
    <s v="away"/>
    <s v="Bayern München"/>
    <s v="1"/>
    <s v="5"/>
    <n v="0"/>
    <n v="0"/>
    <n v="0"/>
    <n v="0"/>
    <n v="0"/>
    <n v="1"/>
    <n v="0"/>
    <n v="0"/>
    <s v="FALSE"/>
    <x v="1"/>
    <x v="50"/>
    <x v="25"/>
    <n v="44"/>
    <n v="3.73"/>
    <n v="5"/>
    <n v="4"/>
    <n v="-6"/>
    <n v="0"/>
    <n v="0"/>
    <n v="0"/>
    <n v="0"/>
    <n v="0"/>
    <n v="0"/>
    <n v="0"/>
    <n v="0"/>
    <n v="-2"/>
  </r>
  <r>
    <x v="14"/>
    <x v="2"/>
    <x v="0"/>
    <x v="472"/>
    <x v="0"/>
    <n v="74"/>
    <n v="4.5"/>
    <s v="away"/>
    <s v="Bayern München"/>
    <s v="1"/>
    <s v="5"/>
    <n v="0"/>
    <n v="0"/>
    <n v="0"/>
    <n v="0"/>
    <n v="0"/>
    <n v="1"/>
    <n v="0"/>
    <n v="0"/>
    <s v="FALSE"/>
    <x v="2"/>
    <x v="450"/>
    <x v="4"/>
    <n v="12"/>
    <n v="3.5"/>
    <n v="4"/>
    <n v="4"/>
    <n v="-4"/>
    <n v="0"/>
    <n v="0"/>
    <n v="0"/>
    <n v="0"/>
    <n v="0"/>
    <n v="0"/>
    <n v="0"/>
    <n v="0"/>
    <n v="0"/>
  </r>
  <r>
    <x v="14"/>
    <x v="2"/>
    <x v="0"/>
    <x v="52"/>
    <x v="0"/>
    <n v="90"/>
    <n v="5"/>
    <s v="away"/>
    <s v="Bayern München"/>
    <s v="1"/>
    <s v="5"/>
    <n v="0"/>
    <n v="0"/>
    <n v="0"/>
    <n v="0"/>
    <n v="0"/>
    <n v="0"/>
    <n v="0"/>
    <n v="0"/>
    <s v="FALSE"/>
    <x v="3"/>
    <x v="51"/>
    <x v="2"/>
    <n v="79"/>
    <n v="3.31"/>
    <n v="3"/>
    <n v="4"/>
    <n v="-6"/>
    <n v="0"/>
    <n v="0"/>
    <n v="0"/>
    <n v="0"/>
    <n v="0"/>
    <n v="0"/>
    <n v="0"/>
    <n v="0"/>
    <n v="-2"/>
  </r>
  <r>
    <x v="14"/>
    <x v="2"/>
    <x v="0"/>
    <x v="55"/>
    <x v="0"/>
    <n v="90"/>
    <n v="5.5"/>
    <s v="away"/>
    <s v="Bayern München"/>
    <s v="1"/>
    <s v="5"/>
    <n v="0"/>
    <n v="0"/>
    <n v="0"/>
    <n v="0"/>
    <n v="0"/>
    <n v="0"/>
    <n v="0"/>
    <n v="0"/>
    <s v="FALSE"/>
    <x v="2"/>
    <x v="54"/>
    <x v="4"/>
    <n v="32"/>
    <n v="4"/>
    <n v="4"/>
    <n v="4"/>
    <n v="-8"/>
    <n v="0"/>
    <n v="0"/>
    <n v="0"/>
    <n v="0"/>
    <n v="0"/>
    <n v="0"/>
    <n v="0"/>
    <n v="0"/>
    <n v="-4"/>
  </r>
  <r>
    <x v="14"/>
    <x v="2"/>
    <x v="0"/>
    <x v="383"/>
    <x v="0"/>
    <n v="82"/>
    <n v="5"/>
    <s v="away"/>
    <s v="Bayern München"/>
    <s v="1"/>
    <s v="5"/>
    <n v="0"/>
    <n v="0"/>
    <n v="0"/>
    <n v="0"/>
    <n v="0"/>
    <n v="0"/>
    <n v="0"/>
    <n v="0"/>
    <s v="FALSE"/>
    <x v="2"/>
    <x v="373"/>
    <x v="5"/>
    <n v="30"/>
    <n v="3.75"/>
    <n v="4"/>
    <n v="4"/>
    <n v="-6"/>
    <n v="0"/>
    <n v="0"/>
    <n v="0"/>
    <n v="0"/>
    <n v="0"/>
    <n v="0"/>
    <n v="0"/>
    <n v="0"/>
    <n v="-2"/>
  </r>
  <r>
    <x v="14"/>
    <x v="2"/>
    <x v="0"/>
    <x v="49"/>
    <x v="0"/>
    <n v="90"/>
    <n v="3"/>
    <s v="away"/>
    <s v="Bayern München"/>
    <s v="1"/>
    <s v="5"/>
    <n v="0"/>
    <n v="0"/>
    <n v="1"/>
    <n v="0"/>
    <n v="0"/>
    <n v="0"/>
    <n v="0"/>
    <n v="0"/>
    <s v="FALSE"/>
    <x v="3"/>
    <x v="48"/>
    <x v="23"/>
    <n v="131"/>
    <n v="3"/>
    <n v="3"/>
    <n v="4"/>
    <n v="2"/>
    <n v="0"/>
    <n v="0"/>
    <n v="2"/>
    <n v="0"/>
    <n v="0"/>
    <n v="0"/>
    <n v="0"/>
    <n v="0"/>
    <n v="8"/>
  </r>
  <r>
    <x v="14"/>
    <x v="2"/>
    <x v="0"/>
    <x v="50"/>
    <x v="0"/>
    <n v="74"/>
    <n v="3.5"/>
    <s v="away"/>
    <s v="Bayern München"/>
    <s v="1"/>
    <s v="5"/>
    <n v="1"/>
    <n v="0"/>
    <n v="0"/>
    <n v="0"/>
    <n v="0"/>
    <n v="0"/>
    <n v="0"/>
    <n v="0"/>
    <s v="FALSE"/>
    <x v="3"/>
    <x v="49"/>
    <x v="24"/>
    <n v="61"/>
    <n v="3.89"/>
    <n v="3"/>
    <n v="4"/>
    <n v="0"/>
    <n v="3"/>
    <n v="0"/>
    <n v="0"/>
    <n v="0"/>
    <n v="0"/>
    <n v="0"/>
    <n v="0"/>
    <n v="0"/>
    <n v="7"/>
  </r>
  <r>
    <x v="14"/>
    <x v="2"/>
    <x v="1"/>
    <x v="59"/>
    <x v="34"/>
    <n v="90"/>
    <e v="#N/A"/>
    <s v="away"/>
    <s v="Bayern München"/>
    <s v="1"/>
    <s v="5"/>
    <n v="0"/>
    <n v="0"/>
    <n v="0"/>
    <n v="0"/>
    <n v="0"/>
    <n v="0"/>
    <n v="0"/>
    <n v="0"/>
    <s v="FALSE"/>
    <x v="3"/>
    <x v="58"/>
    <x v="3"/>
    <n v="25"/>
    <n v="2.75"/>
    <n v="3"/>
    <n v="2"/>
    <e v="#N/A"/>
    <n v="0"/>
    <n v="0"/>
    <n v="0"/>
    <n v="0"/>
    <n v="0"/>
    <n v="0"/>
    <n v="0"/>
    <n v="0"/>
    <n v="2"/>
  </r>
  <r>
    <x v="14"/>
    <x v="2"/>
    <x v="1"/>
    <x v="46"/>
    <x v="34"/>
    <n v="90"/>
    <e v="#N/A"/>
    <s v="away"/>
    <s v="Bayern München"/>
    <s v="1"/>
    <s v="5"/>
    <n v="0"/>
    <n v="0"/>
    <n v="0"/>
    <n v="0"/>
    <n v="0"/>
    <n v="0"/>
    <n v="0"/>
    <n v="0"/>
    <s v="FALSE"/>
    <x v="2"/>
    <x v="45"/>
    <x v="12"/>
    <n v="48"/>
    <n v="3.4"/>
    <n v="4"/>
    <n v="2"/>
    <e v="#N/A"/>
    <n v="0"/>
    <n v="0"/>
    <n v="0"/>
    <n v="0"/>
    <n v="0"/>
    <n v="0"/>
    <n v="0"/>
    <n v="0"/>
    <n v="2"/>
  </r>
  <r>
    <x v="14"/>
    <x v="2"/>
    <x v="1"/>
    <x v="44"/>
    <x v="5"/>
    <n v="90"/>
    <e v="#N/A"/>
    <s v="away"/>
    <s v="Bayern München"/>
    <s v="1"/>
    <s v="5"/>
    <n v="0"/>
    <n v="0"/>
    <n v="0"/>
    <n v="0"/>
    <n v="0"/>
    <n v="0"/>
    <n v="0"/>
    <n v="0"/>
    <s v="FALSE"/>
    <x v="1"/>
    <x v="43"/>
    <x v="14"/>
    <n v="32"/>
    <n v="3.33"/>
    <n v="5"/>
    <n v="2"/>
    <e v="#N/A"/>
    <n v="0"/>
    <n v="0"/>
    <n v="0"/>
    <n v="0"/>
    <n v="0"/>
    <n v="0"/>
    <n v="0"/>
    <n v="0"/>
    <n v="2"/>
  </r>
  <r>
    <x v="14"/>
    <x v="2"/>
    <x v="1"/>
    <x v="54"/>
    <x v="5"/>
    <n v="90"/>
    <e v="#N/A"/>
    <s v="away"/>
    <s v="Bayern München"/>
    <s v="1"/>
    <s v="5"/>
    <n v="0"/>
    <n v="0"/>
    <n v="0"/>
    <n v="0"/>
    <n v="0"/>
    <n v="0"/>
    <n v="0"/>
    <n v="0"/>
    <s v="FALSE"/>
    <x v="1"/>
    <x v="53"/>
    <x v="2"/>
    <n v="44"/>
    <n v="3.44"/>
    <n v="5"/>
    <n v="2"/>
    <e v="#N/A"/>
    <n v="0"/>
    <n v="0"/>
    <n v="0"/>
    <n v="0"/>
    <n v="0"/>
    <n v="0"/>
    <n v="0"/>
    <n v="0"/>
    <n v="2"/>
  </r>
  <r>
    <x v="14"/>
    <x v="2"/>
    <x v="2"/>
    <x v="56"/>
    <x v="3"/>
    <e v="#N/A"/>
    <e v="#N/A"/>
    <s v="away"/>
    <s v="Bayern München"/>
    <s v="1"/>
    <s v="5"/>
    <n v="0"/>
    <n v="0"/>
    <n v="0"/>
    <n v="0"/>
    <n v="0"/>
    <n v="0"/>
    <n v="0"/>
    <n v="0"/>
    <s v="FALSE"/>
    <x v="0"/>
    <x v="55"/>
    <x v="11"/>
    <n v="10"/>
    <n v="3"/>
    <n v="6"/>
    <n v="0"/>
    <e v="#N/A"/>
    <n v="0"/>
    <n v="0"/>
    <n v="0"/>
    <n v="0"/>
    <n v="0"/>
    <n v="0"/>
    <n v="0"/>
    <n v="0"/>
    <n v="0"/>
  </r>
  <r>
    <x v="14"/>
    <x v="2"/>
    <x v="2"/>
    <x v="382"/>
    <x v="3"/>
    <e v="#N/A"/>
    <e v="#N/A"/>
    <s v="away"/>
    <s v="Bayern München"/>
    <s v="1"/>
    <s v="5"/>
    <n v="0"/>
    <n v="0"/>
    <n v="0"/>
    <n v="0"/>
    <n v="0"/>
    <n v="0"/>
    <n v="0"/>
    <n v="0"/>
    <s v="FALSE"/>
    <x v="1"/>
    <x v="372"/>
    <x v="1"/>
    <n v="16"/>
    <n v="3.75"/>
    <n v="5"/>
    <n v="0"/>
    <e v="#N/A"/>
    <n v="0"/>
    <n v="0"/>
    <n v="0"/>
    <n v="0"/>
    <n v="0"/>
    <n v="0"/>
    <n v="0"/>
    <n v="0"/>
    <n v="0"/>
  </r>
  <r>
    <x v="14"/>
    <x v="2"/>
    <x v="2"/>
    <x v="58"/>
    <x v="3"/>
    <e v="#N/A"/>
    <e v="#N/A"/>
    <s v="away"/>
    <s v="Bayern München"/>
    <s v="1"/>
    <s v="5"/>
    <n v="0"/>
    <n v="0"/>
    <n v="0"/>
    <n v="0"/>
    <n v="0"/>
    <n v="0"/>
    <n v="0"/>
    <n v="0"/>
    <s v="FALSE"/>
    <x v="2"/>
    <x v="57"/>
    <x v="26"/>
    <n v="2"/>
    <n v="0"/>
    <n v="4"/>
    <n v="0"/>
    <e v="#N/A"/>
    <n v="0"/>
    <n v="0"/>
    <n v="0"/>
    <n v="0"/>
    <n v="0"/>
    <n v="0"/>
    <n v="0"/>
    <n v="0"/>
    <n v="0"/>
  </r>
  <r>
    <x v="14"/>
    <x v="2"/>
    <x v="2"/>
    <x v="47"/>
    <x v="3"/>
    <e v="#N/A"/>
    <e v="#N/A"/>
    <s v="away"/>
    <s v="Bayern München"/>
    <s v="1"/>
    <s v="5"/>
    <n v="0"/>
    <n v="0"/>
    <n v="0"/>
    <n v="0"/>
    <n v="0"/>
    <n v="0"/>
    <n v="0"/>
    <n v="0"/>
    <s v="FALSE"/>
    <x v="2"/>
    <x v="46"/>
    <x v="3"/>
    <n v="44"/>
    <n v="3.65"/>
    <n v="4"/>
    <n v="0"/>
    <e v="#N/A"/>
    <n v="0"/>
    <n v="0"/>
    <n v="0"/>
    <n v="0"/>
    <n v="0"/>
    <n v="0"/>
    <n v="0"/>
    <n v="0"/>
    <n v="0"/>
  </r>
  <r>
    <x v="14"/>
    <x v="2"/>
    <x v="2"/>
    <x v="474"/>
    <x v="3"/>
    <e v="#N/A"/>
    <e v="#N/A"/>
    <s v="away"/>
    <s v="Bayern München"/>
    <s v="1"/>
    <s v="5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4"/>
    <x v="7"/>
    <x v="0"/>
    <x v="140"/>
    <x v="0"/>
    <n v="90"/>
    <n v="2"/>
    <s v="home"/>
    <s v="FC St. Pauli"/>
    <s v="0"/>
    <s v="1"/>
    <n v="0"/>
    <n v="0"/>
    <n v="0"/>
    <n v="0"/>
    <n v="0"/>
    <n v="0"/>
    <n v="0"/>
    <n v="0"/>
    <s v="FALSE"/>
    <x v="0"/>
    <x v="138"/>
    <x v="25"/>
    <n v="95"/>
    <n v="3.07"/>
    <n v="6"/>
    <n v="4"/>
    <n v="6"/>
    <n v="0"/>
    <n v="0"/>
    <n v="0"/>
    <n v="0"/>
    <n v="0"/>
    <n v="0"/>
    <n v="0"/>
    <n v="0"/>
    <n v="10"/>
  </r>
  <r>
    <x v="14"/>
    <x v="7"/>
    <x v="0"/>
    <x v="364"/>
    <x v="0"/>
    <n v="65"/>
    <n v="4.5"/>
    <s v="home"/>
    <s v="FC St. Pauli"/>
    <s v="0"/>
    <s v="1"/>
    <n v="0"/>
    <n v="0"/>
    <n v="0"/>
    <n v="0"/>
    <n v="0"/>
    <n v="0"/>
    <n v="0"/>
    <n v="0"/>
    <s v="FALSE"/>
    <x v="1"/>
    <x v="354"/>
    <x v="5"/>
    <n v="39"/>
    <n v="3.86"/>
    <n v="5"/>
    <n v="4"/>
    <n v="-4"/>
    <n v="0"/>
    <n v="0"/>
    <n v="0"/>
    <n v="0"/>
    <n v="0"/>
    <n v="0"/>
    <n v="0"/>
    <n v="0"/>
    <n v="0"/>
  </r>
  <r>
    <x v="14"/>
    <x v="7"/>
    <x v="0"/>
    <x v="405"/>
    <x v="0"/>
    <n v="46"/>
    <n v="4.5"/>
    <s v="home"/>
    <s v="FC St. Pauli"/>
    <s v="0"/>
    <s v="1"/>
    <n v="0"/>
    <n v="0"/>
    <n v="0"/>
    <n v="0"/>
    <n v="0"/>
    <n v="0"/>
    <n v="0"/>
    <n v="0"/>
    <s v="FALSE"/>
    <x v="1"/>
    <x v="395"/>
    <x v="5"/>
    <n v="36"/>
    <n v="3.73"/>
    <n v="5"/>
    <n v="4"/>
    <n v="-4"/>
    <n v="0"/>
    <n v="0"/>
    <n v="0"/>
    <n v="0"/>
    <n v="0"/>
    <n v="0"/>
    <n v="0"/>
    <n v="0"/>
    <n v="0"/>
  </r>
  <r>
    <x v="14"/>
    <x v="7"/>
    <x v="0"/>
    <x v="143"/>
    <x v="0"/>
    <n v="74"/>
    <n v="4"/>
    <s v="home"/>
    <s v="FC St. Pauli"/>
    <s v="0"/>
    <s v="1"/>
    <n v="0"/>
    <n v="0"/>
    <n v="0"/>
    <n v="0"/>
    <n v="0"/>
    <n v="0"/>
    <n v="0"/>
    <n v="0"/>
    <s v="FALSE"/>
    <x v="1"/>
    <x v="141"/>
    <x v="20"/>
    <n v="61"/>
    <n v="3.35"/>
    <n v="5"/>
    <n v="4"/>
    <n v="-2"/>
    <n v="0"/>
    <n v="0"/>
    <n v="0"/>
    <n v="0"/>
    <n v="0"/>
    <n v="0"/>
    <n v="0"/>
    <n v="0"/>
    <n v="2"/>
  </r>
  <r>
    <x v="14"/>
    <x v="7"/>
    <x v="0"/>
    <x v="151"/>
    <x v="0"/>
    <n v="90"/>
    <n v="4"/>
    <s v="home"/>
    <s v="FC St. Pauli"/>
    <s v="0"/>
    <s v="1"/>
    <n v="0"/>
    <n v="0"/>
    <n v="0"/>
    <n v="0"/>
    <n v="0"/>
    <n v="0"/>
    <n v="0"/>
    <n v="0"/>
    <s v="FALSE"/>
    <x v="1"/>
    <x v="149"/>
    <x v="7"/>
    <n v="69"/>
    <n v="3.5"/>
    <n v="5"/>
    <n v="4"/>
    <n v="-2"/>
    <n v="0"/>
    <n v="0"/>
    <n v="0"/>
    <n v="0"/>
    <n v="0"/>
    <n v="0"/>
    <n v="0"/>
    <n v="0"/>
    <n v="2"/>
  </r>
  <r>
    <x v="14"/>
    <x v="7"/>
    <x v="0"/>
    <x v="158"/>
    <x v="0"/>
    <n v="89"/>
    <n v="4"/>
    <s v="home"/>
    <s v="FC St. Pauli"/>
    <s v="0"/>
    <s v="1"/>
    <n v="0"/>
    <n v="0"/>
    <n v="0"/>
    <n v="0"/>
    <n v="0"/>
    <n v="1"/>
    <n v="0"/>
    <n v="0"/>
    <s v="FALSE"/>
    <x v="2"/>
    <x v="156"/>
    <x v="2"/>
    <n v="6"/>
    <n v="4"/>
    <n v="4"/>
    <n v="4"/>
    <n v="-2"/>
    <n v="0"/>
    <n v="0"/>
    <n v="0"/>
    <n v="0"/>
    <n v="0"/>
    <n v="0"/>
    <n v="0"/>
    <n v="0"/>
    <n v="2"/>
  </r>
  <r>
    <x v="14"/>
    <x v="7"/>
    <x v="0"/>
    <x v="142"/>
    <x v="0"/>
    <n v="90"/>
    <n v="4"/>
    <s v="home"/>
    <s v="FC St. Pauli"/>
    <s v="0"/>
    <s v="1"/>
    <n v="0"/>
    <n v="0"/>
    <n v="0"/>
    <n v="0"/>
    <n v="0"/>
    <n v="0"/>
    <n v="0"/>
    <n v="0"/>
    <s v="FALSE"/>
    <x v="2"/>
    <x v="140"/>
    <x v="21"/>
    <n v="78"/>
    <n v="3.23"/>
    <n v="4"/>
    <n v="4"/>
    <n v="-2"/>
    <n v="0"/>
    <n v="0"/>
    <n v="0"/>
    <n v="0"/>
    <n v="0"/>
    <n v="0"/>
    <n v="0"/>
    <n v="0"/>
    <n v="2"/>
  </r>
  <r>
    <x v="14"/>
    <x v="7"/>
    <x v="0"/>
    <x v="146"/>
    <x v="0"/>
    <n v="90"/>
    <n v="3"/>
    <s v="home"/>
    <s v="FC St. Pauli"/>
    <s v="0"/>
    <s v="1"/>
    <n v="0"/>
    <n v="0"/>
    <n v="0"/>
    <n v="0"/>
    <n v="0"/>
    <n v="0"/>
    <n v="0"/>
    <n v="0"/>
    <s v="FALSE"/>
    <x v="2"/>
    <x v="144"/>
    <x v="7"/>
    <n v="101"/>
    <n v="3.04"/>
    <n v="4"/>
    <n v="4"/>
    <n v="2"/>
    <n v="0"/>
    <n v="0"/>
    <n v="0"/>
    <n v="0"/>
    <n v="0"/>
    <n v="0"/>
    <n v="0"/>
    <n v="0"/>
    <n v="6"/>
  </r>
  <r>
    <x v="14"/>
    <x v="7"/>
    <x v="0"/>
    <x v="149"/>
    <x v="0"/>
    <n v="90"/>
    <n v="4"/>
    <s v="home"/>
    <s v="FC St. Pauli"/>
    <s v="0"/>
    <s v="1"/>
    <n v="0"/>
    <n v="0"/>
    <n v="0"/>
    <n v="0"/>
    <n v="0"/>
    <n v="0"/>
    <n v="0"/>
    <n v="0"/>
    <s v="FALSE"/>
    <x v="2"/>
    <x v="147"/>
    <x v="24"/>
    <n v="59"/>
    <n v="3.41"/>
    <n v="4"/>
    <n v="4"/>
    <n v="-2"/>
    <n v="0"/>
    <n v="0"/>
    <n v="0"/>
    <n v="0"/>
    <n v="0"/>
    <n v="0"/>
    <n v="0"/>
    <n v="0"/>
    <n v="2"/>
  </r>
  <r>
    <x v="14"/>
    <x v="7"/>
    <x v="0"/>
    <x v="155"/>
    <x v="0"/>
    <n v="90"/>
    <n v="3"/>
    <s v="home"/>
    <s v="FC St. Pauli"/>
    <s v="0"/>
    <s v="1"/>
    <n v="0"/>
    <n v="0"/>
    <n v="0"/>
    <n v="0"/>
    <n v="0"/>
    <n v="1"/>
    <n v="0"/>
    <n v="0"/>
    <s v="FALSE"/>
    <x v="3"/>
    <x v="153"/>
    <x v="12"/>
    <n v="60"/>
    <n v="2.63"/>
    <n v="3"/>
    <n v="4"/>
    <n v="2"/>
    <n v="0"/>
    <n v="0"/>
    <n v="0"/>
    <n v="0"/>
    <n v="0"/>
    <n v="0"/>
    <n v="0"/>
    <n v="0"/>
    <n v="6"/>
  </r>
  <r>
    <x v="14"/>
    <x v="7"/>
    <x v="0"/>
    <x v="150"/>
    <x v="0"/>
    <n v="90"/>
    <n v="5"/>
    <s v="home"/>
    <s v="FC St. Pauli"/>
    <s v="0"/>
    <s v="1"/>
    <n v="0"/>
    <n v="0"/>
    <n v="0"/>
    <n v="0"/>
    <n v="0"/>
    <n v="0"/>
    <n v="0"/>
    <n v="0"/>
    <s v="FALSE"/>
    <x v="3"/>
    <x v="148"/>
    <x v="31"/>
    <n v="73"/>
    <n v="3.65"/>
    <n v="3"/>
    <n v="4"/>
    <n v="-6"/>
    <n v="0"/>
    <n v="0"/>
    <n v="0"/>
    <n v="0"/>
    <n v="0"/>
    <n v="0"/>
    <n v="0"/>
    <n v="0"/>
    <n v="-2"/>
  </r>
  <r>
    <x v="14"/>
    <x v="7"/>
    <x v="1"/>
    <x v="152"/>
    <x v="14"/>
    <n v="90"/>
    <n v="5"/>
    <s v="home"/>
    <s v="FC St. Pauli"/>
    <s v="0"/>
    <s v="1"/>
    <n v="0"/>
    <n v="0"/>
    <n v="0"/>
    <n v="0"/>
    <n v="0"/>
    <n v="0"/>
    <n v="0"/>
    <n v="0"/>
    <s v="FALSE"/>
    <x v="1"/>
    <x v="150"/>
    <x v="28"/>
    <n v="14"/>
    <n v="4.17"/>
    <n v="5"/>
    <n v="2"/>
    <n v="-6"/>
    <n v="0"/>
    <n v="0"/>
    <n v="0"/>
    <n v="0"/>
    <n v="0"/>
    <n v="0"/>
    <n v="0"/>
    <n v="0"/>
    <n v="-4"/>
  </r>
  <r>
    <x v="14"/>
    <x v="7"/>
    <x v="1"/>
    <x v="154"/>
    <x v="4"/>
    <n v="90"/>
    <n v="4"/>
    <s v="home"/>
    <s v="FC St. Pauli"/>
    <s v="0"/>
    <s v="1"/>
    <n v="0"/>
    <n v="0"/>
    <n v="0"/>
    <n v="0"/>
    <n v="0"/>
    <n v="0"/>
    <n v="0"/>
    <n v="0"/>
    <s v="FALSE"/>
    <x v="2"/>
    <x v="152"/>
    <x v="5"/>
    <n v="36"/>
    <n v="3.95"/>
    <n v="4"/>
    <n v="2"/>
    <n v="-2"/>
    <n v="0"/>
    <n v="0"/>
    <n v="0"/>
    <n v="0"/>
    <n v="0"/>
    <n v="0"/>
    <n v="0"/>
    <n v="0"/>
    <n v="0"/>
  </r>
  <r>
    <x v="14"/>
    <x v="7"/>
    <x v="1"/>
    <x v="141"/>
    <x v="34"/>
    <n v="90"/>
    <e v="#N/A"/>
    <s v="home"/>
    <s v="FC St. Pauli"/>
    <s v="0"/>
    <s v="1"/>
    <n v="0"/>
    <n v="0"/>
    <n v="0"/>
    <n v="0"/>
    <n v="0"/>
    <n v="0"/>
    <n v="0"/>
    <n v="0"/>
    <s v="FALSE"/>
    <x v="1"/>
    <x v="139"/>
    <x v="6"/>
    <n v="4"/>
    <n v="4.5"/>
    <n v="5"/>
    <n v="2"/>
    <e v="#N/A"/>
    <n v="0"/>
    <n v="0"/>
    <n v="0"/>
    <n v="0"/>
    <n v="0"/>
    <n v="0"/>
    <n v="0"/>
    <n v="0"/>
    <n v="2"/>
  </r>
  <r>
    <x v="14"/>
    <x v="7"/>
    <x v="1"/>
    <x v="466"/>
    <x v="13"/>
    <n v="90"/>
    <e v="#N/A"/>
    <s v="home"/>
    <s v="FC St. Pauli"/>
    <s v="0"/>
    <s v="1"/>
    <n v="0"/>
    <n v="0"/>
    <n v="0"/>
    <n v="0"/>
    <n v="0"/>
    <n v="0"/>
    <n v="0"/>
    <n v="0"/>
    <s v="FALSE"/>
    <x v="4"/>
    <x v="37"/>
    <x v="35"/>
    <e v="#N/A"/>
    <e v="#N/A"/>
    <n v="3"/>
    <n v="2"/>
    <e v="#N/A"/>
    <n v="0"/>
    <n v="0"/>
    <n v="0"/>
    <n v="0"/>
    <n v="0"/>
    <n v="0"/>
    <n v="0"/>
    <n v="0"/>
    <n v="2"/>
  </r>
  <r>
    <x v="14"/>
    <x v="7"/>
    <x v="2"/>
    <x v="156"/>
    <x v="3"/>
    <e v="#N/A"/>
    <e v="#N/A"/>
    <s v="home"/>
    <s v="FC St. Pauli"/>
    <s v="0"/>
    <s v="1"/>
    <n v="0"/>
    <n v="0"/>
    <n v="0"/>
    <n v="0"/>
    <n v="0"/>
    <n v="0"/>
    <n v="0"/>
    <n v="0"/>
    <s v="FALSE"/>
    <x v="0"/>
    <x v="154"/>
    <x v="26"/>
    <n v="0"/>
    <n v="0"/>
    <n v="6"/>
    <n v="0"/>
    <e v="#N/A"/>
    <n v="0"/>
    <n v="0"/>
    <n v="0"/>
    <n v="0"/>
    <n v="0"/>
    <n v="0"/>
    <n v="0"/>
    <n v="0"/>
    <n v="0"/>
  </r>
  <r>
    <x v="14"/>
    <x v="7"/>
    <x v="2"/>
    <x v="446"/>
    <x v="3"/>
    <e v="#N/A"/>
    <e v="#N/A"/>
    <s v="home"/>
    <s v="FC St. Pauli"/>
    <s v="0"/>
    <s v="1"/>
    <n v="0"/>
    <n v="0"/>
    <n v="0"/>
    <n v="0"/>
    <n v="0"/>
    <n v="0"/>
    <n v="0"/>
    <n v="0"/>
    <s v="FALSE"/>
    <x v="1"/>
    <x v="432"/>
    <x v="5"/>
    <n v="2"/>
    <n v="0"/>
    <n v="5"/>
    <n v="0"/>
    <e v="#N/A"/>
    <n v="0"/>
    <n v="0"/>
    <n v="0"/>
    <n v="0"/>
    <n v="0"/>
    <n v="0"/>
    <n v="0"/>
    <n v="0"/>
    <n v="0"/>
  </r>
  <r>
    <x v="14"/>
    <x v="7"/>
    <x v="2"/>
    <x v="157"/>
    <x v="3"/>
    <e v="#N/A"/>
    <e v="#N/A"/>
    <s v="home"/>
    <s v="FC St. Pauli"/>
    <s v="0"/>
    <s v="1"/>
    <n v="0"/>
    <n v="0"/>
    <n v="0"/>
    <n v="0"/>
    <n v="0"/>
    <n v="0"/>
    <n v="0"/>
    <n v="0"/>
    <s v="FALSE"/>
    <x v="1"/>
    <x v="155"/>
    <x v="2"/>
    <n v="14"/>
    <n v="4.25"/>
    <n v="5"/>
    <n v="0"/>
    <e v="#N/A"/>
    <n v="0"/>
    <n v="0"/>
    <n v="0"/>
    <n v="0"/>
    <n v="0"/>
    <n v="0"/>
    <n v="0"/>
    <n v="0"/>
    <n v="0"/>
  </r>
  <r>
    <x v="14"/>
    <x v="7"/>
    <x v="2"/>
    <x v="145"/>
    <x v="3"/>
    <e v="#N/A"/>
    <e v="#N/A"/>
    <s v="home"/>
    <s v="FC St. Pauli"/>
    <s v="0"/>
    <s v="1"/>
    <n v="0"/>
    <n v="0"/>
    <n v="0"/>
    <n v="0"/>
    <n v="0"/>
    <n v="0"/>
    <n v="0"/>
    <n v="0"/>
    <s v="FALSE"/>
    <x v="1"/>
    <x v="143"/>
    <x v="12"/>
    <n v="0"/>
    <n v="4.5"/>
    <n v="5"/>
    <n v="0"/>
    <e v="#N/A"/>
    <n v="0"/>
    <n v="0"/>
    <n v="0"/>
    <n v="0"/>
    <n v="0"/>
    <n v="0"/>
    <n v="0"/>
    <n v="0"/>
    <n v="0"/>
  </r>
  <r>
    <x v="14"/>
    <x v="7"/>
    <x v="2"/>
    <x v="465"/>
    <x v="3"/>
    <e v="#N/A"/>
    <e v="#N/A"/>
    <s v="home"/>
    <s v="FC St. Pauli"/>
    <s v="0"/>
    <s v="1"/>
    <n v="0"/>
    <n v="0"/>
    <n v="0"/>
    <n v="0"/>
    <n v="0"/>
    <n v="0"/>
    <n v="0"/>
    <n v="0"/>
    <s v="FALSE"/>
    <x v="1"/>
    <x v="446"/>
    <x v="12"/>
    <n v="12"/>
    <n v="3.83"/>
    <n v="5"/>
    <n v="0"/>
    <e v="#N/A"/>
    <n v="0"/>
    <n v="0"/>
    <n v="0"/>
    <n v="0"/>
    <n v="0"/>
    <n v="0"/>
    <n v="0"/>
    <n v="0"/>
    <n v="0"/>
  </r>
  <r>
    <x v="14"/>
    <x v="16"/>
    <x v="0"/>
    <x v="320"/>
    <x v="0"/>
    <n v="90"/>
    <n v="1.5"/>
    <s v="away"/>
    <s v="VfB Stuttgart"/>
    <s v="1"/>
    <s v="0"/>
    <n v="0"/>
    <n v="0"/>
    <n v="0"/>
    <n v="0"/>
    <n v="0"/>
    <n v="0"/>
    <n v="0"/>
    <n v="0"/>
    <s v="TRUE"/>
    <x v="0"/>
    <x v="310"/>
    <x v="5"/>
    <n v="120"/>
    <n v="2.77"/>
    <n v="6"/>
    <n v="4"/>
    <n v="8"/>
    <n v="0"/>
    <n v="0"/>
    <n v="0"/>
    <n v="0"/>
    <n v="0"/>
    <n v="0"/>
    <n v="3"/>
    <n v="2"/>
    <n v="17"/>
  </r>
  <r>
    <x v="14"/>
    <x v="16"/>
    <x v="0"/>
    <x v="337"/>
    <x v="0"/>
    <n v="90"/>
    <n v="4"/>
    <s v="away"/>
    <s v="VfB Stuttgart"/>
    <s v="1"/>
    <s v="0"/>
    <n v="0"/>
    <n v="0"/>
    <n v="0"/>
    <n v="0"/>
    <n v="0"/>
    <n v="0"/>
    <n v="0"/>
    <n v="0"/>
    <s v="FALSE"/>
    <x v="1"/>
    <x v="327"/>
    <x v="11"/>
    <n v="18"/>
    <n v="3.6"/>
    <n v="5"/>
    <n v="4"/>
    <n v="-2"/>
    <n v="0"/>
    <n v="0"/>
    <n v="0"/>
    <n v="0"/>
    <n v="0"/>
    <n v="0"/>
    <n v="0"/>
    <n v="0"/>
    <n v="2"/>
  </r>
  <r>
    <x v="14"/>
    <x v="16"/>
    <x v="0"/>
    <x v="321"/>
    <x v="0"/>
    <n v="90"/>
    <n v="3.5"/>
    <s v="away"/>
    <s v="VfB Stuttgart"/>
    <s v="1"/>
    <s v="0"/>
    <n v="0"/>
    <n v="0"/>
    <n v="0"/>
    <n v="0"/>
    <n v="0"/>
    <n v="0"/>
    <n v="0"/>
    <n v="0"/>
    <s v="FALSE"/>
    <x v="1"/>
    <x v="311"/>
    <x v="12"/>
    <n v="64"/>
    <n v="3.43"/>
    <n v="5"/>
    <n v="4"/>
    <n v="0"/>
    <n v="0"/>
    <n v="0"/>
    <n v="0"/>
    <n v="0"/>
    <n v="0"/>
    <n v="0"/>
    <n v="0"/>
    <n v="0"/>
    <n v="4"/>
  </r>
  <r>
    <x v="14"/>
    <x v="16"/>
    <x v="0"/>
    <x v="326"/>
    <x v="0"/>
    <n v="70"/>
    <n v="3"/>
    <s v="away"/>
    <s v="VfB Stuttgart"/>
    <s v="1"/>
    <s v="0"/>
    <n v="0"/>
    <n v="0"/>
    <n v="0"/>
    <n v="0"/>
    <n v="0"/>
    <n v="0"/>
    <n v="0"/>
    <n v="0"/>
    <s v="FALSE"/>
    <x v="1"/>
    <x v="316"/>
    <x v="27"/>
    <n v="18"/>
    <n v="4"/>
    <n v="5"/>
    <n v="4"/>
    <n v="2"/>
    <n v="0"/>
    <n v="0"/>
    <n v="0"/>
    <n v="0"/>
    <n v="0"/>
    <n v="0"/>
    <n v="0"/>
    <n v="0"/>
    <n v="6"/>
  </r>
  <r>
    <x v="14"/>
    <x v="16"/>
    <x v="0"/>
    <x v="332"/>
    <x v="0"/>
    <n v="90"/>
    <n v="4"/>
    <s v="away"/>
    <s v="VfB Stuttgart"/>
    <s v="1"/>
    <s v="0"/>
    <n v="0"/>
    <n v="0"/>
    <n v="0"/>
    <n v="0"/>
    <n v="0"/>
    <n v="0"/>
    <n v="0"/>
    <n v="0"/>
    <s v="FALSE"/>
    <x v="1"/>
    <x v="322"/>
    <x v="10"/>
    <n v="37"/>
    <n v="3.88"/>
    <n v="5"/>
    <n v="4"/>
    <n v="-2"/>
    <n v="0"/>
    <n v="0"/>
    <n v="0"/>
    <n v="0"/>
    <n v="0"/>
    <n v="0"/>
    <n v="0"/>
    <n v="0"/>
    <n v="2"/>
  </r>
  <r>
    <x v="14"/>
    <x v="16"/>
    <x v="0"/>
    <x v="325"/>
    <x v="0"/>
    <n v="90"/>
    <n v="3"/>
    <s v="away"/>
    <s v="VfB Stuttgart"/>
    <s v="1"/>
    <s v="0"/>
    <n v="0"/>
    <n v="0"/>
    <n v="1"/>
    <n v="0"/>
    <n v="0"/>
    <n v="0"/>
    <n v="0"/>
    <n v="0"/>
    <s v="FALSE"/>
    <x v="2"/>
    <x v="315"/>
    <x v="5"/>
    <n v="63"/>
    <n v="3.6"/>
    <n v="4"/>
    <n v="4"/>
    <n v="2"/>
    <n v="0"/>
    <n v="0"/>
    <n v="2"/>
    <n v="0"/>
    <n v="0"/>
    <n v="0"/>
    <n v="0"/>
    <n v="0"/>
    <n v="8"/>
  </r>
  <r>
    <x v="14"/>
    <x v="16"/>
    <x v="0"/>
    <x v="333"/>
    <x v="0"/>
    <n v="90"/>
    <n v="3"/>
    <s v="away"/>
    <s v="VfB Stuttgart"/>
    <s v="1"/>
    <s v="0"/>
    <n v="0"/>
    <n v="0"/>
    <n v="0"/>
    <n v="0"/>
    <n v="0"/>
    <n v="0"/>
    <n v="0"/>
    <n v="0"/>
    <s v="FALSE"/>
    <x v="2"/>
    <x v="323"/>
    <x v="11"/>
    <n v="46"/>
    <n v="3.64"/>
    <n v="4"/>
    <n v="4"/>
    <n v="2"/>
    <n v="0"/>
    <n v="0"/>
    <n v="0"/>
    <n v="0"/>
    <n v="0"/>
    <n v="0"/>
    <n v="0"/>
    <n v="0"/>
    <n v="6"/>
  </r>
  <r>
    <x v="14"/>
    <x v="16"/>
    <x v="0"/>
    <x v="324"/>
    <x v="0"/>
    <n v="90"/>
    <n v="3.5"/>
    <s v="away"/>
    <s v="VfB Stuttgart"/>
    <s v="1"/>
    <s v="0"/>
    <n v="0"/>
    <n v="0"/>
    <n v="0"/>
    <n v="0"/>
    <n v="0"/>
    <n v="0"/>
    <n v="0"/>
    <n v="0"/>
    <s v="FALSE"/>
    <x v="1"/>
    <x v="314"/>
    <x v="13"/>
    <n v="50"/>
    <n v="3.64"/>
    <n v="5"/>
    <n v="4"/>
    <n v="0"/>
    <n v="0"/>
    <n v="0"/>
    <n v="0"/>
    <n v="0"/>
    <n v="0"/>
    <n v="0"/>
    <n v="0"/>
    <n v="0"/>
    <n v="4"/>
  </r>
  <r>
    <x v="14"/>
    <x v="16"/>
    <x v="0"/>
    <x v="330"/>
    <x v="0"/>
    <n v="81"/>
    <n v="3.5"/>
    <s v="away"/>
    <s v="VfB Stuttgart"/>
    <s v="1"/>
    <s v="0"/>
    <n v="0"/>
    <n v="0"/>
    <n v="0"/>
    <n v="0"/>
    <n v="0"/>
    <n v="0"/>
    <n v="0"/>
    <n v="0"/>
    <s v="FALSE"/>
    <x v="3"/>
    <x v="320"/>
    <x v="1"/>
    <n v="34"/>
    <n v="3.92"/>
    <n v="3"/>
    <n v="4"/>
    <n v="0"/>
    <n v="0"/>
    <n v="0"/>
    <n v="0"/>
    <n v="0"/>
    <n v="0"/>
    <n v="0"/>
    <n v="0"/>
    <n v="0"/>
    <n v="4"/>
  </r>
  <r>
    <x v="14"/>
    <x v="16"/>
    <x v="0"/>
    <x v="329"/>
    <x v="0"/>
    <n v="70"/>
    <n v="3"/>
    <s v="away"/>
    <s v="VfB Stuttgart"/>
    <s v="1"/>
    <s v="0"/>
    <n v="1"/>
    <n v="0"/>
    <n v="0"/>
    <n v="0"/>
    <n v="0"/>
    <n v="1"/>
    <n v="0"/>
    <n v="0"/>
    <s v="FALSE"/>
    <x v="3"/>
    <x v="319"/>
    <x v="6"/>
    <n v="49"/>
    <n v="3.93"/>
    <n v="3"/>
    <n v="4"/>
    <n v="2"/>
    <n v="3"/>
    <n v="0"/>
    <n v="0"/>
    <n v="0"/>
    <n v="0"/>
    <n v="0"/>
    <n v="0"/>
    <n v="0"/>
    <n v="9"/>
  </r>
  <r>
    <x v="14"/>
    <x v="16"/>
    <x v="0"/>
    <x v="331"/>
    <x v="0"/>
    <n v="90"/>
    <n v="3"/>
    <s v="away"/>
    <s v="VfB Stuttgart"/>
    <s v="1"/>
    <s v="0"/>
    <n v="0"/>
    <n v="0"/>
    <n v="0"/>
    <n v="0"/>
    <n v="0"/>
    <n v="0"/>
    <n v="0"/>
    <n v="0"/>
    <s v="FALSE"/>
    <x v="3"/>
    <x v="321"/>
    <x v="6"/>
    <n v="64"/>
    <n v="3.42"/>
    <n v="3"/>
    <n v="4"/>
    <n v="2"/>
    <n v="0"/>
    <n v="0"/>
    <n v="0"/>
    <n v="0"/>
    <n v="0"/>
    <n v="0"/>
    <n v="0"/>
    <n v="0"/>
    <n v="6"/>
  </r>
  <r>
    <x v="14"/>
    <x v="16"/>
    <x v="1"/>
    <x v="336"/>
    <x v="41"/>
    <n v="90"/>
    <e v="#N/A"/>
    <s v="away"/>
    <s v="VfB Stuttgart"/>
    <s v="1"/>
    <s v="0"/>
    <n v="0"/>
    <n v="0"/>
    <n v="0"/>
    <n v="0"/>
    <n v="0"/>
    <n v="0"/>
    <n v="0"/>
    <n v="0"/>
    <s v="FALSE"/>
    <x v="1"/>
    <x v="326"/>
    <x v="11"/>
    <n v="20"/>
    <n v="3"/>
    <n v="5"/>
    <n v="2"/>
    <e v="#N/A"/>
    <n v="0"/>
    <n v="0"/>
    <n v="0"/>
    <n v="0"/>
    <n v="0"/>
    <n v="0"/>
    <n v="0"/>
    <n v="0"/>
    <n v="2"/>
  </r>
  <r>
    <x v="14"/>
    <x v="16"/>
    <x v="1"/>
    <x v="339"/>
    <x v="41"/>
    <n v="90"/>
    <e v="#N/A"/>
    <s v="away"/>
    <s v="VfB Stuttgart"/>
    <s v="1"/>
    <s v="0"/>
    <n v="0"/>
    <n v="0"/>
    <n v="0"/>
    <n v="0"/>
    <n v="0"/>
    <n v="1"/>
    <n v="0"/>
    <n v="0"/>
    <s v="FALSE"/>
    <x v="3"/>
    <x v="329"/>
    <x v="26"/>
    <n v="14"/>
    <n v="4.5"/>
    <n v="3"/>
    <n v="2"/>
    <e v="#N/A"/>
    <n v="0"/>
    <n v="0"/>
    <n v="0"/>
    <n v="0"/>
    <n v="0"/>
    <n v="0"/>
    <n v="0"/>
    <n v="0"/>
    <n v="2"/>
  </r>
  <r>
    <x v="14"/>
    <x v="16"/>
    <x v="1"/>
    <x v="451"/>
    <x v="19"/>
    <n v="90"/>
    <e v="#N/A"/>
    <s v="away"/>
    <s v="VfB Stuttgart"/>
    <s v="1"/>
    <s v="0"/>
    <n v="0"/>
    <n v="0"/>
    <n v="0"/>
    <n v="0"/>
    <n v="0"/>
    <n v="0"/>
    <n v="0"/>
    <n v="0"/>
    <s v="FALSE"/>
    <x v="2"/>
    <x v="437"/>
    <x v="37"/>
    <n v="10"/>
    <n v="0"/>
    <n v="4"/>
    <n v="2"/>
    <e v="#N/A"/>
    <n v="0"/>
    <n v="0"/>
    <n v="0"/>
    <n v="0"/>
    <n v="0"/>
    <n v="0"/>
    <n v="0"/>
    <n v="0"/>
    <n v="2"/>
  </r>
  <r>
    <x v="14"/>
    <x v="16"/>
    <x v="1"/>
    <x v="362"/>
    <x v="2"/>
    <n v="90"/>
    <e v="#N/A"/>
    <s v="away"/>
    <s v="VfB Stuttgart"/>
    <s v="1"/>
    <s v="0"/>
    <n v="0"/>
    <n v="0"/>
    <n v="0"/>
    <n v="0"/>
    <n v="0"/>
    <n v="0"/>
    <n v="0"/>
    <n v="0"/>
    <s v="FALSE"/>
    <x v="3"/>
    <x v="352"/>
    <x v="26"/>
    <n v="27"/>
    <n v="0"/>
    <n v="3"/>
    <n v="2"/>
    <e v="#N/A"/>
    <n v="0"/>
    <n v="0"/>
    <n v="0"/>
    <n v="0"/>
    <n v="0"/>
    <n v="0"/>
    <n v="0"/>
    <n v="0"/>
    <n v="2"/>
  </r>
  <r>
    <x v="14"/>
    <x v="16"/>
    <x v="2"/>
    <x v="450"/>
    <x v="3"/>
    <e v="#N/A"/>
    <e v="#N/A"/>
    <s v="away"/>
    <s v="VfB Stuttgart"/>
    <s v="1"/>
    <s v="0"/>
    <n v="0"/>
    <n v="0"/>
    <n v="0"/>
    <n v="0"/>
    <n v="0"/>
    <n v="0"/>
    <n v="0"/>
    <n v="0"/>
    <s v="FALSE"/>
    <x v="0"/>
    <x v="436"/>
    <x v="28"/>
    <n v="0"/>
    <n v="0"/>
    <n v="6"/>
    <n v="0"/>
    <e v="#N/A"/>
    <n v="0"/>
    <n v="0"/>
    <n v="0"/>
    <n v="0"/>
    <n v="0"/>
    <n v="0"/>
    <n v="0"/>
    <n v="0"/>
    <n v="0"/>
  </r>
  <r>
    <x v="14"/>
    <x v="16"/>
    <x v="2"/>
    <x v="338"/>
    <x v="3"/>
    <e v="#N/A"/>
    <e v="#N/A"/>
    <s v="away"/>
    <s v="VfB Stuttgart"/>
    <s v="1"/>
    <s v="0"/>
    <n v="0"/>
    <n v="0"/>
    <n v="0"/>
    <n v="0"/>
    <n v="0"/>
    <n v="0"/>
    <n v="0"/>
    <n v="0"/>
    <s v="FALSE"/>
    <x v="1"/>
    <x v="328"/>
    <x v="11"/>
    <n v="0"/>
    <n v="0"/>
    <n v="5"/>
    <n v="0"/>
    <e v="#N/A"/>
    <n v="0"/>
    <n v="0"/>
    <n v="0"/>
    <n v="0"/>
    <n v="0"/>
    <n v="0"/>
    <n v="0"/>
    <n v="0"/>
    <n v="0"/>
  </r>
  <r>
    <x v="14"/>
    <x v="16"/>
    <x v="2"/>
    <x v="443"/>
    <x v="3"/>
    <e v="#N/A"/>
    <e v="#N/A"/>
    <s v="away"/>
    <s v="VfB Stuttgart"/>
    <s v="1"/>
    <s v="0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4"/>
    <x v="16"/>
    <x v="2"/>
    <x v="363"/>
    <x v="3"/>
    <e v="#N/A"/>
    <e v="#N/A"/>
    <s v="away"/>
    <s v="VfB Stuttgart"/>
    <s v="1"/>
    <s v="0"/>
    <n v="0"/>
    <n v="0"/>
    <n v="0"/>
    <n v="0"/>
    <n v="0"/>
    <n v="0"/>
    <n v="0"/>
    <n v="0"/>
    <s v="FALSE"/>
    <x v="3"/>
    <x v="353"/>
    <x v="27"/>
    <n v="12"/>
    <n v="0"/>
    <n v="3"/>
    <n v="0"/>
    <e v="#N/A"/>
    <n v="0"/>
    <n v="0"/>
    <n v="0"/>
    <n v="0"/>
    <n v="0"/>
    <n v="0"/>
    <n v="0"/>
    <n v="0"/>
    <n v="0"/>
  </r>
  <r>
    <x v="14"/>
    <x v="16"/>
    <x v="2"/>
    <x v="471"/>
    <x v="3"/>
    <e v="#N/A"/>
    <e v="#N/A"/>
    <s v="away"/>
    <s v="VfB Stuttgart"/>
    <s v="1"/>
    <s v="0"/>
    <n v="0"/>
    <n v="0"/>
    <n v="0"/>
    <n v="0"/>
    <n v="0"/>
    <n v="0"/>
    <n v="0"/>
    <n v="0"/>
    <s v="FALSE"/>
    <x v="3"/>
    <x v="449"/>
    <x v="34"/>
    <n v="2"/>
    <n v="0"/>
    <n v="3"/>
    <n v="0"/>
    <e v="#N/A"/>
    <n v="0"/>
    <n v="0"/>
    <n v="0"/>
    <n v="0"/>
    <n v="0"/>
    <n v="0"/>
    <n v="0"/>
    <n v="0"/>
    <n v="0"/>
  </r>
  <r>
    <x v="14"/>
    <x v="13"/>
    <x v="0"/>
    <x v="276"/>
    <x v="0"/>
    <n v="90"/>
    <n v="6"/>
    <s v="home"/>
    <s v="1. FSV Mainz 05"/>
    <s v="1"/>
    <s v="3"/>
    <n v="0"/>
    <n v="0"/>
    <n v="0"/>
    <n v="0"/>
    <n v="1"/>
    <n v="0"/>
    <n v="0"/>
    <n v="0"/>
    <s v="FALSE"/>
    <x v="0"/>
    <x v="268"/>
    <x v="28"/>
    <n v="20"/>
    <n v="3.5"/>
    <n v="6"/>
    <n v="4"/>
    <n v="-10"/>
    <n v="0"/>
    <n v="0"/>
    <n v="0"/>
    <n v="0"/>
    <n v="0"/>
    <n v="0"/>
    <n v="0"/>
    <n v="0"/>
    <n v="-6"/>
  </r>
  <r>
    <x v="14"/>
    <x v="13"/>
    <x v="0"/>
    <x v="261"/>
    <x v="0"/>
    <n v="90"/>
    <n v="2.5"/>
    <s v="home"/>
    <s v="1. FSV Mainz 05"/>
    <s v="1"/>
    <s v="3"/>
    <n v="1"/>
    <n v="0"/>
    <n v="0"/>
    <n v="0"/>
    <n v="0"/>
    <n v="0"/>
    <n v="0"/>
    <n v="0"/>
    <s v="FALSE"/>
    <x v="1"/>
    <x v="253"/>
    <x v="2"/>
    <n v="71"/>
    <n v="3.13"/>
    <n v="5"/>
    <n v="4"/>
    <n v="4"/>
    <n v="5"/>
    <n v="0"/>
    <n v="0"/>
    <n v="0"/>
    <n v="0"/>
    <n v="0"/>
    <n v="0"/>
    <n v="0"/>
    <n v="13"/>
  </r>
  <r>
    <x v="14"/>
    <x v="13"/>
    <x v="0"/>
    <x v="263"/>
    <x v="0"/>
    <n v="90"/>
    <n v="3.5"/>
    <s v="home"/>
    <s v="1. FSV Mainz 05"/>
    <s v="1"/>
    <s v="3"/>
    <n v="0"/>
    <n v="0"/>
    <n v="0"/>
    <n v="0"/>
    <n v="0"/>
    <n v="0"/>
    <n v="0"/>
    <n v="0"/>
    <s v="FALSE"/>
    <x v="1"/>
    <x v="255"/>
    <x v="4"/>
    <n v="84"/>
    <n v="3.1"/>
    <n v="5"/>
    <n v="4"/>
    <n v="0"/>
    <n v="0"/>
    <n v="0"/>
    <n v="0"/>
    <n v="0"/>
    <n v="0"/>
    <n v="0"/>
    <n v="0"/>
    <n v="0"/>
    <n v="4"/>
  </r>
  <r>
    <x v="14"/>
    <x v="13"/>
    <x v="0"/>
    <x v="264"/>
    <x v="0"/>
    <n v="90"/>
    <n v="4"/>
    <s v="home"/>
    <s v="1. FSV Mainz 05"/>
    <s v="1"/>
    <s v="3"/>
    <n v="0"/>
    <n v="0"/>
    <n v="0"/>
    <n v="0"/>
    <n v="0"/>
    <n v="0"/>
    <n v="0"/>
    <n v="0"/>
    <s v="FALSE"/>
    <x v="1"/>
    <x v="256"/>
    <x v="33"/>
    <n v="65"/>
    <n v="3.29"/>
    <n v="5"/>
    <n v="4"/>
    <n v="-2"/>
    <n v="0"/>
    <n v="0"/>
    <n v="0"/>
    <n v="0"/>
    <n v="0"/>
    <n v="0"/>
    <n v="0"/>
    <n v="0"/>
    <n v="2"/>
  </r>
  <r>
    <x v="14"/>
    <x v="13"/>
    <x v="0"/>
    <x v="278"/>
    <x v="0"/>
    <n v="46"/>
    <n v="4.5"/>
    <s v="home"/>
    <s v="1. FSV Mainz 05"/>
    <s v="1"/>
    <s v="3"/>
    <n v="0"/>
    <n v="0"/>
    <n v="0"/>
    <n v="0"/>
    <n v="0"/>
    <n v="0"/>
    <n v="0"/>
    <n v="0"/>
    <s v="FALSE"/>
    <x v="1"/>
    <x v="270"/>
    <x v="34"/>
    <n v="24"/>
    <n v="3.38"/>
    <n v="5"/>
    <n v="4"/>
    <n v="-4"/>
    <n v="0"/>
    <n v="0"/>
    <n v="0"/>
    <n v="0"/>
    <n v="0"/>
    <n v="0"/>
    <n v="0"/>
    <n v="0"/>
    <n v="0"/>
  </r>
  <r>
    <x v="14"/>
    <x v="13"/>
    <x v="0"/>
    <x v="273"/>
    <x v="0"/>
    <n v="60"/>
    <n v="3.5"/>
    <s v="home"/>
    <s v="1. FSV Mainz 05"/>
    <s v="1"/>
    <s v="3"/>
    <n v="0"/>
    <n v="0"/>
    <n v="0"/>
    <n v="0"/>
    <n v="0"/>
    <n v="0"/>
    <n v="0"/>
    <n v="0"/>
    <s v="FALSE"/>
    <x v="2"/>
    <x v="265"/>
    <x v="11"/>
    <n v="10"/>
    <n v="3.75"/>
    <n v="4"/>
    <n v="4"/>
    <n v="0"/>
    <n v="0"/>
    <n v="0"/>
    <n v="0"/>
    <n v="0"/>
    <n v="0"/>
    <n v="0"/>
    <n v="0"/>
    <n v="0"/>
    <n v="4"/>
  </r>
  <r>
    <x v="14"/>
    <x v="13"/>
    <x v="0"/>
    <x v="265"/>
    <x v="0"/>
    <n v="46"/>
    <n v="4"/>
    <s v="home"/>
    <s v="1. FSV Mainz 05"/>
    <s v="1"/>
    <s v="3"/>
    <n v="0"/>
    <n v="0"/>
    <n v="0"/>
    <n v="0"/>
    <n v="0"/>
    <n v="0"/>
    <n v="0"/>
    <n v="0"/>
    <s v="FALSE"/>
    <x v="2"/>
    <x v="257"/>
    <x v="20"/>
    <n v="46"/>
    <n v="3.64"/>
    <n v="4"/>
    <n v="4"/>
    <n v="-2"/>
    <n v="0"/>
    <n v="0"/>
    <n v="0"/>
    <n v="0"/>
    <n v="0"/>
    <n v="0"/>
    <n v="0"/>
    <n v="0"/>
    <n v="2"/>
  </r>
  <r>
    <x v="14"/>
    <x v="13"/>
    <x v="0"/>
    <x v="431"/>
    <x v="0"/>
    <n v="90"/>
    <n v="4"/>
    <s v="home"/>
    <s v="1. FSV Mainz 05"/>
    <s v="1"/>
    <s v="3"/>
    <n v="0"/>
    <n v="0"/>
    <n v="1"/>
    <n v="0"/>
    <n v="0"/>
    <n v="0"/>
    <n v="0"/>
    <n v="0"/>
    <s v="FALSE"/>
    <x v="1"/>
    <x v="420"/>
    <x v="13"/>
    <n v="63"/>
    <n v="3.07"/>
    <n v="5"/>
    <n v="4"/>
    <n v="-2"/>
    <n v="0"/>
    <n v="0"/>
    <n v="2"/>
    <n v="0"/>
    <n v="0"/>
    <n v="0"/>
    <n v="0"/>
    <n v="0"/>
    <n v="4"/>
  </r>
  <r>
    <x v="14"/>
    <x v="13"/>
    <x v="0"/>
    <x v="270"/>
    <x v="0"/>
    <n v="60"/>
    <n v="5"/>
    <s v="home"/>
    <s v="1. FSV Mainz 05"/>
    <s v="1"/>
    <s v="3"/>
    <n v="0"/>
    <n v="0"/>
    <n v="0"/>
    <n v="0"/>
    <n v="0"/>
    <n v="0"/>
    <n v="0"/>
    <n v="0"/>
    <s v="FALSE"/>
    <x v="3"/>
    <x v="262"/>
    <x v="7"/>
    <n v="101"/>
    <n v="3.23"/>
    <n v="3"/>
    <n v="4"/>
    <n v="-6"/>
    <n v="0"/>
    <n v="0"/>
    <n v="0"/>
    <n v="0"/>
    <n v="0"/>
    <n v="0"/>
    <n v="0"/>
    <n v="0"/>
    <n v="-2"/>
  </r>
  <r>
    <x v="14"/>
    <x v="13"/>
    <x v="0"/>
    <x v="268"/>
    <x v="0"/>
    <n v="60"/>
    <n v="4.5"/>
    <s v="home"/>
    <s v="1. FSV Mainz 05"/>
    <s v="1"/>
    <s v="3"/>
    <n v="0"/>
    <n v="0"/>
    <n v="0"/>
    <n v="0"/>
    <n v="0"/>
    <n v="0"/>
    <n v="0"/>
    <n v="0"/>
    <s v="FALSE"/>
    <x v="2"/>
    <x v="260"/>
    <x v="12"/>
    <n v="22"/>
    <n v="4.1100000000000003"/>
    <n v="4"/>
    <n v="4"/>
    <n v="-4"/>
    <n v="0"/>
    <n v="0"/>
    <n v="0"/>
    <n v="0"/>
    <n v="0"/>
    <n v="0"/>
    <n v="0"/>
    <n v="0"/>
    <n v="0"/>
  </r>
  <r>
    <x v="14"/>
    <x v="13"/>
    <x v="0"/>
    <x v="269"/>
    <x v="0"/>
    <n v="90"/>
    <n v="4.5"/>
    <s v="home"/>
    <s v="1. FSV Mainz 05"/>
    <s v="1"/>
    <s v="3"/>
    <n v="0"/>
    <n v="0"/>
    <n v="0"/>
    <n v="0"/>
    <n v="0"/>
    <n v="0"/>
    <n v="0"/>
    <n v="0"/>
    <s v="FALSE"/>
    <x v="3"/>
    <x v="261"/>
    <x v="7"/>
    <n v="198"/>
    <n v="2.4700000000000002"/>
    <n v="3"/>
    <n v="4"/>
    <n v="-4"/>
    <n v="0"/>
    <n v="0"/>
    <n v="0"/>
    <n v="0"/>
    <n v="0"/>
    <n v="0"/>
    <n v="0"/>
    <n v="0"/>
    <n v="0"/>
  </r>
  <r>
    <x v="14"/>
    <x v="13"/>
    <x v="1"/>
    <x v="274"/>
    <x v="14"/>
    <n v="90"/>
    <n v="5"/>
    <s v="home"/>
    <s v="1. FSV Mainz 05"/>
    <s v="1"/>
    <s v="3"/>
    <n v="0"/>
    <n v="0"/>
    <n v="0"/>
    <n v="0"/>
    <n v="0"/>
    <n v="0"/>
    <n v="0"/>
    <n v="0"/>
    <s v="FALSE"/>
    <x v="3"/>
    <x v="266"/>
    <x v="2"/>
    <n v="30"/>
    <n v="3.33"/>
    <n v="3"/>
    <n v="2"/>
    <n v="-6"/>
    <n v="0"/>
    <n v="0"/>
    <n v="0"/>
    <n v="0"/>
    <n v="0"/>
    <n v="0"/>
    <n v="0"/>
    <n v="0"/>
    <n v="-4"/>
  </r>
  <r>
    <x v="14"/>
    <x v="13"/>
    <x v="1"/>
    <x v="266"/>
    <x v="14"/>
    <n v="90"/>
    <n v="4"/>
    <s v="home"/>
    <s v="1. FSV Mainz 05"/>
    <s v="1"/>
    <s v="3"/>
    <n v="0"/>
    <n v="0"/>
    <n v="0"/>
    <n v="0"/>
    <n v="0"/>
    <n v="0"/>
    <n v="0"/>
    <n v="0"/>
    <s v="FALSE"/>
    <x v="2"/>
    <x v="258"/>
    <x v="5"/>
    <n v="66"/>
    <n v="3.33"/>
    <n v="4"/>
    <n v="2"/>
    <n v="-2"/>
    <n v="0"/>
    <n v="0"/>
    <n v="0"/>
    <n v="0"/>
    <n v="0"/>
    <n v="0"/>
    <n v="0"/>
    <n v="0"/>
    <n v="0"/>
  </r>
  <r>
    <x v="14"/>
    <x v="13"/>
    <x v="1"/>
    <x v="279"/>
    <x v="48"/>
    <n v="90"/>
    <n v="4"/>
    <s v="home"/>
    <s v="1. FSV Mainz 05"/>
    <s v="1"/>
    <s v="3"/>
    <n v="0"/>
    <n v="0"/>
    <n v="0"/>
    <n v="0"/>
    <n v="0"/>
    <n v="1"/>
    <n v="0"/>
    <n v="0"/>
    <s v="FALSE"/>
    <x v="3"/>
    <x v="271"/>
    <x v="27"/>
    <n v="20"/>
    <n v="3.67"/>
    <n v="3"/>
    <n v="2"/>
    <n v="-2"/>
    <n v="0"/>
    <n v="0"/>
    <n v="0"/>
    <n v="0"/>
    <n v="0"/>
    <n v="0"/>
    <n v="0"/>
    <n v="0"/>
    <n v="0"/>
  </r>
  <r>
    <x v="14"/>
    <x v="13"/>
    <x v="1"/>
    <x v="272"/>
    <x v="48"/>
    <n v="90"/>
    <n v="5"/>
    <s v="home"/>
    <s v="1. FSV Mainz 05"/>
    <s v="1"/>
    <s v="3"/>
    <n v="0"/>
    <n v="0"/>
    <n v="0"/>
    <n v="0"/>
    <n v="0"/>
    <n v="0"/>
    <n v="0"/>
    <n v="0"/>
    <s v="FALSE"/>
    <x v="3"/>
    <x v="264"/>
    <x v="5"/>
    <n v="27"/>
    <n v="3.8"/>
    <n v="3"/>
    <n v="2"/>
    <n v="-6"/>
    <n v="0"/>
    <n v="0"/>
    <n v="0"/>
    <n v="0"/>
    <n v="0"/>
    <n v="0"/>
    <n v="0"/>
    <n v="0"/>
    <n v="-4"/>
  </r>
  <r>
    <x v="14"/>
    <x v="13"/>
    <x v="1"/>
    <x v="275"/>
    <x v="48"/>
    <n v="90"/>
    <n v="4"/>
    <s v="home"/>
    <s v="1. FSV Mainz 05"/>
    <s v="1"/>
    <s v="3"/>
    <n v="0"/>
    <n v="0"/>
    <n v="0"/>
    <n v="0"/>
    <n v="0"/>
    <n v="0"/>
    <n v="0"/>
    <n v="0"/>
    <s v="FALSE"/>
    <x v="2"/>
    <x v="267"/>
    <x v="2"/>
    <n v="58"/>
    <n v="3.44"/>
    <n v="4"/>
    <n v="2"/>
    <n v="-2"/>
    <n v="0"/>
    <n v="0"/>
    <n v="0"/>
    <n v="0"/>
    <n v="0"/>
    <n v="0"/>
    <n v="0"/>
    <n v="0"/>
    <n v="0"/>
  </r>
  <r>
    <x v="14"/>
    <x v="13"/>
    <x v="2"/>
    <x v="486"/>
    <x v="3"/>
    <e v="#N/A"/>
    <e v="#N/A"/>
    <s v="home"/>
    <s v="1. FSV Mainz 05"/>
    <s v="1"/>
    <s v="3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4"/>
    <x v="13"/>
    <x v="2"/>
    <x v="271"/>
    <x v="3"/>
    <e v="#N/A"/>
    <e v="#N/A"/>
    <s v="home"/>
    <s v="1. FSV Mainz 05"/>
    <s v="1"/>
    <s v="3"/>
    <n v="0"/>
    <n v="0"/>
    <n v="0"/>
    <n v="0"/>
    <n v="0"/>
    <n v="0"/>
    <n v="0"/>
    <n v="0"/>
    <s v="FALSE"/>
    <x v="1"/>
    <x v="263"/>
    <x v="10"/>
    <n v="26"/>
    <n v="3.25"/>
    <n v="5"/>
    <n v="0"/>
    <e v="#N/A"/>
    <n v="0"/>
    <n v="0"/>
    <n v="0"/>
    <n v="0"/>
    <n v="0"/>
    <n v="0"/>
    <n v="0"/>
    <n v="0"/>
    <n v="0"/>
  </r>
  <r>
    <x v="14"/>
    <x v="13"/>
    <x v="2"/>
    <x v="403"/>
    <x v="3"/>
    <e v="#N/A"/>
    <e v="#N/A"/>
    <s v="home"/>
    <s v="1. FSV Mainz 05"/>
    <s v="1"/>
    <s v="3"/>
    <n v="0"/>
    <n v="0"/>
    <n v="0"/>
    <n v="0"/>
    <n v="0"/>
    <n v="0"/>
    <n v="0"/>
    <n v="0"/>
    <s v="FALSE"/>
    <x v="2"/>
    <x v="393"/>
    <x v="2"/>
    <n v="30"/>
    <n v="3.3"/>
    <n v="4"/>
    <n v="0"/>
    <e v="#N/A"/>
    <n v="0"/>
    <n v="0"/>
    <n v="0"/>
    <n v="0"/>
    <n v="0"/>
    <n v="0"/>
    <n v="0"/>
    <n v="0"/>
    <n v="0"/>
  </r>
  <r>
    <x v="14"/>
    <x v="13"/>
    <x v="2"/>
    <x v="267"/>
    <x v="3"/>
    <e v="#N/A"/>
    <e v="#N/A"/>
    <s v="home"/>
    <s v="1. FSV Mainz 05"/>
    <s v="1"/>
    <s v="3"/>
    <n v="0"/>
    <n v="0"/>
    <n v="0"/>
    <n v="0"/>
    <n v="0"/>
    <n v="0"/>
    <n v="0"/>
    <n v="0"/>
    <s v="FALSE"/>
    <x v="2"/>
    <x v="259"/>
    <x v="8"/>
    <n v="60"/>
    <n v="3.19"/>
    <n v="4"/>
    <n v="0"/>
    <e v="#N/A"/>
    <n v="0"/>
    <n v="0"/>
    <n v="0"/>
    <n v="0"/>
    <n v="0"/>
    <n v="0"/>
    <n v="0"/>
    <n v="0"/>
    <n v="0"/>
  </r>
  <r>
    <x v="14"/>
    <x v="10"/>
    <x v="0"/>
    <x v="200"/>
    <x v="0"/>
    <n v="90"/>
    <n v="1.5"/>
    <s v="away"/>
    <s v="Eintracht Frankfurt"/>
    <s v="3"/>
    <s v="1"/>
    <n v="0"/>
    <n v="0"/>
    <n v="0"/>
    <n v="0"/>
    <n v="0"/>
    <n v="0"/>
    <n v="0"/>
    <n v="0"/>
    <s v="FALSE"/>
    <x v="0"/>
    <x v="196"/>
    <x v="3"/>
    <n v="121"/>
    <n v="2.67"/>
    <n v="6"/>
    <n v="4"/>
    <n v="8"/>
    <n v="0"/>
    <n v="0"/>
    <n v="0"/>
    <n v="0"/>
    <n v="0"/>
    <n v="0"/>
    <n v="0"/>
    <n v="0"/>
    <n v="12"/>
  </r>
  <r>
    <x v="14"/>
    <x v="10"/>
    <x v="0"/>
    <x v="216"/>
    <x v="0"/>
    <n v="90"/>
    <n v="2.5"/>
    <s v="away"/>
    <s v="Eintracht Frankfurt"/>
    <s v="3"/>
    <s v="1"/>
    <n v="0"/>
    <n v="0"/>
    <n v="0"/>
    <n v="0"/>
    <n v="0"/>
    <n v="0"/>
    <n v="0"/>
    <n v="0"/>
    <s v="FALSE"/>
    <x v="1"/>
    <x v="212"/>
    <x v="27"/>
    <n v="36"/>
    <n v="3"/>
    <n v="5"/>
    <n v="4"/>
    <n v="4"/>
    <n v="0"/>
    <n v="0"/>
    <n v="0"/>
    <n v="0"/>
    <n v="0"/>
    <n v="0"/>
    <n v="0"/>
    <n v="0"/>
    <n v="8"/>
  </r>
  <r>
    <x v="14"/>
    <x v="10"/>
    <x v="0"/>
    <x v="211"/>
    <x v="0"/>
    <n v="86"/>
    <n v="2.5"/>
    <s v="away"/>
    <s v="Eintracht Frankfurt"/>
    <s v="3"/>
    <s v="1"/>
    <n v="0"/>
    <n v="0"/>
    <n v="0"/>
    <n v="0"/>
    <n v="0"/>
    <n v="0"/>
    <n v="0"/>
    <n v="0"/>
    <s v="FALSE"/>
    <x v="1"/>
    <x v="207"/>
    <x v="10"/>
    <n v="45"/>
    <n v="3.4"/>
    <n v="5"/>
    <n v="4"/>
    <n v="4"/>
    <n v="0"/>
    <n v="0"/>
    <n v="0"/>
    <n v="0"/>
    <n v="0"/>
    <n v="0"/>
    <n v="0"/>
    <n v="0"/>
    <n v="8"/>
  </r>
  <r>
    <x v="14"/>
    <x v="10"/>
    <x v="0"/>
    <x v="201"/>
    <x v="0"/>
    <n v="90"/>
    <n v="1.5"/>
    <s v="away"/>
    <s v="Eintracht Frankfurt"/>
    <s v="3"/>
    <s v="1"/>
    <n v="0"/>
    <n v="0"/>
    <n v="0"/>
    <n v="0"/>
    <n v="0"/>
    <n v="0"/>
    <n v="0"/>
    <n v="0"/>
    <s v="TRUE"/>
    <x v="1"/>
    <x v="197"/>
    <x v="2"/>
    <n v="73"/>
    <n v="3.25"/>
    <n v="5"/>
    <n v="4"/>
    <n v="8"/>
    <n v="0"/>
    <n v="0"/>
    <n v="0"/>
    <n v="0"/>
    <n v="0"/>
    <n v="0"/>
    <n v="3"/>
    <n v="0"/>
    <n v="15"/>
  </r>
  <r>
    <x v="14"/>
    <x v="10"/>
    <x v="0"/>
    <x v="204"/>
    <x v="0"/>
    <n v="76"/>
    <n v="3"/>
    <s v="away"/>
    <s v="Eintracht Frankfurt"/>
    <s v="3"/>
    <s v="1"/>
    <n v="0"/>
    <n v="0"/>
    <n v="0"/>
    <n v="0"/>
    <n v="0"/>
    <n v="0"/>
    <n v="0"/>
    <n v="0"/>
    <s v="FALSE"/>
    <x v="1"/>
    <x v="200"/>
    <x v="2"/>
    <n v="70"/>
    <n v="3.43"/>
    <n v="5"/>
    <n v="4"/>
    <n v="2"/>
    <n v="0"/>
    <n v="0"/>
    <n v="0"/>
    <n v="0"/>
    <n v="0"/>
    <n v="0"/>
    <n v="0"/>
    <n v="0"/>
    <n v="6"/>
  </r>
  <r>
    <x v="14"/>
    <x v="10"/>
    <x v="0"/>
    <x v="205"/>
    <x v="0"/>
    <n v="90"/>
    <n v="2.5"/>
    <s v="away"/>
    <s v="Eintracht Frankfurt"/>
    <s v="3"/>
    <s v="1"/>
    <n v="0"/>
    <n v="0"/>
    <n v="0"/>
    <n v="0"/>
    <n v="0"/>
    <n v="0"/>
    <n v="0"/>
    <n v="0"/>
    <s v="FALSE"/>
    <x v="2"/>
    <x v="201"/>
    <x v="12"/>
    <n v="76"/>
    <n v="3.23"/>
    <n v="4"/>
    <n v="4"/>
    <n v="4"/>
    <n v="0"/>
    <n v="0"/>
    <n v="0"/>
    <n v="0"/>
    <n v="0"/>
    <n v="0"/>
    <n v="0"/>
    <n v="0"/>
    <n v="8"/>
  </r>
  <r>
    <x v="14"/>
    <x v="10"/>
    <x v="0"/>
    <x v="206"/>
    <x v="0"/>
    <n v="90"/>
    <n v="6"/>
    <s v="away"/>
    <s v="Eintracht Frankfurt"/>
    <s v="3"/>
    <s v="1"/>
    <n v="0"/>
    <n v="0"/>
    <n v="0"/>
    <n v="0"/>
    <n v="0"/>
    <n v="0"/>
    <n v="0"/>
    <n v="1"/>
    <s v="FALSE"/>
    <x v="2"/>
    <x v="202"/>
    <x v="7"/>
    <n v="90"/>
    <n v="3.07"/>
    <n v="4"/>
    <n v="4"/>
    <n v="-10"/>
    <n v="0"/>
    <n v="0"/>
    <n v="0"/>
    <n v="0"/>
    <n v="0"/>
    <n v="-6"/>
    <n v="0"/>
    <n v="0"/>
    <n v="-12"/>
  </r>
  <r>
    <x v="14"/>
    <x v="10"/>
    <x v="0"/>
    <x v="207"/>
    <x v="0"/>
    <n v="90"/>
    <n v="3"/>
    <s v="away"/>
    <s v="Eintracht Frankfurt"/>
    <s v="3"/>
    <s v="1"/>
    <n v="0"/>
    <n v="0"/>
    <n v="0"/>
    <n v="0"/>
    <n v="0"/>
    <n v="1"/>
    <n v="0"/>
    <n v="0"/>
    <s v="FALSE"/>
    <x v="1"/>
    <x v="203"/>
    <x v="12"/>
    <n v="86"/>
    <n v="3.2"/>
    <n v="5"/>
    <n v="4"/>
    <n v="2"/>
    <n v="0"/>
    <n v="0"/>
    <n v="0"/>
    <n v="0"/>
    <n v="0"/>
    <n v="0"/>
    <n v="0"/>
    <n v="0"/>
    <n v="6"/>
  </r>
  <r>
    <x v="14"/>
    <x v="10"/>
    <x v="0"/>
    <x v="214"/>
    <x v="0"/>
    <n v="90"/>
    <n v="1.5"/>
    <s v="away"/>
    <s v="Eintracht Frankfurt"/>
    <s v="3"/>
    <s v="1"/>
    <n v="2"/>
    <n v="0"/>
    <n v="0"/>
    <n v="0"/>
    <n v="0"/>
    <n v="0"/>
    <n v="0"/>
    <n v="0"/>
    <s v="FALSE"/>
    <x v="2"/>
    <x v="210"/>
    <x v="12"/>
    <n v="103"/>
    <n v="2.65"/>
    <n v="4"/>
    <n v="4"/>
    <n v="8"/>
    <n v="8"/>
    <n v="0"/>
    <n v="0"/>
    <n v="0"/>
    <n v="0"/>
    <n v="0"/>
    <n v="0"/>
    <n v="0"/>
    <n v="20"/>
  </r>
  <r>
    <x v="14"/>
    <x v="10"/>
    <x v="0"/>
    <x v="209"/>
    <x v="0"/>
    <n v="76"/>
    <n v="3"/>
    <s v="away"/>
    <s v="Eintracht Frankfurt"/>
    <s v="3"/>
    <s v="1"/>
    <n v="0"/>
    <n v="0"/>
    <n v="1"/>
    <n v="0"/>
    <n v="0"/>
    <n v="0"/>
    <n v="0"/>
    <n v="0"/>
    <s v="FALSE"/>
    <x v="2"/>
    <x v="205"/>
    <x v="3"/>
    <n v="100"/>
    <n v="3.29"/>
    <n v="4"/>
    <n v="4"/>
    <n v="2"/>
    <n v="0"/>
    <n v="0"/>
    <n v="2"/>
    <n v="0"/>
    <n v="0"/>
    <n v="0"/>
    <n v="0"/>
    <n v="0"/>
    <n v="8"/>
  </r>
  <r>
    <x v="14"/>
    <x v="10"/>
    <x v="0"/>
    <x v="212"/>
    <x v="0"/>
    <n v="58"/>
    <n v="3.5"/>
    <s v="away"/>
    <s v="Eintracht Frankfurt"/>
    <s v="3"/>
    <s v="1"/>
    <n v="0"/>
    <n v="0"/>
    <n v="0"/>
    <n v="0"/>
    <n v="0"/>
    <n v="0"/>
    <n v="0"/>
    <n v="0"/>
    <s v="FALSE"/>
    <x v="3"/>
    <x v="208"/>
    <x v="6"/>
    <n v="38"/>
    <n v="3.7"/>
    <n v="3"/>
    <n v="4"/>
    <n v="0"/>
    <n v="0"/>
    <n v="0"/>
    <n v="0"/>
    <n v="0"/>
    <n v="0"/>
    <n v="0"/>
    <n v="0"/>
    <n v="0"/>
    <n v="4"/>
  </r>
  <r>
    <x v="14"/>
    <x v="10"/>
    <x v="1"/>
    <x v="217"/>
    <x v="42"/>
    <n v="86"/>
    <n v="3"/>
    <s v="away"/>
    <s v="Eintracht Frankfurt"/>
    <s v="3"/>
    <s v="1"/>
    <n v="0"/>
    <n v="0"/>
    <n v="0"/>
    <n v="0"/>
    <n v="0"/>
    <n v="0"/>
    <n v="0"/>
    <n v="0"/>
    <s v="FALSE"/>
    <x v="1"/>
    <x v="213"/>
    <x v="1"/>
    <n v="12"/>
    <n v="3"/>
    <n v="5"/>
    <n v="2"/>
    <n v="2"/>
    <n v="0"/>
    <n v="0"/>
    <n v="0"/>
    <n v="0"/>
    <n v="0"/>
    <n v="0"/>
    <n v="0"/>
    <n v="0"/>
    <n v="4"/>
  </r>
  <r>
    <x v="14"/>
    <x v="10"/>
    <x v="1"/>
    <x v="366"/>
    <x v="24"/>
    <n v="90"/>
    <e v="#N/A"/>
    <s v="away"/>
    <s v="Eintracht Frankfurt"/>
    <s v="3"/>
    <s v="1"/>
    <n v="0"/>
    <n v="0"/>
    <n v="0"/>
    <n v="0"/>
    <n v="0"/>
    <n v="0"/>
    <n v="0"/>
    <n v="0"/>
    <s v="FALSE"/>
    <x v="2"/>
    <x v="356"/>
    <x v="2"/>
    <n v="28"/>
    <n v="4"/>
    <n v="4"/>
    <n v="2"/>
    <e v="#N/A"/>
    <n v="0"/>
    <n v="0"/>
    <n v="0"/>
    <n v="0"/>
    <n v="0"/>
    <n v="0"/>
    <n v="0"/>
    <n v="0"/>
    <n v="2"/>
  </r>
  <r>
    <x v="14"/>
    <x v="10"/>
    <x v="1"/>
    <x v="367"/>
    <x v="24"/>
    <n v="90"/>
    <e v="#N/A"/>
    <s v="away"/>
    <s v="Eintracht Frankfurt"/>
    <s v="3"/>
    <s v="1"/>
    <n v="0"/>
    <n v="0"/>
    <n v="0"/>
    <n v="0"/>
    <n v="0"/>
    <n v="0"/>
    <n v="0"/>
    <n v="0"/>
    <s v="FALSE"/>
    <x v="1"/>
    <x v="357"/>
    <x v="12"/>
    <n v="22"/>
    <n v="5"/>
    <n v="5"/>
    <n v="2"/>
    <e v="#N/A"/>
    <n v="0"/>
    <n v="0"/>
    <n v="0"/>
    <n v="0"/>
    <n v="0"/>
    <n v="0"/>
    <n v="0"/>
    <n v="0"/>
    <n v="2"/>
  </r>
  <r>
    <x v="14"/>
    <x v="10"/>
    <x v="1"/>
    <x v="414"/>
    <x v="8"/>
    <n v="90"/>
    <e v="#N/A"/>
    <s v="away"/>
    <s v="Eintracht Frankfurt"/>
    <s v="3"/>
    <s v="1"/>
    <n v="0"/>
    <n v="0"/>
    <n v="0"/>
    <n v="0"/>
    <n v="0"/>
    <n v="0"/>
    <n v="0"/>
    <n v="0"/>
    <s v="FALSE"/>
    <x v="1"/>
    <x v="404"/>
    <x v="2"/>
    <n v="40"/>
    <n v="3.14"/>
    <n v="5"/>
    <n v="2"/>
    <e v="#N/A"/>
    <n v="0"/>
    <n v="0"/>
    <n v="0"/>
    <n v="0"/>
    <n v="0"/>
    <n v="0"/>
    <n v="0"/>
    <n v="0"/>
    <n v="2"/>
  </r>
  <r>
    <x v="14"/>
    <x v="10"/>
    <x v="1"/>
    <x v="208"/>
    <x v="8"/>
    <n v="90"/>
    <e v="#N/A"/>
    <s v="away"/>
    <s v="Eintracht Frankfurt"/>
    <s v="3"/>
    <s v="1"/>
    <n v="0"/>
    <n v="0"/>
    <n v="0"/>
    <n v="0"/>
    <n v="0"/>
    <n v="0"/>
    <n v="0"/>
    <n v="0"/>
    <s v="FALSE"/>
    <x v="3"/>
    <x v="204"/>
    <x v="29"/>
    <n v="14"/>
    <n v="3.5"/>
    <n v="3"/>
    <n v="2"/>
    <e v="#N/A"/>
    <n v="0"/>
    <n v="0"/>
    <n v="0"/>
    <n v="0"/>
    <n v="0"/>
    <n v="0"/>
    <n v="0"/>
    <n v="0"/>
    <n v="2"/>
  </r>
  <r>
    <x v="14"/>
    <x v="10"/>
    <x v="2"/>
    <x v="215"/>
    <x v="3"/>
    <e v="#N/A"/>
    <e v="#N/A"/>
    <s v="away"/>
    <s v="Eintracht Frankfurt"/>
    <s v="3"/>
    <s v="1"/>
    <n v="0"/>
    <n v="0"/>
    <n v="0"/>
    <n v="0"/>
    <n v="0"/>
    <n v="0"/>
    <n v="0"/>
    <n v="0"/>
    <s v="FALSE"/>
    <x v="0"/>
    <x v="211"/>
    <x v="28"/>
    <n v="0"/>
    <n v="0"/>
    <n v="6"/>
    <n v="0"/>
    <e v="#N/A"/>
    <n v="0"/>
    <n v="0"/>
    <n v="0"/>
    <n v="0"/>
    <n v="0"/>
    <n v="0"/>
    <n v="0"/>
    <n v="0"/>
    <n v="0"/>
  </r>
  <r>
    <x v="14"/>
    <x v="10"/>
    <x v="2"/>
    <x v="203"/>
    <x v="3"/>
    <e v="#N/A"/>
    <e v="#N/A"/>
    <s v="away"/>
    <s v="Eintracht Frankfurt"/>
    <s v="3"/>
    <s v="1"/>
    <n v="0"/>
    <n v="0"/>
    <n v="0"/>
    <n v="0"/>
    <n v="0"/>
    <n v="0"/>
    <n v="0"/>
    <n v="0"/>
    <s v="FALSE"/>
    <x v="1"/>
    <x v="199"/>
    <x v="20"/>
    <n v="13"/>
    <n v="3.8"/>
    <n v="5"/>
    <n v="0"/>
    <e v="#N/A"/>
    <n v="0"/>
    <n v="0"/>
    <n v="0"/>
    <n v="0"/>
    <n v="0"/>
    <n v="0"/>
    <n v="0"/>
    <n v="0"/>
    <n v="0"/>
  </r>
  <r>
    <x v="14"/>
    <x v="10"/>
    <x v="2"/>
    <x v="202"/>
    <x v="3"/>
    <e v="#N/A"/>
    <e v="#N/A"/>
    <s v="away"/>
    <s v="Eintracht Frankfurt"/>
    <s v="3"/>
    <s v="1"/>
    <n v="0"/>
    <n v="0"/>
    <n v="0"/>
    <n v="0"/>
    <n v="0"/>
    <n v="0"/>
    <n v="0"/>
    <n v="0"/>
    <s v="FALSE"/>
    <x v="1"/>
    <x v="198"/>
    <x v="1"/>
    <n v="39"/>
    <n v="3.38"/>
    <n v="5"/>
    <n v="0"/>
    <e v="#N/A"/>
    <n v="0"/>
    <n v="0"/>
    <n v="0"/>
    <n v="0"/>
    <n v="0"/>
    <n v="0"/>
    <n v="0"/>
    <n v="0"/>
    <n v="0"/>
  </r>
  <r>
    <x v="14"/>
    <x v="10"/>
    <x v="2"/>
    <x v="213"/>
    <x v="3"/>
    <e v="#N/A"/>
    <e v="#N/A"/>
    <s v="away"/>
    <s v="Eintracht Frankfurt"/>
    <s v="3"/>
    <s v="1"/>
    <n v="0"/>
    <n v="0"/>
    <n v="0"/>
    <n v="0"/>
    <n v="0"/>
    <n v="0"/>
    <n v="0"/>
    <n v="0"/>
    <s v="FALSE"/>
    <x v="3"/>
    <x v="209"/>
    <x v="13"/>
    <n v="10"/>
    <n v="0"/>
    <n v="3"/>
    <n v="0"/>
    <e v="#N/A"/>
    <n v="0"/>
    <n v="0"/>
    <n v="0"/>
    <n v="0"/>
    <n v="0"/>
    <n v="0"/>
    <n v="0"/>
    <n v="0"/>
    <n v="0"/>
  </r>
  <r>
    <x v="14"/>
    <x v="4"/>
    <x v="0"/>
    <x v="80"/>
    <x v="0"/>
    <n v="90"/>
    <n v="3.5"/>
    <s v="home"/>
    <s v="Bor. Mönchengladbach"/>
    <s v="1"/>
    <s v="2"/>
    <n v="0"/>
    <n v="0"/>
    <n v="0"/>
    <n v="0"/>
    <n v="0"/>
    <n v="0"/>
    <n v="0"/>
    <n v="0"/>
    <s v="FALSE"/>
    <x v="0"/>
    <x v="79"/>
    <x v="9"/>
    <n v="107"/>
    <n v="2.83"/>
    <n v="6"/>
    <n v="4"/>
    <n v="0"/>
    <n v="0"/>
    <n v="0"/>
    <n v="0"/>
    <n v="0"/>
    <n v="0"/>
    <n v="0"/>
    <n v="0"/>
    <n v="0"/>
    <n v="4"/>
  </r>
  <r>
    <x v="14"/>
    <x v="4"/>
    <x v="0"/>
    <x v="371"/>
    <x v="0"/>
    <n v="90"/>
    <n v="4"/>
    <s v="home"/>
    <s v="Bor. Mönchengladbach"/>
    <s v="1"/>
    <s v="2"/>
    <n v="0"/>
    <n v="0"/>
    <n v="0"/>
    <n v="0"/>
    <n v="0"/>
    <n v="0"/>
    <n v="0"/>
    <n v="0"/>
    <s v="FALSE"/>
    <x v="1"/>
    <x v="361"/>
    <x v="2"/>
    <n v="39"/>
    <n v="3.59"/>
    <n v="5"/>
    <n v="4"/>
    <n v="-2"/>
    <n v="0"/>
    <n v="0"/>
    <n v="0"/>
    <n v="0"/>
    <n v="0"/>
    <n v="0"/>
    <n v="0"/>
    <n v="0"/>
    <n v="2"/>
  </r>
  <r>
    <x v="14"/>
    <x v="4"/>
    <x v="0"/>
    <x v="83"/>
    <x v="0"/>
    <n v="90"/>
    <n v="3.5"/>
    <s v="home"/>
    <s v="Bor. Mönchengladbach"/>
    <s v="1"/>
    <s v="2"/>
    <n v="0"/>
    <n v="0"/>
    <n v="0"/>
    <n v="0"/>
    <n v="0"/>
    <n v="0"/>
    <n v="0"/>
    <n v="0"/>
    <s v="FALSE"/>
    <x v="1"/>
    <x v="82"/>
    <x v="6"/>
    <n v="32"/>
    <n v="3.91"/>
    <n v="5"/>
    <n v="4"/>
    <n v="0"/>
    <n v="0"/>
    <n v="0"/>
    <n v="0"/>
    <n v="0"/>
    <n v="0"/>
    <n v="0"/>
    <n v="0"/>
    <n v="0"/>
    <n v="4"/>
  </r>
  <r>
    <x v="14"/>
    <x v="4"/>
    <x v="0"/>
    <x v="94"/>
    <x v="0"/>
    <n v="34"/>
    <n v="4"/>
    <s v="home"/>
    <s v="Bor. Mönchengladbach"/>
    <s v="1"/>
    <s v="2"/>
    <n v="0"/>
    <n v="0"/>
    <n v="0"/>
    <n v="0"/>
    <n v="0"/>
    <n v="0"/>
    <n v="0"/>
    <n v="0"/>
    <s v="FALSE"/>
    <x v="1"/>
    <x v="93"/>
    <x v="27"/>
    <n v="18"/>
    <n v="3.86"/>
    <n v="5"/>
    <n v="4"/>
    <n v="-2"/>
    <n v="0"/>
    <n v="0"/>
    <n v="0"/>
    <n v="0"/>
    <n v="0"/>
    <n v="0"/>
    <n v="0"/>
    <n v="0"/>
    <n v="2"/>
  </r>
  <r>
    <x v="14"/>
    <x v="4"/>
    <x v="0"/>
    <x v="86"/>
    <x v="0"/>
    <n v="81"/>
    <n v="4.5"/>
    <s v="home"/>
    <s v="Bor. Mönchengladbach"/>
    <s v="1"/>
    <s v="2"/>
    <n v="0"/>
    <n v="0"/>
    <n v="0"/>
    <n v="1"/>
    <n v="0"/>
    <n v="0"/>
    <n v="0"/>
    <n v="0"/>
    <s v="FALSE"/>
    <x v="2"/>
    <x v="85"/>
    <x v="2"/>
    <n v="36"/>
    <n v="3.93"/>
    <n v="4"/>
    <n v="4"/>
    <n v="-4"/>
    <n v="0"/>
    <n v="0"/>
    <n v="0"/>
    <n v="2"/>
    <n v="0"/>
    <n v="0"/>
    <n v="0"/>
    <n v="0"/>
    <n v="2"/>
  </r>
  <r>
    <x v="14"/>
    <x v="4"/>
    <x v="0"/>
    <x v="82"/>
    <x v="0"/>
    <n v="90"/>
    <n v="3"/>
    <s v="home"/>
    <s v="Bor. Mönchengladbach"/>
    <s v="1"/>
    <s v="2"/>
    <n v="0"/>
    <n v="0"/>
    <n v="0"/>
    <n v="0"/>
    <n v="0"/>
    <n v="0"/>
    <n v="0"/>
    <n v="0"/>
    <s v="FALSE"/>
    <x v="2"/>
    <x v="81"/>
    <x v="4"/>
    <n v="81"/>
    <n v="3.2"/>
    <n v="4"/>
    <n v="4"/>
    <n v="2"/>
    <n v="0"/>
    <n v="0"/>
    <n v="0"/>
    <n v="0"/>
    <n v="0"/>
    <n v="0"/>
    <n v="0"/>
    <n v="0"/>
    <n v="6"/>
  </r>
  <r>
    <x v="14"/>
    <x v="4"/>
    <x v="0"/>
    <x v="372"/>
    <x v="0"/>
    <n v="70"/>
    <n v="3"/>
    <s v="home"/>
    <s v="Bor. Mönchengladbach"/>
    <s v="1"/>
    <s v="2"/>
    <n v="0"/>
    <n v="0"/>
    <n v="0"/>
    <n v="0"/>
    <n v="0"/>
    <n v="0"/>
    <n v="0"/>
    <n v="0"/>
    <s v="FALSE"/>
    <x v="2"/>
    <x v="362"/>
    <x v="13"/>
    <n v="20"/>
    <n v="3.17"/>
    <n v="4"/>
    <n v="4"/>
    <n v="2"/>
    <n v="0"/>
    <n v="0"/>
    <n v="0"/>
    <n v="0"/>
    <n v="0"/>
    <n v="0"/>
    <n v="0"/>
    <n v="0"/>
    <n v="6"/>
  </r>
  <r>
    <x v="14"/>
    <x v="4"/>
    <x v="0"/>
    <x v="394"/>
    <x v="0"/>
    <n v="90"/>
    <n v="3.5"/>
    <s v="home"/>
    <s v="Bor. Mönchengladbach"/>
    <s v="1"/>
    <s v="2"/>
    <n v="0"/>
    <n v="0"/>
    <n v="0"/>
    <n v="0"/>
    <n v="0"/>
    <n v="0"/>
    <n v="0"/>
    <n v="0"/>
    <s v="FALSE"/>
    <x v="2"/>
    <x v="384"/>
    <x v="37"/>
    <n v="78"/>
    <n v="3.25"/>
    <n v="4"/>
    <n v="4"/>
    <n v="0"/>
    <n v="0"/>
    <n v="0"/>
    <n v="0"/>
    <n v="0"/>
    <n v="0"/>
    <n v="0"/>
    <n v="0"/>
    <n v="0"/>
    <n v="4"/>
  </r>
  <r>
    <x v="14"/>
    <x v="4"/>
    <x v="0"/>
    <x v="88"/>
    <x v="0"/>
    <n v="90"/>
    <n v="4"/>
    <s v="home"/>
    <s v="Bor. Mönchengladbach"/>
    <s v="1"/>
    <s v="2"/>
    <n v="0"/>
    <n v="1"/>
    <n v="0"/>
    <n v="0"/>
    <n v="0"/>
    <n v="0"/>
    <n v="0"/>
    <n v="0"/>
    <s v="FALSE"/>
    <x v="3"/>
    <x v="87"/>
    <x v="24"/>
    <n v="75"/>
    <n v="3.61"/>
    <n v="3"/>
    <n v="4"/>
    <n v="-2"/>
    <n v="0"/>
    <n v="3"/>
    <n v="0"/>
    <n v="0"/>
    <n v="0"/>
    <n v="0"/>
    <n v="0"/>
    <n v="0"/>
    <n v="5"/>
  </r>
  <r>
    <x v="14"/>
    <x v="4"/>
    <x v="0"/>
    <x v="92"/>
    <x v="0"/>
    <n v="81"/>
    <n v="3.5"/>
    <s v="home"/>
    <s v="Bor. Mönchengladbach"/>
    <s v="1"/>
    <s v="2"/>
    <n v="0"/>
    <n v="0"/>
    <n v="0"/>
    <n v="0"/>
    <n v="0"/>
    <n v="0"/>
    <n v="0"/>
    <n v="0"/>
    <s v="FALSE"/>
    <x v="3"/>
    <x v="91"/>
    <x v="12"/>
    <n v="40"/>
    <n v="3.6"/>
    <n v="3"/>
    <n v="4"/>
    <n v="0"/>
    <n v="0"/>
    <n v="0"/>
    <n v="0"/>
    <n v="0"/>
    <n v="0"/>
    <n v="0"/>
    <n v="0"/>
    <n v="0"/>
    <n v="4"/>
  </r>
  <r>
    <x v="14"/>
    <x v="4"/>
    <x v="0"/>
    <x v="89"/>
    <x v="0"/>
    <n v="81"/>
    <n v="5"/>
    <s v="home"/>
    <s v="Bor. Mönchengladbach"/>
    <s v="1"/>
    <s v="2"/>
    <n v="0"/>
    <n v="0"/>
    <n v="0"/>
    <n v="0"/>
    <n v="0"/>
    <n v="0"/>
    <n v="0"/>
    <n v="0"/>
    <s v="FALSE"/>
    <x v="3"/>
    <x v="88"/>
    <x v="12"/>
    <n v="52"/>
    <n v="3.77"/>
    <n v="3"/>
    <n v="4"/>
    <n v="-6"/>
    <n v="0"/>
    <n v="0"/>
    <n v="0"/>
    <n v="0"/>
    <n v="0"/>
    <n v="0"/>
    <n v="0"/>
    <n v="0"/>
    <n v="-2"/>
  </r>
  <r>
    <x v="14"/>
    <x v="4"/>
    <x v="1"/>
    <x v="369"/>
    <x v="46"/>
    <n v="90"/>
    <n v="3"/>
    <s v="home"/>
    <s v="Bor. Mönchengladbach"/>
    <s v="1"/>
    <s v="2"/>
    <n v="0"/>
    <n v="0"/>
    <n v="0"/>
    <n v="0"/>
    <n v="0"/>
    <n v="0"/>
    <n v="0"/>
    <n v="0"/>
    <s v="FALSE"/>
    <x v="1"/>
    <x v="359"/>
    <x v="12"/>
    <n v="-2"/>
    <n v="4.33"/>
    <n v="5"/>
    <n v="2"/>
    <n v="2"/>
    <n v="0"/>
    <n v="0"/>
    <n v="0"/>
    <n v="0"/>
    <n v="0"/>
    <n v="0"/>
    <n v="0"/>
    <n v="0"/>
    <n v="4"/>
  </r>
  <r>
    <x v="14"/>
    <x v="4"/>
    <x v="1"/>
    <x v="370"/>
    <x v="41"/>
    <n v="90"/>
    <e v="#N/A"/>
    <s v="home"/>
    <s v="Bor. Mönchengladbach"/>
    <s v="1"/>
    <s v="2"/>
    <n v="0"/>
    <n v="0"/>
    <n v="0"/>
    <n v="0"/>
    <n v="0"/>
    <n v="0"/>
    <n v="0"/>
    <n v="0"/>
    <s v="FALSE"/>
    <x v="3"/>
    <x v="360"/>
    <x v="8"/>
    <n v="19"/>
    <n v="4"/>
    <n v="3"/>
    <n v="2"/>
    <e v="#N/A"/>
    <n v="0"/>
    <n v="0"/>
    <n v="0"/>
    <n v="0"/>
    <n v="0"/>
    <n v="0"/>
    <n v="0"/>
    <n v="0"/>
    <n v="2"/>
  </r>
  <r>
    <x v="14"/>
    <x v="4"/>
    <x v="1"/>
    <x v="91"/>
    <x v="19"/>
    <n v="90"/>
    <e v="#N/A"/>
    <s v="home"/>
    <s v="Bor. Mönchengladbach"/>
    <s v="1"/>
    <s v="2"/>
    <n v="0"/>
    <n v="0"/>
    <n v="0"/>
    <n v="0"/>
    <n v="0"/>
    <n v="0"/>
    <n v="0"/>
    <n v="0"/>
    <s v="FALSE"/>
    <x v="3"/>
    <x v="90"/>
    <x v="5"/>
    <n v="31"/>
    <n v="3.58"/>
    <n v="3"/>
    <n v="2"/>
    <e v="#N/A"/>
    <n v="0"/>
    <n v="0"/>
    <n v="0"/>
    <n v="0"/>
    <n v="0"/>
    <n v="0"/>
    <n v="0"/>
    <n v="0"/>
    <n v="2"/>
  </r>
  <r>
    <x v="14"/>
    <x v="4"/>
    <x v="1"/>
    <x v="93"/>
    <x v="19"/>
    <n v="90"/>
    <e v="#N/A"/>
    <s v="home"/>
    <s v="Bor. Mönchengladbach"/>
    <s v="1"/>
    <s v="2"/>
    <n v="0"/>
    <n v="0"/>
    <n v="0"/>
    <n v="0"/>
    <n v="0"/>
    <n v="0"/>
    <n v="0"/>
    <n v="0"/>
    <s v="FALSE"/>
    <x v="2"/>
    <x v="92"/>
    <x v="10"/>
    <n v="12"/>
    <n v="4.25"/>
    <n v="4"/>
    <n v="2"/>
    <e v="#N/A"/>
    <n v="0"/>
    <n v="0"/>
    <n v="0"/>
    <n v="0"/>
    <n v="0"/>
    <n v="0"/>
    <n v="0"/>
    <n v="0"/>
    <n v="2"/>
  </r>
  <r>
    <x v="14"/>
    <x v="4"/>
    <x v="1"/>
    <x v="439"/>
    <x v="19"/>
    <n v="90"/>
    <e v="#N/A"/>
    <s v="home"/>
    <s v="Bor. Mönchengladbach"/>
    <s v="1"/>
    <s v="2"/>
    <n v="0"/>
    <n v="0"/>
    <n v="0"/>
    <n v="0"/>
    <n v="0"/>
    <n v="0"/>
    <n v="0"/>
    <n v="0"/>
    <s v="FALSE"/>
    <x v="1"/>
    <x v="428"/>
    <x v="1"/>
    <n v="10"/>
    <n v="4"/>
    <n v="5"/>
    <n v="2"/>
    <e v="#N/A"/>
    <n v="0"/>
    <n v="0"/>
    <n v="0"/>
    <n v="0"/>
    <n v="0"/>
    <n v="0"/>
    <n v="0"/>
    <n v="0"/>
    <n v="2"/>
  </r>
  <r>
    <x v="14"/>
    <x v="4"/>
    <x v="2"/>
    <x v="96"/>
    <x v="3"/>
    <e v="#N/A"/>
    <e v="#N/A"/>
    <s v="home"/>
    <s v="Bor. Mönchengladbach"/>
    <s v="1"/>
    <s v="2"/>
    <n v="0"/>
    <n v="0"/>
    <n v="0"/>
    <n v="0"/>
    <n v="0"/>
    <n v="0"/>
    <n v="0"/>
    <n v="0"/>
    <s v="FALSE"/>
    <x v="0"/>
    <x v="95"/>
    <x v="26"/>
    <n v="0"/>
    <n v="0"/>
    <n v="6"/>
    <n v="0"/>
    <e v="#N/A"/>
    <n v="0"/>
    <n v="0"/>
    <n v="0"/>
    <n v="0"/>
    <n v="0"/>
    <n v="0"/>
    <n v="0"/>
    <n v="0"/>
    <n v="0"/>
  </r>
  <r>
    <x v="14"/>
    <x v="4"/>
    <x v="2"/>
    <x v="81"/>
    <x v="3"/>
    <e v="#N/A"/>
    <e v="#N/A"/>
    <s v="home"/>
    <s v="Bor. Mönchengladbach"/>
    <s v="1"/>
    <s v="2"/>
    <n v="0"/>
    <n v="0"/>
    <n v="0"/>
    <n v="0"/>
    <n v="0"/>
    <n v="0"/>
    <n v="0"/>
    <n v="0"/>
    <s v="FALSE"/>
    <x v="1"/>
    <x v="80"/>
    <x v="27"/>
    <n v="8"/>
    <n v="4.4000000000000004"/>
    <n v="5"/>
    <n v="0"/>
    <e v="#N/A"/>
    <n v="0"/>
    <n v="0"/>
    <n v="0"/>
    <n v="0"/>
    <n v="0"/>
    <n v="0"/>
    <n v="0"/>
    <n v="0"/>
    <n v="0"/>
  </r>
  <r>
    <x v="14"/>
    <x v="4"/>
    <x v="2"/>
    <x v="84"/>
    <x v="3"/>
    <e v="#N/A"/>
    <e v="#N/A"/>
    <s v="home"/>
    <s v="Bor. Mönchengladbach"/>
    <s v="1"/>
    <s v="2"/>
    <n v="0"/>
    <n v="0"/>
    <n v="0"/>
    <n v="0"/>
    <n v="0"/>
    <n v="0"/>
    <n v="0"/>
    <n v="0"/>
    <s v="FALSE"/>
    <x v="1"/>
    <x v="83"/>
    <x v="5"/>
    <n v="16"/>
    <n v="4.0599999999999996"/>
    <n v="5"/>
    <n v="0"/>
    <e v="#N/A"/>
    <n v="0"/>
    <n v="0"/>
    <n v="0"/>
    <n v="0"/>
    <n v="0"/>
    <n v="0"/>
    <n v="0"/>
    <n v="0"/>
    <n v="0"/>
  </r>
  <r>
    <x v="14"/>
    <x v="4"/>
    <x v="2"/>
    <x v="487"/>
    <x v="3"/>
    <e v="#N/A"/>
    <e v="#N/A"/>
    <s v="home"/>
    <s v="Bor. Mönchengladbach"/>
    <s v="1"/>
    <s v="2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4"/>
    <x v="0"/>
    <x v="0"/>
    <x v="16"/>
    <x v="0"/>
    <n v="90"/>
    <n v="1.5"/>
    <s v="away"/>
    <s v="TSG Hoffenheim"/>
    <s v="2"/>
    <s v="1"/>
    <n v="0"/>
    <n v="0"/>
    <n v="0"/>
    <n v="0"/>
    <n v="0"/>
    <n v="0"/>
    <n v="0"/>
    <n v="0"/>
    <s v="TRUE"/>
    <x v="0"/>
    <x v="16"/>
    <x v="12"/>
    <n v="87"/>
    <n v="2.88"/>
    <n v="6"/>
    <n v="4"/>
    <n v="8"/>
    <n v="0"/>
    <n v="0"/>
    <n v="0"/>
    <n v="0"/>
    <n v="0"/>
    <n v="0"/>
    <n v="3"/>
    <n v="0"/>
    <n v="15"/>
  </r>
  <r>
    <x v="14"/>
    <x v="0"/>
    <x v="0"/>
    <x v="1"/>
    <x v="0"/>
    <n v="80"/>
    <n v="5"/>
    <s v="away"/>
    <s v="TSG Hoffenheim"/>
    <s v="2"/>
    <s v="1"/>
    <n v="0"/>
    <n v="0"/>
    <n v="0"/>
    <n v="0"/>
    <n v="0"/>
    <n v="0"/>
    <n v="0"/>
    <n v="0"/>
    <s v="FALSE"/>
    <x v="1"/>
    <x v="1"/>
    <x v="1"/>
    <n v="32"/>
    <n v="4"/>
    <n v="5"/>
    <n v="4"/>
    <n v="-6"/>
    <n v="0"/>
    <n v="0"/>
    <n v="0"/>
    <n v="0"/>
    <n v="0"/>
    <n v="0"/>
    <n v="0"/>
    <n v="0"/>
    <n v="-2"/>
  </r>
  <r>
    <x v="14"/>
    <x v="0"/>
    <x v="0"/>
    <x v="2"/>
    <x v="0"/>
    <n v="90"/>
    <n v="2.5"/>
    <s v="away"/>
    <s v="TSG Hoffenheim"/>
    <s v="2"/>
    <s v="1"/>
    <n v="0"/>
    <n v="0"/>
    <n v="1"/>
    <n v="0"/>
    <n v="0"/>
    <n v="0"/>
    <n v="0"/>
    <n v="0"/>
    <s v="FALSE"/>
    <x v="1"/>
    <x v="2"/>
    <x v="2"/>
    <n v="77"/>
    <n v="3.33"/>
    <n v="5"/>
    <n v="4"/>
    <n v="4"/>
    <n v="0"/>
    <n v="0"/>
    <n v="2"/>
    <n v="0"/>
    <n v="0"/>
    <n v="0"/>
    <n v="0"/>
    <n v="0"/>
    <n v="10"/>
  </r>
  <r>
    <x v="14"/>
    <x v="0"/>
    <x v="0"/>
    <x v="3"/>
    <x v="0"/>
    <n v="90"/>
    <n v="3"/>
    <s v="away"/>
    <s v="TSG Hoffenheim"/>
    <s v="2"/>
    <s v="1"/>
    <n v="0"/>
    <n v="0"/>
    <n v="0"/>
    <n v="0"/>
    <n v="0"/>
    <n v="0"/>
    <n v="0"/>
    <n v="0"/>
    <s v="FALSE"/>
    <x v="1"/>
    <x v="3"/>
    <x v="2"/>
    <n v="55"/>
    <n v="3.17"/>
    <n v="5"/>
    <n v="4"/>
    <n v="2"/>
    <n v="0"/>
    <n v="0"/>
    <n v="0"/>
    <n v="0"/>
    <n v="0"/>
    <n v="0"/>
    <n v="0"/>
    <n v="0"/>
    <n v="6"/>
  </r>
  <r>
    <x v="14"/>
    <x v="0"/>
    <x v="0"/>
    <x v="432"/>
    <x v="0"/>
    <n v="86"/>
    <n v="3.5"/>
    <s v="away"/>
    <s v="TSG Hoffenheim"/>
    <s v="2"/>
    <s v="1"/>
    <n v="0"/>
    <n v="0"/>
    <n v="0"/>
    <n v="0"/>
    <n v="0"/>
    <n v="0"/>
    <n v="0"/>
    <n v="0"/>
    <s v="FALSE"/>
    <x v="1"/>
    <x v="421"/>
    <x v="34"/>
    <n v="38"/>
    <n v="3.21"/>
    <n v="5"/>
    <n v="4"/>
    <n v="0"/>
    <n v="0"/>
    <n v="0"/>
    <n v="0"/>
    <n v="0"/>
    <n v="0"/>
    <n v="0"/>
    <n v="0"/>
    <n v="0"/>
    <n v="4"/>
  </r>
  <r>
    <x v="14"/>
    <x v="0"/>
    <x v="0"/>
    <x v="12"/>
    <x v="0"/>
    <n v="90"/>
    <n v="3"/>
    <s v="away"/>
    <s v="TSG Hoffenheim"/>
    <s v="2"/>
    <s v="1"/>
    <n v="1"/>
    <n v="0"/>
    <n v="0"/>
    <n v="0"/>
    <n v="0"/>
    <n v="0"/>
    <n v="0"/>
    <n v="0"/>
    <s v="FALSE"/>
    <x v="2"/>
    <x v="12"/>
    <x v="2"/>
    <n v="38"/>
    <n v="3.75"/>
    <n v="4"/>
    <n v="4"/>
    <n v="2"/>
    <n v="4"/>
    <n v="0"/>
    <n v="0"/>
    <n v="0"/>
    <n v="0"/>
    <n v="0"/>
    <n v="0"/>
    <n v="0"/>
    <n v="10"/>
  </r>
  <r>
    <x v="14"/>
    <x v="0"/>
    <x v="0"/>
    <x v="6"/>
    <x v="0"/>
    <n v="90"/>
    <n v="4"/>
    <s v="away"/>
    <s v="TSG Hoffenheim"/>
    <s v="2"/>
    <s v="1"/>
    <n v="0"/>
    <n v="0"/>
    <n v="0"/>
    <n v="0"/>
    <n v="0"/>
    <n v="0"/>
    <n v="0"/>
    <n v="0"/>
    <s v="FALSE"/>
    <x v="2"/>
    <x v="6"/>
    <x v="5"/>
    <n v="42"/>
    <n v="3.75"/>
    <n v="4"/>
    <n v="4"/>
    <n v="-2"/>
    <n v="0"/>
    <n v="0"/>
    <n v="0"/>
    <n v="0"/>
    <n v="0"/>
    <n v="0"/>
    <n v="0"/>
    <n v="0"/>
    <n v="2"/>
  </r>
  <r>
    <x v="14"/>
    <x v="0"/>
    <x v="0"/>
    <x v="4"/>
    <x v="0"/>
    <n v="86"/>
    <n v="4.5"/>
    <s v="away"/>
    <s v="TSG Hoffenheim"/>
    <s v="2"/>
    <s v="1"/>
    <n v="0"/>
    <n v="0"/>
    <n v="0"/>
    <n v="0"/>
    <n v="0"/>
    <n v="0"/>
    <n v="0"/>
    <n v="0"/>
    <s v="FALSE"/>
    <x v="2"/>
    <x v="4"/>
    <x v="3"/>
    <n v="77"/>
    <n v="3.33"/>
    <n v="4"/>
    <n v="4"/>
    <n v="-4"/>
    <n v="0"/>
    <n v="0"/>
    <n v="0"/>
    <n v="0"/>
    <n v="0"/>
    <n v="0"/>
    <n v="0"/>
    <n v="0"/>
    <n v="0"/>
  </r>
  <r>
    <x v="14"/>
    <x v="0"/>
    <x v="0"/>
    <x v="9"/>
    <x v="0"/>
    <n v="80"/>
    <n v="2"/>
    <s v="away"/>
    <s v="TSG Hoffenheim"/>
    <s v="2"/>
    <s v="1"/>
    <n v="1"/>
    <n v="0"/>
    <n v="0"/>
    <n v="0"/>
    <n v="0"/>
    <n v="0"/>
    <n v="0"/>
    <n v="0"/>
    <s v="FALSE"/>
    <x v="3"/>
    <x v="9"/>
    <x v="8"/>
    <n v="91"/>
    <n v="3.39"/>
    <n v="3"/>
    <n v="4"/>
    <n v="6"/>
    <n v="3"/>
    <n v="0"/>
    <n v="0"/>
    <n v="0"/>
    <n v="0"/>
    <n v="0"/>
    <n v="0"/>
    <n v="0"/>
    <n v="13"/>
  </r>
  <r>
    <x v="14"/>
    <x v="0"/>
    <x v="0"/>
    <x v="18"/>
    <x v="0"/>
    <n v="70"/>
    <n v="3.5"/>
    <s v="away"/>
    <s v="TSG Hoffenheim"/>
    <s v="2"/>
    <s v="1"/>
    <n v="0"/>
    <n v="0"/>
    <n v="1"/>
    <n v="0"/>
    <n v="0"/>
    <n v="0"/>
    <n v="0"/>
    <n v="0"/>
    <s v="FALSE"/>
    <x v="2"/>
    <x v="18"/>
    <x v="7"/>
    <n v="42"/>
    <n v="3.82"/>
    <n v="4"/>
    <n v="4"/>
    <n v="0"/>
    <n v="0"/>
    <n v="0"/>
    <n v="2"/>
    <n v="0"/>
    <n v="0"/>
    <n v="0"/>
    <n v="0"/>
    <n v="0"/>
    <n v="6"/>
  </r>
  <r>
    <x v="14"/>
    <x v="0"/>
    <x v="0"/>
    <x v="10"/>
    <x v="0"/>
    <n v="90"/>
    <n v="4.5"/>
    <s v="away"/>
    <s v="TSG Hoffenheim"/>
    <s v="2"/>
    <s v="1"/>
    <n v="0"/>
    <n v="0"/>
    <n v="0"/>
    <n v="0"/>
    <n v="0"/>
    <n v="0"/>
    <n v="0"/>
    <n v="0"/>
    <s v="FALSE"/>
    <x v="3"/>
    <x v="10"/>
    <x v="9"/>
    <n v="132"/>
    <n v="3.07"/>
    <n v="3"/>
    <n v="4"/>
    <n v="-4"/>
    <n v="0"/>
    <n v="0"/>
    <n v="0"/>
    <n v="0"/>
    <n v="0"/>
    <n v="0"/>
    <n v="0"/>
    <n v="0"/>
    <n v="0"/>
  </r>
  <r>
    <x v="14"/>
    <x v="0"/>
    <x v="1"/>
    <x v="5"/>
    <x v="41"/>
    <n v="90"/>
    <e v="#N/A"/>
    <s v="away"/>
    <s v="TSG Hoffenheim"/>
    <s v="2"/>
    <s v="1"/>
    <n v="0"/>
    <n v="0"/>
    <n v="0"/>
    <n v="0"/>
    <n v="0"/>
    <n v="0"/>
    <n v="0"/>
    <n v="0"/>
    <s v="FALSE"/>
    <x v="2"/>
    <x v="5"/>
    <x v="4"/>
    <n v="66"/>
    <n v="3.21"/>
    <n v="4"/>
    <n v="2"/>
    <e v="#N/A"/>
    <n v="0"/>
    <n v="0"/>
    <n v="0"/>
    <n v="0"/>
    <n v="0"/>
    <n v="0"/>
    <n v="0"/>
    <n v="0"/>
    <n v="2"/>
  </r>
  <r>
    <x v="14"/>
    <x v="0"/>
    <x v="1"/>
    <x v="15"/>
    <x v="21"/>
    <n v="90"/>
    <e v="#N/A"/>
    <s v="away"/>
    <s v="TSG Hoffenheim"/>
    <s v="2"/>
    <s v="1"/>
    <n v="0"/>
    <n v="0"/>
    <n v="0"/>
    <n v="0"/>
    <n v="0"/>
    <n v="0"/>
    <n v="0"/>
    <n v="0"/>
    <s v="FALSE"/>
    <x v="1"/>
    <x v="15"/>
    <x v="13"/>
    <n v="16"/>
    <n v="3.88"/>
    <n v="5"/>
    <n v="2"/>
    <e v="#N/A"/>
    <n v="0"/>
    <n v="0"/>
    <n v="0"/>
    <n v="0"/>
    <n v="0"/>
    <n v="0"/>
    <n v="0"/>
    <n v="0"/>
    <n v="2"/>
  </r>
  <r>
    <x v="14"/>
    <x v="0"/>
    <x v="1"/>
    <x v="17"/>
    <x v="21"/>
    <n v="90"/>
    <e v="#N/A"/>
    <s v="away"/>
    <s v="TSG Hoffenheim"/>
    <s v="2"/>
    <s v="1"/>
    <n v="0"/>
    <n v="0"/>
    <n v="0"/>
    <n v="0"/>
    <n v="0"/>
    <n v="0"/>
    <n v="0"/>
    <n v="0"/>
    <s v="FALSE"/>
    <x v="1"/>
    <x v="17"/>
    <x v="10"/>
    <n v="42"/>
    <n v="3.29"/>
    <n v="5"/>
    <n v="2"/>
    <e v="#N/A"/>
    <n v="0"/>
    <n v="0"/>
    <n v="0"/>
    <n v="0"/>
    <n v="0"/>
    <n v="0"/>
    <n v="0"/>
    <n v="0"/>
    <n v="2"/>
  </r>
  <r>
    <x v="14"/>
    <x v="0"/>
    <x v="1"/>
    <x v="8"/>
    <x v="8"/>
    <n v="90"/>
    <e v="#N/A"/>
    <s v="away"/>
    <s v="TSG Hoffenheim"/>
    <s v="2"/>
    <s v="1"/>
    <n v="0"/>
    <n v="0"/>
    <n v="0"/>
    <n v="0"/>
    <n v="0"/>
    <n v="0"/>
    <n v="0"/>
    <n v="0"/>
    <s v="FALSE"/>
    <x v="2"/>
    <x v="8"/>
    <x v="7"/>
    <n v="64"/>
    <n v="3.28"/>
    <n v="4"/>
    <n v="2"/>
    <e v="#N/A"/>
    <n v="0"/>
    <n v="0"/>
    <n v="0"/>
    <n v="0"/>
    <n v="0"/>
    <n v="0"/>
    <n v="0"/>
    <n v="0"/>
    <n v="2"/>
  </r>
  <r>
    <x v="14"/>
    <x v="0"/>
    <x v="1"/>
    <x v="7"/>
    <x v="8"/>
    <n v="90"/>
    <e v="#N/A"/>
    <s v="away"/>
    <s v="TSG Hoffenheim"/>
    <s v="2"/>
    <s v="1"/>
    <n v="0"/>
    <n v="0"/>
    <n v="0"/>
    <n v="0"/>
    <n v="0"/>
    <n v="0"/>
    <n v="0"/>
    <n v="0"/>
    <s v="FALSE"/>
    <x v="1"/>
    <x v="7"/>
    <x v="6"/>
    <n v="8"/>
    <n v="4.33"/>
    <n v="5"/>
    <n v="2"/>
    <e v="#N/A"/>
    <n v="0"/>
    <n v="0"/>
    <n v="0"/>
    <n v="0"/>
    <n v="0"/>
    <n v="0"/>
    <n v="0"/>
    <n v="0"/>
    <n v="2"/>
  </r>
  <r>
    <x v="14"/>
    <x v="0"/>
    <x v="2"/>
    <x v="0"/>
    <x v="3"/>
    <e v="#N/A"/>
    <e v="#N/A"/>
    <s v="away"/>
    <s v="TSG Hoffenheim"/>
    <s v="2"/>
    <s v="1"/>
    <n v="0"/>
    <n v="0"/>
    <n v="0"/>
    <n v="0"/>
    <n v="0"/>
    <n v="0"/>
    <n v="0"/>
    <n v="0"/>
    <s v="FALSE"/>
    <x v="0"/>
    <x v="0"/>
    <x v="0"/>
    <n v="14"/>
    <n v="3.5"/>
    <n v="6"/>
    <n v="0"/>
    <e v="#N/A"/>
    <n v="0"/>
    <n v="0"/>
    <n v="0"/>
    <n v="0"/>
    <n v="0"/>
    <n v="0"/>
    <n v="0"/>
    <n v="0"/>
    <n v="0"/>
  </r>
  <r>
    <x v="14"/>
    <x v="0"/>
    <x v="2"/>
    <x v="13"/>
    <x v="3"/>
    <e v="#N/A"/>
    <e v="#N/A"/>
    <s v="away"/>
    <s v="TSG Hoffenheim"/>
    <s v="2"/>
    <s v="1"/>
    <n v="0"/>
    <n v="0"/>
    <n v="0"/>
    <n v="0"/>
    <n v="0"/>
    <n v="0"/>
    <n v="0"/>
    <n v="0"/>
    <s v="FALSE"/>
    <x v="1"/>
    <x v="13"/>
    <x v="11"/>
    <n v="14"/>
    <n v="0"/>
    <n v="5"/>
    <n v="0"/>
    <e v="#N/A"/>
    <n v="0"/>
    <n v="0"/>
    <n v="0"/>
    <n v="0"/>
    <n v="0"/>
    <n v="0"/>
    <n v="0"/>
    <n v="0"/>
    <n v="0"/>
  </r>
  <r>
    <x v="14"/>
    <x v="0"/>
    <x v="2"/>
    <x v="11"/>
    <x v="3"/>
    <e v="#N/A"/>
    <e v="#N/A"/>
    <s v="away"/>
    <s v="TSG Hoffenheim"/>
    <s v="2"/>
    <s v="1"/>
    <n v="0"/>
    <n v="0"/>
    <n v="0"/>
    <n v="0"/>
    <n v="0"/>
    <n v="0"/>
    <n v="0"/>
    <n v="0"/>
    <s v="FALSE"/>
    <x v="3"/>
    <x v="11"/>
    <x v="10"/>
    <n v="29"/>
    <n v="3.5"/>
    <n v="3"/>
    <n v="0"/>
    <e v="#N/A"/>
    <n v="0"/>
    <n v="0"/>
    <n v="0"/>
    <n v="0"/>
    <n v="0"/>
    <n v="0"/>
    <n v="0"/>
    <n v="0"/>
    <n v="0"/>
  </r>
  <r>
    <x v="14"/>
    <x v="0"/>
    <x v="2"/>
    <x v="430"/>
    <x v="3"/>
    <e v="#N/A"/>
    <e v="#N/A"/>
    <s v="away"/>
    <s v="TSG Hoffenheim"/>
    <s v="2"/>
    <s v="1"/>
    <n v="0"/>
    <n v="0"/>
    <n v="0"/>
    <n v="0"/>
    <n v="0"/>
    <n v="0"/>
    <n v="0"/>
    <n v="0"/>
    <s v="FALSE"/>
    <x v="3"/>
    <x v="419"/>
    <x v="26"/>
    <n v="0"/>
    <n v="0"/>
    <n v="3"/>
    <n v="0"/>
    <e v="#N/A"/>
    <n v="0"/>
    <n v="0"/>
    <n v="0"/>
    <n v="0"/>
    <n v="0"/>
    <n v="0"/>
    <n v="0"/>
    <n v="0"/>
    <n v="0"/>
  </r>
  <r>
    <x v="14"/>
    <x v="9"/>
    <x v="0"/>
    <x v="180"/>
    <x v="0"/>
    <n v="90"/>
    <n v="3.5"/>
    <s v="home"/>
    <s v="1. FC Union Berlin"/>
    <s v="4"/>
    <s v="1"/>
    <n v="0"/>
    <n v="0"/>
    <n v="0"/>
    <n v="0"/>
    <n v="0"/>
    <n v="0"/>
    <n v="0"/>
    <n v="0"/>
    <s v="FALSE"/>
    <x v="0"/>
    <x v="176"/>
    <x v="20"/>
    <n v="80"/>
    <n v="3.27"/>
    <n v="6"/>
    <n v="4"/>
    <n v="0"/>
    <n v="0"/>
    <n v="0"/>
    <n v="0"/>
    <n v="0"/>
    <n v="0"/>
    <n v="0"/>
    <n v="0"/>
    <n v="0"/>
    <n v="4"/>
  </r>
  <r>
    <x v="14"/>
    <x v="9"/>
    <x v="0"/>
    <x v="181"/>
    <x v="0"/>
    <n v="90"/>
    <n v="2"/>
    <s v="home"/>
    <s v="1. FC Union Berlin"/>
    <s v="4"/>
    <s v="1"/>
    <n v="0"/>
    <n v="0"/>
    <n v="0"/>
    <n v="0"/>
    <n v="0"/>
    <n v="0"/>
    <n v="0"/>
    <n v="0"/>
    <s v="FALSE"/>
    <x v="1"/>
    <x v="177"/>
    <x v="2"/>
    <n v="49"/>
    <n v="3.45"/>
    <n v="5"/>
    <n v="4"/>
    <n v="6"/>
    <n v="0"/>
    <n v="0"/>
    <n v="0"/>
    <n v="0"/>
    <n v="0"/>
    <n v="0"/>
    <n v="0"/>
    <n v="0"/>
    <n v="10"/>
  </r>
  <r>
    <x v="14"/>
    <x v="9"/>
    <x v="0"/>
    <x v="182"/>
    <x v="0"/>
    <n v="90"/>
    <n v="2.5"/>
    <s v="home"/>
    <s v="1. FC Union Berlin"/>
    <s v="4"/>
    <s v="1"/>
    <n v="0"/>
    <n v="0"/>
    <n v="0"/>
    <n v="0"/>
    <n v="0"/>
    <n v="1"/>
    <n v="0"/>
    <n v="0"/>
    <s v="FALSE"/>
    <x v="1"/>
    <x v="178"/>
    <x v="7"/>
    <n v="62"/>
    <n v="3.19"/>
    <n v="5"/>
    <n v="4"/>
    <n v="4"/>
    <n v="0"/>
    <n v="0"/>
    <n v="0"/>
    <n v="0"/>
    <n v="0"/>
    <n v="0"/>
    <n v="0"/>
    <n v="0"/>
    <n v="8"/>
  </r>
  <r>
    <x v="14"/>
    <x v="9"/>
    <x v="0"/>
    <x v="191"/>
    <x v="0"/>
    <n v="89"/>
    <n v="3"/>
    <s v="home"/>
    <s v="1. FC Union Berlin"/>
    <s v="4"/>
    <s v="1"/>
    <n v="0"/>
    <n v="0"/>
    <n v="0"/>
    <n v="0"/>
    <n v="0"/>
    <n v="0"/>
    <n v="0"/>
    <n v="0"/>
    <s v="FALSE"/>
    <x v="1"/>
    <x v="187"/>
    <x v="2"/>
    <n v="38"/>
    <n v="3.73"/>
    <n v="5"/>
    <n v="4"/>
    <n v="2"/>
    <n v="0"/>
    <n v="0"/>
    <n v="0"/>
    <n v="0"/>
    <n v="0"/>
    <n v="0"/>
    <n v="0"/>
    <n v="0"/>
    <n v="6"/>
  </r>
  <r>
    <x v="14"/>
    <x v="9"/>
    <x v="0"/>
    <x v="184"/>
    <x v="0"/>
    <n v="90"/>
    <n v="2.5"/>
    <s v="home"/>
    <s v="1. FC Union Berlin"/>
    <s v="4"/>
    <s v="1"/>
    <n v="1"/>
    <n v="0"/>
    <n v="0"/>
    <n v="0"/>
    <n v="0"/>
    <n v="0"/>
    <n v="0"/>
    <n v="0"/>
    <s v="FALSE"/>
    <x v="1"/>
    <x v="180"/>
    <x v="4"/>
    <n v="94"/>
    <n v="3.29"/>
    <n v="5"/>
    <n v="4"/>
    <n v="4"/>
    <n v="5"/>
    <n v="0"/>
    <n v="0"/>
    <n v="0"/>
    <n v="0"/>
    <n v="0"/>
    <n v="0"/>
    <n v="0"/>
    <n v="13"/>
  </r>
  <r>
    <x v="14"/>
    <x v="9"/>
    <x v="0"/>
    <x v="185"/>
    <x v="0"/>
    <n v="90"/>
    <n v="3.5"/>
    <s v="home"/>
    <s v="1. FC Union Berlin"/>
    <s v="4"/>
    <s v="1"/>
    <n v="0"/>
    <n v="0"/>
    <n v="0"/>
    <n v="0"/>
    <n v="0"/>
    <n v="0"/>
    <n v="0"/>
    <n v="0"/>
    <s v="FALSE"/>
    <x v="2"/>
    <x v="181"/>
    <x v="2"/>
    <n v="42"/>
    <n v="3.75"/>
    <n v="4"/>
    <n v="4"/>
    <n v="0"/>
    <n v="0"/>
    <n v="0"/>
    <n v="0"/>
    <n v="0"/>
    <n v="0"/>
    <n v="0"/>
    <n v="0"/>
    <n v="0"/>
    <n v="4"/>
  </r>
  <r>
    <x v="14"/>
    <x v="9"/>
    <x v="0"/>
    <x v="415"/>
    <x v="0"/>
    <n v="88"/>
    <n v="2"/>
    <s v="home"/>
    <s v="1. FC Union Berlin"/>
    <s v="4"/>
    <s v="1"/>
    <n v="0"/>
    <n v="0"/>
    <n v="2"/>
    <n v="0"/>
    <n v="0"/>
    <n v="0"/>
    <n v="0"/>
    <n v="0"/>
    <s v="FALSE"/>
    <x v="1"/>
    <x v="405"/>
    <x v="12"/>
    <n v="42"/>
    <n v="3.85"/>
    <n v="5"/>
    <n v="4"/>
    <n v="6"/>
    <n v="0"/>
    <n v="0"/>
    <n v="4"/>
    <n v="0"/>
    <n v="0"/>
    <n v="0"/>
    <n v="0"/>
    <n v="0"/>
    <n v="14"/>
  </r>
  <r>
    <x v="14"/>
    <x v="9"/>
    <x v="0"/>
    <x v="188"/>
    <x v="0"/>
    <n v="90"/>
    <n v="3"/>
    <s v="home"/>
    <s v="1. FC Union Berlin"/>
    <s v="4"/>
    <s v="1"/>
    <n v="1"/>
    <n v="0"/>
    <n v="0"/>
    <n v="0"/>
    <n v="0"/>
    <n v="0"/>
    <n v="0"/>
    <n v="0"/>
    <s v="FALSE"/>
    <x v="2"/>
    <x v="184"/>
    <x v="2"/>
    <n v="101"/>
    <n v="3"/>
    <n v="4"/>
    <n v="4"/>
    <n v="2"/>
    <n v="4"/>
    <n v="0"/>
    <n v="0"/>
    <n v="0"/>
    <n v="0"/>
    <n v="0"/>
    <n v="0"/>
    <n v="0"/>
    <n v="10"/>
  </r>
  <r>
    <x v="14"/>
    <x v="9"/>
    <x v="0"/>
    <x v="187"/>
    <x v="0"/>
    <n v="90"/>
    <n v="2.5"/>
    <s v="home"/>
    <s v="1. FC Union Berlin"/>
    <s v="4"/>
    <s v="1"/>
    <n v="0"/>
    <n v="0"/>
    <n v="1"/>
    <n v="0"/>
    <n v="0"/>
    <n v="0"/>
    <n v="0"/>
    <n v="0"/>
    <s v="FALSE"/>
    <x v="2"/>
    <x v="183"/>
    <x v="20"/>
    <n v="76"/>
    <n v="3.47"/>
    <n v="4"/>
    <n v="4"/>
    <n v="4"/>
    <n v="0"/>
    <n v="0"/>
    <n v="2"/>
    <n v="0"/>
    <n v="0"/>
    <n v="0"/>
    <n v="0"/>
    <n v="0"/>
    <n v="10"/>
  </r>
  <r>
    <x v="14"/>
    <x v="9"/>
    <x v="0"/>
    <x v="193"/>
    <x v="0"/>
    <n v="73"/>
    <n v="1.5"/>
    <s v="home"/>
    <s v="1. FC Union Berlin"/>
    <s v="4"/>
    <s v="1"/>
    <n v="2"/>
    <n v="0"/>
    <n v="0"/>
    <n v="0"/>
    <n v="0"/>
    <n v="0"/>
    <n v="0"/>
    <n v="0"/>
    <s v="TRUE"/>
    <x v="3"/>
    <x v="189"/>
    <x v="12"/>
    <n v="46"/>
    <n v="3.71"/>
    <n v="3"/>
    <n v="4"/>
    <n v="8"/>
    <n v="6"/>
    <n v="0"/>
    <n v="0"/>
    <n v="0"/>
    <n v="0"/>
    <n v="0"/>
    <n v="3"/>
    <n v="0"/>
    <n v="21"/>
  </r>
  <r>
    <x v="14"/>
    <x v="9"/>
    <x v="0"/>
    <x v="190"/>
    <x v="0"/>
    <n v="90"/>
    <n v="3.5"/>
    <s v="home"/>
    <s v="1. FC Union Berlin"/>
    <s v="4"/>
    <s v="1"/>
    <n v="0"/>
    <n v="0"/>
    <n v="1"/>
    <n v="0"/>
    <n v="0"/>
    <n v="0"/>
    <n v="0"/>
    <n v="0"/>
    <s v="FALSE"/>
    <x v="3"/>
    <x v="186"/>
    <x v="9"/>
    <n v="82"/>
    <n v="3.57"/>
    <n v="3"/>
    <n v="4"/>
    <n v="0"/>
    <n v="0"/>
    <n v="0"/>
    <n v="2"/>
    <n v="0"/>
    <n v="0"/>
    <n v="0"/>
    <n v="0"/>
    <n v="0"/>
    <n v="6"/>
  </r>
  <r>
    <x v="14"/>
    <x v="9"/>
    <x v="1"/>
    <x v="373"/>
    <x v="17"/>
    <n v="90"/>
    <e v="#N/A"/>
    <s v="home"/>
    <s v="1. FC Union Berlin"/>
    <s v="4"/>
    <s v="1"/>
    <n v="0"/>
    <n v="0"/>
    <n v="0"/>
    <n v="0"/>
    <n v="0"/>
    <n v="1"/>
    <n v="0"/>
    <n v="0"/>
    <s v="FALSE"/>
    <x v="3"/>
    <x v="363"/>
    <x v="26"/>
    <n v="17"/>
    <n v="4.5"/>
    <n v="3"/>
    <n v="2"/>
    <e v="#N/A"/>
    <n v="0"/>
    <n v="0"/>
    <n v="0"/>
    <n v="0"/>
    <n v="0"/>
    <n v="0"/>
    <n v="0"/>
    <n v="0"/>
    <n v="2"/>
  </r>
  <r>
    <x v="14"/>
    <x v="9"/>
    <x v="1"/>
    <x v="198"/>
    <x v="22"/>
    <n v="90"/>
    <e v="#N/A"/>
    <s v="home"/>
    <s v="1. FC Union Berlin"/>
    <s v="4"/>
    <s v="1"/>
    <n v="0"/>
    <n v="0"/>
    <n v="0"/>
    <n v="0"/>
    <n v="0"/>
    <n v="0"/>
    <n v="0"/>
    <n v="0"/>
    <s v="FALSE"/>
    <x v="2"/>
    <x v="194"/>
    <x v="10"/>
    <n v="18"/>
    <n v="0"/>
    <n v="4"/>
    <n v="2"/>
    <e v="#N/A"/>
    <n v="0"/>
    <n v="0"/>
    <n v="0"/>
    <n v="0"/>
    <n v="0"/>
    <n v="0"/>
    <n v="0"/>
    <n v="0"/>
    <n v="2"/>
  </r>
  <r>
    <x v="14"/>
    <x v="9"/>
    <x v="1"/>
    <x v="183"/>
    <x v="13"/>
    <n v="90"/>
    <e v="#N/A"/>
    <s v="home"/>
    <s v="1. FC Union Berlin"/>
    <s v="4"/>
    <s v="1"/>
    <n v="0"/>
    <n v="0"/>
    <n v="0"/>
    <n v="0"/>
    <n v="0"/>
    <n v="0"/>
    <n v="0"/>
    <n v="0"/>
    <s v="FALSE"/>
    <x v="1"/>
    <x v="179"/>
    <x v="6"/>
    <n v="16"/>
    <n v="3.7"/>
    <n v="5"/>
    <n v="2"/>
    <e v="#N/A"/>
    <n v="0"/>
    <n v="0"/>
    <n v="0"/>
    <n v="0"/>
    <n v="0"/>
    <n v="0"/>
    <n v="0"/>
    <n v="0"/>
    <n v="2"/>
  </r>
  <r>
    <x v="14"/>
    <x v="9"/>
    <x v="1"/>
    <x v="197"/>
    <x v="2"/>
    <n v="90"/>
    <e v="#N/A"/>
    <s v="home"/>
    <s v="1. FC Union Berlin"/>
    <s v="4"/>
    <s v="1"/>
    <n v="0"/>
    <n v="0"/>
    <n v="0"/>
    <n v="0"/>
    <n v="0"/>
    <n v="0"/>
    <n v="0"/>
    <n v="0"/>
    <s v="FALSE"/>
    <x v="1"/>
    <x v="193"/>
    <x v="27"/>
    <n v="33"/>
    <n v="3.5"/>
    <n v="5"/>
    <n v="2"/>
    <e v="#N/A"/>
    <n v="0"/>
    <n v="0"/>
    <n v="0"/>
    <n v="0"/>
    <n v="0"/>
    <n v="0"/>
    <n v="0"/>
    <n v="0"/>
    <n v="2"/>
  </r>
  <r>
    <x v="14"/>
    <x v="9"/>
    <x v="1"/>
    <x v="195"/>
    <x v="2"/>
    <n v="90"/>
    <e v="#N/A"/>
    <s v="home"/>
    <s v="1. FC Union Berlin"/>
    <s v="4"/>
    <s v="1"/>
    <n v="0"/>
    <n v="0"/>
    <n v="0"/>
    <n v="0"/>
    <n v="0"/>
    <n v="0"/>
    <n v="0"/>
    <n v="0"/>
    <s v="FALSE"/>
    <x v="2"/>
    <x v="191"/>
    <x v="10"/>
    <n v="16"/>
    <n v="4"/>
    <n v="4"/>
    <n v="2"/>
    <e v="#N/A"/>
    <n v="0"/>
    <n v="0"/>
    <n v="0"/>
    <n v="0"/>
    <n v="0"/>
    <n v="0"/>
    <n v="0"/>
    <n v="0"/>
    <n v="2"/>
  </r>
  <r>
    <x v="14"/>
    <x v="9"/>
    <x v="2"/>
    <x v="196"/>
    <x v="3"/>
    <e v="#N/A"/>
    <e v="#N/A"/>
    <s v="home"/>
    <s v="1. FC Union Berlin"/>
    <s v="4"/>
    <s v="1"/>
    <n v="0"/>
    <n v="0"/>
    <n v="0"/>
    <n v="0"/>
    <n v="0"/>
    <n v="0"/>
    <n v="0"/>
    <n v="0"/>
    <s v="FALSE"/>
    <x v="0"/>
    <x v="192"/>
    <x v="11"/>
    <n v="0"/>
    <n v="0"/>
    <n v="6"/>
    <n v="0"/>
    <e v="#N/A"/>
    <n v="0"/>
    <n v="0"/>
    <n v="0"/>
    <n v="0"/>
    <n v="0"/>
    <n v="0"/>
    <n v="0"/>
    <n v="0"/>
    <n v="0"/>
  </r>
  <r>
    <x v="14"/>
    <x v="9"/>
    <x v="2"/>
    <x v="416"/>
    <x v="3"/>
    <e v="#N/A"/>
    <e v="#N/A"/>
    <s v="home"/>
    <s v="1. FC Union Berlin"/>
    <s v="4"/>
    <s v="1"/>
    <n v="0"/>
    <n v="0"/>
    <n v="0"/>
    <n v="0"/>
    <n v="0"/>
    <n v="0"/>
    <n v="0"/>
    <n v="0"/>
    <s v="FALSE"/>
    <x v="1"/>
    <x v="406"/>
    <x v="10"/>
    <n v="18"/>
    <n v="3.7"/>
    <n v="5"/>
    <n v="0"/>
    <e v="#N/A"/>
    <n v="0"/>
    <n v="0"/>
    <n v="0"/>
    <n v="0"/>
    <n v="0"/>
    <n v="0"/>
    <n v="0"/>
    <n v="0"/>
    <n v="0"/>
  </r>
  <r>
    <x v="14"/>
    <x v="9"/>
    <x v="2"/>
    <x v="488"/>
    <x v="3"/>
    <e v="#N/A"/>
    <e v="#N/A"/>
    <s v="home"/>
    <s v="1. FC Union Berlin"/>
    <s v="4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4"/>
    <x v="9"/>
    <x v="2"/>
    <x v="449"/>
    <x v="3"/>
    <e v="#N/A"/>
    <e v="#N/A"/>
    <s v="home"/>
    <s v="1. FC Union Berlin"/>
    <s v="4"/>
    <s v="1"/>
    <n v="0"/>
    <n v="0"/>
    <n v="0"/>
    <n v="0"/>
    <n v="0"/>
    <n v="0"/>
    <n v="0"/>
    <n v="0"/>
    <s v="FALSE"/>
    <x v="3"/>
    <x v="434"/>
    <x v="26"/>
    <n v="0"/>
    <n v="0"/>
    <n v="3"/>
    <n v="0"/>
    <e v="#N/A"/>
    <n v="0"/>
    <n v="0"/>
    <n v="0"/>
    <n v="0"/>
    <n v="0"/>
    <n v="0"/>
    <n v="0"/>
    <n v="0"/>
    <n v="0"/>
  </r>
  <r>
    <x v="14"/>
    <x v="11"/>
    <x v="0"/>
    <x v="236"/>
    <x v="0"/>
    <n v="90"/>
    <n v="4"/>
    <s v="away"/>
    <s v="Werder Bremen"/>
    <s v="1"/>
    <s v="4"/>
    <n v="0"/>
    <n v="0"/>
    <n v="0"/>
    <n v="0"/>
    <n v="0"/>
    <n v="0"/>
    <n v="0"/>
    <n v="0"/>
    <s v="FALSE"/>
    <x v="0"/>
    <x v="230"/>
    <x v="26"/>
    <n v="2"/>
    <n v="4"/>
    <n v="6"/>
    <n v="4"/>
    <n v="-2"/>
    <n v="0"/>
    <n v="0"/>
    <n v="0"/>
    <n v="0"/>
    <n v="0"/>
    <n v="0"/>
    <n v="0"/>
    <n v="0"/>
    <n v="2"/>
  </r>
  <r>
    <x v="14"/>
    <x v="11"/>
    <x v="0"/>
    <x v="221"/>
    <x v="0"/>
    <n v="90"/>
    <n v="5"/>
    <s v="away"/>
    <s v="Werder Bremen"/>
    <s v="1"/>
    <s v="4"/>
    <n v="0"/>
    <n v="0"/>
    <n v="0"/>
    <n v="0"/>
    <n v="0"/>
    <n v="1"/>
    <n v="0"/>
    <n v="0"/>
    <s v="FALSE"/>
    <x v="1"/>
    <x v="216"/>
    <x v="0"/>
    <n v="65"/>
    <n v="3.5"/>
    <n v="5"/>
    <n v="4"/>
    <n v="-6"/>
    <n v="0"/>
    <n v="0"/>
    <n v="0"/>
    <n v="0"/>
    <n v="0"/>
    <n v="0"/>
    <n v="0"/>
    <n v="0"/>
    <n v="-2"/>
  </r>
  <r>
    <x v="14"/>
    <x v="11"/>
    <x v="0"/>
    <x v="235"/>
    <x v="0"/>
    <n v="90"/>
    <n v="5"/>
    <s v="away"/>
    <s v="Werder Bremen"/>
    <s v="1"/>
    <s v="4"/>
    <n v="0"/>
    <n v="0"/>
    <n v="0"/>
    <n v="0"/>
    <n v="0"/>
    <n v="0"/>
    <n v="0"/>
    <n v="0"/>
    <s v="FALSE"/>
    <x v="1"/>
    <x v="229"/>
    <x v="2"/>
    <n v="16"/>
    <n v="4.07"/>
    <n v="5"/>
    <n v="4"/>
    <n v="-6"/>
    <n v="0"/>
    <n v="0"/>
    <n v="0"/>
    <n v="0"/>
    <n v="0"/>
    <n v="0"/>
    <n v="0"/>
    <n v="0"/>
    <n v="-2"/>
  </r>
  <r>
    <x v="14"/>
    <x v="11"/>
    <x v="0"/>
    <x v="223"/>
    <x v="0"/>
    <n v="90"/>
    <n v="5.5"/>
    <s v="away"/>
    <s v="Werder Bremen"/>
    <s v="1"/>
    <s v="4"/>
    <n v="0"/>
    <n v="0"/>
    <n v="0"/>
    <n v="0"/>
    <n v="0"/>
    <n v="0"/>
    <n v="0"/>
    <n v="0"/>
    <s v="FALSE"/>
    <x v="1"/>
    <x v="218"/>
    <x v="6"/>
    <n v="54"/>
    <n v="3.58"/>
    <n v="5"/>
    <n v="4"/>
    <n v="-8"/>
    <n v="0"/>
    <n v="0"/>
    <n v="0"/>
    <n v="0"/>
    <n v="0"/>
    <n v="0"/>
    <n v="0"/>
    <n v="0"/>
    <n v="-4"/>
  </r>
  <r>
    <x v="14"/>
    <x v="11"/>
    <x v="0"/>
    <x v="224"/>
    <x v="0"/>
    <n v="46"/>
    <n v="5"/>
    <s v="away"/>
    <s v="Werder Bremen"/>
    <s v="1"/>
    <s v="4"/>
    <n v="0"/>
    <n v="0"/>
    <n v="0"/>
    <n v="0"/>
    <n v="0"/>
    <n v="0"/>
    <n v="0"/>
    <n v="0"/>
    <s v="FALSE"/>
    <x v="1"/>
    <x v="219"/>
    <x v="6"/>
    <n v="22"/>
    <n v="4"/>
    <n v="5"/>
    <n v="4"/>
    <n v="-6"/>
    <n v="0"/>
    <n v="0"/>
    <n v="0"/>
    <n v="0"/>
    <n v="0"/>
    <n v="0"/>
    <n v="0"/>
    <n v="0"/>
    <n v="-2"/>
  </r>
  <r>
    <x v="14"/>
    <x v="11"/>
    <x v="0"/>
    <x v="228"/>
    <x v="0"/>
    <n v="71"/>
    <n v="3"/>
    <s v="away"/>
    <s v="Werder Bremen"/>
    <s v="1"/>
    <s v="4"/>
    <n v="1"/>
    <n v="0"/>
    <n v="0"/>
    <n v="0"/>
    <n v="0"/>
    <n v="0"/>
    <n v="0"/>
    <n v="0"/>
    <s v="FALSE"/>
    <x v="2"/>
    <x v="222"/>
    <x v="12"/>
    <n v="32"/>
    <n v="3.94"/>
    <n v="4"/>
    <n v="4"/>
    <n v="2"/>
    <n v="4"/>
    <n v="0"/>
    <n v="0"/>
    <n v="0"/>
    <n v="0"/>
    <n v="0"/>
    <n v="0"/>
    <n v="0"/>
    <n v="10"/>
  </r>
  <r>
    <x v="14"/>
    <x v="11"/>
    <x v="0"/>
    <x v="225"/>
    <x v="0"/>
    <n v="70"/>
    <n v="4"/>
    <s v="away"/>
    <s v="Werder Bremen"/>
    <s v="1"/>
    <s v="4"/>
    <n v="0"/>
    <n v="0"/>
    <n v="0"/>
    <n v="0"/>
    <n v="0"/>
    <n v="1"/>
    <n v="0"/>
    <n v="0"/>
    <s v="FALSE"/>
    <x v="2"/>
    <x v="220"/>
    <x v="5"/>
    <n v="52"/>
    <n v="3.63"/>
    <n v="4"/>
    <n v="4"/>
    <n v="-2"/>
    <n v="0"/>
    <n v="0"/>
    <n v="0"/>
    <n v="0"/>
    <n v="0"/>
    <n v="0"/>
    <n v="0"/>
    <n v="0"/>
    <n v="2"/>
  </r>
  <r>
    <x v="14"/>
    <x v="11"/>
    <x v="0"/>
    <x v="238"/>
    <x v="0"/>
    <n v="90"/>
    <n v="4"/>
    <s v="away"/>
    <s v="Werder Bremen"/>
    <s v="1"/>
    <s v="4"/>
    <n v="0"/>
    <n v="0"/>
    <n v="1"/>
    <n v="0"/>
    <n v="0"/>
    <n v="0"/>
    <n v="0"/>
    <n v="0"/>
    <s v="FALSE"/>
    <x v="1"/>
    <x v="231"/>
    <x v="2"/>
    <n v="72"/>
    <n v="3.42"/>
    <n v="5"/>
    <n v="4"/>
    <n v="-2"/>
    <n v="0"/>
    <n v="0"/>
    <n v="2"/>
    <n v="0"/>
    <n v="0"/>
    <n v="0"/>
    <n v="0"/>
    <n v="0"/>
    <n v="4"/>
  </r>
  <r>
    <x v="14"/>
    <x v="11"/>
    <x v="0"/>
    <x v="393"/>
    <x v="0"/>
    <n v="46"/>
    <n v="5"/>
    <s v="away"/>
    <s v="Werder Bremen"/>
    <s v="1"/>
    <s v="4"/>
    <n v="0"/>
    <n v="0"/>
    <n v="0"/>
    <n v="0"/>
    <n v="0"/>
    <n v="0"/>
    <n v="0"/>
    <n v="0"/>
    <s v="FALSE"/>
    <x v="2"/>
    <x v="383"/>
    <x v="6"/>
    <n v="24"/>
    <n v="3.92"/>
    <n v="4"/>
    <n v="4"/>
    <n v="-6"/>
    <n v="0"/>
    <n v="0"/>
    <n v="0"/>
    <n v="0"/>
    <n v="0"/>
    <n v="0"/>
    <n v="0"/>
    <n v="0"/>
    <n v="-2"/>
  </r>
  <r>
    <x v="14"/>
    <x v="11"/>
    <x v="0"/>
    <x v="231"/>
    <x v="0"/>
    <n v="79"/>
    <n v="4.5"/>
    <s v="away"/>
    <s v="Werder Bremen"/>
    <s v="1"/>
    <s v="4"/>
    <n v="0"/>
    <n v="0"/>
    <n v="0"/>
    <n v="0"/>
    <n v="0"/>
    <n v="0"/>
    <n v="0"/>
    <n v="0"/>
    <s v="FALSE"/>
    <x v="3"/>
    <x v="225"/>
    <x v="6"/>
    <n v="35"/>
    <n v="3.75"/>
    <n v="3"/>
    <n v="4"/>
    <n v="-4"/>
    <n v="0"/>
    <n v="0"/>
    <n v="0"/>
    <n v="0"/>
    <n v="0"/>
    <n v="0"/>
    <n v="0"/>
    <n v="0"/>
    <n v="0"/>
  </r>
  <r>
    <x v="14"/>
    <x v="11"/>
    <x v="0"/>
    <x v="230"/>
    <x v="0"/>
    <n v="90"/>
    <n v="4"/>
    <s v="away"/>
    <s v="Werder Bremen"/>
    <s v="1"/>
    <s v="4"/>
    <n v="0"/>
    <n v="0"/>
    <n v="0"/>
    <n v="0"/>
    <n v="0"/>
    <n v="0"/>
    <n v="0"/>
    <n v="0"/>
    <s v="FALSE"/>
    <x v="3"/>
    <x v="224"/>
    <x v="12"/>
    <n v="72"/>
    <n v="3.53"/>
    <n v="3"/>
    <n v="4"/>
    <n v="-2"/>
    <n v="0"/>
    <n v="0"/>
    <n v="0"/>
    <n v="0"/>
    <n v="0"/>
    <n v="0"/>
    <n v="0"/>
    <n v="0"/>
    <n v="2"/>
  </r>
  <r>
    <x v="14"/>
    <x v="11"/>
    <x v="1"/>
    <x v="468"/>
    <x v="14"/>
    <n v="90"/>
    <n v="4"/>
    <s v="away"/>
    <s v="Werder Bremen"/>
    <s v="1"/>
    <s v="4"/>
    <n v="0"/>
    <n v="0"/>
    <n v="0"/>
    <n v="0"/>
    <n v="0"/>
    <n v="0"/>
    <n v="0"/>
    <n v="0"/>
    <s v="FALSE"/>
    <x v="1"/>
    <x v="448"/>
    <x v="12"/>
    <n v="4"/>
    <n v="4"/>
    <n v="5"/>
    <n v="2"/>
    <n v="-2"/>
    <n v="0"/>
    <n v="0"/>
    <n v="0"/>
    <n v="0"/>
    <n v="0"/>
    <n v="0"/>
    <n v="0"/>
    <n v="0"/>
    <n v="0"/>
  </r>
  <r>
    <x v="14"/>
    <x v="11"/>
    <x v="1"/>
    <x v="234"/>
    <x v="14"/>
    <n v="90"/>
    <n v="4"/>
    <s v="away"/>
    <s v="Werder Bremen"/>
    <s v="1"/>
    <s v="4"/>
    <n v="0"/>
    <n v="0"/>
    <n v="0"/>
    <n v="0"/>
    <n v="0"/>
    <n v="0"/>
    <n v="0"/>
    <n v="0"/>
    <s v="FALSE"/>
    <x v="3"/>
    <x v="228"/>
    <x v="8"/>
    <n v="12"/>
    <n v="4.38"/>
    <n v="3"/>
    <n v="2"/>
    <n v="-2"/>
    <n v="0"/>
    <n v="0"/>
    <n v="0"/>
    <n v="0"/>
    <n v="0"/>
    <n v="0"/>
    <n v="0"/>
    <n v="0"/>
    <n v="0"/>
  </r>
  <r>
    <x v="14"/>
    <x v="11"/>
    <x v="1"/>
    <x v="239"/>
    <x v="41"/>
    <n v="90"/>
    <e v="#N/A"/>
    <s v="away"/>
    <s v="Werder Bremen"/>
    <s v="1"/>
    <s v="4"/>
    <n v="0"/>
    <n v="0"/>
    <n v="0"/>
    <n v="0"/>
    <n v="0"/>
    <n v="0"/>
    <n v="0"/>
    <n v="0"/>
    <s v="FALSE"/>
    <x v="2"/>
    <x v="232"/>
    <x v="1"/>
    <n v="42"/>
    <n v="3.43"/>
    <n v="4"/>
    <n v="2"/>
    <e v="#N/A"/>
    <n v="0"/>
    <n v="0"/>
    <n v="0"/>
    <n v="0"/>
    <n v="0"/>
    <n v="0"/>
    <n v="0"/>
    <n v="0"/>
    <n v="2"/>
  </r>
  <r>
    <x v="14"/>
    <x v="11"/>
    <x v="1"/>
    <x v="227"/>
    <x v="1"/>
    <n v="90"/>
    <e v="#N/A"/>
    <s v="away"/>
    <s v="Werder Bremen"/>
    <s v="1"/>
    <s v="4"/>
    <n v="0"/>
    <n v="0"/>
    <n v="0"/>
    <n v="0"/>
    <n v="0"/>
    <n v="0"/>
    <n v="0"/>
    <n v="0"/>
    <s v="FALSE"/>
    <x v="2"/>
    <x v="221"/>
    <x v="29"/>
    <n v="10"/>
    <n v="3.5"/>
    <n v="4"/>
    <n v="2"/>
    <e v="#N/A"/>
    <n v="0"/>
    <n v="0"/>
    <n v="0"/>
    <n v="0"/>
    <n v="0"/>
    <n v="0"/>
    <n v="0"/>
    <n v="0"/>
    <n v="2"/>
  </r>
  <r>
    <x v="14"/>
    <x v="11"/>
    <x v="1"/>
    <x v="475"/>
    <x v="16"/>
    <n v="90"/>
    <e v="#N/A"/>
    <s v="away"/>
    <s v="Werder Bremen"/>
    <s v="1"/>
    <s v="4"/>
    <n v="0"/>
    <n v="0"/>
    <n v="0"/>
    <n v="0"/>
    <n v="0"/>
    <n v="0"/>
    <n v="0"/>
    <n v="0"/>
    <s v="FALSE"/>
    <x v="3"/>
    <x v="452"/>
    <x v="13"/>
    <n v="4"/>
    <n v="0"/>
    <n v="3"/>
    <n v="2"/>
    <e v="#N/A"/>
    <n v="0"/>
    <n v="0"/>
    <n v="0"/>
    <n v="0"/>
    <n v="0"/>
    <n v="0"/>
    <n v="0"/>
    <n v="0"/>
    <n v="2"/>
  </r>
  <r>
    <x v="14"/>
    <x v="11"/>
    <x v="2"/>
    <x v="489"/>
    <x v="3"/>
    <e v="#N/A"/>
    <e v="#N/A"/>
    <s v="away"/>
    <s v="Werder Bremen"/>
    <s v="1"/>
    <s v="4"/>
    <n v="0"/>
    <n v="0"/>
    <n v="0"/>
    <n v="0"/>
    <n v="0"/>
    <n v="0"/>
    <n v="0"/>
    <n v="0"/>
    <s v="FALSE"/>
    <x v="0"/>
    <x v="457"/>
    <x v="26"/>
    <n v="0"/>
    <n v="0"/>
    <n v="6"/>
    <n v="0"/>
    <e v="#N/A"/>
    <n v="0"/>
    <n v="0"/>
    <n v="0"/>
    <n v="0"/>
    <n v="0"/>
    <n v="0"/>
    <n v="0"/>
    <n v="0"/>
    <n v="0"/>
  </r>
  <r>
    <x v="14"/>
    <x v="11"/>
    <x v="2"/>
    <x v="232"/>
    <x v="3"/>
    <e v="#N/A"/>
    <e v="#N/A"/>
    <s v="away"/>
    <s v="Werder Bremen"/>
    <s v="1"/>
    <s v="4"/>
    <n v="0"/>
    <n v="0"/>
    <n v="0"/>
    <n v="0"/>
    <n v="0"/>
    <n v="0"/>
    <n v="0"/>
    <n v="0"/>
    <s v="FALSE"/>
    <x v="2"/>
    <x v="226"/>
    <x v="6"/>
    <n v="24"/>
    <n v="3.9"/>
    <n v="4"/>
    <n v="0"/>
    <e v="#N/A"/>
    <n v="0"/>
    <n v="0"/>
    <n v="0"/>
    <n v="0"/>
    <n v="0"/>
    <n v="0"/>
    <n v="0"/>
    <n v="0"/>
    <n v="0"/>
  </r>
  <r>
    <x v="14"/>
    <x v="11"/>
    <x v="2"/>
    <x v="229"/>
    <x v="3"/>
    <e v="#N/A"/>
    <e v="#N/A"/>
    <s v="away"/>
    <s v="Werder Bremen"/>
    <s v="1"/>
    <s v="4"/>
    <n v="0"/>
    <n v="0"/>
    <n v="0"/>
    <n v="0"/>
    <n v="0"/>
    <n v="0"/>
    <n v="0"/>
    <n v="0"/>
    <s v="FALSE"/>
    <x v="3"/>
    <x v="223"/>
    <x v="12"/>
    <n v="16"/>
    <n v="4.17"/>
    <n v="3"/>
    <n v="0"/>
    <e v="#N/A"/>
    <n v="0"/>
    <n v="0"/>
    <n v="0"/>
    <n v="0"/>
    <n v="0"/>
    <n v="0"/>
    <n v="0"/>
    <n v="0"/>
    <n v="0"/>
  </r>
  <r>
    <x v="14"/>
    <x v="11"/>
    <x v="2"/>
    <x v="447"/>
    <x v="3"/>
    <e v="#N/A"/>
    <e v="#N/A"/>
    <s v="away"/>
    <s v="Werder Bremen"/>
    <s v="1"/>
    <s v="4"/>
    <n v="0"/>
    <n v="0"/>
    <n v="0"/>
    <n v="0"/>
    <n v="0"/>
    <n v="0"/>
    <n v="0"/>
    <n v="0"/>
    <s v="FALSE"/>
    <x v="3"/>
    <x v="433"/>
    <x v="2"/>
    <n v="2"/>
    <n v="0"/>
    <n v="3"/>
    <n v="0"/>
    <e v="#N/A"/>
    <n v="0"/>
    <n v="0"/>
    <n v="0"/>
    <n v="0"/>
    <n v="0"/>
    <n v="0"/>
    <n v="0"/>
    <n v="0"/>
    <n v="0"/>
  </r>
  <r>
    <x v="14"/>
    <x v="5"/>
    <x v="0"/>
    <x v="100"/>
    <x v="0"/>
    <n v="90"/>
    <n v="3.5"/>
    <s v="home"/>
    <s v="FC Augsburg"/>
    <s v="5"/>
    <s v="1"/>
    <n v="0"/>
    <n v="0"/>
    <n v="0"/>
    <n v="0"/>
    <n v="0"/>
    <n v="0"/>
    <n v="0"/>
    <n v="0"/>
    <s v="FALSE"/>
    <x v="0"/>
    <x v="99"/>
    <x v="29"/>
    <n v="62"/>
    <n v="3.5"/>
    <n v="6"/>
    <n v="4"/>
    <n v="0"/>
    <n v="0"/>
    <n v="0"/>
    <n v="0"/>
    <n v="0"/>
    <n v="0"/>
    <n v="0"/>
    <n v="0"/>
    <n v="0"/>
    <n v="4"/>
  </r>
  <r>
    <x v="14"/>
    <x v="5"/>
    <x v="0"/>
    <x v="101"/>
    <x v="0"/>
    <n v="90"/>
    <n v="3.5"/>
    <s v="home"/>
    <s v="FC Augsburg"/>
    <s v="5"/>
    <s v="1"/>
    <n v="0"/>
    <n v="0"/>
    <n v="0"/>
    <n v="0"/>
    <n v="0"/>
    <n v="0"/>
    <n v="0"/>
    <n v="0"/>
    <s v="FALSE"/>
    <x v="2"/>
    <x v="100"/>
    <x v="10"/>
    <n v="18"/>
    <n v="4.09"/>
    <n v="4"/>
    <n v="4"/>
    <n v="0"/>
    <n v="0"/>
    <n v="0"/>
    <n v="0"/>
    <n v="0"/>
    <n v="0"/>
    <n v="0"/>
    <n v="0"/>
    <n v="0"/>
    <n v="4"/>
  </r>
  <r>
    <x v="14"/>
    <x v="5"/>
    <x v="0"/>
    <x v="117"/>
    <x v="0"/>
    <n v="90"/>
    <n v="3"/>
    <s v="home"/>
    <s v="FC Augsburg"/>
    <s v="5"/>
    <s v="1"/>
    <n v="0"/>
    <n v="0"/>
    <n v="0"/>
    <n v="0"/>
    <n v="0"/>
    <n v="0"/>
    <n v="0"/>
    <n v="0"/>
    <s v="FALSE"/>
    <x v="1"/>
    <x v="116"/>
    <x v="11"/>
    <n v="39"/>
    <n v="3.85"/>
    <n v="5"/>
    <n v="4"/>
    <n v="2"/>
    <n v="0"/>
    <n v="0"/>
    <n v="0"/>
    <n v="0"/>
    <n v="0"/>
    <n v="0"/>
    <n v="0"/>
    <n v="0"/>
    <n v="6"/>
  </r>
  <r>
    <x v="14"/>
    <x v="5"/>
    <x v="0"/>
    <x v="103"/>
    <x v="0"/>
    <n v="73"/>
    <n v="3"/>
    <s v="home"/>
    <s v="FC Augsburg"/>
    <s v="5"/>
    <s v="1"/>
    <n v="0"/>
    <n v="0"/>
    <n v="0"/>
    <n v="0"/>
    <n v="0"/>
    <n v="0"/>
    <n v="0"/>
    <n v="0"/>
    <s v="FALSE"/>
    <x v="1"/>
    <x v="102"/>
    <x v="27"/>
    <n v="10"/>
    <n v="4.13"/>
    <n v="5"/>
    <n v="4"/>
    <n v="2"/>
    <n v="0"/>
    <n v="0"/>
    <n v="0"/>
    <n v="0"/>
    <n v="0"/>
    <n v="0"/>
    <n v="0"/>
    <n v="0"/>
    <n v="6"/>
  </r>
  <r>
    <x v="14"/>
    <x v="5"/>
    <x v="0"/>
    <x v="118"/>
    <x v="0"/>
    <n v="90"/>
    <n v="2"/>
    <s v="home"/>
    <s v="FC Augsburg"/>
    <s v="5"/>
    <s v="1"/>
    <n v="1"/>
    <n v="0"/>
    <n v="0"/>
    <n v="0"/>
    <n v="0"/>
    <n v="0"/>
    <n v="0"/>
    <n v="0"/>
    <s v="FALSE"/>
    <x v="1"/>
    <x v="117"/>
    <x v="26"/>
    <n v="25"/>
    <n v="3.75"/>
    <n v="5"/>
    <n v="4"/>
    <n v="6"/>
    <n v="5"/>
    <n v="0"/>
    <n v="0"/>
    <n v="0"/>
    <n v="0"/>
    <n v="0"/>
    <n v="0"/>
    <n v="0"/>
    <n v="15"/>
  </r>
  <r>
    <x v="14"/>
    <x v="5"/>
    <x v="0"/>
    <x v="119"/>
    <x v="0"/>
    <n v="87"/>
    <n v="3"/>
    <s v="home"/>
    <s v="FC Augsburg"/>
    <s v="5"/>
    <s v="1"/>
    <n v="0"/>
    <n v="0"/>
    <n v="0"/>
    <n v="0"/>
    <n v="0"/>
    <n v="0"/>
    <n v="0"/>
    <n v="0"/>
    <s v="FALSE"/>
    <x v="2"/>
    <x v="118"/>
    <x v="27"/>
    <n v="44"/>
    <n v="3.88"/>
    <n v="4"/>
    <n v="4"/>
    <n v="2"/>
    <n v="0"/>
    <n v="0"/>
    <n v="0"/>
    <n v="0"/>
    <n v="0"/>
    <n v="0"/>
    <n v="0"/>
    <n v="0"/>
    <n v="6"/>
  </r>
  <r>
    <x v="14"/>
    <x v="5"/>
    <x v="0"/>
    <x v="114"/>
    <x v="0"/>
    <n v="90"/>
    <n v="2.5"/>
    <s v="home"/>
    <s v="FC Augsburg"/>
    <s v="5"/>
    <s v="1"/>
    <n v="0"/>
    <n v="0"/>
    <n v="0"/>
    <n v="0"/>
    <n v="0"/>
    <n v="0"/>
    <n v="0"/>
    <n v="0"/>
    <s v="FALSE"/>
    <x v="2"/>
    <x v="113"/>
    <x v="13"/>
    <n v="32"/>
    <n v="3.91"/>
    <n v="4"/>
    <n v="4"/>
    <n v="4"/>
    <n v="0"/>
    <n v="0"/>
    <n v="0"/>
    <n v="0"/>
    <n v="0"/>
    <n v="0"/>
    <n v="0"/>
    <n v="0"/>
    <n v="8"/>
  </r>
  <r>
    <x v="14"/>
    <x v="5"/>
    <x v="0"/>
    <x v="111"/>
    <x v="0"/>
    <n v="87"/>
    <n v="2.5"/>
    <s v="home"/>
    <s v="FC Augsburg"/>
    <s v="5"/>
    <s v="1"/>
    <n v="0"/>
    <n v="0"/>
    <n v="0"/>
    <n v="0"/>
    <n v="0"/>
    <n v="0"/>
    <n v="0"/>
    <n v="0"/>
    <s v="FALSE"/>
    <x v="2"/>
    <x v="110"/>
    <x v="10"/>
    <n v="42"/>
    <n v="3.73"/>
    <n v="4"/>
    <n v="4"/>
    <n v="4"/>
    <n v="0"/>
    <n v="0"/>
    <n v="0"/>
    <n v="0"/>
    <n v="0"/>
    <n v="0"/>
    <n v="0"/>
    <n v="0"/>
    <n v="8"/>
  </r>
  <r>
    <x v="14"/>
    <x v="5"/>
    <x v="0"/>
    <x v="109"/>
    <x v="0"/>
    <n v="66"/>
    <n v="2.5"/>
    <s v="home"/>
    <s v="FC Augsburg"/>
    <s v="5"/>
    <s v="1"/>
    <n v="0"/>
    <n v="0"/>
    <n v="0"/>
    <n v="0"/>
    <n v="0"/>
    <n v="0"/>
    <n v="0"/>
    <n v="0"/>
    <s v="FALSE"/>
    <x v="3"/>
    <x v="108"/>
    <x v="10"/>
    <n v="17"/>
    <n v="3.8"/>
    <n v="3"/>
    <n v="4"/>
    <n v="4"/>
    <n v="0"/>
    <n v="0"/>
    <n v="0"/>
    <n v="0"/>
    <n v="0"/>
    <n v="0"/>
    <n v="0"/>
    <n v="0"/>
    <n v="8"/>
  </r>
  <r>
    <x v="14"/>
    <x v="5"/>
    <x v="0"/>
    <x v="108"/>
    <x v="0"/>
    <n v="90"/>
    <n v="1"/>
    <s v="home"/>
    <s v="FC Augsburg"/>
    <s v="5"/>
    <s v="1"/>
    <n v="2"/>
    <n v="0"/>
    <n v="2"/>
    <n v="0"/>
    <n v="0"/>
    <n v="0"/>
    <n v="0"/>
    <n v="0"/>
    <s v="TRUE"/>
    <x v="3"/>
    <x v="107"/>
    <x v="13"/>
    <n v="59"/>
    <n v="3.73"/>
    <n v="3"/>
    <n v="4"/>
    <n v="10"/>
    <n v="6"/>
    <n v="0"/>
    <n v="4"/>
    <n v="0"/>
    <n v="0"/>
    <n v="0"/>
    <n v="3"/>
    <n v="0"/>
    <n v="27"/>
  </r>
  <r>
    <x v="14"/>
    <x v="5"/>
    <x v="0"/>
    <x v="408"/>
    <x v="0"/>
    <n v="87"/>
    <n v="1.5"/>
    <s v="home"/>
    <s v="FC Augsburg"/>
    <s v="5"/>
    <s v="1"/>
    <n v="2"/>
    <n v="0"/>
    <n v="0"/>
    <n v="0"/>
    <n v="0"/>
    <n v="0"/>
    <n v="0"/>
    <n v="0"/>
    <s v="FALSE"/>
    <x v="3"/>
    <x v="398"/>
    <x v="34"/>
    <n v="46"/>
    <n v="3.43"/>
    <n v="3"/>
    <n v="4"/>
    <n v="8"/>
    <n v="6"/>
    <n v="0"/>
    <n v="0"/>
    <n v="0"/>
    <n v="0"/>
    <n v="0"/>
    <n v="0"/>
    <n v="0"/>
    <n v="18"/>
  </r>
  <r>
    <x v="14"/>
    <x v="5"/>
    <x v="1"/>
    <x v="106"/>
    <x v="20"/>
    <n v="90"/>
    <e v="#N/A"/>
    <s v="home"/>
    <s v="FC Augsburg"/>
    <s v="5"/>
    <s v="1"/>
    <n v="0"/>
    <n v="0"/>
    <n v="0"/>
    <n v="0"/>
    <n v="0"/>
    <n v="0"/>
    <n v="0"/>
    <n v="0"/>
    <s v="FALSE"/>
    <x v="2"/>
    <x v="105"/>
    <x v="12"/>
    <n v="14"/>
    <n v="4.3"/>
    <n v="4"/>
    <n v="2"/>
    <e v="#N/A"/>
    <n v="0"/>
    <n v="0"/>
    <n v="0"/>
    <n v="0"/>
    <n v="0"/>
    <n v="0"/>
    <n v="0"/>
    <n v="0"/>
    <n v="2"/>
  </r>
  <r>
    <x v="14"/>
    <x v="5"/>
    <x v="1"/>
    <x v="377"/>
    <x v="17"/>
    <n v="90"/>
    <e v="#N/A"/>
    <s v="home"/>
    <s v="FC Augsburg"/>
    <s v="5"/>
    <s v="1"/>
    <n v="0"/>
    <n v="0"/>
    <n v="0"/>
    <n v="0"/>
    <n v="0"/>
    <n v="0"/>
    <n v="0"/>
    <n v="0"/>
    <s v="FALSE"/>
    <x v="1"/>
    <x v="367"/>
    <x v="13"/>
    <n v="-4"/>
    <n v="4.88"/>
    <n v="5"/>
    <n v="2"/>
    <e v="#N/A"/>
    <n v="0"/>
    <n v="0"/>
    <n v="0"/>
    <n v="0"/>
    <n v="0"/>
    <n v="0"/>
    <n v="0"/>
    <n v="0"/>
    <n v="2"/>
  </r>
  <r>
    <x v="14"/>
    <x v="5"/>
    <x v="1"/>
    <x v="407"/>
    <x v="36"/>
    <n v="90"/>
    <e v="#N/A"/>
    <s v="home"/>
    <s v="FC Augsburg"/>
    <s v="5"/>
    <s v="1"/>
    <n v="0"/>
    <n v="0"/>
    <n v="0"/>
    <n v="0"/>
    <n v="0"/>
    <n v="0"/>
    <n v="0"/>
    <n v="0"/>
    <s v="FALSE"/>
    <x v="1"/>
    <x v="397"/>
    <x v="27"/>
    <n v="0"/>
    <n v="6"/>
    <n v="5"/>
    <n v="2"/>
    <e v="#N/A"/>
    <n v="0"/>
    <n v="0"/>
    <n v="0"/>
    <n v="0"/>
    <n v="0"/>
    <n v="0"/>
    <n v="0"/>
    <n v="0"/>
    <n v="2"/>
  </r>
  <r>
    <x v="14"/>
    <x v="5"/>
    <x v="1"/>
    <x v="105"/>
    <x v="36"/>
    <n v="90"/>
    <e v="#N/A"/>
    <s v="home"/>
    <s v="FC Augsburg"/>
    <s v="5"/>
    <s v="1"/>
    <n v="0"/>
    <n v="0"/>
    <n v="1"/>
    <n v="0"/>
    <n v="0"/>
    <n v="0"/>
    <n v="0"/>
    <n v="0"/>
    <s v="FALSE"/>
    <x v="2"/>
    <x v="104"/>
    <x v="1"/>
    <n v="30"/>
    <n v="4"/>
    <n v="4"/>
    <n v="2"/>
    <e v="#N/A"/>
    <n v="0"/>
    <n v="0"/>
    <n v="2"/>
    <n v="0"/>
    <n v="0"/>
    <n v="0"/>
    <n v="0"/>
    <n v="0"/>
    <n v="4"/>
  </r>
  <r>
    <x v="14"/>
    <x v="5"/>
    <x v="1"/>
    <x v="110"/>
    <x v="36"/>
    <n v="90"/>
    <e v="#N/A"/>
    <s v="home"/>
    <s v="FC Augsburg"/>
    <s v="5"/>
    <s v="1"/>
    <n v="0"/>
    <n v="0"/>
    <n v="0"/>
    <n v="0"/>
    <n v="0"/>
    <n v="0"/>
    <n v="0"/>
    <n v="0"/>
    <s v="FALSE"/>
    <x v="3"/>
    <x v="109"/>
    <x v="1"/>
    <n v="27"/>
    <n v="4"/>
    <n v="3"/>
    <n v="2"/>
    <e v="#N/A"/>
    <n v="0"/>
    <n v="0"/>
    <n v="0"/>
    <n v="0"/>
    <n v="0"/>
    <n v="0"/>
    <n v="0"/>
    <n v="0"/>
    <n v="2"/>
  </r>
  <r>
    <x v="14"/>
    <x v="5"/>
    <x v="2"/>
    <x v="116"/>
    <x v="3"/>
    <e v="#N/A"/>
    <e v="#N/A"/>
    <s v="home"/>
    <s v="FC Augsburg"/>
    <s v="5"/>
    <s v="1"/>
    <n v="0"/>
    <n v="0"/>
    <n v="0"/>
    <n v="0"/>
    <n v="0"/>
    <n v="0"/>
    <n v="0"/>
    <n v="0"/>
    <s v="FALSE"/>
    <x v="0"/>
    <x v="115"/>
    <x v="26"/>
    <n v="0"/>
    <n v="0"/>
    <n v="6"/>
    <n v="0"/>
    <e v="#N/A"/>
    <n v="0"/>
    <n v="0"/>
    <n v="0"/>
    <n v="0"/>
    <n v="0"/>
    <n v="0"/>
    <n v="0"/>
    <n v="0"/>
    <n v="0"/>
  </r>
  <r>
    <x v="14"/>
    <x v="5"/>
    <x v="2"/>
    <x v="107"/>
    <x v="3"/>
    <e v="#N/A"/>
    <e v="#N/A"/>
    <s v="home"/>
    <s v="FC Augsburg"/>
    <s v="5"/>
    <s v="1"/>
    <n v="0"/>
    <n v="0"/>
    <n v="0"/>
    <n v="0"/>
    <n v="0"/>
    <n v="0"/>
    <n v="0"/>
    <n v="0"/>
    <s v="FALSE"/>
    <x v="1"/>
    <x v="106"/>
    <x v="13"/>
    <n v="16"/>
    <n v="4.17"/>
    <n v="5"/>
    <n v="0"/>
    <e v="#N/A"/>
    <n v="0"/>
    <n v="0"/>
    <n v="0"/>
    <n v="0"/>
    <n v="0"/>
    <n v="0"/>
    <n v="0"/>
    <n v="0"/>
    <n v="0"/>
  </r>
  <r>
    <x v="14"/>
    <x v="5"/>
    <x v="2"/>
    <x v="112"/>
    <x v="3"/>
    <e v="#N/A"/>
    <e v="#N/A"/>
    <s v="home"/>
    <s v="FC Augsburg"/>
    <s v="5"/>
    <s v="1"/>
    <n v="0"/>
    <n v="0"/>
    <n v="0"/>
    <n v="0"/>
    <n v="0"/>
    <n v="0"/>
    <n v="0"/>
    <n v="0"/>
    <s v="FALSE"/>
    <x v="2"/>
    <x v="111"/>
    <x v="30"/>
    <n v="-3"/>
    <n v="4.5"/>
    <n v="4"/>
    <n v="0"/>
    <e v="#N/A"/>
    <n v="0"/>
    <n v="0"/>
    <n v="0"/>
    <n v="0"/>
    <n v="0"/>
    <n v="0"/>
    <n v="0"/>
    <n v="0"/>
    <n v="0"/>
  </r>
  <r>
    <x v="14"/>
    <x v="5"/>
    <x v="2"/>
    <x v="113"/>
    <x v="3"/>
    <e v="#N/A"/>
    <e v="#N/A"/>
    <s v="home"/>
    <s v="FC Augsburg"/>
    <s v="5"/>
    <s v="1"/>
    <n v="0"/>
    <n v="0"/>
    <n v="0"/>
    <n v="0"/>
    <n v="0"/>
    <n v="0"/>
    <n v="0"/>
    <n v="0"/>
    <s v="FALSE"/>
    <x v="3"/>
    <x v="112"/>
    <x v="27"/>
    <n v="12"/>
    <n v="3.93"/>
    <n v="3"/>
    <n v="0"/>
    <e v="#N/A"/>
    <n v="0"/>
    <n v="0"/>
    <n v="0"/>
    <n v="0"/>
    <n v="0"/>
    <n v="0"/>
    <n v="0"/>
    <n v="0"/>
    <n v="0"/>
  </r>
  <r>
    <x v="14"/>
    <x v="8"/>
    <x v="0"/>
    <x v="160"/>
    <x v="0"/>
    <n v="90"/>
    <n v="5.5"/>
    <s v="away"/>
    <s v="Holstein Kiel"/>
    <s v="1"/>
    <s v="5"/>
    <n v="0"/>
    <n v="0"/>
    <n v="0"/>
    <n v="0"/>
    <n v="0"/>
    <n v="0"/>
    <n v="0"/>
    <n v="0"/>
    <s v="FALSE"/>
    <x v="0"/>
    <x v="157"/>
    <x v="29"/>
    <n v="86"/>
    <n v="3.13"/>
    <n v="6"/>
    <n v="4"/>
    <n v="-8"/>
    <n v="0"/>
    <n v="0"/>
    <n v="0"/>
    <n v="0"/>
    <n v="0"/>
    <n v="0"/>
    <n v="0"/>
    <n v="0"/>
    <n v="-4"/>
  </r>
  <r>
    <x v="14"/>
    <x v="8"/>
    <x v="0"/>
    <x v="412"/>
    <x v="0"/>
    <n v="90"/>
    <n v="5.5"/>
    <s v="away"/>
    <s v="Holstein Kiel"/>
    <s v="1"/>
    <s v="5"/>
    <n v="0"/>
    <n v="0"/>
    <n v="0"/>
    <n v="0"/>
    <n v="0"/>
    <n v="0"/>
    <n v="0"/>
    <n v="0"/>
    <s v="FALSE"/>
    <x v="1"/>
    <x v="402"/>
    <x v="6"/>
    <n v="26"/>
    <n v="3.85"/>
    <n v="5"/>
    <n v="4"/>
    <n v="-8"/>
    <n v="0"/>
    <n v="0"/>
    <n v="0"/>
    <n v="0"/>
    <n v="0"/>
    <n v="0"/>
    <n v="0"/>
    <n v="0"/>
    <n v="-4"/>
  </r>
  <r>
    <x v="14"/>
    <x v="8"/>
    <x v="0"/>
    <x v="173"/>
    <x v="0"/>
    <n v="90"/>
    <n v="5.5"/>
    <s v="away"/>
    <s v="Holstein Kiel"/>
    <s v="1"/>
    <s v="5"/>
    <n v="0"/>
    <n v="0"/>
    <n v="0"/>
    <n v="0"/>
    <n v="0"/>
    <n v="0"/>
    <n v="0"/>
    <n v="0"/>
    <s v="FALSE"/>
    <x v="1"/>
    <x v="169"/>
    <x v="27"/>
    <n v="14"/>
    <n v="4.21"/>
    <n v="5"/>
    <n v="4"/>
    <n v="-8"/>
    <n v="0"/>
    <n v="0"/>
    <n v="0"/>
    <n v="0"/>
    <n v="0"/>
    <n v="0"/>
    <n v="0"/>
    <n v="0"/>
    <n v="-4"/>
  </r>
  <r>
    <x v="14"/>
    <x v="8"/>
    <x v="0"/>
    <x v="163"/>
    <x v="0"/>
    <n v="11"/>
    <e v="#N/A"/>
    <s v="away"/>
    <s v="Holstein Kiel"/>
    <s v="1"/>
    <s v="5"/>
    <n v="0"/>
    <n v="0"/>
    <n v="0"/>
    <n v="0"/>
    <n v="0"/>
    <n v="0"/>
    <n v="0"/>
    <n v="0"/>
    <s v="FALSE"/>
    <x v="1"/>
    <x v="160"/>
    <x v="3"/>
    <n v="63"/>
    <n v="3.46"/>
    <n v="5"/>
    <n v="4"/>
    <e v="#N/A"/>
    <n v="0"/>
    <n v="0"/>
    <n v="0"/>
    <n v="0"/>
    <n v="0"/>
    <n v="0"/>
    <n v="0"/>
    <n v="0"/>
    <n v="4"/>
  </r>
  <r>
    <x v="14"/>
    <x v="8"/>
    <x v="0"/>
    <x v="174"/>
    <x v="0"/>
    <n v="72"/>
    <n v="5.5"/>
    <s v="away"/>
    <s v="Holstein Kiel"/>
    <s v="1"/>
    <s v="5"/>
    <n v="0"/>
    <n v="0"/>
    <n v="0"/>
    <n v="0"/>
    <n v="0"/>
    <n v="1"/>
    <n v="0"/>
    <n v="0"/>
    <s v="FALSE"/>
    <x v="2"/>
    <x v="170"/>
    <x v="12"/>
    <n v="29"/>
    <n v="4.1399999999999997"/>
    <n v="4"/>
    <n v="4"/>
    <n v="-8"/>
    <n v="0"/>
    <n v="0"/>
    <n v="0"/>
    <n v="0"/>
    <n v="0"/>
    <n v="0"/>
    <n v="0"/>
    <n v="0"/>
    <n v="-4"/>
  </r>
  <r>
    <x v="14"/>
    <x v="8"/>
    <x v="0"/>
    <x v="385"/>
    <x v="0"/>
    <n v="72"/>
    <n v="5"/>
    <s v="away"/>
    <s v="Holstein Kiel"/>
    <s v="1"/>
    <s v="5"/>
    <n v="0"/>
    <n v="0"/>
    <n v="0"/>
    <n v="0"/>
    <n v="0"/>
    <n v="0"/>
    <n v="0"/>
    <n v="0"/>
    <s v="FALSE"/>
    <x v="2"/>
    <x v="375"/>
    <x v="12"/>
    <n v="39"/>
    <n v="3.83"/>
    <n v="4"/>
    <n v="4"/>
    <n v="-6"/>
    <n v="0"/>
    <n v="0"/>
    <n v="0"/>
    <n v="0"/>
    <n v="0"/>
    <n v="0"/>
    <n v="0"/>
    <n v="0"/>
    <n v="-2"/>
  </r>
  <r>
    <x v="14"/>
    <x v="8"/>
    <x v="0"/>
    <x v="164"/>
    <x v="0"/>
    <n v="90"/>
    <n v="5.5"/>
    <s v="away"/>
    <s v="Holstein Kiel"/>
    <s v="1"/>
    <s v="5"/>
    <n v="0"/>
    <n v="0"/>
    <n v="0"/>
    <n v="0"/>
    <n v="0"/>
    <n v="1"/>
    <n v="0"/>
    <n v="0"/>
    <s v="FALSE"/>
    <x v="1"/>
    <x v="161"/>
    <x v="6"/>
    <n v="39"/>
    <n v="3.85"/>
    <n v="5"/>
    <n v="4"/>
    <n v="-8"/>
    <n v="0"/>
    <n v="0"/>
    <n v="0"/>
    <n v="0"/>
    <n v="0"/>
    <n v="0"/>
    <n v="0"/>
    <n v="0"/>
    <n v="-4"/>
  </r>
  <r>
    <x v="14"/>
    <x v="8"/>
    <x v="0"/>
    <x v="413"/>
    <x v="0"/>
    <n v="90"/>
    <n v="4"/>
    <s v="away"/>
    <s v="Holstein Kiel"/>
    <s v="1"/>
    <s v="5"/>
    <n v="1"/>
    <n v="0"/>
    <n v="0"/>
    <n v="0"/>
    <n v="0"/>
    <n v="0"/>
    <n v="0"/>
    <n v="0"/>
    <s v="FALSE"/>
    <x v="2"/>
    <x v="403"/>
    <x v="10"/>
    <n v="61"/>
    <n v="3.28"/>
    <n v="4"/>
    <n v="4"/>
    <n v="-2"/>
    <n v="4"/>
    <n v="0"/>
    <n v="0"/>
    <n v="0"/>
    <n v="0"/>
    <n v="0"/>
    <n v="0"/>
    <n v="0"/>
    <n v="6"/>
  </r>
  <r>
    <x v="14"/>
    <x v="8"/>
    <x v="0"/>
    <x v="166"/>
    <x v="0"/>
    <n v="46"/>
    <n v="5"/>
    <s v="away"/>
    <s v="Holstein Kiel"/>
    <s v="1"/>
    <s v="5"/>
    <n v="0"/>
    <n v="0"/>
    <n v="0"/>
    <n v="0"/>
    <n v="0"/>
    <n v="0"/>
    <n v="0"/>
    <n v="0"/>
    <s v="FALSE"/>
    <x v="2"/>
    <x v="163"/>
    <x v="10"/>
    <n v="38"/>
    <n v="3.88"/>
    <n v="4"/>
    <n v="4"/>
    <n v="-6"/>
    <n v="0"/>
    <n v="0"/>
    <n v="0"/>
    <n v="0"/>
    <n v="0"/>
    <n v="0"/>
    <n v="0"/>
    <n v="0"/>
    <n v="-2"/>
  </r>
  <r>
    <x v="14"/>
    <x v="8"/>
    <x v="0"/>
    <x v="170"/>
    <x v="0"/>
    <n v="90"/>
    <n v="5"/>
    <s v="away"/>
    <s v="Holstein Kiel"/>
    <s v="1"/>
    <s v="5"/>
    <n v="0"/>
    <n v="0"/>
    <n v="0"/>
    <n v="0"/>
    <n v="0"/>
    <n v="0"/>
    <n v="0"/>
    <n v="0"/>
    <s v="FALSE"/>
    <x v="3"/>
    <x v="166"/>
    <x v="12"/>
    <n v="59"/>
    <n v="3.75"/>
    <n v="3"/>
    <n v="4"/>
    <n v="-6"/>
    <n v="0"/>
    <n v="0"/>
    <n v="0"/>
    <n v="0"/>
    <n v="0"/>
    <n v="0"/>
    <n v="0"/>
    <n v="0"/>
    <n v="-2"/>
  </r>
  <r>
    <x v="14"/>
    <x v="8"/>
    <x v="0"/>
    <x v="169"/>
    <x v="0"/>
    <n v="59"/>
    <n v="4.5"/>
    <s v="away"/>
    <s v="Holstein Kiel"/>
    <s v="1"/>
    <s v="5"/>
    <n v="0"/>
    <n v="0"/>
    <n v="1"/>
    <n v="0"/>
    <n v="0"/>
    <n v="0"/>
    <n v="0"/>
    <n v="0"/>
    <s v="FALSE"/>
    <x v="3"/>
    <x v="165"/>
    <x v="12"/>
    <n v="33"/>
    <n v="3.94"/>
    <n v="3"/>
    <n v="4"/>
    <n v="-4"/>
    <n v="0"/>
    <n v="0"/>
    <n v="2"/>
    <n v="0"/>
    <n v="0"/>
    <n v="0"/>
    <n v="0"/>
    <n v="0"/>
    <n v="2"/>
  </r>
  <r>
    <x v="14"/>
    <x v="8"/>
    <x v="1"/>
    <x v="386"/>
    <x v="68"/>
    <n v="90"/>
    <n v="5"/>
    <s v="away"/>
    <s v="Holstein Kiel"/>
    <s v="1"/>
    <s v="5"/>
    <n v="0"/>
    <n v="0"/>
    <n v="0"/>
    <n v="0"/>
    <n v="0"/>
    <n v="0"/>
    <n v="0"/>
    <n v="0"/>
    <s v="FALSE"/>
    <x v="2"/>
    <x v="376"/>
    <x v="27"/>
    <n v="12"/>
    <n v="4.08"/>
    <n v="4"/>
    <n v="2"/>
    <n v="-6"/>
    <n v="0"/>
    <n v="0"/>
    <n v="0"/>
    <n v="0"/>
    <n v="0"/>
    <n v="0"/>
    <n v="0"/>
    <n v="0"/>
    <n v="-4"/>
  </r>
  <r>
    <x v="14"/>
    <x v="8"/>
    <x v="1"/>
    <x v="410"/>
    <x v="14"/>
    <n v="90"/>
    <n v="4.5"/>
    <s v="away"/>
    <s v="Holstein Kiel"/>
    <s v="1"/>
    <s v="5"/>
    <n v="0"/>
    <n v="0"/>
    <n v="0"/>
    <n v="0"/>
    <n v="0"/>
    <n v="0"/>
    <n v="0"/>
    <n v="0"/>
    <s v="FALSE"/>
    <x v="2"/>
    <x v="400"/>
    <x v="6"/>
    <n v="42"/>
    <n v="3.69"/>
    <n v="4"/>
    <n v="2"/>
    <n v="-4"/>
    <n v="0"/>
    <n v="0"/>
    <n v="0"/>
    <n v="0"/>
    <n v="0"/>
    <n v="0"/>
    <n v="0"/>
    <n v="0"/>
    <n v="-2"/>
  </r>
  <r>
    <x v="14"/>
    <x v="8"/>
    <x v="1"/>
    <x v="178"/>
    <x v="10"/>
    <n v="90"/>
    <n v="5"/>
    <s v="away"/>
    <s v="Holstein Kiel"/>
    <s v="1"/>
    <s v="5"/>
    <n v="0"/>
    <n v="0"/>
    <n v="0"/>
    <n v="0"/>
    <n v="0"/>
    <n v="1"/>
    <n v="0"/>
    <n v="0"/>
    <s v="FALSE"/>
    <x v="2"/>
    <x v="174"/>
    <x v="12"/>
    <n v="14"/>
    <n v="3.9"/>
    <n v="4"/>
    <n v="2"/>
    <n v="-6"/>
    <n v="0"/>
    <n v="0"/>
    <n v="0"/>
    <n v="0"/>
    <n v="0"/>
    <n v="0"/>
    <n v="0"/>
    <n v="0"/>
    <n v="-4"/>
  </r>
  <r>
    <x v="14"/>
    <x v="8"/>
    <x v="1"/>
    <x v="167"/>
    <x v="26"/>
    <n v="90"/>
    <e v="#N/A"/>
    <s v="away"/>
    <s v="Holstein Kiel"/>
    <s v="1"/>
    <s v="5"/>
    <n v="0"/>
    <n v="0"/>
    <n v="0"/>
    <n v="0"/>
    <n v="0"/>
    <n v="0"/>
    <n v="0"/>
    <n v="0"/>
    <s v="FALSE"/>
    <x v="2"/>
    <x v="164"/>
    <x v="10"/>
    <n v="24"/>
    <n v="4"/>
    <n v="4"/>
    <n v="2"/>
    <e v="#N/A"/>
    <n v="0"/>
    <n v="0"/>
    <n v="0"/>
    <n v="0"/>
    <n v="0"/>
    <n v="0"/>
    <n v="0"/>
    <n v="0"/>
    <n v="2"/>
  </r>
  <r>
    <x v="14"/>
    <x v="8"/>
    <x v="1"/>
    <x v="175"/>
    <x v="26"/>
    <n v="90"/>
    <e v="#N/A"/>
    <s v="away"/>
    <s v="Holstein Kiel"/>
    <s v="1"/>
    <s v="5"/>
    <n v="0"/>
    <n v="0"/>
    <n v="0"/>
    <n v="0"/>
    <n v="0"/>
    <n v="1"/>
    <n v="0"/>
    <n v="0"/>
    <s v="FALSE"/>
    <x v="3"/>
    <x v="171"/>
    <x v="10"/>
    <n v="12"/>
    <n v="4.13"/>
    <n v="3"/>
    <n v="2"/>
    <e v="#N/A"/>
    <n v="0"/>
    <n v="0"/>
    <n v="0"/>
    <n v="0"/>
    <n v="0"/>
    <n v="0"/>
    <n v="0"/>
    <n v="0"/>
    <n v="2"/>
  </r>
  <r>
    <x v="14"/>
    <x v="8"/>
    <x v="2"/>
    <x v="176"/>
    <x v="3"/>
    <e v="#N/A"/>
    <e v="#N/A"/>
    <s v="away"/>
    <s v="Holstein Kiel"/>
    <s v="1"/>
    <s v="5"/>
    <n v="0"/>
    <n v="0"/>
    <n v="0"/>
    <n v="0"/>
    <n v="0"/>
    <n v="0"/>
    <n v="0"/>
    <n v="0"/>
    <s v="FALSE"/>
    <x v="0"/>
    <x v="172"/>
    <x v="28"/>
    <n v="0"/>
    <n v="0"/>
    <n v="6"/>
    <n v="0"/>
    <e v="#N/A"/>
    <n v="0"/>
    <n v="0"/>
    <n v="0"/>
    <n v="0"/>
    <n v="0"/>
    <n v="0"/>
    <n v="0"/>
    <n v="0"/>
    <n v="0"/>
  </r>
  <r>
    <x v="14"/>
    <x v="8"/>
    <x v="2"/>
    <x v="363"/>
    <x v="3"/>
    <e v="#N/A"/>
    <e v="#N/A"/>
    <s v="away"/>
    <s v="Holstein Kiel"/>
    <s v="1"/>
    <s v="5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4"/>
    <x v="8"/>
    <x v="2"/>
    <x v="479"/>
    <x v="3"/>
    <e v="#N/A"/>
    <e v="#N/A"/>
    <s v="away"/>
    <s v="Holstein Kiel"/>
    <s v="1"/>
    <s v="5"/>
    <n v="0"/>
    <n v="0"/>
    <n v="0"/>
    <n v="0"/>
    <n v="0"/>
    <n v="0"/>
    <n v="0"/>
    <n v="0"/>
    <s v="FALSE"/>
    <x v="1"/>
    <x v="454"/>
    <x v="11"/>
    <n v="2"/>
    <n v="0"/>
    <n v="5"/>
    <n v="0"/>
    <e v="#N/A"/>
    <n v="0"/>
    <n v="0"/>
    <n v="0"/>
    <n v="0"/>
    <n v="0"/>
    <n v="0"/>
    <n v="0"/>
    <n v="0"/>
    <n v="0"/>
  </r>
  <r>
    <x v="14"/>
    <x v="8"/>
    <x v="2"/>
    <x v="177"/>
    <x v="3"/>
    <e v="#N/A"/>
    <e v="#N/A"/>
    <s v="away"/>
    <s v="Holstein Kiel"/>
    <s v="1"/>
    <s v="5"/>
    <n v="0"/>
    <n v="0"/>
    <n v="0"/>
    <n v="0"/>
    <n v="0"/>
    <n v="0"/>
    <n v="0"/>
    <n v="0"/>
    <s v="FALSE"/>
    <x v="2"/>
    <x v="173"/>
    <x v="27"/>
    <n v="2"/>
    <n v="4.5"/>
    <n v="4"/>
    <n v="0"/>
    <e v="#N/A"/>
    <n v="0"/>
    <n v="0"/>
    <n v="0"/>
    <n v="0"/>
    <n v="0"/>
    <n v="0"/>
    <n v="0"/>
    <n v="0"/>
    <n v="0"/>
  </r>
  <r>
    <x v="14"/>
    <x v="1"/>
    <x v="0"/>
    <x v="20"/>
    <x v="0"/>
    <n v="90"/>
    <n v="3"/>
    <s v="home"/>
    <s v="SC Freiburg"/>
    <s v="5"/>
    <s v="1"/>
    <n v="0"/>
    <n v="0"/>
    <n v="0"/>
    <n v="0"/>
    <n v="0"/>
    <n v="0"/>
    <n v="0"/>
    <n v="0"/>
    <s v="FALSE"/>
    <x v="0"/>
    <x v="20"/>
    <x v="14"/>
    <n v="74"/>
    <n v="3.25"/>
    <n v="6"/>
    <n v="4"/>
    <n v="2"/>
    <n v="0"/>
    <n v="0"/>
    <n v="0"/>
    <n v="0"/>
    <n v="0"/>
    <n v="0"/>
    <n v="0"/>
    <n v="0"/>
    <n v="6"/>
  </r>
  <r>
    <x v="14"/>
    <x v="1"/>
    <x v="0"/>
    <x v="21"/>
    <x v="0"/>
    <n v="90"/>
    <n v="3"/>
    <s v="home"/>
    <s v="SC Freiburg"/>
    <s v="5"/>
    <s v="1"/>
    <n v="0"/>
    <n v="0"/>
    <n v="0"/>
    <n v="0"/>
    <n v="0"/>
    <n v="0"/>
    <n v="0"/>
    <n v="0"/>
    <s v="FALSE"/>
    <x v="1"/>
    <x v="21"/>
    <x v="14"/>
    <n v="66"/>
    <n v="3.4"/>
    <n v="5"/>
    <n v="4"/>
    <n v="2"/>
    <n v="0"/>
    <n v="0"/>
    <n v="0"/>
    <n v="0"/>
    <n v="0"/>
    <n v="0"/>
    <n v="0"/>
    <n v="0"/>
    <n v="6"/>
  </r>
  <r>
    <x v="14"/>
    <x v="1"/>
    <x v="0"/>
    <x v="22"/>
    <x v="0"/>
    <n v="90"/>
    <n v="2"/>
    <s v="home"/>
    <s v="SC Freiburg"/>
    <s v="5"/>
    <s v="1"/>
    <n v="0"/>
    <n v="0"/>
    <n v="0"/>
    <n v="0"/>
    <n v="0"/>
    <n v="0"/>
    <n v="0"/>
    <n v="0"/>
    <s v="FALSE"/>
    <x v="1"/>
    <x v="22"/>
    <x v="15"/>
    <n v="111"/>
    <n v="2.87"/>
    <n v="5"/>
    <n v="4"/>
    <n v="6"/>
    <n v="0"/>
    <n v="0"/>
    <n v="0"/>
    <n v="0"/>
    <n v="0"/>
    <n v="0"/>
    <n v="0"/>
    <n v="0"/>
    <n v="10"/>
  </r>
  <r>
    <x v="14"/>
    <x v="1"/>
    <x v="0"/>
    <x v="23"/>
    <x v="0"/>
    <n v="83"/>
    <n v="3"/>
    <s v="home"/>
    <s v="SC Freiburg"/>
    <s v="5"/>
    <s v="1"/>
    <n v="0"/>
    <n v="0"/>
    <n v="0"/>
    <n v="0"/>
    <n v="0"/>
    <n v="0"/>
    <n v="0"/>
    <n v="0"/>
    <s v="FALSE"/>
    <x v="1"/>
    <x v="23"/>
    <x v="0"/>
    <n v="87"/>
    <n v="3.04"/>
    <n v="5"/>
    <n v="4"/>
    <n v="2"/>
    <n v="0"/>
    <n v="0"/>
    <n v="0"/>
    <n v="0"/>
    <n v="0"/>
    <n v="0"/>
    <n v="0"/>
    <n v="0"/>
    <n v="6"/>
  </r>
  <r>
    <x v="14"/>
    <x v="1"/>
    <x v="0"/>
    <x v="24"/>
    <x v="0"/>
    <n v="81"/>
    <n v="3"/>
    <s v="home"/>
    <s v="SC Freiburg"/>
    <s v="5"/>
    <s v="1"/>
    <n v="0"/>
    <n v="0"/>
    <n v="0"/>
    <n v="0"/>
    <n v="0"/>
    <n v="0"/>
    <n v="0"/>
    <n v="0"/>
    <s v="FALSE"/>
    <x v="1"/>
    <x v="24"/>
    <x v="16"/>
    <n v="86"/>
    <n v="3.23"/>
    <n v="5"/>
    <n v="4"/>
    <n v="2"/>
    <n v="0"/>
    <n v="0"/>
    <n v="0"/>
    <n v="0"/>
    <n v="0"/>
    <n v="0"/>
    <n v="0"/>
    <n v="0"/>
    <n v="6"/>
  </r>
  <r>
    <x v="14"/>
    <x v="1"/>
    <x v="0"/>
    <x v="25"/>
    <x v="0"/>
    <n v="90"/>
    <n v="2.5"/>
    <s v="home"/>
    <s v="SC Freiburg"/>
    <s v="5"/>
    <s v="1"/>
    <n v="0"/>
    <n v="0"/>
    <n v="0"/>
    <n v="0"/>
    <n v="0"/>
    <n v="0"/>
    <n v="0"/>
    <n v="0"/>
    <s v="FALSE"/>
    <x v="2"/>
    <x v="25"/>
    <x v="16"/>
    <n v="121"/>
    <n v="2.83"/>
    <n v="4"/>
    <n v="4"/>
    <n v="4"/>
    <n v="0"/>
    <n v="0"/>
    <n v="0"/>
    <n v="0"/>
    <n v="0"/>
    <n v="0"/>
    <n v="0"/>
    <n v="0"/>
    <n v="8"/>
  </r>
  <r>
    <x v="14"/>
    <x v="1"/>
    <x v="0"/>
    <x v="426"/>
    <x v="0"/>
    <n v="90"/>
    <n v="2"/>
    <s v="home"/>
    <s v="SC Freiburg"/>
    <s v="5"/>
    <s v="1"/>
    <n v="0"/>
    <n v="0"/>
    <n v="1"/>
    <n v="0"/>
    <n v="0"/>
    <n v="0"/>
    <n v="0"/>
    <n v="0"/>
    <s v="FALSE"/>
    <x v="2"/>
    <x v="416"/>
    <x v="24"/>
    <n v="65"/>
    <n v="2.4"/>
    <n v="4"/>
    <n v="4"/>
    <n v="6"/>
    <n v="0"/>
    <n v="0"/>
    <n v="2"/>
    <n v="0"/>
    <n v="0"/>
    <n v="0"/>
    <n v="0"/>
    <n v="0"/>
    <n v="12"/>
  </r>
  <r>
    <x v="14"/>
    <x v="1"/>
    <x v="0"/>
    <x v="27"/>
    <x v="0"/>
    <n v="80"/>
    <n v="3"/>
    <s v="home"/>
    <s v="SC Freiburg"/>
    <s v="5"/>
    <s v="1"/>
    <n v="0"/>
    <n v="0"/>
    <n v="1"/>
    <n v="0"/>
    <n v="0"/>
    <n v="0"/>
    <n v="0"/>
    <n v="0"/>
    <s v="FALSE"/>
    <x v="1"/>
    <x v="27"/>
    <x v="17"/>
    <n v="93"/>
    <n v="3.2"/>
    <n v="5"/>
    <n v="4"/>
    <n v="2"/>
    <n v="0"/>
    <n v="0"/>
    <n v="2"/>
    <n v="0"/>
    <n v="0"/>
    <n v="0"/>
    <n v="0"/>
    <n v="0"/>
    <n v="8"/>
  </r>
  <r>
    <x v="14"/>
    <x v="1"/>
    <x v="0"/>
    <x v="29"/>
    <x v="0"/>
    <n v="90"/>
    <n v="1"/>
    <s v="home"/>
    <s v="SC Freiburg"/>
    <s v="5"/>
    <s v="1"/>
    <n v="1"/>
    <n v="0"/>
    <n v="3"/>
    <n v="0"/>
    <n v="0"/>
    <n v="0"/>
    <n v="0"/>
    <n v="0"/>
    <s v="FALSE"/>
    <x v="2"/>
    <x v="29"/>
    <x v="19"/>
    <n v="182"/>
    <n v="2.23"/>
    <n v="4"/>
    <n v="4"/>
    <n v="10"/>
    <n v="4"/>
    <n v="0"/>
    <n v="6"/>
    <n v="0"/>
    <n v="0"/>
    <n v="0"/>
    <n v="0"/>
    <n v="0"/>
    <n v="24"/>
  </r>
  <r>
    <x v="14"/>
    <x v="1"/>
    <x v="0"/>
    <x v="39"/>
    <x v="0"/>
    <n v="69"/>
    <n v="3"/>
    <s v="home"/>
    <s v="SC Freiburg"/>
    <s v="5"/>
    <s v="1"/>
    <n v="0"/>
    <n v="0"/>
    <n v="0"/>
    <n v="0"/>
    <n v="0"/>
    <n v="0"/>
    <n v="0"/>
    <n v="0"/>
    <s v="FALSE"/>
    <x v="3"/>
    <x v="39"/>
    <x v="4"/>
    <n v="32"/>
    <n v="3.58"/>
    <n v="3"/>
    <n v="4"/>
    <n v="2"/>
    <n v="0"/>
    <n v="0"/>
    <n v="0"/>
    <n v="0"/>
    <n v="0"/>
    <n v="0"/>
    <n v="0"/>
    <n v="0"/>
    <n v="6"/>
  </r>
  <r>
    <x v="14"/>
    <x v="1"/>
    <x v="0"/>
    <x v="38"/>
    <x v="0"/>
    <n v="80"/>
    <n v="1"/>
    <s v="home"/>
    <s v="SC Freiburg"/>
    <s v="5"/>
    <s v="1"/>
    <n v="4"/>
    <n v="0"/>
    <n v="0"/>
    <n v="0"/>
    <n v="0"/>
    <n v="1"/>
    <n v="0"/>
    <n v="0"/>
    <s v="TRUE"/>
    <x v="3"/>
    <x v="38"/>
    <x v="18"/>
    <n v="100"/>
    <n v="2.1"/>
    <n v="3"/>
    <n v="4"/>
    <n v="10"/>
    <n v="12"/>
    <n v="0"/>
    <n v="0"/>
    <n v="0"/>
    <n v="0"/>
    <n v="0"/>
    <n v="3"/>
    <n v="0"/>
    <n v="29"/>
  </r>
  <r>
    <x v="14"/>
    <x v="1"/>
    <x v="1"/>
    <x v="31"/>
    <x v="12"/>
    <n v="90"/>
    <e v="#N/A"/>
    <s v="home"/>
    <s v="SC Freiburg"/>
    <s v="5"/>
    <s v="1"/>
    <n v="0"/>
    <n v="0"/>
    <n v="0"/>
    <n v="0"/>
    <n v="0"/>
    <n v="0"/>
    <n v="0"/>
    <n v="0"/>
    <s v="FALSE"/>
    <x v="3"/>
    <x v="31"/>
    <x v="4"/>
    <n v="42"/>
    <n v="3.56"/>
    <n v="3"/>
    <n v="2"/>
    <e v="#N/A"/>
    <n v="0"/>
    <n v="0"/>
    <n v="0"/>
    <n v="0"/>
    <n v="0"/>
    <n v="0"/>
    <n v="0"/>
    <n v="0"/>
    <n v="2"/>
  </r>
  <r>
    <x v="14"/>
    <x v="1"/>
    <x v="1"/>
    <x v="381"/>
    <x v="21"/>
    <n v="90"/>
    <e v="#N/A"/>
    <s v="home"/>
    <s v="SC Freiburg"/>
    <s v="5"/>
    <s v="1"/>
    <n v="0"/>
    <n v="0"/>
    <n v="0"/>
    <n v="0"/>
    <n v="0"/>
    <n v="0"/>
    <n v="0"/>
    <n v="0"/>
    <s v="FALSE"/>
    <x v="1"/>
    <x v="371"/>
    <x v="5"/>
    <n v="8"/>
    <n v="4.25"/>
    <n v="5"/>
    <n v="2"/>
    <e v="#N/A"/>
    <n v="0"/>
    <n v="0"/>
    <n v="0"/>
    <n v="0"/>
    <n v="0"/>
    <n v="0"/>
    <n v="0"/>
    <n v="0"/>
    <n v="2"/>
  </r>
  <r>
    <x v="14"/>
    <x v="1"/>
    <x v="1"/>
    <x v="32"/>
    <x v="21"/>
    <n v="90"/>
    <e v="#N/A"/>
    <s v="home"/>
    <s v="SC Freiburg"/>
    <s v="5"/>
    <s v="1"/>
    <n v="0"/>
    <n v="0"/>
    <n v="0"/>
    <n v="0"/>
    <n v="0"/>
    <n v="0"/>
    <n v="0"/>
    <n v="0"/>
    <s v="FALSE"/>
    <x v="2"/>
    <x v="32"/>
    <x v="20"/>
    <n v="38"/>
    <n v="3.58"/>
    <n v="4"/>
    <n v="2"/>
    <e v="#N/A"/>
    <n v="0"/>
    <n v="0"/>
    <n v="0"/>
    <n v="0"/>
    <n v="0"/>
    <n v="0"/>
    <n v="0"/>
    <n v="0"/>
    <n v="2"/>
  </r>
  <r>
    <x v="14"/>
    <x v="1"/>
    <x v="1"/>
    <x v="35"/>
    <x v="19"/>
    <n v="90"/>
    <e v="#N/A"/>
    <s v="home"/>
    <s v="SC Freiburg"/>
    <s v="5"/>
    <s v="1"/>
    <n v="0"/>
    <n v="0"/>
    <n v="0"/>
    <n v="0"/>
    <n v="0"/>
    <n v="0"/>
    <n v="0"/>
    <n v="0"/>
    <s v="FALSE"/>
    <x v="1"/>
    <x v="35"/>
    <x v="10"/>
    <n v="10"/>
    <n v="4.5"/>
    <n v="5"/>
    <n v="2"/>
    <e v="#N/A"/>
    <n v="0"/>
    <n v="0"/>
    <n v="0"/>
    <n v="0"/>
    <n v="0"/>
    <n v="0"/>
    <n v="0"/>
    <n v="0"/>
    <n v="2"/>
  </r>
  <r>
    <x v="14"/>
    <x v="1"/>
    <x v="1"/>
    <x v="36"/>
    <x v="27"/>
    <n v="90"/>
    <e v="#N/A"/>
    <s v="home"/>
    <s v="SC Freiburg"/>
    <s v="5"/>
    <s v="1"/>
    <n v="0"/>
    <n v="0"/>
    <n v="0"/>
    <n v="0"/>
    <n v="0"/>
    <n v="0"/>
    <n v="0"/>
    <n v="0"/>
    <s v="FALSE"/>
    <x v="1"/>
    <x v="36"/>
    <x v="1"/>
    <n v="8"/>
    <n v="4.5"/>
    <n v="5"/>
    <n v="2"/>
    <e v="#N/A"/>
    <n v="0"/>
    <n v="0"/>
    <n v="0"/>
    <n v="0"/>
    <n v="0"/>
    <n v="0"/>
    <n v="0"/>
    <n v="0"/>
    <n v="2"/>
  </r>
  <r>
    <x v="14"/>
    <x v="1"/>
    <x v="2"/>
    <x v="34"/>
    <x v="3"/>
    <e v="#N/A"/>
    <e v="#N/A"/>
    <s v="home"/>
    <s v="SC Freiburg"/>
    <s v="5"/>
    <s v="1"/>
    <n v="0"/>
    <n v="0"/>
    <n v="0"/>
    <n v="0"/>
    <n v="0"/>
    <n v="0"/>
    <n v="0"/>
    <n v="0"/>
    <s v="FALSE"/>
    <x v="0"/>
    <x v="34"/>
    <x v="11"/>
    <n v="2"/>
    <n v="4"/>
    <n v="6"/>
    <n v="0"/>
    <e v="#N/A"/>
    <n v="0"/>
    <n v="0"/>
    <n v="0"/>
    <n v="0"/>
    <n v="0"/>
    <n v="0"/>
    <n v="0"/>
    <n v="0"/>
    <n v="0"/>
  </r>
  <r>
    <x v="14"/>
    <x v="1"/>
    <x v="2"/>
    <x v="26"/>
    <x v="3"/>
    <e v="#N/A"/>
    <e v="#N/A"/>
    <s v="home"/>
    <s v="SC Freiburg"/>
    <s v="5"/>
    <s v="1"/>
    <n v="0"/>
    <n v="0"/>
    <n v="0"/>
    <n v="0"/>
    <n v="0"/>
    <n v="0"/>
    <n v="0"/>
    <n v="0"/>
    <s v="FALSE"/>
    <x v="2"/>
    <x v="26"/>
    <x v="9"/>
    <n v="67"/>
    <n v="3.2"/>
    <n v="4"/>
    <n v="0"/>
    <e v="#N/A"/>
    <n v="0"/>
    <n v="0"/>
    <n v="0"/>
    <n v="0"/>
    <n v="0"/>
    <n v="0"/>
    <n v="0"/>
    <n v="0"/>
    <n v="0"/>
  </r>
  <r>
    <x v="14"/>
    <x v="1"/>
    <x v="2"/>
    <x v="410"/>
    <x v="3"/>
    <e v="#N/A"/>
    <e v="#N/A"/>
    <s v="home"/>
    <s v="SC Freiburg"/>
    <s v="5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4"/>
    <x v="1"/>
    <x v="2"/>
    <x v="464"/>
    <x v="3"/>
    <e v="#N/A"/>
    <e v="#N/A"/>
    <s v="home"/>
    <s v="SC Freiburg"/>
    <s v="5"/>
    <s v="1"/>
    <n v="0"/>
    <n v="0"/>
    <n v="0"/>
    <n v="0"/>
    <n v="0"/>
    <n v="0"/>
    <n v="0"/>
    <n v="0"/>
    <s v="FALSE"/>
    <x v="4"/>
    <x v="37"/>
    <x v="35"/>
    <e v="#N/A"/>
    <e v="#N/A"/>
    <n v="3"/>
    <n v="0"/>
    <e v="#N/A"/>
    <n v="0"/>
    <n v="0"/>
    <n v="0"/>
    <n v="0"/>
    <n v="0"/>
    <n v="0"/>
    <n v="0"/>
    <n v="0"/>
    <n v="0"/>
  </r>
  <r>
    <x v="14"/>
    <x v="6"/>
    <x v="0"/>
    <x v="388"/>
    <x v="0"/>
    <n v="90"/>
    <n v="2"/>
    <s v="away"/>
    <s v="Bayer 04 Leverkusen"/>
    <s v="1"/>
    <s v="5"/>
    <n v="0"/>
    <n v="0"/>
    <n v="0"/>
    <n v="0"/>
    <n v="0"/>
    <n v="0"/>
    <n v="0"/>
    <n v="0"/>
    <s v="FALSE"/>
    <x v="0"/>
    <x v="378"/>
    <x v="0"/>
    <n v="84"/>
    <n v="3.04"/>
    <n v="6"/>
    <n v="4"/>
    <n v="6"/>
    <n v="0"/>
    <n v="0"/>
    <n v="0"/>
    <n v="0"/>
    <n v="0"/>
    <n v="0"/>
    <n v="0"/>
    <n v="0"/>
    <n v="10"/>
  </r>
  <r>
    <x v="14"/>
    <x v="6"/>
    <x v="0"/>
    <x v="121"/>
    <x v="0"/>
    <n v="75"/>
    <n v="4"/>
    <s v="away"/>
    <s v="Bayer 04 Leverkusen"/>
    <s v="1"/>
    <s v="5"/>
    <n v="0"/>
    <n v="0"/>
    <n v="0"/>
    <n v="0"/>
    <n v="0"/>
    <n v="1"/>
    <n v="0"/>
    <n v="0"/>
    <s v="FALSE"/>
    <x v="1"/>
    <x v="120"/>
    <x v="6"/>
    <n v="88"/>
    <n v="3.5"/>
    <n v="5"/>
    <n v="4"/>
    <n v="-2"/>
    <n v="0"/>
    <n v="0"/>
    <n v="0"/>
    <n v="0"/>
    <n v="0"/>
    <n v="0"/>
    <n v="0"/>
    <n v="0"/>
    <n v="2"/>
  </r>
  <r>
    <x v="14"/>
    <x v="6"/>
    <x v="0"/>
    <x v="133"/>
    <x v="0"/>
    <n v="90"/>
    <n v="4"/>
    <s v="away"/>
    <s v="Bayer 04 Leverkusen"/>
    <s v="1"/>
    <s v="5"/>
    <n v="0"/>
    <n v="0"/>
    <n v="0"/>
    <n v="0"/>
    <n v="0"/>
    <n v="0"/>
    <n v="0"/>
    <n v="0"/>
    <s v="FALSE"/>
    <x v="1"/>
    <x v="131"/>
    <x v="7"/>
    <n v="73"/>
    <n v="3.13"/>
    <n v="5"/>
    <n v="4"/>
    <n v="-2"/>
    <n v="0"/>
    <n v="0"/>
    <n v="0"/>
    <n v="0"/>
    <n v="0"/>
    <n v="0"/>
    <n v="0"/>
    <n v="0"/>
    <n v="2"/>
  </r>
  <r>
    <x v="14"/>
    <x v="6"/>
    <x v="0"/>
    <x v="123"/>
    <x v="0"/>
    <n v="90"/>
    <n v="3"/>
    <s v="away"/>
    <s v="Bayer 04 Leverkusen"/>
    <s v="1"/>
    <s v="5"/>
    <n v="0"/>
    <n v="0"/>
    <n v="0"/>
    <n v="0"/>
    <n v="0"/>
    <n v="0"/>
    <n v="0"/>
    <n v="0"/>
    <s v="FALSE"/>
    <x v="1"/>
    <x v="122"/>
    <x v="4"/>
    <n v="71"/>
    <n v="3.4"/>
    <n v="5"/>
    <n v="4"/>
    <n v="2"/>
    <n v="0"/>
    <n v="0"/>
    <n v="0"/>
    <n v="0"/>
    <n v="0"/>
    <n v="0"/>
    <n v="0"/>
    <n v="0"/>
    <n v="6"/>
  </r>
  <r>
    <x v="14"/>
    <x v="6"/>
    <x v="0"/>
    <x v="124"/>
    <x v="0"/>
    <n v="90"/>
    <n v="4"/>
    <s v="away"/>
    <s v="Bayer 04 Leverkusen"/>
    <s v="1"/>
    <s v="5"/>
    <n v="0"/>
    <n v="0"/>
    <n v="0"/>
    <n v="0"/>
    <n v="0"/>
    <n v="0"/>
    <n v="0"/>
    <n v="0"/>
    <s v="FALSE"/>
    <x v="1"/>
    <x v="123"/>
    <x v="0"/>
    <n v="71"/>
    <n v="3.43"/>
    <n v="5"/>
    <n v="4"/>
    <n v="-2"/>
    <n v="0"/>
    <n v="0"/>
    <n v="0"/>
    <n v="0"/>
    <n v="0"/>
    <n v="0"/>
    <n v="0"/>
    <n v="0"/>
    <n v="2"/>
  </r>
  <r>
    <x v="14"/>
    <x v="6"/>
    <x v="0"/>
    <x v="125"/>
    <x v="0"/>
    <n v="85"/>
    <n v="4"/>
    <s v="away"/>
    <s v="Bayer 04 Leverkusen"/>
    <s v="1"/>
    <s v="5"/>
    <n v="0"/>
    <n v="0"/>
    <n v="0"/>
    <n v="0"/>
    <n v="0"/>
    <n v="0"/>
    <n v="0"/>
    <n v="0"/>
    <s v="FALSE"/>
    <x v="2"/>
    <x v="124"/>
    <x v="8"/>
    <n v="44"/>
    <n v="3.71"/>
    <n v="4"/>
    <n v="4"/>
    <n v="-2"/>
    <n v="0"/>
    <n v="0"/>
    <n v="0"/>
    <n v="0"/>
    <n v="0"/>
    <n v="0"/>
    <n v="0"/>
    <n v="0"/>
    <n v="2"/>
  </r>
  <r>
    <x v="14"/>
    <x v="6"/>
    <x v="0"/>
    <x v="126"/>
    <x v="0"/>
    <n v="75"/>
    <n v="4"/>
    <s v="away"/>
    <s v="Bayer 04 Leverkusen"/>
    <s v="1"/>
    <s v="5"/>
    <n v="0"/>
    <n v="0"/>
    <n v="0"/>
    <n v="0"/>
    <n v="0"/>
    <n v="0"/>
    <n v="0"/>
    <n v="0"/>
    <s v="FALSE"/>
    <x v="2"/>
    <x v="125"/>
    <x v="29"/>
    <n v="45"/>
    <n v="3.64"/>
    <n v="4"/>
    <n v="4"/>
    <n v="-2"/>
    <n v="0"/>
    <n v="0"/>
    <n v="0"/>
    <n v="0"/>
    <n v="0"/>
    <n v="0"/>
    <n v="0"/>
    <n v="0"/>
    <n v="2"/>
  </r>
  <r>
    <x v="14"/>
    <x v="6"/>
    <x v="0"/>
    <x v="127"/>
    <x v="0"/>
    <n v="58"/>
    <n v="5"/>
    <s v="away"/>
    <s v="Bayer 04 Leverkusen"/>
    <s v="1"/>
    <s v="5"/>
    <n v="0"/>
    <n v="0"/>
    <n v="0"/>
    <n v="0"/>
    <n v="0"/>
    <n v="0"/>
    <n v="0"/>
    <n v="0"/>
    <s v="FALSE"/>
    <x v="2"/>
    <x v="126"/>
    <x v="18"/>
    <n v="109"/>
    <n v="3.13"/>
    <n v="4"/>
    <n v="4"/>
    <n v="-6"/>
    <n v="0"/>
    <n v="0"/>
    <n v="0"/>
    <n v="0"/>
    <n v="0"/>
    <n v="0"/>
    <n v="0"/>
    <n v="0"/>
    <n v="-2"/>
  </r>
  <r>
    <x v="14"/>
    <x v="6"/>
    <x v="0"/>
    <x v="131"/>
    <x v="0"/>
    <n v="90"/>
    <n v="4.5"/>
    <s v="away"/>
    <s v="Bayer 04 Leverkusen"/>
    <s v="1"/>
    <s v="5"/>
    <n v="0"/>
    <n v="0"/>
    <n v="0"/>
    <n v="0"/>
    <n v="0"/>
    <n v="0"/>
    <n v="0"/>
    <n v="0"/>
    <s v="FALSE"/>
    <x v="3"/>
    <x v="130"/>
    <x v="3"/>
    <n v="61"/>
    <n v="3.19"/>
    <n v="3"/>
    <n v="4"/>
    <n v="-4"/>
    <n v="0"/>
    <n v="0"/>
    <n v="0"/>
    <n v="0"/>
    <n v="0"/>
    <n v="0"/>
    <n v="0"/>
    <n v="0"/>
    <n v="0"/>
  </r>
  <r>
    <x v="14"/>
    <x v="6"/>
    <x v="0"/>
    <x v="129"/>
    <x v="0"/>
    <n v="90"/>
    <n v="3.5"/>
    <s v="away"/>
    <s v="Bayer 04 Leverkusen"/>
    <s v="1"/>
    <s v="5"/>
    <n v="1"/>
    <n v="0"/>
    <n v="0"/>
    <n v="0"/>
    <n v="0"/>
    <n v="0"/>
    <n v="0"/>
    <n v="0"/>
    <s v="FALSE"/>
    <x v="2"/>
    <x v="128"/>
    <x v="18"/>
    <n v="110"/>
    <n v="3.23"/>
    <n v="4"/>
    <n v="4"/>
    <n v="0"/>
    <n v="4"/>
    <n v="0"/>
    <n v="0"/>
    <n v="0"/>
    <n v="0"/>
    <n v="0"/>
    <n v="0"/>
    <n v="0"/>
    <n v="8"/>
  </r>
  <r>
    <x v="14"/>
    <x v="6"/>
    <x v="0"/>
    <x v="427"/>
    <x v="0"/>
    <n v="75"/>
    <n v="4.5"/>
    <s v="away"/>
    <s v="Bayer 04 Leverkusen"/>
    <s v="1"/>
    <s v="5"/>
    <n v="0"/>
    <n v="0"/>
    <n v="1"/>
    <n v="0"/>
    <n v="0"/>
    <n v="0"/>
    <n v="0"/>
    <n v="0"/>
    <s v="FALSE"/>
    <x v="3"/>
    <x v="417"/>
    <x v="4"/>
    <n v="39"/>
    <n v="3.13"/>
    <n v="3"/>
    <n v="4"/>
    <n v="-4"/>
    <n v="0"/>
    <n v="0"/>
    <n v="2"/>
    <n v="0"/>
    <n v="0"/>
    <n v="0"/>
    <n v="0"/>
    <n v="0"/>
    <n v="2"/>
  </r>
  <r>
    <x v="14"/>
    <x v="6"/>
    <x v="1"/>
    <x v="128"/>
    <x v="42"/>
    <n v="90"/>
    <n v="4.5"/>
    <s v="away"/>
    <s v="Bayer 04 Leverkusen"/>
    <s v="1"/>
    <s v="5"/>
    <n v="0"/>
    <n v="0"/>
    <n v="0"/>
    <n v="0"/>
    <n v="0"/>
    <n v="1"/>
    <n v="0"/>
    <n v="0"/>
    <s v="FALSE"/>
    <x v="2"/>
    <x v="127"/>
    <x v="8"/>
    <n v="14"/>
    <n v="3.88"/>
    <n v="4"/>
    <n v="2"/>
    <n v="-4"/>
    <n v="0"/>
    <n v="0"/>
    <n v="0"/>
    <n v="0"/>
    <n v="0"/>
    <n v="0"/>
    <n v="0"/>
    <n v="0"/>
    <n v="-2"/>
  </r>
  <r>
    <x v="14"/>
    <x v="6"/>
    <x v="1"/>
    <x v="130"/>
    <x v="7"/>
    <n v="90"/>
    <e v="#N/A"/>
    <s v="away"/>
    <s v="Bayer 04 Leverkusen"/>
    <s v="1"/>
    <s v="5"/>
    <n v="0"/>
    <n v="0"/>
    <n v="0"/>
    <n v="0"/>
    <n v="0"/>
    <n v="0"/>
    <n v="0"/>
    <n v="0"/>
    <s v="FALSE"/>
    <x v="3"/>
    <x v="129"/>
    <x v="1"/>
    <n v="25"/>
    <n v="4.09"/>
    <n v="3"/>
    <n v="2"/>
    <e v="#N/A"/>
    <n v="0"/>
    <n v="0"/>
    <n v="0"/>
    <n v="0"/>
    <n v="0"/>
    <n v="0"/>
    <n v="0"/>
    <n v="0"/>
    <n v="2"/>
  </r>
  <r>
    <x v="14"/>
    <x v="6"/>
    <x v="1"/>
    <x v="396"/>
    <x v="7"/>
    <n v="90"/>
    <e v="#N/A"/>
    <s v="away"/>
    <s v="Bayer 04 Leverkusen"/>
    <s v="1"/>
    <s v="5"/>
    <n v="0"/>
    <n v="0"/>
    <n v="0"/>
    <n v="0"/>
    <n v="0"/>
    <n v="0"/>
    <n v="0"/>
    <n v="0"/>
    <s v="FALSE"/>
    <x v="1"/>
    <x v="386"/>
    <x v="6"/>
    <n v="14"/>
    <n v="0"/>
    <n v="5"/>
    <n v="2"/>
    <e v="#N/A"/>
    <n v="0"/>
    <n v="0"/>
    <n v="0"/>
    <n v="0"/>
    <n v="0"/>
    <n v="0"/>
    <n v="0"/>
    <n v="0"/>
    <n v="2"/>
  </r>
  <r>
    <x v="14"/>
    <x v="6"/>
    <x v="1"/>
    <x v="122"/>
    <x v="7"/>
    <n v="90"/>
    <e v="#N/A"/>
    <s v="away"/>
    <s v="Bayer 04 Leverkusen"/>
    <s v="1"/>
    <s v="5"/>
    <n v="0"/>
    <n v="0"/>
    <n v="0"/>
    <n v="0"/>
    <n v="0"/>
    <n v="0"/>
    <n v="0"/>
    <n v="0"/>
    <s v="FALSE"/>
    <x v="1"/>
    <x v="121"/>
    <x v="28"/>
    <n v="36"/>
    <n v="3.42"/>
    <n v="5"/>
    <n v="2"/>
    <e v="#N/A"/>
    <n v="0"/>
    <n v="0"/>
    <n v="0"/>
    <n v="0"/>
    <n v="0"/>
    <n v="0"/>
    <n v="0"/>
    <n v="0"/>
    <n v="2"/>
  </r>
  <r>
    <x v="14"/>
    <x v="6"/>
    <x v="1"/>
    <x v="138"/>
    <x v="25"/>
    <n v="90"/>
    <e v="#N/A"/>
    <s v="away"/>
    <s v="Bayer 04 Leverkusen"/>
    <s v="1"/>
    <s v="5"/>
    <n v="0"/>
    <n v="0"/>
    <n v="0"/>
    <n v="0"/>
    <n v="0"/>
    <n v="0"/>
    <n v="0"/>
    <n v="0"/>
    <s v="FALSE"/>
    <x v="2"/>
    <x v="136"/>
    <x v="29"/>
    <n v="18"/>
    <n v="4.0999999999999996"/>
    <n v="4"/>
    <n v="2"/>
    <e v="#N/A"/>
    <n v="0"/>
    <n v="0"/>
    <n v="0"/>
    <n v="0"/>
    <n v="0"/>
    <n v="0"/>
    <n v="0"/>
    <n v="0"/>
    <n v="2"/>
  </r>
  <r>
    <x v="14"/>
    <x v="6"/>
    <x v="2"/>
    <x v="120"/>
    <x v="3"/>
    <e v="#N/A"/>
    <e v="#N/A"/>
    <s v="away"/>
    <s v="Bayer 04 Leverkusen"/>
    <s v="1"/>
    <s v="5"/>
    <n v="0"/>
    <n v="0"/>
    <n v="0"/>
    <n v="0"/>
    <n v="0"/>
    <n v="0"/>
    <n v="0"/>
    <n v="0"/>
    <s v="FALSE"/>
    <x v="0"/>
    <x v="119"/>
    <x v="26"/>
    <n v="10"/>
    <n v="3.25"/>
    <n v="6"/>
    <n v="0"/>
    <e v="#N/A"/>
    <n v="0"/>
    <n v="0"/>
    <n v="0"/>
    <n v="0"/>
    <n v="0"/>
    <n v="0"/>
    <n v="0"/>
    <n v="0"/>
    <n v="0"/>
  </r>
  <r>
    <x v="14"/>
    <x v="6"/>
    <x v="2"/>
    <x v="137"/>
    <x v="3"/>
    <e v="#N/A"/>
    <e v="#N/A"/>
    <s v="away"/>
    <s v="Bayer 04 Leverkusen"/>
    <s v="1"/>
    <s v="5"/>
    <n v="0"/>
    <n v="0"/>
    <n v="0"/>
    <n v="0"/>
    <n v="0"/>
    <n v="0"/>
    <n v="0"/>
    <n v="0"/>
    <s v="FALSE"/>
    <x v="1"/>
    <x v="135"/>
    <x v="13"/>
    <n v="14"/>
    <n v="0"/>
    <n v="5"/>
    <n v="0"/>
    <e v="#N/A"/>
    <n v="0"/>
    <n v="0"/>
    <n v="0"/>
    <n v="0"/>
    <n v="0"/>
    <n v="0"/>
    <n v="0"/>
    <n v="0"/>
    <n v="0"/>
  </r>
  <r>
    <x v="14"/>
    <x v="6"/>
    <x v="2"/>
    <x v="419"/>
    <x v="3"/>
    <e v="#N/A"/>
    <e v="#N/A"/>
    <s v="away"/>
    <s v="Bayer 04 Leverkusen"/>
    <s v="1"/>
    <s v="5"/>
    <n v="0"/>
    <n v="0"/>
    <n v="0"/>
    <n v="0"/>
    <n v="0"/>
    <n v="0"/>
    <n v="0"/>
    <n v="0"/>
    <s v="FALSE"/>
    <x v="2"/>
    <x v="409"/>
    <x v="28"/>
    <n v="2"/>
    <n v="0"/>
    <n v="4"/>
    <n v="0"/>
    <e v="#N/A"/>
    <n v="0"/>
    <n v="0"/>
    <n v="0"/>
    <n v="0"/>
    <n v="0"/>
    <n v="0"/>
    <n v="0"/>
    <n v="0"/>
    <n v="0"/>
  </r>
  <r>
    <x v="14"/>
    <x v="6"/>
    <x v="2"/>
    <x v="134"/>
    <x v="3"/>
    <e v="#N/A"/>
    <e v="#N/A"/>
    <s v="away"/>
    <s v="Bayer 04 Leverkusen"/>
    <s v="1"/>
    <s v="5"/>
    <n v="0"/>
    <n v="0"/>
    <n v="0"/>
    <n v="0"/>
    <n v="0"/>
    <n v="0"/>
    <n v="0"/>
    <n v="0"/>
    <s v="FALSE"/>
    <x v="2"/>
    <x v="132"/>
    <x v="10"/>
    <n v="16"/>
    <n v="4"/>
    <n v="4"/>
    <n v="0"/>
    <e v="#N/A"/>
    <n v="0"/>
    <n v="0"/>
    <n v="0"/>
    <n v="0"/>
    <n v="0"/>
    <n v="0"/>
    <n v="0"/>
    <n v="0"/>
    <n v="0"/>
  </r>
  <r>
    <x v="14"/>
    <x v="3"/>
    <x v="0"/>
    <x v="60"/>
    <x v="0"/>
    <n v="90"/>
    <n v="3"/>
    <s v="home"/>
    <s v="1. FC Heidenheim"/>
    <s v="2"/>
    <s v="0"/>
    <n v="0"/>
    <n v="0"/>
    <n v="0"/>
    <n v="0"/>
    <n v="0"/>
    <n v="0"/>
    <n v="0"/>
    <n v="0"/>
    <s v="FALSE"/>
    <x v="0"/>
    <x v="59"/>
    <x v="2"/>
    <n v="72"/>
    <n v="3.33"/>
    <n v="6"/>
    <n v="4"/>
    <n v="2"/>
    <n v="0"/>
    <n v="0"/>
    <n v="0"/>
    <n v="0"/>
    <n v="0"/>
    <n v="0"/>
    <n v="0"/>
    <n v="2"/>
    <n v="8"/>
  </r>
  <r>
    <x v="14"/>
    <x v="3"/>
    <x v="0"/>
    <x v="74"/>
    <x v="0"/>
    <n v="90"/>
    <n v="3.5"/>
    <s v="home"/>
    <s v="1. FC Heidenheim"/>
    <s v="2"/>
    <s v="0"/>
    <n v="0"/>
    <n v="0"/>
    <n v="1"/>
    <n v="0"/>
    <n v="0"/>
    <n v="0"/>
    <n v="0"/>
    <n v="0"/>
    <s v="FALSE"/>
    <x v="1"/>
    <x v="73"/>
    <x v="13"/>
    <n v="29"/>
    <n v="3.89"/>
    <n v="5"/>
    <n v="4"/>
    <n v="0"/>
    <n v="0"/>
    <n v="0"/>
    <n v="2"/>
    <n v="0"/>
    <n v="0"/>
    <n v="0"/>
    <n v="0"/>
    <n v="0"/>
    <n v="6"/>
  </r>
  <r>
    <x v="14"/>
    <x v="3"/>
    <x v="0"/>
    <x v="435"/>
    <x v="0"/>
    <n v="90"/>
    <n v="3"/>
    <s v="home"/>
    <s v="1. FC Heidenheim"/>
    <s v="2"/>
    <s v="0"/>
    <n v="0"/>
    <n v="0"/>
    <n v="0"/>
    <n v="0"/>
    <n v="0"/>
    <n v="0"/>
    <n v="0"/>
    <n v="0"/>
    <s v="FALSE"/>
    <x v="1"/>
    <x v="424"/>
    <x v="12"/>
    <n v="14"/>
    <n v="4.13"/>
    <n v="5"/>
    <n v="4"/>
    <n v="2"/>
    <n v="0"/>
    <n v="0"/>
    <n v="0"/>
    <n v="0"/>
    <n v="0"/>
    <n v="0"/>
    <n v="0"/>
    <n v="0"/>
    <n v="6"/>
  </r>
  <r>
    <x v="14"/>
    <x v="3"/>
    <x v="0"/>
    <x v="467"/>
    <x v="0"/>
    <n v="90"/>
    <n v="3.5"/>
    <s v="home"/>
    <s v="1. FC Heidenheim"/>
    <s v="2"/>
    <s v="0"/>
    <n v="0"/>
    <n v="0"/>
    <n v="0"/>
    <n v="0"/>
    <n v="0"/>
    <n v="1"/>
    <n v="0"/>
    <n v="0"/>
    <s v="FALSE"/>
    <x v="1"/>
    <x v="447"/>
    <x v="0"/>
    <n v="14"/>
    <n v="3.6"/>
    <n v="5"/>
    <n v="4"/>
    <n v="0"/>
    <n v="0"/>
    <n v="0"/>
    <n v="0"/>
    <n v="0"/>
    <n v="0"/>
    <n v="0"/>
    <n v="0"/>
    <n v="0"/>
    <n v="4"/>
  </r>
  <r>
    <x v="14"/>
    <x v="3"/>
    <x v="0"/>
    <x v="61"/>
    <x v="0"/>
    <n v="90"/>
    <n v="3.5"/>
    <s v="home"/>
    <s v="1. FC Heidenheim"/>
    <s v="2"/>
    <s v="0"/>
    <n v="0"/>
    <n v="0"/>
    <n v="0"/>
    <n v="0"/>
    <n v="0"/>
    <n v="0"/>
    <n v="0"/>
    <n v="0"/>
    <s v="FALSE"/>
    <x v="1"/>
    <x v="60"/>
    <x v="13"/>
    <n v="36"/>
    <n v="3.97"/>
    <n v="5"/>
    <n v="4"/>
    <n v="0"/>
    <n v="0"/>
    <n v="0"/>
    <n v="0"/>
    <n v="0"/>
    <n v="0"/>
    <n v="0"/>
    <n v="0"/>
    <n v="0"/>
    <n v="4"/>
  </r>
  <r>
    <x v="14"/>
    <x v="3"/>
    <x v="0"/>
    <x v="65"/>
    <x v="0"/>
    <n v="85"/>
    <n v="2"/>
    <s v="home"/>
    <s v="1. FC Heidenheim"/>
    <s v="2"/>
    <s v="0"/>
    <n v="0"/>
    <n v="0"/>
    <n v="1"/>
    <n v="0"/>
    <n v="0"/>
    <n v="0"/>
    <n v="0"/>
    <n v="0"/>
    <s v="TRUE"/>
    <x v="2"/>
    <x v="64"/>
    <x v="12"/>
    <n v="66"/>
    <n v="3.53"/>
    <n v="4"/>
    <n v="4"/>
    <n v="6"/>
    <n v="0"/>
    <n v="0"/>
    <n v="2"/>
    <n v="0"/>
    <n v="0"/>
    <n v="0"/>
    <n v="3"/>
    <n v="0"/>
    <n v="15"/>
  </r>
  <r>
    <x v="14"/>
    <x v="3"/>
    <x v="0"/>
    <x v="66"/>
    <x v="0"/>
    <n v="90"/>
    <n v="3.5"/>
    <s v="home"/>
    <s v="1. FC Heidenheim"/>
    <s v="2"/>
    <s v="0"/>
    <n v="0"/>
    <n v="0"/>
    <n v="0"/>
    <n v="0"/>
    <n v="0"/>
    <n v="0"/>
    <n v="0"/>
    <n v="0"/>
    <s v="FALSE"/>
    <x v="2"/>
    <x v="65"/>
    <x v="2"/>
    <n v="34"/>
    <n v="3.77"/>
    <n v="4"/>
    <n v="4"/>
    <n v="0"/>
    <n v="0"/>
    <n v="0"/>
    <n v="0"/>
    <n v="0"/>
    <n v="0"/>
    <n v="0"/>
    <n v="0"/>
    <n v="0"/>
    <n v="4"/>
  </r>
  <r>
    <x v="14"/>
    <x v="3"/>
    <x v="0"/>
    <x v="64"/>
    <x v="0"/>
    <n v="78"/>
    <n v="4"/>
    <s v="home"/>
    <s v="1. FC Heidenheim"/>
    <s v="2"/>
    <s v="0"/>
    <n v="0"/>
    <n v="0"/>
    <n v="0"/>
    <n v="0"/>
    <n v="0"/>
    <n v="0"/>
    <n v="0"/>
    <n v="0"/>
    <s v="FALSE"/>
    <x v="1"/>
    <x v="63"/>
    <x v="6"/>
    <n v="36"/>
    <n v="3.93"/>
    <n v="5"/>
    <n v="4"/>
    <n v="-2"/>
    <n v="0"/>
    <n v="0"/>
    <n v="0"/>
    <n v="0"/>
    <n v="0"/>
    <n v="0"/>
    <n v="0"/>
    <n v="0"/>
    <n v="2"/>
  </r>
  <r>
    <x v="14"/>
    <x v="3"/>
    <x v="0"/>
    <x v="67"/>
    <x v="0"/>
    <n v="90"/>
    <n v="2.5"/>
    <s v="home"/>
    <s v="1. FC Heidenheim"/>
    <s v="2"/>
    <s v="0"/>
    <n v="1"/>
    <n v="0"/>
    <n v="0"/>
    <n v="0"/>
    <n v="0"/>
    <n v="1"/>
    <n v="0"/>
    <n v="0"/>
    <s v="FALSE"/>
    <x v="2"/>
    <x v="66"/>
    <x v="10"/>
    <n v="54"/>
    <n v="3.65"/>
    <n v="4"/>
    <n v="4"/>
    <n v="4"/>
    <n v="4"/>
    <n v="0"/>
    <n v="0"/>
    <n v="0"/>
    <n v="0"/>
    <n v="0"/>
    <n v="0"/>
    <n v="0"/>
    <n v="12"/>
  </r>
  <r>
    <x v="14"/>
    <x v="3"/>
    <x v="0"/>
    <x v="70"/>
    <x v="0"/>
    <n v="85"/>
    <n v="2.5"/>
    <s v="home"/>
    <s v="1. FC Heidenheim"/>
    <s v="2"/>
    <s v="0"/>
    <n v="1"/>
    <n v="0"/>
    <n v="0"/>
    <n v="0"/>
    <n v="0"/>
    <n v="0"/>
    <n v="0"/>
    <n v="0"/>
    <s v="FALSE"/>
    <x v="3"/>
    <x v="69"/>
    <x v="27"/>
    <n v="17"/>
    <n v="4.21"/>
    <n v="3"/>
    <n v="4"/>
    <n v="4"/>
    <n v="3"/>
    <n v="0"/>
    <n v="0"/>
    <n v="0"/>
    <n v="0"/>
    <n v="0"/>
    <n v="0"/>
    <n v="0"/>
    <n v="11"/>
  </r>
  <r>
    <x v="14"/>
    <x v="3"/>
    <x v="0"/>
    <x v="69"/>
    <x v="0"/>
    <n v="90"/>
    <n v="4"/>
    <s v="home"/>
    <s v="1. FC Heidenheim"/>
    <s v="2"/>
    <s v="0"/>
    <n v="0"/>
    <n v="0"/>
    <n v="0"/>
    <n v="0"/>
    <n v="0"/>
    <n v="0"/>
    <n v="0"/>
    <n v="0"/>
    <s v="FALSE"/>
    <x v="3"/>
    <x v="68"/>
    <x v="12"/>
    <n v="29"/>
    <n v="4.12"/>
    <n v="3"/>
    <n v="4"/>
    <n v="-2"/>
    <n v="0"/>
    <n v="0"/>
    <n v="0"/>
    <n v="0"/>
    <n v="0"/>
    <n v="0"/>
    <n v="0"/>
    <n v="0"/>
    <n v="2"/>
  </r>
  <r>
    <x v="14"/>
    <x v="3"/>
    <x v="1"/>
    <x v="62"/>
    <x v="29"/>
    <n v="90"/>
    <e v="#N/A"/>
    <s v="home"/>
    <s v="1. FC Heidenheim"/>
    <s v="2"/>
    <s v="0"/>
    <n v="0"/>
    <n v="0"/>
    <n v="0"/>
    <n v="0"/>
    <n v="0"/>
    <n v="0"/>
    <n v="0"/>
    <n v="0"/>
    <s v="FALSE"/>
    <x v="1"/>
    <x v="61"/>
    <x v="1"/>
    <n v="24"/>
    <n v="4"/>
    <n v="5"/>
    <n v="2"/>
    <e v="#N/A"/>
    <n v="0"/>
    <n v="0"/>
    <n v="0"/>
    <n v="0"/>
    <n v="0"/>
    <n v="0"/>
    <n v="0"/>
    <n v="0"/>
    <n v="2"/>
  </r>
  <r>
    <x v="14"/>
    <x v="3"/>
    <x v="1"/>
    <x v="376"/>
    <x v="25"/>
    <n v="90"/>
    <e v="#N/A"/>
    <s v="home"/>
    <s v="1. FC Heidenheim"/>
    <s v="2"/>
    <s v="0"/>
    <n v="0"/>
    <n v="0"/>
    <n v="0"/>
    <n v="0"/>
    <n v="0"/>
    <n v="0"/>
    <n v="0"/>
    <n v="0"/>
    <s v="FALSE"/>
    <x v="2"/>
    <x v="366"/>
    <x v="5"/>
    <n v="24"/>
    <n v="4.22"/>
    <n v="4"/>
    <n v="2"/>
    <e v="#N/A"/>
    <n v="0"/>
    <n v="0"/>
    <n v="0"/>
    <n v="0"/>
    <n v="0"/>
    <n v="0"/>
    <n v="0"/>
    <n v="0"/>
    <n v="2"/>
  </r>
  <r>
    <x v="14"/>
    <x v="3"/>
    <x v="1"/>
    <x v="68"/>
    <x v="25"/>
    <n v="90"/>
    <e v="#N/A"/>
    <s v="home"/>
    <s v="1. FC Heidenheim"/>
    <s v="2"/>
    <s v="0"/>
    <n v="0"/>
    <n v="0"/>
    <n v="0"/>
    <n v="0"/>
    <n v="0"/>
    <n v="0"/>
    <n v="0"/>
    <n v="0"/>
    <s v="FALSE"/>
    <x v="2"/>
    <x v="67"/>
    <x v="1"/>
    <n v="10"/>
    <n v="4.3099999999999996"/>
    <n v="4"/>
    <n v="2"/>
    <e v="#N/A"/>
    <n v="0"/>
    <n v="0"/>
    <n v="0"/>
    <n v="0"/>
    <n v="0"/>
    <n v="0"/>
    <n v="0"/>
    <n v="0"/>
    <n v="2"/>
  </r>
  <r>
    <x v="14"/>
    <x v="3"/>
    <x v="1"/>
    <x v="75"/>
    <x v="2"/>
    <n v="90"/>
    <e v="#N/A"/>
    <s v="home"/>
    <s v="1. FC Heidenheim"/>
    <s v="2"/>
    <s v="0"/>
    <n v="0"/>
    <n v="0"/>
    <n v="0"/>
    <n v="0"/>
    <n v="0"/>
    <n v="0"/>
    <n v="0"/>
    <n v="0"/>
    <s v="FALSE"/>
    <x v="3"/>
    <x v="74"/>
    <x v="13"/>
    <n v="6"/>
    <n v="0"/>
    <n v="3"/>
    <n v="2"/>
    <e v="#N/A"/>
    <n v="0"/>
    <n v="0"/>
    <n v="0"/>
    <n v="0"/>
    <n v="0"/>
    <n v="0"/>
    <n v="0"/>
    <n v="0"/>
    <n v="2"/>
  </r>
  <r>
    <x v="14"/>
    <x v="3"/>
    <x v="2"/>
    <x v="76"/>
    <x v="3"/>
    <e v="#N/A"/>
    <e v="#N/A"/>
    <s v="home"/>
    <s v="1. FC Heidenheim"/>
    <s v="2"/>
    <s v="0"/>
    <n v="0"/>
    <n v="0"/>
    <n v="0"/>
    <n v="0"/>
    <n v="0"/>
    <n v="0"/>
    <n v="0"/>
    <n v="0"/>
    <s v="FALSE"/>
    <x v="0"/>
    <x v="75"/>
    <x v="29"/>
    <n v="0"/>
    <n v="0"/>
    <n v="6"/>
    <n v="0"/>
    <e v="#N/A"/>
    <n v="0"/>
    <n v="0"/>
    <n v="0"/>
    <n v="0"/>
    <n v="0"/>
    <n v="0"/>
    <n v="0"/>
    <n v="0"/>
    <n v="0"/>
  </r>
  <r>
    <x v="14"/>
    <x v="3"/>
    <x v="2"/>
    <x v="78"/>
    <x v="3"/>
    <e v="#N/A"/>
    <e v="#N/A"/>
    <s v="home"/>
    <s v="1. FC Heidenheim"/>
    <s v="2"/>
    <s v="0"/>
    <n v="0"/>
    <n v="0"/>
    <n v="0"/>
    <n v="0"/>
    <n v="0"/>
    <n v="0"/>
    <n v="0"/>
    <n v="0"/>
    <s v="FALSE"/>
    <x v="1"/>
    <x v="77"/>
    <x v="11"/>
    <n v="0"/>
    <n v="0"/>
    <n v="5"/>
    <n v="0"/>
    <e v="#N/A"/>
    <n v="0"/>
    <n v="0"/>
    <n v="0"/>
    <n v="0"/>
    <n v="0"/>
    <n v="0"/>
    <n v="0"/>
    <n v="0"/>
    <n v="0"/>
  </r>
  <r>
    <x v="14"/>
    <x v="3"/>
    <x v="2"/>
    <x v="398"/>
    <x v="3"/>
    <e v="#N/A"/>
    <e v="#N/A"/>
    <s v="home"/>
    <s v="1. FC Heidenheim"/>
    <s v="2"/>
    <s v="0"/>
    <n v="0"/>
    <n v="0"/>
    <n v="0"/>
    <n v="0"/>
    <n v="0"/>
    <n v="0"/>
    <n v="0"/>
    <n v="0"/>
    <s v="FALSE"/>
    <x v="2"/>
    <x v="388"/>
    <x v="13"/>
    <n v="4"/>
    <n v="4.13"/>
    <n v="4"/>
    <n v="0"/>
    <e v="#N/A"/>
    <n v="0"/>
    <n v="0"/>
    <n v="0"/>
    <n v="0"/>
    <n v="0"/>
    <n v="0"/>
    <n v="0"/>
    <n v="0"/>
    <n v="0"/>
  </r>
  <r>
    <x v="14"/>
    <x v="3"/>
    <x v="2"/>
    <x v="73"/>
    <x v="3"/>
    <e v="#N/A"/>
    <e v="#N/A"/>
    <s v="home"/>
    <s v="1. FC Heidenheim"/>
    <s v="2"/>
    <s v="0"/>
    <n v="0"/>
    <n v="0"/>
    <n v="0"/>
    <n v="0"/>
    <n v="0"/>
    <n v="0"/>
    <n v="0"/>
    <n v="0"/>
    <s v="FALSE"/>
    <x v="2"/>
    <x v="72"/>
    <x v="28"/>
    <n v="8"/>
    <n v="5"/>
    <n v="4"/>
    <n v="0"/>
    <e v="#N/A"/>
    <n v="0"/>
    <n v="0"/>
    <n v="0"/>
    <n v="0"/>
    <n v="0"/>
    <n v="0"/>
    <n v="0"/>
    <n v="0"/>
    <n v="0"/>
  </r>
  <r>
    <x v="14"/>
    <x v="3"/>
    <x v="2"/>
    <x v="71"/>
    <x v="3"/>
    <e v="#N/A"/>
    <e v="#N/A"/>
    <s v="home"/>
    <s v="1. FC Heidenheim"/>
    <s v="2"/>
    <s v="0"/>
    <n v="0"/>
    <n v="0"/>
    <n v="0"/>
    <n v="0"/>
    <n v="0"/>
    <n v="0"/>
    <n v="0"/>
    <n v="0"/>
    <s v="FALSE"/>
    <x v="3"/>
    <x v="70"/>
    <x v="6"/>
    <n v="31"/>
    <n v="3.5"/>
    <n v="3"/>
    <n v="0"/>
    <e v="#N/A"/>
    <n v="0"/>
    <n v="0"/>
    <n v="0"/>
    <n v="0"/>
    <n v="0"/>
    <n v="0"/>
    <n v="0"/>
    <n v="0"/>
    <n v="0"/>
  </r>
  <r>
    <x v="14"/>
    <x v="17"/>
    <x v="0"/>
    <x v="340"/>
    <x v="0"/>
    <n v="90"/>
    <n v="3"/>
    <s v="away"/>
    <s v="VfL Bochum"/>
    <s v="0"/>
    <s v="2"/>
    <n v="0"/>
    <n v="0"/>
    <n v="0"/>
    <n v="0"/>
    <n v="0"/>
    <n v="0"/>
    <n v="0"/>
    <n v="0"/>
    <s v="FALSE"/>
    <x v="0"/>
    <x v="330"/>
    <x v="25"/>
    <n v="80"/>
    <n v="3.3"/>
    <n v="6"/>
    <n v="4"/>
    <n v="2"/>
    <n v="0"/>
    <n v="0"/>
    <n v="0"/>
    <n v="0"/>
    <n v="0"/>
    <n v="0"/>
    <n v="0"/>
    <n v="0"/>
    <n v="6"/>
  </r>
  <r>
    <x v="14"/>
    <x v="17"/>
    <x v="0"/>
    <x v="341"/>
    <x v="0"/>
    <n v="90"/>
    <n v="4.5"/>
    <s v="away"/>
    <s v="VfL Bochum"/>
    <s v="0"/>
    <s v="2"/>
    <n v="0"/>
    <n v="0"/>
    <n v="0"/>
    <n v="0"/>
    <n v="0"/>
    <n v="0"/>
    <n v="0"/>
    <n v="0"/>
    <s v="FALSE"/>
    <x v="1"/>
    <x v="331"/>
    <x v="12"/>
    <n v="30"/>
    <n v="3.96"/>
    <n v="5"/>
    <n v="4"/>
    <n v="-4"/>
    <n v="0"/>
    <n v="0"/>
    <n v="0"/>
    <n v="0"/>
    <n v="0"/>
    <n v="0"/>
    <n v="0"/>
    <n v="0"/>
    <n v="0"/>
  </r>
  <r>
    <x v="14"/>
    <x v="17"/>
    <x v="0"/>
    <x v="342"/>
    <x v="0"/>
    <n v="90"/>
    <n v="4.5"/>
    <s v="away"/>
    <s v="VfL Bochum"/>
    <s v="0"/>
    <s v="2"/>
    <n v="0"/>
    <n v="0"/>
    <n v="0"/>
    <n v="0"/>
    <n v="0"/>
    <n v="0"/>
    <n v="0"/>
    <n v="0"/>
    <s v="FALSE"/>
    <x v="1"/>
    <x v="332"/>
    <x v="3"/>
    <n v="58"/>
    <n v="3.67"/>
    <n v="5"/>
    <n v="4"/>
    <n v="-4"/>
    <n v="0"/>
    <n v="0"/>
    <n v="0"/>
    <n v="0"/>
    <n v="0"/>
    <n v="0"/>
    <n v="0"/>
    <n v="0"/>
    <n v="0"/>
  </r>
  <r>
    <x v="14"/>
    <x v="17"/>
    <x v="0"/>
    <x v="357"/>
    <x v="0"/>
    <n v="90"/>
    <n v="4"/>
    <s v="away"/>
    <s v="VfL Bochum"/>
    <s v="0"/>
    <s v="2"/>
    <n v="0"/>
    <n v="0"/>
    <n v="0"/>
    <n v="0"/>
    <n v="0"/>
    <n v="1"/>
    <n v="0"/>
    <n v="0"/>
    <s v="FALSE"/>
    <x v="1"/>
    <x v="347"/>
    <x v="27"/>
    <n v="4"/>
    <n v="4.33"/>
    <n v="5"/>
    <n v="4"/>
    <n v="-2"/>
    <n v="0"/>
    <n v="0"/>
    <n v="0"/>
    <n v="0"/>
    <n v="0"/>
    <n v="0"/>
    <n v="0"/>
    <n v="0"/>
    <n v="2"/>
  </r>
  <r>
    <x v="14"/>
    <x v="17"/>
    <x v="0"/>
    <x v="344"/>
    <x v="0"/>
    <n v="46"/>
    <n v="5"/>
    <s v="away"/>
    <s v="VfL Bochum"/>
    <s v="0"/>
    <s v="2"/>
    <n v="0"/>
    <n v="0"/>
    <n v="0"/>
    <n v="0"/>
    <n v="0"/>
    <n v="0"/>
    <n v="0"/>
    <n v="0"/>
    <s v="FALSE"/>
    <x v="1"/>
    <x v="334"/>
    <x v="6"/>
    <n v="46"/>
    <n v="3.77"/>
    <n v="5"/>
    <n v="4"/>
    <n v="-6"/>
    <n v="0"/>
    <n v="0"/>
    <n v="0"/>
    <n v="0"/>
    <n v="0"/>
    <n v="0"/>
    <n v="0"/>
    <n v="0"/>
    <n v="-2"/>
  </r>
  <r>
    <x v="14"/>
    <x v="17"/>
    <x v="0"/>
    <x v="478"/>
    <x v="0"/>
    <n v="60"/>
    <n v="5"/>
    <s v="away"/>
    <s v="VfL Bochum"/>
    <s v="0"/>
    <s v="2"/>
    <n v="0"/>
    <n v="0"/>
    <n v="0"/>
    <n v="0"/>
    <n v="0"/>
    <n v="1"/>
    <n v="0"/>
    <n v="0"/>
    <s v="FALSE"/>
    <x v="1"/>
    <x v="453"/>
    <x v="28"/>
    <n v="-2"/>
    <n v="5"/>
    <n v="5"/>
    <n v="4"/>
    <n v="-6"/>
    <n v="0"/>
    <n v="0"/>
    <n v="0"/>
    <n v="0"/>
    <n v="0"/>
    <n v="0"/>
    <n v="0"/>
    <n v="0"/>
    <n v="-2"/>
  </r>
  <r>
    <x v="14"/>
    <x v="17"/>
    <x v="0"/>
    <x v="172"/>
    <x v="0"/>
    <n v="90"/>
    <n v="3.5"/>
    <s v="away"/>
    <s v="VfL Bochum"/>
    <s v="0"/>
    <s v="2"/>
    <n v="0"/>
    <n v="0"/>
    <n v="0"/>
    <n v="0"/>
    <n v="0"/>
    <n v="0"/>
    <n v="0"/>
    <n v="0"/>
    <s v="FALSE"/>
    <x v="4"/>
    <x v="37"/>
    <x v="35"/>
    <e v="#N/A"/>
    <e v="#N/A"/>
    <n v="3"/>
    <n v="4"/>
    <n v="0"/>
    <n v="0"/>
    <n v="0"/>
    <n v="0"/>
    <n v="0"/>
    <n v="0"/>
    <n v="0"/>
    <n v="0"/>
    <n v="0"/>
    <n v="4"/>
  </r>
  <r>
    <x v="14"/>
    <x v="17"/>
    <x v="0"/>
    <x v="346"/>
    <x v="0"/>
    <n v="46"/>
    <n v="4.5"/>
    <s v="away"/>
    <s v="VfL Bochum"/>
    <s v="0"/>
    <s v="2"/>
    <n v="0"/>
    <n v="0"/>
    <n v="0"/>
    <n v="0"/>
    <n v="0"/>
    <n v="1"/>
    <n v="0"/>
    <n v="0"/>
    <s v="FALSE"/>
    <x v="2"/>
    <x v="336"/>
    <x v="12"/>
    <n v="62"/>
    <n v="3.61"/>
    <n v="4"/>
    <n v="4"/>
    <n v="-4"/>
    <n v="0"/>
    <n v="0"/>
    <n v="0"/>
    <n v="0"/>
    <n v="0"/>
    <n v="0"/>
    <n v="0"/>
    <n v="0"/>
    <n v="0"/>
  </r>
  <r>
    <x v="14"/>
    <x v="17"/>
    <x v="0"/>
    <x v="348"/>
    <x v="0"/>
    <n v="46"/>
    <n v="5"/>
    <s v="away"/>
    <s v="VfL Bochum"/>
    <s v="0"/>
    <s v="2"/>
    <n v="0"/>
    <n v="0"/>
    <n v="0"/>
    <n v="0"/>
    <n v="0"/>
    <n v="1"/>
    <n v="0"/>
    <n v="0"/>
    <s v="FALSE"/>
    <x v="2"/>
    <x v="338"/>
    <x v="10"/>
    <n v="60"/>
    <n v="3.7"/>
    <n v="4"/>
    <n v="4"/>
    <n v="-6"/>
    <n v="0"/>
    <n v="0"/>
    <n v="0"/>
    <n v="0"/>
    <n v="0"/>
    <n v="0"/>
    <n v="0"/>
    <n v="0"/>
    <n v="-2"/>
  </r>
  <r>
    <x v="14"/>
    <x v="17"/>
    <x v="0"/>
    <x v="351"/>
    <x v="0"/>
    <n v="90"/>
    <n v="5"/>
    <s v="away"/>
    <s v="VfL Bochum"/>
    <s v="0"/>
    <s v="2"/>
    <n v="0"/>
    <n v="0"/>
    <n v="0"/>
    <n v="0"/>
    <n v="0"/>
    <n v="1"/>
    <n v="0"/>
    <n v="0"/>
    <s v="FALSE"/>
    <x v="3"/>
    <x v="341"/>
    <x v="6"/>
    <n v="77"/>
    <n v="3.38"/>
    <n v="3"/>
    <n v="4"/>
    <n v="-6"/>
    <n v="0"/>
    <n v="0"/>
    <n v="0"/>
    <n v="0"/>
    <n v="0"/>
    <n v="0"/>
    <n v="0"/>
    <n v="0"/>
    <n v="-2"/>
  </r>
  <r>
    <x v="14"/>
    <x v="17"/>
    <x v="0"/>
    <x v="353"/>
    <x v="0"/>
    <n v="78"/>
    <n v="5"/>
    <s v="away"/>
    <s v="VfL Bochum"/>
    <s v="0"/>
    <s v="2"/>
    <n v="0"/>
    <n v="0"/>
    <n v="0"/>
    <n v="0"/>
    <n v="0"/>
    <n v="0"/>
    <n v="0"/>
    <n v="0"/>
    <s v="FALSE"/>
    <x v="3"/>
    <x v="343"/>
    <x v="37"/>
    <n v="26"/>
    <n v="4.0599999999999996"/>
    <n v="3"/>
    <n v="4"/>
    <n v="-6"/>
    <n v="0"/>
    <n v="0"/>
    <n v="0"/>
    <n v="0"/>
    <n v="0"/>
    <n v="0"/>
    <n v="0"/>
    <n v="0"/>
    <n v="-2"/>
  </r>
  <r>
    <x v="14"/>
    <x v="17"/>
    <x v="1"/>
    <x v="359"/>
    <x v="14"/>
    <n v="90"/>
    <n v="5"/>
    <s v="away"/>
    <s v="VfL Bochum"/>
    <s v="0"/>
    <s v="2"/>
    <n v="0"/>
    <n v="0"/>
    <n v="0"/>
    <n v="0"/>
    <n v="0"/>
    <n v="0"/>
    <n v="0"/>
    <n v="0"/>
    <s v="FALSE"/>
    <x v="3"/>
    <x v="349"/>
    <x v="1"/>
    <n v="8"/>
    <n v="4.25"/>
    <n v="3"/>
    <n v="2"/>
    <n v="-6"/>
    <n v="0"/>
    <n v="0"/>
    <n v="0"/>
    <n v="0"/>
    <n v="0"/>
    <n v="0"/>
    <n v="0"/>
    <n v="0"/>
    <n v="-4"/>
  </r>
  <r>
    <x v="14"/>
    <x v="17"/>
    <x v="1"/>
    <x v="418"/>
    <x v="14"/>
    <n v="90"/>
    <n v="5"/>
    <s v="away"/>
    <s v="VfL Bochum"/>
    <s v="0"/>
    <s v="2"/>
    <n v="0"/>
    <n v="0"/>
    <n v="0"/>
    <n v="0"/>
    <n v="0"/>
    <n v="0"/>
    <n v="0"/>
    <n v="0"/>
    <s v="FALSE"/>
    <x v="3"/>
    <x v="408"/>
    <x v="11"/>
    <n v="-4"/>
    <n v="4.63"/>
    <n v="3"/>
    <n v="2"/>
    <n v="-6"/>
    <n v="0"/>
    <n v="0"/>
    <n v="0"/>
    <n v="0"/>
    <n v="0"/>
    <n v="0"/>
    <n v="0"/>
    <n v="0"/>
    <n v="-4"/>
  </r>
  <r>
    <x v="14"/>
    <x v="17"/>
    <x v="1"/>
    <x v="355"/>
    <x v="14"/>
    <n v="90"/>
    <n v="4"/>
    <s v="away"/>
    <s v="VfL Bochum"/>
    <s v="0"/>
    <s v="2"/>
    <n v="0"/>
    <n v="0"/>
    <n v="0"/>
    <n v="0"/>
    <n v="0"/>
    <n v="0"/>
    <n v="0"/>
    <n v="0"/>
    <s v="FALSE"/>
    <x v="1"/>
    <x v="345"/>
    <x v="37"/>
    <n v="22"/>
    <n v="3.67"/>
    <n v="5"/>
    <n v="2"/>
    <n v="-2"/>
    <n v="0"/>
    <n v="0"/>
    <n v="0"/>
    <n v="0"/>
    <n v="0"/>
    <n v="0"/>
    <n v="0"/>
    <n v="0"/>
    <n v="0"/>
  </r>
  <r>
    <x v="14"/>
    <x v="17"/>
    <x v="1"/>
    <x v="354"/>
    <x v="48"/>
    <n v="90"/>
    <n v="4.5"/>
    <s v="away"/>
    <s v="VfL Bochum"/>
    <s v="0"/>
    <s v="2"/>
    <n v="0"/>
    <n v="0"/>
    <n v="0"/>
    <n v="0"/>
    <n v="0"/>
    <n v="1"/>
    <n v="0"/>
    <n v="0"/>
    <s v="FALSE"/>
    <x v="2"/>
    <x v="344"/>
    <x v="11"/>
    <n v="8"/>
    <n v="4.17"/>
    <n v="4"/>
    <n v="2"/>
    <n v="-4"/>
    <n v="0"/>
    <n v="0"/>
    <n v="0"/>
    <n v="0"/>
    <n v="0"/>
    <n v="0"/>
    <n v="0"/>
    <n v="0"/>
    <n v="-2"/>
  </r>
  <r>
    <x v="14"/>
    <x v="17"/>
    <x v="1"/>
    <x v="352"/>
    <x v="29"/>
    <n v="90"/>
    <e v="#N/A"/>
    <s v="away"/>
    <s v="VfL Bochum"/>
    <s v="0"/>
    <s v="2"/>
    <n v="0"/>
    <n v="0"/>
    <n v="0"/>
    <n v="0"/>
    <n v="0"/>
    <n v="1"/>
    <n v="0"/>
    <n v="0"/>
    <s v="FALSE"/>
    <x v="2"/>
    <x v="342"/>
    <x v="37"/>
    <n v="10"/>
    <n v="4.13"/>
    <n v="4"/>
    <n v="2"/>
    <e v="#N/A"/>
    <n v="0"/>
    <n v="0"/>
    <n v="0"/>
    <n v="0"/>
    <n v="0"/>
    <n v="0"/>
    <n v="0"/>
    <n v="0"/>
    <n v="2"/>
  </r>
  <r>
    <x v="14"/>
    <x v="17"/>
    <x v="2"/>
    <x v="356"/>
    <x v="3"/>
    <e v="#N/A"/>
    <e v="#N/A"/>
    <s v="away"/>
    <s v="VfL Bochum"/>
    <s v="0"/>
    <s v="2"/>
    <n v="0"/>
    <n v="0"/>
    <n v="0"/>
    <n v="0"/>
    <n v="0"/>
    <n v="0"/>
    <n v="0"/>
    <n v="0"/>
    <s v="FALSE"/>
    <x v="0"/>
    <x v="346"/>
    <x v="28"/>
    <n v="0"/>
    <n v="0"/>
    <n v="6"/>
    <n v="0"/>
    <e v="#N/A"/>
    <n v="0"/>
    <n v="0"/>
    <n v="0"/>
    <n v="0"/>
    <n v="0"/>
    <n v="0"/>
    <n v="0"/>
    <n v="0"/>
    <n v="0"/>
  </r>
  <r>
    <x v="14"/>
    <x v="17"/>
    <x v="2"/>
    <x v="347"/>
    <x v="3"/>
    <e v="#N/A"/>
    <e v="#N/A"/>
    <s v="away"/>
    <s v="VfL Bochum"/>
    <s v="0"/>
    <s v="2"/>
    <n v="0"/>
    <n v="0"/>
    <n v="0"/>
    <n v="0"/>
    <n v="0"/>
    <n v="0"/>
    <n v="0"/>
    <n v="0"/>
    <s v="FALSE"/>
    <x v="2"/>
    <x v="337"/>
    <x v="37"/>
    <n v="34"/>
    <n v="3.83"/>
    <n v="4"/>
    <n v="0"/>
    <e v="#N/A"/>
    <n v="0"/>
    <n v="0"/>
    <n v="0"/>
    <n v="0"/>
    <n v="0"/>
    <n v="0"/>
    <n v="0"/>
    <n v="0"/>
    <n v="0"/>
  </r>
  <r>
    <x v="14"/>
    <x v="17"/>
    <x v="2"/>
    <x v="349"/>
    <x v="3"/>
    <e v="#N/A"/>
    <e v="#N/A"/>
    <s v="away"/>
    <s v="VfL Bochum"/>
    <s v="0"/>
    <s v="2"/>
    <n v="0"/>
    <n v="0"/>
    <n v="0"/>
    <n v="0"/>
    <n v="0"/>
    <n v="0"/>
    <n v="0"/>
    <n v="0"/>
    <s v="FALSE"/>
    <x v="2"/>
    <x v="339"/>
    <x v="13"/>
    <n v="57"/>
    <n v="3.5"/>
    <n v="4"/>
    <n v="0"/>
    <e v="#N/A"/>
    <n v="0"/>
    <n v="0"/>
    <n v="0"/>
    <n v="0"/>
    <n v="0"/>
    <n v="0"/>
    <n v="0"/>
    <n v="0"/>
    <n v="0"/>
  </r>
  <r>
    <x v="14"/>
    <x v="17"/>
    <x v="2"/>
    <x v="358"/>
    <x v="3"/>
    <e v="#N/A"/>
    <e v="#N/A"/>
    <s v="away"/>
    <s v="VfL Bochum"/>
    <s v="0"/>
    <s v="2"/>
    <n v="0"/>
    <n v="0"/>
    <n v="0"/>
    <n v="0"/>
    <n v="0"/>
    <n v="0"/>
    <n v="0"/>
    <n v="0"/>
    <s v="FALSE"/>
    <x v="2"/>
    <x v="348"/>
    <x v="37"/>
    <n v="0"/>
    <n v="0"/>
    <n v="4"/>
    <n v="0"/>
    <e v="#N/A"/>
    <n v="0"/>
    <n v="0"/>
    <n v="0"/>
    <n v="0"/>
    <n v="0"/>
    <n v="0"/>
    <n v="0"/>
    <n v="0"/>
    <n v="0"/>
  </r>
  <r>
    <x v="14"/>
    <x v="14"/>
    <x v="0"/>
    <x v="280"/>
    <x v="0"/>
    <n v="90"/>
    <n v="4"/>
    <s v="home"/>
    <s v="Borussia Dortmund"/>
    <s v="1"/>
    <s v="3"/>
    <n v="0"/>
    <n v="0"/>
    <n v="0"/>
    <n v="0"/>
    <n v="0"/>
    <n v="0"/>
    <n v="0"/>
    <n v="0"/>
    <s v="FALSE"/>
    <x v="0"/>
    <x v="272"/>
    <x v="3"/>
    <n v="110"/>
    <n v="2.87"/>
    <n v="6"/>
    <n v="4"/>
    <n v="-2"/>
    <n v="0"/>
    <n v="0"/>
    <n v="0"/>
    <n v="0"/>
    <n v="0"/>
    <n v="0"/>
    <n v="0"/>
    <n v="0"/>
    <n v="2"/>
  </r>
  <r>
    <x v="14"/>
    <x v="14"/>
    <x v="0"/>
    <x v="281"/>
    <x v="0"/>
    <n v="46"/>
    <n v="4"/>
    <s v="home"/>
    <s v="Borussia Dortmund"/>
    <s v="1"/>
    <s v="3"/>
    <n v="0"/>
    <n v="0"/>
    <n v="0"/>
    <n v="0"/>
    <n v="0"/>
    <n v="0"/>
    <n v="0"/>
    <n v="0"/>
    <s v="FALSE"/>
    <x v="1"/>
    <x v="273"/>
    <x v="1"/>
    <n v="44"/>
    <n v="3.71"/>
    <n v="5"/>
    <n v="4"/>
    <n v="-2"/>
    <n v="0"/>
    <n v="0"/>
    <n v="0"/>
    <n v="0"/>
    <n v="0"/>
    <n v="0"/>
    <n v="0"/>
    <n v="0"/>
    <n v="2"/>
  </r>
  <r>
    <x v="14"/>
    <x v="14"/>
    <x v="0"/>
    <x v="402"/>
    <x v="0"/>
    <n v="90"/>
    <n v="3.5"/>
    <s v="home"/>
    <s v="Borussia Dortmund"/>
    <s v="1"/>
    <s v="3"/>
    <n v="1"/>
    <n v="0"/>
    <n v="0"/>
    <n v="0"/>
    <n v="0"/>
    <n v="1"/>
    <n v="0"/>
    <n v="0"/>
    <s v="FALSE"/>
    <x v="1"/>
    <x v="392"/>
    <x v="12"/>
    <n v="41"/>
    <n v="3.7"/>
    <n v="5"/>
    <n v="4"/>
    <n v="0"/>
    <n v="5"/>
    <n v="0"/>
    <n v="0"/>
    <n v="0"/>
    <n v="0"/>
    <n v="0"/>
    <n v="0"/>
    <n v="0"/>
    <n v="9"/>
  </r>
  <r>
    <x v="14"/>
    <x v="14"/>
    <x v="0"/>
    <x v="401"/>
    <x v="0"/>
    <n v="90"/>
    <n v="3.5"/>
    <s v="home"/>
    <s v="Borussia Dortmund"/>
    <s v="1"/>
    <s v="3"/>
    <n v="0"/>
    <n v="0"/>
    <n v="0"/>
    <n v="0"/>
    <n v="0"/>
    <n v="1"/>
    <n v="0"/>
    <n v="0"/>
    <s v="FALSE"/>
    <x v="1"/>
    <x v="391"/>
    <x v="2"/>
    <n v="56"/>
    <n v="3.42"/>
    <n v="5"/>
    <n v="4"/>
    <n v="0"/>
    <n v="0"/>
    <n v="0"/>
    <n v="0"/>
    <n v="0"/>
    <n v="0"/>
    <n v="0"/>
    <n v="0"/>
    <n v="0"/>
    <n v="4"/>
  </r>
  <r>
    <x v="14"/>
    <x v="14"/>
    <x v="0"/>
    <x v="436"/>
    <x v="0"/>
    <n v="86"/>
    <n v="4.5"/>
    <s v="home"/>
    <s v="Borussia Dortmund"/>
    <s v="1"/>
    <s v="3"/>
    <n v="0"/>
    <n v="0"/>
    <n v="0"/>
    <n v="0"/>
    <n v="0"/>
    <n v="0"/>
    <n v="0"/>
    <n v="0"/>
    <s v="FALSE"/>
    <x v="1"/>
    <x v="425"/>
    <x v="3"/>
    <n v="56"/>
    <n v="3.29"/>
    <n v="5"/>
    <n v="4"/>
    <n v="-4"/>
    <n v="0"/>
    <n v="0"/>
    <n v="0"/>
    <n v="0"/>
    <n v="0"/>
    <n v="0"/>
    <n v="0"/>
    <n v="0"/>
    <n v="0"/>
  </r>
  <r>
    <x v="14"/>
    <x v="14"/>
    <x v="0"/>
    <x v="285"/>
    <x v="0"/>
    <n v="90"/>
    <n v="4"/>
    <s v="home"/>
    <s v="Borussia Dortmund"/>
    <s v="1"/>
    <s v="3"/>
    <n v="0"/>
    <n v="0"/>
    <n v="1"/>
    <n v="0"/>
    <n v="0"/>
    <n v="0"/>
    <n v="0"/>
    <n v="0"/>
    <s v="FALSE"/>
    <x v="2"/>
    <x v="277"/>
    <x v="0"/>
    <n v="83"/>
    <n v="3.25"/>
    <n v="4"/>
    <n v="4"/>
    <n v="-2"/>
    <n v="0"/>
    <n v="0"/>
    <n v="2"/>
    <n v="0"/>
    <n v="0"/>
    <n v="0"/>
    <n v="0"/>
    <n v="0"/>
    <n v="4"/>
  </r>
  <r>
    <x v="14"/>
    <x v="14"/>
    <x v="0"/>
    <x v="286"/>
    <x v="0"/>
    <n v="46"/>
    <n v="5"/>
    <s v="home"/>
    <s v="Borussia Dortmund"/>
    <s v="1"/>
    <s v="3"/>
    <n v="0"/>
    <n v="0"/>
    <n v="0"/>
    <n v="0"/>
    <n v="0"/>
    <n v="0"/>
    <n v="0"/>
    <n v="0"/>
    <s v="FALSE"/>
    <x v="2"/>
    <x v="278"/>
    <x v="5"/>
    <n v="32"/>
    <n v="3.71"/>
    <n v="4"/>
    <n v="4"/>
    <n v="-6"/>
    <n v="0"/>
    <n v="0"/>
    <n v="0"/>
    <n v="0"/>
    <n v="0"/>
    <n v="0"/>
    <n v="0"/>
    <n v="0"/>
    <n v="-2"/>
  </r>
  <r>
    <x v="14"/>
    <x v="14"/>
    <x v="0"/>
    <x v="292"/>
    <x v="0"/>
    <n v="75"/>
    <n v="4"/>
    <s v="home"/>
    <s v="Borussia Dortmund"/>
    <s v="1"/>
    <s v="3"/>
    <n v="0"/>
    <n v="0"/>
    <n v="0"/>
    <n v="0"/>
    <n v="0"/>
    <n v="1"/>
    <n v="0"/>
    <n v="0"/>
    <s v="FALSE"/>
    <x v="2"/>
    <x v="284"/>
    <x v="2"/>
    <n v="28"/>
    <n v="3.7"/>
    <n v="4"/>
    <n v="4"/>
    <n v="-2"/>
    <n v="0"/>
    <n v="0"/>
    <n v="0"/>
    <n v="0"/>
    <n v="0"/>
    <n v="0"/>
    <n v="0"/>
    <n v="0"/>
    <n v="2"/>
  </r>
  <r>
    <x v="14"/>
    <x v="14"/>
    <x v="0"/>
    <x v="287"/>
    <x v="0"/>
    <n v="90"/>
    <n v="4.5"/>
    <s v="home"/>
    <s v="Borussia Dortmund"/>
    <s v="1"/>
    <s v="3"/>
    <n v="0"/>
    <n v="0"/>
    <n v="0"/>
    <n v="0"/>
    <n v="0"/>
    <n v="0"/>
    <n v="0"/>
    <n v="0"/>
    <s v="FALSE"/>
    <x v="2"/>
    <x v="279"/>
    <x v="2"/>
    <n v="67"/>
    <n v="3.61"/>
    <n v="4"/>
    <n v="4"/>
    <n v="-4"/>
    <n v="0"/>
    <n v="0"/>
    <n v="0"/>
    <n v="0"/>
    <n v="0"/>
    <n v="0"/>
    <n v="0"/>
    <n v="0"/>
    <n v="0"/>
  </r>
  <r>
    <x v="14"/>
    <x v="14"/>
    <x v="0"/>
    <x v="399"/>
    <x v="0"/>
    <n v="86"/>
    <n v="4"/>
    <s v="home"/>
    <s v="Borussia Dortmund"/>
    <s v="1"/>
    <s v="3"/>
    <n v="0"/>
    <n v="0"/>
    <n v="0"/>
    <n v="0"/>
    <n v="0"/>
    <n v="0"/>
    <n v="0"/>
    <n v="0"/>
    <s v="FALSE"/>
    <x v="3"/>
    <x v="389"/>
    <x v="5"/>
    <n v="121"/>
    <n v="2.92"/>
    <n v="3"/>
    <n v="4"/>
    <n v="-2"/>
    <n v="0"/>
    <n v="0"/>
    <n v="0"/>
    <n v="0"/>
    <n v="0"/>
    <n v="0"/>
    <n v="0"/>
    <n v="0"/>
    <n v="2"/>
  </r>
  <r>
    <x v="14"/>
    <x v="14"/>
    <x v="0"/>
    <x v="293"/>
    <x v="0"/>
    <n v="90"/>
    <n v="4.5"/>
    <s v="home"/>
    <s v="Borussia Dortmund"/>
    <s v="1"/>
    <s v="3"/>
    <n v="0"/>
    <n v="0"/>
    <n v="0"/>
    <n v="0"/>
    <n v="0"/>
    <n v="0"/>
    <n v="0"/>
    <n v="0"/>
    <s v="FALSE"/>
    <x v="3"/>
    <x v="285"/>
    <x v="9"/>
    <n v="71"/>
    <n v="3.22"/>
    <n v="3"/>
    <n v="4"/>
    <n v="-4"/>
    <n v="0"/>
    <n v="0"/>
    <n v="0"/>
    <n v="0"/>
    <n v="0"/>
    <n v="0"/>
    <n v="0"/>
    <n v="0"/>
    <n v="0"/>
  </r>
  <r>
    <x v="14"/>
    <x v="14"/>
    <x v="1"/>
    <x v="452"/>
    <x v="14"/>
    <n v="90"/>
    <n v="4"/>
    <s v="home"/>
    <s v="Borussia Dortmund"/>
    <s v="1"/>
    <s v="3"/>
    <n v="0"/>
    <n v="0"/>
    <n v="0"/>
    <n v="0"/>
    <n v="0"/>
    <n v="0"/>
    <n v="0"/>
    <n v="0"/>
    <s v="FALSE"/>
    <x v="3"/>
    <x v="438"/>
    <x v="6"/>
    <n v="10"/>
    <n v="3.75"/>
    <n v="3"/>
    <n v="2"/>
    <n v="-2"/>
    <n v="0"/>
    <n v="0"/>
    <n v="0"/>
    <n v="0"/>
    <n v="0"/>
    <n v="0"/>
    <n v="0"/>
    <n v="0"/>
    <n v="0"/>
  </r>
  <r>
    <x v="14"/>
    <x v="14"/>
    <x v="1"/>
    <x v="289"/>
    <x v="14"/>
    <n v="90"/>
    <n v="3.5"/>
    <s v="home"/>
    <s v="Borussia Dortmund"/>
    <s v="1"/>
    <s v="3"/>
    <n v="0"/>
    <n v="0"/>
    <n v="0"/>
    <n v="0"/>
    <n v="0"/>
    <n v="0"/>
    <n v="0"/>
    <n v="0"/>
    <s v="FALSE"/>
    <x v="3"/>
    <x v="281"/>
    <x v="10"/>
    <n v="69"/>
    <n v="3.61"/>
    <n v="3"/>
    <n v="2"/>
    <n v="0"/>
    <n v="0"/>
    <n v="0"/>
    <n v="0"/>
    <n v="0"/>
    <n v="0"/>
    <n v="0"/>
    <n v="0"/>
    <n v="0"/>
    <n v="2"/>
  </r>
  <r>
    <x v="14"/>
    <x v="14"/>
    <x v="1"/>
    <x v="378"/>
    <x v="7"/>
    <n v="90"/>
    <e v="#N/A"/>
    <s v="home"/>
    <s v="Borussia Dortmund"/>
    <s v="1"/>
    <s v="3"/>
    <n v="0"/>
    <n v="0"/>
    <n v="0"/>
    <n v="0"/>
    <n v="0"/>
    <n v="0"/>
    <n v="0"/>
    <n v="0"/>
    <s v="FALSE"/>
    <x v="2"/>
    <x v="368"/>
    <x v="12"/>
    <n v="22"/>
    <n v="3.88"/>
    <n v="4"/>
    <n v="2"/>
    <e v="#N/A"/>
    <n v="0"/>
    <n v="0"/>
    <n v="0"/>
    <n v="0"/>
    <n v="0"/>
    <n v="0"/>
    <n v="0"/>
    <n v="0"/>
    <n v="2"/>
  </r>
  <r>
    <x v="14"/>
    <x v="14"/>
    <x v="1"/>
    <x v="284"/>
    <x v="8"/>
    <n v="90"/>
    <e v="#N/A"/>
    <s v="home"/>
    <s v="Borussia Dortmund"/>
    <s v="1"/>
    <s v="3"/>
    <n v="0"/>
    <n v="0"/>
    <n v="0"/>
    <n v="0"/>
    <n v="0"/>
    <n v="0"/>
    <n v="0"/>
    <n v="0"/>
    <s v="FALSE"/>
    <x v="2"/>
    <x v="276"/>
    <x v="10"/>
    <n v="30"/>
    <n v="3.79"/>
    <n v="4"/>
    <n v="2"/>
    <e v="#N/A"/>
    <n v="0"/>
    <n v="0"/>
    <n v="0"/>
    <n v="0"/>
    <n v="0"/>
    <n v="0"/>
    <n v="0"/>
    <n v="0"/>
    <n v="2"/>
  </r>
  <r>
    <x v="14"/>
    <x v="14"/>
    <x v="1"/>
    <x v="290"/>
    <x v="8"/>
    <n v="90"/>
    <e v="#N/A"/>
    <s v="home"/>
    <s v="Borussia Dortmund"/>
    <s v="1"/>
    <s v="3"/>
    <n v="0"/>
    <n v="0"/>
    <n v="0"/>
    <n v="0"/>
    <n v="0"/>
    <n v="0"/>
    <n v="0"/>
    <n v="0"/>
    <s v="FALSE"/>
    <x v="2"/>
    <x v="282"/>
    <x v="2"/>
    <n v="30"/>
    <n v="3.8"/>
    <n v="4"/>
    <n v="2"/>
    <e v="#N/A"/>
    <n v="0"/>
    <n v="0"/>
    <n v="0"/>
    <n v="0"/>
    <n v="0"/>
    <n v="0"/>
    <n v="0"/>
    <n v="0"/>
    <n v="2"/>
  </r>
  <r>
    <x v="14"/>
    <x v="14"/>
    <x v="2"/>
    <x v="294"/>
    <x v="3"/>
    <e v="#N/A"/>
    <e v="#N/A"/>
    <s v="home"/>
    <s v="Borussia Dortmund"/>
    <s v="1"/>
    <s v="3"/>
    <n v="0"/>
    <n v="0"/>
    <n v="0"/>
    <n v="0"/>
    <n v="0"/>
    <n v="0"/>
    <n v="0"/>
    <n v="0"/>
    <s v="FALSE"/>
    <x v="0"/>
    <x v="286"/>
    <x v="11"/>
    <n v="0"/>
    <n v="0"/>
    <n v="6"/>
    <n v="0"/>
    <e v="#N/A"/>
    <n v="0"/>
    <n v="0"/>
    <n v="0"/>
    <n v="0"/>
    <n v="0"/>
    <n v="0"/>
    <n v="0"/>
    <n v="0"/>
    <n v="0"/>
  </r>
  <r>
    <x v="14"/>
    <x v="14"/>
    <x v="2"/>
    <x v="283"/>
    <x v="3"/>
    <e v="#N/A"/>
    <e v="#N/A"/>
    <s v="home"/>
    <s v="Borussia Dortmund"/>
    <s v="1"/>
    <s v="3"/>
    <n v="0"/>
    <n v="0"/>
    <n v="0"/>
    <n v="0"/>
    <n v="0"/>
    <n v="0"/>
    <n v="0"/>
    <n v="0"/>
    <s v="FALSE"/>
    <x v="1"/>
    <x v="275"/>
    <x v="12"/>
    <n v="6"/>
    <n v="4.25"/>
    <n v="5"/>
    <n v="0"/>
    <e v="#N/A"/>
    <n v="0"/>
    <n v="0"/>
    <n v="0"/>
    <n v="0"/>
    <n v="0"/>
    <n v="0"/>
    <n v="0"/>
    <n v="0"/>
    <n v="0"/>
  </r>
  <r>
    <x v="14"/>
    <x v="14"/>
    <x v="2"/>
    <x v="298"/>
    <x v="3"/>
    <e v="#N/A"/>
    <e v="#N/A"/>
    <s v="home"/>
    <s v="Borussia Dortmund"/>
    <s v="1"/>
    <s v="3"/>
    <n v="0"/>
    <n v="0"/>
    <n v="0"/>
    <n v="0"/>
    <n v="0"/>
    <n v="0"/>
    <n v="0"/>
    <n v="0"/>
    <s v="FALSE"/>
    <x v="2"/>
    <x v="289"/>
    <x v="30"/>
    <n v="28"/>
    <n v="3.75"/>
    <n v="4"/>
    <n v="0"/>
    <e v="#N/A"/>
    <n v="0"/>
    <n v="0"/>
    <n v="0"/>
    <n v="0"/>
    <n v="0"/>
    <n v="0"/>
    <n v="0"/>
    <n v="0"/>
    <n v="0"/>
  </r>
  <r>
    <x v="14"/>
    <x v="14"/>
    <x v="2"/>
    <x v="291"/>
    <x v="3"/>
    <e v="#N/A"/>
    <e v="#N/A"/>
    <s v="home"/>
    <s v="Borussia Dortmund"/>
    <s v="1"/>
    <s v="3"/>
    <n v="0"/>
    <n v="0"/>
    <n v="0"/>
    <n v="0"/>
    <n v="0"/>
    <n v="0"/>
    <n v="0"/>
    <n v="0"/>
    <s v="FALSE"/>
    <x v="3"/>
    <x v="283"/>
    <x v="12"/>
    <n v="17"/>
    <n v="5"/>
    <n v="3"/>
    <n v="0"/>
    <e v="#N/A"/>
    <n v="0"/>
    <n v="0"/>
    <n v="0"/>
    <n v="0"/>
    <n v="0"/>
    <n v="0"/>
    <n v="0"/>
    <n v="0"/>
    <n v="0"/>
  </r>
  <r>
    <x v="14"/>
    <x v="12"/>
    <x v="0"/>
    <x v="240"/>
    <x v="0"/>
    <n v="90"/>
    <n v="2"/>
    <s v="away"/>
    <s v="VfL Wolfsburg"/>
    <s v="3"/>
    <s v="1"/>
    <n v="0"/>
    <n v="0"/>
    <n v="0"/>
    <n v="0"/>
    <n v="0"/>
    <n v="0"/>
    <n v="0"/>
    <n v="0"/>
    <s v="FALSE"/>
    <x v="0"/>
    <x v="233"/>
    <x v="32"/>
    <n v="76"/>
    <n v="3.15"/>
    <n v="6"/>
    <n v="4"/>
    <n v="6"/>
    <n v="0"/>
    <n v="0"/>
    <n v="0"/>
    <n v="0"/>
    <n v="0"/>
    <n v="0"/>
    <n v="0"/>
    <n v="0"/>
    <n v="10"/>
  </r>
  <r>
    <x v="14"/>
    <x v="12"/>
    <x v="0"/>
    <x v="246"/>
    <x v="0"/>
    <n v="90"/>
    <n v="4"/>
    <s v="away"/>
    <s v="VfL Wolfsburg"/>
    <s v="3"/>
    <s v="1"/>
    <n v="0"/>
    <n v="0"/>
    <n v="0"/>
    <n v="0"/>
    <n v="0"/>
    <n v="0"/>
    <n v="0"/>
    <n v="1"/>
    <s v="FALSE"/>
    <x v="2"/>
    <x v="239"/>
    <x v="9"/>
    <n v="40"/>
    <n v="3.75"/>
    <n v="4"/>
    <n v="4"/>
    <n v="-2"/>
    <n v="0"/>
    <n v="0"/>
    <n v="0"/>
    <n v="0"/>
    <n v="0"/>
    <n v="-6"/>
    <n v="0"/>
    <n v="0"/>
    <n v="-4"/>
  </r>
  <r>
    <x v="14"/>
    <x v="12"/>
    <x v="0"/>
    <x v="245"/>
    <x v="0"/>
    <n v="90"/>
    <n v="3"/>
    <s v="away"/>
    <s v="VfL Wolfsburg"/>
    <s v="3"/>
    <s v="1"/>
    <n v="0"/>
    <n v="0"/>
    <n v="0"/>
    <n v="0"/>
    <n v="0"/>
    <n v="0"/>
    <n v="0"/>
    <n v="0"/>
    <s v="FALSE"/>
    <x v="2"/>
    <x v="238"/>
    <x v="8"/>
    <n v="30"/>
    <n v="3.9"/>
    <n v="4"/>
    <n v="4"/>
    <n v="2"/>
    <n v="0"/>
    <n v="0"/>
    <n v="0"/>
    <n v="0"/>
    <n v="0"/>
    <n v="0"/>
    <n v="0"/>
    <n v="0"/>
    <n v="6"/>
  </r>
  <r>
    <x v="14"/>
    <x v="12"/>
    <x v="0"/>
    <x v="243"/>
    <x v="0"/>
    <n v="90"/>
    <n v="3.5"/>
    <s v="away"/>
    <s v="VfL Wolfsburg"/>
    <s v="3"/>
    <s v="1"/>
    <n v="0"/>
    <n v="0"/>
    <n v="0"/>
    <n v="0"/>
    <n v="0"/>
    <n v="0"/>
    <n v="0"/>
    <n v="0"/>
    <s v="FALSE"/>
    <x v="1"/>
    <x v="236"/>
    <x v="9"/>
    <n v="62"/>
    <n v="3.46"/>
    <n v="5"/>
    <n v="4"/>
    <n v="0"/>
    <n v="0"/>
    <n v="0"/>
    <n v="0"/>
    <n v="0"/>
    <n v="0"/>
    <n v="0"/>
    <n v="0"/>
    <n v="0"/>
    <n v="4"/>
  </r>
  <r>
    <x v="14"/>
    <x v="12"/>
    <x v="0"/>
    <x v="255"/>
    <x v="0"/>
    <n v="90"/>
    <n v="3"/>
    <s v="away"/>
    <s v="VfL Wolfsburg"/>
    <s v="3"/>
    <s v="1"/>
    <n v="0"/>
    <n v="0"/>
    <n v="1"/>
    <n v="0"/>
    <n v="0"/>
    <n v="0"/>
    <n v="0"/>
    <n v="0"/>
    <s v="FALSE"/>
    <x v="1"/>
    <x v="248"/>
    <x v="29"/>
    <n v="76"/>
    <n v="3.18"/>
    <n v="5"/>
    <n v="4"/>
    <n v="2"/>
    <n v="0"/>
    <n v="0"/>
    <n v="2"/>
    <n v="0"/>
    <n v="0"/>
    <n v="0"/>
    <n v="0"/>
    <n v="0"/>
    <n v="8"/>
  </r>
  <r>
    <x v="14"/>
    <x v="12"/>
    <x v="0"/>
    <x v="253"/>
    <x v="0"/>
    <n v="90"/>
    <n v="2.5"/>
    <s v="away"/>
    <s v="VfL Wolfsburg"/>
    <s v="3"/>
    <s v="1"/>
    <n v="0"/>
    <n v="0"/>
    <n v="0"/>
    <n v="0"/>
    <n v="0"/>
    <n v="0"/>
    <n v="0"/>
    <n v="0"/>
    <s v="FALSE"/>
    <x v="2"/>
    <x v="246"/>
    <x v="5"/>
    <n v="67"/>
    <n v="3.41"/>
    <n v="4"/>
    <n v="4"/>
    <n v="4"/>
    <n v="0"/>
    <n v="0"/>
    <n v="0"/>
    <n v="0"/>
    <n v="0"/>
    <n v="0"/>
    <n v="0"/>
    <n v="0"/>
    <n v="8"/>
  </r>
  <r>
    <x v="14"/>
    <x v="12"/>
    <x v="0"/>
    <x v="251"/>
    <x v="0"/>
    <n v="75"/>
    <n v="2"/>
    <s v="away"/>
    <s v="VfL Wolfsburg"/>
    <s v="3"/>
    <s v="1"/>
    <n v="1"/>
    <n v="0"/>
    <n v="1"/>
    <n v="0"/>
    <n v="0"/>
    <n v="0"/>
    <n v="0"/>
    <n v="0"/>
    <s v="FALSE"/>
    <x v="3"/>
    <x v="244"/>
    <x v="31"/>
    <n v="54"/>
    <n v="3.68"/>
    <n v="3"/>
    <n v="4"/>
    <n v="6"/>
    <n v="3"/>
    <n v="0"/>
    <n v="2"/>
    <n v="0"/>
    <n v="0"/>
    <n v="0"/>
    <n v="0"/>
    <n v="0"/>
    <n v="15"/>
  </r>
  <r>
    <x v="14"/>
    <x v="12"/>
    <x v="0"/>
    <x v="249"/>
    <x v="0"/>
    <n v="87"/>
    <n v="2"/>
    <s v="away"/>
    <s v="VfL Wolfsburg"/>
    <s v="3"/>
    <s v="1"/>
    <n v="1"/>
    <n v="0"/>
    <n v="1"/>
    <n v="0"/>
    <n v="0"/>
    <n v="0"/>
    <n v="0"/>
    <n v="0"/>
    <s v="TRUE"/>
    <x v="2"/>
    <x v="242"/>
    <x v="24"/>
    <n v="75"/>
    <n v="3.33"/>
    <n v="4"/>
    <n v="4"/>
    <n v="6"/>
    <n v="4"/>
    <n v="0"/>
    <n v="2"/>
    <n v="0"/>
    <n v="0"/>
    <n v="0"/>
    <n v="3"/>
    <n v="0"/>
    <n v="19"/>
  </r>
  <r>
    <x v="14"/>
    <x v="12"/>
    <x v="0"/>
    <x v="247"/>
    <x v="0"/>
    <n v="64"/>
    <n v="2.5"/>
    <s v="away"/>
    <s v="VfL Wolfsburg"/>
    <s v="3"/>
    <s v="1"/>
    <n v="1"/>
    <n v="0"/>
    <n v="0"/>
    <n v="0"/>
    <n v="0"/>
    <n v="1"/>
    <n v="0"/>
    <n v="0"/>
    <s v="FALSE"/>
    <x v="3"/>
    <x v="240"/>
    <x v="21"/>
    <n v="31"/>
    <n v="3.9"/>
    <n v="3"/>
    <n v="4"/>
    <n v="4"/>
    <n v="3"/>
    <n v="0"/>
    <n v="0"/>
    <n v="0"/>
    <n v="0"/>
    <n v="0"/>
    <n v="0"/>
    <n v="0"/>
    <n v="11"/>
  </r>
  <r>
    <x v="14"/>
    <x v="12"/>
    <x v="0"/>
    <x v="252"/>
    <x v="0"/>
    <n v="87"/>
    <n v="3.5"/>
    <s v="away"/>
    <s v="VfL Wolfsburg"/>
    <s v="3"/>
    <s v="1"/>
    <n v="0"/>
    <n v="0"/>
    <n v="0"/>
    <n v="0"/>
    <n v="0"/>
    <n v="0"/>
    <n v="0"/>
    <n v="0"/>
    <s v="FALSE"/>
    <x v="3"/>
    <x v="245"/>
    <x v="29"/>
    <n v="85"/>
    <n v="3.39"/>
    <n v="3"/>
    <n v="4"/>
    <n v="0"/>
    <n v="0"/>
    <n v="0"/>
    <n v="0"/>
    <n v="0"/>
    <n v="0"/>
    <n v="0"/>
    <n v="0"/>
    <n v="0"/>
    <n v="4"/>
  </r>
  <r>
    <x v="14"/>
    <x v="12"/>
    <x v="0"/>
    <x v="389"/>
    <x v="0"/>
    <n v="90"/>
    <n v="3.5"/>
    <s v="away"/>
    <s v="VfL Wolfsburg"/>
    <s v="3"/>
    <s v="1"/>
    <n v="0"/>
    <n v="0"/>
    <n v="0"/>
    <n v="0"/>
    <n v="0"/>
    <n v="0"/>
    <n v="0"/>
    <n v="0"/>
    <s v="FALSE"/>
    <x v="3"/>
    <x v="379"/>
    <x v="38"/>
    <n v="81"/>
    <n v="3.38"/>
    <n v="3"/>
    <n v="4"/>
    <n v="0"/>
    <n v="0"/>
    <n v="0"/>
    <n v="0"/>
    <n v="0"/>
    <n v="0"/>
    <n v="0"/>
    <n v="0"/>
    <n v="0"/>
    <n v="4"/>
  </r>
  <r>
    <x v="14"/>
    <x v="12"/>
    <x v="1"/>
    <x v="241"/>
    <x v="35"/>
    <n v="90"/>
    <n v="2.5"/>
    <s v="away"/>
    <s v="VfL Wolfsburg"/>
    <s v="3"/>
    <s v="1"/>
    <n v="0"/>
    <n v="0"/>
    <n v="0"/>
    <n v="0"/>
    <n v="0"/>
    <n v="0"/>
    <n v="0"/>
    <n v="0"/>
    <s v="FALSE"/>
    <x v="1"/>
    <x v="234"/>
    <x v="18"/>
    <n v="44"/>
    <n v="3.45"/>
    <n v="5"/>
    <n v="2"/>
    <n v="4"/>
    <n v="0"/>
    <n v="0"/>
    <n v="0"/>
    <n v="0"/>
    <n v="0"/>
    <n v="0"/>
    <n v="0"/>
    <n v="0"/>
    <n v="6"/>
  </r>
  <r>
    <x v="14"/>
    <x v="12"/>
    <x v="1"/>
    <x v="257"/>
    <x v="7"/>
    <n v="90"/>
    <e v="#N/A"/>
    <s v="away"/>
    <s v="VfL Wolfsburg"/>
    <s v="3"/>
    <s v="1"/>
    <n v="0"/>
    <n v="0"/>
    <n v="0"/>
    <n v="0"/>
    <n v="0"/>
    <n v="1"/>
    <n v="0"/>
    <n v="0"/>
    <s v="FALSE"/>
    <x v="1"/>
    <x v="250"/>
    <x v="14"/>
    <n v="2"/>
    <n v="4.5999999999999996"/>
    <n v="5"/>
    <n v="2"/>
    <e v="#N/A"/>
    <n v="0"/>
    <n v="0"/>
    <n v="0"/>
    <n v="0"/>
    <n v="0"/>
    <n v="0"/>
    <n v="0"/>
    <n v="0"/>
    <n v="2"/>
  </r>
  <r>
    <x v="14"/>
    <x v="12"/>
    <x v="1"/>
    <x v="250"/>
    <x v="36"/>
    <n v="90"/>
    <e v="#N/A"/>
    <s v="away"/>
    <s v="VfL Wolfsburg"/>
    <s v="3"/>
    <s v="1"/>
    <n v="0"/>
    <n v="0"/>
    <n v="0"/>
    <n v="0"/>
    <n v="0"/>
    <n v="0"/>
    <n v="0"/>
    <n v="0"/>
    <s v="FALSE"/>
    <x v="3"/>
    <x v="243"/>
    <x v="4"/>
    <n v="39"/>
    <n v="3.42"/>
    <n v="3"/>
    <n v="2"/>
    <e v="#N/A"/>
    <n v="0"/>
    <n v="0"/>
    <n v="0"/>
    <n v="0"/>
    <n v="0"/>
    <n v="0"/>
    <n v="0"/>
    <n v="0"/>
    <n v="2"/>
  </r>
  <r>
    <x v="14"/>
    <x v="12"/>
    <x v="1"/>
    <x v="254"/>
    <x v="36"/>
    <n v="90"/>
    <e v="#N/A"/>
    <s v="away"/>
    <s v="VfL Wolfsburg"/>
    <s v="3"/>
    <s v="1"/>
    <n v="0"/>
    <n v="0"/>
    <n v="0"/>
    <n v="0"/>
    <n v="0"/>
    <n v="0"/>
    <n v="0"/>
    <n v="0"/>
    <s v="FALSE"/>
    <x v="2"/>
    <x v="247"/>
    <x v="2"/>
    <n v="20"/>
    <n v="3"/>
    <n v="4"/>
    <n v="2"/>
    <e v="#N/A"/>
    <n v="0"/>
    <n v="0"/>
    <n v="0"/>
    <n v="0"/>
    <n v="0"/>
    <n v="0"/>
    <n v="0"/>
    <n v="0"/>
    <n v="2"/>
  </r>
  <r>
    <x v="14"/>
    <x v="12"/>
    <x v="2"/>
    <x v="256"/>
    <x v="3"/>
    <e v="#N/A"/>
    <e v="#N/A"/>
    <s v="away"/>
    <s v="VfL Wolfsburg"/>
    <s v="3"/>
    <s v="1"/>
    <n v="0"/>
    <n v="0"/>
    <n v="0"/>
    <n v="0"/>
    <n v="0"/>
    <n v="0"/>
    <n v="0"/>
    <n v="0"/>
    <s v="FALSE"/>
    <x v="0"/>
    <x v="249"/>
    <x v="26"/>
    <n v="16"/>
    <n v="2.5"/>
    <n v="6"/>
    <n v="0"/>
    <e v="#N/A"/>
    <n v="0"/>
    <n v="0"/>
    <n v="0"/>
    <n v="0"/>
    <n v="0"/>
    <n v="0"/>
    <n v="0"/>
    <n v="0"/>
    <n v="0"/>
  </r>
  <r>
    <x v="14"/>
    <x v="12"/>
    <x v="2"/>
    <x v="390"/>
    <x v="3"/>
    <e v="#N/A"/>
    <e v="#N/A"/>
    <s v="away"/>
    <s v="VfL Wolfsburg"/>
    <s v="3"/>
    <s v="1"/>
    <n v="0"/>
    <n v="0"/>
    <n v="0"/>
    <n v="0"/>
    <n v="0"/>
    <n v="0"/>
    <n v="0"/>
    <n v="0"/>
    <s v="FALSE"/>
    <x v="1"/>
    <x v="380"/>
    <x v="26"/>
    <n v="3"/>
    <n v="0"/>
    <n v="5"/>
    <n v="0"/>
    <e v="#N/A"/>
    <n v="0"/>
    <n v="0"/>
    <n v="0"/>
    <n v="0"/>
    <n v="0"/>
    <n v="0"/>
    <n v="0"/>
    <n v="0"/>
    <n v="0"/>
  </r>
  <r>
    <x v="14"/>
    <x v="12"/>
    <x v="2"/>
    <x v="454"/>
    <x v="3"/>
    <e v="#N/A"/>
    <e v="#N/A"/>
    <s v="away"/>
    <s v="VfL Wolfsburg"/>
    <s v="3"/>
    <s v="1"/>
    <n v="0"/>
    <n v="0"/>
    <n v="0"/>
    <n v="0"/>
    <n v="0"/>
    <n v="0"/>
    <n v="0"/>
    <n v="0"/>
    <s v="FALSE"/>
    <x v="2"/>
    <x v="440"/>
    <x v="28"/>
    <n v="2"/>
    <n v="0"/>
    <n v="4"/>
    <n v="0"/>
    <e v="#N/A"/>
    <n v="0"/>
    <n v="0"/>
    <n v="0"/>
    <n v="0"/>
    <n v="0"/>
    <n v="0"/>
    <n v="0"/>
    <n v="0"/>
    <n v="0"/>
  </r>
  <r>
    <x v="14"/>
    <x v="12"/>
    <x v="2"/>
    <x v="258"/>
    <x v="3"/>
    <e v="#N/A"/>
    <e v="#N/A"/>
    <s v="away"/>
    <s v="VfL Wolfsburg"/>
    <s v="3"/>
    <s v="1"/>
    <n v="0"/>
    <n v="0"/>
    <n v="0"/>
    <n v="0"/>
    <n v="0"/>
    <n v="0"/>
    <n v="0"/>
    <n v="0"/>
    <s v="FALSE"/>
    <x v="3"/>
    <x v="251"/>
    <x v="11"/>
    <n v="6"/>
    <n v="0"/>
    <n v="3"/>
    <n v="0"/>
    <e v="#N/A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2AE289-8082-4438-88DC-2EE0BE7D21C4}" name="PivotTable1" cacheId="0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5:Q371" firstHeaderRow="1" firstDataRow="2" firstDataCol="1" rowPageCount="3" colPageCount="1"/>
  <pivotFields count="37">
    <pivotField axis="axisCol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Page" showAll="0">
      <items count="19">
        <item x="17"/>
        <item x="11"/>
        <item x="10"/>
        <item x="1"/>
        <item x="15"/>
        <item x="0"/>
        <item x="12"/>
        <item x="13"/>
        <item x="8"/>
        <item x="16"/>
        <item x="5"/>
        <item x="2"/>
        <item x="6"/>
        <item x="4"/>
        <item x="7"/>
        <item x="3"/>
        <item x="14"/>
        <item x="9"/>
        <item t="default"/>
      </items>
    </pivotField>
    <pivotField showAll="0">
      <items count="4">
        <item x="2"/>
        <item x="0"/>
        <item x="1"/>
        <item t="default"/>
      </items>
    </pivotField>
    <pivotField axis="axisRow" showAll="0" sortType="descending">
      <items count="491">
        <item x="47"/>
        <item x="191"/>
        <item x="256"/>
        <item x="130"/>
        <item x="448"/>
        <item x="250"/>
        <item x="33"/>
        <item x="331"/>
        <item x="186"/>
        <item x="460"/>
        <item x="451"/>
        <item x="483"/>
        <item x="299"/>
        <item x="83"/>
        <item x="459"/>
        <item x="362"/>
        <item x="446"/>
        <item x="32"/>
        <item x="195"/>
        <item x="277"/>
        <item x="206"/>
        <item x="399"/>
        <item x="26"/>
        <item x="379"/>
        <item x="241"/>
        <item x="285"/>
        <item x="113"/>
        <item x="35"/>
        <item x="421"/>
        <item x="485"/>
        <item x="98"/>
        <item x="388"/>
        <item x="454"/>
        <item x="438"/>
        <item x="298"/>
        <item x="196"/>
        <item x="279"/>
        <item x="72"/>
        <item x="75"/>
        <item x="363"/>
        <item x="218"/>
        <item x="80"/>
        <item x="55"/>
        <item x="347"/>
        <item x="251"/>
        <item x="211"/>
        <item x="36"/>
        <item x="233"/>
        <item x="255"/>
        <item x="467"/>
        <item x="109"/>
        <item x="67"/>
        <item x="394"/>
        <item x="382"/>
        <item x="194"/>
        <item x="71"/>
        <item x="301"/>
        <item x="30"/>
        <item x="282"/>
        <item x="333"/>
        <item x="249"/>
        <item x="156"/>
        <item x="165"/>
        <item x="297"/>
        <item x="70"/>
        <item x="431"/>
        <item x="92"/>
        <item x="90"/>
        <item x="210"/>
        <item x="373"/>
        <item x="355"/>
        <item x="440"/>
        <item x="204"/>
        <item x="434"/>
        <item x="245"/>
        <item x="143"/>
        <item x="268"/>
        <item x="368"/>
        <item x="152"/>
        <item x="13"/>
        <item x="413"/>
        <item x="278"/>
        <item x="312"/>
        <item x="488"/>
        <item x="295"/>
        <item x="11"/>
        <item x="376"/>
        <item x="439"/>
        <item x="216"/>
        <item x="411"/>
        <item x="116"/>
        <item x="403"/>
        <item x="68"/>
        <item x="304"/>
        <item x="198"/>
        <item x="150"/>
        <item x="153"/>
        <item x="313"/>
        <item x="404"/>
        <item x="387"/>
        <item x="223"/>
        <item x="127"/>
        <item x="221"/>
        <item x="172"/>
        <item x="60"/>
        <item x="81"/>
        <item x="190"/>
        <item x="258"/>
        <item x="336"/>
        <item x="384"/>
        <item x="270"/>
        <item x="79"/>
        <item x="57"/>
        <item x="456"/>
        <item x="3"/>
        <item x="453"/>
        <item x="168"/>
        <item x="102"/>
        <item x="169"/>
        <item x="171"/>
        <item x="120"/>
        <item x="253"/>
        <item x="356"/>
        <item x="281"/>
        <item x="344"/>
        <item x="182"/>
        <item x="17"/>
        <item x="24"/>
        <item x="149"/>
        <item x="430"/>
        <item x="25"/>
        <item x="77"/>
        <item x="58"/>
        <item x="392"/>
        <item x="93"/>
        <item x="371"/>
        <item x="292"/>
        <item x="117"/>
        <item x="164"/>
        <item x="119"/>
        <item x="343"/>
        <item x="133"/>
        <item x="252"/>
        <item x="429"/>
        <item x="309"/>
        <item x="316"/>
        <item x="226"/>
        <item x="162"/>
        <item x="280"/>
        <item x="423"/>
        <item x="427"/>
        <item x="129"/>
        <item x="85"/>
        <item x="27"/>
        <item x="193"/>
        <item x="315"/>
        <item x="330"/>
        <item x="389"/>
        <item x="40"/>
        <item x="479"/>
        <item x="124"/>
        <item x="232"/>
        <item x="18"/>
        <item x="259"/>
        <item x="203"/>
        <item x="199"/>
        <item x="408"/>
        <item x="157"/>
        <item x="484"/>
        <item x="51"/>
        <item x="23"/>
        <item x="89"/>
        <item x="138"/>
        <item x="28"/>
        <item x="131"/>
        <item x="230"/>
        <item x="106"/>
        <item x="444"/>
        <item x="366"/>
        <item x="4"/>
        <item x="353"/>
        <item x="20"/>
        <item x="369"/>
        <item x="136"/>
        <item x="463"/>
        <item x="325"/>
        <item x="2"/>
        <item x="101"/>
        <item x="329"/>
        <item x="209"/>
        <item x="237"/>
        <item x="385"/>
        <item x="473"/>
        <item x="407"/>
        <item x="414"/>
        <item x="360"/>
        <item x="455"/>
        <item x="317"/>
        <item x="377"/>
        <item x="229"/>
        <item x="468"/>
        <item x="291"/>
        <item x="163"/>
        <item x="420"/>
        <item x="179"/>
        <item x="390"/>
        <item x="84"/>
        <item x="284"/>
        <item x="46"/>
        <item x="310"/>
        <item x="147"/>
        <item x="276"/>
        <item x="359"/>
        <item x="340"/>
        <item x="158"/>
        <item x="112"/>
        <item x="478"/>
        <item x="239"/>
        <item x="354"/>
        <item x="305"/>
        <item x="489"/>
        <item x="176"/>
        <item x="10"/>
        <item x="54"/>
        <item x="275"/>
        <item x="105"/>
        <item x="240"/>
        <item x="415"/>
        <item x="201"/>
        <item x="433"/>
        <item x="103"/>
        <item x="177"/>
        <item x="37"/>
        <item x="386"/>
        <item x="401"/>
        <item x="34"/>
        <item x="88"/>
        <item x="145"/>
        <item x="261"/>
        <item x="121"/>
        <item x="461"/>
        <item x="477"/>
        <item x="398"/>
        <item x="452"/>
        <item x="409"/>
        <item x="326"/>
        <item x="160"/>
        <item x="318"/>
        <item x="15"/>
        <item x="266"/>
        <item x="202"/>
        <item x="144"/>
        <item x="123"/>
        <item x="380"/>
        <item x="78"/>
        <item x="66"/>
        <item x="374"/>
        <item x="441"/>
        <item x="43"/>
        <item x="185"/>
        <item x="173"/>
        <item x="91"/>
        <item x="350"/>
        <item x="125"/>
        <item x="267"/>
        <item x="294"/>
        <item x="115"/>
        <item x="174"/>
        <item x="302"/>
        <item x="108"/>
        <item x="436"/>
        <item x="167"/>
        <item x="288"/>
        <item x="137"/>
        <item x="466"/>
        <item x="197"/>
        <item x="247"/>
        <item x="345"/>
        <item x="375"/>
        <item x="419"/>
        <item x="269"/>
        <item x="63"/>
        <item x="272"/>
        <item x="412"/>
        <item x="471"/>
        <item x="62"/>
        <item x="328"/>
        <item x="323"/>
        <item x="99"/>
        <item x="146"/>
        <item x="151"/>
        <item x="397"/>
        <item x="95"/>
        <item x="487"/>
        <item x="175"/>
        <item x="381"/>
        <item x="308"/>
        <item x="134"/>
        <item x="207"/>
        <item x="243"/>
        <item x="449"/>
        <item x="214"/>
        <item x="337"/>
        <item x="7"/>
        <item x="300"/>
        <item x="19"/>
        <item x="14"/>
        <item x="16"/>
        <item x="192"/>
        <item x="271"/>
        <item x="94"/>
        <item x="140"/>
        <item x="52"/>
        <item x="273"/>
        <item x="296"/>
        <item x="450"/>
        <item x="74"/>
        <item x="135"/>
        <item x="307"/>
        <item x="0"/>
        <item x="208"/>
        <item x="410"/>
        <item x="49"/>
        <item x="42"/>
        <item x="435"/>
        <item x="126"/>
        <item x="458"/>
        <item x="378"/>
        <item x="246"/>
        <item x="69"/>
        <item x="342"/>
        <item x="141"/>
        <item x="170"/>
        <item x="426"/>
        <item x="73"/>
        <item x="61"/>
        <item x="457"/>
        <item x="476"/>
        <item x="306"/>
        <item x="161"/>
        <item x="437"/>
        <item x="428"/>
        <item x="481"/>
        <item x="96"/>
        <item x="110"/>
        <item x="416"/>
        <item x="351"/>
        <item x="9"/>
        <item x="111"/>
        <item x="53"/>
        <item x="86"/>
        <item x="87"/>
        <item x="475"/>
        <item x="107"/>
        <item x="235"/>
        <item x="287"/>
        <item x="225"/>
        <item x="263"/>
        <item x="327"/>
        <item x="425"/>
        <item x="44"/>
        <item x="5"/>
        <item x="114"/>
        <item x="166"/>
        <item x="254"/>
        <item x="219"/>
        <item x="154"/>
        <item x="215"/>
        <item x="128"/>
        <item x="442"/>
        <item x="220"/>
        <item x="118"/>
        <item x="122"/>
        <item x="238"/>
        <item x="405"/>
        <item x="361"/>
        <item x="244"/>
        <item x="352"/>
        <item x="334"/>
        <item x="248"/>
        <item x="474"/>
        <item x="332"/>
        <item x="132"/>
        <item x="372"/>
        <item x="12"/>
        <item x="205"/>
        <item x="1"/>
        <item x="228"/>
        <item x="38"/>
        <item x="418"/>
        <item x="187"/>
        <item x="480"/>
        <item x="443"/>
        <item x="346"/>
        <item x="236"/>
        <item x="349"/>
        <item x="45"/>
        <item x="50"/>
        <item x="212"/>
        <item x="357"/>
        <item x="159"/>
        <item x="396"/>
        <item x="486"/>
        <item x="59"/>
        <item x="41"/>
        <item x="339"/>
        <item x="424"/>
        <item x="65"/>
        <item x="234"/>
        <item x="265"/>
        <item x="393"/>
        <item x="422"/>
        <item x="322"/>
        <item x="82"/>
        <item x="188"/>
        <item x="181"/>
        <item x="469"/>
        <item x="464"/>
        <item x="465"/>
        <item x="338"/>
        <item x="142"/>
        <item x="8"/>
        <item x="97"/>
        <item x="242"/>
        <item x="286"/>
        <item x="482"/>
        <item x="104"/>
        <item x="76"/>
        <item x="311"/>
        <item x="370"/>
        <item x="22"/>
        <item x="21"/>
        <item x="319"/>
        <item x="39"/>
        <item x="31"/>
        <item x="264"/>
        <item x="358"/>
        <item x="462"/>
        <item x="289"/>
        <item x="395"/>
        <item x="189"/>
        <item x="365"/>
        <item x="227"/>
        <item x="341"/>
        <item x="260"/>
        <item x="324"/>
        <item x="224"/>
        <item x="262"/>
        <item x="432"/>
        <item x="314"/>
        <item x="148"/>
        <item x="303"/>
        <item x="274"/>
        <item x="364"/>
        <item x="56"/>
        <item x="178"/>
        <item x="320"/>
        <item x="402"/>
        <item x="183"/>
        <item x="217"/>
        <item x="383"/>
        <item x="231"/>
        <item x="417"/>
        <item x="222"/>
        <item x="335"/>
        <item x="447"/>
        <item x="400"/>
        <item x="321"/>
        <item x="348"/>
        <item x="391"/>
        <item x="6"/>
        <item x="100"/>
        <item x="213"/>
        <item x="184"/>
        <item x="139"/>
        <item x="367"/>
        <item x="290"/>
        <item x="293"/>
        <item x="29"/>
        <item x="64"/>
        <item x="155"/>
        <item x="472"/>
        <item x="48"/>
        <item x="257"/>
        <item x="470"/>
        <item x="406"/>
        <item x="200"/>
        <item x="283"/>
        <item x="180"/>
        <item x="4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70">
        <item x="0"/>
        <item x="65"/>
        <item x="54"/>
        <item x="60"/>
        <item x="68"/>
        <item x="47"/>
        <item x="38"/>
        <item x="49"/>
        <item x="63"/>
        <item x="56"/>
        <item x="62"/>
        <item x="55"/>
        <item x="53"/>
        <item x="59"/>
        <item x="45"/>
        <item x="51"/>
        <item x="23"/>
        <item x="52"/>
        <item x="61"/>
        <item x="46"/>
        <item x="66"/>
        <item x="57"/>
        <item x="44"/>
        <item x="32"/>
        <item x="40"/>
        <item x="50"/>
        <item x="37"/>
        <item x="14"/>
        <item x="58"/>
        <item x="64"/>
        <item x="67"/>
        <item x="15"/>
        <item x="6"/>
        <item x="43"/>
        <item x="18"/>
        <item x="42"/>
        <item x="10"/>
        <item x="48"/>
        <item x="33"/>
        <item x="31"/>
        <item x="9"/>
        <item x="35"/>
        <item x="4"/>
        <item x="20"/>
        <item x="39"/>
        <item x="11"/>
        <item x="12"/>
        <item x="41"/>
        <item x="1"/>
        <item x="26"/>
        <item x="17"/>
        <item x="34"/>
        <item x="7"/>
        <item x="24"/>
        <item x="28"/>
        <item x="29"/>
        <item x="16"/>
        <item x="21"/>
        <item x="19"/>
        <item x="5"/>
        <item x="27"/>
        <item x="30"/>
        <item x="25"/>
        <item x="8"/>
        <item x="36"/>
        <item x="22"/>
        <item x="13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1"/>
        <item x="3"/>
        <item x="0"/>
        <item x="2"/>
        <item x="4"/>
        <item t="default"/>
      </items>
    </pivotField>
    <pivotField showAll="0">
      <items count="459">
        <item x="290"/>
        <item x="414"/>
        <item x="348"/>
        <item x="304"/>
        <item x="79"/>
        <item x="301"/>
        <item x="413"/>
        <item x="252"/>
        <item x="259"/>
        <item x="136"/>
        <item x="105"/>
        <item x="433"/>
        <item x="75"/>
        <item x="358"/>
        <item x="212"/>
        <item x="239"/>
        <item x="217"/>
        <item x="220"/>
        <item x="345"/>
        <item x="186"/>
        <item x="25"/>
        <item x="422"/>
        <item x="45"/>
        <item x="20"/>
        <item x="180"/>
        <item x="238"/>
        <item x="374"/>
        <item x="40"/>
        <item x="249"/>
        <item x="444"/>
        <item x="219"/>
        <item x="115"/>
        <item x="87"/>
        <item x="283"/>
        <item x="207"/>
        <item x="190"/>
        <item x="230"/>
        <item x="120"/>
        <item x="417"/>
        <item x="277"/>
        <item x="330"/>
        <item x="187"/>
        <item x="412"/>
        <item x="196"/>
        <item x="83"/>
        <item x="15"/>
        <item x="68"/>
        <item x="235"/>
        <item x="299"/>
        <item x="306"/>
        <item x="59"/>
        <item x="8"/>
        <item x="82"/>
        <item x="28"/>
        <item x="242"/>
        <item x="313"/>
        <item x="41"/>
        <item x="439"/>
        <item x="76"/>
        <item x="22"/>
        <item x="300"/>
        <item x="435"/>
        <item x="457"/>
        <item x="131"/>
        <item x="26"/>
        <item x="50"/>
        <item x="295"/>
        <item x="177"/>
        <item x="197"/>
        <item x="226"/>
        <item x="284"/>
        <item x="286"/>
        <item x="429"/>
        <item x="370"/>
        <item x="333"/>
        <item x="431"/>
        <item x="123"/>
        <item x="138"/>
        <item x="128"/>
        <item x="65"/>
        <item x="241"/>
        <item x="332"/>
        <item x="159"/>
        <item x="9"/>
        <item x="110"/>
        <item x="360"/>
        <item x="357"/>
        <item x="401"/>
        <item x="168"/>
        <item x="92"/>
        <item x="368"/>
        <item x="319"/>
        <item x="215"/>
        <item x="176"/>
        <item x="203"/>
        <item x="52"/>
        <item x="53"/>
        <item x="6"/>
        <item x="10"/>
        <item x="17"/>
        <item x="311"/>
        <item x="63"/>
        <item x="134"/>
        <item x="393"/>
        <item x="310"/>
        <item x="145"/>
        <item x="103"/>
        <item x="16"/>
        <item x="139"/>
        <item x="436"/>
        <item x="124"/>
        <item x="84"/>
        <item x="399"/>
        <item x="170"/>
        <item x="334"/>
        <item x="149"/>
        <item x="114"/>
        <item x="130"/>
        <item x="101"/>
        <item x="202"/>
        <item x="86"/>
        <item x="234"/>
        <item x="60"/>
        <item x="147"/>
        <item x="406"/>
        <item x="163"/>
        <item x="119"/>
        <item x="337"/>
        <item x="302"/>
        <item x="27"/>
        <item x="19"/>
        <item x="315"/>
        <item x="99"/>
        <item x="164"/>
        <item x="154"/>
        <item x="179"/>
        <item x="342"/>
        <item x="18"/>
        <item x="392"/>
        <item x="66"/>
        <item x="424"/>
        <item x="430"/>
        <item x="214"/>
        <item x="89"/>
        <item x="0"/>
        <item x="3"/>
        <item x="303"/>
        <item x="322"/>
        <item x="102"/>
        <item x="255"/>
        <item x="122"/>
        <item x="308"/>
        <item x="307"/>
        <item x="58"/>
        <item x="141"/>
        <item x="38"/>
        <item x="166"/>
        <item x="305"/>
        <item x="171"/>
        <item x="233"/>
        <item x="148"/>
        <item x="43"/>
        <item x="205"/>
        <item x="146"/>
        <item x="228"/>
        <item x="293"/>
        <item x="156"/>
        <item x="206"/>
        <item x="32"/>
        <item x="204"/>
        <item x="452"/>
        <item x="316"/>
        <item x="91"/>
        <item x="388"/>
        <item x="362"/>
        <item x="343"/>
        <item x="77"/>
        <item x="450"/>
        <item x="221"/>
        <item x="379"/>
        <item x="248"/>
        <item x="351"/>
        <item x="257"/>
        <item x="442"/>
        <item x="67"/>
        <item x="198"/>
        <item x="279"/>
        <item x="178"/>
        <item x="223"/>
        <item x="331"/>
        <item x="132"/>
        <item x="12"/>
        <item x="416"/>
        <item x="112"/>
        <item x="4"/>
        <item x="448"/>
        <item x="227"/>
        <item x="216"/>
        <item x="447"/>
        <item x="449"/>
        <item x="363"/>
        <item x="418"/>
        <item x="275"/>
        <item x="172"/>
        <item x="97"/>
        <item x="347"/>
        <item x="408"/>
        <item x="56"/>
        <item x="183"/>
        <item x="375"/>
        <item x="323"/>
        <item x="280"/>
        <item x="383"/>
        <item x="405"/>
        <item x="182"/>
        <item x="81"/>
        <item x="236"/>
        <item x="312"/>
        <item x="253"/>
        <item x="167"/>
        <item x="161"/>
        <item x="403"/>
        <item x="62"/>
        <item x="31"/>
        <item x="116"/>
        <item x="137"/>
        <item x="169"/>
        <item x="90"/>
        <item x="371"/>
        <item x="70"/>
        <item x="294"/>
        <item x="64"/>
        <item x="278"/>
        <item x="46"/>
        <item x="335"/>
        <item x="354"/>
        <item x="396"/>
        <item x="200"/>
        <item x="382"/>
        <item x="210"/>
        <item x="158"/>
        <item x="224"/>
        <item x="160"/>
        <item x="218"/>
        <item x="366"/>
        <item x="438"/>
        <item x="350"/>
        <item x="174"/>
        <item x="400"/>
        <item x="240"/>
        <item x="95"/>
        <item x="54"/>
        <item x="126"/>
        <item x="272"/>
        <item x="314"/>
        <item x="125"/>
        <item x="329"/>
        <item x="454"/>
        <item x="106"/>
        <item x="292"/>
        <item x="261"/>
        <item x="140"/>
        <item x="199"/>
        <item x="237"/>
        <item x="5"/>
        <item x="88"/>
        <item x="142"/>
        <item x="211"/>
        <item x="93"/>
        <item x="69"/>
        <item x="243"/>
        <item x="378"/>
        <item x="285"/>
        <item x="387"/>
        <item x="2"/>
        <item x="107"/>
        <item x="356"/>
        <item x="117"/>
        <item x="153"/>
        <item x="246"/>
        <item x="7"/>
        <item x="298"/>
        <item x="29"/>
        <item x="155"/>
        <item x="340"/>
        <item x="336"/>
        <item x="341"/>
        <item x="453"/>
        <item x="61"/>
        <item x="113"/>
        <item x="364"/>
        <item x="440"/>
        <item x="48"/>
        <item x="325"/>
        <item x="426"/>
        <item x="361"/>
        <item x="121"/>
        <item x="208"/>
        <item x="326"/>
        <item x="425"/>
        <item x="11"/>
        <item x="274"/>
        <item x="55"/>
        <item x="1"/>
        <item x="327"/>
        <item x="21"/>
        <item x="254"/>
        <item x="222"/>
        <item x="434"/>
        <item x="244"/>
        <item x="446"/>
        <item x="264"/>
        <item x="291"/>
        <item x="394"/>
        <item x="281"/>
        <item x="432"/>
        <item x="402"/>
        <item x="144"/>
        <item x="118"/>
        <item x="184"/>
        <item x="14"/>
        <item x="355"/>
        <item x="192"/>
        <item x="74"/>
        <item x="270"/>
        <item x="385"/>
        <item x="273"/>
        <item x="267"/>
        <item x="188"/>
        <item x="109"/>
        <item x="34"/>
        <item x="247"/>
        <item x="352"/>
        <item x="410"/>
        <item x="398"/>
        <item x="377"/>
        <item x="165"/>
        <item x="395"/>
        <item x="33"/>
        <item x="127"/>
        <item x="162"/>
        <item x="185"/>
        <item x="151"/>
        <item x="24"/>
        <item x="194"/>
        <item x="250"/>
        <item x="71"/>
        <item x="23"/>
        <item x="263"/>
        <item x="390"/>
        <item x="391"/>
        <item x="318"/>
        <item x="297"/>
        <item x="282"/>
        <item x="276"/>
        <item x="353"/>
        <item x="111"/>
        <item x="349"/>
        <item x="189"/>
        <item x="39"/>
        <item x="386"/>
        <item x="256"/>
        <item x="420"/>
        <item x="317"/>
        <item x="129"/>
        <item x="44"/>
        <item x="143"/>
        <item x="407"/>
        <item x="404"/>
        <item x="73"/>
        <item x="47"/>
        <item x="344"/>
        <item x="376"/>
        <item x="245"/>
        <item x="415"/>
        <item x="339"/>
        <item x="262"/>
        <item x="152"/>
        <item x="328"/>
        <item x="80"/>
        <item x="384"/>
        <item x="445"/>
        <item x="346"/>
        <item x="421"/>
        <item x="209"/>
        <item x="30"/>
        <item x="225"/>
        <item x="49"/>
        <item x="42"/>
        <item x="320"/>
        <item x="269"/>
        <item x="181"/>
        <item x="231"/>
        <item x="85"/>
        <item x="372"/>
        <item x="135"/>
        <item x="175"/>
        <item x="229"/>
        <item x="324"/>
        <item x="13"/>
        <item x="232"/>
        <item x="443"/>
        <item x="296"/>
        <item x="338"/>
        <item x="309"/>
        <item x="157"/>
        <item x="173"/>
        <item x="456"/>
        <item x="389"/>
        <item x="51"/>
        <item x="287"/>
        <item x="289"/>
        <item x="380"/>
        <item x="441"/>
        <item x="381"/>
        <item x="72"/>
        <item x="108"/>
        <item x="94"/>
        <item x="150"/>
        <item x="104"/>
        <item x="365"/>
        <item x="36"/>
        <item x="213"/>
        <item x="35"/>
        <item x="193"/>
        <item x="411"/>
        <item x="455"/>
        <item x="373"/>
        <item x="266"/>
        <item x="265"/>
        <item x="251"/>
        <item x="428"/>
        <item x="359"/>
        <item x="191"/>
        <item x="260"/>
        <item x="427"/>
        <item x="271"/>
        <item x="133"/>
        <item x="96"/>
        <item x="98"/>
        <item x="258"/>
        <item x="419"/>
        <item x="78"/>
        <item x="321"/>
        <item x="100"/>
        <item x="367"/>
        <item x="201"/>
        <item x="423"/>
        <item x="409"/>
        <item x="268"/>
        <item x="288"/>
        <item x="451"/>
        <item x="397"/>
        <item x="437"/>
        <item x="195"/>
        <item x="369"/>
        <item x="57"/>
        <item x="37"/>
        <item t="default"/>
      </items>
    </pivotField>
    <pivotField showAll="0">
      <items count="41">
        <item x="28"/>
        <item x="34"/>
        <item x="30"/>
        <item x="26"/>
        <item x="11"/>
        <item x="27"/>
        <item x="37"/>
        <item x="13"/>
        <item x="1"/>
        <item x="10"/>
        <item x="6"/>
        <item x="12"/>
        <item x="2"/>
        <item x="5"/>
        <item x="29"/>
        <item x="8"/>
        <item x="0"/>
        <item x="33"/>
        <item x="3"/>
        <item x="4"/>
        <item x="20"/>
        <item x="25"/>
        <item x="7"/>
        <item x="14"/>
        <item x="22"/>
        <item x="9"/>
        <item x="18"/>
        <item x="32"/>
        <item x="21"/>
        <item x="31"/>
        <item x="24"/>
        <item x="15"/>
        <item x="16"/>
        <item x="17"/>
        <item x="36"/>
        <item x="38"/>
        <item x="23"/>
        <item x="19"/>
        <item x="39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365">
    <i>
      <x v="280"/>
    </i>
    <i>
      <x v="209"/>
    </i>
    <i>
      <x v="478"/>
    </i>
    <i>
      <x v="296"/>
    </i>
    <i>
      <x v="222"/>
    </i>
    <i>
      <x v="219"/>
    </i>
    <i>
      <x v="68"/>
    </i>
    <i>
      <x v="322"/>
    </i>
    <i>
      <x v="158"/>
    </i>
    <i>
      <x v="130"/>
    </i>
    <i>
      <x v="486"/>
    </i>
    <i>
      <x v="456"/>
    </i>
    <i>
      <x v="318"/>
    </i>
    <i>
      <x v="21"/>
    </i>
    <i>
      <x v="430"/>
    </i>
    <i>
      <x v="148"/>
    </i>
    <i>
      <x v="101"/>
    </i>
    <i>
      <x v="41"/>
    </i>
    <i>
      <x v="151"/>
    </i>
    <i>
      <x v="451"/>
    </i>
    <i>
      <x v="189"/>
    </i>
    <i>
      <x v="370"/>
    </i>
    <i>
      <x v="110"/>
    </i>
    <i>
      <x v="414"/>
    </i>
    <i>
      <x v="311"/>
    </i>
    <i>
      <x v="323"/>
    </i>
    <i>
      <x v="473"/>
    </i>
    <i>
      <x v="153"/>
    </i>
    <i>
      <x v="301"/>
    </i>
    <i>
      <x v="289"/>
    </i>
    <i>
      <x v="20"/>
    </i>
    <i>
      <x v="347"/>
    </i>
    <i>
      <x v="239"/>
    </i>
    <i>
      <x v="307"/>
    </i>
    <i>
      <x v="298"/>
    </i>
    <i>
      <x v="246"/>
    </i>
    <i>
      <x v="93"/>
    </i>
    <i>
      <x v="31"/>
    </i>
    <i>
      <x v="388"/>
    </i>
    <i>
      <x v="357"/>
    </i>
    <i>
      <x v="413"/>
    </i>
    <i>
      <x v="25"/>
    </i>
    <i>
      <x v="106"/>
    </i>
    <i>
      <x v="268"/>
    </i>
    <i>
      <x v="157"/>
    </i>
    <i>
      <x v="447"/>
    </i>
    <i>
      <x v="488"/>
    </i>
    <i>
      <x v="213"/>
    </i>
    <i>
      <x v="304"/>
    </i>
    <i>
      <x v="179"/>
    </i>
    <i>
      <x v="186"/>
    </i>
    <i>
      <x v="390"/>
    </i>
    <i>
      <x v="127"/>
    </i>
    <i>
      <x v="226"/>
    </i>
    <i>
      <x v="52"/>
    </i>
    <i>
      <x v="385"/>
    </i>
    <i>
      <x v="60"/>
    </i>
    <i>
      <x v="236"/>
    </i>
    <i>
      <x v="175"/>
    </i>
    <i>
      <x v="181"/>
    </i>
    <i>
      <x v="420"/>
    </i>
    <i>
      <x v="228"/>
    </i>
    <i>
      <x v="104"/>
    </i>
    <i>
      <x v="170"/>
    </i>
    <i>
      <x v="346"/>
    </i>
    <i>
      <x v="252"/>
    </i>
    <i>
      <x v="160"/>
    </i>
    <i>
      <x v="238"/>
    </i>
    <i>
      <x v="373"/>
    </i>
    <i>
      <x v="48"/>
    </i>
    <i>
      <x v="72"/>
    </i>
    <i>
      <x v="67"/>
    </i>
    <i>
      <x v="290"/>
    </i>
    <i>
      <x v="431"/>
    </i>
    <i>
      <x v="463"/>
    </i>
    <i>
      <x v="435"/>
    </i>
    <i>
      <x v="141"/>
    </i>
    <i>
      <x v="102"/>
    </i>
    <i>
      <x v="355"/>
    </i>
    <i>
      <x v="467"/>
    </i>
    <i>
      <x v="407"/>
    </i>
    <i>
      <x v="65"/>
    </i>
    <i>
      <x v="185"/>
    </i>
    <i>
      <x v="22"/>
    </i>
    <i>
      <x v="202"/>
    </i>
    <i>
      <x v="444"/>
    </i>
    <i>
      <x v="468"/>
    </i>
    <i>
      <x v="57"/>
    </i>
    <i>
      <x v="95"/>
    </i>
    <i>
      <x v="438"/>
    </i>
    <i>
      <x v="249"/>
    </i>
    <i>
      <x v="125"/>
    </i>
    <i>
      <x v="361"/>
    </i>
    <i>
      <x v="299"/>
    </i>
    <i>
      <x v="471"/>
    </i>
    <i>
      <x v="393"/>
    </i>
    <i>
      <x v="397"/>
    </i>
    <i>
      <x v="75"/>
    </i>
    <i>
      <x v="330"/>
    </i>
    <i>
      <x v="51"/>
    </i>
    <i>
      <x v="210"/>
    </i>
    <i>
      <x v="7"/>
    </i>
    <i>
      <x v="121"/>
    </i>
    <i>
      <x v="412"/>
    </i>
    <i>
      <x v="114"/>
    </i>
    <i>
      <x v="312"/>
    </i>
    <i>
      <x v="264"/>
    </i>
    <i>
      <x v="100"/>
    </i>
    <i>
      <x v="395"/>
    </i>
    <i>
      <x v="356"/>
    </i>
    <i>
      <x v="269"/>
    </i>
    <i>
      <x v="376"/>
    </i>
    <i>
      <x v="251"/>
    </i>
    <i>
      <x v="445"/>
    </i>
    <i>
      <x v="234"/>
    </i>
    <i>
      <x v="128"/>
    </i>
    <i>
      <x v="188"/>
    </i>
    <i>
      <x v="333"/>
    </i>
    <i>
      <x v="142"/>
    </i>
    <i>
      <x v="332"/>
    </i>
    <i>
      <x v="44"/>
    </i>
    <i>
      <x v="171"/>
    </i>
    <i>
      <x v="270"/>
    </i>
    <i>
      <x v="415"/>
    </i>
    <i>
      <x v="338"/>
    </i>
    <i>
      <x v="155"/>
    </i>
    <i>
      <x v="82"/>
    </i>
    <i>
      <x v="144"/>
    </i>
    <i>
      <x v="450"/>
    </i>
    <i>
      <x v="482"/>
    </i>
    <i>
      <x v="124"/>
    </i>
    <i>
      <x v="421"/>
    </i>
    <i>
      <x v="80"/>
    </i>
    <i>
      <x v="325"/>
    </i>
    <i>
      <x v="45"/>
    </i>
    <i>
      <x v="263"/>
    </i>
    <i>
      <x v="258"/>
    </i>
    <i>
      <x v="8"/>
    </i>
    <i>
      <x v="123"/>
    </i>
    <i>
      <x v="321"/>
    </i>
    <i>
      <x v="208"/>
    </i>
    <i>
      <x v="328"/>
    </i>
    <i>
      <x v="59"/>
    </i>
    <i>
      <x v="259"/>
    </i>
    <i>
      <x v="470"/>
    </i>
    <i>
      <x v="166"/>
    </i>
    <i>
      <x v="409"/>
    </i>
    <i>
      <x v="147"/>
    </i>
    <i>
      <x v="58"/>
    </i>
    <i>
      <x v="287"/>
    </i>
    <i>
      <x/>
    </i>
    <i>
      <x v="139"/>
    </i>
    <i>
      <x v="174"/>
    </i>
    <i>
      <x v="138"/>
    </i>
    <i>
      <x v="457"/>
    </i>
    <i>
      <x v="195"/>
    </i>
    <i>
      <x v="476"/>
    </i>
    <i>
      <x v="154"/>
    </i>
    <i>
      <x v="194"/>
    </i>
    <i>
      <x v="24"/>
    </i>
    <i>
      <x v="363"/>
    </i>
    <i>
      <x v="448"/>
    </i>
    <i>
      <x v="191"/>
    </i>
    <i>
      <x v="3"/>
    </i>
    <i>
      <x v="453"/>
    </i>
    <i>
      <x v="137"/>
    </i>
    <i>
      <x v="350"/>
    </i>
    <i>
      <x v="88"/>
    </i>
    <i>
      <x v="479"/>
    </i>
    <i>
      <x v="224"/>
    </i>
    <i>
      <x v="162"/>
    </i>
    <i>
      <x v="140"/>
    </i>
    <i>
      <x v="335"/>
    </i>
    <i>
      <x v="135"/>
    </i>
    <i>
      <x v="381"/>
    </i>
    <i>
      <x v="378"/>
    </i>
    <i>
      <x v="126"/>
    </i>
    <i>
      <x v="1"/>
    </i>
    <i>
      <x v="223"/>
    </i>
    <i>
      <x v="28"/>
    </i>
    <i>
      <x v="217"/>
    </i>
    <i>
      <x v="276"/>
    </i>
    <i>
      <x v="5"/>
    </i>
    <i>
      <x v="227"/>
    </i>
    <i>
      <x v="434"/>
    </i>
    <i>
      <x v="156"/>
    </i>
    <i>
      <x v="133"/>
    </i>
    <i>
      <x v="386"/>
    </i>
    <i>
      <x v="267"/>
    </i>
    <i>
      <x v="150"/>
    </i>
    <i>
      <x v="360"/>
    </i>
    <i>
      <x v="169"/>
    </i>
    <i>
      <x v="247"/>
    </i>
    <i>
      <x v="443"/>
    </i>
    <i>
      <x v="477"/>
    </i>
    <i>
      <x v="316"/>
    </i>
    <i>
      <x v="374"/>
    </i>
    <i>
      <x v="348"/>
    </i>
    <i>
      <x v="255"/>
    </i>
    <i>
      <x v="244"/>
    </i>
    <i>
      <x v="275"/>
    </i>
    <i>
      <x v="55"/>
    </i>
    <i>
      <x v="74"/>
    </i>
    <i>
      <x v="34"/>
    </i>
    <i>
      <x v="250"/>
    </i>
    <i>
      <x v="423"/>
    </i>
    <i>
      <x v="428"/>
    </i>
    <i>
      <x v="152"/>
    </i>
    <i>
      <x v="277"/>
    </i>
    <i>
      <x v="13"/>
    </i>
    <i>
      <x v="103"/>
    </i>
    <i>
      <x v="118"/>
    </i>
    <i>
      <x v="225"/>
    </i>
    <i>
      <x v="480"/>
    </i>
    <i>
      <x v="372"/>
    </i>
    <i>
      <x v="91"/>
    </i>
    <i>
      <x v="207"/>
    </i>
    <i>
      <x v="396"/>
    </i>
    <i>
      <x v="17"/>
    </i>
    <i>
      <x v="362"/>
    </i>
    <i>
      <x v="272"/>
    </i>
    <i>
      <x v="384"/>
    </i>
    <i>
      <x v="283"/>
    </i>
    <i>
      <x v="117"/>
    </i>
    <i>
      <x v="398"/>
    </i>
    <i>
      <x v="461"/>
    </i>
    <i>
      <x v="329"/>
    </i>
    <i>
      <x v="309"/>
    </i>
    <i>
      <x v="460"/>
    </i>
    <i>
      <x v="99"/>
    </i>
    <i>
      <x v="379"/>
    </i>
    <i>
      <x v="285"/>
    </i>
    <i>
      <x v="81"/>
    </i>
    <i>
      <x v="145"/>
    </i>
    <i>
      <x v="387"/>
    </i>
    <i>
      <x v="197"/>
    </i>
    <i>
      <x v="446"/>
    </i>
    <i>
      <x v="42"/>
    </i>
    <i>
      <x v="433"/>
    </i>
    <i>
      <x v="70"/>
    </i>
    <i>
      <x v="302"/>
    </i>
    <i>
      <x v="187"/>
    </i>
    <i>
      <x v="86"/>
    </i>
    <i>
      <x v="340"/>
    </i>
    <i>
      <x v="426"/>
    </i>
    <i>
      <x v="308"/>
    </i>
    <i>
      <x v="64"/>
    </i>
    <i>
      <x v="50"/>
    </i>
    <i>
      <x v="261"/>
    </i>
    <i>
      <x v="310"/>
    </i>
    <i>
      <x v="383"/>
    </i>
    <i>
      <x v="2"/>
    </i>
    <i>
      <x v="211"/>
    </i>
    <i>
      <x v="54"/>
    </i>
    <i>
      <x v="424"/>
    </i>
    <i>
      <x v="180"/>
    </i>
    <i>
      <x v="371"/>
    </i>
    <i>
      <x v="366"/>
    </i>
    <i>
      <x v="56"/>
    </i>
    <i>
      <x v="136"/>
    </i>
    <i>
      <x v="177"/>
    </i>
    <i>
      <x v="319"/>
    </i>
    <i>
      <x v="206"/>
    </i>
    <i>
      <x v="441"/>
    </i>
    <i>
      <x v="43"/>
    </i>
    <i>
      <x v="344"/>
    </i>
    <i>
      <x v="282"/>
    </i>
    <i>
      <x v="6"/>
    </i>
    <i>
      <x v="49"/>
    </i>
    <i>
      <x v="458"/>
    </i>
    <i>
      <x v="161"/>
    </i>
    <i>
      <x v="410"/>
    </i>
    <i>
      <x v="324"/>
    </i>
    <i>
      <x v="164"/>
    </i>
    <i>
      <x v="199"/>
    </i>
    <i>
      <x v="78"/>
    </i>
    <i>
      <x v="418"/>
    </i>
    <i>
      <x v="173"/>
    </i>
    <i>
      <x v="178"/>
    </i>
    <i>
      <x v="120"/>
    </i>
    <i>
      <x v="364"/>
    </i>
    <i>
      <x v="176"/>
    </i>
    <i>
      <x v="368"/>
    </i>
    <i>
      <x v="455"/>
    </i>
    <i>
      <x v="442"/>
    </i>
    <i>
      <x v="452"/>
    </i>
    <i>
      <x v="245"/>
    </i>
    <i>
      <x v="66"/>
    </i>
    <i>
      <x v="449"/>
    </i>
    <i>
      <x v="62"/>
    </i>
    <i>
      <x v="260"/>
    </i>
    <i>
      <x v="98"/>
    </i>
    <i>
      <x v="92"/>
    </i>
    <i>
      <x v="351"/>
    </i>
    <i>
      <x v="454"/>
    </i>
    <i>
      <x v="53"/>
    </i>
    <i>
      <x v="306"/>
    </i>
    <i>
      <x v="404"/>
    </i>
    <i>
      <x v="353"/>
    </i>
    <i>
      <x v="105"/>
    </i>
    <i>
      <x v="76"/>
    </i>
    <i>
      <x v="481"/>
    </i>
    <i>
      <x v="36"/>
    </i>
    <i>
      <x v="230"/>
    </i>
    <i>
      <x v="19"/>
    </i>
    <i>
      <x v="271"/>
    </i>
    <i>
      <x v="248"/>
    </i>
    <i>
      <x v="349"/>
    </i>
    <i>
      <x v="215"/>
    </i>
    <i>
      <x v="212"/>
    </i>
    <i>
      <x v="172"/>
    </i>
    <i>
      <x v="292"/>
    </i>
    <i>
      <x v="303"/>
    </i>
    <i>
      <x v="327"/>
    </i>
    <i>
      <x v="358"/>
    </i>
    <i>
      <x v="466"/>
    </i>
    <i>
      <x v="262"/>
    </i>
    <i>
      <x v="345"/>
    </i>
    <i>
      <x v="313"/>
    </i>
    <i>
      <x v="487"/>
    </i>
    <i>
      <x v="320"/>
    </i>
    <i>
      <x v="97"/>
    </i>
    <i>
      <x v="394"/>
    </i>
    <i>
      <x v="411"/>
    </i>
    <i>
      <x v="214"/>
    </i>
    <i>
      <x v="439"/>
    </i>
    <i>
      <x v="295"/>
    </i>
    <i>
      <x v="134"/>
    </i>
    <i>
      <x v="18"/>
    </i>
    <i>
      <x v="116"/>
    </i>
    <i>
      <x v="399"/>
    </i>
    <i>
      <x v="235"/>
    </i>
    <i>
      <x v="119"/>
    </i>
    <i>
      <x v="281"/>
    </i>
    <i>
      <x v="87"/>
    </i>
    <i>
      <x v="354"/>
    </i>
    <i>
      <x v="286"/>
    </i>
    <i>
      <x v="294"/>
    </i>
    <i>
      <x v="237"/>
    </i>
    <i>
      <x v="27"/>
    </i>
    <i>
      <x v="233"/>
    </i>
    <i>
      <x v="483"/>
    </i>
    <i>
      <x v="432"/>
    </i>
    <i>
      <x v="146"/>
    </i>
    <i>
      <x v="46"/>
    </i>
    <i>
      <x v="408"/>
    </i>
    <i>
      <x v="331"/>
    </i>
    <i>
      <x v="334"/>
    </i>
    <i>
      <x v="218"/>
    </i>
    <i>
      <x v="47"/>
    </i>
    <i>
      <x v="167"/>
    </i>
    <i>
      <x v="182"/>
    </i>
    <i>
      <x v="429"/>
    </i>
    <i>
      <x v="291"/>
    </i>
    <i>
      <x v="339"/>
    </i>
    <i>
      <x v="440"/>
    </i>
    <i>
      <x v="475"/>
    </i>
    <i>
      <x v="405"/>
    </i>
    <i>
      <x v="216"/>
    </i>
    <i>
      <x v="85"/>
    </i>
    <i>
      <x v="266"/>
    </i>
    <i>
      <x v="198"/>
    </i>
    <i>
      <x v="193"/>
    </i>
    <i>
      <x v="26"/>
    </i>
    <i t="grand">
      <x/>
    </i>
  </rowItems>
  <colFields count="1">
    <field x="0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pageFields count="3">
    <pageField fld="1" hier="-1"/>
    <pageField fld="4" item="0" hier="-1"/>
    <pageField fld="20" hier="-1"/>
  </pageFields>
  <dataFields count="1">
    <dataField name="Summe von points" fld="36" baseField="0" baseItem="0"/>
  </dataFields>
  <formats count="11">
    <format dxfId="12">
      <pivotArea dataOnly="0" fieldPosition="0">
        <references count="2">
          <reference field="3" count="1">
            <x v="170"/>
          </reference>
          <reference field="4" count="1" selected="0">
            <x v="0"/>
          </reference>
        </references>
      </pivotArea>
    </format>
    <format dxfId="11">
      <pivotArea field="3" grandCol="1" collapsedLevelsAreSubtotals="1" axis="axisRow" fieldPosition="0">
        <references count="1">
          <reference field="3" count="1">
            <x v="88"/>
          </reference>
        </references>
      </pivotArea>
    </format>
    <format dxfId="10">
      <pivotArea field="3" grandCol="1" collapsedLevelsAreSubtotals="1" axis="axisRow" fieldPosition="0">
        <references count="1">
          <reference field="3" count="1">
            <x v="28"/>
          </reference>
        </references>
      </pivotArea>
    </format>
    <format dxfId="9">
      <pivotArea collapsedLevelsAreSubtotals="1" fieldPosition="0">
        <references count="1">
          <reference field="3" count="337">
            <x v="0"/>
            <x v="1"/>
            <x v="3"/>
            <x v="5"/>
            <x v="6"/>
            <x v="7"/>
            <x v="8"/>
            <x v="13"/>
            <x v="17"/>
            <x v="18"/>
            <x v="19"/>
            <x v="20"/>
            <x v="21"/>
            <x v="22"/>
            <x v="24"/>
            <x v="25"/>
            <x v="26"/>
            <x v="27"/>
            <x v="28"/>
            <x v="34"/>
            <x v="36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2"/>
            <x v="64"/>
            <x v="65"/>
            <x v="66"/>
            <x v="67"/>
            <x v="68"/>
            <x v="70"/>
            <x v="72"/>
            <x v="74"/>
            <x v="75"/>
            <x v="76"/>
            <x v="78"/>
            <x v="80"/>
            <x v="81"/>
            <x v="82"/>
            <x v="85"/>
            <x v="86"/>
            <x v="87"/>
            <x v="88"/>
            <x v="91"/>
            <x v="92"/>
            <x v="93"/>
            <x v="95"/>
            <x v="97"/>
            <x v="98"/>
            <x v="99"/>
            <x v="100"/>
            <x v="101"/>
            <x v="102"/>
            <x v="103"/>
            <x v="105"/>
            <x v="106"/>
            <x v="110"/>
            <x v="114"/>
            <x v="116"/>
            <x v="117"/>
            <x v="118"/>
            <x v="119"/>
            <x v="121"/>
            <x v="123"/>
            <x v="124"/>
            <x v="125"/>
            <x v="126"/>
            <x v="127"/>
            <x v="128"/>
            <x v="130"/>
            <x v="133"/>
            <x v="134"/>
            <x v="135"/>
            <x v="136"/>
            <x v="137"/>
            <x v="138"/>
            <x v="139"/>
            <x v="140"/>
            <x v="141"/>
            <x v="142"/>
            <x v="144"/>
            <x v="145"/>
            <x v="146"/>
            <x v="147"/>
            <x v="150"/>
            <x v="151"/>
            <x v="152"/>
            <x v="153"/>
            <x v="154"/>
            <x v="155"/>
            <x v="156"/>
            <x v="157"/>
            <x v="160"/>
            <x v="161"/>
            <x v="162"/>
            <x v="164"/>
            <x v="166"/>
            <x v="167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2"/>
            <x v="185"/>
            <x v="186"/>
            <x v="187"/>
            <x v="188"/>
            <x v="189"/>
            <x v="191"/>
            <x v="193"/>
            <x v="194"/>
            <x v="195"/>
            <x v="197"/>
            <x v="198"/>
            <x v="199"/>
            <x v="202"/>
            <x v="206"/>
            <x v="207"/>
            <x v="208"/>
            <x v="209"/>
            <x v="210"/>
            <x v="212"/>
            <x v="214"/>
            <x v="215"/>
            <x v="216"/>
            <x v="217"/>
            <x v="218"/>
            <x v="219"/>
            <x v="222"/>
            <x v="223"/>
            <x v="224"/>
            <x v="225"/>
            <x v="227"/>
            <x v="228"/>
            <x v="230"/>
            <x v="233"/>
            <x v="234"/>
            <x v="236"/>
            <x v="237"/>
            <x v="238"/>
            <x v="239"/>
            <x v="244"/>
            <x v="245"/>
            <x v="247"/>
            <x v="248"/>
            <x v="249"/>
            <x v="250"/>
            <x v="251"/>
            <x v="252"/>
            <x v="255"/>
            <x v="258"/>
            <x v="259"/>
            <x v="260"/>
            <x v="261"/>
            <x v="262"/>
            <x v="263"/>
            <x v="264"/>
            <x v="266"/>
            <x v="267"/>
            <x v="268"/>
            <x v="269"/>
            <x v="270"/>
            <x v="271"/>
            <x v="272"/>
            <x v="275"/>
            <x v="276"/>
            <x v="277"/>
            <x v="280"/>
            <x v="281"/>
            <x v="282"/>
            <x v="283"/>
            <x v="285"/>
            <x v="286"/>
            <x v="287"/>
            <x v="289"/>
            <x v="290"/>
            <x v="291"/>
            <x v="292"/>
            <x v="294"/>
            <x v="295"/>
            <x v="296"/>
            <x v="298"/>
            <x v="299"/>
            <x v="301"/>
            <x v="302"/>
            <x v="303"/>
            <x v="306"/>
            <x v="308"/>
            <x v="309"/>
            <x v="310"/>
            <x v="312"/>
            <x v="313"/>
            <x v="316"/>
            <x v="318"/>
            <x v="320"/>
            <x v="321"/>
            <x v="322"/>
            <x v="323"/>
            <x v="324"/>
            <x v="325"/>
            <x v="327"/>
            <x v="328"/>
            <x v="329"/>
            <x v="330"/>
            <x v="331"/>
            <x v="332"/>
            <x v="333"/>
            <x v="334"/>
            <x v="335"/>
            <x v="338"/>
            <x v="339"/>
            <x v="344"/>
            <x v="345"/>
            <x v="346"/>
            <x v="347"/>
            <x v="348"/>
            <x v="349"/>
            <x v="350"/>
            <x v="351"/>
            <x v="353"/>
            <x v="354"/>
            <x v="355"/>
            <x v="356"/>
            <x v="357"/>
            <x v="358"/>
            <x v="360"/>
            <x v="361"/>
            <x v="362"/>
            <x v="363"/>
            <x v="364"/>
            <x v="366"/>
            <x v="368"/>
            <x v="371"/>
            <x v="372"/>
            <x v="373"/>
            <x v="374"/>
            <x v="376"/>
            <x v="378"/>
            <x v="379"/>
            <x v="381"/>
            <x v="383"/>
            <x v="384"/>
            <x v="385"/>
            <x v="386"/>
            <x v="387"/>
            <x v="388"/>
            <x v="390"/>
            <x v="393"/>
            <x v="395"/>
            <x v="396"/>
            <x v="397"/>
            <x v="398"/>
            <x v="399"/>
            <x v="404"/>
            <x v="405"/>
            <x v="407"/>
            <x v="408"/>
            <x v="409"/>
            <x v="410"/>
            <x v="411"/>
            <x v="412"/>
            <x v="413"/>
            <x v="414"/>
            <x v="415"/>
            <x v="418"/>
            <x v="420"/>
            <x v="421"/>
            <x v="423"/>
            <x v="424"/>
            <x v="426"/>
            <x v="428"/>
            <x v="429"/>
            <x v="430"/>
            <x v="431"/>
            <x v="432"/>
            <x v="433"/>
            <x v="434"/>
            <x v="435"/>
            <x v="438"/>
            <x v="439"/>
            <x v="440"/>
            <x v="441"/>
            <x v="442"/>
            <x v="443"/>
            <x v="445"/>
            <x v="446"/>
            <x v="447"/>
            <x v="448"/>
            <x v="450"/>
            <x v="451"/>
            <x v="452"/>
            <x v="453"/>
            <x v="455"/>
            <x v="457"/>
            <x v="458"/>
            <x v="460"/>
            <x v="461"/>
            <x v="463"/>
            <x v="466"/>
            <x v="467"/>
            <x v="468"/>
            <x v="470"/>
            <x v="473"/>
            <x v="475"/>
            <x v="476"/>
            <x v="477"/>
            <x v="478"/>
            <x v="479"/>
            <x v="480"/>
            <x v="481"/>
            <x v="482"/>
            <x v="483"/>
            <x v="487"/>
          </reference>
        </references>
      </pivotArea>
    </format>
    <format dxfId="8">
      <pivotArea dataOnly="0" labelOnly="1" fieldPosition="0">
        <references count="1">
          <reference field="3" count="50">
            <x v="20"/>
            <x v="21"/>
            <x v="25"/>
            <x v="52"/>
            <x v="60"/>
            <x v="68"/>
            <x v="93"/>
            <x v="101"/>
            <x v="106"/>
            <x v="110"/>
            <x v="127"/>
            <x v="130"/>
            <x v="151"/>
            <x v="153"/>
            <x v="157"/>
            <x v="170"/>
            <x v="175"/>
            <x v="179"/>
            <x v="186"/>
            <x v="189"/>
            <x v="209"/>
            <x v="219"/>
            <x v="222"/>
            <x v="228"/>
            <x v="236"/>
            <x v="238"/>
            <x v="239"/>
            <x v="268"/>
            <x v="280"/>
            <x v="289"/>
            <x v="296"/>
            <x v="298"/>
            <x v="301"/>
            <x v="318"/>
            <x v="322"/>
            <x v="323"/>
            <x v="346"/>
            <x v="347"/>
            <x v="357"/>
            <x v="385"/>
            <x v="388"/>
            <x v="390"/>
            <x v="413"/>
            <x v="414"/>
            <x v="420"/>
            <x v="430"/>
            <x v="447"/>
            <x v="451"/>
            <x v="473"/>
            <x v="478"/>
          </reference>
        </references>
      </pivotArea>
    </format>
    <format dxfId="7">
      <pivotArea dataOnly="0" labelOnly="1" fieldPosition="0">
        <references count="1">
          <reference field="3" count="50">
            <x v="7"/>
            <x v="22"/>
            <x v="48"/>
            <x v="51"/>
            <x v="57"/>
            <x v="65"/>
            <x v="67"/>
            <x v="72"/>
            <x v="75"/>
            <x v="95"/>
            <x v="100"/>
            <x v="102"/>
            <x v="114"/>
            <x v="121"/>
            <x v="125"/>
            <x v="128"/>
            <x v="141"/>
            <x v="160"/>
            <x v="185"/>
            <x v="188"/>
            <x v="202"/>
            <x v="210"/>
            <x v="234"/>
            <x v="249"/>
            <x v="251"/>
            <x v="252"/>
            <x v="264"/>
            <x v="269"/>
            <x v="290"/>
            <x v="299"/>
            <x v="312"/>
            <x v="330"/>
            <x v="333"/>
            <x v="355"/>
            <x v="356"/>
            <x v="361"/>
            <x v="373"/>
            <x v="376"/>
            <x v="393"/>
            <x v="395"/>
            <x v="397"/>
            <x v="407"/>
            <x v="412"/>
            <x v="431"/>
            <x v="435"/>
            <x v="438"/>
            <x v="445"/>
            <x v="463"/>
            <x v="467"/>
            <x v="468"/>
          </reference>
        </references>
      </pivotArea>
    </format>
    <format dxfId="6">
      <pivotArea dataOnly="0" labelOnly="1" fieldPosition="0">
        <references count="1">
          <reference field="3" count="50">
            <x v="0"/>
            <x v="3"/>
            <x v="8"/>
            <x v="24"/>
            <x v="44"/>
            <x v="45"/>
            <x v="58"/>
            <x v="59"/>
            <x v="80"/>
            <x v="82"/>
            <x v="123"/>
            <x v="124"/>
            <x v="137"/>
            <x v="138"/>
            <x v="139"/>
            <x v="142"/>
            <x v="144"/>
            <x v="147"/>
            <x v="154"/>
            <x v="155"/>
            <x v="166"/>
            <x v="171"/>
            <x v="174"/>
            <x v="191"/>
            <x v="194"/>
            <x v="195"/>
            <x v="208"/>
            <x v="224"/>
            <x v="258"/>
            <x v="259"/>
            <x v="263"/>
            <x v="270"/>
            <x v="287"/>
            <x v="321"/>
            <x v="325"/>
            <x v="328"/>
            <x v="332"/>
            <x v="335"/>
            <x v="338"/>
            <x v="363"/>
            <x v="409"/>
            <x v="415"/>
            <x v="421"/>
            <x v="448"/>
            <x v="450"/>
            <x v="453"/>
            <x v="457"/>
            <x v="470"/>
            <x v="476"/>
            <x v="482"/>
          </reference>
        </references>
      </pivotArea>
    </format>
    <format dxfId="5">
      <pivotArea dataOnly="0" labelOnly="1" fieldPosition="0">
        <references count="1">
          <reference field="3" count="50">
            <x v="1"/>
            <x v="5"/>
            <x v="13"/>
            <x v="17"/>
            <x v="28"/>
            <x v="34"/>
            <x v="55"/>
            <x v="74"/>
            <x v="88"/>
            <x v="103"/>
            <x v="118"/>
            <x v="126"/>
            <x v="133"/>
            <x v="135"/>
            <x v="140"/>
            <x v="150"/>
            <x v="152"/>
            <x v="156"/>
            <x v="162"/>
            <x v="169"/>
            <x v="217"/>
            <x v="223"/>
            <x v="225"/>
            <x v="227"/>
            <x v="244"/>
            <x v="247"/>
            <x v="250"/>
            <x v="255"/>
            <x v="267"/>
            <x v="275"/>
            <x v="276"/>
            <x v="277"/>
            <x v="316"/>
            <x v="348"/>
            <x v="350"/>
            <x v="360"/>
            <x v="372"/>
            <x v="374"/>
            <x v="378"/>
            <x v="381"/>
            <x v="384"/>
            <x v="386"/>
            <x v="398"/>
            <x v="423"/>
            <x v="428"/>
            <x v="434"/>
            <x v="443"/>
            <x v="477"/>
            <x v="479"/>
            <x v="480"/>
          </reference>
        </references>
      </pivotArea>
    </format>
    <format dxfId="4">
      <pivotArea dataOnly="0" labelOnly="1" fieldPosition="0">
        <references count="1">
          <reference field="3" count="50">
            <x v="6"/>
            <x v="42"/>
            <x v="43"/>
            <x v="50"/>
            <x v="54"/>
            <x v="56"/>
            <x v="64"/>
            <x v="70"/>
            <x v="81"/>
            <x v="86"/>
            <x v="91"/>
            <x v="99"/>
            <x v="117"/>
            <x v="136"/>
            <x v="145"/>
            <x v="161"/>
            <x v="177"/>
            <x v="180"/>
            <x v="187"/>
            <x v="197"/>
            <x v="206"/>
            <x v="207"/>
            <x v="261"/>
            <x v="272"/>
            <x v="282"/>
            <x v="283"/>
            <x v="285"/>
            <x v="302"/>
            <x v="308"/>
            <x v="309"/>
            <x v="310"/>
            <x v="324"/>
            <x v="329"/>
            <x v="344"/>
            <x v="362"/>
            <x v="366"/>
            <x v="371"/>
            <x v="379"/>
            <x v="383"/>
            <x v="387"/>
            <x v="396"/>
            <x v="410"/>
            <x v="424"/>
            <x v="426"/>
            <x v="433"/>
            <x v="441"/>
            <x v="446"/>
            <x v="458"/>
            <x v="460"/>
            <x v="461"/>
          </reference>
        </references>
      </pivotArea>
    </format>
    <format dxfId="3">
      <pivotArea dataOnly="0" labelOnly="1" fieldPosition="0">
        <references count="1">
          <reference field="3" count="50">
            <x v="19"/>
            <x v="36"/>
            <x v="49"/>
            <x v="53"/>
            <x v="62"/>
            <x v="66"/>
            <x v="76"/>
            <x v="78"/>
            <x v="87"/>
            <x v="92"/>
            <x v="97"/>
            <x v="98"/>
            <x v="105"/>
            <x v="119"/>
            <x v="134"/>
            <x v="164"/>
            <x v="172"/>
            <x v="173"/>
            <x v="176"/>
            <x v="178"/>
            <x v="199"/>
            <x v="212"/>
            <x v="215"/>
            <x v="230"/>
            <x v="245"/>
            <x v="248"/>
            <x v="260"/>
            <x v="262"/>
            <x v="271"/>
            <x v="292"/>
            <x v="303"/>
            <x v="306"/>
            <x v="313"/>
            <x v="320"/>
            <x v="327"/>
            <x v="345"/>
            <x v="349"/>
            <x v="351"/>
            <x v="353"/>
            <x v="358"/>
            <x v="364"/>
            <x v="368"/>
            <x v="404"/>
            <x v="418"/>
            <x v="442"/>
            <x v="452"/>
            <x v="455"/>
            <x v="466"/>
            <x v="481"/>
            <x v="487"/>
          </reference>
        </references>
      </pivotArea>
    </format>
    <format dxfId="2">
      <pivotArea dataOnly="0" labelOnly="1" fieldPosition="0">
        <references count="1">
          <reference field="3" count="37">
            <x v="18"/>
            <x v="26"/>
            <x v="27"/>
            <x v="46"/>
            <x v="47"/>
            <x v="85"/>
            <x v="116"/>
            <x v="146"/>
            <x v="167"/>
            <x v="182"/>
            <x v="193"/>
            <x v="198"/>
            <x v="214"/>
            <x v="216"/>
            <x v="218"/>
            <x v="233"/>
            <x v="237"/>
            <x v="266"/>
            <x v="281"/>
            <x v="286"/>
            <x v="291"/>
            <x v="294"/>
            <x v="295"/>
            <x v="331"/>
            <x v="334"/>
            <x v="339"/>
            <x v="354"/>
            <x v="399"/>
            <x v="405"/>
            <x v="408"/>
            <x v="411"/>
            <x v="429"/>
            <x v="432"/>
            <x v="439"/>
            <x v="440"/>
            <x v="475"/>
            <x v="48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69087E-DB5C-40D2-98F1-45CC6A9F7577}" name="Tabelle1" displayName="Tabelle1" ref="C2:E310" totalsRowShown="0">
  <autoFilter ref="C2:E310" xr:uid="{4069087E-DB5C-40D2-98F1-45CC6A9F7577}"/>
  <sortState xmlns:xlrd2="http://schemas.microsoft.com/office/spreadsheetml/2017/richdata2" ref="C3:E310">
    <sortCondition descending="1" ref="D2:D310"/>
  </sortState>
  <tableColumns count="3">
    <tableColumn id="1" xr3:uid="{C2831CBF-2C05-4D10-8664-889820355963}" name="Spalte1"/>
    <tableColumn id="2" xr3:uid="{5B5E9FCF-1EE9-43E4-A75B-29E6CD5B0259}" name="Spalte2" dataDxfId="1"/>
    <tableColumn id="3" xr3:uid="{B18677D8-D7D9-4568-BA3C-7DCF95D9819F}" name="Spalte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F6BCA-B48C-44B1-BFE2-B6DE45462FF9}">
  <dimension ref="A1:AB371"/>
  <sheetViews>
    <sheetView tabSelected="1" workbookViewId="0">
      <pane xSplit="1" topLeftCell="S1" activePane="topRight" state="frozen"/>
      <selection activeCell="A2" sqref="A2"/>
      <selection pane="topRight" activeCell="A118" sqref="A118"/>
    </sheetView>
  </sheetViews>
  <sheetFormatPr baseColWidth="10" defaultRowHeight="14.4" x14ac:dyDescent="0.3"/>
  <cols>
    <col min="1" max="1" width="20.77734375" bestFit="1" customWidth="1"/>
    <col min="2" max="2" width="22.109375" bestFit="1" customWidth="1"/>
    <col min="3" max="3" width="5" bestFit="1" customWidth="1"/>
    <col min="4" max="16" width="4" bestFit="1" customWidth="1"/>
    <col min="17" max="17" width="14.6640625" bestFit="1" customWidth="1"/>
    <col min="18" max="18" width="16.109375" bestFit="1" customWidth="1"/>
    <col min="19" max="19" width="16.109375" customWidth="1"/>
    <col min="20" max="20" width="11" bestFit="1" customWidth="1"/>
    <col min="21" max="21" width="9.77734375" bestFit="1" customWidth="1"/>
    <col min="22" max="22" width="12.21875" bestFit="1" customWidth="1"/>
    <col min="23" max="23" width="13.21875" bestFit="1" customWidth="1"/>
    <col min="24" max="24" width="7.77734375" bestFit="1" customWidth="1"/>
    <col min="25" max="25" width="7.44140625" bestFit="1" customWidth="1"/>
    <col min="26" max="26" width="7.44140625" customWidth="1"/>
    <col min="27" max="27" width="1.5546875" customWidth="1"/>
    <col min="28" max="28" width="6.44140625" bestFit="1" customWidth="1"/>
    <col min="29" max="29" width="5.77734375" bestFit="1" customWidth="1"/>
    <col min="30" max="30" width="6.44140625" bestFit="1" customWidth="1"/>
    <col min="31" max="31" width="3.88671875" bestFit="1" customWidth="1"/>
    <col min="32" max="32" width="6.109375" bestFit="1" customWidth="1"/>
    <col min="33" max="33" width="12.44140625" bestFit="1" customWidth="1"/>
    <col min="34" max="34" width="10.33203125" bestFit="1" customWidth="1"/>
    <col min="35" max="35" width="8.77734375" bestFit="1" customWidth="1"/>
    <col min="36" max="36" width="7.44140625" bestFit="1" customWidth="1"/>
    <col min="37" max="37" width="5.109375" bestFit="1" customWidth="1"/>
    <col min="38" max="38" width="6" bestFit="1" customWidth="1"/>
    <col min="39" max="39" width="8.5546875" bestFit="1" customWidth="1"/>
    <col min="40" max="40" width="9" bestFit="1" customWidth="1"/>
    <col min="41" max="41" width="7" bestFit="1" customWidth="1"/>
    <col min="42" max="42" width="5.77734375" bestFit="1" customWidth="1"/>
    <col min="43" max="43" width="6.88671875" bestFit="1" customWidth="1"/>
    <col min="44" max="44" width="6" bestFit="1" customWidth="1"/>
    <col min="45" max="45" width="6.77734375" bestFit="1" customWidth="1"/>
    <col min="46" max="46" width="8.77734375" bestFit="1" customWidth="1"/>
    <col min="47" max="47" width="11.6640625" bestFit="1" customWidth="1"/>
    <col min="48" max="48" width="5.109375" bestFit="1" customWidth="1"/>
    <col min="49" max="49" width="5.33203125" bestFit="1" customWidth="1"/>
    <col min="50" max="50" width="4.21875" bestFit="1" customWidth="1"/>
    <col min="51" max="51" width="8.21875" bestFit="1" customWidth="1"/>
    <col min="52" max="52" width="6" bestFit="1" customWidth="1"/>
    <col min="53" max="53" width="10.21875" bestFit="1" customWidth="1"/>
    <col min="54" max="54" width="8.5546875" bestFit="1" customWidth="1"/>
    <col min="55" max="55" width="12.33203125" bestFit="1" customWidth="1"/>
    <col min="56" max="56" width="4.77734375" bestFit="1" customWidth="1"/>
    <col min="57" max="57" width="7.109375" bestFit="1" customWidth="1"/>
    <col min="58" max="58" width="8.88671875" bestFit="1" customWidth="1"/>
    <col min="59" max="59" width="10.33203125" bestFit="1" customWidth="1"/>
    <col min="60" max="60" width="6.21875" bestFit="1" customWidth="1"/>
    <col min="61" max="61" width="5" bestFit="1" customWidth="1"/>
    <col min="62" max="62" width="8.21875" bestFit="1" customWidth="1"/>
    <col min="63" max="63" width="8.109375" bestFit="1" customWidth="1"/>
    <col min="64" max="64" width="9.21875" bestFit="1" customWidth="1"/>
    <col min="65" max="65" width="6.5546875" bestFit="1" customWidth="1"/>
    <col min="66" max="66" width="7.77734375" bestFit="1" customWidth="1"/>
    <col min="67" max="67" width="9.77734375" bestFit="1" customWidth="1"/>
    <col min="68" max="68" width="6.33203125" bestFit="1" customWidth="1"/>
    <col min="69" max="69" width="10.6640625" bestFit="1" customWidth="1"/>
    <col min="70" max="70" width="6.109375" bestFit="1" customWidth="1"/>
    <col min="71" max="71" width="11.5546875" bestFit="1" customWidth="1"/>
    <col min="72" max="72" width="6" bestFit="1" customWidth="1"/>
    <col min="73" max="73" width="8.21875" bestFit="1" customWidth="1"/>
    <col min="74" max="74" width="5.77734375" bestFit="1" customWidth="1"/>
    <col min="75" max="75" width="6" bestFit="1" customWidth="1"/>
    <col min="76" max="76" width="6.88671875" bestFit="1" customWidth="1"/>
    <col min="77" max="77" width="4.77734375" bestFit="1" customWidth="1"/>
    <col min="78" max="78" width="9.21875" bestFit="1" customWidth="1"/>
    <col min="79" max="79" width="4.21875" bestFit="1" customWidth="1"/>
    <col min="80" max="80" width="7" bestFit="1" customWidth="1"/>
    <col min="81" max="81" width="6.44140625" bestFit="1" customWidth="1"/>
    <col min="82" max="82" width="8.5546875" bestFit="1" customWidth="1"/>
    <col min="83" max="83" width="6.109375" bestFit="1" customWidth="1"/>
    <col min="84" max="84" width="9.109375" bestFit="1" customWidth="1"/>
    <col min="85" max="85" width="14.21875" bestFit="1" customWidth="1"/>
    <col min="86" max="86" width="6.77734375" bestFit="1" customWidth="1"/>
    <col min="87" max="87" width="6.88671875" bestFit="1" customWidth="1"/>
    <col min="88" max="88" width="5.6640625" bestFit="1" customWidth="1"/>
    <col min="89" max="89" width="6" bestFit="1" customWidth="1"/>
    <col min="90" max="90" width="8.77734375" bestFit="1" customWidth="1"/>
    <col min="91" max="91" width="8.44140625" bestFit="1" customWidth="1"/>
    <col min="92" max="92" width="9.33203125" bestFit="1" customWidth="1"/>
    <col min="93" max="93" width="8.21875" bestFit="1" customWidth="1"/>
    <col min="94" max="94" width="7.88671875" bestFit="1" customWidth="1"/>
    <col min="95" max="95" width="6.21875" bestFit="1" customWidth="1"/>
    <col min="96" max="96" width="7.33203125" bestFit="1" customWidth="1"/>
    <col min="97" max="97" width="8.77734375" bestFit="1" customWidth="1"/>
    <col min="98" max="98" width="6.5546875" bestFit="1" customWidth="1"/>
    <col min="99" max="99" width="6.88671875" bestFit="1" customWidth="1"/>
    <col min="100" max="100" width="9.5546875" bestFit="1" customWidth="1"/>
    <col min="101" max="101" width="5.33203125" bestFit="1" customWidth="1"/>
    <col min="102" max="102" width="4.44140625" bestFit="1" customWidth="1"/>
    <col min="103" max="103" width="11.5546875" bestFit="1" customWidth="1"/>
    <col min="104" max="104" width="6.33203125" bestFit="1" customWidth="1"/>
    <col min="105" max="105" width="10.109375" bestFit="1" customWidth="1"/>
    <col min="106" max="106" width="5.21875" bestFit="1" customWidth="1"/>
    <col min="107" max="108" width="6.77734375" bestFit="1" customWidth="1"/>
    <col min="109" max="109" width="7.109375" bestFit="1" customWidth="1"/>
    <col min="110" max="110" width="7" bestFit="1" customWidth="1"/>
    <col min="111" max="111" width="8.109375" bestFit="1" customWidth="1"/>
    <col min="112" max="112" width="9.44140625" bestFit="1" customWidth="1"/>
    <col min="113" max="113" width="8.44140625" bestFit="1" customWidth="1"/>
    <col min="114" max="114" width="6.21875" bestFit="1" customWidth="1"/>
    <col min="115" max="115" width="6.77734375" bestFit="1" customWidth="1"/>
    <col min="116" max="116" width="5" bestFit="1" customWidth="1"/>
    <col min="117" max="117" width="6.109375" bestFit="1" customWidth="1"/>
    <col min="118" max="118" width="12.88671875" bestFit="1" customWidth="1"/>
    <col min="119" max="119" width="6.109375" bestFit="1" customWidth="1"/>
    <col min="120" max="120" width="9.88671875" bestFit="1" customWidth="1"/>
    <col min="121" max="121" width="6.33203125" bestFit="1" customWidth="1"/>
    <col min="122" max="122" width="5.21875" bestFit="1" customWidth="1"/>
    <col min="123" max="123" width="7.88671875" bestFit="1" customWidth="1"/>
    <col min="124" max="124" width="8.44140625" bestFit="1" customWidth="1"/>
    <col min="125" max="125" width="8.109375" bestFit="1" customWidth="1"/>
    <col min="126" max="126" width="9.88671875" bestFit="1" customWidth="1"/>
    <col min="127" max="127" width="5.77734375" bestFit="1" customWidth="1"/>
    <col min="128" max="128" width="7.109375" bestFit="1" customWidth="1"/>
    <col min="129" max="129" width="10.77734375" bestFit="1" customWidth="1"/>
    <col min="130" max="130" width="5.88671875" bestFit="1" customWidth="1"/>
    <col min="131" max="131" width="8.5546875" bestFit="1" customWidth="1"/>
    <col min="132" max="132" width="8.88671875" bestFit="1" customWidth="1"/>
    <col min="133" max="133" width="7.21875" bestFit="1" customWidth="1"/>
    <col min="134" max="134" width="7.109375" bestFit="1" customWidth="1"/>
    <col min="135" max="135" width="8.33203125" bestFit="1" customWidth="1"/>
    <col min="136" max="136" width="8.109375" bestFit="1" customWidth="1"/>
    <col min="137" max="137" width="6" bestFit="1" customWidth="1"/>
    <col min="138" max="138" width="10" bestFit="1" customWidth="1"/>
    <col min="139" max="139" width="6.44140625" bestFit="1" customWidth="1"/>
    <col min="140" max="140" width="8" bestFit="1" customWidth="1"/>
    <col min="141" max="141" width="8.44140625" bestFit="1" customWidth="1"/>
    <col min="142" max="142" width="9.21875" bestFit="1" customWidth="1"/>
    <col min="143" max="143" width="9.88671875" bestFit="1" customWidth="1"/>
    <col min="144" max="144" width="7.21875" bestFit="1" customWidth="1"/>
    <col min="145" max="145" width="7.33203125" bestFit="1" customWidth="1"/>
    <col min="146" max="146" width="6.21875" bestFit="1" customWidth="1"/>
    <col min="147" max="147" width="7.109375" bestFit="1" customWidth="1"/>
    <col min="148" max="148" width="7.21875" bestFit="1" customWidth="1"/>
    <col min="149" max="149" width="7" bestFit="1" customWidth="1"/>
    <col min="150" max="150" width="8.5546875" bestFit="1" customWidth="1"/>
    <col min="151" max="151" width="7.109375" bestFit="1" customWidth="1"/>
    <col min="152" max="152" width="11.5546875" bestFit="1" customWidth="1"/>
    <col min="153" max="153" width="7.77734375" bestFit="1" customWidth="1"/>
    <col min="154" max="154" width="5.5546875" bestFit="1" customWidth="1"/>
    <col min="155" max="155" width="10.6640625" bestFit="1" customWidth="1"/>
    <col min="156" max="156" width="5.109375" bestFit="1" customWidth="1"/>
    <col min="157" max="157" width="8.77734375" bestFit="1" customWidth="1"/>
    <col min="158" max="158" width="8.88671875" bestFit="1" customWidth="1"/>
    <col min="159" max="159" width="5.109375" bestFit="1" customWidth="1"/>
    <col min="160" max="160" width="8.88671875" bestFit="1" customWidth="1"/>
    <col min="161" max="161" width="9.77734375" bestFit="1" customWidth="1"/>
    <col min="162" max="162" width="8.21875" bestFit="1" customWidth="1"/>
    <col min="163" max="163" width="7.33203125" bestFit="1" customWidth="1"/>
    <col min="164" max="164" width="6.88671875" bestFit="1" customWidth="1"/>
    <col min="165" max="165" width="6.6640625" bestFit="1" customWidth="1"/>
    <col min="166" max="166" width="7.77734375" bestFit="1" customWidth="1"/>
    <col min="167" max="167" width="5.33203125" bestFit="1" customWidth="1"/>
    <col min="168" max="168" width="6.109375" bestFit="1" customWidth="1"/>
    <col min="169" max="169" width="12.77734375" bestFit="1" customWidth="1"/>
    <col min="170" max="170" width="13.6640625" bestFit="1" customWidth="1"/>
    <col min="171" max="171" width="6.5546875" bestFit="1" customWidth="1"/>
    <col min="172" max="173" width="8.5546875" bestFit="1" customWidth="1"/>
    <col min="174" max="174" width="8.44140625" bestFit="1" customWidth="1"/>
    <col min="175" max="175" width="8.5546875" bestFit="1" customWidth="1"/>
    <col min="176" max="176" width="6.77734375" bestFit="1" customWidth="1"/>
    <col min="177" max="177" width="6.109375" bestFit="1" customWidth="1"/>
    <col min="178" max="178" width="8.5546875" bestFit="1" customWidth="1"/>
    <col min="179" max="179" width="5.5546875" bestFit="1" customWidth="1"/>
    <col min="180" max="180" width="10.21875" bestFit="1" customWidth="1"/>
    <col min="181" max="181" width="6.5546875" bestFit="1" customWidth="1"/>
    <col min="182" max="182" width="9.21875" bestFit="1" customWidth="1"/>
    <col min="183" max="183" width="5.21875" bestFit="1" customWidth="1"/>
    <col min="184" max="184" width="7.6640625" bestFit="1" customWidth="1"/>
    <col min="185" max="185" width="7.21875" bestFit="1" customWidth="1"/>
    <col min="186" max="186" width="9" bestFit="1" customWidth="1"/>
    <col min="187" max="187" width="7" bestFit="1" customWidth="1"/>
    <col min="188" max="188" width="5" bestFit="1" customWidth="1"/>
    <col min="189" max="189" width="11" bestFit="1" customWidth="1"/>
    <col min="190" max="190" width="5.6640625" bestFit="1" customWidth="1"/>
    <col min="191" max="191" width="6.88671875" bestFit="1" customWidth="1"/>
    <col min="192" max="192" width="5.88671875" bestFit="1" customWidth="1"/>
    <col min="193" max="193" width="10.44140625" bestFit="1" customWidth="1"/>
    <col min="194" max="194" width="7.77734375" bestFit="1" customWidth="1"/>
    <col min="195" max="195" width="7.21875" bestFit="1" customWidth="1"/>
    <col min="196" max="196" width="5.21875" bestFit="1" customWidth="1"/>
    <col min="197" max="197" width="5" bestFit="1" customWidth="1"/>
    <col min="198" max="198" width="8.21875" bestFit="1" customWidth="1"/>
    <col min="199" max="199" width="4.5546875" bestFit="1" customWidth="1"/>
    <col min="200" max="200" width="5.5546875" bestFit="1" customWidth="1"/>
    <col min="201" max="201" width="6.44140625" bestFit="1" customWidth="1"/>
    <col min="202" max="202" width="12.21875" bestFit="1" customWidth="1"/>
    <col min="203" max="203" width="9.44140625" bestFit="1" customWidth="1"/>
    <col min="204" max="204" width="6.44140625" bestFit="1" customWidth="1"/>
    <col min="205" max="205" width="8.77734375" bestFit="1" customWidth="1"/>
    <col min="206" max="206" width="9.6640625" bestFit="1" customWidth="1"/>
    <col min="207" max="207" width="14.77734375" bestFit="1" customWidth="1"/>
    <col min="208" max="208" width="10.109375" bestFit="1" customWidth="1"/>
    <col min="209" max="209" width="8.77734375" bestFit="1" customWidth="1"/>
    <col min="210" max="210" width="5.88671875" bestFit="1" customWidth="1"/>
    <col min="211" max="211" width="10" bestFit="1" customWidth="1"/>
    <col min="212" max="212" width="8.77734375" bestFit="1" customWidth="1"/>
    <col min="213" max="213" width="6.44140625" bestFit="1" customWidth="1"/>
    <col min="214" max="214" width="5.109375" bestFit="1" customWidth="1"/>
    <col min="215" max="215" width="7.33203125" bestFit="1" customWidth="1"/>
    <col min="216" max="216" width="11.109375" bestFit="1" customWidth="1"/>
    <col min="217" max="217" width="9.33203125" bestFit="1" customWidth="1"/>
    <col min="218" max="218" width="9.21875" bestFit="1" customWidth="1"/>
    <col min="219" max="221" width="5.88671875" bestFit="1" customWidth="1"/>
    <col min="222" max="222" width="7.88671875" bestFit="1" customWidth="1"/>
    <col min="223" max="223" width="6.5546875" bestFit="1" customWidth="1"/>
    <col min="224" max="224" width="8.5546875" bestFit="1" customWidth="1"/>
    <col min="225" max="225" width="5.5546875" bestFit="1" customWidth="1"/>
    <col min="226" max="226" width="5.21875" bestFit="1" customWidth="1"/>
    <col min="227" max="227" width="10.44140625" bestFit="1" customWidth="1"/>
    <col min="228" max="228" width="11.5546875" bestFit="1" customWidth="1"/>
    <col min="229" max="229" width="6.21875" bestFit="1" customWidth="1"/>
    <col min="230" max="230" width="8.109375" bestFit="1" customWidth="1"/>
    <col min="231" max="231" width="5.77734375" bestFit="1" customWidth="1"/>
    <col min="232" max="232" width="5.109375" bestFit="1" customWidth="1"/>
    <col min="233" max="233" width="4.77734375" bestFit="1" customWidth="1"/>
    <col min="234" max="234" width="5.6640625" bestFit="1" customWidth="1"/>
    <col min="235" max="235" width="8.88671875" bestFit="1" customWidth="1"/>
    <col min="236" max="236" width="6.44140625" bestFit="1" customWidth="1"/>
    <col min="237" max="237" width="9.88671875" bestFit="1" customWidth="1"/>
    <col min="238" max="238" width="10" bestFit="1" customWidth="1"/>
    <col min="239" max="239" width="10.33203125" bestFit="1" customWidth="1"/>
    <col min="240" max="240" width="5.6640625" bestFit="1" customWidth="1"/>
    <col min="241" max="241" width="8.6640625" bestFit="1" customWidth="1"/>
    <col min="242" max="242" width="6.77734375" bestFit="1" customWidth="1"/>
    <col min="243" max="243" width="9.77734375" bestFit="1" customWidth="1"/>
    <col min="244" max="244" width="6.44140625" bestFit="1" customWidth="1"/>
    <col min="245" max="245" width="10.5546875" bestFit="1" customWidth="1"/>
    <col min="246" max="246" width="9.88671875" bestFit="1" customWidth="1"/>
    <col min="247" max="247" width="8.6640625" bestFit="1" customWidth="1"/>
    <col min="248" max="248" width="9.77734375" bestFit="1" customWidth="1"/>
    <col min="249" max="249" width="6.88671875" bestFit="1" customWidth="1"/>
    <col min="250" max="250" width="9" bestFit="1" customWidth="1"/>
    <col min="251" max="251" width="8.109375" bestFit="1" customWidth="1"/>
    <col min="252" max="252" width="6.77734375" bestFit="1" customWidth="1"/>
    <col min="253" max="253" width="6.109375" bestFit="1" customWidth="1"/>
    <col min="254" max="254" width="7.33203125" bestFit="1" customWidth="1"/>
    <col min="255" max="255" width="7" bestFit="1" customWidth="1"/>
    <col min="256" max="256" width="8.21875" bestFit="1" customWidth="1"/>
    <col min="257" max="257" width="7.77734375" bestFit="1" customWidth="1"/>
    <col min="258" max="258" width="5.6640625" bestFit="1" customWidth="1"/>
    <col min="259" max="259" width="5.88671875" bestFit="1" customWidth="1"/>
    <col min="260" max="260" width="6.44140625" bestFit="1" customWidth="1"/>
    <col min="261" max="261" width="5.5546875" bestFit="1" customWidth="1"/>
    <col min="262" max="262" width="5.44140625" bestFit="1" customWidth="1"/>
    <col min="263" max="263" width="7" bestFit="1" customWidth="1"/>
    <col min="264" max="264" width="5.77734375" bestFit="1" customWidth="1"/>
    <col min="265" max="265" width="8.109375" bestFit="1" customWidth="1"/>
    <col min="266" max="267" width="9.5546875" bestFit="1" customWidth="1"/>
    <col min="268" max="268" width="11.21875" bestFit="1" customWidth="1"/>
    <col min="269" max="269" width="8.21875" bestFit="1" customWidth="1"/>
    <col min="270" max="270" width="8.5546875" bestFit="1" customWidth="1"/>
    <col min="271" max="271" width="8.88671875" bestFit="1" customWidth="1"/>
    <col min="272" max="272" width="7.109375" bestFit="1" customWidth="1"/>
    <col min="273" max="273" width="8.5546875" bestFit="1" customWidth="1"/>
    <col min="274" max="274" width="8" bestFit="1" customWidth="1"/>
    <col min="275" max="275" width="7" bestFit="1" customWidth="1"/>
    <col min="276" max="277" width="5.6640625" bestFit="1" customWidth="1"/>
    <col min="278" max="278" width="8.33203125" bestFit="1" customWidth="1"/>
    <col min="279" max="279" width="7.88671875" bestFit="1" customWidth="1"/>
    <col min="280" max="280" width="7.77734375" bestFit="1" customWidth="1"/>
    <col min="281" max="281" width="6" bestFit="1" customWidth="1"/>
    <col min="282" max="282" width="7.88671875" bestFit="1" customWidth="1"/>
    <col min="283" max="283" width="5.44140625" bestFit="1" customWidth="1"/>
    <col min="284" max="285" width="9.6640625" bestFit="1" customWidth="1"/>
    <col min="286" max="286" width="7.77734375" bestFit="1" customWidth="1"/>
    <col min="287" max="287" width="9.5546875" bestFit="1" customWidth="1"/>
    <col min="288" max="288" width="8.21875" bestFit="1" customWidth="1"/>
    <col min="289" max="289" width="8.6640625" bestFit="1" customWidth="1"/>
    <col min="290" max="290" width="6.109375" bestFit="1" customWidth="1"/>
    <col min="291" max="291" width="8.21875" bestFit="1" customWidth="1"/>
    <col min="292" max="292" width="5" bestFit="1" customWidth="1"/>
    <col min="293" max="293" width="8.21875" bestFit="1" customWidth="1"/>
    <col min="294" max="294" width="5.77734375" bestFit="1" customWidth="1"/>
    <col min="295" max="295" width="10.21875" bestFit="1" customWidth="1"/>
    <col min="296" max="296" width="7.33203125" bestFit="1" customWidth="1"/>
    <col min="297" max="297" width="9.44140625" bestFit="1" customWidth="1"/>
    <col min="298" max="298" width="6.77734375" bestFit="1" customWidth="1"/>
    <col min="299" max="299" width="7" bestFit="1" customWidth="1"/>
    <col min="300" max="300" width="7.5546875" bestFit="1" customWidth="1"/>
    <col min="301" max="301" width="7.44140625" bestFit="1" customWidth="1"/>
    <col min="302" max="302" width="7" bestFit="1" customWidth="1"/>
    <col min="303" max="303" width="6.77734375" bestFit="1" customWidth="1"/>
    <col min="304" max="304" width="15" bestFit="1" customWidth="1"/>
    <col min="305" max="305" width="8.33203125" bestFit="1" customWidth="1"/>
    <col min="306" max="306" width="6" bestFit="1" customWidth="1"/>
    <col min="307" max="307" width="7.6640625" bestFit="1" customWidth="1"/>
    <col min="308" max="308" width="4.88671875" bestFit="1" customWidth="1"/>
    <col min="309" max="309" width="6" bestFit="1" customWidth="1"/>
    <col min="310" max="310" width="8.21875" bestFit="1" customWidth="1"/>
    <col min="311" max="311" width="8.88671875" bestFit="1" customWidth="1"/>
    <col min="312" max="312" width="7.33203125" bestFit="1" customWidth="1"/>
    <col min="313" max="313" width="8.109375" bestFit="1" customWidth="1"/>
    <col min="314" max="314" width="9.33203125" bestFit="1" customWidth="1"/>
    <col min="315" max="315" width="5.77734375" bestFit="1" customWidth="1"/>
    <col min="316" max="316" width="6" bestFit="1" customWidth="1"/>
    <col min="317" max="317" width="5.21875" bestFit="1" customWidth="1"/>
    <col min="318" max="318" width="9.77734375" bestFit="1" customWidth="1"/>
    <col min="319" max="319" width="6.33203125" bestFit="1" customWidth="1"/>
    <col min="320" max="320" width="10.77734375" bestFit="1" customWidth="1"/>
    <col min="321" max="321" width="8.6640625" bestFit="1" customWidth="1"/>
    <col min="322" max="322" width="6.21875" bestFit="1" customWidth="1"/>
    <col min="323" max="323" width="5.33203125" bestFit="1" customWidth="1"/>
    <col min="324" max="324" width="6.109375" bestFit="1" customWidth="1"/>
    <col min="325" max="325" width="7.6640625" bestFit="1" customWidth="1"/>
    <col min="326" max="326" width="7.21875" bestFit="1" customWidth="1"/>
    <col min="327" max="327" width="7.5546875" bestFit="1" customWidth="1"/>
    <col min="328" max="328" width="6.109375" bestFit="1" customWidth="1"/>
    <col min="329" max="329" width="6.6640625" bestFit="1" customWidth="1"/>
    <col min="330" max="330" width="9.44140625" bestFit="1" customWidth="1"/>
    <col min="331" max="331" width="10" bestFit="1" customWidth="1"/>
    <col min="332" max="332" width="6.21875" bestFit="1" customWidth="1"/>
    <col min="333" max="333" width="7" bestFit="1" customWidth="1"/>
    <col min="334" max="334" width="10.5546875" bestFit="1" customWidth="1"/>
    <col min="335" max="335" width="9" bestFit="1" customWidth="1"/>
    <col min="336" max="336" width="9.21875" bestFit="1" customWidth="1"/>
    <col min="337" max="337" width="7" bestFit="1" customWidth="1"/>
    <col min="338" max="338" width="8.109375" bestFit="1" customWidth="1"/>
    <col min="339" max="339" width="8.88671875" bestFit="1" customWidth="1"/>
    <col min="340" max="340" width="8.44140625" bestFit="1" customWidth="1"/>
    <col min="341" max="341" width="7.21875" bestFit="1" customWidth="1"/>
    <col min="342" max="343" width="8" bestFit="1" customWidth="1"/>
    <col min="344" max="344" width="8.77734375" bestFit="1" customWidth="1"/>
    <col min="345" max="345" width="6.33203125" bestFit="1" customWidth="1"/>
    <col min="346" max="346" width="6.6640625" bestFit="1" customWidth="1"/>
    <col min="347" max="347" width="6" bestFit="1" customWidth="1"/>
    <col min="348" max="348" width="7" bestFit="1" customWidth="1"/>
    <col min="349" max="349" width="6.88671875" bestFit="1" customWidth="1"/>
    <col min="350" max="350" width="6.44140625" bestFit="1" customWidth="1"/>
    <col min="351" max="351" width="8.44140625" bestFit="1" customWidth="1"/>
    <col min="352" max="352" width="4.6640625" bestFit="1" customWidth="1"/>
    <col min="353" max="353" width="6.44140625" bestFit="1" customWidth="1"/>
    <col min="354" max="354" width="7.5546875" bestFit="1" customWidth="1"/>
    <col min="355" max="355" width="5.5546875" bestFit="1" customWidth="1"/>
    <col min="356" max="356" width="7" bestFit="1" customWidth="1"/>
    <col min="357" max="357" width="6.5546875" bestFit="1" customWidth="1"/>
    <col min="358" max="358" width="8" bestFit="1" customWidth="1"/>
    <col min="359" max="359" width="8.21875" bestFit="1" customWidth="1"/>
    <col min="360" max="360" width="7.109375" bestFit="1" customWidth="1"/>
    <col min="361" max="361" width="9.44140625" bestFit="1" customWidth="1"/>
    <col min="362" max="362" width="7.109375" bestFit="1" customWidth="1"/>
    <col min="363" max="363" width="9.21875" bestFit="1" customWidth="1"/>
    <col min="364" max="364" width="6" bestFit="1" customWidth="1"/>
    <col min="365" max="365" width="5.77734375" bestFit="1" customWidth="1"/>
    <col min="366" max="366" width="5.21875" bestFit="1" customWidth="1"/>
    <col min="367" max="367" width="8.44140625" bestFit="1" customWidth="1"/>
    <col min="368" max="368" width="9.6640625" bestFit="1" customWidth="1"/>
    <col min="369" max="369" width="6" bestFit="1" customWidth="1"/>
    <col min="370" max="370" width="7" bestFit="1" customWidth="1"/>
    <col min="371" max="371" width="6.44140625" bestFit="1" customWidth="1"/>
    <col min="372" max="373" width="4.6640625" bestFit="1" customWidth="1"/>
    <col min="374" max="374" width="9.44140625" bestFit="1" customWidth="1"/>
    <col min="375" max="375" width="7.44140625" bestFit="1" customWidth="1"/>
    <col min="376" max="376" width="10.77734375" bestFit="1" customWidth="1"/>
    <col min="377" max="377" width="10.88671875" bestFit="1" customWidth="1"/>
    <col min="378" max="378" width="5.77734375" bestFit="1" customWidth="1"/>
    <col min="379" max="379" width="7.33203125" bestFit="1" customWidth="1"/>
    <col min="380" max="380" width="9.5546875" bestFit="1" customWidth="1"/>
    <col min="381" max="381" width="7.5546875" bestFit="1" customWidth="1"/>
    <col min="382" max="382" width="8.88671875" bestFit="1" customWidth="1"/>
    <col min="383" max="383" width="5.21875" bestFit="1" customWidth="1"/>
    <col min="384" max="384" width="8" bestFit="1" customWidth="1"/>
    <col min="385" max="385" width="5.77734375" bestFit="1" customWidth="1"/>
    <col min="386" max="386" width="8.109375" bestFit="1" customWidth="1"/>
    <col min="387" max="387" width="5.77734375" bestFit="1" customWidth="1"/>
    <col min="388" max="388" width="11.5546875" bestFit="1" customWidth="1"/>
    <col min="389" max="389" width="6.88671875" bestFit="1" customWidth="1"/>
    <col min="390" max="390" width="5.109375" bestFit="1" customWidth="1"/>
    <col min="391" max="391" width="6.109375" bestFit="1" customWidth="1"/>
    <col min="392" max="392" width="7.33203125" bestFit="1" customWidth="1"/>
    <col min="393" max="393" width="6.6640625" bestFit="1" customWidth="1"/>
    <col min="394" max="394" width="9.6640625" bestFit="1" customWidth="1"/>
    <col min="395" max="395" width="7.44140625" bestFit="1" customWidth="1"/>
    <col min="396" max="396" width="7.6640625" bestFit="1" customWidth="1"/>
    <col min="397" max="397" width="7.88671875" bestFit="1" customWidth="1"/>
    <col min="398" max="398" width="10" bestFit="1" customWidth="1"/>
    <col min="399" max="399" width="9.33203125" bestFit="1" customWidth="1"/>
    <col min="400" max="400" width="7.5546875" bestFit="1" customWidth="1"/>
    <col min="401" max="401" width="7.6640625" bestFit="1" customWidth="1"/>
    <col min="402" max="402" width="6" bestFit="1" customWidth="1"/>
    <col min="403" max="403" width="4.77734375" bestFit="1" customWidth="1"/>
    <col min="404" max="404" width="9.88671875" bestFit="1" customWidth="1"/>
    <col min="405" max="405" width="5.109375" bestFit="1" customWidth="1"/>
    <col min="406" max="406" width="7.5546875" bestFit="1" customWidth="1"/>
    <col min="407" max="407" width="7.21875" bestFit="1" customWidth="1"/>
    <col min="408" max="408" width="5.109375" bestFit="1" customWidth="1"/>
    <col min="409" max="409" width="8.33203125" bestFit="1" customWidth="1"/>
    <col min="410" max="410" width="6.21875" bestFit="1" customWidth="1"/>
    <col min="411" max="411" width="6.44140625" bestFit="1" customWidth="1"/>
    <col min="412" max="412" width="7.44140625" bestFit="1" customWidth="1"/>
    <col min="413" max="413" width="6.77734375" bestFit="1" customWidth="1"/>
    <col min="414" max="414" width="5.88671875" bestFit="1" customWidth="1"/>
    <col min="415" max="415" width="5" bestFit="1" customWidth="1"/>
    <col min="416" max="416" width="9.109375" bestFit="1" customWidth="1"/>
    <col min="417" max="417" width="6" bestFit="1" customWidth="1"/>
    <col min="418" max="418" width="5.77734375" bestFit="1" customWidth="1"/>
    <col min="419" max="419" width="5.6640625" bestFit="1" customWidth="1"/>
    <col min="420" max="420" width="5.44140625" bestFit="1" customWidth="1"/>
    <col min="421" max="421" width="9.44140625" bestFit="1" customWidth="1"/>
    <col min="422" max="422" width="8.77734375" bestFit="1" customWidth="1"/>
    <col min="423" max="423" width="7.88671875" bestFit="1" customWidth="1"/>
    <col min="424" max="424" width="7.5546875" bestFit="1" customWidth="1"/>
    <col min="425" max="425" width="6.109375" bestFit="1" customWidth="1"/>
    <col min="426" max="426" width="6.33203125" bestFit="1" customWidth="1"/>
    <col min="427" max="427" width="6.109375" bestFit="1" customWidth="1"/>
    <col min="428" max="428" width="4.6640625" bestFit="1" customWidth="1"/>
    <col min="429" max="429" width="8.6640625" bestFit="1" customWidth="1"/>
    <col min="430" max="430" width="6.77734375" bestFit="1" customWidth="1"/>
    <col min="431" max="431" width="8.5546875" bestFit="1" customWidth="1"/>
    <col min="432" max="432" width="6.77734375" bestFit="1" customWidth="1"/>
    <col min="433" max="433" width="8" bestFit="1" customWidth="1"/>
    <col min="434" max="434" width="9.44140625" bestFit="1" customWidth="1"/>
    <col min="435" max="435" width="4" bestFit="1" customWidth="1"/>
    <col min="436" max="436" width="8" bestFit="1" customWidth="1"/>
    <col min="437" max="437" width="3.44140625" bestFit="1" customWidth="1"/>
    <col min="438" max="438" width="5" bestFit="1" customWidth="1"/>
    <col min="439" max="439" width="6.44140625" bestFit="1" customWidth="1"/>
    <col min="440" max="440" width="6.5546875" bestFit="1" customWidth="1"/>
    <col min="441" max="441" width="10.109375" bestFit="1" customWidth="1"/>
    <col min="442" max="442" width="8.6640625" bestFit="1" customWidth="1"/>
    <col min="443" max="443" width="11.109375" bestFit="1" customWidth="1"/>
    <col min="444" max="444" width="8.5546875" bestFit="1" customWidth="1"/>
    <col min="445" max="445" width="5.109375" bestFit="1" customWidth="1"/>
    <col min="446" max="446" width="5.5546875" bestFit="1" customWidth="1"/>
    <col min="447" max="447" width="7.109375" bestFit="1" customWidth="1"/>
    <col min="448" max="448" width="6.21875" bestFit="1" customWidth="1"/>
    <col min="449" max="449" width="5.77734375" bestFit="1" customWidth="1"/>
    <col min="450" max="450" width="4.5546875" bestFit="1" customWidth="1"/>
    <col min="451" max="451" width="8" bestFit="1" customWidth="1"/>
    <col min="452" max="452" width="4.5546875" bestFit="1" customWidth="1"/>
    <col min="453" max="453" width="6.5546875" bestFit="1" customWidth="1"/>
    <col min="454" max="454" width="7" bestFit="1" customWidth="1"/>
    <col min="455" max="455" width="6.21875" bestFit="1" customWidth="1"/>
    <col min="456" max="456" width="11" bestFit="1" customWidth="1"/>
    <col min="457" max="457" width="5.109375" bestFit="1" customWidth="1"/>
    <col min="458" max="458" width="9.6640625" bestFit="1" customWidth="1"/>
    <col min="459" max="459" width="11.5546875" bestFit="1" customWidth="1"/>
    <col min="460" max="460" width="6.5546875" bestFit="1" customWidth="1"/>
    <col min="461" max="462" width="5.6640625" bestFit="1" customWidth="1"/>
    <col min="463" max="463" width="8.6640625" bestFit="1" customWidth="1"/>
    <col min="464" max="464" width="10.77734375" bestFit="1" customWidth="1"/>
    <col min="465" max="465" width="10.109375" bestFit="1" customWidth="1"/>
    <col min="466" max="466" width="9.21875" bestFit="1" customWidth="1"/>
    <col min="467" max="467" width="7.21875" bestFit="1" customWidth="1"/>
    <col min="468" max="468" width="4.6640625" bestFit="1" customWidth="1"/>
    <col min="469" max="469" width="4.21875" bestFit="1" customWidth="1"/>
    <col min="470" max="470" width="7.33203125" bestFit="1" customWidth="1"/>
    <col min="471" max="471" width="7.6640625" bestFit="1" customWidth="1"/>
    <col min="472" max="472" width="5.21875" bestFit="1" customWidth="1"/>
    <col min="473" max="473" width="7.33203125" bestFit="1" customWidth="1"/>
    <col min="474" max="474" width="6.88671875" bestFit="1" customWidth="1"/>
    <col min="475" max="475" width="5.6640625" bestFit="1" customWidth="1"/>
    <col min="476" max="476" width="6.88671875" bestFit="1" customWidth="1"/>
    <col min="477" max="477" width="7" bestFit="1" customWidth="1"/>
    <col min="478" max="478" width="6.77734375" bestFit="1" customWidth="1"/>
    <col min="479" max="479" width="10" bestFit="1" customWidth="1"/>
    <col min="480" max="480" width="7.6640625" bestFit="1" customWidth="1"/>
    <col min="481" max="481" width="8.21875" bestFit="1" customWidth="1"/>
    <col min="482" max="482" width="5.33203125" bestFit="1" customWidth="1"/>
    <col min="483" max="483" width="5.44140625" bestFit="1" customWidth="1"/>
    <col min="484" max="484" width="6.5546875" bestFit="1" customWidth="1"/>
    <col min="485" max="485" width="10.6640625" bestFit="1" customWidth="1"/>
    <col min="486" max="486" width="10.21875" bestFit="1" customWidth="1"/>
    <col min="487" max="487" width="4.5546875" bestFit="1" customWidth="1"/>
    <col min="488" max="488" width="9.21875" bestFit="1" customWidth="1"/>
    <col min="489" max="489" width="6.109375" bestFit="1" customWidth="1"/>
    <col min="490" max="490" width="8" bestFit="1" customWidth="1"/>
    <col min="491" max="491" width="7.33203125" bestFit="1" customWidth="1"/>
    <col min="492" max="492" width="7" bestFit="1" customWidth="1"/>
    <col min="493" max="494" width="7.6640625" bestFit="1" customWidth="1"/>
    <col min="495" max="495" width="14.6640625" bestFit="1" customWidth="1"/>
  </cols>
  <sheetData>
    <row r="1" spans="1:28" x14ac:dyDescent="0.3">
      <c r="A1" s="1" t="s">
        <v>1</v>
      </c>
      <c r="B1" t="s">
        <v>6404</v>
      </c>
    </row>
    <row r="2" spans="1:28" x14ac:dyDescent="0.3">
      <c r="A2" s="1" t="s">
        <v>4</v>
      </c>
      <c r="B2" s="2">
        <v>0</v>
      </c>
    </row>
    <row r="3" spans="1:28" x14ac:dyDescent="0.3">
      <c r="A3" s="1" t="s">
        <v>20</v>
      </c>
      <c r="B3" t="s">
        <v>6404</v>
      </c>
    </row>
    <row r="5" spans="1:28" x14ac:dyDescent="0.3">
      <c r="A5" s="1" t="s">
        <v>6408</v>
      </c>
      <c r="B5" s="1" t="s">
        <v>6405</v>
      </c>
    </row>
    <row r="6" spans="1:28" x14ac:dyDescent="0.3">
      <c r="A6" s="1" t="s">
        <v>6407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>
        <v>8</v>
      </c>
      <c r="J6">
        <v>9</v>
      </c>
      <c r="K6">
        <v>10</v>
      </c>
      <c r="L6">
        <v>11</v>
      </c>
      <c r="M6">
        <v>12</v>
      </c>
      <c r="N6">
        <v>13</v>
      </c>
      <c r="O6">
        <v>14</v>
      </c>
      <c r="P6">
        <v>15</v>
      </c>
      <c r="Q6" t="s">
        <v>6406</v>
      </c>
      <c r="R6" t="s">
        <v>6410</v>
      </c>
      <c r="S6" t="s">
        <v>6416</v>
      </c>
      <c r="T6" t="s">
        <v>6413</v>
      </c>
      <c r="U6" t="s">
        <v>6411</v>
      </c>
      <c r="V6" t="s">
        <v>6412</v>
      </c>
      <c r="W6" t="s">
        <v>6417</v>
      </c>
      <c r="X6" t="s">
        <v>6409</v>
      </c>
      <c r="Y6" t="s">
        <v>6414</v>
      </c>
      <c r="Z6" t="s">
        <v>6418</v>
      </c>
      <c r="AB6" t="s">
        <v>6415</v>
      </c>
    </row>
    <row r="7" spans="1:28" x14ac:dyDescent="0.3">
      <c r="A7" s="5" t="s">
        <v>5717</v>
      </c>
      <c r="B7" s="8">
        <v>2</v>
      </c>
      <c r="C7" s="8">
        <v>17</v>
      </c>
      <c r="D7" s="8">
        <v>21</v>
      </c>
      <c r="E7" s="8">
        <v>16</v>
      </c>
      <c r="F7" s="8">
        <v>27</v>
      </c>
      <c r="G7" s="8">
        <v>25</v>
      </c>
      <c r="H7" s="8">
        <v>13</v>
      </c>
      <c r="I7" s="8">
        <v>0</v>
      </c>
      <c r="J7" s="8">
        <v>24</v>
      </c>
      <c r="K7" s="8">
        <v>20</v>
      </c>
      <c r="L7" s="8">
        <v>4</v>
      </c>
      <c r="M7" s="8">
        <v>23</v>
      </c>
      <c r="N7" s="8">
        <v>0</v>
      </c>
      <c r="O7" s="8">
        <v>6</v>
      </c>
      <c r="P7" s="8">
        <v>0</v>
      </c>
      <c r="Q7" s="8">
        <v>198</v>
      </c>
      <c r="R7" s="6">
        <f>Q7-MIN(B7:P7)-MAX(B7:P7)</f>
        <v>171</v>
      </c>
      <c r="S7" s="6">
        <f>Q7-SMALL(B7:P7,1)-SMALL(B7:P7,2)-LARGE(B7:P7,1)-LARGE(B7:P7,2)</f>
        <v>146</v>
      </c>
      <c r="T7">
        <f>COUNT(B7:P7)</f>
        <v>15</v>
      </c>
      <c r="U7" s="3">
        <f>Q7/T7</f>
        <v>13.2</v>
      </c>
      <c r="V7" s="3">
        <f>R7/(T7-2)</f>
        <v>13.153846153846153</v>
      </c>
      <c r="W7" s="3">
        <f>S7/(T7-4)</f>
        <v>13.272727272727273</v>
      </c>
      <c r="X7">
        <f>VLOOKUP(A7,Sheet1!$E$2:$AL$5391,20,FALSE)</f>
        <v>3.5</v>
      </c>
      <c r="Y7" s="4">
        <f>V7/X7</f>
        <v>3.7582417582417582</v>
      </c>
      <c r="Z7" s="4">
        <f>W7/X7</f>
        <v>3.7922077922077926</v>
      </c>
      <c r="AB7" s="3">
        <f>SUM(L7:P7)/COUNT(L7:P7)</f>
        <v>6.6</v>
      </c>
    </row>
    <row r="8" spans="1:28" x14ac:dyDescent="0.3">
      <c r="A8" s="5" t="s">
        <v>5758</v>
      </c>
      <c r="B8" s="8">
        <v>14</v>
      </c>
      <c r="C8" s="8">
        <v>14</v>
      </c>
      <c r="D8" s="8">
        <v>30</v>
      </c>
      <c r="E8" s="8">
        <v>19</v>
      </c>
      <c r="F8" s="8">
        <v>2</v>
      </c>
      <c r="G8" s="8">
        <v>6</v>
      </c>
      <c r="H8" s="8">
        <v>26</v>
      </c>
      <c r="I8" s="8">
        <v>11</v>
      </c>
      <c r="J8" s="8">
        <v>23</v>
      </c>
      <c r="K8" s="8">
        <v>4</v>
      </c>
      <c r="L8" s="8">
        <v>28</v>
      </c>
      <c r="M8" s="8">
        <v>2</v>
      </c>
      <c r="N8" s="8"/>
      <c r="O8" s="8"/>
      <c r="P8" s="8">
        <v>10</v>
      </c>
      <c r="Q8" s="8">
        <v>189</v>
      </c>
      <c r="R8" s="6">
        <f t="shared" ref="R8:R71" si="0">Q8-MIN(B8:P8)-MAX(B8:P8)</f>
        <v>157</v>
      </c>
      <c r="S8" s="6">
        <f t="shared" ref="S8:S71" si="1">Q8-SMALL(B8:P8,1)-SMALL(B8:P8,2)-LARGE(B8:P8,1)-LARGE(B8:P8,2)</f>
        <v>127</v>
      </c>
      <c r="T8">
        <f t="shared" ref="T8:T71" si="2">COUNT(B8:P8)</f>
        <v>13</v>
      </c>
      <c r="U8" s="3">
        <f t="shared" ref="U8:U71" si="3">Q8/T8</f>
        <v>14.538461538461538</v>
      </c>
      <c r="V8" s="3">
        <f t="shared" ref="V8:V71" si="4">R8/(T8-2)</f>
        <v>14.272727272727273</v>
      </c>
      <c r="W8" s="3">
        <f t="shared" ref="W8:W71" si="5">S8/(T8-4)</f>
        <v>14.111111111111111</v>
      </c>
      <c r="X8">
        <f>VLOOKUP(A8,Sheet1!$E$2:$AL$5391,20,FALSE)</f>
        <v>8.5</v>
      </c>
      <c r="Y8" s="4">
        <f t="shared" ref="Y8:Y71" si="6">V8/X8</f>
        <v>1.679144385026738</v>
      </c>
      <c r="Z8" s="4">
        <f t="shared" ref="Z8:Z71" si="7">W8/X8</f>
        <v>1.6601307189542482</v>
      </c>
      <c r="AB8" s="3">
        <f>SUM(L8:P8)/COUNT(L8:P8)</f>
        <v>13.333333333333334</v>
      </c>
    </row>
    <row r="9" spans="1:28" x14ac:dyDescent="0.3">
      <c r="A9" s="5" t="s">
        <v>5477</v>
      </c>
      <c r="B9" s="8">
        <v>21</v>
      </c>
      <c r="C9" s="8">
        <v>12</v>
      </c>
      <c r="D9" s="8">
        <v>14</v>
      </c>
      <c r="E9" s="8">
        <v>17</v>
      </c>
      <c r="F9" s="8">
        <v>2</v>
      </c>
      <c r="G9" s="8">
        <v>6</v>
      </c>
      <c r="H9" s="8"/>
      <c r="I9" s="8">
        <v>8</v>
      </c>
      <c r="J9" s="8">
        <v>6</v>
      </c>
      <c r="K9" s="8">
        <v>12</v>
      </c>
      <c r="L9" s="8">
        <v>14</v>
      </c>
      <c r="M9" s="8"/>
      <c r="N9" s="8">
        <v>14</v>
      </c>
      <c r="O9" s="8">
        <v>12</v>
      </c>
      <c r="P9" s="8">
        <v>24</v>
      </c>
      <c r="Q9" s="8">
        <v>162</v>
      </c>
      <c r="R9" s="6">
        <f t="shared" si="0"/>
        <v>136</v>
      </c>
      <c r="S9" s="6">
        <f t="shared" si="1"/>
        <v>109</v>
      </c>
      <c r="T9">
        <f t="shared" si="2"/>
        <v>13</v>
      </c>
      <c r="U9" s="3">
        <f t="shared" si="3"/>
        <v>12.461538461538462</v>
      </c>
      <c r="V9" s="3">
        <f t="shared" si="4"/>
        <v>12.363636363636363</v>
      </c>
      <c r="W9" s="3">
        <f t="shared" si="5"/>
        <v>12.111111111111111</v>
      </c>
      <c r="X9">
        <f>VLOOKUP(A9,Sheet1!$E$2:$AL$5391,20,FALSE)</f>
        <v>8.5</v>
      </c>
      <c r="Y9" s="4">
        <f t="shared" si="6"/>
        <v>1.4545454545454546</v>
      </c>
      <c r="Z9" s="4">
        <f t="shared" si="7"/>
        <v>1.4248366013071896</v>
      </c>
      <c r="AB9" s="3">
        <f>SUM(L9:P9)/COUNT(L9:P9)</f>
        <v>16</v>
      </c>
    </row>
    <row r="10" spans="1:28" x14ac:dyDescent="0.3">
      <c r="A10" s="5" t="s">
        <v>5756</v>
      </c>
      <c r="B10" s="8">
        <v>14</v>
      </c>
      <c r="C10" s="8">
        <v>4</v>
      </c>
      <c r="D10" s="8">
        <v>20</v>
      </c>
      <c r="E10" s="8">
        <v>14</v>
      </c>
      <c r="F10" s="8">
        <v>6</v>
      </c>
      <c r="G10" s="8"/>
      <c r="H10" s="8"/>
      <c r="I10" s="8">
        <v>19</v>
      </c>
      <c r="J10" s="8">
        <v>4</v>
      </c>
      <c r="K10" s="8">
        <v>17</v>
      </c>
      <c r="L10" s="8">
        <v>6</v>
      </c>
      <c r="M10" s="8">
        <v>17</v>
      </c>
      <c r="N10" s="8"/>
      <c r="O10" s="8">
        <v>-2</v>
      </c>
      <c r="P10" s="8">
        <v>16</v>
      </c>
      <c r="Q10" s="8">
        <v>135</v>
      </c>
      <c r="R10" s="6">
        <f t="shared" si="0"/>
        <v>117</v>
      </c>
      <c r="S10" s="6">
        <f t="shared" si="1"/>
        <v>94</v>
      </c>
      <c r="T10">
        <f t="shared" si="2"/>
        <v>12</v>
      </c>
      <c r="U10" s="3">
        <f t="shared" si="3"/>
        <v>11.25</v>
      </c>
      <c r="V10" s="3">
        <f t="shared" si="4"/>
        <v>11.7</v>
      </c>
      <c r="W10" s="3">
        <f t="shared" si="5"/>
        <v>11.75</v>
      </c>
      <c r="X10">
        <f>VLOOKUP(A10,Sheet1!$E$2:$AL$5391,20,FALSE)</f>
        <v>7</v>
      </c>
      <c r="Y10" s="4">
        <f t="shared" si="6"/>
        <v>1.6714285714285713</v>
      </c>
      <c r="Z10" s="4">
        <f t="shared" si="7"/>
        <v>1.6785714285714286</v>
      </c>
      <c r="AB10" s="3">
        <f>SUM(L10:P10)/COUNT(L10:P10)</f>
        <v>9.25</v>
      </c>
    </row>
    <row r="11" spans="1:28" x14ac:dyDescent="0.3">
      <c r="A11" s="5" t="s">
        <v>5458</v>
      </c>
      <c r="B11" s="8">
        <v>11</v>
      </c>
      <c r="C11" s="8">
        <v>13</v>
      </c>
      <c r="D11" s="8">
        <v>6</v>
      </c>
      <c r="E11" s="8">
        <v>-2</v>
      </c>
      <c r="F11" s="8">
        <v>0</v>
      </c>
      <c r="G11" s="8">
        <v>9</v>
      </c>
      <c r="H11" s="8">
        <v>19</v>
      </c>
      <c r="I11" s="8">
        <v>9</v>
      </c>
      <c r="J11" s="8">
        <v>23</v>
      </c>
      <c r="K11" s="8">
        <v>6</v>
      </c>
      <c r="L11" s="8">
        <v>16</v>
      </c>
      <c r="M11" s="8">
        <v>7</v>
      </c>
      <c r="N11" s="8">
        <v>6</v>
      </c>
      <c r="O11" s="8">
        <v>9</v>
      </c>
      <c r="P11" s="8">
        <v>0</v>
      </c>
      <c r="Q11" s="8">
        <v>132</v>
      </c>
      <c r="R11" s="6">
        <f t="shared" si="0"/>
        <v>111</v>
      </c>
      <c r="S11" s="6">
        <f t="shared" si="1"/>
        <v>92</v>
      </c>
      <c r="T11">
        <f t="shared" si="2"/>
        <v>15</v>
      </c>
      <c r="U11" s="3">
        <f t="shared" si="3"/>
        <v>8.8000000000000007</v>
      </c>
      <c r="V11" s="3">
        <f t="shared" si="4"/>
        <v>8.5384615384615383</v>
      </c>
      <c r="W11" s="3">
        <f t="shared" si="5"/>
        <v>8.3636363636363633</v>
      </c>
      <c r="X11">
        <f>VLOOKUP(A11,Sheet1!$E$2:$AL$5391,20,FALSE)</f>
        <v>3.8</v>
      </c>
      <c r="Y11" s="4">
        <f t="shared" si="6"/>
        <v>2.2469635627530367</v>
      </c>
      <c r="Z11" s="4">
        <f t="shared" si="7"/>
        <v>2.200956937799043</v>
      </c>
      <c r="AB11" s="3">
        <f>SUM(L11:P11)/COUNT(L11:P11)</f>
        <v>7.6</v>
      </c>
    </row>
    <row r="12" spans="1:28" x14ac:dyDescent="0.3">
      <c r="A12" s="5" t="s">
        <v>5753</v>
      </c>
      <c r="B12" s="8">
        <v>6</v>
      </c>
      <c r="C12" s="8">
        <v>4</v>
      </c>
      <c r="D12" s="8">
        <v>10</v>
      </c>
      <c r="E12" s="8">
        <v>10</v>
      </c>
      <c r="F12" s="8">
        <v>10</v>
      </c>
      <c r="G12" s="8">
        <v>8</v>
      </c>
      <c r="H12" s="8">
        <v>10</v>
      </c>
      <c r="I12" s="8">
        <v>10</v>
      </c>
      <c r="J12" s="8">
        <v>8</v>
      </c>
      <c r="K12" s="8">
        <v>6</v>
      </c>
      <c r="L12" s="8">
        <v>8</v>
      </c>
      <c r="M12" s="8">
        <v>8</v>
      </c>
      <c r="N12" s="8">
        <v>10</v>
      </c>
      <c r="O12" s="8">
        <v>0</v>
      </c>
      <c r="P12" s="8">
        <v>22</v>
      </c>
      <c r="Q12" s="8">
        <v>130</v>
      </c>
      <c r="R12" s="6">
        <f t="shared" si="0"/>
        <v>108</v>
      </c>
      <c r="S12" s="6">
        <f t="shared" si="1"/>
        <v>94</v>
      </c>
      <c r="T12">
        <f t="shared" si="2"/>
        <v>15</v>
      </c>
      <c r="U12" s="3">
        <f t="shared" si="3"/>
        <v>8.6666666666666661</v>
      </c>
      <c r="V12" s="3">
        <f t="shared" si="4"/>
        <v>8.3076923076923084</v>
      </c>
      <c r="W12" s="3">
        <f t="shared" si="5"/>
        <v>8.545454545454545</v>
      </c>
      <c r="X12">
        <f>VLOOKUP(A12,Sheet1!$E$2:$AL$5391,20,FALSE)</f>
        <v>5</v>
      </c>
      <c r="Y12" s="4">
        <f t="shared" si="6"/>
        <v>1.6615384615384616</v>
      </c>
      <c r="Z12" s="4">
        <f t="shared" si="7"/>
        <v>1.709090909090909</v>
      </c>
      <c r="AB12" s="3">
        <f>SUM(L12:P12)/COUNT(L12:P12)</f>
        <v>9.6</v>
      </c>
    </row>
    <row r="13" spans="1:28" x14ac:dyDescent="0.3">
      <c r="A13" s="5" t="s">
        <v>5658</v>
      </c>
      <c r="B13" s="8">
        <v>2</v>
      </c>
      <c r="C13" s="8">
        <v>18</v>
      </c>
      <c r="D13" s="8">
        <v>0</v>
      </c>
      <c r="E13" s="8">
        <v>19</v>
      </c>
      <c r="F13" s="8">
        <v>-2</v>
      </c>
      <c r="G13" s="8">
        <v>21</v>
      </c>
      <c r="H13" s="8">
        <v>0</v>
      </c>
      <c r="I13" s="8">
        <v>4</v>
      </c>
      <c r="J13" s="8">
        <v>2</v>
      </c>
      <c r="K13" s="8">
        <v>11</v>
      </c>
      <c r="L13" s="8">
        <v>13</v>
      </c>
      <c r="M13" s="8">
        <v>21</v>
      </c>
      <c r="N13" s="8">
        <v>15</v>
      </c>
      <c r="O13" s="8">
        <v>4</v>
      </c>
      <c r="P13" s="8"/>
      <c r="Q13" s="8">
        <v>128</v>
      </c>
      <c r="R13" s="6">
        <f t="shared" si="0"/>
        <v>109</v>
      </c>
      <c r="S13" s="6">
        <f t="shared" si="1"/>
        <v>88</v>
      </c>
      <c r="T13">
        <f t="shared" si="2"/>
        <v>14</v>
      </c>
      <c r="U13" s="3">
        <f t="shared" si="3"/>
        <v>9.1428571428571423</v>
      </c>
      <c r="V13" s="3">
        <f t="shared" si="4"/>
        <v>9.0833333333333339</v>
      </c>
      <c r="W13" s="3">
        <f t="shared" si="5"/>
        <v>8.8000000000000007</v>
      </c>
      <c r="X13">
        <f>VLOOKUP(A13,Sheet1!$E$2:$AL$5391,20,FALSE)</f>
        <v>3.8</v>
      </c>
      <c r="Y13" s="4">
        <f t="shared" si="6"/>
        <v>2.3903508771929829</v>
      </c>
      <c r="Z13" s="4">
        <f t="shared" si="7"/>
        <v>2.3157894736842106</v>
      </c>
      <c r="AB13" s="3">
        <f>SUM(L13:P13)/COUNT(L13:P13)</f>
        <v>13.25</v>
      </c>
    </row>
    <row r="14" spans="1:28" x14ac:dyDescent="0.3">
      <c r="A14" s="5" t="s">
        <v>5497</v>
      </c>
      <c r="B14" s="8">
        <v>6</v>
      </c>
      <c r="C14" s="8">
        <v>23</v>
      </c>
      <c r="D14" s="8">
        <v>-2</v>
      </c>
      <c r="E14" s="8"/>
      <c r="F14" s="8">
        <v>15</v>
      </c>
      <c r="G14" s="8">
        <v>16</v>
      </c>
      <c r="H14" s="8">
        <v>8</v>
      </c>
      <c r="I14" s="8">
        <v>15</v>
      </c>
      <c r="J14" s="8">
        <v>6</v>
      </c>
      <c r="K14" s="8">
        <v>0</v>
      </c>
      <c r="L14" s="8">
        <v>8</v>
      </c>
      <c r="M14" s="8">
        <v>0</v>
      </c>
      <c r="N14" s="8">
        <v>8</v>
      </c>
      <c r="O14" s="8">
        <v>16</v>
      </c>
      <c r="P14" s="8">
        <v>8</v>
      </c>
      <c r="Q14" s="8">
        <v>127</v>
      </c>
      <c r="R14" s="6">
        <f t="shared" si="0"/>
        <v>106</v>
      </c>
      <c r="S14" s="6">
        <f t="shared" si="1"/>
        <v>90</v>
      </c>
      <c r="T14">
        <f t="shared" si="2"/>
        <v>14</v>
      </c>
      <c r="U14" s="3">
        <f t="shared" si="3"/>
        <v>9.0714285714285712</v>
      </c>
      <c r="V14" s="3">
        <f t="shared" si="4"/>
        <v>8.8333333333333339</v>
      </c>
      <c r="W14" s="3">
        <f t="shared" si="5"/>
        <v>9</v>
      </c>
      <c r="X14">
        <f>VLOOKUP(A14,Sheet1!$E$2:$AL$5391,20,FALSE)</f>
        <v>8</v>
      </c>
      <c r="Y14" s="4">
        <f t="shared" si="6"/>
        <v>1.1041666666666667</v>
      </c>
      <c r="Z14" s="4">
        <f t="shared" si="7"/>
        <v>1.125</v>
      </c>
      <c r="AB14" s="3">
        <f>SUM(L14:P14)/COUNT(L14:P14)</f>
        <v>8</v>
      </c>
    </row>
    <row r="15" spans="1:28" x14ac:dyDescent="0.3">
      <c r="A15" s="2" t="s">
        <v>5488</v>
      </c>
      <c r="B15" s="7">
        <v>6</v>
      </c>
      <c r="C15" s="7">
        <v>12</v>
      </c>
      <c r="D15" s="7">
        <v>10</v>
      </c>
      <c r="E15" s="7">
        <v>19</v>
      </c>
      <c r="F15" s="7">
        <v>14</v>
      </c>
      <c r="G15" s="7">
        <v>10</v>
      </c>
      <c r="H15" s="7">
        <v>8</v>
      </c>
      <c r="I15" s="7">
        <v>6</v>
      </c>
      <c r="J15" s="7">
        <v>12</v>
      </c>
      <c r="K15" s="7">
        <v>17</v>
      </c>
      <c r="L15" s="7">
        <v>2</v>
      </c>
      <c r="M15" s="7">
        <v>2</v>
      </c>
      <c r="N15" s="7">
        <v>6</v>
      </c>
      <c r="O15" s="7"/>
      <c r="P15" s="7">
        <v>2</v>
      </c>
      <c r="Q15" s="7">
        <v>126</v>
      </c>
      <c r="R15" s="6">
        <f t="shared" si="0"/>
        <v>105</v>
      </c>
      <c r="S15" s="6">
        <f t="shared" si="1"/>
        <v>86</v>
      </c>
      <c r="T15">
        <f t="shared" si="2"/>
        <v>14</v>
      </c>
      <c r="U15" s="3">
        <f t="shared" si="3"/>
        <v>9</v>
      </c>
      <c r="V15" s="3">
        <f t="shared" si="4"/>
        <v>8.75</v>
      </c>
      <c r="W15" s="3">
        <f t="shared" si="5"/>
        <v>8.6</v>
      </c>
      <c r="X15">
        <f>VLOOKUP(A15,Sheet1!$E$2:$AL$5391,20,FALSE)</f>
        <v>3.6</v>
      </c>
      <c r="Y15" s="4">
        <f t="shared" si="6"/>
        <v>2.4305555555555554</v>
      </c>
      <c r="Z15" s="4">
        <f t="shared" si="7"/>
        <v>2.3888888888888888</v>
      </c>
      <c r="AB15" s="3">
        <f>SUM(L15:P15)/COUNT(L15:P15)</f>
        <v>3</v>
      </c>
    </row>
    <row r="16" spans="1:28" x14ac:dyDescent="0.3">
      <c r="A16" s="5" t="s">
        <v>5473</v>
      </c>
      <c r="B16" s="8">
        <v>10</v>
      </c>
      <c r="C16" s="8">
        <v>4</v>
      </c>
      <c r="D16" s="8">
        <v>10</v>
      </c>
      <c r="E16" s="8">
        <v>6</v>
      </c>
      <c r="F16" s="8">
        <v>6</v>
      </c>
      <c r="G16" s="8">
        <v>2</v>
      </c>
      <c r="H16" s="8">
        <v>10</v>
      </c>
      <c r="I16" s="8">
        <v>6</v>
      </c>
      <c r="J16" s="8">
        <v>8</v>
      </c>
      <c r="K16" s="8">
        <v>6</v>
      </c>
      <c r="L16" s="8">
        <v>16</v>
      </c>
      <c r="M16" s="8">
        <v>6</v>
      </c>
      <c r="N16" s="8">
        <v>10</v>
      </c>
      <c r="O16" s="8">
        <v>13</v>
      </c>
      <c r="P16" s="8">
        <v>8</v>
      </c>
      <c r="Q16" s="8">
        <v>121</v>
      </c>
      <c r="R16" s="6">
        <f t="shared" si="0"/>
        <v>103</v>
      </c>
      <c r="S16" s="6">
        <f t="shared" si="1"/>
        <v>86</v>
      </c>
      <c r="T16">
        <f t="shared" si="2"/>
        <v>15</v>
      </c>
      <c r="U16" s="3">
        <f t="shared" si="3"/>
        <v>8.0666666666666664</v>
      </c>
      <c r="V16" s="3">
        <f t="shared" si="4"/>
        <v>7.9230769230769234</v>
      </c>
      <c r="W16" s="3">
        <f t="shared" si="5"/>
        <v>7.8181818181818183</v>
      </c>
      <c r="X16">
        <f>VLOOKUP(A16,Sheet1!$E$2:$AL$5391,20,FALSE)</f>
        <v>6</v>
      </c>
      <c r="Y16" s="4">
        <f t="shared" si="6"/>
        <v>1.3205128205128205</v>
      </c>
      <c r="Z16" s="4">
        <f t="shared" si="7"/>
        <v>1.303030303030303</v>
      </c>
      <c r="AB16" s="3">
        <f>SUM(L16:P16)/COUNT(L16:P16)</f>
        <v>10.6</v>
      </c>
    </row>
    <row r="17" spans="1:28" x14ac:dyDescent="0.3">
      <c r="A17" s="2" t="s">
        <v>5648</v>
      </c>
      <c r="B17" s="7">
        <v>8</v>
      </c>
      <c r="C17" s="7">
        <v>10</v>
      </c>
      <c r="D17" s="7">
        <v>6</v>
      </c>
      <c r="E17" s="7">
        <v>8</v>
      </c>
      <c r="F17" s="7">
        <v>10</v>
      </c>
      <c r="G17" s="7">
        <v>8</v>
      </c>
      <c r="H17" s="7">
        <v>2</v>
      </c>
      <c r="I17" s="7">
        <v>13</v>
      </c>
      <c r="J17" s="7">
        <v>8</v>
      </c>
      <c r="K17" s="7">
        <v>6</v>
      </c>
      <c r="L17" s="7">
        <v>8</v>
      </c>
      <c r="M17" s="7">
        <v>10</v>
      </c>
      <c r="N17" s="7">
        <v>6</v>
      </c>
      <c r="O17" s="7">
        <v>6</v>
      </c>
      <c r="P17" s="7">
        <v>12</v>
      </c>
      <c r="Q17" s="7">
        <v>121</v>
      </c>
      <c r="R17" s="6">
        <f t="shared" si="0"/>
        <v>106</v>
      </c>
      <c r="S17" s="6">
        <f t="shared" si="1"/>
        <v>88</v>
      </c>
      <c r="T17">
        <f t="shared" si="2"/>
        <v>15</v>
      </c>
      <c r="U17" s="3">
        <f t="shared" si="3"/>
        <v>8.0666666666666664</v>
      </c>
      <c r="V17" s="3">
        <f t="shared" si="4"/>
        <v>8.1538461538461533</v>
      </c>
      <c r="W17" s="3">
        <f t="shared" si="5"/>
        <v>8</v>
      </c>
      <c r="X17">
        <f>VLOOKUP(A17,Sheet1!$E$2:$AL$5391,20,FALSE)</f>
        <v>2.8</v>
      </c>
      <c r="Y17" s="4">
        <f t="shared" si="6"/>
        <v>2.912087912087912</v>
      </c>
      <c r="Z17" s="4">
        <f t="shared" si="7"/>
        <v>2.8571428571428572</v>
      </c>
      <c r="AB17" s="3">
        <f>SUM(L17:P17)/COUNT(L17:P17)</f>
        <v>8.4</v>
      </c>
    </row>
    <row r="18" spans="1:28" x14ac:dyDescent="0.3">
      <c r="A18" s="2" t="s">
        <v>5768</v>
      </c>
      <c r="B18" s="7">
        <v>-2</v>
      </c>
      <c r="C18" s="7">
        <v>6</v>
      </c>
      <c r="D18" s="7">
        <v>8</v>
      </c>
      <c r="E18" s="7">
        <v>10</v>
      </c>
      <c r="F18" s="7">
        <v>12</v>
      </c>
      <c r="G18" s="7">
        <v>-2</v>
      </c>
      <c r="H18" s="7">
        <v>8</v>
      </c>
      <c r="I18" s="7">
        <v>15</v>
      </c>
      <c r="J18" s="7">
        <v>12</v>
      </c>
      <c r="K18" s="7">
        <v>8</v>
      </c>
      <c r="L18" s="7">
        <v>6</v>
      </c>
      <c r="M18" s="7">
        <v>10</v>
      </c>
      <c r="N18" s="7">
        <v>6</v>
      </c>
      <c r="O18" s="7">
        <v>6</v>
      </c>
      <c r="P18" s="7">
        <v>17</v>
      </c>
      <c r="Q18" s="7">
        <v>120</v>
      </c>
      <c r="R18" s="6">
        <f t="shared" si="0"/>
        <v>105</v>
      </c>
      <c r="S18" s="6">
        <f t="shared" si="1"/>
        <v>92</v>
      </c>
      <c r="T18">
        <f t="shared" si="2"/>
        <v>15</v>
      </c>
      <c r="U18" s="3">
        <f t="shared" si="3"/>
        <v>8</v>
      </c>
      <c r="V18" s="3">
        <f t="shared" si="4"/>
        <v>8.0769230769230766</v>
      </c>
      <c r="W18" s="3">
        <f t="shared" si="5"/>
        <v>8.3636363636363633</v>
      </c>
      <c r="X18">
        <f>VLOOKUP(A18,Sheet1!$E$2:$AL$5391,20,FALSE)</f>
        <v>2.2000000000000002</v>
      </c>
      <c r="Y18" s="4">
        <f t="shared" si="6"/>
        <v>3.6713286713286708</v>
      </c>
      <c r="Z18" s="4">
        <f t="shared" si="7"/>
        <v>3.8016528925619828</v>
      </c>
      <c r="AB18" s="3">
        <f>SUM(L18:P18)/COUNT(L18:P18)</f>
        <v>9</v>
      </c>
    </row>
    <row r="19" spans="1:28" x14ac:dyDescent="0.3">
      <c r="A19" s="5" t="s">
        <v>5755</v>
      </c>
      <c r="B19" s="8">
        <v>6</v>
      </c>
      <c r="C19" s="8">
        <v>4</v>
      </c>
      <c r="D19" s="8"/>
      <c r="E19" s="8">
        <v>29</v>
      </c>
      <c r="F19" s="8">
        <v>6</v>
      </c>
      <c r="G19" s="8">
        <v>18</v>
      </c>
      <c r="H19" s="8">
        <v>8</v>
      </c>
      <c r="I19" s="8">
        <v>12</v>
      </c>
      <c r="J19" s="8">
        <v>8</v>
      </c>
      <c r="K19" s="8"/>
      <c r="L19" s="8">
        <v>4</v>
      </c>
      <c r="M19" s="8"/>
      <c r="N19" s="8">
        <v>8</v>
      </c>
      <c r="O19" s="8">
        <v>2</v>
      </c>
      <c r="P19" s="8">
        <v>14</v>
      </c>
      <c r="Q19" s="8">
        <v>119</v>
      </c>
      <c r="R19" s="6">
        <f t="shared" si="0"/>
        <v>88</v>
      </c>
      <c r="S19" s="6">
        <f t="shared" si="1"/>
        <v>66</v>
      </c>
      <c r="T19">
        <f t="shared" si="2"/>
        <v>12</v>
      </c>
      <c r="U19" s="3">
        <f t="shared" si="3"/>
        <v>9.9166666666666661</v>
      </c>
      <c r="V19" s="3">
        <f t="shared" si="4"/>
        <v>8.8000000000000007</v>
      </c>
      <c r="W19" s="3">
        <f t="shared" si="5"/>
        <v>8.25</v>
      </c>
      <c r="X19">
        <f>VLOOKUP(A19,Sheet1!$E$2:$AL$5391,20,FALSE)</f>
        <v>5</v>
      </c>
      <c r="Y19" s="4">
        <f t="shared" si="6"/>
        <v>1.7600000000000002</v>
      </c>
      <c r="Z19" s="4">
        <f t="shared" si="7"/>
        <v>1.65</v>
      </c>
      <c r="AB19" s="3">
        <f>SUM(L19:P19)/COUNT(L19:P19)</f>
        <v>7</v>
      </c>
    </row>
    <row r="20" spans="1:28" x14ac:dyDescent="0.3">
      <c r="A20" s="5" t="s">
        <v>5847</v>
      </c>
      <c r="B20" s="8"/>
      <c r="C20" s="8"/>
      <c r="D20" s="8"/>
      <c r="E20" s="8">
        <v>8</v>
      </c>
      <c r="F20" s="8">
        <v>18</v>
      </c>
      <c r="G20" s="8">
        <v>19</v>
      </c>
      <c r="H20" s="8">
        <v>2</v>
      </c>
      <c r="I20" s="8">
        <v>4</v>
      </c>
      <c r="J20" s="8">
        <v>12</v>
      </c>
      <c r="K20" s="8">
        <v>8</v>
      </c>
      <c r="L20" s="8">
        <v>2</v>
      </c>
      <c r="M20" s="8">
        <v>21</v>
      </c>
      <c r="N20" s="8">
        <v>17</v>
      </c>
      <c r="O20" s="8">
        <v>4</v>
      </c>
      <c r="P20" s="8">
        <v>2</v>
      </c>
      <c r="Q20" s="8">
        <v>117</v>
      </c>
      <c r="R20" s="6">
        <f t="shared" si="0"/>
        <v>94</v>
      </c>
      <c r="S20" s="6">
        <f t="shared" si="1"/>
        <v>73</v>
      </c>
      <c r="T20">
        <f t="shared" si="2"/>
        <v>12</v>
      </c>
      <c r="U20" s="3">
        <f t="shared" si="3"/>
        <v>9.75</v>
      </c>
      <c r="V20" s="3">
        <f t="shared" si="4"/>
        <v>9.4</v>
      </c>
      <c r="W20" s="3">
        <f t="shared" si="5"/>
        <v>9.125</v>
      </c>
      <c r="X20">
        <f>VLOOKUP(A20,Sheet1!$E$2:$AL$5391,20,FALSE)</f>
        <v>2.2000000000000002</v>
      </c>
      <c r="Y20" s="4">
        <f t="shared" si="6"/>
        <v>4.2727272727272725</v>
      </c>
      <c r="Z20" s="4">
        <f t="shared" si="7"/>
        <v>4.1477272727272725</v>
      </c>
      <c r="AB20" s="3">
        <f>SUM(L20:P20)/COUNT(L20:P20)</f>
        <v>9.1999999999999993</v>
      </c>
    </row>
    <row r="21" spans="1:28" x14ac:dyDescent="0.3">
      <c r="A21" s="5" t="s">
        <v>5470</v>
      </c>
      <c r="B21" s="8">
        <v>8</v>
      </c>
      <c r="C21" s="8">
        <v>4</v>
      </c>
      <c r="D21" s="8">
        <v>6</v>
      </c>
      <c r="E21" s="8">
        <v>11</v>
      </c>
      <c r="F21" s="8">
        <v>10</v>
      </c>
      <c r="G21" s="8">
        <v>-2</v>
      </c>
      <c r="H21" s="8">
        <v>8</v>
      </c>
      <c r="I21" s="8">
        <v>6</v>
      </c>
      <c r="J21" s="8">
        <v>10</v>
      </c>
      <c r="K21" s="8">
        <v>0</v>
      </c>
      <c r="L21" s="8">
        <v>4</v>
      </c>
      <c r="M21" s="8">
        <v>8</v>
      </c>
      <c r="N21" s="8">
        <v>18</v>
      </c>
      <c r="O21" s="8">
        <v>10</v>
      </c>
      <c r="P21" s="8">
        <v>10</v>
      </c>
      <c r="Q21" s="8">
        <v>111</v>
      </c>
      <c r="R21" s="6">
        <f t="shared" si="0"/>
        <v>95</v>
      </c>
      <c r="S21" s="6">
        <f t="shared" si="1"/>
        <v>84</v>
      </c>
      <c r="T21">
        <f t="shared" si="2"/>
        <v>15</v>
      </c>
      <c r="U21" s="3">
        <f t="shared" si="3"/>
        <v>7.4</v>
      </c>
      <c r="V21" s="3">
        <f t="shared" si="4"/>
        <v>7.3076923076923075</v>
      </c>
      <c r="W21" s="3">
        <f t="shared" si="5"/>
        <v>7.6363636363636367</v>
      </c>
      <c r="X21">
        <f>VLOOKUP(A21,Sheet1!$E$2:$AL$5391,20,FALSE)</f>
        <v>5.5</v>
      </c>
      <c r="Y21" s="4">
        <f t="shared" si="6"/>
        <v>1.3286713286713285</v>
      </c>
      <c r="Z21" s="4">
        <f t="shared" si="7"/>
        <v>1.3884297520661157</v>
      </c>
      <c r="AB21" s="3">
        <f>SUM(L21:P21)/COUNT(L21:P21)</f>
        <v>10</v>
      </c>
    </row>
    <row r="22" spans="1:28" x14ac:dyDescent="0.3">
      <c r="A22" s="2" t="s">
        <v>5728</v>
      </c>
      <c r="B22" s="7">
        <v>15</v>
      </c>
      <c r="C22" s="7">
        <v>12</v>
      </c>
      <c r="D22" s="7">
        <v>4</v>
      </c>
      <c r="E22" s="7">
        <v>6</v>
      </c>
      <c r="F22" s="7">
        <v>8</v>
      </c>
      <c r="G22" s="7">
        <v>8</v>
      </c>
      <c r="H22" s="7">
        <v>0</v>
      </c>
      <c r="I22" s="7">
        <v>12</v>
      </c>
      <c r="J22" s="7">
        <v>-2</v>
      </c>
      <c r="K22" s="7">
        <v>13</v>
      </c>
      <c r="L22" s="7">
        <v>10</v>
      </c>
      <c r="M22" s="7">
        <v>6</v>
      </c>
      <c r="N22" s="7">
        <v>6</v>
      </c>
      <c r="O22" s="7">
        <v>10</v>
      </c>
      <c r="P22" s="7">
        <v>2</v>
      </c>
      <c r="Q22" s="7">
        <v>110</v>
      </c>
      <c r="R22" s="6">
        <f t="shared" si="0"/>
        <v>97</v>
      </c>
      <c r="S22" s="6">
        <f t="shared" si="1"/>
        <v>84</v>
      </c>
      <c r="T22">
        <f t="shared" si="2"/>
        <v>15</v>
      </c>
      <c r="U22" s="3">
        <f t="shared" si="3"/>
        <v>7.333333333333333</v>
      </c>
      <c r="V22" s="3">
        <f t="shared" si="4"/>
        <v>7.4615384615384617</v>
      </c>
      <c r="W22" s="3">
        <f t="shared" si="5"/>
        <v>7.6363636363636367</v>
      </c>
      <c r="X22">
        <f>VLOOKUP(A22,Sheet1!$E$2:$AL$5391,20,FALSE)</f>
        <v>2.8</v>
      </c>
      <c r="Y22" s="4">
        <f t="shared" si="6"/>
        <v>2.6648351648351651</v>
      </c>
      <c r="Z22" s="4">
        <f t="shared" si="7"/>
        <v>2.7272727272727275</v>
      </c>
      <c r="AB22" s="3">
        <f>SUM(L22:P22)/COUNT(L22:P22)</f>
        <v>6.8</v>
      </c>
    </row>
    <row r="23" spans="1:28" x14ac:dyDescent="0.3">
      <c r="A23" s="5" t="s">
        <v>5575</v>
      </c>
      <c r="B23" s="8">
        <v>10</v>
      </c>
      <c r="C23" s="8">
        <v>6</v>
      </c>
      <c r="D23" s="8">
        <v>4</v>
      </c>
      <c r="E23" s="8">
        <v>14</v>
      </c>
      <c r="F23" s="8">
        <v>2</v>
      </c>
      <c r="G23" s="8">
        <v>15</v>
      </c>
      <c r="H23" s="8">
        <v>8</v>
      </c>
      <c r="I23" s="8">
        <v>14</v>
      </c>
      <c r="J23" s="8">
        <v>2</v>
      </c>
      <c r="K23" s="8">
        <v>6</v>
      </c>
      <c r="L23" s="8">
        <v>2</v>
      </c>
      <c r="M23" s="8">
        <v>14</v>
      </c>
      <c r="N23" s="8">
        <v>4</v>
      </c>
      <c r="O23" s="8">
        <v>10</v>
      </c>
      <c r="P23" s="8">
        <v>-2</v>
      </c>
      <c r="Q23" s="8">
        <v>109</v>
      </c>
      <c r="R23" s="6">
        <f t="shared" si="0"/>
        <v>96</v>
      </c>
      <c r="S23" s="6">
        <f t="shared" si="1"/>
        <v>80</v>
      </c>
      <c r="T23">
        <f t="shared" si="2"/>
        <v>15</v>
      </c>
      <c r="U23" s="3">
        <f t="shared" si="3"/>
        <v>7.2666666666666666</v>
      </c>
      <c r="V23" s="3">
        <f t="shared" si="4"/>
        <v>7.384615384615385</v>
      </c>
      <c r="W23" s="3">
        <f t="shared" si="5"/>
        <v>7.2727272727272725</v>
      </c>
      <c r="X23">
        <f>VLOOKUP(A23,Sheet1!$E$2:$AL$5391,20,FALSE)</f>
        <v>4</v>
      </c>
      <c r="Y23" s="4">
        <f t="shared" si="6"/>
        <v>1.8461538461538463</v>
      </c>
      <c r="Z23" s="4">
        <f t="shared" si="7"/>
        <v>1.8181818181818181</v>
      </c>
      <c r="AB23" s="3">
        <f>SUM(L23:P23)/COUNT(L23:P23)</f>
        <v>5.6</v>
      </c>
    </row>
    <row r="24" spans="1:28" x14ac:dyDescent="0.3">
      <c r="A24" s="2" t="s">
        <v>5528</v>
      </c>
      <c r="B24" s="7">
        <v>12</v>
      </c>
      <c r="C24" s="7">
        <v>4</v>
      </c>
      <c r="D24" s="7">
        <v>6</v>
      </c>
      <c r="E24" s="7">
        <v>2</v>
      </c>
      <c r="F24" s="7">
        <v>2</v>
      </c>
      <c r="G24" s="7">
        <v>6</v>
      </c>
      <c r="H24" s="7">
        <v>10</v>
      </c>
      <c r="I24" s="7">
        <v>10</v>
      </c>
      <c r="J24" s="7">
        <v>6</v>
      </c>
      <c r="K24" s="7">
        <v>13</v>
      </c>
      <c r="L24" s="7">
        <v>4</v>
      </c>
      <c r="M24" s="7">
        <v>12</v>
      </c>
      <c r="N24" s="7">
        <v>8</v>
      </c>
      <c r="O24" s="7">
        <v>8</v>
      </c>
      <c r="P24" s="7">
        <v>4</v>
      </c>
      <c r="Q24" s="7">
        <v>107</v>
      </c>
      <c r="R24" s="6">
        <f t="shared" si="0"/>
        <v>92</v>
      </c>
      <c r="S24" s="6">
        <f t="shared" si="1"/>
        <v>78</v>
      </c>
      <c r="T24">
        <f t="shared" si="2"/>
        <v>15</v>
      </c>
      <c r="U24" s="3">
        <f t="shared" si="3"/>
        <v>7.1333333333333337</v>
      </c>
      <c r="V24" s="3">
        <f t="shared" si="4"/>
        <v>7.0769230769230766</v>
      </c>
      <c r="W24" s="3">
        <f t="shared" si="5"/>
        <v>7.0909090909090908</v>
      </c>
      <c r="X24">
        <f>VLOOKUP(A24,Sheet1!$E$2:$AL$5391,20,FALSE)</f>
        <v>3.8</v>
      </c>
      <c r="Y24" s="4">
        <f t="shared" si="6"/>
        <v>1.8623481781376519</v>
      </c>
      <c r="Z24" s="4">
        <f t="shared" si="7"/>
        <v>1.8660287081339713</v>
      </c>
      <c r="AB24" s="3">
        <f>SUM(L24:P24)/COUNT(L24:P24)</f>
        <v>7.2</v>
      </c>
    </row>
    <row r="25" spans="1:28" x14ac:dyDescent="0.3">
      <c r="A25" s="5" t="s">
        <v>5577</v>
      </c>
      <c r="B25" s="8">
        <v>12</v>
      </c>
      <c r="C25" s="8">
        <v>2</v>
      </c>
      <c r="D25" s="8">
        <v>10</v>
      </c>
      <c r="E25" s="8">
        <v>23</v>
      </c>
      <c r="F25" s="8">
        <v>0</v>
      </c>
      <c r="G25" s="8">
        <v>6</v>
      </c>
      <c r="H25" s="8">
        <v>19</v>
      </c>
      <c r="I25" s="8">
        <v>6</v>
      </c>
      <c r="J25" s="8">
        <v>6</v>
      </c>
      <c r="K25" s="8">
        <v>2</v>
      </c>
      <c r="L25" s="8">
        <v>-2</v>
      </c>
      <c r="M25" s="8">
        <v>4</v>
      </c>
      <c r="N25" s="8"/>
      <c r="O25" s="8">
        <v>8</v>
      </c>
      <c r="P25" s="8">
        <v>8</v>
      </c>
      <c r="Q25" s="8">
        <v>104</v>
      </c>
      <c r="R25" s="6">
        <f t="shared" si="0"/>
        <v>83</v>
      </c>
      <c r="S25" s="6">
        <f t="shared" si="1"/>
        <v>64</v>
      </c>
      <c r="T25">
        <f t="shared" si="2"/>
        <v>14</v>
      </c>
      <c r="U25" s="3">
        <f t="shared" si="3"/>
        <v>7.4285714285714288</v>
      </c>
      <c r="V25" s="3">
        <f t="shared" si="4"/>
        <v>6.916666666666667</v>
      </c>
      <c r="W25" s="3">
        <f t="shared" si="5"/>
        <v>6.4</v>
      </c>
      <c r="X25">
        <f>VLOOKUP(A25,Sheet1!$E$2:$AL$5391,20,FALSE)</f>
        <v>4</v>
      </c>
      <c r="Y25" s="4">
        <f t="shared" si="6"/>
        <v>1.7291666666666667</v>
      </c>
      <c r="Z25" s="4">
        <f t="shared" si="7"/>
        <v>1.6</v>
      </c>
      <c r="AB25" s="3">
        <f>SUM(L25:P25)/COUNT(L25:P25)</f>
        <v>4.5</v>
      </c>
    </row>
    <row r="26" spans="1:28" x14ac:dyDescent="0.3">
      <c r="A26" s="5" t="s">
        <v>5751</v>
      </c>
      <c r="B26" s="8">
        <v>2</v>
      </c>
      <c r="C26" s="8">
        <v>4</v>
      </c>
      <c r="D26" s="8">
        <v>6</v>
      </c>
      <c r="E26" s="8">
        <v>10</v>
      </c>
      <c r="F26" s="8">
        <v>8</v>
      </c>
      <c r="G26" s="8">
        <v>11</v>
      </c>
      <c r="H26" s="8">
        <v>10</v>
      </c>
      <c r="I26" s="8">
        <v>6</v>
      </c>
      <c r="J26" s="8">
        <v>6</v>
      </c>
      <c r="K26" s="8">
        <v>6</v>
      </c>
      <c r="L26" s="8">
        <v>8</v>
      </c>
      <c r="M26" s="8">
        <v>8</v>
      </c>
      <c r="N26" s="8">
        <v>9</v>
      </c>
      <c r="O26" s="8"/>
      <c r="P26" s="8">
        <v>8</v>
      </c>
      <c r="Q26" s="8">
        <v>102</v>
      </c>
      <c r="R26" s="6">
        <f t="shared" si="0"/>
        <v>89</v>
      </c>
      <c r="S26" s="6">
        <f t="shared" si="1"/>
        <v>75</v>
      </c>
      <c r="T26">
        <f t="shared" si="2"/>
        <v>14</v>
      </c>
      <c r="U26" s="3">
        <f t="shared" si="3"/>
        <v>7.2857142857142856</v>
      </c>
      <c r="V26" s="3">
        <f t="shared" si="4"/>
        <v>7.416666666666667</v>
      </c>
      <c r="W26" s="3">
        <f t="shared" si="5"/>
        <v>7.5</v>
      </c>
      <c r="X26">
        <f>VLOOKUP(A26,Sheet1!$E$2:$AL$5391,20,FALSE)</f>
        <v>3</v>
      </c>
      <c r="Y26" s="4">
        <f t="shared" si="6"/>
        <v>2.4722222222222223</v>
      </c>
      <c r="Z26" s="4">
        <f t="shared" si="7"/>
        <v>2.5</v>
      </c>
      <c r="AB26" s="3">
        <f>SUM(L26:P26)/COUNT(L26:P26)</f>
        <v>8.25</v>
      </c>
    </row>
    <row r="27" spans="1:28" x14ac:dyDescent="0.3">
      <c r="A27" s="5" t="s">
        <v>5657</v>
      </c>
      <c r="B27" s="8">
        <v>0</v>
      </c>
      <c r="C27" s="8">
        <v>6</v>
      </c>
      <c r="D27" s="8">
        <v>12</v>
      </c>
      <c r="E27" s="8"/>
      <c r="F27" s="8">
        <v>-2</v>
      </c>
      <c r="G27" s="8">
        <v>4</v>
      </c>
      <c r="H27" s="8">
        <v>2</v>
      </c>
      <c r="I27" s="8">
        <v>0</v>
      </c>
      <c r="J27" s="8">
        <v>0</v>
      </c>
      <c r="K27" s="8">
        <v>10</v>
      </c>
      <c r="L27" s="8">
        <v>19</v>
      </c>
      <c r="M27" s="8">
        <v>8</v>
      </c>
      <c r="N27" s="8">
        <v>8</v>
      </c>
      <c r="O27" s="8">
        <v>25</v>
      </c>
      <c r="P27" s="8">
        <v>8</v>
      </c>
      <c r="Q27" s="8">
        <v>100</v>
      </c>
      <c r="R27" s="6">
        <f t="shared" si="0"/>
        <v>77</v>
      </c>
      <c r="S27" s="6">
        <f t="shared" si="1"/>
        <v>58</v>
      </c>
      <c r="T27">
        <f t="shared" si="2"/>
        <v>14</v>
      </c>
      <c r="U27" s="3">
        <f t="shared" si="3"/>
        <v>7.1428571428571432</v>
      </c>
      <c r="V27" s="3">
        <f t="shared" si="4"/>
        <v>6.416666666666667</v>
      </c>
      <c r="W27" s="3">
        <f t="shared" si="5"/>
        <v>5.8</v>
      </c>
      <c r="X27">
        <f>VLOOKUP(A27,Sheet1!$E$2:$AL$5391,20,FALSE)</f>
        <v>2.8</v>
      </c>
      <c r="Y27" s="4">
        <f t="shared" si="6"/>
        <v>2.291666666666667</v>
      </c>
      <c r="Z27" s="4">
        <f t="shared" si="7"/>
        <v>2.0714285714285716</v>
      </c>
      <c r="AB27" s="3">
        <f>SUM(L27:P27)/COUNT(L27:P27)</f>
        <v>13.6</v>
      </c>
    </row>
    <row r="28" spans="1:28" x14ac:dyDescent="0.3">
      <c r="A28" s="2" t="s">
        <v>5668</v>
      </c>
      <c r="B28" s="7">
        <v>6</v>
      </c>
      <c r="C28" s="7">
        <v>8</v>
      </c>
      <c r="D28" s="7">
        <v>15</v>
      </c>
      <c r="E28" s="7">
        <v>4</v>
      </c>
      <c r="F28" s="7">
        <v>6</v>
      </c>
      <c r="G28" s="7">
        <v>8</v>
      </c>
      <c r="H28" s="7">
        <v>10</v>
      </c>
      <c r="I28" s="7">
        <v>6</v>
      </c>
      <c r="J28" s="7">
        <v>6</v>
      </c>
      <c r="K28" s="7">
        <v>13</v>
      </c>
      <c r="L28" s="7">
        <v>6</v>
      </c>
      <c r="M28" s="7">
        <v>6</v>
      </c>
      <c r="N28" s="7">
        <v>-2</v>
      </c>
      <c r="O28" s="7">
        <v>6</v>
      </c>
      <c r="P28" s="7"/>
      <c r="Q28" s="7">
        <v>98</v>
      </c>
      <c r="R28" s="6">
        <f t="shared" si="0"/>
        <v>85</v>
      </c>
      <c r="S28" s="6">
        <f t="shared" si="1"/>
        <v>68</v>
      </c>
      <c r="T28">
        <f t="shared" si="2"/>
        <v>14</v>
      </c>
      <c r="U28" s="3">
        <f t="shared" si="3"/>
        <v>7</v>
      </c>
      <c r="V28" s="3">
        <f t="shared" si="4"/>
        <v>7.083333333333333</v>
      </c>
      <c r="W28" s="3">
        <f t="shared" si="5"/>
        <v>6.8</v>
      </c>
      <c r="X28">
        <f>VLOOKUP(A28,Sheet1!$E$2:$AL$5391,20,FALSE)</f>
        <v>3.2</v>
      </c>
      <c r="Y28" s="4">
        <f t="shared" si="6"/>
        <v>2.2135416666666665</v>
      </c>
      <c r="Z28" s="4">
        <f t="shared" si="7"/>
        <v>2.125</v>
      </c>
      <c r="AB28" s="3">
        <f>SUM(L28:P28)/COUNT(L28:P28)</f>
        <v>4</v>
      </c>
    </row>
    <row r="29" spans="1:28" x14ac:dyDescent="0.3">
      <c r="A29" s="5" t="s">
        <v>5718</v>
      </c>
      <c r="B29" s="8">
        <v>4</v>
      </c>
      <c r="C29" s="8">
        <v>20</v>
      </c>
      <c r="D29" s="8">
        <v>10</v>
      </c>
      <c r="E29" s="8">
        <v>4</v>
      </c>
      <c r="F29" s="8"/>
      <c r="G29" s="8">
        <v>9</v>
      </c>
      <c r="H29" s="8">
        <v>4</v>
      </c>
      <c r="I29" s="8">
        <v>-2</v>
      </c>
      <c r="J29" s="8">
        <v>18</v>
      </c>
      <c r="K29" s="8">
        <v>11</v>
      </c>
      <c r="L29" s="8">
        <v>8</v>
      </c>
      <c r="M29" s="8"/>
      <c r="N29" s="8">
        <v>14</v>
      </c>
      <c r="O29" s="8">
        <v>-2</v>
      </c>
      <c r="P29" s="8">
        <v>-2</v>
      </c>
      <c r="Q29" s="8">
        <v>96</v>
      </c>
      <c r="R29" s="6">
        <f t="shared" si="0"/>
        <v>78</v>
      </c>
      <c r="S29" s="6">
        <f t="shared" si="1"/>
        <v>62</v>
      </c>
      <c r="T29">
        <f t="shared" si="2"/>
        <v>13</v>
      </c>
      <c r="U29" s="3">
        <f t="shared" si="3"/>
        <v>7.384615384615385</v>
      </c>
      <c r="V29" s="3">
        <f t="shared" si="4"/>
        <v>7.0909090909090908</v>
      </c>
      <c r="W29" s="3">
        <f t="shared" si="5"/>
        <v>6.8888888888888893</v>
      </c>
      <c r="X29">
        <f>VLOOKUP(A29,Sheet1!$E$2:$AL$5391,20,FALSE)</f>
        <v>3.5</v>
      </c>
      <c r="Y29" s="4">
        <f t="shared" si="6"/>
        <v>2.0259740259740258</v>
      </c>
      <c r="Z29" s="4">
        <f t="shared" si="7"/>
        <v>1.9682539682539684</v>
      </c>
      <c r="AB29" s="3">
        <f>SUM(L29:P29)/COUNT(L29:P29)</f>
        <v>4.5</v>
      </c>
    </row>
    <row r="30" spans="1:28" x14ac:dyDescent="0.3">
      <c r="A30" s="5" t="s">
        <v>5636</v>
      </c>
      <c r="B30" s="8">
        <v>6</v>
      </c>
      <c r="C30" s="8">
        <v>2</v>
      </c>
      <c r="D30" s="8">
        <v>6</v>
      </c>
      <c r="E30" s="8">
        <v>-2</v>
      </c>
      <c r="F30" s="8">
        <v>29</v>
      </c>
      <c r="G30" s="8">
        <v>2</v>
      </c>
      <c r="H30" s="8"/>
      <c r="I30" s="8"/>
      <c r="J30" s="8"/>
      <c r="K30" s="8">
        <v>17</v>
      </c>
      <c r="L30" s="8"/>
      <c r="M30" s="8"/>
      <c r="N30" s="8">
        <v>15</v>
      </c>
      <c r="O30" s="8">
        <v>10</v>
      </c>
      <c r="P30" s="8">
        <v>10</v>
      </c>
      <c r="Q30" s="8">
        <v>95</v>
      </c>
      <c r="R30" s="6">
        <f t="shared" si="0"/>
        <v>68</v>
      </c>
      <c r="S30" s="6">
        <f t="shared" si="1"/>
        <v>49</v>
      </c>
      <c r="T30">
        <f t="shared" si="2"/>
        <v>10</v>
      </c>
      <c r="U30" s="3">
        <f t="shared" si="3"/>
        <v>9.5</v>
      </c>
      <c r="V30" s="3">
        <f t="shared" si="4"/>
        <v>8.5</v>
      </c>
      <c r="W30" s="3">
        <f t="shared" si="5"/>
        <v>8.1666666666666661</v>
      </c>
      <c r="X30">
        <f>VLOOKUP(A30,Sheet1!$E$2:$AL$5391,20,FALSE)</f>
        <v>2</v>
      </c>
      <c r="Y30" s="4">
        <f t="shared" si="6"/>
        <v>4.25</v>
      </c>
      <c r="Z30" s="4">
        <f t="shared" si="7"/>
        <v>4.083333333333333</v>
      </c>
      <c r="AB30" s="3">
        <f>SUM(L30:P30)/COUNT(L30:P30)</f>
        <v>11.666666666666666</v>
      </c>
    </row>
    <row r="31" spans="1:28" x14ac:dyDescent="0.3">
      <c r="A31" s="2" t="s">
        <v>5588</v>
      </c>
      <c r="B31" s="7">
        <v>2</v>
      </c>
      <c r="C31" s="7">
        <v>12</v>
      </c>
      <c r="D31" s="7">
        <v>6</v>
      </c>
      <c r="E31" s="7">
        <v>6</v>
      </c>
      <c r="F31" s="7">
        <v>6</v>
      </c>
      <c r="G31" s="7">
        <v>6</v>
      </c>
      <c r="H31" s="7">
        <v>2</v>
      </c>
      <c r="I31" s="7">
        <v>6</v>
      </c>
      <c r="J31" s="7">
        <v>17</v>
      </c>
      <c r="K31" s="7">
        <v>6</v>
      </c>
      <c r="L31" s="7">
        <v>8</v>
      </c>
      <c r="M31" s="7">
        <v>6</v>
      </c>
      <c r="N31" s="7">
        <v>0</v>
      </c>
      <c r="O31" s="7">
        <v>2</v>
      </c>
      <c r="P31" s="7">
        <v>10</v>
      </c>
      <c r="Q31" s="7">
        <v>95</v>
      </c>
      <c r="R31" s="6">
        <f t="shared" si="0"/>
        <v>78</v>
      </c>
      <c r="S31" s="6">
        <f t="shared" si="1"/>
        <v>64</v>
      </c>
      <c r="T31">
        <f t="shared" si="2"/>
        <v>15</v>
      </c>
      <c r="U31" s="3">
        <f t="shared" si="3"/>
        <v>6.333333333333333</v>
      </c>
      <c r="V31" s="3">
        <f t="shared" si="4"/>
        <v>6</v>
      </c>
      <c r="W31" s="3">
        <f t="shared" si="5"/>
        <v>5.8181818181818183</v>
      </c>
      <c r="X31">
        <f>VLOOKUP(A31,Sheet1!$E$2:$AL$5391,20,FALSE)</f>
        <v>3.4</v>
      </c>
      <c r="Y31" s="4">
        <f t="shared" si="6"/>
        <v>1.7647058823529411</v>
      </c>
      <c r="Z31" s="4">
        <f t="shared" si="7"/>
        <v>1.7112299465240643</v>
      </c>
      <c r="AB31" s="3">
        <f>SUM(L31:P31)/COUNT(L31:P31)</f>
        <v>5.2</v>
      </c>
    </row>
    <row r="32" spans="1:28" x14ac:dyDescent="0.3">
      <c r="A32" s="5" t="s">
        <v>5490</v>
      </c>
      <c r="B32" s="8">
        <v>-4</v>
      </c>
      <c r="C32" s="8"/>
      <c r="D32" s="8"/>
      <c r="E32" s="8">
        <v>6</v>
      </c>
      <c r="F32" s="8">
        <v>8</v>
      </c>
      <c r="G32" s="8">
        <v>6</v>
      </c>
      <c r="H32" s="8">
        <v>22</v>
      </c>
      <c r="I32" s="8">
        <v>13</v>
      </c>
      <c r="J32" s="8">
        <v>6</v>
      </c>
      <c r="K32" s="8">
        <v>4</v>
      </c>
      <c r="L32" s="8">
        <v>11</v>
      </c>
      <c r="M32" s="8">
        <v>9</v>
      </c>
      <c r="N32" s="8">
        <v>13</v>
      </c>
      <c r="O32" s="8">
        <v>2</v>
      </c>
      <c r="P32" s="8">
        <v>-2</v>
      </c>
      <c r="Q32" s="8">
        <v>94</v>
      </c>
      <c r="R32" s="6">
        <f t="shared" si="0"/>
        <v>76</v>
      </c>
      <c r="S32" s="6">
        <f t="shared" si="1"/>
        <v>65</v>
      </c>
      <c r="T32">
        <f t="shared" si="2"/>
        <v>13</v>
      </c>
      <c r="U32" s="3">
        <f t="shared" si="3"/>
        <v>7.2307692307692308</v>
      </c>
      <c r="V32" s="3">
        <f t="shared" si="4"/>
        <v>6.9090909090909092</v>
      </c>
      <c r="W32" s="3">
        <f t="shared" si="5"/>
        <v>7.2222222222222223</v>
      </c>
      <c r="X32">
        <f>VLOOKUP(A32,Sheet1!$E$2:$AL$5391,20,FALSE)</f>
        <v>3.7</v>
      </c>
      <c r="Y32" s="4">
        <f t="shared" si="6"/>
        <v>1.8673218673218672</v>
      </c>
      <c r="Z32" s="4">
        <f t="shared" si="7"/>
        <v>1.9519519519519519</v>
      </c>
      <c r="AB32" s="3">
        <f>SUM(L32:P32)/COUNT(L32:P32)</f>
        <v>6.6</v>
      </c>
    </row>
    <row r="33" spans="1:28" x14ac:dyDescent="0.3">
      <c r="A33" s="5" t="s">
        <v>5632</v>
      </c>
      <c r="B33" s="8">
        <v>17</v>
      </c>
      <c r="C33" s="8">
        <v>4</v>
      </c>
      <c r="D33" s="8">
        <v>4</v>
      </c>
      <c r="E33" s="8">
        <v>-2</v>
      </c>
      <c r="F33" s="8">
        <v>12</v>
      </c>
      <c r="G33" s="8">
        <v>-2</v>
      </c>
      <c r="H33" s="8">
        <v>22</v>
      </c>
      <c r="I33" s="8">
        <v>6</v>
      </c>
      <c r="J33" s="8">
        <v>-1</v>
      </c>
      <c r="K33" s="8"/>
      <c r="L33" s="8">
        <v>6</v>
      </c>
      <c r="M33" s="8">
        <v>0</v>
      </c>
      <c r="N33" s="8">
        <v>0</v>
      </c>
      <c r="O33" s="8">
        <v>15</v>
      </c>
      <c r="P33" s="8">
        <v>13</v>
      </c>
      <c r="Q33" s="8">
        <v>94</v>
      </c>
      <c r="R33" s="6">
        <f t="shared" si="0"/>
        <v>74</v>
      </c>
      <c r="S33" s="6">
        <f t="shared" si="1"/>
        <v>59</v>
      </c>
      <c r="T33">
        <f t="shared" si="2"/>
        <v>14</v>
      </c>
      <c r="U33" s="3">
        <f t="shared" si="3"/>
        <v>6.7142857142857144</v>
      </c>
      <c r="V33" s="3">
        <f t="shared" si="4"/>
        <v>6.166666666666667</v>
      </c>
      <c r="W33" s="3">
        <f t="shared" si="5"/>
        <v>5.9</v>
      </c>
      <c r="X33">
        <f>VLOOKUP(A33,Sheet1!$E$2:$AL$5391,20,FALSE)</f>
        <v>3</v>
      </c>
      <c r="Y33" s="4">
        <f t="shared" si="6"/>
        <v>2.0555555555555558</v>
      </c>
      <c r="Z33" s="4">
        <f t="shared" si="7"/>
        <v>1.9666666666666668</v>
      </c>
      <c r="AB33" s="3">
        <f>SUM(L33:P33)/COUNT(L33:P33)</f>
        <v>6.8</v>
      </c>
    </row>
    <row r="34" spans="1:28" x14ac:dyDescent="0.3">
      <c r="A34" s="5" t="s">
        <v>5475</v>
      </c>
      <c r="B34" s="8">
        <v>10</v>
      </c>
      <c r="C34" s="8">
        <v>11</v>
      </c>
      <c r="D34" s="8">
        <v>10</v>
      </c>
      <c r="E34" s="8">
        <v>10</v>
      </c>
      <c r="F34" s="8">
        <v>4</v>
      </c>
      <c r="G34" s="8">
        <v>0</v>
      </c>
      <c r="H34" s="8">
        <v>6</v>
      </c>
      <c r="I34" s="8">
        <v>2</v>
      </c>
      <c r="J34" s="8">
        <v>6</v>
      </c>
      <c r="K34" s="8">
        <v>2</v>
      </c>
      <c r="L34" s="8">
        <v>4</v>
      </c>
      <c r="M34" s="8">
        <v>10</v>
      </c>
      <c r="N34" s="8">
        <v>4</v>
      </c>
      <c r="O34" s="8">
        <v>6</v>
      </c>
      <c r="P34" s="8">
        <v>8</v>
      </c>
      <c r="Q34" s="8">
        <v>93</v>
      </c>
      <c r="R34" s="6">
        <f t="shared" si="0"/>
        <v>82</v>
      </c>
      <c r="S34" s="6">
        <f t="shared" si="1"/>
        <v>70</v>
      </c>
      <c r="T34">
        <f t="shared" si="2"/>
        <v>15</v>
      </c>
      <c r="U34" s="3">
        <f t="shared" si="3"/>
        <v>6.2</v>
      </c>
      <c r="V34" s="3">
        <f t="shared" si="4"/>
        <v>6.3076923076923075</v>
      </c>
      <c r="W34" s="3">
        <f t="shared" si="5"/>
        <v>6.3636363636363633</v>
      </c>
      <c r="X34">
        <f>VLOOKUP(A34,Sheet1!$E$2:$AL$5391,20,FALSE)</f>
        <v>6.5</v>
      </c>
      <c r="Y34" s="4">
        <f t="shared" si="6"/>
        <v>0.97041420118343191</v>
      </c>
      <c r="Z34" s="4">
        <f t="shared" si="7"/>
        <v>0.97902097902097895</v>
      </c>
      <c r="AB34" s="3">
        <f>SUM(L34:P34)/COUNT(L34:P34)</f>
        <v>6.4</v>
      </c>
    </row>
    <row r="35" spans="1:28" x14ac:dyDescent="0.3">
      <c r="A35" s="5" t="s">
        <v>5662</v>
      </c>
      <c r="B35" s="8"/>
      <c r="C35" s="8"/>
      <c r="D35" s="8"/>
      <c r="E35" s="8"/>
      <c r="F35" s="8"/>
      <c r="G35" s="8"/>
      <c r="H35" s="8"/>
      <c r="I35" s="8">
        <v>8</v>
      </c>
      <c r="J35" s="8">
        <v>4</v>
      </c>
      <c r="K35" s="8">
        <v>17</v>
      </c>
      <c r="L35" s="8">
        <v>12</v>
      </c>
      <c r="M35" s="8">
        <v>4</v>
      </c>
      <c r="N35" s="8">
        <v>20</v>
      </c>
      <c r="O35" s="8">
        <v>8</v>
      </c>
      <c r="P35" s="8">
        <v>20</v>
      </c>
      <c r="Q35" s="8">
        <v>93</v>
      </c>
      <c r="R35" s="6">
        <f t="shared" si="0"/>
        <v>69</v>
      </c>
      <c r="S35" s="6">
        <f t="shared" si="1"/>
        <v>45</v>
      </c>
      <c r="T35">
        <f t="shared" si="2"/>
        <v>8</v>
      </c>
      <c r="U35" s="3">
        <f t="shared" si="3"/>
        <v>11.625</v>
      </c>
      <c r="V35" s="3">
        <f t="shared" si="4"/>
        <v>11.5</v>
      </c>
      <c r="W35" s="3">
        <f t="shared" si="5"/>
        <v>11.25</v>
      </c>
      <c r="X35">
        <f>VLOOKUP(A35,Sheet1!$E$2:$AL$5391,20,FALSE)</f>
        <v>1.8</v>
      </c>
      <c r="Y35" s="4">
        <f t="shared" si="6"/>
        <v>6.3888888888888884</v>
      </c>
      <c r="Z35" s="4">
        <f t="shared" si="7"/>
        <v>6.25</v>
      </c>
      <c r="AB35" s="3">
        <f>SUM(L35:P35)/COUNT(L35:P35)</f>
        <v>12.8</v>
      </c>
    </row>
    <row r="36" spans="1:28" x14ac:dyDescent="0.3">
      <c r="A36" s="5" t="s">
        <v>5594</v>
      </c>
      <c r="B36" s="8">
        <v>4</v>
      </c>
      <c r="C36" s="8">
        <v>12</v>
      </c>
      <c r="D36" s="8"/>
      <c r="E36" s="8">
        <v>25</v>
      </c>
      <c r="F36" s="8">
        <v>10</v>
      </c>
      <c r="G36" s="8">
        <v>2</v>
      </c>
      <c r="H36" s="8"/>
      <c r="I36" s="8">
        <v>4</v>
      </c>
      <c r="J36" s="8">
        <v>2</v>
      </c>
      <c r="K36" s="8">
        <v>4</v>
      </c>
      <c r="L36" s="8">
        <v>6</v>
      </c>
      <c r="M36" s="8"/>
      <c r="N36" s="8">
        <v>4</v>
      </c>
      <c r="O36" s="8">
        <v>14</v>
      </c>
      <c r="P36" s="8">
        <v>6</v>
      </c>
      <c r="Q36" s="8">
        <v>93</v>
      </c>
      <c r="R36" s="6">
        <f t="shared" si="0"/>
        <v>66</v>
      </c>
      <c r="S36" s="6">
        <f t="shared" si="1"/>
        <v>50</v>
      </c>
      <c r="T36">
        <f t="shared" si="2"/>
        <v>12</v>
      </c>
      <c r="U36" s="3">
        <f t="shared" si="3"/>
        <v>7.75</v>
      </c>
      <c r="V36" s="3">
        <f t="shared" si="4"/>
        <v>6.6</v>
      </c>
      <c r="W36" s="3">
        <f t="shared" si="5"/>
        <v>6.25</v>
      </c>
      <c r="X36">
        <f>VLOOKUP(A36,Sheet1!$E$2:$AL$5391,20,FALSE)</f>
        <v>3.5</v>
      </c>
      <c r="Y36" s="4">
        <f t="shared" si="6"/>
        <v>1.8857142857142857</v>
      </c>
      <c r="Z36" s="4">
        <f t="shared" si="7"/>
        <v>1.7857142857142858</v>
      </c>
      <c r="AB36" s="3">
        <f>SUM(L36:P36)/COUNT(L36:P36)</f>
        <v>7.5</v>
      </c>
    </row>
    <row r="37" spans="1:28" x14ac:dyDescent="0.3">
      <c r="A37" s="5" t="s">
        <v>5654</v>
      </c>
      <c r="B37" s="8">
        <v>15</v>
      </c>
      <c r="C37" s="8">
        <v>12</v>
      </c>
      <c r="D37" s="8">
        <v>6</v>
      </c>
      <c r="E37" s="8">
        <v>-7</v>
      </c>
      <c r="F37" s="8"/>
      <c r="G37" s="8">
        <v>14</v>
      </c>
      <c r="H37" s="8">
        <v>0</v>
      </c>
      <c r="I37" s="8">
        <v>6</v>
      </c>
      <c r="J37" s="8">
        <v>6</v>
      </c>
      <c r="K37" s="8">
        <v>8</v>
      </c>
      <c r="L37" s="8">
        <v>16</v>
      </c>
      <c r="M37" s="8">
        <v>10</v>
      </c>
      <c r="N37" s="8">
        <v>6</v>
      </c>
      <c r="O37" s="8">
        <v>10</v>
      </c>
      <c r="P37" s="8">
        <v>-12</v>
      </c>
      <c r="Q37" s="8">
        <v>90</v>
      </c>
      <c r="R37" s="6">
        <f t="shared" si="0"/>
        <v>86</v>
      </c>
      <c r="S37" s="6">
        <f t="shared" si="1"/>
        <v>78</v>
      </c>
      <c r="T37">
        <f t="shared" si="2"/>
        <v>14</v>
      </c>
      <c r="U37" s="3">
        <f t="shared" si="3"/>
        <v>6.4285714285714288</v>
      </c>
      <c r="V37" s="3">
        <f t="shared" si="4"/>
        <v>7.166666666666667</v>
      </c>
      <c r="W37" s="3">
        <f t="shared" si="5"/>
        <v>7.8</v>
      </c>
      <c r="X37">
        <f>VLOOKUP(A37,Sheet1!$E$2:$AL$5391,20,FALSE)</f>
        <v>3.5</v>
      </c>
      <c r="Y37" s="4">
        <f t="shared" si="6"/>
        <v>2.0476190476190479</v>
      </c>
      <c r="Z37" s="4">
        <f t="shared" si="7"/>
        <v>2.2285714285714286</v>
      </c>
      <c r="AB37" s="3">
        <f>SUM(L37:P37)/COUNT(L37:P37)</f>
        <v>6</v>
      </c>
    </row>
    <row r="38" spans="1:28" x14ac:dyDescent="0.3">
      <c r="A38" s="5" t="s">
        <v>5457</v>
      </c>
      <c r="B38" s="8">
        <v>-2</v>
      </c>
      <c r="C38" s="8">
        <v>4</v>
      </c>
      <c r="D38" s="8">
        <v>11</v>
      </c>
      <c r="E38" s="8"/>
      <c r="F38" s="8">
        <v>0</v>
      </c>
      <c r="G38" s="8">
        <v>-2</v>
      </c>
      <c r="H38" s="8">
        <v>16</v>
      </c>
      <c r="I38" s="8">
        <v>-2</v>
      </c>
      <c r="J38" s="8">
        <v>13</v>
      </c>
      <c r="K38" s="8">
        <v>2</v>
      </c>
      <c r="L38" s="8">
        <v>9</v>
      </c>
      <c r="M38" s="8">
        <v>4</v>
      </c>
      <c r="N38" s="8">
        <v>2</v>
      </c>
      <c r="O38" s="8">
        <v>21</v>
      </c>
      <c r="P38" s="8">
        <v>13</v>
      </c>
      <c r="Q38" s="8">
        <v>89</v>
      </c>
      <c r="R38" s="6">
        <f t="shared" si="0"/>
        <v>70</v>
      </c>
      <c r="S38" s="6">
        <f t="shared" si="1"/>
        <v>56</v>
      </c>
      <c r="T38">
        <f t="shared" si="2"/>
        <v>14</v>
      </c>
      <c r="U38" s="3">
        <f t="shared" si="3"/>
        <v>6.3571428571428568</v>
      </c>
      <c r="V38" s="3">
        <f t="shared" si="4"/>
        <v>5.833333333333333</v>
      </c>
      <c r="W38" s="3">
        <f t="shared" si="5"/>
        <v>5.6</v>
      </c>
      <c r="X38">
        <f>VLOOKUP(A38,Sheet1!$E$2:$AL$5391,20,FALSE)</f>
        <v>2.5</v>
      </c>
      <c r="Y38" s="4">
        <f t="shared" si="6"/>
        <v>2.333333333333333</v>
      </c>
      <c r="Z38" s="4">
        <f t="shared" si="7"/>
        <v>2.2399999999999998</v>
      </c>
      <c r="AB38" s="3">
        <f>SUM(L38:P38)/COUNT(L38:P38)</f>
        <v>9.8000000000000007</v>
      </c>
    </row>
    <row r="39" spans="1:28" x14ac:dyDescent="0.3">
      <c r="A39" s="5" t="s">
        <v>5569</v>
      </c>
      <c r="B39" s="8">
        <v>25</v>
      </c>
      <c r="C39" s="8">
        <v>4</v>
      </c>
      <c r="D39" s="8">
        <v>6</v>
      </c>
      <c r="E39" s="8">
        <v>6</v>
      </c>
      <c r="F39" s="8">
        <v>-2</v>
      </c>
      <c r="G39" s="8">
        <v>2</v>
      </c>
      <c r="H39" s="8">
        <v>4</v>
      </c>
      <c r="I39" s="8">
        <v>0</v>
      </c>
      <c r="J39" s="8">
        <v>4</v>
      </c>
      <c r="K39" s="8">
        <v>6</v>
      </c>
      <c r="L39" s="8">
        <v>-2</v>
      </c>
      <c r="M39" s="8">
        <v>4</v>
      </c>
      <c r="N39" s="8">
        <v>4</v>
      </c>
      <c r="O39" s="8">
        <v>25</v>
      </c>
      <c r="P39" s="8">
        <v>2</v>
      </c>
      <c r="Q39" s="8">
        <v>88</v>
      </c>
      <c r="R39" s="6">
        <f t="shared" si="0"/>
        <v>65</v>
      </c>
      <c r="S39" s="6">
        <f t="shared" si="1"/>
        <v>42</v>
      </c>
      <c r="T39">
        <f t="shared" si="2"/>
        <v>15</v>
      </c>
      <c r="U39" s="3">
        <f t="shared" si="3"/>
        <v>5.8666666666666663</v>
      </c>
      <c r="V39" s="3">
        <f t="shared" si="4"/>
        <v>5</v>
      </c>
      <c r="W39" s="3">
        <f t="shared" si="5"/>
        <v>3.8181818181818183</v>
      </c>
      <c r="X39">
        <f>VLOOKUP(A39,Sheet1!$E$2:$AL$5391,20,FALSE)</f>
        <v>1.7</v>
      </c>
      <c r="Y39" s="4">
        <f t="shared" si="6"/>
        <v>2.9411764705882355</v>
      </c>
      <c r="Z39" s="4">
        <f t="shared" si="7"/>
        <v>2.2459893048128343</v>
      </c>
      <c r="AB39" s="3">
        <f>SUM(L39:P39)/COUNT(L39:P39)</f>
        <v>6.6</v>
      </c>
    </row>
    <row r="40" spans="1:28" x14ac:dyDescent="0.3">
      <c r="A40" s="2" t="s">
        <v>5464</v>
      </c>
      <c r="B40" s="7"/>
      <c r="C40" s="7"/>
      <c r="D40" s="7"/>
      <c r="E40" s="7">
        <v>6</v>
      </c>
      <c r="F40" s="7">
        <v>8</v>
      </c>
      <c r="G40" s="7">
        <v>4</v>
      </c>
      <c r="H40" s="7">
        <v>2</v>
      </c>
      <c r="I40" s="7">
        <v>6</v>
      </c>
      <c r="J40" s="7">
        <v>10</v>
      </c>
      <c r="K40" s="7">
        <v>12</v>
      </c>
      <c r="L40" s="7">
        <v>6</v>
      </c>
      <c r="M40" s="7">
        <v>6</v>
      </c>
      <c r="N40" s="7">
        <v>6</v>
      </c>
      <c r="O40" s="7">
        <v>6</v>
      </c>
      <c r="P40" s="7">
        <v>15</v>
      </c>
      <c r="Q40" s="7">
        <v>87</v>
      </c>
      <c r="R40" s="6">
        <f t="shared" si="0"/>
        <v>70</v>
      </c>
      <c r="S40" s="6">
        <f t="shared" si="1"/>
        <v>54</v>
      </c>
      <c r="T40">
        <f t="shared" si="2"/>
        <v>12</v>
      </c>
      <c r="U40" s="3">
        <f t="shared" si="3"/>
        <v>7.25</v>
      </c>
      <c r="V40" s="3">
        <f t="shared" si="4"/>
        <v>7</v>
      </c>
      <c r="W40" s="3">
        <f t="shared" si="5"/>
        <v>6.75</v>
      </c>
      <c r="X40">
        <f>VLOOKUP(A40,Sheet1!$E$2:$AL$5391,20,FALSE)</f>
        <v>1.8</v>
      </c>
      <c r="Y40" s="4">
        <f t="shared" si="6"/>
        <v>3.8888888888888888</v>
      </c>
      <c r="Z40" s="4">
        <f t="shared" si="7"/>
        <v>3.75</v>
      </c>
      <c r="AB40" s="3">
        <f>SUM(L40:P40)/COUNT(L40:P40)</f>
        <v>7.8</v>
      </c>
    </row>
    <row r="41" spans="1:28" x14ac:dyDescent="0.3">
      <c r="A41" s="5" t="s">
        <v>5655</v>
      </c>
      <c r="B41" s="8">
        <v>4</v>
      </c>
      <c r="C41" s="8">
        <v>6</v>
      </c>
      <c r="D41" s="8">
        <v>4</v>
      </c>
      <c r="E41" s="8">
        <v>12</v>
      </c>
      <c r="F41" s="8">
        <v>0</v>
      </c>
      <c r="G41" s="8">
        <v>8</v>
      </c>
      <c r="H41" s="8">
        <v>4</v>
      </c>
      <c r="I41" s="8">
        <v>4</v>
      </c>
      <c r="J41" s="8">
        <v>2</v>
      </c>
      <c r="K41" s="8">
        <v>10</v>
      </c>
      <c r="L41" s="8">
        <v>8</v>
      </c>
      <c r="M41" s="8">
        <v>6</v>
      </c>
      <c r="N41" s="8">
        <v>6</v>
      </c>
      <c r="O41" s="8">
        <v>6</v>
      </c>
      <c r="P41" s="8">
        <v>6</v>
      </c>
      <c r="Q41" s="8">
        <v>86</v>
      </c>
      <c r="R41" s="6">
        <f t="shared" si="0"/>
        <v>74</v>
      </c>
      <c r="S41" s="6">
        <f t="shared" si="1"/>
        <v>62</v>
      </c>
      <c r="T41">
        <f t="shared" si="2"/>
        <v>15</v>
      </c>
      <c r="U41" s="3">
        <f t="shared" si="3"/>
        <v>5.7333333333333334</v>
      </c>
      <c r="V41" s="3">
        <f t="shared" si="4"/>
        <v>5.6923076923076925</v>
      </c>
      <c r="W41" s="3">
        <f t="shared" si="5"/>
        <v>5.6363636363636367</v>
      </c>
      <c r="X41">
        <f>VLOOKUP(A41,Sheet1!$E$2:$AL$5391,20,FALSE)</f>
        <v>1.8</v>
      </c>
      <c r="Y41" s="4">
        <f t="shared" si="6"/>
        <v>3.1623931623931623</v>
      </c>
      <c r="Z41" s="4">
        <f t="shared" si="7"/>
        <v>3.1313131313131315</v>
      </c>
      <c r="AB41" s="3">
        <f>SUM(L41:P41)/COUNT(L41:P41)</f>
        <v>6.4</v>
      </c>
    </row>
    <row r="42" spans="1:28" x14ac:dyDescent="0.3">
      <c r="A42" s="2" t="s">
        <v>5608</v>
      </c>
      <c r="B42" s="7">
        <v>6</v>
      </c>
      <c r="C42" s="7">
        <v>4</v>
      </c>
      <c r="D42" s="7">
        <v>8</v>
      </c>
      <c r="E42" s="7">
        <v>4</v>
      </c>
      <c r="F42" s="7">
        <v>6</v>
      </c>
      <c r="G42" s="7">
        <v>8</v>
      </c>
      <c r="H42" s="7">
        <v>4</v>
      </c>
      <c r="I42" s="7">
        <v>8</v>
      </c>
      <c r="J42" s="7">
        <v>6</v>
      </c>
      <c r="K42" s="7">
        <v>8</v>
      </c>
      <c r="L42" s="7">
        <v>8</v>
      </c>
      <c r="M42" s="7">
        <v>6</v>
      </c>
      <c r="N42" s="7">
        <v>8</v>
      </c>
      <c r="O42" s="7">
        <v>6</v>
      </c>
      <c r="P42" s="7">
        <v>-4</v>
      </c>
      <c r="Q42" s="7">
        <v>86</v>
      </c>
      <c r="R42" s="6">
        <f t="shared" si="0"/>
        <v>82</v>
      </c>
      <c r="S42" s="6">
        <f t="shared" si="1"/>
        <v>70</v>
      </c>
      <c r="T42">
        <f t="shared" si="2"/>
        <v>15</v>
      </c>
      <c r="U42" s="3">
        <f t="shared" si="3"/>
        <v>5.7333333333333334</v>
      </c>
      <c r="V42" s="3">
        <f t="shared" si="4"/>
        <v>6.3076923076923075</v>
      </c>
      <c r="W42" s="3">
        <f t="shared" si="5"/>
        <v>6.3636363636363633</v>
      </c>
      <c r="X42">
        <f>VLOOKUP(A42,Sheet1!$E$2:$AL$5391,20,FALSE)</f>
        <v>2.4</v>
      </c>
      <c r="Y42" s="4">
        <f t="shared" si="6"/>
        <v>2.6282051282051282</v>
      </c>
      <c r="Z42" s="4">
        <f t="shared" si="7"/>
        <v>2.6515151515151514</v>
      </c>
      <c r="AB42" s="3">
        <f>SUM(L42:P42)/COUNT(L42:P42)</f>
        <v>4.8</v>
      </c>
    </row>
    <row r="43" spans="1:28" x14ac:dyDescent="0.3">
      <c r="A43" s="5" t="s">
        <v>5752</v>
      </c>
      <c r="B43" s="8">
        <v>2</v>
      </c>
      <c r="C43" s="8"/>
      <c r="D43" s="8"/>
      <c r="E43" s="8">
        <v>8</v>
      </c>
      <c r="F43" s="8">
        <v>8</v>
      </c>
      <c r="G43" s="8">
        <v>6</v>
      </c>
      <c r="H43" s="8">
        <v>6</v>
      </c>
      <c r="I43" s="8">
        <v>10</v>
      </c>
      <c r="J43" s="8">
        <v>8</v>
      </c>
      <c r="K43" s="8">
        <v>6</v>
      </c>
      <c r="L43" s="8">
        <v>4</v>
      </c>
      <c r="M43" s="8">
        <v>4</v>
      </c>
      <c r="N43" s="8">
        <v>4</v>
      </c>
      <c r="O43" s="8"/>
      <c r="P43" s="8">
        <v>19</v>
      </c>
      <c r="Q43" s="8">
        <v>85</v>
      </c>
      <c r="R43" s="6">
        <f t="shared" si="0"/>
        <v>64</v>
      </c>
      <c r="S43" s="6">
        <f t="shared" si="1"/>
        <v>50</v>
      </c>
      <c r="T43">
        <f t="shared" si="2"/>
        <v>12</v>
      </c>
      <c r="U43" s="3">
        <f t="shared" si="3"/>
        <v>7.083333333333333</v>
      </c>
      <c r="V43" s="3">
        <f t="shared" si="4"/>
        <v>6.4</v>
      </c>
      <c r="W43" s="3">
        <f t="shared" si="5"/>
        <v>6.25</v>
      </c>
      <c r="X43">
        <f>VLOOKUP(A43,Sheet1!$E$2:$AL$5391,20,FALSE)</f>
        <v>3.4</v>
      </c>
      <c r="Y43" s="4">
        <f t="shared" si="6"/>
        <v>1.8823529411764708</v>
      </c>
      <c r="Z43" s="4">
        <f t="shared" si="7"/>
        <v>1.8382352941176472</v>
      </c>
      <c r="AB43" s="3">
        <f>SUM(L43:P43)/COUNT(L43:P43)</f>
        <v>7.75</v>
      </c>
    </row>
    <row r="44" spans="1:28" x14ac:dyDescent="0.3">
      <c r="A44" s="2" t="s">
        <v>5836</v>
      </c>
      <c r="B44" s="7"/>
      <c r="C44" s="7"/>
      <c r="D44" s="7">
        <v>6</v>
      </c>
      <c r="E44" s="7">
        <v>8</v>
      </c>
      <c r="F44" s="7">
        <v>-2</v>
      </c>
      <c r="G44" s="7">
        <v>10</v>
      </c>
      <c r="H44" s="7">
        <v>8</v>
      </c>
      <c r="I44" s="7">
        <v>2</v>
      </c>
      <c r="J44" s="7">
        <v>8</v>
      </c>
      <c r="K44" s="7">
        <v>10</v>
      </c>
      <c r="L44" s="7">
        <v>0</v>
      </c>
      <c r="M44" s="7">
        <v>6</v>
      </c>
      <c r="N44" s="7">
        <v>8</v>
      </c>
      <c r="O44" s="7">
        <v>10</v>
      </c>
      <c r="P44" s="7">
        <v>10</v>
      </c>
      <c r="Q44" s="7">
        <v>84</v>
      </c>
      <c r="R44" s="6">
        <f t="shared" si="0"/>
        <v>76</v>
      </c>
      <c r="S44" s="6">
        <f t="shared" si="1"/>
        <v>66</v>
      </c>
      <c r="T44">
        <f t="shared" si="2"/>
        <v>13</v>
      </c>
      <c r="U44" s="3">
        <f t="shared" si="3"/>
        <v>6.4615384615384617</v>
      </c>
      <c r="V44" s="3">
        <f t="shared" si="4"/>
        <v>6.9090909090909092</v>
      </c>
      <c r="W44" s="3">
        <f t="shared" si="5"/>
        <v>7.333333333333333</v>
      </c>
      <c r="X44">
        <f>VLOOKUP(A44,Sheet1!$E$2:$AL$5391,20,FALSE)</f>
        <v>2.6</v>
      </c>
      <c r="Y44" s="4">
        <f t="shared" si="6"/>
        <v>2.6573426573426571</v>
      </c>
      <c r="Z44" s="4">
        <f t="shared" si="7"/>
        <v>2.8205128205128203</v>
      </c>
      <c r="AB44" s="3">
        <f>SUM(L44:P44)/COUNT(L44:P44)</f>
        <v>6.8</v>
      </c>
    </row>
    <row r="45" spans="1:28" x14ac:dyDescent="0.3">
      <c r="A45" s="5" t="s">
        <v>5486</v>
      </c>
      <c r="B45" s="8"/>
      <c r="C45" s="8"/>
      <c r="D45" s="8"/>
      <c r="E45" s="8">
        <v>0</v>
      </c>
      <c r="F45" s="8"/>
      <c r="G45" s="8"/>
      <c r="H45" s="8"/>
      <c r="I45" s="8"/>
      <c r="J45" s="8"/>
      <c r="K45" s="8">
        <v>13</v>
      </c>
      <c r="L45" s="8">
        <v>26</v>
      </c>
      <c r="M45" s="8">
        <v>16</v>
      </c>
      <c r="N45" s="8"/>
      <c r="O45" s="8"/>
      <c r="P45" s="8">
        <v>29</v>
      </c>
      <c r="Q45" s="8">
        <v>84</v>
      </c>
      <c r="R45" s="6">
        <f t="shared" si="0"/>
        <v>55</v>
      </c>
      <c r="S45" s="6">
        <f t="shared" si="1"/>
        <v>16</v>
      </c>
      <c r="T45">
        <f t="shared" si="2"/>
        <v>5</v>
      </c>
      <c r="U45" s="3">
        <f t="shared" si="3"/>
        <v>16.8</v>
      </c>
      <c r="V45" s="3">
        <f t="shared" si="4"/>
        <v>18.333333333333332</v>
      </c>
      <c r="W45" s="3">
        <f t="shared" si="5"/>
        <v>16</v>
      </c>
      <c r="X45">
        <f>VLOOKUP(A45,Sheet1!$E$2:$AL$5391,20,FALSE)</f>
        <v>4</v>
      </c>
      <c r="Y45" s="4">
        <f t="shared" si="6"/>
        <v>4.583333333333333</v>
      </c>
      <c r="Z45" s="4">
        <f t="shared" si="7"/>
        <v>4</v>
      </c>
      <c r="AB45" s="3">
        <f>SUM(L45:P45)/COUNT(L45:P45)</f>
        <v>23.666666666666668</v>
      </c>
    </row>
    <row r="46" spans="1:28" x14ac:dyDescent="0.3">
      <c r="A46" s="5" t="s">
        <v>5711</v>
      </c>
      <c r="B46" s="8">
        <v>4</v>
      </c>
      <c r="C46" s="8">
        <v>8</v>
      </c>
      <c r="D46" s="8">
        <v>8</v>
      </c>
      <c r="E46" s="8">
        <v>8</v>
      </c>
      <c r="F46" s="8">
        <v>6</v>
      </c>
      <c r="G46" s="8">
        <v>6</v>
      </c>
      <c r="H46" s="8">
        <v>2</v>
      </c>
      <c r="I46" s="8">
        <v>6</v>
      </c>
      <c r="J46" s="8">
        <v>6</v>
      </c>
      <c r="K46" s="8">
        <v>6</v>
      </c>
      <c r="L46" s="8">
        <v>6</v>
      </c>
      <c r="M46" s="8">
        <v>8</v>
      </c>
      <c r="N46" s="8">
        <v>4</v>
      </c>
      <c r="O46" s="8">
        <v>2</v>
      </c>
      <c r="P46" s="8">
        <v>4</v>
      </c>
      <c r="Q46" s="8">
        <v>84</v>
      </c>
      <c r="R46" s="6">
        <f t="shared" si="0"/>
        <v>74</v>
      </c>
      <c r="S46" s="6">
        <f t="shared" si="1"/>
        <v>64</v>
      </c>
      <c r="T46">
        <f t="shared" si="2"/>
        <v>15</v>
      </c>
      <c r="U46" s="3">
        <f t="shared" si="3"/>
        <v>5.6</v>
      </c>
      <c r="V46" s="3">
        <f t="shared" si="4"/>
        <v>5.6923076923076925</v>
      </c>
      <c r="W46" s="3">
        <f t="shared" si="5"/>
        <v>5.8181818181818183</v>
      </c>
      <c r="X46">
        <f>VLOOKUP(A46,Sheet1!$E$2:$AL$5391,20,FALSE)</f>
        <v>3</v>
      </c>
      <c r="Y46" s="4">
        <f t="shared" si="6"/>
        <v>1.8974358974358976</v>
      </c>
      <c r="Z46" s="4">
        <f t="shared" si="7"/>
        <v>1.9393939393939394</v>
      </c>
      <c r="AB46" s="3">
        <f>SUM(L46:P46)/COUNT(L46:P46)</f>
        <v>4.8</v>
      </c>
    </row>
    <row r="47" spans="1:28" x14ac:dyDescent="0.3">
      <c r="A47" s="5" t="s">
        <v>5530</v>
      </c>
      <c r="B47" s="8">
        <v>6</v>
      </c>
      <c r="C47" s="8">
        <v>2</v>
      </c>
      <c r="D47" s="8">
        <v>2</v>
      </c>
      <c r="E47" s="8">
        <v>2</v>
      </c>
      <c r="F47" s="8"/>
      <c r="G47" s="8">
        <v>13</v>
      </c>
      <c r="H47" s="8">
        <v>8</v>
      </c>
      <c r="I47" s="8">
        <v>8</v>
      </c>
      <c r="J47" s="8">
        <v>4</v>
      </c>
      <c r="K47" s="8">
        <v>6</v>
      </c>
      <c r="L47" s="8">
        <v>10</v>
      </c>
      <c r="M47" s="8">
        <v>4</v>
      </c>
      <c r="N47" s="8">
        <v>6</v>
      </c>
      <c r="O47" s="8">
        <v>6</v>
      </c>
      <c r="P47" s="8">
        <v>6</v>
      </c>
      <c r="Q47" s="8">
        <v>83</v>
      </c>
      <c r="R47" s="6">
        <f t="shared" si="0"/>
        <v>68</v>
      </c>
      <c r="S47" s="6">
        <f t="shared" si="1"/>
        <v>56</v>
      </c>
      <c r="T47">
        <f t="shared" si="2"/>
        <v>14</v>
      </c>
      <c r="U47" s="3">
        <f t="shared" si="3"/>
        <v>5.9285714285714288</v>
      </c>
      <c r="V47" s="3">
        <f t="shared" si="4"/>
        <v>5.666666666666667</v>
      </c>
      <c r="W47" s="3">
        <f t="shared" si="5"/>
        <v>5.6</v>
      </c>
      <c r="X47">
        <f>VLOOKUP(A47,Sheet1!$E$2:$AL$5391,20,FALSE)</f>
        <v>3</v>
      </c>
      <c r="Y47" s="4">
        <f t="shared" si="6"/>
        <v>1.8888888888888891</v>
      </c>
      <c r="Z47" s="4">
        <f t="shared" si="7"/>
        <v>1.8666666666666665</v>
      </c>
      <c r="AB47" s="3">
        <f>SUM(L47:P47)/COUNT(L47:P47)</f>
        <v>6.4</v>
      </c>
    </row>
    <row r="48" spans="1:28" x14ac:dyDescent="0.3">
      <c r="A48" s="5" t="s">
        <v>5733</v>
      </c>
      <c r="B48" s="8">
        <v>4</v>
      </c>
      <c r="C48" s="8">
        <v>19</v>
      </c>
      <c r="D48" s="8">
        <v>2</v>
      </c>
      <c r="E48" s="8">
        <v>6</v>
      </c>
      <c r="F48" s="8">
        <v>2</v>
      </c>
      <c r="G48" s="8">
        <v>6</v>
      </c>
      <c r="H48" s="8">
        <v>4</v>
      </c>
      <c r="I48" s="8"/>
      <c r="J48" s="8">
        <v>2</v>
      </c>
      <c r="K48" s="8">
        <v>4</v>
      </c>
      <c r="L48" s="8">
        <v>2</v>
      </c>
      <c r="M48" s="8">
        <v>10</v>
      </c>
      <c r="N48" s="8">
        <v>8</v>
      </c>
      <c r="O48" s="8">
        <v>10</v>
      </c>
      <c r="P48" s="8">
        <v>4</v>
      </c>
      <c r="Q48" s="8">
        <v>83</v>
      </c>
      <c r="R48" s="6">
        <f t="shared" si="0"/>
        <v>62</v>
      </c>
      <c r="S48" s="6">
        <f t="shared" si="1"/>
        <v>50</v>
      </c>
      <c r="T48">
        <f t="shared" si="2"/>
        <v>14</v>
      </c>
      <c r="U48" s="3">
        <f t="shared" si="3"/>
        <v>5.9285714285714288</v>
      </c>
      <c r="V48" s="3">
        <f t="shared" si="4"/>
        <v>5.166666666666667</v>
      </c>
      <c r="W48" s="3">
        <f t="shared" si="5"/>
        <v>5</v>
      </c>
      <c r="X48">
        <f>VLOOKUP(A48,Sheet1!$E$2:$AL$5391,20,FALSE)</f>
        <v>2.6</v>
      </c>
      <c r="Y48" s="4">
        <f t="shared" si="6"/>
        <v>1.9871794871794872</v>
      </c>
      <c r="Z48" s="4">
        <f t="shared" si="7"/>
        <v>1.9230769230769229</v>
      </c>
      <c r="AB48" s="3">
        <f>SUM(L48:P48)/COUNT(L48:P48)</f>
        <v>6.8</v>
      </c>
    </row>
    <row r="49" spans="1:28" x14ac:dyDescent="0.3">
      <c r="A49" s="5" t="s">
        <v>5638</v>
      </c>
      <c r="B49" s="8">
        <v>0</v>
      </c>
      <c r="C49" s="8">
        <v>2</v>
      </c>
      <c r="D49" s="8">
        <v>9</v>
      </c>
      <c r="E49" s="8">
        <v>-2</v>
      </c>
      <c r="F49" s="8">
        <v>10</v>
      </c>
      <c r="G49" s="8">
        <v>-2</v>
      </c>
      <c r="H49" s="8">
        <v>19</v>
      </c>
      <c r="I49" s="8">
        <v>11</v>
      </c>
      <c r="J49" s="8">
        <v>2</v>
      </c>
      <c r="K49" s="8">
        <v>0</v>
      </c>
      <c r="L49" s="8">
        <v>2</v>
      </c>
      <c r="M49" s="8">
        <v>8</v>
      </c>
      <c r="N49" s="8">
        <v>6</v>
      </c>
      <c r="O49" s="8">
        <v>11</v>
      </c>
      <c r="P49" s="8">
        <v>6</v>
      </c>
      <c r="Q49" s="8">
        <v>82</v>
      </c>
      <c r="R49" s="6">
        <f t="shared" si="0"/>
        <v>65</v>
      </c>
      <c r="S49" s="6">
        <f t="shared" si="1"/>
        <v>56</v>
      </c>
      <c r="T49">
        <f t="shared" si="2"/>
        <v>15</v>
      </c>
      <c r="U49" s="3">
        <f t="shared" si="3"/>
        <v>5.4666666666666668</v>
      </c>
      <c r="V49" s="3">
        <f t="shared" si="4"/>
        <v>5</v>
      </c>
      <c r="W49" s="3">
        <f t="shared" si="5"/>
        <v>5.0909090909090908</v>
      </c>
      <c r="X49">
        <f>VLOOKUP(A49,Sheet1!$E$2:$AL$5391,20,FALSE)</f>
        <v>3.8</v>
      </c>
      <c r="Y49" s="4">
        <f t="shared" si="6"/>
        <v>1.3157894736842106</v>
      </c>
      <c r="Z49" s="4">
        <f t="shared" si="7"/>
        <v>1.3397129186602872</v>
      </c>
      <c r="AB49" s="3">
        <f>SUM(L49:P49)/COUNT(L49:P49)</f>
        <v>6.6</v>
      </c>
    </row>
    <row r="50" spans="1:28" x14ac:dyDescent="0.3">
      <c r="A50" s="5" t="s">
        <v>5750</v>
      </c>
      <c r="B50" s="8">
        <v>-2</v>
      </c>
      <c r="C50" s="8">
        <v>2</v>
      </c>
      <c r="D50" s="8">
        <v>8</v>
      </c>
      <c r="E50" s="8">
        <v>8</v>
      </c>
      <c r="F50" s="8">
        <v>13</v>
      </c>
      <c r="G50" s="8">
        <v>11</v>
      </c>
      <c r="H50" s="8">
        <v>8</v>
      </c>
      <c r="I50" s="8">
        <v>4</v>
      </c>
      <c r="J50" s="8">
        <v>6</v>
      </c>
      <c r="K50" s="8">
        <v>6</v>
      </c>
      <c r="L50" s="8">
        <v>8</v>
      </c>
      <c r="M50" s="8">
        <v>4</v>
      </c>
      <c r="N50" s="8">
        <v>6</v>
      </c>
      <c r="O50" s="8">
        <v>-2</v>
      </c>
      <c r="P50" s="8">
        <v>2</v>
      </c>
      <c r="Q50" s="8">
        <v>82</v>
      </c>
      <c r="R50" s="6">
        <f t="shared" si="0"/>
        <v>71</v>
      </c>
      <c r="S50" s="6">
        <f t="shared" si="1"/>
        <v>62</v>
      </c>
      <c r="T50">
        <f t="shared" si="2"/>
        <v>15</v>
      </c>
      <c r="U50" s="3">
        <f t="shared" si="3"/>
        <v>5.4666666666666668</v>
      </c>
      <c r="V50" s="3">
        <f t="shared" si="4"/>
        <v>5.4615384615384617</v>
      </c>
      <c r="W50" s="3">
        <f t="shared" si="5"/>
        <v>5.6363636363636367</v>
      </c>
      <c r="X50">
        <f>VLOOKUP(A50,Sheet1!$E$2:$AL$5391,20,FALSE)</f>
        <v>3.5</v>
      </c>
      <c r="Y50" s="4">
        <f t="shared" si="6"/>
        <v>1.5604395604395604</v>
      </c>
      <c r="Z50" s="4">
        <f t="shared" si="7"/>
        <v>1.6103896103896105</v>
      </c>
      <c r="AB50" s="3">
        <f>SUM(L50:P50)/COUNT(L50:P50)</f>
        <v>3.6</v>
      </c>
    </row>
    <row r="51" spans="1:28" x14ac:dyDescent="0.3">
      <c r="A51" s="5" t="s">
        <v>5837</v>
      </c>
      <c r="B51" s="8"/>
      <c r="C51" s="8"/>
      <c r="D51" s="8">
        <v>4</v>
      </c>
      <c r="E51" s="8">
        <v>5</v>
      </c>
      <c r="F51" s="8">
        <v>25</v>
      </c>
      <c r="G51" s="8">
        <v>-2</v>
      </c>
      <c r="H51" s="8">
        <v>11</v>
      </c>
      <c r="I51" s="8">
        <v>6</v>
      </c>
      <c r="J51" s="8">
        <v>13</v>
      </c>
      <c r="K51" s="8">
        <v>9</v>
      </c>
      <c r="L51" s="8"/>
      <c r="M51" s="8">
        <v>2</v>
      </c>
      <c r="N51" s="8">
        <v>2</v>
      </c>
      <c r="O51" s="8">
        <v>2</v>
      </c>
      <c r="P51" s="8">
        <v>4</v>
      </c>
      <c r="Q51" s="8">
        <v>81</v>
      </c>
      <c r="R51" s="6">
        <f t="shared" si="0"/>
        <v>58</v>
      </c>
      <c r="S51" s="6">
        <f t="shared" si="1"/>
        <v>43</v>
      </c>
      <c r="T51">
        <f t="shared" si="2"/>
        <v>12</v>
      </c>
      <c r="U51" s="3">
        <f t="shared" si="3"/>
        <v>6.75</v>
      </c>
      <c r="V51" s="3">
        <f t="shared" si="4"/>
        <v>5.8</v>
      </c>
      <c r="W51" s="3">
        <f t="shared" si="5"/>
        <v>5.375</v>
      </c>
      <c r="X51">
        <f>VLOOKUP(A51,Sheet1!$E$2:$AL$5391,20,FALSE)</f>
        <v>7.5</v>
      </c>
      <c r="Y51" s="4">
        <f t="shared" si="6"/>
        <v>0.77333333333333332</v>
      </c>
      <c r="Z51" s="4">
        <f t="shared" si="7"/>
        <v>0.71666666666666667</v>
      </c>
      <c r="AB51" s="3">
        <f>SUM(L51:P51)/COUNT(L51:P51)</f>
        <v>2.5</v>
      </c>
    </row>
    <row r="52" spans="1:28" x14ac:dyDescent="0.3">
      <c r="A52" s="5" t="s">
        <v>5710</v>
      </c>
      <c r="B52" s="8">
        <v>6</v>
      </c>
      <c r="C52" s="8">
        <v>6</v>
      </c>
      <c r="D52" s="8">
        <v>8</v>
      </c>
      <c r="E52" s="8">
        <v>8</v>
      </c>
      <c r="F52" s="8">
        <v>17</v>
      </c>
      <c r="G52" s="8">
        <v>6</v>
      </c>
      <c r="H52" s="8">
        <v>2</v>
      </c>
      <c r="I52" s="8">
        <v>6</v>
      </c>
      <c r="J52" s="8">
        <v>6</v>
      </c>
      <c r="K52" s="8">
        <v>2</v>
      </c>
      <c r="L52" s="8">
        <v>6</v>
      </c>
      <c r="M52" s="8">
        <v>6</v>
      </c>
      <c r="N52" s="8">
        <v>2</v>
      </c>
      <c r="O52" s="8"/>
      <c r="P52" s="8"/>
      <c r="Q52" s="8">
        <v>81</v>
      </c>
      <c r="R52" s="6">
        <f t="shared" si="0"/>
        <v>62</v>
      </c>
      <c r="S52" s="6">
        <f t="shared" si="1"/>
        <v>52</v>
      </c>
      <c r="T52">
        <f t="shared" si="2"/>
        <v>13</v>
      </c>
      <c r="U52" s="3">
        <f t="shared" si="3"/>
        <v>6.2307692307692308</v>
      </c>
      <c r="V52" s="3">
        <f t="shared" si="4"/>
        <v>5.6363636363636367</v>
      </c>
      <c r="W52" s="3">
        <f t="shared" si="5"/>
        <v>5.7777777777777777</v>
      </c>
      <c r="X52">
        <f>VLOOKUP(A52,Sheet1!$E$2:$AL$5391,20,FALSE)</f>
        <v>1.8</v>
      </c>
      <c r="Y52" s="4">
        <f t="shared" si="6"/>
        <v>3.1313131313131315</v>
      </c>
      <c r="Z52" s="4">
        <f t="shared" si="7"/>
        <v>3.2098765432098766</v>
      </c>
      <c r="AB52" s="3">
        <f>SUM(L52:P52)/COUNT(L52:P52)</f>
        <v>4.666666666666667</v>
      </c>
    </row>
    <row r="53" spans="1:28" x14ac:dyDescent="0.3">
      <c r="A53" s="2" t="s">
        <v>5628</v>
      </c>
      <c r="B53" s="7">
        <v>6</v>
      </c>
      <c r="C53" s="7">
        <v>10</v>
      </c>
      <c r="D53" s="7">
        <v>2</v>
      </c>
      <c r="E53" s="7">
        <v>6</v>
      </c>
      <c r="F53" s="7">
        <v>4</v>
      </c>
      <c r="G53" s="7">
        <v>6</v>
      </c>
      <c r="H53" s="7">
        <v>2</v>
      </c>
      <c r="I53" s="7">
        <v>8</v>
      </c>
      <c r="J53" s="7">
        <v>0</v>
      </c>
      <c r="K53" s="7">
        <v>6</v>
      </c>
      <c r="L53" s="7">
        <v>8</v>
      </c>
      <c r="M53" s="7">
        <v>0</v>
      </c>
      <c r="N53" s="7">
        <v>6</v>
      </c>
      <c r="O53" s="7">
        <v>12</v>
      </c>
      <c r="P53" s="7">
        <v>4</v>
      </c>
      <c r="Q53" s="7">
        <v>80</v>
      </c>
      <c r="R53" s="6">
        <f t="shared" si="0"/>
        <v>68</v>
      </c>
      <c r="S53" s="6">
        <f t="shared" si="1"/>
        <v>58</v>
      </c>
      <c r="T53">
        <f t="shared" si="2"/>
        <v>15</v>
      </c>
      <c r="U53" s="3">
        <f t="shared" si="3"/>
        <v>5.333333333333333</v>
      </c>
      <c r="V53" s="3">
        <f t="shared" si="4"/>
        <v>5.2307692307692308</v>
      </c>
      <c r="W53" s="3">
        <f t="shared" si="5"/>
        <v>5.2727272727272725</v>
      </c>
      <c r="X53">
        <f>VLOOKUP(A53,Sheet1!$E$2:$AL$5391,20,FALSE)</f>
        <v>3.2</v>
      </c>
      <c r="Y53" s="4">
        <f t="shared" si="6"/>
        <v>1.6346153846153846</v>
      </c>
      <c r="Z53" s="4">
        <f t="shared" si="7"/>
        <v>1.6477272727272725</v>
      </c>
      <c r="AB53" s="3">
        <f>SUM(L53:P53)/COUNT(L53:P53)</f>
        <v>6</v>
      </c>
    </row>
    <row r="54" spans="1:28" x14ac:dyDescent="0.3">
      <c r="A54" s="2" t="s">
        <v>5788</v>
      </c>
      <c r="B54" s="7">
        <v>10</v>
      </c>
      <c r="C54" s="7">
        <v>8</v>
      </c>
      <c r="D54" s="7">
        <v>2</v>
      </c>
      <c r="E54" s="7">
        <v>6</v>
      </c>
      <c r="F54" s="7">
        <v>8</v>
      </c>
      <c r="G54" s="7">
        <v>0</v>
      </c>
      <c r="H54" s="7">
        <v>10</v>
      </c>
      <c r="I54" s="7">
        <v>10</v>
      </c>
      <c r="J54" s="7">
        <v>6</v>
      </c>
      <c r="K54" s="7">
        <v>-2</v>
      </c>
      <c r="L54" s="7">
        <v>4</v>
      </c>
      <c r="M54" s="7">
        <v>8</v>
      </c>
      <c r="N54" s="7">
        <v>0</v>
      </c>
      <c r="O54" s="7">
        <v>4</v>
      </c>
      <c r="P54" s="7">
        <v>6</v>
      </c>
      <c r="Q54" s="7">
        <v>80</v>
      </c>
      <c r="R54" s="6">
        <f t="shared" si="0"/>
        <v>72</v>
      </c>
      <c r="S54" s="6">
        <f t="shared" si="1"/>
        <v>62</v>
      </c>
      <c r="T54">
        <f t="shared" si="2"/>
        <v>15</v>
      </c>
      <c r="U54" s="3">
        <f t="shared" si="3"/>
        <v>5.333333333333333</v>
      </c>
      <c r="V54" s="3">
        <f t="shared" si="4"/>
        <v>5.5384615384615383</v>
      </c>
      <c r="W54" s="3">
        <f t="shared" si="5"/>
        <v>5.6363636363636367</v>
      </c>
      <c r="X54">
        <f>VLOOKUP(A54,Sheet1!$E$2:$AL$5391,20,FALSE)</f>
        <v>3.4</v>
      </c>
      <c r="Y54" s="4">
        <f t="shared" si="6"/>
        <v>1.6289592760180995</v>
      </c>
      <c r="Z54" s="4">
        <f t="shared" si="7"/>
        <v>1.6577540106951874</v>
      </c>
      <c r="AB54" s="3">
        <f>SUM(L54:P54)/COUNT(L54:P54)</f>
        <v>4.4000000000000004</v>
      </c>
    </row>
    <row r="55" spans="1:28" x14ac:dyDescent="0.3">
      <c r="A55" s="2" t="s">
        <v>5748</v>
      </c>
      <c r="B55" s="7">
        <v>6</v>
      </c>
      <c r="C55" s="7">
        <v>8</v>
      </c>
      <c r="D55" s="7">
        <v>6</v>
      </c>
      <c r="E55" s="7"/>
      <c r="F55" s="7">
        <v>6</v>
      </c>
      <c r="G55" s="7">
        <v>6</v>
      </c>
      <c r="H55" s="7">
        <v>8</v>
      </c>
      <c r="I55" s="7">
        <v>8</v>
      </c>
      <c r="J55" s="7">
        <v>10</v>
      </c>
      <c r="K55" s="7">
        <v>8</v>
      </c>
      <c r="L55" s="7">
        <v>8</v>
      </c>
      <c r="M55" s="7">
        <v>4</v>
      </c>
      <c r="N55" s="7"/>
      <c r="O55" s="7"/>
      <c r="P55" s="7"/>
      <c r="Q55" s="7">
        <v>78</v>
      </c>
      <c r="R55" s="6">
        <f t="shared" si="0"/>
        <v>64</v>
      </c>
      <c r="S55" s="6">
        <f t="shared" si="1"/>
        <v>50</v>
      </c>
      <c r="T55">
        <f t="shared" si="2"/>
        <v>11</v>
      </c>
      <c r="U55" s="3">
        <f t="shared" si="3"/>
        <v>7.0909090909090908</v>
      </c>
      <c r="V55" s="3">
        <f t="shared" si="4"/>
        <v>7.1111111111111107</v>
      </c>
      <c r="W55" s="3">
        <f t="shared" si="5"/>
        <v>7.1428571428571432</v>
      </c>
      <c r="X55">
        <f>VLOOKUP(A55,Sheet1!$E$2:$AL$5391,20,FALSE)</f>
        <v>3.6</v>
      </c>
      <c r="Y55" s="4">
        <f t="shared" si="6"/>
        <v>1.9753086419753085</v>
      </c>
      <c r="Z55" s="4">
        <f t="shared" si="7"/>
        <v>1.9841269841269842</v>
      </c>
      <c r="AB55" s="3">
        <f>SUM(L55:P55)/COUNT(L55:P55)</f>
        <v>6</v>
      </c>
    </row>
    <row r="56" spans="1:28" x14ac:dyDescent="0.3">
      <c r="A56" s="5" t="s">
        <v>5452</v>
      </c>
      <c r="B56" s="8">
        <v>2</v>
      </c>
      <c r="C56" s="8">
        <v>19</v>
      </c>
      <c r="D56" s="8">
        <v>0</v>
      </c>
      <c r="E56" s="8"/>
      <c r="F56" s="8"/>
      <c r="G56" s="8"/>
      <c r="H56" s="8">
        <v>6</v>
      </c>
      <c r="I56" s="8">
        <v>8</v>
      </c>
      <c r="J56" s="8">
        <v>16</v>
      </c>
      <c r="K56" s="8">
        <v>6</v>
      </c>
      <c r="L56" s="8">
        <v>6</v>
      </c>
      <c r="M56" s="8">
        <v>-2</v>
      </c>
      <c r="N56" s="8">
        <v>0</v>
      </c>
      <c r="O56" s="8">
        <v>16</v>
      </c>
      <c r="P56" s="8">
        <v>0</v>
      </c>
      <c r="Q56" s="8">
        <v>77</v>
      </c>
      <c r="R56" s="6">
        <f t="shared" si="0"/>
        <v>60</v>
      </c>
      <c r="S56" s="6">
        <f t="shared" si="1"/>
        <v>44</v>
      </c>
      <c r="T56">
        <f t="shared" si="2"/>
        <v>12</v>
      </c>
      <c r="U56" s="3">
        <f t="shared" si="3"/>
        <v>6.416666666666667</v>
      </c>
      <c r="V56" s="3">
        <f t="shared" si="4"/>
        <v>6</v>
      </c>
      <c r="W56" s="3">
        <f t="shared" si="5"/>
        <v>5.5</v>
      </c>
      <c r="X56">
        <f>VLOOKUP(A56,Sheet1!$E$2:$AL$5391,20,FALSE)</f>
        <v>2.8</v>
      </c>
      <c r="Y56" s="4">
        <f t="shared" si="6"/>
        <v>2.1428571428571428</v>
      </c>
      <c r="Z56" s="4">
        <f t="shared" si="7"/>
        <v>1.9642857142857144</v>
      </c>
      <c r="AB56" s="3">
        <f>SUM(L56:P56)/COUNT(L56:P56)</f>
        <v>4</v>
      </c>
    </row>
    <row r="57" spans="1:28" x14ac:dyDescent="0.3">
      <c r="A57" s="5" t="s">
        <v>5450</v>
      </c>
      <c r="B57" s="8">
        <v>6</v>
      </c>
      <c r="C57" s="8">
        <v>8</v>
      </c>
      <c r="D57" s="8">
        <v>0</v>
      </c>
      <c r="E57" s="8">
        <v>-2</v>
      </c>
      <c r="F57" s="8">
        <v>4</v>
      </c>
      <c r="G57" s="8">
        <v>-2</v>
      </c>
      <c r="H57" s="8">
        <v>11</v>
      </c>
      <c r="I57" s="8">
        <v>4</v>
      </c>
      <c r="J57" s="8">
        <v>6</v>
      </c>
      <c r="K57" s="8">
        <v>8</v>
      </c>
      <c r="L57" s="8">
        <v>8</v>
      </c>
      <c r="M57" s="8">
        <v>2</v>
      </c>
      <c r="N57" s="8">
        <v>8</v>
      </c>
      <c r="O57" s="8">
        <v>6</v>
      </c>
      <c r="P57" s="8">
        <v>10</v>
      </c>
      <c r="Q57" s="8">
        <v>77</v>
      </c>
      <c r="R57" s="6">
        <f t="shared" si="0"/>
        <v>68</v>
      </c>
      <c r="S57" s="6">
        <f t="shared" si="1"/>
        <v>60</v>
      </c>
      <c r="T57">
        <f t="shared" si="2"/>
        <v>15</v>
      </c>
      <c r="U57" s="3">
        <f t="shared" si="3"/>
        <v>5.1333333333333337</v>
      </c>
      <c r="V57" s="3">
        <f t="shared" si="4"/>
        <v>5.2307692307692308</v>
      </c>
      <c r="W57" s="3">
        <f t="shared" si="5"/>
        <v>5.4545454545454541</v>
      </c>
      <c r="X57">
        <f>VLOOKUP(A57,Sheet1!$E$2:$AL$5391,20,FALSE)</f>
        <v>2</v>
      </c>
      <c r="Y57" s="4">
        <f t="shared" si="6"/>
        <v>2.6153846153846154</v>
      </c>
      <c r="Z57" s="4">
        <f t="shared" si="7"/>
        <v>2.7272727272727271</v>
      </c>
      <c r="AB57" s="3">
        <f>SUM(L57:P57)/COUNT(L57:P57)</f>
        <v>6.8</v>
      </c>
    </row>
    <row r="58" spans="1:28" x14ac:dyDescent="0.3">
      <c r="A58" s="5" t="s">
        <v>5635</v>
      </c>
      <c r="B58" s="8">
        <v>4</v>
      </c>
      <c r="C58" s="8">
        <v>4</v>
      </c>
      <c r="D58" s="8">
        <v>15</v>
      </c>
      <c r="E58" s="8">
        <v>0</v>
      </c>
      <c r="F58" s="8">
        <v>10</v>
      </c>
      <c r="G58" s="8">
        <v>0</v>
      </c>
      <c r="H58" s="8">
        <v>6</v>
      </c>
      <c r="I58" s="8">
        <v>17</v>
      </c>
      <c r="J58" s="8">
        <v>-2</v>
      </c>
      <c r="K58" s="8">
        <v>4</v>
      </c>
      <c r="L58" s="8">
        <v>4</v>
      </c>
      <c r="M58" s="8">
        <v>0</v>
      </c>
      <c r="N58" s="8">
        <v>-2</v>
      </c>
      <c r="O58" s="8">
        <v>6</v>
      </c>
      <c r="P58" s="8">
        <v>10</v>
      </c>
      <c r="Q58" s="8">
        <v>76</v>
      </c>
      <c r="R58" s="6">
        <f t="shared" si="0"/>
        <v>61</v>
      </c>
      <c r="S58" s="6">
        <f t="shared" si="1"/>
        <v>48</v>
      </c>
      <c r="T58">
        <f t="shared" si="2"/>
        <v>15</v>
      </c>
      <c r="U58" s="3">
        <f t="shared" si="3"/>
        <v>5.0666666666666664</v>
      </c>
      <c r="V58" s="3">
        <f t="shared" si="4"/>
        <v>4.6923076923076925</v>
      </c>
      <c r="W58" s="3">
        <f t="shared" si="5"/>
        <v>4.3636363636363633</v>
      </c>
      <c r="X58">
        <f>VLOOKUP(A58,Sheet1!$E$2:$AL$5391,20,FALSE)</f>
        <v>3.2</v>
      </c>
      <c r="Y58" s="4">
        <f t="shared" si="6"/>
        <v>1.4663461538461537</v>
      </c>
      <c r="Z58" s="4">
        <f t="shared" si="7"/>
        <v>1.3636363636363635</v>
      </c>
      <c r="AB58" s="3">
        <f>SUM(L58:P58)/COUNT(L58:P58)</f>
        <v>3.6</v>
      </c>
    </row>
    <row r="59" spans="1:28" x14ac:dyDescent="0.3">
      <c r="A59" s="5" t="s">
        <v>5472</v>
      </c>
      <c r="B59" s="8">
        <v>10</v>
      </c>
      <c r="C59" s="8">
        <v>13</v>
      </c>
      <c r="D59" s="8"/>
      <c r="E59" s="8"/>
      <c r="F59" s="8">
        <v>2</v>
      </c>
      <c r="G59" s="8">
        <v>-2</v>
      </c>
      <c r="H59" s="8">
        <v>4</v>
      </c>
      <c r="I59" s="8">
        <v>8</v>
      </c>
      <c r="J59" s="8">
        <v>8</v>
      </c>
      <c r="K59" s="8">
        <v>2</v>
      </c>
      <c r="L59" s="8">
        <v>4</v>
      </c>
      <c r="M59" s="8">
        <v>11</v>
      </c>
      <c r="N59" s="8"/>
      <c r="O59" s="8">
        <v>10</v>
      </c>
      <c r="P59" s="8">
        <v>6</v>
      </c>
      <c r="Q59" s="8">
        <v>76</v>
      </c>
      <c r="R59" s="6">
        <f t="shared" si="0"/>
        <v>65</v>
      </c>
      <c r="S59" s="6">
        <f t="shared" si="1"/>
        <v>52</v>
      </c>
      <c r="T59">
        <f t="shared" si="2"/>
        <v>12</v>
      </c>
      <c r="U59" s="3">
        <f t="shared" si="3"/>
        <v>6.333333333333333</v>
      </c>
      <c r="V59" s="3">
        <f t="shared" si="4"/>
        <v>6.5</v>
      </c>
      <c r="W59" s="3">
        <f t="shared" si="5"/>
        <v>6.5</v>
      </c>
      <c r="X59">
        <f>VLOOKUP(A59,Sheet1!$E$2:$AL$5391,20,FALSE)</f>
        <v>6</v>
      </c>
      <c r="Y59" s="4">
        <f t="shared" si="6"/>
        <v>1.0833333333333333</v>
      </c>
      <c r="Z59" s="4">
        <f t="shared" si="7"/>
        <v>1.0833333333333333</v>
      </c>
      <c r="AB59" s="3">
        <f>SUM(L59:P59)/COUNT(L59:P59)</f>
        <v>7.75</v>
      </c>
    </row>
    <row r="60" spans="1:28" x14ac:dyDescent="0.3">
      <c r="A60" s="2" t="s">
        <v>5688</v>
      </c>
      <c r="B60" s="7">
        <v>8</v>
      </c>
      <c r="C60" s="7">
        <v>8</v>
      </c>
      <c r="D60" s="7">
        <v>6</v>
      </c>
      <c r="E60" s="7">
        <v>8</v>
      </c>
      <c r="F60" s="7">
        <v>-2</v>
      </c>
      <c r="G60" s="7">
        <v>6</v>
      </c>
      <c r="H60" s="7">
        <v>4</v>
      </c>
      <c r="I60" s="7">
        <v>0</v>
      </c>
      <c r="J60" s="7"/>
      <c r="K60" s="7"/>
      <c r="L60" s="7">
        <v>8</v>
      </c>
      <c r="M60" s="7">
        <v>6</v>
      </c>
      <c r="N60" s="7">
        <v>8</v>
      </c>
      <c r="O60" s="7">
        <v>6</v>
      </c>
      <c r="P60" s="7">
        <v>10</v>
      </c>
      <c r="Q60" s="7">
        <v>76</v>
      </c>
      <c r="R60" s="6">
        <f t="shared" si="0"/>
        <v>68</v>
      </c>
      <c r="S60" s="6">
        <f t="shared" si="1"/>
        <v>60</v>
      </c>
      <c r="T60">
        <f t="shared" si="2"/>
        <v>13</v>
      </c>
      <c r="U60" s="3">
        <f t="shared" si="3"/>
        <v>5.8461538461538458</v>
      </c>
      <c r="V60" s="3">
        <f t="shared" si="4"/>
        <v>6.1818181818181817</v>
      </c>
      <c r="W60" s="3">
        <f t="shared" si="5"/>
        <v>6.666666666666667</v>
      </c>
      <c r="X60">
        <f>VLOOKUP(A60,Sheet1!$E$2:$AL$5391,20,FALSE)</f>
        <v>4.2</v>
      </c>
      <c r="Y60" s="4">
        <f t="shared" si="6"/>
        <v>1.4718614718614718</v>
      </c>
      <c r="Z60" s="4">
        <f t="shared" si="7"/>
        <v>1.5873015873015872</v>
      </c>
      <c r="AB60" s="3">
        <f>SUM(L60:P60)/COUNT(L60:P60)</f>
        <v>7.6</v>
      </c>
    </row>
    <row r="61" spans="1:28" x14ac:dyDescent="0.3">
      <c r="A61" s="5" t="s">
        <v>5842</v>
      </c>
      <c r="B61" s="8"/>
      <c r="C61" s="8"/>
      <c r="D61" s="8"/>
      <c r="E61" s="8">
        <v>4</v>
      </c>
      <c r="F61" s="8">
        <v>-2</v>
      </c>
      <c r="G61" s="8">
        <v>4</v>
      </c>
      <c r="H61" s="8">
        <v>17</v>
      </c>
      <c r="I61" s="8">
        <v>8</v>
      </c>
      <c r="J61" s="8">
        <v>2</v>
      </c>
      <c r="K61" s="8">
        <v>4</v>
      </c>
      <c r="L61" s="8">
        <v>14</v>
      </c>
      <c r="M61" s="8">
        <v>2</v>
      </c>
      <c r="N61" s="8">
        <v>15</v>
      </c>
      <c r="O61" s="8">
        <v>4</v>
      </c>
      <c r="P61" s="8">
        <v>4</v>
      </c>
      <c r="Q61" s="8">
        <v>76</v>
      </c>
      <c r="R61" s="6">
        <f t="shared" si="0"/>
        <v>61</v>
      </c>
      <c r="S61" s="6">
        <f t="shared" si="1"/>
        <v>44</v>
      </c>
      <c r="T61">
        <f t="shared" si="2"/>
        <v>12</v>
      </c>
      <c r="U61" s="3">
        <f t="shared" si="3"/>
        <v>6.333333333333333</v>
      </c>
      <c r="V61" s="3">
        <f t="shared" si="4"/>
        <v>6.1</v>
      </c>
      <c r="W61" s="3">
        <f t="shared" si="5"/>
        <v>5.5</v>
      </c>
      <c r="X61">
        <f>VLOOKUP(A61,Sheet1!$E$2:$AL$5391,20,FALSE)</f>
        <v>1.3</v>
      </c>
      <c r="Y61" s="4">
        <f t="shared" si="6"/>
        <v>4.6923076923076916</v>
      </c>
      <c r="Z61" s="4">
        <f t="shared" si="7"/>
        <v>4.2307692307692308</v>
      </c>
      <c r="AB61" s="3">
        <f>SUM(L61:P61)/COUNT(L61:P61)</f>
        <v>7.8</v>
      </c>
    </row>
    <row r="62" spans="1:28" x14ac:dyDescent="0.3">
      <c r="A62" s="5" t="s">
        <v>5653</v>
      </c>
      <c r="B62" s="8">
        <v>4</v>
      </c>
      <c r="C62" s="8">
        <v>4</v>
      </c>
      <c r="D62" s="8">
        <v>2</v>
      </c>
      <c r="E62" s="8">
        <v>2</v>
      </c>
      <c r="F62" s="8">
        <v>0</v>
      </c>
      <c r="G62" s="8">
        <v>4</v>
      </c>
      <c r="H62" s="8">
        <v>2</v>
      </c>
      <c r="I62" s="8">
        <v>4</v>
      </c>
      <c r="J62" s="8">
        <v>4</v>
      </c>
      <c r="K62" s="8">
        <v>8</v>
      </c>
      <c r="L62" s="8">
        <v>8</v>
      </c>
      <c r="M62" s="8">
        <v>8</v>
      </c>
      <c r="N62" s="8">
        <v>8</v>
      </c>
      <c r="O62" s="8">
        <v>10</v>
      </c>
      <c r="P62" s="8">
        <v>8</v>
      </c>
      <c r="Q62" s="8">
        <v>76</v>
      </c>
      <c r="R62" s="6">
        <f t="shared" si="0"/>
        <v>66</v>
      </c>
      <c r="S62" s="6">
        <f t="shared" si="1"/>
        <v>56</v>
      </c>
      <c r="T62">
        <f t="shared" si="2"/>
        <v>15</v>
      </c>
      <c r="U62" s="3">
        <f t="shared" si="3"/>
        <v>5.0666666666666664</v>
      </c>
      <c r="V62" s="3">
        <f t="shared" si="4"/>
        <v>5.0769230769230766</v>
      </c>
      <c r="W62" s="3">
        <f t="shared" si="5"/>
        <v>5.0909090909090908</v>
      </c>
      <c r="X62">
        <f>VLOOKUP(A62,Sheet1!$E$2:$AL$5391,20,FALSE)</f>
        <v>1.8</v>
      </c>
      <c r="Y62" s="4">
        <f t="shared" si="6"/>
        <v>2.8205128205128203</v>
      </c>
      <c r="Z62" s="4">
        <f t="shared" si="7"/>
        <v>2.8282828282828283</v>
      </c>
      <c r="AB62" s="3">
        <f>SUM(L62:P62)/COUNT(L62:P62)</f>
        <v>8.4</v>
      </c>
    </row>
    <row r="63" spans="1:28" x14ac:dyDescent="0.3">
      <c r="A63" s="5" t="s">
        <v>5697</v>
      </c>
      <c r="B63" s="8">
        <v>6</v>
      </c>
      <c r="C63" s="8">
        <v>4</v>
      </c>
      <c r="D63" s="8">
        <v>8</v>
      </c>
      <c r="E63" s="8">
        <v>-2</v>
      </c>
      <c r="F63" s="8">
        <v>8</v>
      </c>
      <c r="G63" s="8">
        <v>4</v>
      </c>
      <c r="H63" s="8">
        <v>8</v>
      </c>
      <c r="I63" s="8">
        <v>-2</v>
      </c>
      <c r="J63" s="8">
        <v>6</v>
      </c>
      <c r="K63" s="8">
        <v>0</v>
      </c>
      <c r="L63" s="8">
        <v>16</v>
      </c>
      <c r="M63" s="8"/>
      <c r="N63" s="8"/>
      <c r="O63" s="8"/>
      <c r="P63" s="8">
        <v>19</v>
      </c>
      <c r="Q63" s="8">
        <v>75</v>
      </c>
      <c r="R63" s="6">
        <f t="shared" si="0"/>
        <v>58</v>
      </c>
      <c r="S63" s="6">
        <f t="shared" si="1"/>
        <v>44</v>
      </c>
      <c r="T63">
        <f t="shared" si="2"/>
        <v>12</v>
      </c>
      <c r="U63" s="3">
        <f t="shared" si="3"/>
        <v>6.25</v>
      </c>
      <c r="V63" s="3">
        <f t="shared" si="4"/>
        <v>5.8</v>
      </c>
      <c r="W63" s="3">
        <f t="shared" si="5"/>
        <v>5.5</v>
      </c>
      <c r="X63">
        <f>VLOOKUP(A63,Sheet1!$E$2:$AL$5391,20,FALSE)</f>
        <v>5</v>
      </c>
      <c r="Y63" s="4">
        <f t="shared" si="6"/>
        <v>1.1599999999999999</v>
      </c>
      <c r="Z63" s="4">
        <f t="shared" si="7"/>
        <v>1.1000000000000001</v>
      </c>
      <c r="AB63" s="3">
        <f>SUM(L63:P63)/COUNT(L63:P63)</f>
        <v>17.5</v>
      </c>
    </row>
    <row r="64" spans="1:28" x14ac:dyDescent="0.3">
      <c r="A64" s="5" t="s">
        <v>5536</v>
      </c>
      <c r="B64" s="8">
        <v>26</v>
      </c>
      <c r="C64" s="8">
        <v>13</v>
      </c>
      <c r="D64" s="8">
        <v>6</v>
      </c>
      <c r="E64" s="8">
        <v>-2</v>
      </c>
      <c r="F64" s="8"/>
      <c r="G64" s="8">
        <v>4</v>
      </c>
      <c r="H64" s="8">
        <v>11</v>
      </c>
      <c r="I64" s="8">
        <v>6</v>
      </c>
      <c r="J64" s="8">
        <v>2</v>
      </c>
      <c r="K64" s="8">
        <v>2</v>
      </c>
      <c r="L64" s="8">
        <v>2</v>
      </c>
      <c r="M64" s="8">
        <v>-2</v>
      </c>
      <c r="N64" s="8">
        <v>0</v>
      </c>
      <c r="O64" s="8">
        <v>2</v>
      </c>
      <c r="P64" s="8">
        <v>5</v>
      </c>
      <c r="Q64" s="8">
        <v>75</v>
      </c>
      <c r="R64" s="6">
        <f t="shared" si="0"/>
        <v>51</v>
      </c>
      <c r="S64" s="6">
        <f t="shared" si="1"/>
        <v>40</v>
      </c>
      <c r="T64">
        <f t="shared" si="2"/>
        <v>14</v>
      </c>
      <c r="U64" s="3">
        <f t="shared" si="3"/>
        <v>5.3571428571428568</v>
      </c>
      <c r="V64" s="3">
        <f t="shared" si="4"/>
        <v>4.25</v>
      </c>
      <c r="W64" s="3">
        <f t="shared" si="5"/>
        <v>4</v>
      </c>
      <c r="X64">
        <f>VLOOKUP(A64,Sheet1!$E$2:$AL$5391,20,FALSE)</f>
        <v>5</v>
      </c>
      <c r="Y64" s="4">
        <f t="shared" si="6"/>
        <v>0.85</v>
      </c>
      <c r="Z64" s="4">
        <f t="shared" si="7"/>
        <v>0.8</v>
      </c>
      <c r="AB64" s="3">
        <f>SUM(L64:P64)/COUNT(L64:P64)</f>
        <v>1.4</v>
      </c>
    </row>
    <row r="65" spans="1:28" x14ac:dyDescent="0.3">
      <c r="A65" s="5" t="s">
        <v>5678</v>
      </c>
      <c r="B65" s="8">
        <v>4</v>
      </c>
      <c r="C65" s="8">
        <v>14</v>
      </c>
      <c r="D65" s="8">
        <v>0</v>
      </c>
      <c r="E65" s="8">
        <v>8</v>
      </c>
      <c r="F65" s="8">
        <v>4</v>
      </c>
      <c r="G65" s="8">
        <v>8</v>
      </c>
      <c r="H65" s="8">
        <v>2</v>
      </c>
      <c r="I65" s="8">
        <v>11</v>
      </c>
      <c r="J65" s="8">
        <v>-4</v>
      </c>
      <c r="K65" s="8">
        <v>4</v>
      </c>
      <c r="L65" s="8"/>
      <c r="M65" s="8">
        <v>10</v>
      </c>
      <c r="N65" s="8">
        <v>0</v>
      </c>
      <c r="O65" s="8">
        <v>11</v>
      </c>
      <c r="P65" s="8">
        <v>2</v>
      </c>
      <c r="Q65" s="8">
        <v>74</v>
      </c>
      <c r="R65" s="6">
        <f t="shared" si="0"/>
        <v>64</v>
      </c>
      <c r="S65" s="6">
        <f t="shared" si="1"/>
        <v>53</v>
      </c>
      <c r="T65">
        <f t="shared" si="2"/>
        <v>14</v>
      </c>
      <c r="U65" s="3">
        <f t="shared" si="3"/>
        <v>5.2857142857142856</v>
      </c>
      <c r="V65" s="3">
        <f t="shared" si="4"/>
        <v>5.333333333333333</v>
      </c>
      <c r="W65" s="3">
        <f t="shared" si="5"/>
        <v>5.3</v>
      </c>
      <c r="X65">
        <f>VLOOKUP(A65,Sheet1!$E$2:$AL$5391,20,FALSE)</f>
        <v>1.8</v>
      </c>
      <c r="Y65" s="4">
        <f t="shared" si="6"/>
        <v>2.9629629629629628</v>
      </c>
      <c r="Z65" s="4">
        <f t="shared" si="7"/>
        <v>2.9444444444444442</v>
      </c>
      <c r="AB65" s="3">
        <f>SUM(L65:P65)/COUNT(L65:P65)</f>
        <v>5.75</v>
      </c>
    </row>
    <row r="66" spans="1:28" x14ac:dyDescent="0.3">
      <c r="A66" s="2" t="s">
        <v>5468</v>
      </c>
      <c r="B66" s="7">
        <v>10</v>
      </c>
      <c r="C66" s="7"/>
      <c r="D66" s="7">
        <v>6</v>
      </c>
      <c r="E66" s="7">
        <v>-2</v>
      </c>
      <c r="F66" s="7">
        <v>6</v>
      </c>
      <c r="G66" s="7">
        <v>6</v>
      </c>
      <c r="H66" s="7">
        <v>2</v>
      </c>
      <c r="I66" s="7">
        <v>6</v>
      </c>
      <c r="J66" s="7">
        <v>8</v>
      </c>
      <c r="K66" s="7">
        <v>0</v>
      </c>
      <c r="L66" s="7">
        <v>6</v>
      </c>
      <c r="M66" s="7">
        <v>6</v>
      </c>
      <c r="N66" s="7">
        <v>6</v>
      </c>
      <c r="O66" s="7">
        <v>8</v>
      </c>
      <c r="P66" s="7">
        <v>6</v>
      </c>
      <c r="Q66" s="7">
        <v>74</v>
      </c>
      <c r="R66" s="6">
        <f t="shared" si="0"/>
        <v>66</v>
      </c>
      <c r="S66" s="6">
        <f t="shared" si="1"/>
        <v>58</v>
      </c>
      <c r="T66">
        <f t="shared" si="2"/>
        <v>14</v>
      </c>
      <c r="U66" s="3">
        <f t="shared" si="3"/>
        <v>5.2857142857142856</v>
      </c>
      <c r="V66" s="3">
        <f t="shared" si="4"/>
        <v>5.5</v>
      </c>
      <c r="W66" s="3">
        <f t="shared" si="5"/>
        <v>5.8</v>
      </c>
      <c r="X66">
        <f>VLOOKUP(A66,Sheet1!$E$2:$AL$5391,20,FALSE)</f>
        <v>3.6</v>
      </c>
      <c r="Y66" s="4">
        <f t="shared" si="6"/>
        <v>1.5277777777777777</v>
      </c>
      <c r="Z66" s="4">
        <f t="shared" si="7"/>
        <v>1.6111111111111109</v>
      </c>
      <c r="AB66" s="3">
        <f>SUM(L66:P66)/COUNT(L66:P66)</f>
        <v>6.4</v>
      </c>
    </row>
    <row r="67" spans="1:28" x14ac:dyDescent="0.3">
      <c r="A67" s="5" t="s">
        <v>5590</v>
      </c>
      <c r="B67" s="8">
        <v>4</v>
      </c>
      <c r="C67" s="8">
        <v>6</v>
      </c>
      <c r="D67" s="8">
        <v>4</v>
      </c>
      <c r="E67" s="8">
        <v>10</v>
      </c>
      <c r="F67" s="8">
        <v>4</v>
      </c>
      <c r="G67" s="8">
        <v>6</v>
      </c>
      <c r="H67" s="8">
        <v>-2</v>
      </c>
      <c r="I67" s="8">
        <v>6</v>
      </c>
      <c r="J67" s="8">
        <v>4</v>
      </c>
      <c r="K67" s="8">
        <v>12</v>
      </c>
      <c r="L67" s="8"/>
      <c r="M67" s="8">
        <v>8</v>
      </c>
      <c r="N67" s="8">
        <v>4</v>
      </c>
      <c r="O67" s="8">
        <v>6</v>
      </c>
      <c r="P67" s="8">
        <v>2</v>
      </c>
      <c r="Q67" s="8">
        <v>74</v>
      </c>
      <c r="R67" s="6">
        <f t="shared" si="0"/>
        <v>64</v>
      </c>
      <c r="S67" s="6">
        <f t="shared" si="1"/>
        <v>52</v>
      </c>
      <c r="T67">
        <f t="shared" si="2"/>
        <v>14</v>
      </c>
      <c r="U67" s="3">
        <f t="shared" si="3"/>
        <v>5.2857142857142856</v>
      </c>
      <c r="V67" s="3">
        <f t="shared" si="4"/>
        <v>5.333333333333333</v>
      </c>
      <c r="W67" s="3">
        <f t="shared" si="5"/>
        <v>5.2</v>
      </c>
      <c r="X67">
        <f>VLOOKUP(A67,Sheet1!$E$2:$AL$5391,20,FALSE)</f>
        <v>4.5</v>
      </c>
      <c r="Y67" s="4">
        <f t="shared" si="6"/>
        <v>1.1851851851851851</v>
      </c>
      <c r="Z67" s="4">
        <f t="shared" si="7"/>
        <v>1.1555555555555557</v>
      </c>
      <c r="AB67" s="3">
        <f>SUM(L67:P67)/COUNT(L67:P67)</f>
        <v>5</v>
      </c>
    </row>
    <row r="68" spans="1:28" x14ac:dyDescent="0.3">
      <c r="A68" s="5" t="s">
        <v>5649</v>
      </c>
      <c r="B68" s="8">
        <v>8</v>
      </c>
      <c r="C68" s="8">
        <v>0</v>
      </c>
      <c r="D68" s="8">
        <v>0</v>
      </c>
      <c r="E68" s="8">
        <v>2</v>
      </c>
      <c r="F68" s="8">
        <v>-2</v>
      </c>
      <c r="G68" s="8">
        <v>8</v>
      </c>
      <c r="H68" s="8"/>
      <c r="I68" s="8">
        <v>2</v>
      </c>
      <c r="J68" s="8">
        <v>6</v>
      </c>
      <c r="K68" s="8">
        <v>6</v>
      </c>
      <c r="L68" s="8">
        <v>6</v>
      </c>
      <c r="M68" s="8">
        <v>10</v>
      </c>
      <c r="N68" s="8">
        <v>2</v>
      </c>
      <c r="O68" s="8">
        <v>10</v>
      </c>
      <c r="P68" s="8">
        <v>15</v>
      </c>
      <c r="Q68" s="8">
        <v>73</v>
      </c>
      <c r="R68" s="6">
        <f t="shared" si="0"/>
        <v>60</v>
      </c>
      <c r="S68" s="6">
        <f t="shared" si="1"/>
        <v>50</v>
      </c>
      <c r="T68">
        <f t="shared" si="2"/>
        <v>14</v>
      </c>
      <c r="U68" s="3">
        <f t="shared" si="3"/>
        <v>5.2142857142857144</v>
      </c>
      <c r="V68" s="3">
        <f t="shared" si="4"/>
        <v>5</v>
      </c>
      <c r="W68" s="3">
        <f t="shared" si="5"/>
        <v>5</v>
      </c>
      <c r="X68">
        <f>VLOOKUP(A68,Sheet1!$E$2:$AL$5391,20,FALSE)</f>
        <v>2</v>
      </c>
      <c r="Y68" s="4">
        <f t="shared" si="6"/>
        <v>2.5</v>
      </c>
      <c r="Z68" s="4">
        <f t="shared" si="7"/>
        <v>2.5</v>
      </c>
      <c r="AB68" s="3">
        <f>SUM(L68:P68)/COUNT(L68:P68)</f>
        <v>8.6</v>
      </c>
    </row>
    <row r="69" spans="1:28" x14ac:dyDescent="0.3">
      <c r="A69" s="2" t="s">
        <v>5508</v>
      </c>
      <c r="B69" s="7">
        <v>6</v>
      </c>
      <c r="C69" s="7">
        <v>4</v>
      </c>
      <c r="D69" s="7">
        <v>10</v>
      </c>
      <c r="E69" s="7">
        <v>2</v>
      </c>
      <c r="F69" s="7">
        <v>-2</v>
      </c>
      <c r="G69" s="7">
        <v>6</v>
      </c>
      <c r="H69" s="7">
        <v>10</v>
      </c>
      <c r="I69" s="7">
        <v>4</v>
      </c>
      <c r="J69" s="7">
        <v>-2</v>
      </c>
      <c r="K69" s="7">
        <v>6</v>
      </c>
      <c r="L69" s="7">
        <v>4</v>
      </c>
      <c r="M69" s="7">
        <v>6</v>
      </c>
      <c r="N69" s="7">
        <v>4</v>
      </c>
      <c r="O69" s="7">
        <v>6</v>
      </c>
      <c r="P69" s="7">
        <v>8</v>
      </c>
      <c r="Q69" s="7">
        <v>72</v>
      </c>
      <c r="R69" s="6">
        <f t="shared" si="0"/>
        <v>64</v>
      </c>
      <c r="S69" s="6">
        <f t="shared" si="1"/>
        <v>56</v>
      </c>
      <c r="T69">
        <f t="shared" si="2"/>
        <v>15</v>
      </c>
      <c r="U69" s="3">
        <f t="shared" si="3"/>
        <v>4.8</v>
      </c>
      <c r="V69" s="3">
        <f t="shared" si="4"/>
        <v>4.9230769230769234</v>
      </c>
      <c r="W69" s="3">
        <f t="shared" si="5"/>
        <v>5.0909090909090908</v>
      </c>
      <c r="X69">
        <f>VLOOKUP(A69,Sheet1!$E$2:$AL$5391,20,FALSE)</f>
        <v>2</v>
      </c>
      <c r="Y69" s="4">
        <f t="shared" si="6"/>
        <v>2.4615384615384617</v>
      </c>
      <c r="Z69" s="4">
        <f t="shared" si="7"/>
        <v>2.5454545454545454</v>
      </c>
      <c r="AB69" s="3">
        <f>SUM(L69:P69)/COUNT(L69:P69)</f>
        <v>5.6</v>
      </c>
    </row>
    <row r="70" spans="1:28" x14ac:dyDescent="0.3">
      <c r="A70" s="5" t="s">
        <v>5471</v>
      </c>
      <c r="B70" s="8">
        <v>6</v>
      </c>
      <c r="C70" s="8">
        <v>4</v>
      </c>
      <c r="D70" s="8">
        <v>2</v>
      </c>
      <c r="E70" s="8"/>
      <c r="F70" s="8">
        <v>6</v>
      </c>
      <c r="G70" s="8"/>
      <c r="H70" s="8">
        <v>8</v>
      </c>
      <c r="I70" s="8">
        <v>4</v>
      </c>
      <c r="J70" s="8">
        <v>10</v>
      </c>
      <c r="K70" s="8">
        <v>6</v>
      </c>
      <c r="L70" s="8">
        <v>2</v>
      </c>
      <c r="M70" s="8">
        <v>6</v>
      </c>
      <c r="N70" s="8">
        <v>6</v>
      </c>
      <c r="O70" s="8">
        <v>6</v>
      </c>
      <c r="P70" s="8">
        <v>6</v>
      </c>
      <c r="Q70" s="8">
        <v>72</v>
      </c>
      <c r="R70" s="6">
        <f t="shared" si="0"/>
        <v>60</v>
      </c>
      <c r="S70" s="6">
        <f t="shared" si="1"/>
        <v>50</v>
      </c>
      <c r="T70">
        <f t="shared" si="2"/>
        <v>13</v>
      </c>
      <c r="U70" s="3">
        <f t="shared" si="3"/>
        <v>5.5384615384615383</v>
      </c>
      <c r="V70" s="3">
        <f t="shared" si="4"/>
        <v>5.4545454545454541</v>
      </c>
      <c r="W70" s="3">
        <f t="shared" si="5"/>
        <v>5.5555555555555554</v>
      </c>
      <c r="X70">
        <f>VLOOKUP(A70,Sheet1!$E$2:$AL$5391,20,FALSE)</f>
        <v>2.6</v>
      </c>
      <c r="Y70" s="4">
        <f t="shared" si="6"/>
        <v>2.0979020979020975</v>
      </c>
      <c r="Z70" s="4">
        <f t="shared" si="7"/>
        <v>2.1367521367521367</v>
      </c>
      <c r="AB70" s="3">
        <f>SUM(L70:P70)/COUNT(L70:P70)</f>
        <v>5.2</v>
      </c>
    </row>
    <row r="71" spans="1:28" x14ac:dyDescent="0.3">
      <c r="A71" s="5" t="s">
        <v>5799</v>
      </c>
      <c r="B71" s="8"/>
      <c r="C71" s="8">
        <v>10</v>
      </c>
      <c r="D71" s="8">
        <v>7</v>
      </c>
      <c r="E71" s="8">
        <v>-2</v>
      </c>
      <c r="F71" s="8">
        <v>16</v>
      </c>
      <c r="G71" s="8">
        <v>4</v>
      </c>
      <c r="H71" s="8">
        <v>9</v>
      </c>
      <c r="I71" s="8">
        <v>4</v>
      </c>
      <c r="J71" s="8">
        <v>2</v>
      </c>
      <c r="K71" s="8">
        <v>9</v>
      </c>
      <c r="L71" s="8">
        <v>12</v>
      </c>
      <c r="M71" s="8"/>
      <c r="N71" s="8"/>
      <c r="O71" s="8">
        <v>2</v>
      </c>
      <c r="P71" s="8">
        <v>-2</v>
      </c>
      <c r="Q71" s="8">
        <v>71</v>
      </c>
      <c r="R71" s="6">
        <f t="shared" si="0"/>
        <v>57</v>
      </c>
      <c r="S71" s="6">
        <f t="shared" si="1"/>
        <v>47</v>
      </c>
      <c r="T71">
        <f t="shared" si="2"/>
        <v>12</v>
      </c>
      <c r="U71" s="3">
        <f t="shared" si="3"/>
        <v>5.916666666666667</v>
      </c>
      <c r="V71" s="3">
        <f t="shared" si="4"/>
        <v>5.7</v>
      </c>
      <c r="W71" s="3">
        <f t="shared" si="5"/>
        <v>5.875</v>
      </c>
      <c r="X71">
        <f>VLOOKUP(A71,Sheet1!$E$2:$AL$5391,20,FALSE)</f>
        <v>1.7</v>
      </c>
      <c r="Y71" s="4">
        <f t="shared" si="6"/>
        <v>3.3529411764705883</v>
      </c>
      <c r="Z71" s="4">
        <f t="shared" si="7"/>
        <v>3.4558823529411766</v>
      </c>
      <c r="AB71" s="3">
        <f>SUM(L71:P71)/COUNT(L71:P71)</f>
        <v>4</v>
      </c>
    </row>
    <row r="72" spans="1:28" x14ac:dyDescent="0.3">
      <c r="A72" s="5" t="s">
        <v>5571</v>
      </c>
      <c r="B72" s="8">
        <v>8</v>
      </c>
      <c r="C72" s="8">
        <v>4</v>
      </c>
      <c r="D72" s="8">
        <v>0</v>
      </c>
      <c r="E72" s="8">
        <v>6</v>
      </c>
      <c r="F72" s="8">
        <v>0</v>
      </c>
      <c r="G72" s="8">
        <v>6</v>
      </c>
      <c r="H72" s="8">
        <v>13</v>
      </c>
      <c r="I72" s="8">
        <v>4</v>
      </c>
      <c r="J72" s="8">
        <v>8</v>
      </c>
      <c r="K72" s="8">
        <v>6</v>
      </c>
      <c r="L72" s="8">
        <v>0</v>
      </c>
      <c r="M72" s="8">
        <v>6</v>
      </c>
      <c r="N72" s="8">
        <v>2</v>
      </c>
      <c r="O72" s="8">
        <v>2</v>
      </c>
      <c r="P72" s="8">
        <v>6</v>
      </c>
      <c r="Q72" s="8">
        <v>71</v>
      </c>
      <c r="R72" s="6">
        <f t="shared" ref="R72:R135" si="8">Q72-MIN(B72:P72)-MAX(B72:P72)</f>
        <v>58</v>
      </c>
      <c r="S72" s="6">
        <f t="shared" ref="S72:S135" si="9">Q72-SMALL(B72:P72,1)-SMALL(B72:P72,2)-LARGE(B72:P72,1)-LARGE(B72:P72,2)</f>
        <v>50</v>
      </c>
      <c r="T72">
        <f t="shared" ref="T72:T135" si="10">COUNT(B72:P72)</f>
        <v>15</v>
      </c>
      <c r="U72" s="3">
        <f t="shared" ref="U72:U135" si="11">Q72/T72</f>
        <v>4.7333333333333334</v>
      </c>
      <c r="V72" s="3">
        <f t="shared" ref="V72:V135" si="12">R72/(T72-2)</f>
        <v>4.4615384615384617</v>
      </c>
      <c r="W72" s="3">
        <f t="shared" ref="W72:W135" si="13">S72/(T72-4)</f>
        <v>4.5454545454545459</v>
      </c>
      <c r="X72">
        <f>VLOOKUP(A72,Sheet1!$E$2:$AL$5391,20,FALSE)</f>
        <v>3</v>
      </c>
      <c r="Y72" s="4">
        <f t="shared" ref="Y72:Y135" si="14">V72/X72</f>
        <v>1.4871794871794872</v>
      </c>
      <c r="Z72" s="4">
        <f t="shared" ref="Z72:Z135" si="15">W72/X72</f>
        <v>1.5151515151515154</v>
      </c>
      <c r="AB72" s="3">
        <f t="shared" ref="AB72:AB135" si="16">SUM(L72:P72)/COUNT(L72:P72)</f>
        <v>3.2</v>
      </c>
    </row>
    <row r="73" spans="1:28" x14ac:dyDescent="0.3">
      <c r="A73" s="5" t="s">
        <v>5572</v>
      </c>
      <c r="B73" s="8">
        <v>10</v>
      </c>
      <c r="C73" s="8">
        <v>4</v>
      </c>
      <c r="D73" s="8">
        <v>6</v>
      </c>
      <c r="E73" s="8">
        <v>6</v>
      </c>
      <c r="F73" s="8">
        <v>2</v>
      </c>
      <c r="G73" s="8">
        <v>2</v>
      </c>
      <c r="H73" s="8">
        <v>13</v>
      </c>
      <c r="I73" s="8">
        <v>4</v>
      </c>
      <c r="J73" s="8">
        <v>6</v>
      </c>
      <c r="K73" s="8">
        <v>4</v>
      </c>
      <c r="L73" s="8">
        <v>2</v>
      </c>
      <c r="M73" s="8">
        <v>2</v>
      </c>
      <c r="N73" s="8">
        <v>2</v>
      </c>
      <c r="O73" s="8">
        <v>6</v>
      </c>
      <c r="P73" s="8">
        <v>2</v>
      </c>
      <c r="Q73" s="8">
        <v>71</v>
      </c>
      <c r="R73" s="6">
        <f t="shared" si="8"/>
        <v>56</v>
      </c>
      <c r="S73" s="6">
        <f t="shared" si="9"/>
        <v>44</v>
      </c>
      <c r="T73">
        <f t="shared" si="10"/>
        <v>15</v>
      </c>
      <c r="U73" s="3">
        <f t="shared" si="11"/>
        <v>4.7333333333333334</v>
      </c>
      <c r="V73" s="3">
        <f t="shared" si="12"/>
        <v>4.3076923076923075</v>
      </c>
      <c r="W73" s="3">
        <f t="shared" si="13"/>
        <v>4</v>
      </c>
      <c r="X73">
        <f>VLOOKUP(A73,Sheet1!$E$2:$AL$5391,20,FALSE)</f>
        <v>2.6</v>
      </c>
      <c r="Y73" s="4">
        <f t="shared" si="14"/>
        <v>1.6568047337278105</v>
      </c>
      <c r="Z73" s="4">
        <f t="shared" si="15"/>
        <v>1.5384615384615383</v>
      </c>
      <c r="AB73" s="3">
        <f t="shared" si="16"/>
        <v>2.8</v>
      </c>
    </row>
    <row r="74" spans="1:28" x14ac:dyDescent="0.3">
      <c r="A74" s="5" t="s">
        <v>5709</v>
      </c>
      <c r="B74" s="8">
        <v>4</v>
      </c>
      <c r="C74" s="8">
        <v>4</v>
      </c>
      <c r="D74" s="8">
        <v>6</v>
      </c>
      <c r="E74" s="8">
        <v>6</v>
      </c>
      <c r="F74" s="8">
        <v>10</v>
      </c>
      <c r="G74" s="8">
        <v>8</v>
      </c>
      <c r="H74" s="8">
        <v>2</v>
      </c>
      <c r="I74" s="8">
        <v>4</v>
      </c>
      <c r="J74" s="8"/>
      <c r="K74" s="8"/>
      <c r="L74" s="8"/>
      <c r="M74" s="8">
        <v>6</v>
      </c>
      <c r="N74" s="8">
        <v>6</v>
      </c>
      <c r="O74" s="8">
        <v>2</v>
      </c>
      <c r="P74" s="8">
        <v>13</v>
      </c>
      <c r="Q74" s="8">
        <v>71</v>
      </c>
      <c r="R74" s="6">
        <f t="shared" si="8"/>
        <v>56</v>
      </c>
      <c r="S74" s="6">
        <f t="shared" si="9"/>
        <v>44</v>
      </c>
      <c r="T74">
        <f t="shared" si="10"/>
        <v>12</v>
      </c>
      <c r="U74" s="3">
        <f t="shared" si="11"/>
        <v>5.916666666666667</v>
      </c>
      <c r="V74" s="3">
        <f t="shared" si="12"/>
        <v>5.6</v>
      </c>
      <c r="W74" s="3">
        <f t="shared" si="13"/>
        <v>5.5</v>
      </c>
      <c r="X74">
        <f>VLOOKUP(A74,Sheet1!$E$2:$AL$5391,20,FALSE)</f>
        <v>2</v>
      </c>
      <c r="Y74" s="4">
        <f t="shared" si="14"/>
        <v>2.8</v>
      </c>
      <c r="Z74" s="4">
        <f t="shared" si="15"/>
        <v>2.75</v>
      </c>
      <c r="AB74" s="3">
        <f t="shared" si="16"/>
        <v>6.75</v>
      </c>
    </row>
    <row r="75" spans="1:28" x14ac:dyDescent="0.3">
      <c r="A75" s="5" t="s">
        <v>5686</v>
      </c>
      <c r="B75" s="8"/>
      <c r="C75" s="8">
        <v>6</v>
      </c>
      <c r="D75" s="8">
        <v>4</v>
      </c>
      <c r="E75" s="8">
        <v>20</v>
      </c>
      <c r="F75" s="8">
        <v>4</v>
      </c>
      <c r="G75" s="8">
        <v>6</v>
      </c>
      <c r="H75" s="8">
        <v>20</v>
      </c>
      <c r="I75" s="8">
        <v>0</v>
      </c>
      <c r="J75" s="8"/>
      <c r="K75" s="8"/>
      <c r="L75" s="8"/>
      <c r="M75" s="8">
        <v>2</v>
      </c>
      <c r="N75" s="8">
        <v>2</v>
      </c>
      <c r="O75" s="8">
        <v>2</v>
      </c>
      <c r="P75" s="8">
        <v>4</v>
      </c>
      <c r="Q75" s="8">
        <v>70</v>
      </c>
      <c r="R75" s="6">
        <f t="shared" si="8"/>
        <v>50</v>
      </c>
      <c r="S75" s="6">
        <f t="shared" si="9"/>
        <v>28</v>
      </c>
      <c r="T75">
        <f t="shared" si="10"/>
        <v>11</v>
      </c>
      <c r="U75" s="3">
        <f t="shared" si="11"/>
        <v>6.3636363636363633</v>
      </c>
      <c r="V75" s="3">
        <f t="shared" si="12"/>
        <v>5.5555555555555554</v>
      </c>
      <c r="W75" s="3">
        <f t="shared" si="13"/>
        <v>4</v>
      </c>
      <c r="X75">
        <f>VLOOKUP(A75,Sheet1!$E$2:$AL$5391,20,FALSE)</f>
        <v>2</v>
      </c>
      <c r="Y75" s="4">
        <f t="shared" si="14"/>
        <v>2.7777777777777777</v>
      </c>
      <c r="Z75" s="4">
        <f t="shared" si="15"/>
        <v>2</v>
      </c>
      <c r="AB75" s="3">
        <f t="shared" si="16"/>
        <v>2.5</v>
      </c>
    </row>
    <row r="76" spans="1:28" x14ac:dyDescent="0.3">
      <c r="A76" s="5" t="s">
        <v>5703</v>
      </c>
      <c r="B76" s="8"/>
      <c r="C76" s="8"/>
      <c r="D76" s="8">
        <v>6</v>
      </c>
      <c r="E76" s="8"/>
      <c r="F76" s="8"/>
      <c r="G76" s="8"/>
      <c r="H76" s="8">
        <v>18</v>
      </c>
      <c r="I76" s="8">
        <v>-2</v>
      </c>
      <c r="J76" s="8">
        <v>6</v>
      </c>
      <c r="K76" s="8"/>
      <c r="L76" s="8">
        <v>16</v>
      </c>
      <c r="M76" s="8">
        <v>6</v>
      </c>
      <c r="N76" s="8">
        <v>8</v>
      </c>
      <c r="O76" s="8">
        <v>4</v>
      </c>
      <c r="P76" s="8">
        <v>8</v>
      </c>
      <c r="Q76" s="8">
        <v>70</v>
      </c>
      <c r="R76" s="6">
        <f t="shared" si="8"/>
        <v>54</v>
      </c>
      <c r="S76" s="6">
        <f t="shared" si="9"/>
        <v>34</v>
      </c>
      <c r="T76">
        <f t="shared" si="10"/>
        <v>9</v>
      </c>
      <c r="U76" s="3">
        <f t="shared" si="11"/>
        <v>7.7777777777777777</v>
      </c>
      <c r="V76" s="3">
        <f t="shared" si="12"/>
        <v>7.7142857142857144</v>
      </c>
      <c r="W76" s="3">
        <f t="shared" si="13"/>
        <v>6.8</v>
      </c>
      <c r="X76">
        <f>VLOOKUP(A76,Sheet1!$E$2:$AL$5391,20,FALSE)</f>
        <v>2.4</v>
      </c>
      <c r="Y76" s="4">
        <f t="shared" si="14"/>
        <v>3.2142857142857144</v>
      </c>
      <c r="Z76" s="4">
        <f t="shared" si="15"/>
        <v>2.8333333333333335</v>
      </c>
      <c r="AB76" s="3">
        <f t="shared" si="16"/>
        <v>8.4</v>
      </c>
    </row>
    <row r="77" spans="1:28" x14ac:dyDescent="0.3">
      <c r="A77" s="5" t="s">
        <v>5652</v>
      </c>
      <c r="B77" s="8">
        <v>2</v>
      </c>
      <c r="C77" s="8">
        <v>0</v>
      </c>
      <c r="D77" s="8">
        <v>6</v>
      </c>
      <c r="E77" s="8">
        <v>0</v>
      </c>
      <c r="F77" s="8">
        <v>0</v>
      </c>
      <c r="G77" s="8">
        <v>4</v>
      </c>
      <c r="H77" s="8">
        <v>2</v>
      </c>
      <c r="I77" s="8">
        <v>8</v>
      </c>
      <c r="J77" s="8">
        <v>4</v>
      </c>
      <c r="K77" s="8">
        <v>10</v>
      </c>
      <c r="L77" s="8">
        <v>12</v>
      </c>
      <c r="M77" s="8">
        <v>6</v>
      </c>
      <c r="N77" s="8">
        <v>2</v>
      </c>
      <c r="O77" s="8">
        <v>8</v>
      </c>
      <c r="P77" s="8">
        <v>6</v>
      </c>
      <c r="Q77" s="8">
        <v>70</v>
      </c>
      <c r="R77" s="6">
        <f t="shared" si="8"/>
        <v>58</v>
      </c>
      <c r="S77" s="6">
        <f t="shared" si="9"/>
        <v>48</v>
      </c>
      <c r="T77">
        <f t="shared" si="10"/>
        <v>15</v>
      </c>
      <c r="U77" s="3">
        <f t="shared" si="11"/>
        <v>4.666666666666667</v>
      </c>
      <c r="V77" s="3">
        <f t="shared" si="12"/>
        <v>4.4615384615384617</v>
      </c>
      <c r="W77" s="3">
        <f t="shared" si="13"/>
        <v>4.3636363636363633</v>
      </c>
      <c r="X77">
        <f>VLOOKUP(A77,Sheet1!$E$2:$AL$5391,20,FALSE)</f>
        <v>2</v>
      </c>
      <c r="Y77" s="4">
        <f t="shared" si="14"/>
        <v>2.2307692307692308</v>
      </c>
      <c r="Z77" s="4">
        <f t="shared" si="15"/>
        <v>2.1818181818181817</v>
      </c>
      <c r="AB77" s="3">
        <f t="shared" si="16"/>
        <v>6.8</v>
      </c>
    </row>
    <row r="78" spans="1:28" x14ac:dyDescent="0.3">
      <c r="A78" s="5" t="s">
        <v>5538</v>
      </c>
      <c r="B78" s="8">
        <v>14</v>
      </c>
      <c r="C78" s="8">
        <v>0</v>
      </c>
      <c r="D78" s="8">
        <v>2</v>
      </c>
      <c r="E78" s="8">
        <v>9</v>
      </c>
      <c r="F78" s="8">
        <v>16</v>
      </c>
      <c r="G78" s="8">
        <v>2</v>
      </c>
      <c r="H78" s="8">
        <v>11</v>
      </c>
      <c r="I78" s="8">
        <v>6</v>
      </c>
      <c r="J78" s="8">
        <v>0</v>
      </c>
      <c r="K78" s="8">
        <v>0</v>
      </c>
      <c r="L78" s="8">
        <v>8</v>
      </c>
      <c r="M78" s="8"/>
      <c r="N78" s="8"/>
      <c r="O78" s="8"/>
      <c r="P78" s="8"/>
      <c r="Q78" s="8">
        <v>68</v>
      </c>
      <c r="R78" s="6">
        <f t="shared" si="8"/>
        <v>52</v>
      </c>
      <c r="S78" s="6">
        <f t="shared" si="9"/>
        <v>38</v>
      </c>
      <c r="T78">
        <f t="shared" si="10"/>
        <v>11</v>
      </c>
      <c r="U78" s="3">
        <f t="shared" si="11"/>
        <v>6.1818181818181817</v>
      </c>
      <c r="V78" s="3">
        <f t="shared" si="12"/>
        <v>5.7777777777777777</v>
      </c>
      <c r="W78" s="3">
        <f t="shared" si="13"/>
        <v>5.4285714285714288</v>
      </c>
      <c r="X78">
        <f>VLOOKUP(A78,Sheet1!$E$2:$AL$5391,20,FALSE)</f>
        <v>2.4</v>
      </c>
      <c r="Y78" s="4">
        <f t="shared" si="14"/>
        <v>2.4074074074074074</v>
      </c>
      <c r="Z78" s="4">
        <f t="shared" si="15"/>
        <v>2.2619047619047623</v>
      </c>
      <c r="AB78" s="3">
        <f t="shared" si="16"/>
        <v>8</v>
      </c>
    </row>
    <row r="79" spans="1:28" x14ac:dyDescent="0.3">
      <c r="A79" s="5" t="s">
        <v>5599</v>
      </c>
      <c r="B79" s="8"/>
      <c r="C79" s="8">
        <v>0</v>
      </c>
      <c r="D79" s="8">
        <v>4</v>
      </c>
      <c r="E79" s="8">
        <v>16</v>
      </c>
      <c r="F79" s="8">
        <v>10</v>
      </c>
      <c r="G79" s="8">
        <v>2</v>
      </c>
      <c r="H79" s="8"/>
      <c r="I79" s="8">
        <v>6</v>
      </c>
      <c r="J79" s="8">
        <v>2</v>
      </c>
      <c r="K79" s="8">
        <v>0</v>
      </c>
      <c r="L79" s="8">
        <v>4</v>
      </c>
      <c r="M79" s="8">
        <v>6</v>
      </c>
      <c r="N79" s="8">
        <v>2</v>
      </c>
      <c r="O79" s="8">
        <v>13</v>
      </c>
      <c r="P79" s="8">
        <v>2</v>
      </c>
      <c r="Q79" s="8">
        <v>67</v>
      </c>
      <c r="R79" s="6">
        <f t="shared" si="8"/>
        <v>51</v>
      </c>
      <c r="S79" s="6">
        <f t="shared" si="9"/>
        <v>38</v>
      </c>
      <c r="T79">
        <f t="shared" si="10"/>
        <v>13</v>
      </c>
      <c r="U79" s="3">
        <f t="shared" si="11"/>
        <v>5.1538461538461542</v>
      </c>
      <c r="V79" s="3">
        <f t="shared" si="12"/>
        <v>4.6363636363636367</v>
      </c>
      <c r="W79" s="3">
        <f t="shared" si="13"/>
        <v>4.2222222222222223</v>
      </c>
      <c r="X79">
        <f>VLOOKUP(A79,Sheet1!$E$2:$AL$5391,20,FALSE)</f>
        <v>3.5</v>
      </c>
      <c r="Y79" s="4">
        <f t="shared" si="14"/>
        <v>1.3246753246753247</v>
      </c>
      <c r="Z79" s="4">
        <f t="shared" si="15"/>
        <v>1.2063492063492063</v>
      </c>
      <c r="AB79" s="3">
        <f t="shared" si="16"/>
        <v>5.4</v>
      </c>
    </row>
    <row r="80" spans="1:28" x14ac:dyDescent="0.3">
      <c r="A80" s="5" t="s">
        <v>5469</v>
      </c>
      <c r="B80" s="8">
        <v>2</v>
      </c>
      <c r="C80" s="8">
        <v>2</v>
      </c>
      <c r="D80" s="8">
        <v>6</v>
      </c>
      <c r="E80" s="8">
        <v>2</v>
      </c>
      <c r="F80" s="8">
        <v>8</v>
      </c>
      <c r="G80" s="8">
        <v>2</v>
      </c>
      <c r="H80" s="8">
        <v>6</v>
      </c>
      <c r="I80" s="8">
        <v>0</v>
      </c>
      <c r="J80" s="8">
        <v>10</v>
      </c>
      <c r="K80" s="8">
        <v>0</v>
      </c>
      <c r="L80" s="8">
        <v>8</v>
      </c>
      <c r="M80" s="8">
        <v>2</v>
      </c>
      <c r="N80" s="8">
        <v>6</v>
      </c>
      <c r="O80" s="8">
        <v>6</v>
      </c>
      <c r="P80" s="8">
        <v>6</v>
      </c>
      <c r="Q80" s="8">
        <v>66</v>
      </c>
      <c r="R80" s="6">
        <f t="shared" si="8"/>
        <v>56</v>
      </c>
      <c r="S80" s="6">
        <f t="shared" si="9"/>
        <v>48</v>
      </c>
      <c r="T80">
        <f t="shared" si="10"/>
        <v>15</v>
      </c>
      <c r="U80" s="3">
        <f t="shared" si="11"/>
        <v>4.4000000000000004</v>
      </c>
      <c r="V80" s="3">
        <f t="shared" si="12"/>
        <v>4.3076923076923075</v>
      </c>
      <c r="W80" s="3">
        <f t="shared" si="13"/>
        <v>4.3636363636363633</v>
      </c>
      <c r="X80">
        <f>VLOOKUP(A80,Sheet1!$E$2:$AL$5391,20,FALSE)</f>
        <v>3.6</v>
      </c>
      <c r="Y80" s="4">
        <f t="shared" si="14"/>
        <v>1.1965811965811965</v>
      </c>
      <c r="Z80" s="4">
        <f t="shared" si="15"/>
        <v>1.2121212121212119</v>
      </c>
      <c r="AB80" s="3">
        <f t="shared" si="16"/>
        <v>5.6</v>
      </c>
    </row>
    <row r="81" spans="1:28" x14ac:dyDescent="0.3">
      <c r="A81" s="5" t="s">
        <v>5670</v>
      </c>
      <c r="B81" s="8">
        <v>2</v>
      </c>
      <c r="C81" s="8">
        <v>4</v>
      </c>
      <c r="D81" s="8">
        <v>2</v>
      </c>
      <c r="E81" s="8">
        <v>4</v>
      </c>
      <c r="F81" s="8">
        <v>4</v>
      </c>
      <c r="G81" s="8">
        <v>18</v>
      </c>
      <c r="H81" s="8">
        <v>10</v>
      </c>
      <c r="I81" s="8">
        <v>6</v>
      </c>
      <c r="J81" s="8">
        <v>2</v>
      </c>
      <c r="K81" s="8">
        <v>4</v>
      </c>
      <c r="L81" s="8">
        <v>2</v>
      </c>
      <c r="M81" s="8">
        <v>2</v>
      </c>
      <c r="N81" s="8"/>
      <c r="O81" s="8">
        <v>6</v>
      </c>
      <c r="P81" s="8"/>
      <c r="Q81" s="8">
        <v>66</v>
      </c>
      <c r="R81" s="6">
        <f t="shared" si="8"/>
        <v>46</v>
      </c>
      <c r="S81" s="6">
        <f t="shared" si="9"/>
        <v>34</v>
      </c>
      <c r="T81">
        <f t="shared" si="10"/>
        <v>13</v>
      </c>
      <c r="U81" s="3">
        <f t="shared" si="11"/>
        <v>5.0769230769230766</v>
      </c>
      <c r="V81" s="3">
        <f t="shared" si="12"/>
        <v>4.1818181818181817</v>
      </c>
      <c r="W81" s="3">
        <f t="shared" si="13"/>
        <v>3.7777777777777777</v>
      </c>
      <c r="X81">
        <f>VLOOKUP(A81,Sheet1!$E$2:$AL$5391,20,FALSE)</f>
        <v>2.5</v>
      </c>
      <c r="Y81" s="4">
        <f t="shared" si="14"/>
        <v>1.6727272727272726</v>
      </c>
      <c r="Z81" s="4">
        <f t="shared" si="15"/>
        <v>1.5111111111111111</v>
      </c>
      <c r="AB81" s="3">
        <f t="shared" si="16"/>
        <v>3.3333333333333335</v>
      </c>
    </row>
    <row r="82" spans="1:28" x14ac:dyDescent="0.3">
      <c r="A82" s="5" t="s">
        <v>5712</v>
      </c>
      <c r="B82" s="8">
        <v>8</v>
      </c>
      <c r="C82" s="8">
        <v>6</v>
      </c>
      <c r="D82" s="8">
        <v>6</v>
      </c>
      <c r="E82" s="8">
        <v>4</v>
      </c>
      <c r="F82" s="8">
        <v>6</v>
      </c>
      <c r="G82" s="8">
        <v>2</v>
      </c>
      <c r="H82" s="8">
        <v>4</v>
      </c>
      <c r="I82" s="8">
        <v>-1</v>
      </c>
      <c r="J82" s="8"/>
      <c r="K82" s="8">
        <v>4</v>
      </c>
      <c r="L82" s="8">
        <v>8</v>
      </c>
      <c r="M82" s="8">
        <v>10</v>
      </c>
      <c r="N82" s="8">
        <v>2</v>
      </c>
      <c r="O82" s="8">
        <v>4</v>
      </c>
      <c r="P82" s="8">
        <v>2</v>
      </c>
      <c r="Q82" s="8">
        <v>65</v>
      </c>
      <c r="R82" s="6">
        <f t="shared" si="8"/>
        <v>56</v>
      </c>
      <c r="S82" s="6">
        <f t="shared" si="9"/>
        <v>46</v>
      </c>
      <c r="T82">
        <f t="shared" si="10"/>
        <v>14</v>
      </c>
      <c r="U82" s="3">
        <f t="shared" si="11"/>
        <v>4.6428571428571432</v>
      </c>
      <c r="V82" s="3">
        <f t="shared" si="12"/>
        <v>4.666666666666667</v>
      </c>
      <c r="W82" s="3">
        <f t="shared" si="13"/>
        <v>4.5999999999999996</v>
      </c>
      <c r="X82">
        <f>VLOOKUP(A82,Sheet1!$E$2:$AL$5391,20,FALSE)</f>
        <v>2.7</v>
      </c>
      <c r="Y82" s="4">
        <f t="shared" si="14"/>
        <v>1.728395061728395</v>
      </c>
      <c r="Z82" s="4">
        <f t="shared" si="15"/>
        <v>1.7037037037037035</v>
      </c>
      <c r="AB82" s="3">
        <f t="shared" si="16"/>
        <v>5.2</v>
      </c>
    </row>
    <row r="83" spans="1:28" x14ac:dyDescent="0.3">
      <c r="A83" s="5" t="s">
        <v>5581</v>
      </c>
      <c r="B83" s="8"/>
      <c r="C83" s="8"/>
      <c r="D83" s="8"/>
      <c r="E83" s="8">
        <v>8</v>
      </c>
      <c r="F83" s="8">
        <v>4</v>
      </c>
      <c r="G83" s="8">
        <v>6</v>
      </c>
      <c r="H83" s="8">
        <v>4</v>
      </c>
      <c r="I83" s="8"/>
      <c r="J83" s="8">
        <v>6</v>
      </c>
      <c r="K83" s="8">
        <v>8</v>
      </c>
      <c r="L83" s="8">
        <v>2</v>
      </c>
      <c r="M83" s="8">
        <v>8</v>
      </c>
      <c r="N83" s="8">
        <v>11</v>
      </c>
      <c r="O83" s="8">
        <v>6</v>
      </c>
      <c r="P83" s="8">
        <v>2</v>
      </c>
      <c r="Q83" s="8">
        <v>65</v>
      </c>
      <c r="R83" s="6">
        <f t="shared" si="8"/>
        <v>52</v>
      </c>
      <c r="S83" s="6">
        <f t="shared" si="9"/>
        <v>42</v>
      </c>
      <c r="T83">
        <f t="shared" si="10"/>
        <v>11</v>
      </c>
      <c r="U83" s="3">
        <f t="shared" si="11"/>
        <v>5.9090909090909092</v>
      </c>
      <c r="V83" s="3">
        <f t="shared" si="12"/>
        <v>5.7777777777777777</v>
      </c>
      <c r="W83" s="3">
        <f t="shared" si="13"/>
        <v>6</v>
      </c>
      <c r="X83">
        <f>VLOOKUP(A83,Sheet1!$E$2:$AL$5391,20,FALSE)</f>
        <v>3.5</v>
      </c>
      <c r="Y83" s="4">
        <f t="shared" si="14"/>
        <v>1.6507936507936507</v>
      </c>
      <c r="Z83" s="4">
        <f t="shared" si="15"/>
        <v>1.7142857142857142</v>
      </c>
      <c r="AB83" s="3">
        <f t="shared" si="16"/>
        <v>5.8</v>
      </c>
    </row>
    <row r="84" spans="1:28" x14ac:dyDescent="0.3">
      <c r="A84" s="5" t="s">
        <v>5669</v>
      </c>
      <c r="B84" s="8">
        <v>2</v>
      </c>
      <c r="C84" s="8">
        <v>4</v>
      </c>
      <c r="D84" s="8">
        <v>6</v>
      </c>
      <c r="E84" s="8">
        <v>4</v>
      </c>
      <c r="F84" s="8">
        <v>6</v>
      </c>
      <c r="G84" s="8">
        <v>6</v>
      </c>
      <c r="H84" s="8">
        <v>6</v>
      </c>
      <c r="I84" s="8">
        <v>4</v>
      </c>
      <c r="J84" s="8">
        <v>2</v>
      </c>
      <c r="K84" s="8">
        <v>6</v>
      </c>
      <c r="L84" s="8">
        <v>6</v>
      </c>
      <c r="M84" s="8">
        <v>-2</v>
      </c>
      <c r="N84" s="8">
        <v>11</v>
      </c>
      <c r="O84" s="8">
        <v>6</v>
      </c>
      <c r="P84" s="8">
        <v>-2</v>
      </c>
      <c r="Q84" s="8">
        <v>65</v>
      </c>
      <c r="R84" s="6">
        <f t="shared" si="8"/>
        <v>56</v>
      </c>
      <c r="S84" s="6">
        <f t="shared" si="9"/>
        <v>52</v>
      </c>
      <c r="T84">
        <f t="shared" si="10"/>
        <v>15</v>
      </c>
      <c r="U84" s="3">
        <f t="shared" si="11"/>
        <v>4.333333333333333</v>
      </c>
      <c r="V84" s="3">
        <f t="shared" si="12"/>
        <v>4.3076923076923075</v>
      </c>
      <c r="W84" s="3">
        <f t="shared" si="13"/>
        <v>4.7272727272727275</v>
      </c>
      <c r="X84">
        <f>VLOOKUP(A84,Sheet1!$E$2:$AL$5391,20,FALSE)</f>
        <v>2.6</v>
      </c>
      <c r="Y84" s="4">
        <f t="shared" si="14"/>
        <v>1.6568047337278105</v>
      </c>
      <c r="Z84" s="4">
        <f t="shared" si="15"/>
        <v>1.8181818181818181</v>
      </c>
      <c r="AB84" s="3">
        <f t="shared" si="16"/>
        <v>3.8</v>
      </c>
    </row>
    <row r="85" spans="1:28" x14ac:dyDescent="0.3">
      <c r="A85" s="5" t="s">
        <v>5735</v>
      </c>
      <c r="B85" s="8">
        <v>6</v>
      </c>
      <c r="C85" s="8">
        <v>2</v>
      </c>
      <c r="D85" s="8">
        <v>8</v>
      </c>
      <c r="E85" s="8">
        <v>6</v>
      </c>
      <c r="F85" s="8"/>
      <c r="G85" s="8">
        <v>2</v>
      </c>
      <c r="H85" s="8">
        <v>-2</v>
      </c>
      <c r="I85" s="8">
        <v>2</v>
      </c>
      <c r="J85" s="8">
        <v>0</v>
      </c>
      <c r="K85" s="8">
        <v>0</v>
      </c>
      <c r="L85" s="8">
        <v>15</v>
      </c>
      <c r="M85" s="8">
        <v>10</v>
      </c>
      <c r="N85" s="8">
        <v>6</v>
      </c>
      <c r="O85" s="8">
        <v>10</v>
      </c>
      <c r="P85" s="8">
        <v>0</v>
      </c>
      <c r="Q85" s="8">
        <v>65</v>
      </c>
      <c r="R85" s="6">
        <f t="shared" si="8"/>
        <v>52</v>
      </c>
      <c r="S85" s="6">
        <f t="shared" si="9"/>
        <v>42</v>
      </c>
      <c r="T85">
        <f t="shared" si="10"/>
        <v>14</v>
      </c>
      <c r="U85" s="3">
        <f t="shared" si="11"/>
        <v>4.6428571428571432</v>
      </c>
      <c r="V85" s="3">
        <f t="shared" si="12"/>
        <v>4.333333333333333</v>
      </c>
      <c r="W85" s="3">
        <f t="shared" si="13"/>
        <v>4.2</v>
      </c>
      <c r="X85">
        <f>VLOOKUP(A85,Sheet1!$E$2:$AL$5391,20,FALSE)</f>
        <v>2</v>
      </c>
      <c r="Y85" s="4">
        <f t="shared" si="14"/>
        <v>2.1666666666666665</v>
      </c>
      <c r="Z85" s="4">
        <f t="shared" si="15"/>
        <v>2.1</v>
      </c>
      <c r="AB85" s="3">
        <f t="shared" si="16"/>
        <v>8.1999999999999993</v>
      </c>
    </row>
    <row r="86" spans="1:28" x14ac:dyDescent="0.3">
      <c r="A86" s="5" t="s">
        <v>5769</v>
      </c>
      <c r="B86" s="8">
        <v>2</v>
      </c>
      <c r="C86" s="8">
        <v>4</v>
      </c>
      <c r="D86" s="8">
        <v>0</v>
      </c>
      <c r="E86" s="8">
        <v>6</v>
      </c>
      <c r="F86" s="8">
        <v>8</v>
      </c>
      <c r="G86" s="8">
        <v>2</v>
      </c>
      <c r="H86" s="8">
        <v>6</v>
      </c>
      <c r="I86" s="8">
        <v>4</v>
      </c>
      <c r="J86" s="8">
        <v>6</v>
      </c>
      <c r="K86" s="8">
        <v>6</v>
      </c>
      <c r="L86" s="8">
        <v>2</v>
      </c>
      <c r="M86" s="8">
        <v>4</v>
      </c>
      <c r="N86" s="8">
        <v>6</v>
      </c>
      <c r="O86" s="8">
        <v>4</v>
      </c>
      <c r="P86" s="8">
        <v>4</v>
      </c>
      <c r="Q86" s="8">
        <v>64</v>
      </c>
      <c r="R86" s="6">
        <f t="shared" si="8"/>
        <v>56</v>
      </c>
      <c r="S86" s="6">
        <f t="shared" si="9"/>
        <v>48</v>
      </c>
      <c r="T86">
        <f t="shared" si="10"/>
        <v>15</v>
      </c>
      <c r="U86" s="3">
        <f t="shared" si="11"/>
        <v>4.2666666666666666</v>
      </c>
      <c r="V86" s="3">
        <f t="shared" si="12"/>
        <v>4.3076923076923075</v>
      </c>
      <c r="W86" s="3">
        <f t="shared" si="13"/>
        <v>4.3636363636363633</v>
      </c>
      <c r="X86">
        <f>VLOOKUP(A86,Sheet1!$E$2:$AL$5391,20,FALSE)</f>
        <v>1.8</v>
      </c>
      <c r="Y86" s="4">
        <f t="shared" si="14"/>
        <v>2.3931623931623931</v>
      </c>
      <c r="Z86" s="4">
        <f t="shared" si="15"/>
        <v>2.4242424242424239</v>
      </c>
      <c r="AB86" s="3">
        <f t="shared" si="16"/>
        <v>4</v>
      </c>
    </row>
    <row r="87" spans="1:28" x14ac:dyDescent="0.3">
      <c r="A87" s="5" t="s">
        <v>5513</v>
      </c>
      <c r="B87" s="8">
        <v>4</v>
      </c>
      <c r="C87" s="8">
        <v>2</v>
      </c>
      <c r="D87" s="8">
        <v>4</v>
      </c>
      <c r="E87" s="8">
        <v>4</v>
      </c>
      <c r="F87" s="8">
        <v>6</v>
      </c>
      <c r="G87" s="8">
        <v>2</v>
      </c>
      <c r="H87" s="8"/>
      <c r="I87" s="8">
        <v>2</v>
      </c>
      <c r="J87" s="8">
        <v>-2</v>
      </c>
      <c r="K87" s="8">
        <v>8</v>
      </c>
      <c r="L87" s="8">
        <v>2</v>
      </c>
      <c r="M87" s="8"/>
      <c r="N87" s="8">
        <v>2</v>
      </c>
      <c r="O87" s="8">
        <v>15</v>
      </c>
      <c r="P87" s="8">
        <v>15</v>
      </c>
      <c r="Q87" s="8">
        <v>64</v>
      </c>
      <c r="R87" s="6">
        <f t="shared" si="8"/>
        <v>51</v>
      </c>
      <c r="S87" s="6">
        <f t="shared" si="9"/>
        <v>34</v>
      </c>
      <c r="T87">
        <f t="shared" si="10"/>
        <v>13</v>
      </c>
      <c r="U87" s="3">
        <f t="shared" si="11"/>
        <v>4.9230769230769234</v>
      </c>
      <c r="V87" s="3">
        <f t="shared" si="12"/>
        <v>4.6363636363636367</v>
      </c>
      <c r="W87" s="3">
        <f t="shared" si="13"/>
        <v>3.7777777777777777</v>
      </c>
      <c r="X87">
        <f>VLOOKUP(A87,Sheet1!$E$2:$AL$5391,20,FALSE)</f>
        <v>1.8</v>
      </c>
      <c r="Y87" s="4">
        <f t="shared" si="14"/>
        <v>2.5757575757575757</v>
      </c>
      <c r="Z87" s="4">
        <f t="shared" si="15"/>
        <v>2.0987654320987654</v>
      </c>
      <c r="AB87" s="3">
        <f t="shared" si="16"/>
        <v>8.5</v>
      </c>
    </row>
    <row r="88" spans="1:28" x14ac:dyDescent="0.3">
      <c r="A88" s="5" t="s">
        <v>5879</v>
      </c>
      <c r="B88" s="8"/>
      <c r="C88" s="8"/>
      <c r="D88" s="8"/>
      <c r="E88" s="8"/>
      <c r="F88" s="8"/>
      <c r="G88" s="8"/>
      <c r="H88" s="8"/>
      <c r="I88" s="8"/>
      <c r="J88" s="8">
        <v>13</v>
      </c>
      <c r="K88" s="8">
        <v>11</v>
      </c>
      <c r="L88" s="8">
        <v>6</v>
      </c>
      <c r="M88" s="8">
        <v>18</v>
      </c>
      <c r="N88" s="8"/>
      <c r="O88" s="8">
        <v>11</v>
      </c>
      <c r="P88" s="8">
        <v>4</v>
      </c>
      <c r="Q88" s="8">
        <v>63</v>
      </c>
      <c r="R88" s="6">
        <f t="shared" si="8"/>
        <v>41</v>
      </c>
      <c r="S88" s="6">
        <f t="shared" si="9"/>
        <v>22</v>
      </c>
      <c r="T88">
        <f t="shared" si="10"/>
        <v>6</v>
      </c>
      <c r="U88" s="3">
        <f t="shared" si="11"/>
        <v>10.5</v>
      </c>
      <c r="V88" s="3">
        <f t="shared" si="12"/>
        <v>10.25</v>
      </c>
      <c r="W88" s="3">
        <f t="shared" si="13"/>
        <v>11</v>
      </c>
      <c r="X88">
        <f>VLOOKUP(A88,Sheet1!$E$2:$AL$5391,20,FALSE)</f>
        <v>1.4</v>
      </c>
      <c r="Y88" s="4">
        <f t="shared" si="14"/>
        <v>7.3214285714285721</v>
      </c>
      <c r="Z88" s="4">
        <f t="shared" si="15"/>
        <v>7.8571428571428577</v>
      </c>
      <c r="AB88" s="3">
        <f t="shared" si="16"/>
        <v>9.75</v>
      </c>
    </row>
    <row r="89" spans="1:28" x14ac:dyDescent="0.3">
      <c r="A89" s="5" t="s">
        <v>5773</v>
      </c>
      <c r="B89" s="8">
        <v>2</v>
      </c>
      <c r="C89" s="8">
        <v>2</v>
      </c>
      <c r="D89" s="8">
        <v>2</v>
      </c>
      <c r="E89" s="8">
        <v>6</v>
      </c>
      <c r="F89" s="8">
        <v>6</v>
      </c>
      <c r="G89" s="8">
        <v>2</v>
      </c>
      <c r="H89" s="8">
        <v>2</v>
      </c>
      <c r="I89" s="8">
        <v>6</v>
      </c>
      <c r="J89" s="8">
        <v>17</v>
      </c>
      <c r="K89" s="8">
        <v>6</v>
      </c>
      <c r="L89" s="8">
        <v>-2</v>
      </c>
      <c r="M89" s="8">
        <v>4</v>
      </c>
      <c r="N89" s="8">
        <v>0</v>
      </c>
      <c r="O89" s="8">
        <v>2</v>
      </c>
      <c r="P89" s="8">
        <v>8</v>
      </c>
      <c r="Q89" s="8">
        <v>63</v>
      </c>
      <c r="R89" s="6">
        <f t="shared" si="8"/>
        <v>48</v>
      </c>
      <c r="S89" s="6">
        <f t="shared" si="9"/>
        <v>40</v>
      </c>
      <c r="T89">
        <f t="shared" si="10"/>
        <v>15</v>
      </c>
      <c r="U89" s="3">
        <f t="shared" si="11"/>
        <v>4.2</v>
      </c>
      <c r="V89" s="3">
        <f t="shared" si="12"/>
        <v>3.6923076923076925</v>
      </c>
      <c r="W89" s="3">
        <f t="shared" si="13"/>
        <v>3.6363636363636362</v>
      </c>
      <c r="X89">
        <f>VLOOKUP(A89,Sheet1!$E$2:$AL$5391,20,FALSE)</f>
        <v>2.2000000000000002</v>
      </c>
      <c r="Y89" s="4">
        <f t="shared" si="14"/>
        <v>1.6783216783216783</v>
      </c>
      <c r="Z89" s="4">
        <f t="shared" si="15"/>
        <v>1.6528925619834709</v>
      </c>
      <c r="AB89" s="3">
        <f t="shared" si="16"/>
        <v>2.4</v>
      </c>
    </row>
    <row r="90" spans="1:28" x14ac:dyDescent="0.3">
      <c r="A90" s="5" t="s">
        <v>5474</v>
      </c>
      <c r="B90" s="8">
        <v>4</v>
      </c>
      <c r="C90" s="8"/>
      <c r="D90" s="8">
        <v>6</v>
      </c>
      <c r="E90" s="8"/>
      <c r="F90" s="8">
        <v>12</v>
      </c>
      <c r="G90" s="8">
        <v>-2</v>
      </c>
      <c r="H90" s="8">
        <v>17</v>
      </c>
      <c r="I90" s="8">
        <v>6</v>
      </c>
      <c r="J90" s="8">
        <v>6</v>
      </c>
      <c r="K90" s="8">
        <v>6</v>
      </c>
      <c r="L90" s="8"/>
      <c r="M90" s="8">
        <v>2</v>
      </c>
      <c r="N90" s="8"/>
      <c r="O90" s="8">
        <v>6</v>
      </c>
      <c r="P90" s="8"/>
      <c r="Q90" s="8">
        <v>63</v>
      </c>
      <c r="R90" s="6">
        <f t="shared" si="8"/>
        <v>48</v>
      </c>
      <c r="S90" s="6">
        <f t="shared" si="9"/>
        <v>34</v>
      </c>
      <c r="T90">
        <f t="shared" si="10"/>
        <v>10</v>
      </c>
      <c r="U90" s="3">
        <f t="shared" si="11"/>
        <v>6.3</v>
      </c>
      <c r="V90" s="3">
        <f t="shared" si="12"/>
        <v>6</v>
      </c>
      <c r="W90" s="3">
        <f t="shared" si="13"/>
        <v>5.666666666666667</v>
      </c>
      <c r="X90">
        <f>VLOOKUP(A90,Sheet1!$E$2:$AL$5391,20,FALSE)</f>
        <v>3.8</v>
      </c>
      <c r="Y90" s="4">
        <f t="shared" si="14"/>
        <v>1.5789473684210527</v>
      </c>
      <c r="Z90" s="4">
        <f t="shared" si="15"/>
        <v>1.4912280701754388</v>
      </c>
      <c r="AB90" s="3">
        <f t="shared" si="16"/>
        <v>4</v>
      </c>
    </row>
    <row r="91" spans="1:28" x14ac:dyDescent="0.3">
      <c r="A91" s="5" t="s">
        <v>5611</v>
      </c>
      <c r="B91" s="8">
        <v>4</v>
      </c>
      <c r="C91" s="8">
        <v>0</v>
      </c>
      <c r="D91" s="8">
        <v>6</v>
      </c>
      <c r="E91" s="8">
        <v>9</v>
      </c>
      <c r="F91" s="8">
        <v>-2</v>
      </c>
      <c r="G91" s="8">
        <v>13</v>
      </c>
      <c r="H91" s="8"/>
      <c r="I91" s="8">
        <v>10</v>
      </c>
      <c r="J91" s="8">
        <v>8</v>
      </c>
      <c r="K91" s="8">
        <v>4</v>
      </c>
      <c r="L91" s="8">
        <v>-3</v>
      </c>
      <c r="M91" s="8"/>
      <c r="N91" s="8">
        <v>4</v>
      </c>
      <c r="O91" s="8">
        <v>6</v>
      </c>
      <c r="P91" s="8">
        <v>4</v>
      </c>
      <c r="Q91" s="8">
        <v>63</v>
      </c>
      <c r="R91" s="6">
        <f t="shared" si="8"/>
        <v>53</v>
      </c>
      <c r="S91" s="6">
        <f t="shared" si="9"/>
        <v>45</v>
      </c>
      <c r="T91">
        <f t="shared" si="10"/>
        <v>13</v>
      </c>
      <c r="U91" s="3">
        <f t="shared" si="11"/>
        <v>4.8461538461538458</v>
      </c>
      <c r="V91" s="3">
        <f t="shared" si="12"/>
        <v>4.8181818181818183</v>
      </c>
      <c r="W91" s="3">
        <f t="shared" si="13"/>
        <v>5</v>
      </c>
      <c r="X91">
        <f>VLOOKUP(A91,Sheet1!$E$2:$AL$5391,20,FALSE)</f>
        <v>2.8</v>
      </c>
      <c r="Y91" s="4">
        <f t="shared" si="14"/>
        <v>1.720779220779221</v>
      </c>
      <c r="Z91" s="4">
        <f t="shared" si="15"/>
        <v>1.7857142857142858</v>
      </c>
      <c r="AB91" s="3">
        <f t="shared" si="16"/>
        <v>2.75</v>
      </c>
    </row>
    <row r="92" spans="1:28" x14ac:dyDescent="0.3">
      <c r="A92" s="2" t="s">
        <v>5708</v>
      </c>
      <c r="B92" s="7">
        <v>4</v>
      </c>
      <c r="C92" s="7">
        <v>4</v>
      </c>
      <c r="D92" s="7">
        <v>6</v>
      </c>
      <c r="E92" s="7"/>
      <c r="F92" s="7"/>
      <c r="G92" s="7"/>
      <c r="H92" s="7">
        <v>2</v>
      </c>
      <c r="I92" s="7">
        <v>6</v>
      </c>
      <c r="J92" s="7">
        <v>6</v>
      </c>
      <c r="K92" s="7">
        <v>10</v>
      </c>
      <c r="L92" s="7">
        <v>10</v>
      </c>
      <c r="M92" s="7">
        <v>8</v>
      </c>
      <c r="N92" s="7">
        <v>-4</v>
      </c>
      <c r="O92" s="7">
        <v>10</v>
      </c>
      <c r="P92" s="7"/>
      <c r="Q92" s="7">
        <v>62</v>
      </c>
      <c r="R92" s="6">
        <f t="shared" si="8"/>
        <v>56</v>
      </c>
      <c r="S92" s="6">
        <f t="shared" si="9"/>
        <v>44</v>
      </c>
      <c r="T92">
        <f t="shared" si="10"/>
        <v>11</v>
      </c>
      <c r="U92" s="3">
        <f t="shared" si="11"/>
        <v>5.6363636363636367</v>
      </c>
      <c r="V92" s="3">
        <f t="shared" si="12"/>
        <v>6.2222222222222223</v>
      </c>
      <c r="W92" s="3">
        <f t="shared" si="13"/>
        <v>6.2857142857142856</v>
      </c>
      <c r="X92">
        <f>VLOOKUP(A92,Sheet1!$E$2:$AL$5391,20,FALSE)</f>
        <v>3.2</v>
      </c>
      <c r="Y92" s="4">
        <f t="shared" si="14"/>
        <v>1.9444444444444444</v>
      </c>
      <c r="Z92" s="4">
        <f t="shared" si="15"/>
        <v>1.9642857142857142</v>
      </c>
      <c r="AB92" s="3">
        <f t="shared" si="16"/>
        <v>6</v>
      </c>
    </row>
    <row r="93" spans="1:28" x14ac:dyDescent="0.3">
      <c r="A93" s="5" t="s">
        <v>5796</v>
      </c>
      <c r="B93" s="8">
        <v>12</v>
      </c>
      <c r="C93" s="8">
        <v>16</v>
      </c>
      <c r="D93" s="8">
        <v>0</v>
      </c>
      <c r="E93" s="8">
        <v>0</v>
      </c>
      <c r="F93" s="8">
        <v>6</v>
      </c>
      <c r="G93" s="8">
        <v>6</v>
      </c>
      <c r="H93" s="8">
        <v>2</v>
      </c>
      <c r="I93" s="8">
        <v>6</v>
      </c>
      <c r="J93" s="8">
        <v>4</v>
      </c>
      <c r="K93" s="8">
        <v>4</v>
      </c>
      <c r="L93" s="8"/>
      <c r="M93" s="8">
        <v>2</v>
      </c>
      <c r="N93" s="8">
        <v>-2</v>
      </c>
      <c r="O93" s="8">
        <v>8</v>
      </c>
      <c r="P93" s="8">
        <v>-2</v>
      </c>
      <c r="Q93" s="8">
        <v>62</v>
      </c>
      <c r="R93" s="6">
        <f t="shared" si="8"/>
        <v>48</v>
      </c>
      <c r="S93" s="6">
        <f t="shared" si="9"/>
        <v>38</v>
      </c>
      <c r="T93">
        <f t="shared" si="10"/>
        <v>14</v>
      </c>
      <c r="U93" s="3">
        <f t="shared" si="11"/>
        <v>4.4285714285714288</v>
      </c>
      <c r="V93" s="3">
        <f t="shared" si="12"/>
        <v>4</v>
      </c>
      <c r="W93" s="3">
        <f t="shared" si="13"/>
        <v>3.8</v>
      </c>
      <c r="X93">
        <f>VLOOKUP(A93,Sheet1!$E$2:$AL$5391,20,FALSE)</f>
        <v>1.6</v>
      </c>
      <c r="Y93" s="4">
        <f t="shared" si="14"/>
        <v>2.5</v>
      </c>
      <c r="Z93" s="4">
        <f t="shared" si="15"/>
        <v>2.3749999999999996</v>
      </c>
      <c r="AB93" s="3">
        <f t="shared" si="16"/>
        <v>1.5</v>
      </c>
    </row>
    <row r="94" spans="1:28" x14ac:dyDescent="0.3">
      <c r="A94" s="5" t="s">
        <v>5478</v>
      </c>
      <c r="B94" s="8">
        <v>6</v>
      </c>
      <c r="C94" s="8">
        <v>4</v>
      </c>
      <c r="D94" s="8">
        <v>23</v>
      </c>
      <c r="E94" s="8"/>
      <c r="F94" s="8">
        <v>0</v>
      </c>
      <c r="G94" s="8">
        <v>7</v>
      </c>
      <c r="H94" s="8">
        <v>9</v>
      </c>
      <c r="I94" s="8">
        <v>11</v>
      </c>
      <c r="J94" s="8">
        <v>2</v>
      </c>
      <c r="K94" s="8"/>
      <c r="L94" s="8"/>
      <c r="M94" s="8"/>
      <c r="N94" s="8"/>
      <c r="O94" s="8"/>
      <c r="P94" s="8"/>
      <c r="Q94" s="8">
        <v>62</v>
      </c>
      <c r="R94" s="6">
        <f t="shared" si="8"/>
        <v>39</v>
      </c>
      <c r="S94" s="6">
        <f t="shared" si="9"/>
        <v>26</v>
      </c>
      <c r="T94">
        <f t="shared" si="10"/>
        <v>8</v>
      </c>
      <c r="U94" s="3">
        <f t="shared" si="11"/>
        <v>7.75</v>
      </c>
      <c r="V94" s="3">
        <f t="shared" si="12"/>
        <v>6.5</v>
      </c>
      <c r="W94" s="3">
        <f t="shared" si="13"/>
        <v>6.5</v>
      </c>
      <c r="X94">
        <f>VLOOKUP(A94,Sheet1!$E$2:$AL$5391,20,FALSE)</f>
        <v>6</v>
      </c>
      <c r="Y94" s="4">
        <f t="shared" si="14"/>
        <v>1.0833333333333333</v>
      </c>
      <c r="Z94" s="4">
        <f t="shared" si="15"/>
        <v>1.0833333333333333</v>
      </c>
      <c r="AB94" s="3" t="e">
        <f t="shared" si="16"/>
        <v>#DIV/0!</v>
      </c>
    </row>
    <row r="95" spans="1:28" x14ac:dyDescent="0.3">
      <c r="A95" s="5" t="s">
        <v>5598</v>
      </c>
      <c r="B95" s="8">
        <v>7</v>
      </c>
      <c r="C95" s="8"/>
      <c r="D95" s="8">
        <v>19</v>
      </c>
      <c r="E95" s="8">
        <v>11</v>
      </c>
      <c r="F95" s="8">
        <v>2</v>
      </c>
      <c r="G95" s="8"/>
      <c r="H95" s="8">
        <v>-2</v>
      </c>
      <c r="I95" s="8"/>
      <c r="J95" s="8"/>
      <c r="K95" s="8">
        <v>0</v>
      </c>
      <c r="L95" s="8">
        <v>0</v>
      </c>
      <c r="M95" s="8">
        <v>21</v>
      </c>
      <c r="N95" s="8">
        <v>4</v>
      </c>
      <c r="O95" s="8">
        <v>2</v>
      </c>
      <c r="P95" s="8">
        <v>-2</v>
      </c>
      <c r="Q95" s="8">
        <v>62</v>
      </c>
      <c r="R95" s="6">
        <f t="shared" si="8"/>
        <v>43</v>
      </c>
      <c r="S95" s="6">
        <f t="shared" si="9"/>
        <v>26</v>
      </c>
      <c r="T95">
        <f t="shared" si="10"/>
        <v>11</v>
      </c>
      <c r="U95" s="3">
        <f t="shared" si="11"/>
        <v>5.6363636363636367</v>
      </c>
      <c r="V95" s="3">
        <f t="shared" si="12"/>
        <v>4.7777777777777777</v>
      </c>
      <c r="W95" s="3">
        <f t="shared" si="13"/>
        <v>3.7142857142857144</v>
      </c>
      <c r="X95">
        <f>VLOOKUP(A95,Sheet1!$E$2:$AL$5391,20,FALSE)</f>
        <v>4.8</v>
      </c>
      <c r="Y95" s="4">
        <f t="shared" si="14"/>
        <v>0.99537037037037035</v>
      </c>
      <c r="Z95" s="4">
        <f t="shared" si="15"/>
        <v>0.77380952380952384</v>
      </c>
      <c r="AB95" s="3">
        <f t="shared" si="16"/>
        <v>5</v>
      </c>
    </row>
    <row r="96" spans="1:28" x14ac:dyDescent="0.3">
      <c r="A96" s="5" t="s">
        <v>5737</v>
      </c>
      <c r="B96" s="8">
        <v>4</v>
      </c>
      <c r="C96" s="8">
        <v>4</v>
      </c>
      <c r="D96" s="8">
        <v>0</v>
      </c>
      <c r="E96" s="8">
        <v>0</v>
      </c>
      <c r="F96" s="8">
        <v>0</v>
      </c>
      <c r="G96" s="8">
        <v>11</v>
      </c>
      <c r="H96" s="8">
        <v>5</v>
      </c>
      <c r="I96" s="8">
        <v>2</v>
      </c>
      <c r="J96" s="8">
        <v>2</v>
      </c>
      <c r="K96" s="8"/>
      <c r="L96" s="8">
        <v>4</v>
      </c>
      <c r="M96" s="8">
        <v>15</v>
      </c>
      <c r="N96" s="8">
        <v>15</v>
      </c>
      <c r="O96" s="8">
        <v>0</v>
      </c>
      <c r="P96" s="8"/>
      <c r="Q96" s="8">
        <v>62</v>
      </c>
      <c r="R96" s="6">
        <f t="shared" si="8"/>
        <v>47</v>
      </c>
      <c r="S96" s="6">
        <f t="shared" si="9"/>
        <v>32</v>
      </c>
      <c r="T96">
        <f t="shared" si="10"/>
        <v>13</v>
      </c>
      <c r="U96" s="3">
        <f t="shared" si="11"/>
        <v>4.7692307692307692</v>
      </c>
      <c r="V96" s="3">
        <f t="shared" si="12"/>
        <v>4.2727272727272725</v>
      </c>
      <c r="W96" s="3">
        <f t="shared" si="13"/>
        <v>3.5555555555555554</v>
      </c>
      <c r="X96">
        <f>VLOOKUP(A96,Sheet1!$E$2:$AL$5391,20,FALSE)</f>
        <v>1.6</v>
      </c>
      <c r="Y96" s="4">
        <f t="shared" si="14"/>
        <v>2.670454545454545</v>
      </c>
      <c r="Z96" s="4">
        <f t="shared" si="15"/>
        <v>2.2222222222222219</v>
      </c>
      <c r="AB96" s="3">
        <f t="shared" si="16"/>
        <v>8.5</v>
      </c>
    </row>
    <row r="97" spans="1:28" x14ac:dyDescent="0.3">
      <c r="A97" s="5" t="s">
        <v>5714</v>
      </c>
      <c r="B97" s="8">
        <v>2</v>
      </c>
      <c r="C97" s="8">
        <v>14</v>
      </c>
      <c r="D97" s="8">
        <v>6</v>
      </c>
      <c r="E97" s="8">
        <v>12</v>
      </c>
      <c r="F97" s="8">
        <v>6</v>
      </c>
      <c r="G97" s="8">
        <v>2</v>
      </c>
      <c r="H97" s="8">
        <v>4</v>
      </c>
      <c r="I97" s="8">
        <v>4</v>
      </c>
      <c r="J97" s="8"/>
      <c r="K97" s="8">
        <v>2</v>
      </c>
      <c r="L97" s="8"/>
      <c r="M97" s="8">
        <v>6</v>
      </c>
      <c r="N97" s="8"/>
      <c r="O97" s="8">
        <v>4</v>
      </c>
      <c r="P97" s="8"/>
      <c r="Q97" s="8">
        <v>62</v>
      </c>
      <c r="R97" s="6">
        <f t="shared" si="8"/>
        <v>46</v>
      </c>
      <c r="S97" s="6">
        <f t="shared" si="9"/>
        <v>32</v>
      </c>
      <c r="T97">
        <f t="shared" si="10"/>
        <v>11</v>
      </c>
      <c r="U97" s="3">
        <f t="shared" si="11"/>
        <v>5.6363636363636367</v>
      </c>
      <c r="V97" s="3">
        <f t="shared" si="12"/>
        <v>5.1111111111111107</v>
      </c>
      <c r="W97" s="3">
        <f t="shared" si="13"/>
        <v>4.5714285714285712</v>
      </c>
      <c r="X97">
        <f>VLOOKUP(A97,Sheet1!$E$2:$AL$5391,20,FALSE)</f>
        <v>2.2000000000000002</v>
      </c>
      <c r="Y97" s="4">
        <f t="shared" si="14"/>
        <v>2.3232323232323226</v>
      </c>
      <c r="Z97" s="4">
        <f t="shared" si="15"/>
        <v>2.0779220779220777</v>
      </c>
      <c r="AB97" s="3">
        <f t="shared" si="16"/>
        <v>5</v>
      </c>
    </row>
    <row r="98" spans="1:28" x14ac:dyDescent="0.3">
      <c r="A98" s="5" t="s">
        <v>5630</v>
      </c>
      <c r="B98" s="8">
        <v>4</v>
      </c>
      <c r="C98" s="8">
        <v>8</v>
      </c>
      <c r="D98" s="8">
        <v>2</v>
      </c>
      <c r="E98" s="8"/>
      <c r="F98" s="8"/>
      <c r="G98" s="8">
        <v>4</v>
      </c>
      <c r="H98" s="8">
        <v>8</v>
      </c>
      <c r="I98" s="8">
        <v>8</v>
      </c>
      <c r="J98" s="8">
        <v>-2</v>
      </c>
      <c r="K98" s="8">
        <v>2</v>
      </c>
      <c r="L98" s="8">
        <v>4</v>
      </c>
      <c r="M98" s="8">
        <v>4</v>
      </c>
      <c r="N98" s="8">
        <v>6</v>
      </c>
      <c r="O98" s="8">
        <v>6</v>
      </c>
      <c r="P98" s="8">
        <v>8</v>
      </c>
      <c r="Q98" s="8">
        <v>62</v>
      </c>
      <c r="R98" s="6">
        <f t="shared" si="8"/>
        <v>56</v>
      </c>
      <c r="S98" s="6">
        <f t="shared" si="9"/>
        <v>46</v>
      </c>
      <c r="T98">
        <f t="shared" si="10"/>
        <v>13</v>
      </c>
      <c r="U98" s="3">
        <f t="shared" si="11"/>
        <v>4.7692307692307692</v>
      </c>
      <c r="V98" s="3">
        <f t="shared" si="12"/>
        <v>5.0909090909090908</v>
      </c>
      <c r="W98" s="3">
        <f t="shared" si="13"/>
        <v>5.1111111111111107</v>
      </c>
      <c r="X98">
        <f>VLOOKUP(A98,Sheet1!$E$2:$AL$5391,20,FALSE)</f>
        <v>3.5</v>
      </c>
      <c r="Y98" s="4">
        <f t="shared" si="14"/>
        <v>1.4545454545454546</v>
      </c>
      <c r="Z98" s="4">
        <f t="shared" si="15"/>
        <v>1.4603174603174602</v>
      </c>
      <c r="AB98" s="3">
        <f t="shared" si="16"/>
        <v>5.6</v>
      </c>
    </row>
    <row r="99" spans="1:28" x14ac:dyDescent="0.3">
      <c r="A99" s="5" t="s">
        <v>5453</v>
      </c>
      <c r="B99" s="8">
        <v>4</v>
      </c>
      <c r="C99" s="8"/>
      <c r="D99" s="8"/>
      <c r="E99" s="8">
        <v>6</v>
      </c>
      <c r="F99" s="8"/>
      <c r="G99" s="8"/>
      <c r="H99" s="8">
        <v>6</v>
      </c>
      <c r="I99" s="8">
        <v>4</v>
      </c>
      <c r="J99" s="8">
        <v>10</v>
      </c>
      <c r="K99" s="8">
        <v>8</v>
      </c>
      <c r="L99" s="8">
        <v>6</v>
      </c>
      <c r="M99" s="8">
        <v>6</v>
      </c>
      <c r="N99" s="8">
        <v>4</v>
      </c>
      <c r="O99" s="8">
        <v>8</v>
      </c>
      <c r="P99" s="8"/>
      <c r="Q99" s="8">
        <v>62</v>
      </c>
      <c r="R99" s="6">
        <f t="shared" si="8"/>
        <v>48</v>
      </c>
      <c r="S99" s="6">
        <f t="shared" si="9"/>
        <v>36</v>
      </c>
      <c r="T99">
        <f t="shared" si="10"/>
        <v>10</v>
      </c>
      <c r="U99" s="3">
        <f t="shared" si="11"/>
        <v>6.2</v>
      </c>
      <c r="V99" s="3">
        <f t="shared" si="12"/>
        <v>6</v>
      </c>
      <c r="W99" s="3">
        <f t="shared" si="13"/>
        <v>6</v>
      </c>
      <c r="X99">
        <f>VLOOKUP(A99,Sheet1!$E$2:$AL$5391,20,FALSE)</f>
        <v>3</v>
      </c>
      <c r="Y99" s="4">
        <f t="shared" si="14"/>
        <v>2</v>
      </c>
      <c r="Z99" s="4">
        <f t="shared" si="15"/>
        <v>2</v>
      </c>
      <c r="AB99" s="3">
        <f t="shared" si="16"/>
        <v>6</v>
      </c>
    </row>
    <row r="100" spans="1:28" x14ac:dyDescent="0.3">
      <c r="A100" s="5" t="s">
        <v>5691</v>
      </c>
      <c r="B100" s="8">
        <v>6</v>
      </c>
      <c r="C100" s="8">
        <v>-1</v>
      </c>
      <c r="D100" s="8"/>
      <c r="E100" s="8">
        <v>-4</v>
      </c>
      <c r="F100" s="8">
        <v>4</v>
      </c>
      <c r="G100" s="8">
        <v>-2</v>
      </c>
      <c r="H100" s="8">
        <v>6</v>
      </c>
      <c r="I100" s="8">
        <v>0</v>
      </c>
      <c r="J100" s="8">
        <v>8</v>
      </c>
      <c r="K100" s="8">
        <v>4</v>
      </c>
      <c r="L100" s="8">
        <v>8</v>
      </c>
      <c r="M100" s="8">
        <v>10</v>
      </c>
      <c r="N100" s="8">
        <v>8</v>
      </c>
      <c r="O100" s="8">
        <v>11</v>
      </c>
      <c r="P100" s="8">
        <v>4</v>
      </c>
      <c r="Q100" s="8">
        <v>62</v>
      </c>
      <c r="R100" s="6">
        <f t="shared" si="8"/>
        <v>55</v>
      </c>
      <c r="S100" s="6">
        <f t="shared" si="9"/>
        <v>47</v>
      </c>
      <c r="T100">
        <f t="shared" si="10"/>
        <v>14</v>
      </c>
      <c r="U100" s="3">
        <f t="shared" si="11"/>
        <v>4.4285714285714288</v>
      </c>
      <c r="V100" s="3">
        <f t="shared" si="12"/>
        <v>4.583333333333333</v>
      </c>
      <c r="W100" s="3">
        <f t="shared" si="13"/>
        <v>4.7</v>
      </c>
      <c r="X100">
        <f>VLOOKUP(A100,Sheet1!$E$2:$AL$5391,20,FALSE)</f>
        <v>3.8</v>
      </c>
      <c r="Y100" s="4">
        <f t="shared" si="14"/>
        <v>1.2061403508771931</v>
      </c>
      <c r="Z100" s="4">
        <f t="shared" si="15"/>
        <v>1.236842105263158</v>
      </c>
      <c r="AB100" s="3">
        <f t="shared" si="16"/>
        <v>8.1999999999999993</v>
      </c>
    </row>
    <row r="101" spans="1:28" x14ac:dyDescent="0.3">
      <c r="A101" s="2" t="s">
        <v>5548</v>
      </c>
      <c r="B101" s="7">
        <v>0</v>
      </c>
      <c r="C101" s="7">
        <v>10</v>
      </c>
      <c r="D101" s="7">
        <v>8</v>
      </c>
      <c r="E101" s="7">
        <v>6</v>
      </c>
      <c r="F101" s="7">
        <v>-2</v>
      </c>
      <c r="G101" s="7">
        <v>-2</v>
      </c>
      <c r="H101" s="7">
        <v>6</v>
      </c>
      <c r="I101" s="7">
        <v>6</v>
      </c>
      <c r="J101" s="7">
        <v>12</v>
      </c>
      <c r="K101" s="7">
        <v>6</v>
      </c>
      <c r="L101" s="7">
        <v>4</v>
      </c>
      <c r="M101" s="7">
        <v>-2</v>
      </c>
      <c r="N101" s="7">
        <v>4</v>
      </c>
      <c r="O101" s="7">
        <v>2</v>
      </c>
      <c r="P101" s="7">
        <v>4</v>
      </c>
      <c r="Q101" s="7">
        <v>62</v>
      </c>
      <c r="R101" s="6">
        <f t="shared" si="8"/>
        <v>52</v>
      </c>
      <c r="S101" s="6">
        <f t="shared" si="9"/>
        <v>44</v>
      </c>
      <c r="T101">
        <f t="shared" si="10"/>
        <v>15</v>
      </c>
      <c r="U101" s="3">
        <f t="shared" si="11"/>
        <v>4.1333333333333337</v>
      </c>
      <c r="V101" s="3">
        <f t="shared" si="12"/>
        <v>4</v>
      </c>
      <c r="W101" s="3">
        <f t="shared" si="13"/>
        <v>4</v>
      </c>
      <c r="X101">
        <f>VLOOKUP(A101,Sheet1!$E$2:$AL$5391,20,FALSE)</f>
        <v>2.4</v>
      </c>
      <c r="Y101" s="4">
        <f t="shared" si="14"/>
        <v>1.6666666666666667</v>
      </c>
      <c r="Z101" s="4">
        <f t="shared" si="15"/>
        <v>1.6666666666666667</v>
      </c>
      <c r="AB101" s="3">
        <f t="shared" si="16"/>
        <v>2.4</v>
      </c>
    </row>
    <row r="102" spans="1:28" x14ac:dyDescent="0.3">
      <c r="A102" s="5" t="s">
        <v>5794</v>
      </c>
      <c r="B102" s="8">
        <v>14</v>
      </c>
      <c r="C102" s="8">
        <v>10</v>
      </c>
      <c r="D102" s="8">
        <v>-2</v>
      </c>
      <c r="E102" s="8"/>
      <c r="F102" s="8">
        <v>14</v>
      </c>
      <c r="G102" s="8">
        <v>6</v>
      </c>
      <c r="H102" s="8">
        <v>6</v>
      </c>
      <c r="I102" s="8">
        <v>4</v>
      </c>
      <c r="J102" s="8">
        <v>4</v>
      </c>
      <c r="K102" s="8">
        <v>2</v>
      </c>
      <c r="L102" s="8">
        <v>-2</v>
      </c>
      <c r="M102" s="8">
        <v>0</v>
      </c>
      <c r="N102" s="8">
        <v>2</v>
      </c>
      <c r="O102" s="8">
        <v>2</v>
      </c>
      <c r="P102" s="8">
        <v>0</v>
      </c>
      <c r="Q102" s="8">
        <v>60</v>
      </c>
      <c r="R102" s="6">
        <f t="shared" si="8"/>
        <v>48</v>
      </c>
      <c r="S102" s="6">
        <f t="shared" si="9"/>
        <v>36</v>
      </c>
      <c r="T102">
        <f t="shared" si="10"/>
        <v>14</v>
      </c>
      <c r="U102" s="3">
        <f t="shared" si="11"/>
        <v>4.2857142857142856</v>
      </c>
      <c r="V102" s="3">
        <f t="shared" si="12"/>
        <v>4</v>
      </c>
      <c r="W102" s="3">
        <f t="shared" si="13"/>
        <v>3.6</v>
      </c>
      <c r="X102">
        <f>VLOOKUP(A102,Sheet1!$E$2:$AL$5391,20,FALSE)</f>
        <v>1.8</v>
      </c>
      <c r="Y102" s="4">
        <f t="shared" si="14"/>
        <v>2.2222222222222223</v>
      </c>
      <c r="Z102" s="4">
        <f t="shared" si="15"/>
        <v>2</v>
      </c>
      <c r="AB102" s="3">
        <f t="shared" si="16"/>
        <v>0.4</v>
      </c>
    </row>
    <row r="103" spans="1:28" x14ac:dyDescent="0.3">
      <c r="A103" s="5" t="s">
        <v>5498</v>
      </c>
      <c r="B103" s="8">
        <v>0</v>
      </c>
      <c r="C103" s="8">
        <v>6</v>
      </c>
      <c r="D103" s="8">
        <v>-2</v>
      </c>
      <c r="E103" s="8">
        <v>0</v>
      </c>
      <c r="F103" s="8">
        <v>25</v>
      </c>
      <c r="G103" s="8">
        <v>4</v>
      </c>
      <c r="H103" s="8">
        <v>-2</v>
      </c>
      <c r="I103" s="8">
        <v>0</v>
      </c>
      <c r="J103" s="8">
        <v>7</v>
      </c>
      <c r="K103" s="8"/>
      <c r="L103" s="8">
        <v>-2</v>
      </c>
      <c r="M103" s="8">
        <v>-4</v>
      </c>
      <c r="N103" s="8">
        <v>11</v>
      </c>
      <c r="O103" s="8">
        <v>9</v>
      </c>
      <c r="P103" s="8">
        <v>7</v>
      </c>
      <c r="Q103" s="8">
        <v>59</v>
      </c>
      <c r="R103" s="6">
        <f t="shared" si="8"/>
        <v>38</v>
      </c>
      <c r="S103" s="6">
        <f t="shared" si="9"/>
        <v>29</v>
      </c>
      <c r="T103">
        <f t="shared" si="10"/>
        <v>14</v>
      </c>
      <c r="U103" s="3">
        <f t="shared" si="11"/>
        <v>4.2142857142857144</v>
      </c>
      <c r="V103" s="3">
        <f t="shared" si="12"/>
        <v>3.1666666666666665</v>
      </c>
      <c r="W103" s="3">
        <f t="shared" si="13"/>
        <v>2.9</v>
      </c>
      <c r="X103">
        <f>VLOOKUP(A103,Sheet1!$E$2:$AL$5391,20,FALSE)</f>
        <v>5</v>
      </c>
      <c r="Y103" s="4">
        <f t="shared" si="14"/>
        <v>0.6333333333333333</v>
      </c>
      <c r="Z103" s="4">
        <f t="shared" si="15"/>
        <v>0.57999999999999996</v>
      </c>
      <c r="AB103" s="3">
        <f t="shared" si="16"/>
        <v>4.2</v>
      </c>
    </row>
    <row r="104" spans="1:28" x14ac:dyDescent="0.3">
      <c r="A104" s="5" t="s">
        <v>5591</v>
      </c>
      <c r="B104" s="8">
        <v>4</v>
      </c>
      <c r="C104" s="8">
        <v>0</v>
      </c>
      <c r="D104" s="8">
        <v>10</v>
      </c>
      <c r="E104" s="8">
        <v>10</v>
      </c>
      <c r="F104" s="8">
        <v>6</v>
      </c>
      <c r="G104" s="8">
        <v>4</v>
      </c>
      <c r="H104" s="8">
        <v>0</v>
      </c>
      <c r="I104" s="8">
        <v>1</v>
      </c>
      <c r="J104" s="8"/>
      <c r="K104" s="8">
        <v>4</v>
      </c>
      <c r="L104" s="8">
        <v>8</v>
      </c>
      <c r="M104" s="8">
        <v>4</v>
      </c>
      <c r="N104" s="8"/>
      <c r="O104" s="8">
        <v>6</v>
      </c>
      <c r="P104" s="8">
        <v>2</v>
      </c>
      <c r="Q104" s="8">
        <v>59</v>
      </c>
      <c r="R104" s="6">
        <f t="shared" si="8"/>
        <v>49</v>
      </c>
      <c r="S104" s="6">
        <f t="shared" si="9"/>
        <v>39</v>
      </c>
      <c r="T104">
        <f t="shared" si="10"/>
        <v>13</v>
      </c>
      <c r="U104" s="3">
        <f t="shared" si="11"/>
        <v>4.5384615384615383</v>
      </c>
      <c r="V104" s="3">
        <f t="shared" si="12"/>
        <v>4.4545454545454541</v>
      </c>
      <c r="W104" s="3">
        <f t="shared" si="13"/>
        <v>4.333333333333333</v>
      </c>
      <c r="X104">
        <f>VLOOKUP(A104,Sheet1!$E$2:$AL$5391,20,FALSE)</f>
        <v>3.2</v>
      </c>
      <c r="Y104" s="4">
        <f t="shared" si="14"/>
        <v>1.3920454545454544</v>
      </c>
      <c r="Z104" s="4">
        <f t="shared" si="15"/>
        <v>1.3541666666666665</v>
      </c>
      <c r="AB104" s="3">
        <f t="shared" si="16"/>
        <v>5</v>
      </c>
    </row>
    <row r="105" spans="1:28" x14ac:dyDescent="0.3">
      <c r="A105" s="5" t="s">
        <v>5790</v>
      </c>
      <c r="B105" s="8">
        <v>13</v>
      </c>
      <c r="C105" s="8">
        <v>6</v>
      </c>
      <c r="D105" s="8">
        <v>0</v>
      </c>
      <c r="E105" s="8">
        <v>2</v>
      </c>
      <c r="F105" s="8">
        <v>8</v>
      </c>
      <c r="G105" s="8">
        <v>2</v>
      </c>
      <c r="H105" s="8">
        <v>0</v>
      </c>
      <c r="I105" s="8">
        <v>11</v>
      </c>
      <c r="J105" s="8">
        <v>6</v>
      </c>
      <c r="K105" s="8">
        <v>8</v>
      </c>
      <c r="L105" s="8">
        <v>0</v>
      </c>
      <c r="M105" s="8">
        <v>0</v>
      </c>
      <c r="N105" s="8">
        <v>0</v>
      </c>
      <c r="O105" s="8">
        <v>2</v>
      </c>
      <c r="P105" s="8">
        <v>0</v>
      </c>
      <c r="Q105" s="8">
        <v>58</v>
      </c>
      <c r="R105" s="6">
        <f t="shared" si="8"/>
        <v>45</v>
      </c>
      <c r="S105" s="6">
        <f t="shared" si="9"/>
        <v>34</v>
      </c>
      <c r="T105">
        <f t="shared" si="10"/>
        <v>15</v>
      </c>
      <c r="U105" s="3">
        <f t="shared" si="11"/>
        <v>3.8666666666666667</v>
      </c>
      <c r="V105" s="3">
        <f t="shared" si="12"/>
        <v>3.4615384615384617</v>
      </c>
      <c r="W105" s="3">
        <f t="shared" si="13"/>
        <v>3.0909090909090908</v>
      </c>
      <c r="X105">
        <f>VLOOKUP(A105,Sheet1!$E$2:$AL$5391,20,FALSE)</f>
        <v>2.8</v>
      </c>
      <c r="Y105" s="4">
        <f t="shared" si="14"/>
        <v>1.2362637362637363</v>
      </c>
      <c r="Z105" s="4">
        <f t="shared" si="15"/>
        <v>1.1038961038961039</v>
      </c>
      <c r="AB105" s="3">
        <f t="shared" si="16"/>
        <v>0.4</v>
      </c>
    </row>
    <row r="106" spans="1:28" x14ac:dyDescent="0.3">
      <c r="A106" s="5" t="s">
        <v>5515</v>
      </c>
      <c r="B106" s="8">
        <v>-2</v>
      </c>
      <c r="C106" s="8">
        <v>4</v>
      </c>
      <c r="D106" s="8">
        <v>0</v>
      </c>
      <c r="E106" s="8">
        <v>8</v>
      </c>
      <c r="F106" s="8">
        <v>12</v>
      </c>
      <c r="G106" s="8">
        <v>4</v>
      </c>
      <c r="H106" s="8"/>
      <c r="I106" s="8"/>
      <c r="J106" s="8"/>
      <c r="K106" s="8">
        <v>6</v>
      </c>
      <c r="L106" s="8">
        <v>2</v>
      </c>
      <c r="M106" s="8">
        <v>4</v>
      </c>
      <c r="N106" s="8">
        <v>4</v>
      </c>
      <c r="O106" s="8">
        <v>4</v>
      </c>
      <c r="P106" s="8">
        <v>12</v>
      </c>
      <c r="Q106" s="8">
        <v>58</v>
      </c>
      <c r="R106" s="6">
        <f t="shared" si="8"/>
        <v>48</v>
      </c>
      <c r="S106" s="6">
        <f t="shared" si="9"/>
        <v>36</v>
      </c>
      <c r="T106">
        <f t="shared" si="10"/>
        <v>12</v>
      </c>
      <c r="U106" s="3">
        <f t="shared" si="11"/>
        <v>4.833333333333333</v>
      </c>
      <c r="V106" s="3">
        <f t="shared" si="12"/>
        <v>4.8</v>
      </c>
      <c r="W106" s="3">
        <f t="shared" si="13"/>
        <v>4.5</v>
      </c>
      <c r="X106">
        <f>VLOOKUP(A106,Sheet1!$E$2:$AL$5391,20,FALSE)</f>
        <v>1.6</v>
      </c>
      <c r="Y106" s="4">
        <f t="shared" si="14"/>
        <v>2.9999999999999996</v>
      </c>
      <c r="Z106" s="4">
        <f t="shared" si="15"/>
        <v>2.8125</v>
      </c>
      <c r="AB106" s="3">
        <f t="shared" si="16"/>
        <v>5.2</v>
      </c>
    </row>
    <row r="107" spans="1:28" x14ac:dyDescent="0.3">
      <c r="A107" s="5" t="s">
        <v>5595</v>
      </c>
      <c r="B107" s="8">
        <v>-2</v>
      </c>
      <c r="C107" s="8">
        <v>4</v>
      </c>
      <c r="D107" s="8">
        <v>6</v>
      </c>
      <c r="E107" s="8">
        <v>14</v>
      </c>
      <c r="F107" s="8">
        <v>3</v>
      </c>
      <c r="G107" s="8">
        <v>6</v>
      </c>
      <c r="H107" s="8">
        <v>-2</v>
      </c>
      <c r="I107" s="8"/>
      <c r="J107" s="8">
        <v>2</v>
      </c>
      <c r="K107" s="8">
        <v>2</v>
      </c>
      <c r="L107" s="8">
        <v>4</v>
      </c>
      <c r="M107" s="8">
        <v>2</v>
      </c>
      <c r="N107" s="8">
        <v>16</v>
      </c>
      <c r="O107" s="8">
        <v>2</v>
      </c>
      <c r="P107" s="8"/>
      <c r="Q107" s="8">
        <v>57</v>
      </c>
      <c r="R107" s="6">
        <f t="shared" si="8"/>
        <v>43</v>
      </c>
      <c r="S107" s="6">
        <f t="shared" si="9"/>
        <v>31</v>
      </c>
      <c r="T107">
        <f t="shared" si="10"/>
        <v>13</v>
      </c>
      <c r="U107" s="3">
        <f t="shared" si="11"/>
        <v>4.384615384615385</v>
      </c>
      <c r="V107" s="3">
        <f t="shared" si="12"/>
        <v>3.9090909090909092</v>
      </c>
      <c r="W107" s="3">
        <f t="shared" si="13"/>
        <v>3.4444444444444446</v>
      </c>
      <c r="X107">
        <f>VLOOKUP(A107,Sheet1!$E$2:$AL$5391,20,FALSE)</f>
        <v>3</v>
      </c>
      <c r="Y107" s="4">
        <f t="shared" si="14"/>
        <v>1.303030303030303</v>
      </c>
      <c r="Z107" s="4">
        <f t="shared" si="15"/>
        <v>1.1481481481481481</v>
      </c>
      <c r="AB107" s="3">
        <f t="shared" si="16"/>
        <v>6</v>
      </c>
    </row>
    <row r="108" spans="1:28" x14ac:dyDescent="0.3">
      <c r="A108" s="5" t="s">
        <v>5779</v>
      </c>
      <c r="B108" s="8"/>
      <c r="C108" s="8"/>
      <c r="D108" s="8"/>
      <c r="E108" s="8">
        <v>10</v>
      </c>
      <c r="F108" s="8">
        <v>15</v>
      </c>
      <c r="G108" s="8">
        <v>-2</v>
      </c>
      <c r="H108" s="8">
        <v>0</v>
      </c>
      <c r="I108" s="8"/>
      <c r="J108" s="8">
        <v>9</v>
      </c>
      <c r="K108" s="8">
        <v>2</v>
      </c>
      <c r="L108" s="8">
        <v>-4</v>
      </c>
      <c r="M108" s="8">
        <v>10</v>
      </c>
      <c r="N108" s="8">
        <v>8</v>
      </c>
      <c r="O108" s="8">
        <v>2</v>
      </c>
      <c r="P108" s="8">
        <v>6</v>
      </c>
      <c r="Q108" s="8">
        <v>56</v>
      </c>
      <c r="R108" s="6">
        <f t="shared" si="8"/>
        <v>45</v>
      </c>
      <c r="S108" s="6">
        <f t="shared" si="9"/>
        <v>37</v>
      </c>
      <c r="T108">
        <f t="shared" si="10"/>
        <v>11</v>
      </c>
      <c r="U108" s="3">
        <f t="shared" si="11"/>
        <v>5.0909090909090908</v>
      </c>
      <c r="V108" s="3">
        <f t="shared" si="12"/>
        <v>5</v>
      </c>
      <c r="W108" s="3">
        <f t="shared" si="13"/>
        <v>5.2857142857142856</v>
      </c>
      <c r="X108">
        <f>VLOOKUP(A108,Sheet1!$E$2:$AL$5391,20,FALSE)</f>
        <v>1.7</v>
      </c>
      <c r="Y108" s="4">
        <f t="shared" si="14"/>
        <v>2.9411764705882355</v>
      </c>
      <c r="Z108" s="4">
        <f t="shared" si="15"/>
        <v>3.1092436974789917</v>
      </c>
      <c r="AB108" s="3">
        <f t="shared" si="16"/>
        <v>4.4000000000000004</v>
      </c>
    </row>
    <row r="109" spans="1:28" x14ac:dyDescent="0.3">
      <c r="A109" s="5" t="s">
        <v>5701</v>
      </c>
      <c r="B109" s="8"/>
      <c r="C109" s="8"/>
      <c r="D109" s="8">
        <v>6</v>
      </c>
      <c r="E109" s="8">
        <v>-4</v>
      </c>
      <c r="F109" s="8"/>
      <c r="G109" s="8"/>
      <c r="H109" s="8"/>
      <c r="I109" s="8">
        <v>-2</v>
      </c>
      <c r="J109" s="8">
        <v>12</v>
      </c>
      <c r="K109" s="8">
        <v>-2</v>
      </c>
      <c r="L109" s="8">
        <v>19</v>
      </c>
      <c r="M109" s="8">
        <v>10</v>
      </c>
      <c r="N109" s="8">
        <v>4</v>
      </c>
      <c r="O109" s="8">
        <v>4</v>
      </c>
      <c r="P109" s="8">
        <v>8</v>
      </c>
      <c r="Q109" s="8">
        <v>55</v>
      </c>
      <c r="R109" s="6">
        <f t="shared" si="8"/>
        <v>40</v>
      </c>
      <c r="S109" s="6">
        <f t="shared" si="9"/>
        <v>30</v>
      </c>
      <c r="T109">
        <f t="shared" si="10"/>
        <v>10</v>
      </c>
      <c r="U109" s="3">
        <f t="shared" si="11"/>
        <v>5.5</v>
      </c>
      <c r="V109" s="3">
        <f t="shared" si="12"/>
        <v>5</v>
      </c>
      <c r="W109" s="3">
        <f t="shared" si="13"/>
        <v>5</v>
      </c>
      <c r="X109">
        <f>VLOOKUP(A109,Sheet1!$E$2:$AL$5391,20,FALSE)</f>
        <v>2.2000000000000002</v>
      </c>
      <c r="Y109" s="4">
        <f t="shared" si="14"/>
        <v>2.2727272727272725</v>
      </c>
      <c r="Z109" s="4">
        <f t="shared" si="15"/>
        <v>2.2727272727272725</v>
      </c>
      <c r="AB109" s="3">
        <f t="shared" si="16"/>
        <v>9</v>
      </c>
    </row>
    <row r="110" spans="1:28" x14ac:dyDescent="0.3">
      <c r="A110" s="5" t="s">
        <v>5770</v>
      </c>
      <c r="B110" s="8">
        <v>-2</v>
      </c>
      <c r="C110" s="8">
        <v>2</v>
      </c>
      <c r="D110" s="8">
        <v>4</v>
      </c>
      <c r="E110" s="8">
        <v>8</v>
      </c>
      <c r="F110" s="8">
        <v>10</v>
      </c>
      <c r="G110" s="8">
        <v>-4</v>
      </c>
      <c r="H110" s="8">
        <v>13</v>
      </c>
      <c r="I110" s="8">
        <v>6</v>
      </c>
      <c r="J110" s="8">
        <v>8</v>
      </c>
      <c r="K110" s="8">
        <v>6</v>
      </c>
      <c r="L110" s="8">
        <v>2</v>
      </c>
      <c r="M110" s="8">
        <v>6</v>
      </c>
      <c r="N110" s="8">
        <v>-2</v>
      </c>
      <c r="O110" s="8">
        <v>-2</v>
      </c>
      <c r="P110" s="8"/>
      <c r="Q110" s="8">
        <v>55</v>
      </c>
      <c r="R110" s="6">
        <f t="shared" si="8"/>
        <v>46</v>
      </c>
      <c r="S110" s="6">
        <f t="shared" si="9"/>
        <v>38</v>
      </c>
      <c r="T110">
        <f t="shared" si="10"/>
        <v>14</v>
      </c>
      <c r="U110" s="3">
        <f t="shared" si="11"/>
        <v>3.9285714285714284</v>
      </c>
      <c r="V110" s="3">
        <f t="shared" si="12"/>
        <v>3.8333333333333335</v>
      </c>
      <c r="W110" s="3">
        <f t="shared" si="13"/>
        <v>3.8</v>
      </c>
      <c r="X110">
        <f>VLOOKUP(A110,Sheet1!$E$2:$AL$5391,20,FALSE)</f>
        <v>1.8</v>
      </c>
      <c r="Y110" s="4">
        <f t="shared" si="14"/>
        <v>2.1296296296296298</v>
      </c>
      <c r="Z110" s="4">
        <f t="shared" si="15"/>
        <v>2.1111111111111112</v>
      </c>
      <c r="AB110" s="3">
        <f t="shared" si="16"/>
        <v>1</v>
      </c>
    </row>
    <row r="111" spans="1:28" x14ac:dyDescent="0.3">
      <c r="A111" s="5" t="s">
        <v>5451</v>
      </c>
      <c r="B111" s="8">
        <v>9</v>
      </c>
      <c r="C111" s="8">
        <v>6</v>
      </c>
      <c r="D111" s="8">
        <v>2</v>
      </c>
      <c r="E111" s="8">
        <v>2</v>
      </c>
      <c r="F111" s="8">
        <v>6</v>
      </c>
      <c r="G111" s="8">
        <v>6</v>
      </c>
      <c r="H111" s="8"/>
      <c r="I111" s="8"/>
      <c r="J111" s="8"/>
      <c r="K111" s="8"/>
      <c r="L111" s="8"/>
      <c r="M111" s="8"/>
      <c r="N111" s="8">
        <v>6</v>
      </c>
      <c r="O111" s="8">
        <v>12</v>
      </c>
      <c r="P111" s="8">
        <v>6</v>
      </c>
      <c r="Q111" s="8">
        <v>55</v>
      </c>
      <c r="R111" s="6">
        <f t="shared" si="8"/>
        <v>41</v>
      </c>
      <c r="S111" s="6">
        <f t="shared" si="9"/>
        <v>30</v>
      </c>
      <c r="T111">
        <f t="shared" si="10"/>
        <v>9</v>
      </c>
      <c r="U111" s="3">
        <f t="shared" si="11"/>
        <v>6.1111111111111107</v>
      </c>
      <c r="V111" s="3">
        <f t="shared" si="12"/>
        <v>5.8571428571428568</v>
      </c>
      <c r="W111" s="3">
        <f t="shared" si="13"/>
        <v>6</v>
      </c>
      <c r="X111">
        <f>VLOOKUP(A111,Sheet1!$E$2:$AL$5391,20,FALSE)</f>
        <v>2</v>
      </c>
      <c r="Y111" s="4">
        <f t="shared" si="14"/>
        <v>2.9285714285714284</v>
      </c>
      <c r="Z111" s="4">
        <f t="shared" si="15"/>
        <v>3</v>
      </c>
      <c r="AB111" s="3">
        <f t="shared" si="16"/>
        <v>8</v>
      </c>
    </row>
    <row r="112" spans="1:28" x14ac:dyDescent="0.3">
      <c r="A112" s="5" t="s">
        <v>5500</v>
      </c>
      <c r="B112" s="8"/>
      <c r="C112" s="8"/>
      <c r="D112" s="8"/>
      <c r="E112" s="8"/>
      <c r="F112" s="8">
        <v>6</v>
      </c>
      <c r="G112" s="8">
        <v>8</v>
      </c>
      <c r="H112" s="8">
        <v>6</v>
      </c>
      <c r="I112" s="8">
        <v>4</v>
      </c>
      <c r="J112" s="8">
        <v>-2</v>
      </c>
      <c r="K112" s="8">
        <v>6</v>
      </c>
      <c r="L112" s="8">
        <v>19</v>
      </c>
      <c r="M112" s="8">
        <v>2</v>
      </c>
      <c r="N112" s="8">
        <v>2</v>
      </c>
      <c r="O112" s="8">
        <v>6</v>
      </c>
      <c r="P112" s="8">
        <v>-2</v>
      </c>
      <c r="Q112" s="8">
        <v>55</v>
      </c>
      <c r="R112" s="6">
        <f t="shared" si="8"/>
        <v>38</v>
      </c>
      <c r="S112" s="6">
        <f t="shared" si="9"/>
        <v>32</v>
      </c>
      <c r="T112">
        <f t="shared" si="10"/>
        <v>11</v>
      </c>
      <c r="U112" s="3">
        <f t="shared" si="11"/>
        <v>5</v>
      </c>
      <c r="V112" s="3">
        <f t="shared" si="12"/>
        <v>4.2222222222222223</v>
      </c>
      <c r="W112" s="3">
        <f t="shared" si="13"/>
        <v>4.5714285714285712</v>
      </c>
      <c r="X112">
        <f>VLOOKUP(A112,Sheet1!$E$2:$AL$5391,20,FALSE)</f>
        <v>2</v>
      </c>
      <c r="Y112" s="4">
        <f t="shared" si="14"/>
        <v>2.1111111111111112</v>
      </c>
      <c r="Z112" s="4">
        <f t="shared" si="15"/>
        <v>2.2857142857142856</v>
      </c>
      <c r="AB112" s="3">
        <f t="shared" si="16"/>
        <v>5.4</v>
      </c>
    </row>
    <row r="113" spans="1:28" x14ac:dyDescent="0.3">
      <c r="A113" s="5" t="s">
        <v>5715</v>
      </c>
      <c r="B113" s="8">
        <v>4</v>
      </c>
      <c r="C113" s="8">
        <v>10</v>
      </c>
      <c r="D113" s="8">
        <v>0</v>
      </c>
      <c r="E113" s="8"/>
      <c r="F113" s="8"/>
      <c r="G113" s="8"/>
      <c r="H113" s="8">
        <v>4</v>
      </c>
      <c r="I113" s="8">
        <v>17</v>
      </c>
      <c r="J113" s="8"/>
      <c r="K113" s="8"/>
      <c r="L113" s="8">
        <v>15</v>
      </c>
      <c r="M113" s="8">
        <v>4</v>
      </c>
      <c r="N113" s="8"/>
      <c r="O113" s="8"/>
      <c r="P113" s="8"/>
      <c r="Q113" s="8">
        <v>54</v>
      </c>
      <c r="R113" s="6">
        <f t="shared" si="8"/>
        <v>37</v>
      </c>
      <c r="S113" s="6">
        <f t="shared" si="9"/>
        <v>18</v>
      </c>
      <c r="T113">
        <f t="shared" si="10"/>
        <v>7</v>
      </c>
      <c r="U113" s="3">
        <f t="shared" si="11"/>
        <v>7.7142857142857144</v>
      </c>
      <c r="V113" s="3">
        <f t="shared" si="12"/>
        <v>7.4</v>
      </c>
      <c r="W113" s="3">
        <f t="shared" si="13"/>
        <v>6</v>
      </c>
      <c r="X113">
        <f>VLOOKUP(A113,Sheet1!$E$2:$AL$5391,20,FALSE)</f>
        <v>2.5</v>
      </c>
      <c r="Y113" s="4">
        <f t="shared" si="14"/>
        <v>2.96</v>
      </c>
      <c r="Z113" s="4">
        <f t="shared" si="15"/>
        <v>2.4</v>
      </c>
      <c r="AB113" s="3">
        <f t="shared" si="16"/>
        <v>9.5</v>
      </c>
    </row>
    <row r="114" spans="1:28" x14ac:dyDescent="0.3">
      <c r="A114" s="5" t="s">
        <v>5671</v>
      </c>
      <c r="B114" s="8">
        <v>-2</v>
      </c>
      <c r="C114" s="8">
        <v>6</v>
      </c>
      <c r="D114" s="8">
        <v>8</v>
      </c>
      <c r="E114" s="8">
        <v>8</v>
      </c>
      <c r="F114" s="8">
        <v>2</v>
      </c>
      <c r="G114" s="8">
        <v>10</v>
      </c>
      <c r="H114" s="8">
        <v>6</v>
      </c>
      <c r="I114" s="8">
        <v>4</v>
      </c>
      <c r="J114" s="8">
        <v>2</v>
      </c>
      <c r="K114" s="8">
        <v>4</v>
      </c>
      <c r="L114" s="8">
        <v>4</v>
      </c>
      <c r="M114" s="8"/>
      <c r="N114" s="8">
        <v>2</v>
      </c>
      <c r="O114" s="8">
        <v>4</v>
      </c>
      <c r="P114" s="8">
        <v>-4</v>
      </c>
      <c r="Q114" s="8">
        <v>54</v>
      </c>
      <c r="R114" s="6">
        <f t="shared" si="8"/>
        <v>48</v>
      </c>
      <c r="S114" s="6">
        <f t="shared" si="9"/>
        <v>42</v>
      </c>
      <c r="T114">
        <f t="shared" si="10"/>
        <v>14</v>
      </c>
      <c r="U114" s="3">
        <f t="shared" si="11"/>
        <v>3.8571428571428572</v>
      </c>
      <c r="V114" s="3">
        <f t="shared" si="12"/>
        <v>4</v>
      </c>
      <c r="W114" s="3">
        <f t="shared" si="13"/>
        <v>4.2</v>
      </c>
      <c r="X114">
        <f>VLOOKUP(A114,Sheet1!$E$2:$AL$5391,20,FALSE)</f>
        <v>1.7</v>
      </c>
      <c r="Y114" s="4">
        <f t="shared" si="14"/>
        <v>2.3529411764705883</v>
      </c>
      <c r="Z114" s="4">
        <f t="shared" si="15"/>
        <v>2.4705882352941178</v>
      </c>
      <c r="AB114" s="3">
        <f t="shared" si="16"/>
        <v>1.5</v>
      </c>
    </row>
    <row r="115" spans="1:28" x14ac:dyDescent="0.3">
      <c r="A115" s="5" t="s">
        <v>5797</v>
      </c>
      <c r="B115" s="8">
        <v>4</v>
      </c>
      <c r="C115" s="8">
        <v>17</v>
      </c>
      <c r="D115" s="8">
        <v>-2</v>
      </c>
      <c r="E115" s="8"/>
      <c r="F115" s="8"/>
      <c r="G115" s="8"/>
      <c r="H115" s="8">
        <v>12</v>
      </c>
      <c r="I115" s="8">
        <v>8</v>
      </c>
      <c r="J115" s="8">
        <v>4</v>
      </c>
      <c r="K115" s="8">
        <v>6</v>
      </c>
      <c r="L115" s="8"/>
      <c r="M115" s="8">
        <v>6</v>
      </c>
      <c r="N115" s="8"/>
      <c r="O115" s="8">
        <v>-2</v>
      </c>
      <c r="P115" s="8"/>
      <c r="Q115" s="8">
        <v>53</v>
      </c>
      <c r="R115" s="6">
        <f t="shared" si="8"/>
        <v>38</v>
      </c>
      <c r="S115" s="6">
        <f t="shared" si="9"/>
        <v>28</v>
      </c>
      <c r="T115">
        <f t="shared" si="10"/>
        <v>9</v>
      </c>
      <c r="U115" s="3">
        <f t="shared" si="11"/>
        <v>5.8888888888888893</v>
      </c>
      <c r="V115" s="3">
        <f t="shared" si="12"/>
        <v>5.4285714285714288</v>
      </c>
      <c r="W115" s="3">
        <f t="shared" si="13"/>
        <v>5.6</v>
      </c>
      <c r="X115">
        <f>VLOOKUP(A115,Sheet1!$E$2:$AL$5391,20,FALSE)</f>
        <v>1.4</v>
      </c>
      <c r="Y115" s="4">
        <f t="shared" si="14"/>
        <v>3.8775510204081636</v>
      </c>
      <c r="Z115" s="4">
        <f t="shared" si="15"/>
        <v>4</v>
      </c>
      <c r="AB115" s="3">
        <f t="shared" si="16"/>
        <v>2</v>
      </c>
    </row>
    <row r="116" spans="1:28" x14ac:dyDescent="0.3">
      <c r="A116" s="5" t="s">
        <v>5673</v>
      </c>
      <c r="B116" s="8">
        <v>4</v>
      </c>
      <c r="C116" s="8">
        <v>4</v>
      </c>
      <c r="D116" s="8">
        <v>4</v>
      </c>
      <c r="E116" s="8">
        <v>4</v>
      </c>
      <c r="F116" s="8">
        <v>2</v>
      </c>
      <c r="G116" s="8">
        <v>6</v>
      </c>
      <c r="H116" s="8">
        <v>4</v>
      </c>
      <c r="I116" s="8">
        <v>6</v>
      </c>
      <c r="J116" s="8">
        <v>2</v>
      </c>
      <c r="K116" s="8">
        <v>0</v>
      </c>
      <c r="L116" s="8">
        <v>4</v>
      </c>
      <c r="M116" s="8">
        <v>6</v>
      </c>
      <c r="N116" s="8">
        <v>4</v>
      </c>
      <c r="O116" s="8">
        <v>0</v>
      </c>
      <c r="P116" s="8">
        <v>2</v>
      </c>
      <c r="Q116" s="8">
        <v>52</v>
      </c>
      <c r="R116" s="6">
        <f t="shared" si="8"/>
        <v>46</v>
      </c>
      <c r="S116" s="6">
        <f t="shared" si="9"/>
        <v>40</v>
      </c>
      <c r="T116">
        <f t="shared" si="10"/>
        <v>15</v>
      </c>
      <c r="U116" s="3">
        <f t="shared" si="11"/>
        <v>3.4666666666666668</v>
      </c>
      <c r="V116" s="3">
        <f t="shared" si="12"/>
        <v>3.5384615384615383</v>
      </c>
      <c r="W116" s="3">
        <f t="shared" si="13"/>
        <v>3.6363636363636362</v>
      </c>
      <c r="X116">
        <f>VLOOKUP(A116,Sheet1!$E$2:$AL$5391,20,FALSE)</f>
        <v>2.2000000000000002</v>
      </c>
      <c r="Y116" s="4">
        <f t="shared" si="14"/>
        <v>1.6083916083916081</v>
      </c>
      <c r="Z116" s="4">
        <f t="shared" si="15"/>
        <v>1.6528925619834709</v>
      </c>
      <c r="AB116" s="3">
        <f t="shared" si="16"/>
        <v>3.2</v>
      </c>
    </row>
    <row r="117" spans="1:28" x14ac:dyDescent="0.3">
      <c r="A117" s="5" t="s">
        <v>5556</v>
      </c>
      <c r="B117" s="8">
        <v>11</v>
      </c>
      <c r="C117" s="8">
        <v>4</v>
      </c>
      <c r="D117" s="8">
        <v>-2</v>
      </c>
      <c r="E117" s="8"/>
      <c r="F117" s="8">
        <v>12</v>
      </c>
      <c r="G117" s="8">
        <v>0</v>
      </c>
      <c r="H117" s="8"/>
      <c r="I117" s="8"/>
      <c r="J117" s="8"/>
      <c r="K117" s="8"/>
      <c r="L117" s="8">
        <v>-2</v>
      </c>
      <c r="M117" s="8"/>
      <c r="N117" s="8">
        <v>2</v>
      </c>
      <c r="O117" s="8"/>
      <c r="P117" s="8">
        <v>27</v>
      </c>
      <c r="Q117" s="8">
        <v>52</v>
      </c>
      <c r="R117" s="6">
        <f t="shared" si="8"/>
        <v>27</v>
      </c>
      <c r="S117" s="6">
        <f t="shared" si="9"/>
        <v>17</v>
      </c>
      <c r="T117">
        <f t="shared" si="10"/>
        <v>8</v>
      </c>
      <c r="U117" s="3">
        <f t="shared" si="11"/>
        <v>6.5</v>
      </c>
      <c r="V117" s="3">
        <f t="shared" si="12"/>
        <v>4.5</v>
      </c>
      <c r="W117" s="3">
        <f t="shared" si="13"/>
        <v>4.25</v>
      </c>
      <c r="X117">
        <f>VLOOKUP(A117,Sheet1!$E$2:$AL$5391,20,FALSE)</f>
        <v>1.4</v>
      </c>
      <c r="Y117" s="4">
        <f t="shared" si="14"/>
        <v>3.2142857142857144</v>
      </c>
      <c r="Z117" s="4">
        <f t="shared" si="15"/>
        <v>3.035714285714286</v>
      </c>
      <c r="AB117" s="3">
        <f t="shared" si="16"/>
        <v>9</v>
      </c>
    </row>
    <row r="118" spans="1:28" x14ac:dyDescent="0.3">
      <c r="A118" s="5" t="s">
        <v>5692</v>
      </c>
      <c r="B118" s="8">
        <v>4</v>
      </c>
      <c r="C118" s="8">
        <v>6</v>
      </c>
      <c r="D118" s="8">
        <v>12</v>
      </c>
      <c r="E118" s="8">
        <v>-2</v>
      </c>
      <c r="F118" s="8">
        <v>2</v>
      </c>
      <c r="G118" s="8">
        <v>9</v>
      </c>
      <c r="H118" s="8">
        <v>2</v>
      </c>
      <c r="I118" s="8">
        <v>2</v>
      </c>
      <c r="J118" s="8"/>
      <c r="K118" s="8">
        <v>-2</v>
      </c>
      <c r="L118" s="8">
        <v>8</v>
      </c>
      <c r="M118" s="8">
        <v>6</v>
      </c>
      <c r="N118" s="8">
        <v>4</v>
      </c>
      <c r="O118" s="8"/>
      <c r="P118" s="8"/>
      <c r="Q118" s="8">
        <v>51</v>
      </c>
      <c r="R118" s="6">
        <f t="shared" si="8"/>
        <v>41</v>
      </c>
      <c r="S118" s="6">
        <f t="shared" si="9"/>
        <v>34</v>
      </c>
      <c r="T118">
        <f t="shared" si="10"/>
        <v>12</v>
      </c>
      <c r="U118" s="3">
        <f t="shared" si="11"/>
        <v>4.25</v>
      </c>
      <c r="V118" s="3">
        <f t="shared" si="12"/>
        <v>4.0999999999999996</v>
      </c>
      <c r="W118" s="3">
        <f t="shared" si="13"/>
        <v>4.25</v>
      </c>
      <c r="X118">
        <f>VLOOKUP(A118,Sheet1!$E$2:$AL$5391,20,FALSE)</f>
        <v>2.8</v>
      </c>
      <c r="Y118" s="4">
        <f t="shared" si="14"/>
        <v>1.4642857142857142</v>
      </c>
      <c r="Z118" s="4">
        <f t="shared" si="15"/>
        <v>1.517857142857143</v>
      </c>
      <c r="AB118" s="3">
        <f t="shared" si="16"/>
        <v>6</v>
      </c>
    </row>
    <row r="119" spans="1:28" x14ac:dyDescent="0.3">
      <c r="A119" s="5" t="s">
        <v>5592</v>
      </c>
      <c r="B119" s="8">
        <v>4</v>
      </c>
      <c r="C119" s="8">
        <v>11</v>
      </c>
      <c r="D119" s="8">
        <v>10</v>
      </c>
      <c r="E119" s="8">
        <v>10</v>
      </c>
      <c r="F119" s="8">
        <v>4</v>
      </c>
      <c r="G119" s="8">
        <v>2</v>
      </c>
      <c r="H119" s="8">
        <v>0</v>
      </c>
      <c r="I119" s="8">
        <v>6</v>
      </c>
      <c r="J119" s="8">
        <v>4</v>
      </c>
      <c r="K119" s="8"/>
      <c r="L119" s="8"/>
      <c r="M119" s="8"/>
      <c r="N119" s="8"/>
      <c r="O119" s="8"/>
      <c r="P119" s="8"/>
      <c r="Q119" s="8">
        <v>51</v>
      </c>
      <c r="R119" s="6">
        <f t="shared" si="8"/>
        <v>40</v>
      </c>
      <c r="S119" s="6">
        <f t="shared" si="9"/>
        <v>28</v>
      </c>
      <c r="T119">
        <f t="shared" si="10"/>
        <v>9</v>
      </c>
      <c r="U119" s="3">
        <f t="shared" si="11"/>
        <v>5.666666666666667</v>
      </c>
      <c r="V119" s="3">
        <f t="shared" si="12"/>
        <v>5.7142857142857144</v>
      </c>
      <c r="W119" s="3">
        <f t="shared" si="13"/>
        <v>5.6</v>
      </c>
      <c r="X119">
        <f>VLOOKUP(A119,Sheet1!$E$2:$AL$5391,20,FALSE)</f>
        <v>2.6</v>
      </c>
      <c r="Y119" s="4">
        <f t="shared" si="14"/>
        <v>2.197802197802198</v>
      </c>
      <c r="Z119" s="4">
        <f t="shared" si="15"/>
        <v>2.1538461538461537</v>
      </c>
      <c r="AB119" s="3" t="e">
        <f t="shared" si="16"/>
        <v>#DIV/0!</v>
      </c>
    </row>
    <row r="120" spans="1:28" x14ac:dyDescent="0.3">
      <c r="A120" s="5" t="s">
        <v>5772</v>
      </c>
      <c r="B120" s="8">
        <v>2</v>
      </c>
      <c r="C120" s="8">
        <v>2</v>
      </c>
      <c r="D120" s="8">
        <v>2</v>
      </c>
      <c r="E120" s="8">
        <v>8</v>
      </c>
      <c r="F120" s="8">
        <v>4</v>
      </c>
      <c r="G120" s="8">
        <v>2</v>
      </c>
      <c r="H120" s="8">
        <v>4</v>
      </c>
      <c r="I120" s="8">
        <v>6</v>
      </c>
      <c r="J120" s="8">
        <v>4</v>
      </c>
      <c r="K120" s="8"/>
      <c r="L120" s="8">
        <v>2</v>
      </c>
      <c r="M120" s="8">
        <v>8</v>
      </c>
      <c r="N120" s="8">
        <v>4</v>
      </c>
      <c r="O120" s="8">
        <v>-2</v>
      </c>
      <c r="P120" s="8">
        <v>4</v>
      </c>
      <c r="Q120" s="8">
        <v>50</v>
      </c>
      <c r="R120" s="6">
        <f t="shared" si="8"/>
        <v>44</v>
      </c>
      <c r="S120" s="6">
        <f t="shared" si="9"/>
        <v>34</v>
      </c>
      <c r="T120">
        <f t="shared" si="10"/>
        <v>14</v>
      </c>
      <c r="U120" s="3">
        <f t="shared" si="11"/>
        <v>3.5714285714285716</v>
      </c>
      <c r="V120" s="3">
        <f t="shared" si="12"/>
        <v>3.6666666666666665</v>
      </c>
      <c r="W120" s="3">
        <f t="shared" si="13"/>
        <v>3.4</v>
      </c>
      <c r="X120">
        <f>VLOOKUP(A120,Sheet1!$E$2:$AL$5391,20,FALSE)</f>
        <v>1.4</v>
      </c>
      <c r="Y120" s="4">
        <f t="shared" si="14"/>
        <v>2.6190476190476191</v>
      </c>
      <c r="Z120" s="4">
        <f t="shared" si="15"/>
        <v>2.4285714285714288</v>
      </c>
      <c r="AB120" s="3">
        <f t="shared" si="16"/>
        <v>3.2</v>
      </c>
    </row>
    <row r="121" spans="1:28" x14ac:dyDescent="0.3">
      <c r="A121" s="5" t="s">
        <v>5849</v>
      </c>
      <c r="B121" s="8"/>
      <c r="C121" s="8"/>
      <c r="D121" s="8"/>
      <c r="E121" s="8"/>
      <c r="F121" s="8">
        <v>2</v>
      </c>
      <c r="G121" s="8">
        <v>6</v>
      </c>
      <c r="H121" s="8">
        <v>0</v>
      </c>
      <c r="I121" s="8">
        <v>6</v>
      </c>
      <c r="J121" s="8">
        <v>4</v>
      </c>
      <c r="K121" s="8">
        <v>6</v>
      </c>
      <c r="L121" s="8">
        <v>4</v>
      </c>
      <c r="M121" s="8">
        <v>12</v>
      </c>
      <c r="N121" s="8">
        <v>-2</v>
      </c>
      <c r="O121" s="8">
        <v>8</v>
      </c>
      <c r="P121" s="8">
        <v>4</v>
      </c>
      <c r="Q121" s="8">
        <v>50</v>
      </c>
      <c r="R121" s="6">
        <f t="shared" si="8"/>
        <v>40</v>
      </c>
      <c r="S121" s="6">
        <f t="shared" si="9"/>
        <v>32</v>
      </c>
      <c r="T121">
        <f t="shared" si="10"/>
        <v>11</v>
      </c>
      <c r="U121" s="3">
        <f t="shared" si="11"/>
        <v>4.5454545454545459</v>
      </c>
      <c r="V121" s="3">
        <f t="shared" si="12"/>
        <v>4.4444444444444446</v>
      </c>
      <c r="W121" s="3">
        <f t="shared" si="13"/>
        <v>4.5714285714285712</v>
      </c>
      <c r="X121">
        <f>VLOOKUP(A121,Sheet1!$E$2:$AL$5391,20,FALSE)</f>
        <v>2</v>
      </c>
      <c r="Y121" s="4">
        <f t="shared" si="14"/>
        <v>2.2222222222222223</v>
      </c>
      <c r="Z121" s="4">
        <f t="shared" si="15"/>
        <v>2.2857142857142856</v>
      </c>
      <c r="AB121" s="3">
        <f t="shared" si="16"/>
        <v>5.2</v>
      </c>
    </row>
    <row r="122" spans="1:28" x14ac:dyDescent="0.3">
      <c r="A122" s="5" t="s">
        <v>5597</v>
      </c>
      <c r="B122" s="8">
        <v>0</v>
      </c>
      <c r="C122" s="8">
        <v>8</v>
      </c>
      <c r="D122" s="8"/>
      <c r="E122" s="8"/>
      <c r="F122" s="8"/>
      <c r="G122" s="8"/>
      <c r="H122" s="8"/>
      <c r="I122" s="8"/>
      <c r="J122" s="8"/>
      <c r="K122" s="8">
        <v>8</v>
      </c>
      <c r="L122" s="8">
        <v>17</v>
      </c>
      <c r="M122" s="8">
        <v>6</v>
      </c>
      <c r="N122" s="8">
        <v>0</v>
      </c>
      <c r="O122" s="8">
        <v>8</v>
      </c>
      <c r="P122" s="8">
        <v>2</v>
      </c>
      <c r="Q122" s="8">
        <v>49</v>
      </c>
      <c r="R122" s="6">
        <f t="shared" si="8"/>
        <v>32</v>
      </c>
      <c r="S122" s="6">
        <f t="shared" si="9"/>
        <v>24</v>
      </c>
      <c r="T122">
        <f t="shared" si="10"/>
        <v>8</v>
      </c>
      <c r="U122" s="3">
        <f t="shared" si="11"/>
        <v>6.125</v>
      </c>
      <c r="V122" s="3">
        <f t="shared" si="12"/>
        <v>5.333333333333333</v>
      </c>
      <c r="W122" s="3">
        <f t="shared" si="13"/>
        <v>6</v>
      </c>
      <c r="X122">
        <f>VLOOKUP(A122,Sheet1!$E$2:$AL$5391,20,FALSE)</f>
        <v>5</v>
      </c>
      <c r="Y122" s="4">
        <f t="shared" si="14"/>
        <v>1.0666666666666667</v>
      </c>
      <c r="Z122" s="4">
        <f t="shared" si="15"/>
        <v>1.2</v>
      </c>
      <c r="AB122" s="3">
        <f t="shared" si="16"/>
        <v>6.6</v>
      </c>
    </row>
    <row r="123" spans="1:28" x14ac:dyDescent="0.3">
      <c r="A123" s="5" t="s">
        <v>5777</v>
      </c>
      <c r="B123" s="8">
        <v>2</v>
      </c>
      <c r="C123" s="8">
        <v>-2</v>
      </c>
      <c r="D123" s="8">
        <v>-2</v>
      </c>
      <c r="E123" s="8">
        <v>6</v>
      </c>
      <c r="F123" s="8">
        <v>10</v>
      </c>
      <c r="G123" s="8">
        <v>2</v>
      </c>
      <c r="H123" s="8">
        <v>0</v>
      </c>
      <c r="I123" s="8">
        <v>0</v>
      </c>
      <c r="J123" s="8">
        <v>2</v>
      </c>
      <c r="K123" s="8">
        <v>-2</v>
      </c>
      <c r="L123" s="8">
        <v>-4</v>
      </c>
      <c r="M123" s="8">
        <v>22</v>
      </c>
      <c r="N123" s="8">
        <v>6</v>
      </c>
      <c r="O123" s="8">
        <v>0</v>
      </c>
      <c r="P123" s="8">
        <v>9</v>
      </c>
      <c r="Q123" s="8">
        <v>49</v>
      </c>
      <c r="R123" s="6">
        <f t="shared" si="8"/>
        <v>31</v>
      </c>
      <c r="S123" s="6">
        <f t="shared" si="9"/>
        <v>23</v>
      </c>
      <c r="T123">
        <f t="shared" si="10"/>
        <v>15</v>
      </c>
      <c r="U123" s="3">
        <f t="shared" si="11"/>
        <v>3.2666666666666666</v>
      </c>
      <c r="V123" s="3">
        <f t="shared" si="12"/>
        <v>2.3846153846153846</v>
      </c>
      <c r="W123" s="3">
        <f t="shared" si="13"/>
        <v>2.0909090909090908</v>
      </c>
      <c r="X123">
        <f>VLOOKUP(A123,Sheet1!$E$2:$AL$5391,20,FALSE)</f>
        <v>1.7</v>
      </c>
      <c r="Y123" s="4">
        <f t="shared" si="14"/>
        <v>1.402714932126697</v>
      </c>
      <c r="Z123" s="4">
        <f t="shared" si="15"/>
        <v>1.2299465240641712</v>
      </c>
      <c r="AB123" s="3">
        <f t="shared" si="16"/>
        <v>6.6</v>
      </c>
    </row>
    <row r="124" spans="1:28" x14ac:dyDescent="0.3">
      <c r="A124" s="5" t="s">
        <v>5874</v>
      </c>
      <c r="B124" s="8"/>
      <c r="C124" s="8"/>
      <c r="D124" s="8"/>
      <c r="E124" s="8"/>
      <c r="F124" s="8"/>
      <c r="G124" s="8">
        <v>15</v>
      </c>
      <c r="H124" s="8"/>
      <c r="I124" s="8"/>
      <c r="J124" s="8"/>
      <c r="K124" s="8"/>
      <c r="L124" s="8">
        <v>18</v>
      </c>
      <c r="M124" s="8"/>
      <c r="N124" s="8">
        <v>4</v>
      </c>
      <c r="O124" s="8"/>
      <c r="P124" s="8">
        <v>12</v>
      </c>
      <c r="Q124" s="8">
        <v>49</v>
      </c>
      <c r="R124" s="6">
        <f t="shared" si="8"/>
        <v>27</v>
      </c>
      <c r="S124" s="6">
        <f t="shared" si="9"/>
        <v>0</v>
      </c>
      <c r="T124">
        <f t="shared" si="10"/>
        <v>4</v>
      </c>
      <c r="U124" s="3">
        <f t="shared" si="11"/>
        <v>12.25</v>
      </c>
      <c r="V124" s="3">
        <f t="shared" si="12"/>
        <v>13.5</v>
      </c>
      <c r="W124" s="3" t="e">
        <f t="shared" si="13"/>
        <v>#DIV/0!</v>
      </c>
      <c r="X124">
        <f>VLOOKUP(A124,Sheet1!$E$2:$AL$5391,20,FALSE)</f>
        <v>5</v>
      </c>
      <c r="Y124" s="4">
        <f t="shared" si="14"/>
        <v>2.7</v>
      </c>
      <c r="Z124" s="4" t="e">
        <f t="shared" si="15"/>
        <v>#DIV/0!</v>
      </c>
      <c r="AB124" s="3">
        <f t="shared" si="16"/>
        <v>11.333333333333334</v>
      </c>
    </row>
    <row r="125" spans="1:28" x14ac:dyDescent="0.3">
      <c r="A125" s="5" t="s">
        <v>5700</v>
      </c>
      <c r="B125" s="8"/>
      <c r="C125" s="8">
        <v>-2</v>
      </c>
      <c r="D125" s="8"/>
      <c r="E125" s="8"/>
      <c r="F125" s="8">
        <v>2</v>
      </c>
      <c r="G125" s="8">
        <v>-2</v>
      </c>
      <c r="H125" s="8"/>
      <c r="I125" s="8">
        <v>2</v>
      </c>
      <c r="J125" s="8">
        <v>2</v>
      </c>
      <c r="K125" s="8">
        <v>-2</v>
      </c>
      <c r="L125" s="8">
        <v>13</v>
      </c>
      <c r="M125" s="8">
        <v>11</v>
      </c>
      <c r="N125" s="8">
        <v>16</v>
      </c>
      <c r="O125" s="8">
        <v>4</v>
      </c>
      <c r="P125" s="8">
        <v>4</v>
      </c>
      <c r="Q125" s="8">
        <v>48</v>
      </c>
      <c r="R125" s="6">
        <f t="shared" si="8"/>
        <v>34</v>
      </c>
      <c r="S125" s="6">
        <f t="shared" si="9"/>
        <v>23</v>
      </c>
      <c r="T125">
        <f t="shared" si="10"/>
        <v>11</v>
      </c>
      <c r="U125" s="3">
        <f t="shared" si="11"/>
        <v>4.3636363636363633</v>
      </c>
      <c r="V125" s="3">
        <f t="shared" si="12"/>
        <v>3.7777777777777777</v>
      </c>
      <c r="W125" s="3">
        <f t="shared" si="13"/>
        <v>3.2857142857142856</v>
      </c>
      <c r="X125">
        <f>VLOOKUP(A125,Sheet1!$E$2:$AL$5391,20,FALSE)</f>
        <v>2.4</v>
      </c>
      <c r="Y125" s="4">
        <f t="shared" si="14"/>
        <v>1.5740740740740742</v>
      </c>
      <c r="Z125" s="4">
        <f t="shared" si="15"/>
        <v>1.3690476190476191</v>
      </c>
      <c r="AB125" s="3">
        <f t="shared" si="16"/>
        <v>9.6</v>
      </c>
    </row>
    <row r="126" spans="1:28" x14ac:dyDescent="0.3">
      <c r="A126" s="5" t="s">
        <v>5618</v>
      </c>
      <c r="B126" s="8">
        <v>8</v>
      </c>
      <c r="C126" s="8">
        <v>2</v>
      </c>
      <c r="D126" s="8"/>
      <c r="E126" s="8"/>
      <c r="F126" s="8">
        <v>0</v>
      </c>
      <c r="G126" s="8">
        <v>6</v>
      </c>
      <c r="H126" s="8">
        <v>11</v>
      </c>
      <c r="I126" s="8">
        <v>2</v>
      </c>
      <c r="J126" s="8">
        <v>7</v>
      </c>
      <c r="K126" s="8">
        <v>0</v>
      </c>
      <c r="L126" s="8">
        <v>-2</v>
      </c>
      <c r="M126" s="8">
        <v>7</v>
      </c>
      <c r="N126" s="8">
        <v>9</v>
      </c>
      <c r="O126" s="8">
        <v>0</v>
      </c>
      <c r="P126" s="8">
        <v>-2</v>
      </c>
      <c r="Q126" s="8">
        <v>48</v>
      </c>
      <c r="R126" s="6">
        <f t="shared" si="8"/>
        <v>39</v>
      </c>
      <c r="S126" s="6">
        <f t="shared" si="9"/>
        <v>32</v>
      </c>
      <c r="T126">
        <f t="shared" si="10"/>
        <v>13</v>
      </c>
      <c r="U126" s="3">
        <f t="shared" si="11"/>
        <v>3.6923076923076925</v>
      </c>
      <c r="V126" s="3">
        <f t="shared" si="12"/>
        <v>3.5454545454545454</v>
      </c>
      <c r="W126" s="3">
        <f t="shared" si="13"/>
        <v>3.5555555555555554</v>
      </c>
      <c r="X126">
        <f>VLOOKUP(A126,Sheet1!$E$2:$AL$5391,20,FALSE)</f>
        <v>1.8</v>
      </c>
      <c r="Y126" s="4">
        <f t="shared" si="14"/>
        <v>1.9696969696969697</v>
      </c>
      <c r="Z126" s="4">
        <f t="shared" si="15"/>
        <v>1.9753086419753085</v>
      </c>
      <c r="AB126" s="3">
        <f t="shared" si="16"/>
        <v>2.4</v>
      </c>
    </row>
    <row r="127" spans="1:28" x14ac:dyDescent="0.3">
      <c r="A127" s="5" t="s">
        <v>5699</v>
      </c>
      <c r="B127" s="8"/>
      <c r="C127" s="8">
        <v>-2</v>
      </c>
      <c r="D127" s="8"/>
      <c r="E127" s="8"/>
      <c r="F127" s="8"/>
      <c r="G127" s="8">
        <v>-2</v>
      </c>
      <c r="H127" s="8"/>
      <c r="I127" s="8"/>
      <c r="J127" s="8">
        <v>20</v>
      </c>
      <c r="K127" s="8">
        <v>0</v>
      </c>
      <c r="L127" s="8">
        <v>13</v>
      </c>
      <c r="M127" s="8">
        <v>4</v>
      </c>
      <c r="N127" s="8">
        <v>2</v>
      </c>
      <c r="O127" s="8">
        <v>-2</v>
      </c>
      <c r="P127" s="8">
        <v>15</v>
      </c>
      <c r="Q127" s="8">
        <v>48</v>
      </c>
      <c r="R127" s="6">
        <f t="shared" si="8"/>
        <v>30</v>
      </c>
      <c r="S127" s="6">
        <f t="shared" si="9"/>
        <v>17</v>
      </c>
      <c r="T127">
        <f t="shared" si="10"/>
        <v>9</v>
      </c>
      <c r="U127" s="3">
        <f t="shared" si="11"/>
        <v>5.333333333333333</v>
      </c>
      <c r="V127" s="3">
        <f t="shared" si="12"/>
        <v>4.2857142857142856</v>
      </c>
      <c r="W127" s="3">
        <f t="shared" si="13"/>
        <v>3.4</v>
      </c>
      <c r="X127">
        <f>VLOOKUP(A127,Sheet1!$E$2:$AL$5391,20,FALSE)</f>
        <v>4.8</v>
      </c>
      <c r="Y127" s="4">
        <f t="shared" si="14"/>
        <v>0.8928571428571429</v>
      </c>
      <c r="Z127" s="4">
        <f t="shared" si="15"/>
        <v>0.70833333333333337</v>
      </c>
      <c r="AB127" s="3">
        <f t="shared" si="16"/>
        <v>6.4</v>
      </c>
    </row>
    <row r="128" spans="1:28" x14ac:dyDescent="0.3">
      <c r="A128" s="5" t="s">
        <v>5537</v>
      </c>
      <c r="B128" s="8">
        <v>6</v>
      </c>
      <c r="C128" s="8">
        <v>6</v>
      </c>
      <c r="D128" s="8"/>
      <c r="E128" s="8"/>
      <c r="F128" s="8">
        <v>7</v>
      </c>
      <c r="G128" s="8">
        <v>2</v>
      </c>
      <c r="H128" s="8">
        <v>4</v>
      </c>
      <c r="I128" s="8">
        <v>4</v>
      </c>
      <c r="J128" s="8">
        <v>-2</v>
      </c>
      <c r="K128" s="8"/>
      <c r="L128" s="8">
        <v>21</v>
      </c>
      <c r="M128" s="8">
        <v>-2</v>
      </c>
      <c r="N128" s="8">
        <v>2</v>
      </c>
      <c r="O128" s="8">
        <v>2</v>
      </c>
      <c r="P128" s="8">
        <v>-2</v>
      </c>
      <c r="Q128" s="8">
        <v>48</v>
      </c>
      <c r="R128" s="6">
        <f t="shared" si="8"/>
        <v>29</v>
      </c>
      <c r="S128" s="6">
        <f t="shared" si="9"/>
        <v>24</v>
      </c>
      <c r="T128">
        <f t="shared" si="10"/>
        <v>12</v>
      </c>
      <c r="U128" s="3">
        <f t="shared" si="11"/>
        <v>4</v>
      </c>
      <c r="V128" s="3">
        <f t="shared" si="12"/>
        <v>2.9</v>
      </c>
      <c r="W128" s="3">
        <f t="shared" si="13"/>
        <v>3</v>
      </c>
      <c r="X128">
        <f>VLOOKUP(A128,Sheet1!$E$2:$AL$5391,20,FALSE)</f>
        <v>1.8</v>
      </c>
      <c r="Y128" s="4">
        <f t="shared" si="14"/>
        <v>1.6111111111111109</v>
      </c>
      <c r="Z128" s="4">
        <f t="shared" si="15"/>
        <v>1.6666666666666665</v>
      </c>
      <c r="AB128" s="3">
        <f t="shared" si="16"/>
        <v>4.2</v>
      </c>
    </row>
    <row r="129" spans="1:28" x14ac:dyDescent="0.3">
      <c r="A129" s="5" t="s">
        <v>5884</v>
      </c>
      <c r="B129" s="8"/>
      <c r="C129" s="8"/>
      <c r="D129" s="8"/>
      <c r="E129" s="8"/>
      <c r="F129" s="8"/>
      <c r="G129" s="8"/>
      <c r="H129" s="8"/>
      <c r="I129" s="8">
        <v>4</v>
      </c>
      <c r="J129" s="8">
        <v>8</v>
      </c>
      <c r="K129" s="8">
        <v>4</v>
      </c>
      <c r="L129" s="8">
        <v>4</v>
      </c>
      <c r="M129" s="8">
        <v>15</v>
      </c>
      <c r="N129" s="8">
        <v>8</v>
      </c>
      <c r="O129" s="8">
        <v>4</v>
      </c>
      <c r="P129" s="8">
        <v>0</v>
      </c>
      <c r="Q129" s="8">
        <v>47</v>
      </c>
      <c r="R129" s="6">
        <f t="shared" si="8"/>
        <v>32</v>
      </c>
      <c r="S129" s="6">
        <f t="shared" si="9"/>
        <v>20</v>
      </c>
      <c r="T129">
        <f t="shared" si="10"/>
        <v>8</v>
      </c>
      <c r="U129" s="3">
        <f t="shared" si="11"/>
        <v>5.875</v>
      </c>
      <c r="V129" s="3">
        <f t="shared" si="12"/>
        <v>5.333333333333333</v>
      </c>
      <c r="W129" s="3">
        <f t="shared" si="13"/>
        <v>5</v>
      </c>
      <c r="X129">
        <f>VLOOKUP(A129,Sheet1!$E$2:$AL$5391,20,FALSE)</f>
        <v>2.8</v>
      </c>
      <c r="Y129" s="4">
        <f t="shared" si="14"/>
        <v>1.9047619047619049</v>
      </c>
      <c r="Z129" s="4">
        <f t="shared" si="15"/>
        <v>1.7857142857142858</v>
      </c>
      <c r="AB129" s="3">
        <f t="shared" si="16"/>
        <v>6.2</v>
      </c>
    </row>
    <row r="130" spans="1:28" x14ac:dyDescent="0.3">
      <c r="A130" s="5" t="s">
        <v>5629</v>
      </c>
      <c r="B130" s="8">
        <v>-2</v>
      </c>
      <c r="C130" s="8">
        <v>13</v>
      </c>
      <c r="D130" s="8">
        <v>4</v>
      </c>
      <c r="E130" s="8">
        <v>-2</v>
      </c>
      <c r="F130" s="8">
        <v>6</v>
      </c>
      <c r="G130" s="8"/>
      <c r="H130" s="8"/>
      <c r="I130" s="8"/>
      <c r="J130" s="8"/>
      <c r="K130" s="8"/>
      <c r="L130" s="8">
        <v>6</v>
      </c>
      <c r="M130" s="8">
        <v>6</v>
      </c>
      <c r="N130" s="8">
        <v>4</v>
      </c>
      <c r="O130" s="8">
        <v>2</v>
      </c>
      <c r="P130" s="8">
        <v>10</v>
      </c>
      <c r="Q130" s="8">
        <v>47</v>
      </c>
      <c r="R130" s="6">
        <f t="shared" si="8"/>
        <v>36</v>
      </c>
      <c r="S130" s="6">
        <f t="shared" si="9"/>
        <v>28</v>
      </c>
      <c r="T130">
        <f t="shared" si="10"/>
        <v>10</v>
      </c>
      <c r="U130" s="3">
        <f t="shared" si="11"/>
        <v>4.7</v>
      </c>
      <c r="V130" s="3">
        <f t="shared" si="12"/>
        <v>4.5</v>
      </c>
      <c r="W130" s="3">
        <f t="shared" si="13"/>
        <v>4.666666666666667</v>
      </c>
      <c r="X130">
        <f>VLOOKUP(A130,Sheet1!$E$2:$AL$5391,20,FALSE)</f>
        <v>2</v>
      </c>
      <c r="Y130" s="4">
        <f t="shared" si="14"/>
        <v>2.25</v>
      </c>
      <c r="Z130" s="4">
        <f t="shared" si="15"/>
        <v>2.3333333333333335</v>
      </c>
      <c r="AB130" s="3">
        <f t="shared" si="16"/>
        <v>5.6</v>
      </c>
    </row>
    <row r="131" spans="1:28" x14ac:dyDescent="0.3">
      <c r="A131" s="5" t="s">
        <v>5754</v>
      </c>
      <c r="B131" s="8">
        <v>4</v>
      </c>
      <c r="C131" s="8">
        <v>4</v>
      </c>
      <c r="D131" s="8"/>
      <c r="E131" s="8">
        <v>8</v>
      </c>
      <c r="F131" s="8">
        <v>12</v>
      </c>
      <c r="G131" s="8">
        <v>6</v>
      </c>
      <c r="H131" s="8">
        <v>4</v>
      </c>
      <c r="I131" s="8"/>
      <c r="J131" s="8"/>
      <c r="K131" s="8"/>
      <c r="L131" s="8"/>
      <c r="M131" s="8"/>
      <c r="N131" s="8">
        <v>6</v>
      </c>
      <c r="O131" s="8">
        <v>2</v>
      </c>
      <c r="P131" s="8"/>
      <c r="Q131" s="8">
        <v>46</v>
      </c>
      <c r="R131" s="6">
        <f t="shared" si="8"/>
        <v>32</v>
      </c>
      <c r="S131" s="6">
        <f t="shared" si="9"/>
        <v>20</v>
      </c>
      <c r="T131">
        <f t="shared" si="10"/>
        <v>8</v>
      </c>
      <c r="U131" s="3">
        <f t="shared" si="11"/>
        <v>5.75</v>
      </c>
      <c r="V131" s="3">
        <f t="shared" si="12"/>
        <v>5.333333333333333</v>
      </c>
      <c r="W131" s="3">
        <f t="shared" si="13"/>
        <v>5</v>
      </c>
      <c r="X131">
        <f>VLOOKUP(A131,Sheet1!$E$2:$AL$5391,20,FALSE)</f>
        <v>3.5</v>
      </c>
      <c r="Y131" s="4">
        <f t="shared" si="14"/>
        <v>1.5238095238095237</v>
      </c>
      <c r="Z131" s="4">
        <f t="shared" si="15"/>
        <v>1.4285714285714286</v>
      </c>
      <c r="AB131" s="3">
        <f t="shared" si="16"/>
        <v>4</v>
      </c>
    </row>
    <row r="132" spans="1:28" x14ac:dyDescent="0.3">
      <c r="A132" s="5" t="s">
        <v>5763</v>
      </c>
      <c r="B132" s="8"/>
      <c r="C132" s="8">
        <v>6</v>
      </c>
      <c r="D132" s="8">
        <v>8</v>
      </c>
      <c r="E132" s="8"/>
      <c r="F132" s="8">
        <v>6</v>
      </c>
      <c r="G132" s="8">
        <v>2</v>
      </c>
      <c r="H132" s="8">
        <v>6</v>
      </c>
      <c r="I132" s="8"/>
      <c r="J132" s="8">
        <v>4</v>
      </c>
      <c r="K132" s="8">
        <v>4</v>
      </c>
      <c r="L132" s="8">
        <v>4</v>
      </c>
      <c r="M132" s="8"/>
      <c r="N132" s="8">
        <v>6</v>
      </c>
      <c r="O132" s="8">
        <v>0</v>
      </c>
      <c r="P132" s="8"/>
      <c r="Q132" s="8">
        <v>46</v>
      </c>
      <c r="R132" s="6">
        <f t="shared" si="8"/>
        <v>38</v>
      </c>
      <c r="S132" s="6">
        <f t="shared" si="9"/>
        <v>30</v>
      </c>
      <c r="T132">
        <f t="shared" si="10"/>
        <v>10</v>
      </c>
      <c r="U132" s="3">
        <f t="shared" si="11"/>
        <v>4.5999999999999996</v>
      </c>
      <c r="V132" s="3">
        <f t="shared" si="12"/>
        <v>4.75</v>
      </c>
      <c r="W132" s="3">
        <f t="shared" si="13"/>
        <v>5</v>
      </c>
      <c r="X132">
        <f>VLOOKUP(A132,Sheet1!$E$2:$AL$5391,20,FALSE)</f>
        <v>3.4</v>
      </c>
      <c r="Y132" s="4">
        <f t="shared" si="14"/>
        <v>1.3970588235294119</v>
      </c>
      <c r="Z132" s="4">
        <f t="shared" si="15"/>
        <v>1.4705882352941178</v>
      </c>
      <c r="AB132" s="3">
        <f t="shared" si="16"/>
        <v>3.3333333333333335</v>
      </c>
    </row>
    <row r="133" spans="1:28" x14ac:dyDescent="0.3">
      <c r="A133" s="5" t="s">
        <v>5760</v>
      </c>
      <c r="B133" s="8"/>
      <c r="C133" s="8"/>
      <c r="D133" s="8">
        <v>10</v>
      </c>
      <c r="E133" s="8">
        <v>4</v>
      </c>
      <c r="F133" s="8"/>
      <c r="G133" s="8"/>
      <c r="H133" s="8"/>
      <c r="I133" s="8">
        <v>10</v>
      </c>
      <c r="J133" s="8">
        <v>16</v>
      </c>
      <c r="K133" s="8">
        <v>2</v>
      </c>
      <c r="L133" s="8">
        <v>4</v>
      </c>
      <c r="M133" s="8"/>
      <c r="N133" s="8"/>
      <c r="O133" s="8"/>
      <c r="P133" s="8"/>
      <c r="Q133" s="8">
        <v>46</v>
      </c>
      <c r="R133" s="6">
        <f t="shared" si="8"/>
        <v>28</v>
      </c>
      <c r="S133" s="6">
        <f t="shared" si="9"/>
        <v>14</v>
      </c>
      <c r="T133">
        <f t="shared" si="10"/>
        <v>6</v>
      </c>
      <c r="U133" s="3">
        <f t="shared" si="11"/>
        <v>7.666666666666667</v>
      </c>
      <c r="V133" s="3">
        <f t="shared" si="12"/>
        <v>7</v>
      </c>
      <c r="W133" s="3">
        <f t="shared" si="13"/>
        <v>7</v>
      </c>
      <c r="X133">
        <f>VLOOKUP(A133,Sheet1!$E$2:$AL$5391,20,FALSE)</f>
        <v>4.2</v>
      </c>
      <c r="Y133" s="4">
        <f t="shared" si="14"/>
        <v>1.6666666666666665</v>
      </c>
      <c r="Z133" s="4">
        <f t="shared" si="15"/>
        <v>1.6666666666666665</v>
      </c>
      <c r="AB133" s="3">
        <f t="shared" si="16"/>
        <v>4</v>
      </c>
    </row>
    <row r="134" spans="1:28" x14ac:dyDescent="0.3">
      <c r="A134" s="5" t="s">
        <v>5757</v>
      </c>
      <c r="B134" s="8">
        <v>12</v>
      </c>
      <c r="C134" s="8">
        <v>8</v>
      </c>
      <c r="D134" s="8">
        <v>12</v>
      </c>
      <c r="E134" s="8"/>
      <c r="F134" s="8">
        <v>2</v>
      </c>
      <c r="G134" s="8">
        <v>8</v>
      </c>
      <c r="H134" s="8">
        <v>4</v>
      </c>
      <c r="I134" s="8"/>
      <c r="J134" s="8"/>
      <c r="K134" s="8"/>
      <c r="L134" s="8"/>
      <c r="M134" s="8"/>
      <c r="N134" s="8"/>
      <c r="O134" s="8"/>
      <c r="P134" s="8"/>
      <c r="Q134" s="8">
        <v>46</v>
      </c>
      <c r="R134" s="6">
        <f t="shared" si="8"/>
        <v>32</v>
      </c>
      <c r="S134" s="6">
        <f t="shared" si="9"/>
        <v>16</v>
      </c>
      <c r="T134">
        <f t="shared" si="10"/>
        <v>6</v>
      </c>
      <c r="U134" s="3">
        <f t="shared" si="11"/>
        <v>7.666666666666667</v>
      </c>
      <c r="V134" s="3">
        <f t="shared" si="12"/>
        <v>8</v>
      </c>
      <c r="W134" s="3">
        <f t="shared" si="13"/>
        <v>8</v>
      </c>
      <c r="X134">
        <f>VLOOKUP(A134,Sheet1!$E$2:$AL$5391,20,FALSE)</f>
        <v>4</v>
      </c>
      <c r="Y134" s="4">
        <f t="shared" si="14"/>
        <v>2</v>
      </c>
      <c r="Z134" s="4">
        <f t="shared" si="15"/>
        <v>2</v>
      </c>
      <c r="AB134" s="3" t="e">
        <f t="shared" si="16"/>
        <v>#DIV/0!</v>
      </c>
    </row>
    <row r="135" spans="1:28" x14ac:dyDescent="0.3">
      <c r="A135" s="5" t="s">
        <v>5596</v>
      </c>
      <c r="B135" s="8">
        <v>-2</v>
      </c>
      <c r="C135" s="8">
        <v>6</v>
      </c>
      <c r="D135" s="8">
        <v>11</v>
      </c>
      <c r="E135" s="8">
        <v>18</v>
      </c>
      <c r="F135" s="8"/>
      <c r="G135" s="8">
        <v>6</v>
      </c>
      <c r="H135" s="8">
        <v>-4</v>
      </c>
      <c r="I135" s="8">
        <v>11</v>
      </c>
      <c r="J135" s="8">
        <v>0</v>
      </c>
      <c r="K135" s="8"/>
      <c r="L135" s="8"/>
      <c r="M135" s="8"/>
      <c r="N135" s="8"/>
      <c r="O135" s="8"/>
      <c r="P135" s="8"/>
      <c r="Q135" s="8">
        <v>46</v>
      </c>
      <c r="R135" s="6">
        <f t="shared" si="8"/>
        <v>32</v>
      </c>
      <c r="S135" s="6">
        <f t="shared" si="9"/>
        <v>23</v>
      </c>
      <c r="T135">
        <f t="shared" si="10"/>
        <v>8</v>
      </c>
      <c r="U135" s="3">
        <f t="shared" si="11"/>
        <v>5.75</v>
      </c>
      <c r="V135" s="3">
        <f t="shared" si="12"/>
        <v>5.333333333333333</v>
      </c>
      <c r="W135" s="3">
        <f t="shared" si="13"/>
        <v>5.75</v>
      </c>
      <c r="X135">
        <f>VLOOKUP(A135,Sheet1!$E$2:$AL$5391,20,FALSE)</f>
        <v>5.5</v>
      </c>
      <c r="Y135" s="4">
        <f t="shared" si="14"/>
        <v>0.96969696969696961</v>
      </c>
      <c r="Z135" s="4">
        <f t="shared" si="15"/>
        <v>1.0454545454545454</v>
      </c>
      <c r="AB135" s="3" t="e">
        <f t="shared" si="16"/>
        <v>#DIV/0!</v>
      </c>
    </row>
    <row r="136" spans="1:28" x14ac:dyDescent="0.3">
      <c r="A136" s="5" t="s">
        <v>5496</v>
      </c>
      <c r="B136" s="8">
        <v>4</v>
      </c>
      <c r="C136" s="8">
        <v>2</v>
      </c>
      <c r="D136" s="8">
        <v>4</v>
      </c>
      <c r="E136" s="8">
        <v>2</v>
      </c>
      <c r="F136" s="8">
        <v>16</v>
      </c>
      <c r="G136" s="8">
        <v>4</v>
      </c>
      <c r="H136" s="8">
        <v>14</v>
      </c>
      <c r="I136" s="8"/>
      <c r="J136" s="8"/>
      <c r="K136" s="8"/>
      <c r="L136" s="8"/>
      <c r="M136" s="8"/>
      <c r="N136" s="8"/>
      <c r="O136" s="8"/>
      <c r="P136" s="8"/>
      <c r="Q136" s="8">
        <v>46</v>
      </c>
      <c r="R136" s="6">
        <f t="shared" ref="R136:R199" si="17">Q136-MIN(B136:P136)-MAX(B136:P136)</f>
        <v>28</v>
      </c>
      <c r="S136" s="6">
        <f t="shared" ref="S136:S199" si="18">Q136-SMALL(B136:P136,1)-SMALL(B136:P136,2)-LARGE(B136:P136,1)-LARGE(B136:P136,2)</f>
        <v>12</v>
      </c>
      <c r="T136">
        <f t="shared" ref="T136:T199" si="19">COUNT(B136:P136)</f>
        <v>7</v>
      </c>
      <c r="U136" s="3">
        <f t="shared" ref="U136:U199" si="20">Q136/T136</f>
        <v>6.5714285714285712</v>
      </c>
      <c r="V136" s="3">
        <f t="shared" ref="V136:V199" si="21">R136/(T136-2)</f>
        <v>5.6</v>
      </c>
      <c r="W136" s="3">
        <f t="shared" ref="W136:W199" si="22">S136/(T136-4)</f>
        <v>4</v>
      </c>
      <c r="X136">
        <f>VLOOKUP(A136,Sheet1!$E$2:$AL$5391,20,FALSE)</f>
        <v>6.5</v>
      </c>
      <c r="Y136" s="4">
        <f t="shared" ref="Y136:Y199" si="23">V136/X136</f>
        <v>0.86153846153846148</v>
      </c>
      <c r="Z136" s="4">
        <f t="shared" ref="Z136:Z199" si="24">W136/X136</f>
        <v>0.61538461538461542</v>
      </c>
      <c r="AB136" s="3" t="e">
        <f t="shared" ref="AB136:AB199" si="25">SUM(L136:P136)/COUNT(L136:P136)</f>
        <v>#DIV/0!</v>
      </c>
    </row>
    <row r="137" spans="1:28" x14ac:dyDescent="0.3">
      <c r="A137" s="5" t="s">
        <v>5792</v>
      </c>
      <c r="B137" s="8">
        <v>6</v>
      </c>
      <c r="C137" s="8">
        <v>6</v>
      </c>
      <c r="D137" s="8">
        <v>2</v>
      </c>
      <c r="E137" s="8">
        <v>2</v>
      </c>
      <c r="F137" s="8">
        <v>12</v>
      </c>
      <c r="G137" s="8">
        <v>6</v>
      </c>
      <c r="H137" s="8">
        <v>2</v>
      </c>
      <c r="I137" s="8">
        <v>6</v>
      </c>
      <c r="J137" s="8">
        <v>2</v>
      </c>
      <c r="K137" s="8">
        <v>0</v>
      </c>
      <c r="L137" s="8">
        <v>2</v>
      </c>
      <c r="M137" s="8">
        <v>4</v>
      </c>
      <c r="N137" s="8">
        <v>0</v>
      </c>
      <c r="O137" s="8">
        <v>-2</v>
      </c>
      <c r="P137" s="8">
        <v>-2</v>
      </c>
      <c r="Q137" s="8">
        <v>46</v>
      </c>
      <c r="R137" s="6">
        <f t="shared" si="17"/>
        <v>36</v>
      </c>
      <c r="S137" s="6">
        <f t="shared" si="18"/>
        <v>32</v>
      </c>
      <c r="T137">
        <f t="shared" si="19"/>
        <v>15</v>
      </c>
      <c r="U137" s="3">
        <f t="shared" si="20"/>
        <v>3.0666666666666669</v>
      </c>
      <c r="V137" s="3">
        <f t="shared" si="21"/>
        <v>2.7692307692307692</v>
      </c>
      <c r="W137" s="3">
        <f t="shared" si="22"/>
        <v>2.9090909090909092</v>
      </c>
      <c r="X137">
        <f>VLOOKUP(A137,Sheet1!$E$2:$AL$5391,20,FALSE)</f>
        <v>1.7</v>
      </c>
      <c r="Y137" s="4">
        <f t="shared" si="23"/>
        <v>1.6289592760180995</v>
      </c>
      <c r="Z137" s="4">
        <f t="shared" si="24"/>
        <v>1.7112299465240643</v>
      </c>
      <c r="AB137" s="3">
        <f t="shared" si="25"/>
        <v>0.4</v>
      </c>
    </row>
    <row r="138" spans="1:28" x14ac:dyDescent="0.3">
      <c r="A138" s="5" t="s">
        <v>5456</v>
      </c>
      <c r="B138" s="8">
        <v>12</v>
      </c>
      <c r="C138" s="8">
        <v>8</v>
      </c>
      <c r="D138" s="8">
        <v>8</v>
      </c>
      <c r="E138" s="8">
        <v>6</v>
      </c>
      <c r="F138" s="8">
        <v>0</v>
      </c>
      <c r="G138" s="8">
        <v>4</v>
      </c>
      <c r="H138" s="8"/>
      <c r="I138" s="8"/>
      <c r="J138" s="8"/>
      <c r="K138" s="8"/>
      <c r="L138" s="8"/>
      <c r="M138" s="8"/>
      <c r="N138" s="8">
        <v>8</v>
      </c>
      <c r="O138" s="8"/>
      <c r="P138" s="8"/>
      <c r="Q138" s="8">
        <v>46</v>
      </c>
      <c r="R138" s="6">
        <f t="shared" si="17"/>
        <v>34</v>
      </c>
      <c r="S138" s="6">
        <f t="shared" si="18"/>
        <v>22</v>
      </c>
      <c r="T138">
        <f t="shared" si="19"/>
        <v>7</v>
      </c>
      <c r="U138" s="3">
        <f t="shared" si="20"/>
        <v>6.5714285714285712</v>
      </c>
      <c r="V138" s="3">
        <f t="shared" si="21"/>
        <v>6.8</v>
      </c>
      <c r="W138" s="3">
        <f t="shared" si="22"/>
        <v>7.333333333333333</v>
      </c>
      <c r="X138">
        <f>VLOOKUP(A138,Sheet1!$E$2:$AL$5391,20,FALSE)</f>
        <v>3.5</v>
      </c>
      <c r="Y138" s="4">
        <f t="shared" si="23"/>
        <v>1.9428571428571428</v>
      </c>
      <c r="Z138" s="4">
        <f t="shared" si="24"/>
        <v>2.0952380952380953</v>
      </c>
      <c r="AB138" s="3">
        <f t="shared" si="25"/>
        <v>8</v>
      </c>
    </row>
    <row r="139" spans="1:28" x14ac:dyDescent="0.3">
      <c r="A139" s="5" t="s">
        <v>5861</v>
      </c>
      <c r="B139" s="8"/>
      <c r="C139" s="8"/>
      <c r="D139" s="8"/>
      <c r="E139" s="8"/>
      <c r="F139" s="8"/>
      <c r="G139" s="8"/>
      <c r="H139" s="8"/>
      <c r="I139" s="8">
        <v>23</v>
      </c>
      <c r="J139" s="8">
        <v>0</v>
      </c>
      <c r="K139" s="8">
        <v>6</v>
      </c>
      <c r="L139" s="8">
        <v>4</v>
      </c>
      <c r="M139" s="8">
        <v>6</v>
      </c>
      <c r="N139" s="8"/>
      <c r="O139" s="8"/>
      <c r="P139" s="8">
        <v>6</v>
      </c>
      <c r="Q139" s="8">
        <v>45</v>
      </c>
      <c r="R139" s="6">
        <f t="shared" si="17"/>
        <v>22</v>
      </c>
      <c r="S139" s="6">
        <f t="shared" si="18"/>
        <v>12</v>
      </c>
      <c r="T139">
        <f t="shared" si="19"/>
        <v>6</v>
      </c>
      <c r="U139" s="3">
        <f t="shared" si="20"/>
        <v>7.5</v>
      </c>
      <c r="V139" s="3">
        <f t="shared" si="21"/>
        <v>5.5</v>
      </c>
      <c r="W139" s="3">
        <f t="shared" si="22"/>
        <v>6</v>
      </c>
      <c r="X139">
        <f>VLOOKUP(A139,Sheet1!$E$2:$AL$5391,20,FALSE)</f>
        <v>1.6</v>
      </c>
      <c r="Y139" s="4">
        <f t="shared" si="23"/>
        <v>3.4375</v>
      </c>
      <c r="Z139" s="4">
        <f t="shared" si="24"/>
        <v>3.75</v>
      </c>
      <c r="AB139" s="3">
        <f t="shared" si="25"/>
        <v>5.333333333333333</v>
      </c>
    </row>
    <row r="140" spans="1:28" x14ac:dyDescent="0.3">
      <c r="A140" s="5" t="s">
        <v>5574</v>
      </c>
      <c r="B140" s="8">
        <v>10</v>
      </c>
      <c r="C140" s="8">
        <v>6</v>
      </c>
      <c r="D140" s="8">
        <v>2</v>
      </c>
      <c r="E140" s="8">
        <v>6</v>
      </c>
      <c r="F140" s="8">
        <v>0</v>
      </c>
      <c r="G140" s="8">
        <v>2</v>
      </c>
      <c r="H140" s="8">
        <v>2</v>
      </c>
      <c r="I140" s="8">
        <v>2</v>
      </c>
      <c r="J140" s="8">
        <v>4</v>
      </c>
      <c r="K140" s="8">
        <v>4</v>
      </c>
      <c r="L140" s="8">
        <v>-3</v>
      </c>
      <c r="M140" s="8"/>
      <c r="N140" s="8">
        <v>0</v>
      </c>
      <c r="O140" s="8">
        <v>8</v>
      </c>
      <c r="P140" s="8">
        <v>2</v>
      </c>
      <c r="Q140" s="8">
        <v>45</v>
      </c>
      <c r="R140" s="6">
        <f t="shared" si="17"/>
        <v>38</v>
      </c>
      <c r="S140" s="6">
        <f t="shared" si="18"/>
        <v>30</v>
      </c>
      <c r="T140">
        <f t="shared" si="19"/>
        <v>14</v>
      </c>
      <c r="U140" s="3">
        <f t="shared" si="20"/>
        <v>3.2142857142857144</v>
      </c>
      <c r="V140" s="3">
        <f t="shared" si="21"/>
        <v>3.1666666666666665</v>
      </c>
      <c r="W140" s="3">
        <f t="shared" si="22"/>
        <v>3</v>
      </c>
      <c r="X140">
        <f>VLOOKUP(A140,Sheet1!$E$2:$AL$5391,20,FALSE)</f>
        <v>2.4</v>
      </c>
      <c r="Y140" s="4">
        <f t="shared" si="23"/>
        <v>1.3194444444444444</v>
      </c>
      <c r="Z140" s="4">
        <f t="shared" si="24"/>
        <v>1.25</v>
      </c>
      <c r="AB140" s="3">
        <f t="shared" si="25"/>
        <v>1.75</v>
      </c>
    </row>
    <row r="141" spans="1:28" x14ac:dyDescent="0.3">
      <c r="A141" s="5" t="s">
        <v>5659</v>
      </c>
      <c r="B141" s="8"/>
      <c r="C141" s="8">
        <v>-2</v>
      </c>
      <c r="D141" s="8"/>
      <c r="E141" s="8"/>
      <c r="F141" s="8"/>
      <c r="G141" s="8"/>
      <c r="H141" s="8"/>
      <c r="I141" s="8"/>
      <c r="J141" s="8">
        <v>11</v>
      </c>
      <c r="K141" s="8">
        <v>6</v>
      </c>
      <c r="L141" s="8">
        <v>8</v>
      </c>
      <c r="M141" s="8">
        <v>6</v>
      </c>
      <c r="N141" s="8">
        <v>2</v>
      </c>
      <c r="O141" s="8">
        <v>6</v>
      </c>
      <c r="P141" s="8">
        <v>8</v>
      </c>
      <c r="Q141" s="8">
        <v>45</v>
      </c>
      <c r="R141" s="6">
        <f t="shared" si="17"/>
        <v>36</v>
      </c>
      <c r="S141" s="6">
        <f t="shared" si="18"/>
        <v>26</v>
      </c>
      <c r="T141">
        <f t="shared" si="19"/>
        <v>8</v>
      </c>
      <c r="U141" s="3">
        <f t="shared" si="20"/>
        <v>5.625</v>
      </c>
      <c r="V141" s="3">
        <f t="shared" si="21"/>
        <v>6</v>
      </c>
      <c r="W141" s="3">
        <f t="shared" si="22"/>
        <v>6.5</v>
      </c>
      <c r="X141">
        <f>VLOOKUP(A141,Sheet1!$E$2:$AL$5391,20,FALSE)</f>
        <v>1.6</v>
      </c>
      <c r="Y141" s="4">
        <f t="shared" si="23"/>
        <v>3.75</v>
      </c>
      <c r="Z141" s="4">
        <f t="shared" si="24"/>
        <v>4.0625</v>
      </c>
      <c r="AB141" s="3">
        <f t="shared" si="25"/>
        <v>6</v>
      </c>
    </row>
    <row r="142" spans="1:28" x14ac:dyDescent="0.3">
      <c r="A142" s="5" t="s">
        <v>5573</v>
      </c>
      <c r="B142" s="8">
        <v>6</v>
      </c>
      <c r="C142" s="8">
        <v>0</v>
      </c>
      <c r="D142" s="8">
        <v>4</v>
      </c>
      <c r="E142" s="8">
        <v>6</v>
      </c>
      <c r="F142" s="8">
        <v>0</v>
      </c>
      <c r="G142" s="8">
        <v>4</v>
      </c>
      <c r="H142" s="8">
        <v>6</v>
      </c>
      <c r="I142" s="8"/>
      <c r="J142" s="8">
        <v>2</v>
      </c>
      <c r="K142" s="8">
        <v>6</v>
      </c>
      <c r="L142" s="8">
        <v>-2</v>
      </c>
      <c r="M142" s="8">
        <v>4</v>
      </c>
      <c r="N142" s="8">
        <v>4</v>
      </c>
      <c r="O142" s="8">
        <v>2</v>
      </c>
      <c r="P142" s="8">
        <v>2</v>
      </c>
      <c r="Q142" s="8">
        <v>44</v>
      </c>
      <c r="R142" s="6">
        <f t="shared" si="17"/>
        <v>40</v>
      </c>
      <c r="S142" s="6">
        <f t="shared" si="18"/>
        <v>34</v>
      </c>
      <c r="T142">
        <f t="shared" si="19"/>
        <v>14</v>
      </c>
      <c r="U142" s="3">
        <f t="shared" si="20"/>
        <v>3.1428571428571428</v>
      </c>
      <c r="V142" s="3">
        <f t="shared" si="21"/>
        <v>3.3333333333333335</v>
      </c>
      <c r="W142" s="3">
        <f t="shared" si="22"/>
        <v>3.4</v>
      </c>
      <c r="X142">
        <f>VLOOKUP(A142,Sheet1!$E$2:$AL$5391,20,FALSE)</f>
        <v>2.5</v>
      </c>
      <c r="Y142" s="4">
        <f t="shared" si="23"/>
        <v>1.3333333333333335</v>
      </c>
      <c r="Z142" s="4">
        <f t="shared" si="24"/>
        <v>1.3599999999999999</v>
      </c>
      <c r="AB142" s="3">
        <f t="shared" si="25"/>
        <v>2</v>
      </c>
    </row>
    <row r="143" spans="1:28" x14ac:dyDescent="0.3">
      <c r="A143" s="5" t="s">
        <v>5491</v>
      </c>
      <c r="B143" s="8">
        <v>6</v>
      </c>
      <c r="C143" s="8">
        <v>6</v>
      </c>
      <c r="D143" s="8">
        <v>6</v>
      </c>
      <c r="E143" s="8"/>
      <c r="F143" s="8">
        <v>8</v>
      </c>
      <c r="G143" s="8">
        <v>4</v>
      </c>
      <c r="H143" s="8">
        <v>10</v>
      </c>
      <c r="I143" s="8">
        <v>4</v>
      </c>
      <c r="J143" s="8"/>
      <c r="K143" s="8"/>
      <c r="L143" s="8">
        <v>2</v>
      </c>
      <c r="M143" s="8">
        <v>-2</v>
      </c>
      <c r="N143" s="8"/>
      <c r="O143" s="8"/>
      <c r="P143" s="8"/>
      <c r="Q143" s="8">
        <v>44</v>
      </c>
      <c r="R143" s="6">
        <f t="shared" si="17"/>
        <v>36</v>
      </c>
      <c r="S143" s="6">
        <f t="shared" si="18"/>
        <v>26</v>
      </c>
      <c r="T143">
        <f t="shared" si="19"/>
        <v>9</v>
      </c>
      <c r="U143" s="3">
        <f t="shared" si="20"/>
        <v>4.8888888888888893</v>
      </c>
      <c r="V143" s="3">
        <f t="shared" si="21"/>
        <v>5.1428571428571432</v>
      </c>
      <c r="W143" s="3">
        <f t="shared" si="22"/>
        <v>5.2</v>
      </c>
      <c r="X143">
        <f>VLOOKUP(A143,Sheet1!$E$2:$AL$5391,20,FALSE)</f>
        <v>2.8</v>
      </c>
      <c r="Y143" s="4">
        <f t="shared" si="23"/>
        <v>1.8367346938775513</v>
      </c>
      <c r="Z143" s="4">
        <f t="shared" si="24"/>
        <v>1.8571428571428574</v>
      </c>
      <c r="AB143" s="3">
        <f t="shared" si="25"/>
        <v>0</v>
      </c>
    </row>
    <row r="144" spans="1:28" x14ac:dyDescent="0.3">
      <c r="A144" s="5" t="s">
        <v>5634</v>
      </c>
      <c r="B144" s="8">
        <v>13</v>
      </c>
      <c r="C144" s="8">
        <v>6</v>
      </c>
      <c r="D144" s="8">
        <v>0</v>
      </c>
      <c r="E144" s="8">
        <v>-4</v>
      </c>
      <c r="F144" s="8">
        <v>8</v>
      </c>
      <c r="G144" s="8">
        <v>4</v>
      </c>
      <c r="H144" s="8">
        <v>15</v>
      </c>
      <c r="I144" s="8">
        <v>2</v>
      </c>
      <c r="J144" s="8">
        <v>-2</v>
      </c>
      <c r="K144" s="8">
        <v>2</v>
      </c>
      <c r="L144" s="8"/>
      <c r="M144" s="8"/>
      <c r="N144" s="8"/>
      <c r="O144" s="8"/>
      <c r="P144" s="8"/>
      <c r="Q144" s="8">
        <v>44</v>
      </c>
      <c r="R144" s="6">
        <f t="shared" si="17"/>
        <v>33</v>
      </c>
      <c r="S144" s="6">
        <f t="shared" si="18"/>
        <v>22</v>
      </c>
      <c r="T144">
        <f t="shared" si="19"/>
        <v>10</v>
      </c>
      <c r="U144" s="3">
        <f t="shared" si="20"/>
        <v>4.4000000000000004</v>
      </c>
      <c r="V144" s="3">
        <f t="shared" si="21"/>
        <v>4.125</v>
      </c>
      <c r="W144" s="3">
        <f t="shared" si="22"/>
        <v>3.6666666666666665</v>
      </c>
      <c r="X144">
        <f>VLOOKUP(A144,Sheet1!$E$2:$AL$5391,20,FALSE)</f>
        <v>1.6</v>
      </c>
      <c r="Y144" s="4">
        <f t="shared" si="23"/>
        <v>2.578125</v>
      </c>
      <c r="Z144" s="4">
        <f t="shared" si="24"/>
        <v>2.2916666666666665</v>
      </c>
      <c r="AB144" s="3" t="e">
        <f t="shared" si="25"/>
        <v>#DIV/0!</v>
      </c>
    </row>
    <row r="145" spans="1:28" x14ac:dyDescent="0.3">
      <c r="A145" s="5" t="s">
        <v>5729</v>
      </c>
      <c r="B145" s="8">
        <v>4</v>
      </c>
      <c r="C145" s="8">
        <v>6</v>
      </c>
      <c r="D145" s="8">
        <v>2</v>
      </c>
      <c r="E145" s="8">
        <v>4</v>
      </c>
      <c r="F145" s="8">
        <v>4</v>
      </c>
      <c r="G145" s="8"/>
      <c r="H145" s="8"/>
      <c r="I145" s="8">
        <v>0</v>
      </c>
      <c r="J145" s="8">
        <v>2</v>
      </c>
      <c r="K145" s="8">
        <v>4</v>
      </c>
      <c r="L145" s="8">
        <v>4</v>
      </c>
      <c r="M145" s="8">
        <v>6</v>
      </c>
      <c r="N145" s="8">
        <v>4</v>
      </c>
      <c r="O145" s="8">
        <v>2</v>
      </c>
      <c r="P145" s="8">
        <v>2</v>
      </c>
      <c r="Q145" s="8">
        <v>44</v>
      </c>
      <c r="R145" s="6">
        <f t="shared" si="17"/>
        <v>38</v>
      </c>
      <c r="S145" s="6">
        <f t="shared" si="18"/>
        <v>30</v>
      </c>
      <c r="T145">
        <f t="shared" si="19"/>
        <v>13</v>
      </c>
      <c r="U145" s="3">
        <f t="shared" si="20"/>
        <v>3.3846153846153846</v>
      </c>
      <c r="V145" s="3">
        <f t="shared" si="21"/>
        <v>3.4545454545454546</v>
      </c>
      <c r="W145" s="3">
        <f t="shared" si="22"/>
        <v>3.3333333333333335</v>
      </c>
      <c r="X145">
        <f>VLOOKUP(A145,Sheet1!$E$2:$AL$5391,20,FALSE)</f>
        <v>1.5</v>
      </c>
      <c r="Y145" s="4">
        <f t="shared" si="23"/>
        <v>2.3030303030303032</v>
      </c>
      <c r="Z145" s="4">
        <f t="shared" si="24"/>
        <v>2.2222222222222223</v>
      </c>
      <c r="AB145" s="3">
        <f t="shared" si="25"/>
        <v>3.6</v>
      </c>
    </row>
    <row r="146" spans="1:28" x14ac:dyDescent="0.3">
      <c r="A146" s="5" t="s">
        <v>5858</v>
      </c>
      <c r="B146" s="8"/>
      <c r="C146" s="8"/>
      <c r="D146" s="8">
        <v>8</v>
      </c>
      <c r="E146" s="8">
        <v>4</v>
      </c>
      <c r="F146" s="8">
        <v>2</v>
      </c>
      <c r="G146" s="8">
        <v>6</v>
      </c>
      <c r="H146" s="8">
        <v>0</v>
      </c>
      <c r="I146" s="8">
        <v>8</v>
      </c>
      <c r="J146" s="8">
        <v>2</v>
      </c>
      <c r="K146" s="8">
        <v>4</v>
      </c>
      <c r="L146" s="8">
        <v>2</v>
      </c>
      <c r="M146" s="8">
        <v>4</v>
      </c>
      <c r="N146" s="8">
        <v>0</v>
      </c>
      <c r="O146" s="8">
        <v>4</v>
      </c>
      <c r="P146" s="8"/>
      <c r="Q146" s="8">
        <v>44</v>
      </c>
      <c r="R146" s="6">
        <f t="shared" si="17"/>
        <v>36</v>
      </c>
      <c r="S146" s="6">
        <f t="shared" si="18"/>
        <v>28</v>
      </c>
      <c r="T146">
        <f t="shared" si="19"/>
        <v>12</v>
      </c>
      <c r="U146" s="3">
        <f t="shared" si="20"/>
        <v>3.6666666666666665</v>
      </c>
      <c r="V146" s="3">
        <f t="shared" si="21"/>
        <v>3.6</v>
      </c>
      <c r="W146" s="3">
        <f t="shared" si="22"/>
        <v>3.5</v>
      </c>
      <c r="X146">
        <f>VLOOKUP(A146,Sheet1!$E$2:$AL$5391,20,FALSE)</f>
        <v>1.7</v>
      </c>
      <c r="Y146" s="4">
        <f t="shared" si="23"/>
        <v>2.1176470588235294</v>
      </c>
      <c r="Z146" s="4">
        <f t="shared" si="24"/>
        <v>2.0588235294117649</v>
      </c>
      <c r="AB146" s="3">
        <f t="shared" si="25"/>
        <v>2.5</v>
      </c>
    </row>
    <row r="147" spans="1:28" x14ac:dyDescent="0.3">
      <c r="A147" s="5" t="s">
        <v>5494</v>
      </c>
      <c r="B147" s="8">
        <v>4</v>
      </c>
      <c r="C147" s="8">
        <v>14</v>
      </c>
      <c r="D147" s="8">
        <v>4</v>
      </c>
      <c r="E147" s="8"/>
      <c r="F147" s="8"/>
      <c r="G147" s="8"/>
      <c r="H147" s="8"/>
      <c r="I147" s="8">
        <v>4</v>
      </c>
      <c r="J147" s="8"/>
      <c r="K147" s="8">
        <v>4</v>
      </c>
      <c r="L147" s="8">
        <v>6</v>
      </c>
      <c r="M147" s="8">
        <v>0</v>
      </c>
      <c r="N147" s="8"/>
      <c r="O147" s="8">
        <v>6</v>
      </c>
      <c r="P147" s="8"/>
      <c r="Q147" s="8">
        <v>42</v>
      </c>
      <c r="R147" s="6">
        <f t="shared" si="17"/>
        <v>28</v>
      </c>
      <c r="S147" s="6">
        <f t="shared" si="18"/>
        <v>18</v>
      </c>
      <c r="T147">
        <f t="shared" si="19"/>
        <v>8</v>
      </c>
      <c r="U147" s="3">
        <f t="shared" si="20"/>
        <v>5.25</v>
      </c>
      <c r="V147" s="3">
        <f t="shared" si="21"/>
        <v>4.666666666666667</v>
      </c>
      <c r="W147" s="3">
        <f t="shared" si="22"/>
        <v>4.5</v>
      </c>
      <c r="X147">
        <f>VLOOKUP(A147,Sheet1!$E$2:$AL$5391,20,FALSE)</f>
        <v>1.8</v>
      </c>
      <c r="Y147" s="4">
        <f t="shared" si="23"/>
        <v>2.5925925925925926</v>
      </c>
      <c r="Z147" s="4">
        <f t="shared" si="24"/>
        <v>2.5</v>
      </c>
      <c r="AB147" s="3">
        <f t="shared" si="25"/>
        <v>4</v>
      </c>
    </row>
    <row r="148" spans="1:28" x14ac:dyDescent="0.3">
      <c r="A148" s="5" t="s">
        <v>5694</v>
      </c>
      <c r="B148" s="8">
        <v>8</v>
      </c>
      <c r="C148" s="8">
        <v>6</v>
      </c>
      <c r="D148" s="8">
        <v>8</v>
      </c>
      <c r="E148" s="8">
        <v>0</v>
      </c>
      <c r="F148" s="8">
        <v>6</v>
      </c>
      <c r="G148" s="8">
        <v>-2</v>
      </c>
      <c r="H148" s="8">
        <v>8</v>
      </c>
      <c r="I148" s="8"/>
      <c r="J148" s="8">
        <v>6</v>
      </c>
      <c r="K148" s="8">
        <v>0</v>
      </c>
      <c r="L148" s="8"/>
      <c r="M148" s="8">
        <v>2</v>
      </c>
      <c r="N148" s="8">
        <v>0</v>
      </c>
      <c r="O148" s="8">
        <v>4</v>
      </c>
      <c r="P148" s="8">
        <v>-4</v>
      </c>
      <c r="Q148" s="8">
        <v>42</v>
      </c>
      <c r="R148" s="6">
        <f t="shared" si="17"/>
        <v>38</v>
      </c>
      <c r="S148" s="6">
        <f t="shared" si="18"/>
        <v>32</v>
      </c>
      <c r="T148">
        <f t="shared" si="19"/>
        <v>13</v>
      </c>
      <c r="U148" s="3">
        <f t="shared" si="20"/>
        <v>3.2307692307692308</v>
      </c>
      <c r="V148" s="3">
        <f t="shared" si="21"/>
        <v>3.4545454545454546</v>
      </c>
      <c r="W148" s="3">
        <f t="shared" si="22"/>
        <v>3.5555555555555554</v>
      </c>
      <c r="X148">
        <f>VLOOKUP(A148,Sheet1!$E$2:$AL$5391,20,FALSE)</f>
        <v>3.8</v>
      </c>
      <c r="Y148" s="4">
        <f t="shared" si="23"/>
        <v>0.90909090909090917</v>
      </c>
      <c r="Z148" s="4">
        <f t="shared" si="24"/>
        <v>0.93567251461988299</v>
      </c>
      <c r="AB148" s="3">
        <f t="shared" si="25"/>
        <v>0.5</v>
      </c>
    </row>
    <row r="149" spans="1:28" x14ac:dyDescent="0.3">
      <c r="A149" s="5" t="s">
        <v>5781</v>
      </c>
      <c r="B149" s="8"/>
      <c r="C149" s="8"/>
      <c r="D149" s="8">
        <v>8</v>
      </c>
      <c r="E149" s="8">
        <v>6</v>
      </c>
      <c r="F149" s="8">
        <v>4</v>
      </c>
      <c r="G149" s="8"/>
      <c r="H149" s="8"/>
      <c r="I149" s="8">
        <v>6</v>
      </c>
      <c r="J149" s="8">
        <v>6</v>
      </c>
      <c r="K149" s="8">
        <v>0</v>
      </c>
      <c r="L149" s="8">
        <v>-2</v>
      </c>
      <c r="M149" s="8">
        <v>4</v>
      </c>
      <c r="N149" s="8">
        <v>2</v>
      </c>
      <c r="O149" s="8">
        <v>2</v>
      </c>
      <c r="P149" s="8">
        <v>6</v>
      </c>
      <c r="Q149" s="8">
        <v>42</v>
      </c>
      <c r="R149" s="6">
        <f t="shared" si="17"/>
        <v>36</v>
      </c>
      <c r="S149" s="6">
        <f t="shared" si="18"/>
        <v>30</v>
      </c>
      <c r="T149">
        <f t="shared" si="19"/>
        <v>11</v>
      </c>
      <c r="U149" s="3">
        <f t="shared" si="20"/>
        <v>3.8181818181818183</v>
      </c>
      <c r="V149" s="3">
        <f t="shared" si="21"/>
        <v>4</v>
      </c>
      <c r="W149" s="3">
        <f t="shared" si="22"/>
        <v>4.2857142857142856</v>
      </c>
      <c r="X149">
        <f>VLOOKUP(A149,Sheet1!$E$2:$AL$5391,20,FALSE)</f>
        <v>1</v>
      </c>
      <c r="Y149" s="4">
        <f t="shared" si="23"/>
        <v>4</v>
      </c>
      <c r="Z149" s="4">
        <f t="shared" si="24"/>
        <v>4.2857142857142856</v>
      </c>
      <c r="AB149" s="3">
        <f t="shared" si="25"/>
        <v>2.4</v>
      </c>
    </row>
    <row r="150" spans="1:28" x14ac:dyDescent="0.3">
      <c r="A150" s="5" t="s">
        <v>5633</v>
      </c>
      <c r="B150" s="8">
        <v>4</v>
      </c>
      <c r="C150" s="8">
        <v>4</v>
      </c>
      <c r="D150" s="8">
        <v>8</v>
      </c>
      <c r="E150" s="8">
        <v>-2</v>
      </c>
      <c r="F150" s="8">
        <v>4</v>
      </c>
      <c r="G150" s="8"/>
      <c r="H150" s="8">
        <v>8</v>
      </c>
      <c r="I150" s="8">
        <v>4</v>
      </c>
      <c r="J150" s="8">
        <v>-2</v>
      </c>
      <c r="K150" s="8">
        <v>4</v>
      </c>
      <c r="L150" s="8">
        <v>2</v>
      </c>
      <c r="M150" s="8">
        <v>0</v>
      </c>
      <c r="N150" s="8">
        <v>2</v>
      </c>
      <c r="O150" s="8">
        <v>2</v>
      </c>
      <c r="P150" s="8">
        <v>4</v>
      </c>
      <c r="Q150" s="8">
        <v>42</v>
      </c>
      <c r="R150" s="6">
        <f t="shared" si="17"/>
        <v>36</v>
      </c>
      <c r="S150" s="6">
        <f t="shared" si="18"/>
        <v>30</v>
      </c>
      <c r="T150">
        <f t="shared" si="19"/>
        <v>14</v>
      </c>
      <c r="U150" s="3">
        <f t="shared" si="20"/>
        <v>3</v>
      </c>
      <c r="V150" s="3">
        <f t="shared" si="21"/>
        <v>3</v>
      </c>
      <c r="W150" s="3">
        <f t="shared" si="22"/>
        <v>3</v>
      </c>
      <c r="X150">
        <f>VLOOKUP(A150,Sheet1!$E$2:$AL$5391,20,FALSE)</f>
        <v>2</v>
      </c>
      <c r="Y150" s="4">
        <f t="shared" si="23"/>
        <v>1.5</v>
      </c>
      <c r="Z150" s="4">
        <f t="shared" si="24"/>
        <v>1.5</v>
      </c>
      <c r="AB150" s="3">
        <f t="shared" si="25"/>
        <v>2</v>
      </c>
    </row>
    <row r="151" spans="1:28" x14ac:dyDescent="0.3">
      <c r="A151" s="5" t="s">
        <v>5454</v>
      </c>
      <c r="B151" s="8">
        <v>4</v>
      </c>
      <c r="C151" s="8">
        <v>8</v>
      </c>
      <c r="D151" s="8">
        <v>2</v>
      </c>
      <c r="E151" s="8">
        <v>2</v>
      </c>
      <c r="F151" s="8">
        <v>2</v>
      </c>
      <c r="G151" s="8">
        <v>0</v>
      </c>
      <c r="H151" s="8">
        <v>-2</v>
      </c>
      <c r="I151" s="8">
        <v>2</v>
      </c>
      <c r="J151" s="8">
        <v>6</v>
      </c>
      <c r="K151" s="8">
        <v>6</v>
      </c>
      <c r="L151" s="8">
        <v>4</v>
      </c>
      <c r="M151" s="8">
        <v>2</v>
      </c>
      <c r="N151" s="8">
        <v>4</v>
      </c>
      <c r="O151" s="8"/>
      <c r="P151" s="8">
        <v>2</v>
      </c>
      <c r="Q151" s="8">
        <v>42</v>
      </c>
      <c r="R151" s="6">
        <f t="shared" si="17"/>
        <v>36</v>
      </c>
      <c r="S151" s="6">
        <f t="shared" si="18"/>
        <v>30</v>
      </c>
      <c r="T151">
        <f t="shared" si="19"/>
        <v>14</v>
      </c>
      <c r="U151" s="3">
        <f t="shared" si="20"/>
        <v>3</v>
      </c>
      <c r="V151" s="3">
        <f t="shared" si="21"/>
        <v>3</v>
      </c>
      <c r="W151" s="3">
        <f t="shared" si="22"/>
        <v>3</v>
      </c>
      <c r="X151">
        <f>VLOOKUP(A151,Sheet1!$E$2:$AL$5391,20,FALSE)</f>
        <v>2.2000000000000002</v>
      </c>
      <c r="Y151" s="4">
        <f t="shared" si="23"/>
        <v>1.3636363636363635</v>
      </c>
      <c r="Z151" s="4">
        <f t="shared" si="24"/>
        <v>1.3636363636363635</v>
      </c>
      <c r="AB151" s="3">
        <f t="shared" si="25"/>
        <v>3</v>
      </c>
    </row>
    <row r="152" spans="1:28" x14ac:dyDescent="0.3">
      <c r="A152" s="5" t="s">
        <v>5856</v>
      </c>
      <c r="B152" s="8"/>
      <c r="C152" s="8"/>
      <c r="D152" s="8"/>
      <c r="E152" s="8"/>
      <c r="F152" s="8"/>
      <c r="G152" s="8"/>
      <c r="H152" s="8"/>
      <c r="I152" s="8"/>
      <c r="J152" s="8">
        <v>6</v>
      </c>
      <c r="K152" s="8">
        <v>11</v>
      </c>
      <c r="L152" s="8">
        <v>2</v>
      </c>
      <c r="M152" s="8">
        <v>5</v>
      </c>
      <c r="N152" s="8">
        <v>2</v>
      </c>
      <c r="O152" s="8">
        <v>-2</v>
      </c>
      <c r="P152" s="8">
        <v>18</v>
      </c>
      <c r="Q152" s="8">
        <v>42</v>
      </c>
      <c r="R152" s="6">
        <f t="shared" si="17"/>
        <v>26</v>
      </c>
      <c r="S152" s="6">
        <f t="shared" si="18"/>
        <v>13</v>
      </c>
      <c r="T152">
        <f t="shared" si="19"/>
        <v>7</v>
      </c>
      <c r="U152" s="3">
        <f t="shared" si="20"/>
        <v>6</v>
      </c>
      <c r="V152" s="3">
        <f t="shared" si="21"/>
        <v>5.2</v>
      </c>
      <c r="W152" s="3">
        <f t="shared" si="22"/>
        <v>4.333333333333333</v>
      </c>
      <c r="X152">
        <f>VLOOKUP(A152,Sheet1!$E$2:$AL$5391,20,FALSE)</f>
        <v>0.6</v>
      </c>
      <c r="Y152" s="4">
        <f t="shared" si="23"/>
        <v>8.6666666666666679</v>
      </c>
      <c r="Z152" s="4">
        <f t="shared" si="24"/>
        <v>7.2222222222222223</v>
      </c>
      <c r="AB152" s="3">
        <f t="shared" si="25"/>
        <v>5</v>
      </c>
    </row>
    <row r="153" spans="1:28" x14ac:dyDescent="0.3">
      <c r="A153" s="5" t="s">
        <v>5713</v>
      </c>
      <c r="B153" s="8">
        <v>0</v>
      </c>
      <c r="C153" s="8">
        <v>4</v>
      </c>
      <c r="D153" s="8">
        <v>4</v>
      </c>
      <c r="E153" s="8">
        <v>2</v>
      </c>
      <c r="F153" s="8"/>
      <c r="G153" s="8">
        <v>-2</v>
      </c>
      <c r="H153" s="8"/>
      <c r="I153" s="8">
        <v>4</v>
      </c>
      <c r="J153" s="8">
        <v>10</v>
      </c>
      <c r="K153" s="8">
        <v>4</v>
      </c>
      <c r="L153" s="8">
        <v>8</v>
      </c>
      <c r="M153" s="8">
        <v>6</v>
      </c>
      <c r="N153" s="8"/>
      <c r="O153" s="8"/>
      <c r="P153" s="8">
        <v>2</v>
      </c>
      <c r="Q153" s="8">
        <v>42</v>
      </c>
      <c r="R153" s="6">
        <f t="shared" si="17"/>
        <v>34</v>
      </c>
      <c r="S153" s="6">
        <f t="shared" si="18"/>
        <v>26</v>
      </c>
      <c r="T153">
        <f t="shared" si="19"/>
        <v>11</v>
      </c>
      <c r="U153" s="3">
        <f t="shared" si="20"/>
        <v>3.8181818181818183</v>
      </c>
      <c r="V153" s="3">
        <f t="shared" si="21"/>
        <v>3.7777777777777777</v>
      </c>
      <c r="W153" s="3">
        <f t="shared" si="22"/>
        <v>3.7142857142857144</v>
      </c>
      <c r="X153">
        <f>VLOOKUP(A153,Sheet1!$E$2:$AL$5391,20,FALSE)</f>
        <v>3.2</v>
      </c>
      <c r="Y153" s="4">
        <f t="shared" si="23"/>
        <v>1.1805555555555554</v>
      </c>
      <c r="Z153" s="4">
        <f t="shared" si="24"/>
        <v>1.1607142857142856</v>
      </c>
      <c r="AB153" s="3">
        <f t="shared" si="25"/>
        <v>5.333333333333333</v>
      </c>
    </row>
    <row r="154" spans="1:28" x14ac:dyDescent="0.3">
      <c r="A154" s="5" t="s">
        <v>5610</v>
      </c>
      <c r="B154" s="8">
        <v>4</v>
      </c>
      <c r="C154" s="8">
        <v>0</v>
      </c>
      <c r="D154" s="8">
        <v>4</v>
      </c>
      <c r="E154" s="8">
        <v>2</v>
      </c>
      <c r="F154" s="8">
        <v>-4</v>
      </c>
      <c r="G154" s="8">
        <v>4</v>
      </c>
      <c r="H154" s="8">
        <v>2</v>
      </c>
      <c r="I154" s="8">
        <v>8</v>
      </c>
      <c r="J154" s="8">
        <v>4</v>
      </c>
      <c r="K154" s="8">
        <v>6</v>
      </c>
      <c r="L154" s="8">
        <v>2</v>
      </c>
      <c r="M154" s="8">
        <v>4</v>
      </c>
      <c r="N154" s="8">
        <v>2</v>
      </c>
      <c r="O154" s="8">
        <v>2</v>
      </c>
      <c r="P154" s="8"/>
      <c r="Q154" s="8">
        <v>40</v>
      </c>
      <c r="R154" s="6">
        <f t="shared" si="17"/>
        <v>36</v>
      </c>
      <c r="S154" s="6">
        <f t="shared" si="18"/>
        <v>30</v>
      </c>
      <c r="T154">
        <f t="shared" si="19"/>
        <v>14</v>
      </c>
      <c r="U154" s="3">
        <f t="shared" si="20"/>
        <v>2.8571428571428572</v>
      </c>
      <c r="V154" s="3">
        <f t="shared" si="21"/>
        <v>3</v>
      </c>
      <c r="W154" s="3">
        <f t="shared" si="22"/>
        <v>3</v>
      </c>
      <c r="X154">
        <f>VLOOKUP(A154,Sheet1!$E$2:$AL$5391,20,FALSE)</f>
        <v>2.2000000000000002</v>
      </c>
      <c r="Y154" s="4">
        <f t="shared" si="23"/>
        <v>1.3636363636363635</v>
      </c>
      <c r="Z154" s="4">
        <f t="shared" si="24"/>
        <v>1.3636363636363635</v>
      </c>
      <c r="AB154" s="3">
        <f t="shared" si="25"/>
        <v>2.5</v>
      </c>
    </row>
    <row r="155" spans="1:28" x14ac:dyDescent="0.3">
      <c r="A155" s="5" t="s">
        <v>5730</v>
      </c>
      <c r="B155" s="8">
        <v>6</v>
      </c>
      <c r="C155" s="8">
        <v>13</v>
      </c>
      <c r="D155" s="8">
        <v>2</v>
      </c>
      <c r="E155" s="8">
        <v>11</v>
      </c>
      <c r="F155" s="8">
        <v>0</v>
      </c>
      <c r="G155" s="8">
        <v>8</v>
      </c>
      <c r="H155" s="8">
        <v>0</v>
      </c>
      <c r="I155" s="8"/>
      <c r="J155" s="8"/>
      <c r="K155" s="8"/>
      <c r="L155" s="8"/>
      <c r="M155" s="8"/>
      <c r="N155" s="8"/>
      <c r="O155" s="8"/>
      <c r="P155" s="8"/>
      <c r="Q155" s="8">
        <v>40</v>
      </c>
      <c r="R155" s="6">
        <f t="shared" si="17"/>
        <v>27</v>
      </c>
      <c r="S155" s="6">
        <f t="shared" si="18"/>
        <v>16</v>
      </c>
      <c r="T155">
        <f t="shared" si="19"/>
        <v>7</v>
      </c>
      <c r="U155" s="3">
        <f t="shared" si="20"/>
        <v>5.7142857142857144</v>
      </c>
      <c r="V155" s="3">
        <f t="shared" si="21"/>
        <v>5.4</v>
      </c>
      <c r="W155" s="3">
        <f t="shared" si="22"/>
        <v>5.333333333333333</v>
      </c>
      <c r="X155">
        <f>VLOOKUP(A155,Sheet1!$E$2:$AL$5391,20,FALSE)</f>
        <v>1.8</v>
      </c>
      <c r="Y155" s="4">
        <f t="shared" si="23"/>
        <v>3</v>
      </c>
      <c r="Z155" s="4">
        <f t="shared" si="24"/>
        <v>2.9629629629629628</v>
      </c>
      <c r="AB155" s="3" t="e">
        <f t="shared" si="25"/>
        <v>#DIV/0!</v>
      </c>
    </row>
    <row r="156" spans="1:28" x14ac:dyDescent="0.3">
      <c r="A156" s="5" t="s">
        <v>5771</v>
      </c>
      <c r="B156" s="8">
        <v>2</v>
      </c>
      <c r="C156" s="8">
        <v>6</v>
      </c>
      <c r="D156" s="8">
        <v>0</v>
      </c>
      <c r="E156" s="8">
        <v>6</v>
      </c>
      <c r="F156" s="8">
        <v>4</v>
      </c>
      <c r="G156" s="8">
        <v>2</v>
      </c>
      <c r="H156" s="8">
        <v>2</v>
      </c>
      <c r="I156" s="8">
        <v>6</v>
      </c>
      <c r="J156" s="8">
        <v>6</v>
      </c>
      <c r="K156" s="8">
        <v>6</v>
      </c>
      <c r="L156" s="8"/>
      <c r="M156" s="8"/>
      <c r="N156" s="8"/>
      <c r="O156" s="8"/>
      <c r="P156" s="8"/>
      <c r="Q156" s="8">
        <v>40</v>
      </c>
      <c r="R156" s="6">
        <f t="shared" si="17"/>
        <v>34</v>
      </c>
      <c r="S156" s="6">
        <f t="shared" si="18"/>
        <v>26</v>
      </c>
      <c r="T156">
        <f t="shared" si="19"/>
        <v>10</v>
      </c>
      <c r="U156" s="3">
        <f t="shared" si="20"/>
        <v>4</v>
      </c>
      <c r="V156" s="3">
        <f t="shared" si="21"/>
        <v>4.25</v>
      </c>
      <c r="W156" s="3">
        <f t="shared" si="22"/>
        <v>4.333333333333333</v>
      </c>
      <c r="X156">
        <f>VLOOKUP(A156,Sheet1!$E$2:$AL$5391,20,FALSE)</f>
        <v>1.6</v>
      </c>
      <c r="Y156" s="4">
        <f t="shared" si="23"/>
        <v>2.65625</v>
      </c>
      <c r="Z156" s="4">
        <f t="shared" si="24"/>
        <v>2.708333333333333</v>
      </c>
      <c r="AB156" s="3" t="e">
        <f t="shared" si="25"/>
        <v>#DIV/0!</v>
      </c>
    </row>
    <row r="157" spans="1:28" x14ac:dyDescent="0.3">
      <c r="A157" s="5" t="s">
        <v>5495</v>
      </c>
      <c r="B157" s="8">
        <v>6</v>
      </c>
      <c r="C157" s="8">
        <v>4</v>
      </c>
      <c r="D157" s="8">
        <v>2</v>
      </c>
      <c r="E157" s="8">
        <v>2</v>
      </c>
      <c r="F157" s="8">
        <v>6</v>
      </c>
      <c r="G157" s="8">
        <v>4</v>
      </c>
      <c r="H157" s="8">
        <v>12</v>
      </c>
      <c r="I157" s="8">
        <v>4</v>
      </c>
      <c r="J157" s="8">
        <v>0</v>
      </c>
      <c r="K157" s="8"/>
      <c r="L157" s="8"/>
      <c r="M157" s="8">
        <v>-2</v>
      </c>
      <c r="N157" s="8">
        <v>2</v>
      </c>
      <c r="O157" s="8"/>
      <c r="P157" s="8"/>
      <c r="Q157" s="8">
        <v>40</v>
      </c>
      <c r="R157" s="6">
        <f t="shared" si="17"/>
        <v>30</v>
      </c>
      <c r="S157" s="6">
        <f t="shared" si="18"/>
        <v>24</v>
      </c>
      <c r="T157">
        <f t="shared" si="19"/>
        <v>11</v>
      </c>
      <c r="U157" s="3">
        <f t="shared" si="20"/>
        <v>3.6363636363636362</v>
      </c>
      <c r="V157" s="3">
        <f t="shared" si="21"/>
        <v>3.3333333333333335</v>
      </c>
      <c r="W157" s="3">
        <f t="shared" si="22"/>
        <v>3.4285714285714284</v>
      </c>
      <c r="X157">
        <f>VLOOKUP(A157,Sheet1!$E$2:$AL$5391,20,FALSE)</f>
        <v>2.8</v>
      </c>
      <c r="Y157" s="4">
        <f t="shared" si="23"/>
        <v>1.1904761904761907</v>
      </c>
      <c r="Z157" s="4">
        <f t="shared" si="24"/>
        <v>1.2244897959183674</v>
      </c>
      <c r="AB157" s="3">
        <f t="shared" si="25"/>
        <v>0</v>
      </c>
    </row>
    <row r="158" spans="1:28" x14ac:dyDescent="0.3">
      <c r="A158" s="5" t="s">
        <v>5567</v>
      </c>
      <c r="B158" s="8"/>
      <c r="C158" s="8"/>
      <c r="D158" s="8"/>
      <c r="E158" s="8">
        <v>2</v>
      </c>
      <c r="F158" s="8">
        <v>0</v>
      </c>
      <c r="G158" s="8">
        <v>8</v>
      </c>
      <c r="H158" s="8">
        <v>4</v>
      </c>
      <c r="I158" s="8">
        <v>10</v>
      </c>
      <c r="J158" s="8">
        <v>2</v>
      </c>
      <c r="K158" s="8">
        <v>0</v>
      </c>
      <c r="L158" s="8"/>
      <c r="M158" s="8"/>
      <c r="N158" s="8">
        <v>2</v>
      </c>
      <c r="O158" s="8">
        <v>6</v>
      </c>
      <c r="P158" s="8">
        <v>6</v>
      </c>
      <c r="Q158" s="8">
        <v>40</v>
      </c>
      <c r="R158" s="6">
        <f t="shared" si="17"/>
        <v>30</v>
      </c>
      <c r="S158" s="6">
        <f t="shared" si="18"/>
        <v>22</v>
      </c>
      <c r="T158">
        <f t="shared" si="19"/>
        <v>10</v>
      </c>
      <c r="U158" s="3">
        <f t="shared" si="20"/>
        <v>4</v>
      </c>
      <c r="V158" s="3">
        <f t="shared" si="21"/>
        <v>3.75</v>
      </c>
      <c r="W158" s="3">
        <f t="shared" si="22"/>
        <v>3.6666666666666665</v>
      </c>
      <c r="X158">
        <f>VLOOKUP(A158,Sheet1!$E$2:$AL$5391,20,FALSE)</f>
        <v>1.2</v>
      </c>
      <c r="Y158" s="4">
        <f t="shared" si="23"/>
        <v>3.125</v>
      </c>
      <c r="Z158" s="4">
        <f t="shared" si="24"/>
        <v>3.0555555555555554</v>
      </c>
      <c r="AB158" s="3">
        <f t="shared" si="25"/>
        <v>4.666666666666667</v>
      </c>
    </row>
    <row r="159" spans="1:28" x14ac:dyDescent="0.3">
      <c r="A159" s="5" t="s">
        <v>5579</v>
      </c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>
        <v>0</v>
      </c>
      <c r="M159" s="8">
        <v>25</v>
      </c>
      <c r="N159" s="8">
        <v>2</v>
      </c>
      <c r="O159" s="8">
        <v>12</v>
      </c>
      <c r="P159" s="8">
        <v>0</v>
      </c>
      <c r="Q159" s="8">
        <v>39</v>
      </c>
      <c r="R159" s="6">
        <f t="shared" si="17"/>
        <v>14</v>
      </c>
      <c r="S159" s="6">
        <f t="shared" si="18"/>
        <v>2</v>
      </c>
      <c r="T159">
        <f t="shared" si="19"/>
        <v>5</v>
      </c>
      <c r="U159" s="3">
        <f t="shared" si="20"/>
        <v>7.8</v>
      </c>
      <c r="V159" s="3">
        <f t="shared" si="21"/>
        <v>4.666666666666667</v>
      </c>
      <c r="W159" s="3">
        <f t="shared" si="22"/>
        <v>2</v>
      </c>
      <c r="X159">
        <f>VLOOKUP(A159,Sheet1!$E$2:$AL$5391,20,FALSE)</f>
        <v>2.8</v>
      </c>
      <c r="Y159" s="4">
        <f t="shared" si="23"/>
        <v>1.666666666666667</v>
      </c>
      <c r="Z159" s="4">
        <f t="shared" si="24"/>
        <v>0.7142857142857143</v>
      </c>
      <c r="AB159" s="3">
        <f t="shared" si="25"/>
        <v>7.8</v>
      </c>
    </row>
    <row r="160" spans="1:28" x14ac:dyDescent="0.3">
      <c r="A160" s="5" t="s">
        <v>5612</v>
      </c>
      <c r="B160" s="8">
        <v>4</v>
      </c>
      <c r="C160" s="8">
        <v>-2</v>
      </c>
      <c r="D160" s="8">
        <v>2</v>
      </c>
      <c r="E160" s="8">
        <v>6</v>
      </c>
      <c r="F160" s="8">
        <v>4</v>
      </c>
      <c r="G160" s="8">
        <v>13</v>
      </c>
      <c r="H160" s="8">
        <v>4</v>
      </c>
      <c r="I160" s="8">
        <v>2</v>
      </c>
      <c r="J160" s="8">
        <v>2</v>
      </c>
      <c r="K160" s="8">
        <v>2</v>
      </c>
      <c r="L160" s="8">
        <v>6</v>
      </c>
      <c r="M160" s="8"/>
      <c r="N160" s="8"/>
      <c r="O160" s="8">
        <v>0</v>
      </c>
      <c r="P160" s="8">
        <v>-4</v>
      </c>
      <c r="Q160" s="8">
        <v>39</v>
      </c>
      <c r="R160" s="6">
        <f t="shared" si="17"/>
        <v>30</v>
      </c>
      <c r="S160" s="6">
        <f t="shared" si="18"/>
        <v>26</v>
      </c>
      <c r="T160">
        <f t="shared" si="19"/>
        <v>13</v>
      </c>
      <c r="U160" s="3">
        <f t="shared" si="20"/>
        <v>3</v>
      </c>
      <c r="V160" s="3">
        <f t="shared" si="21"/>
        <v>2.7272727272727271</v>
      </c>
      <c r="W160" s="3">
        <f t="shared" si="22"/>
        <v>2.8888888888888888</v>
      </c>
      <c r="X160">
        <f>VLOOKUP(A160,Sheet1!$E$2:$AL$5391,20,FALSE)</f>
        <v>1.7</v>
      </c>
      <c r="Y160" s="4">
        <f t="shared" si="23"/>
        <v>1.6042780748663101</v>
      </c>
      <c r="Z160" s="4">
        <f t="shared" si="24"/>
        <v>1.6993464052287581</v>
      </c>
      <c r="AB160" s="3">
        <f t="shared" si="25"/>
        <v>0.66666666666666663</v>
      </c>
    </row>
    <row r="161" spans="1:28" x14ac:dyDescent="0.3">
      <c r="A161" s="5" t="s">
        <v>5850</v>
      </c>
      <c r="B161" s="8"/>
      <c r="C161" s="8"/>
      <c r="D161" s="8"/>
      <c r="E161" s="8"/>
      <c r="F161" s="8"/>
      <c r="G161" s="8">
        <v>4</v>
      </c>
      <c r="H161" s="8">
        <v>0</v>
      </c>
      <c r="I161" s="8">
        <v>2</v>
      </c>
      <c r="J161" s="8">
        <v>-2</v>
      </c>
      <c r="K161" s="8">
        <v>8</v>
      </c>
      <c r="L161" s="8">
        <v>6</v>
      </c>
      <c r="M161" s="8">
        <v>8</v>
      </c>
      <c r="N161" s="8">
        <v>2</v>
      </c>
      <c r="O161" s="8">
        <v>2</v>
      </c>
      <c r="P161" s="8">
        <v>9</v>
      </c>
      <c r="Q161" s="8">
        <v>39</v>
      </c>
      <c r="R161" s="6">
        <f t="shared" si="17"/>
        <v>32</v>
      </c>
      <c r="S161" s="6">
        <f t="shared" si="18"/>
        <v>24</v>
      </c>
      <c r="T161">
        <f t="shared" si="19"/>
        <v>10</v>
      </c>
      <c r="U161" s="3">
        <f t="shared" si="20"/>
        <v>3.9</v>
      </c>
      <c r="V161" s="3">
        <f t="shared" si="21"/>
        <v>4</v>
      </c>
      <c r="W161" s="3">
        <f t="shared" si="22"/>
        <v>4</v>
      </c>
      <c r="X161">
        <f>VLOOKUP(A161,Sheet1!$E$2:$AL$5391,20,FALSE)</f>
        <v>1.8</v>
      </c>
      <c r="Y161" s="4">
        <f t="shared" si="23"/>
        <v>2.2222222222222223</v>
      </c>
      <c r="Z161" s="4">
        <f t="shared" si="24"/>
        <v>2.2222222222222223</v>
      </c>
      <c r="AB161" s="3">
        <f t="shared" si="25"/>
        <v>5.4</v>
      </c>
    </row>
    <row r="162" spans="1:28" x14ac:dyDescent="0.3">
      <c r="A162" s="5" t="s">
        <v>5808</v>
      </c>
      <c r="B162" s="8"/>
      <c r="C162" s="8"/>
      <c r="D162" s="8"/>
      <c r="E162" s="8">
        <v>12</v>
      </c>
      <c r="F162" s="8">
        <v>0</v>
      </c>
      <c r="G162" s="8">
        <v>4</v>
      </c>
      <c r="H162" s="8"/>
      <c r="I162" s="8">
        <v>0</v>
      </c>
      <c r="J162" s="8">
        <v>0</v>
      </c>
      <c r="K162" s="8">
        <v>4</v>
      </c>
      <c r="L162" s="8"/>
      <c r="M162" s="8">
        <v>12</v>
      </c>
      <c r="N162" s="8">
        <v>4</v>
      </c>
      <c r="O162" s="8">
        <v>2</v>
      </c>
      <c r="P162" s="8"/>
      <c r="Q162" s="8">
        <v>38</v>
      </c>
      <c r="R162" s="6">
        <f t="shared" si="17"/>
        <v>26</v>
      </c>
      <c r="S162" s="6">
        <f t="shared" si="18"/>
        <v>14</v>
      </c>
      <c r="T162">
        <f t="shared" si="19"/>
        <v>9</v>
      </c>
      <c r="U162" s="3">
        <f t="shared" si="20"/>
        <v>4.2222222222222223</v>
      </c>
      <c r="V162" s="3">
        <f t="shared" si="21"/>
        <v>3.7142857142857144</v>
      </c>
      <c r="W162" s="3">
        <f t="shared" si="22"/>
        <v>2.8</v>
      </c>
      <c r="X162">
        <f>VLOOKUP(A162,Sheet1!$E$2:$AL$5391,20,FALSE)</f>
        <v>1.6</v>
      </c>
      <c r="Y162" s="4">
        <f t="shared" si="23"/>
        <v>2.3214285714285712</v>
      </c>
      <c r="Z162" s="4">
        <f t="shared" si="24"/>
        <v>1.7499999999999998</v>
      </c>
      <c r="AB162" s="3">
        <f t="shared" si="25"/>
        <v>6</v>
      </c>
    </row>
    <row r="163" spans="1:28" x14ac:dyDescent="0.3">
      <c r="A163" s="5" t="s">
        <v>5738</v>
      </c>
      <c r="B163" s="8">
        <v>6</v>
      </c>
      <c r="C163" s="8">
        <v>2</v>
      </c>
      <c r="D163" s="8">
        <v>2</v>
      </c>
      <c r="E163" s="8">
        <v>4</v>
      </c>
      <c r="F163" s="8"/>
      <c r="G163" s="8"/>
      <c r="H163" s="8"/>
      <c r="I163" s="8"/>
      <c r="J163" s="8"/>
      <c r="K163" s="8">
        <v>10</v>
      </c>
      <c r="L163" s="8">
        <v>2</v>
      </c>
      <c r="M163" s="8">
        <v>12</v>
      </c>
      <c r="N163" s="8">
        <v>0</v>
      </c>
      <c r="O163" s="8">
        <v>0</v>
      </c>
      <c r="P163" s="8"/>
      <c r="Q163" s="8">
        <v>38</v>
      </c>
      <c r="R163" s="6">
        <f t="shared" si="17"/>
        <v>26</v>
      </c>
      <c r="S163" s="6">
        <f t="shared" si="18"/>
        <v>16</v>
      </c>
      <c r="T163">
        <f t="shared" si="19"/>
        <v>9</v>
      </c>
      <c r="U163" s="3">
        <f t="shared" si="20"/>
        <v>4.2222222222222223</v>
      </c>
      <c r="V163" s="3">
        <f t="shared" si="21"/>
        <v>3.7142857142857144</v>
      </c>
      <c r="W163" s="3">
        <f t="shared" si="22"/>
        <v>3.2</v>
      </c>
      <c r="X163">
        <f>VLOOKUP(A163,Sheet1!$E$2:$AL$5391,20,FALSE)</f>
        <v>2</v>
      </c>
      <c r="Y163" s="4">
        <f t="shared" si="23"/>
        <v>1.8571428571428572</v>
      </c>
      <c r="Z163" s="4">
        <f t="shared" si="24"/>
        <v>1.6</v>
      </c>
      <c r="AB163" s="3">
        <f t="shared" si="25"/>
        <v>3.5</v>
      </c>
    </row>
    <row r="164" spans="1:28" x14ac:dyDescent="0.3">
      <c r="A164" s="5" t="s">
        <v>5641</v>
      </c>
      <c r="B164" s="8"/>
      <c r="C164" s="8"/>
      <c r="D164" s="8"/>
      <c r="E164" s="8">
        <v>-2</v>
      </c>
      <c r="F164" s="8"/>
      <c r="G164" s="8"/>
      <c r="H164" s="8">
        <v>15</v>
      </c>
      <c r="I164" s="8">
        <v>0</v>
      </c>
      <c r="J164" s="8"/>
      <c r="K164" s="8"/>
      <c r="L164" s="8">
        <v>2</v>
      </c>
      <c r="M164" s="8"/>
      <c r="N164" s="8"/>
      <c r="O164" s="8">
        <v>2</v>
      </c>
      <c r="P164" s="8">
        <v>21</v>
      </c>
      <c r="Q164" s="8">
        <v>38</v>
      </c>
      <c r="R164" s="6">
        <f t="shared" si="17"/>
        <v>19</v>
      </c>
      <c r="S164" s="6">
        <f t="shared" si="18"/>
        <v>4</v>
      </c>
      <c r="T164">
        <f t="shared" si="19"/>
        <v>6</v>
      </c>
      <c r="U164" s="3">
        <f t="shared" si="20"/>
        <v>6.333333333333333</v>
      </c>
      <c r="V164" s="3">
        <f t="shared" si="21"/>
        <v>4.75</v>
      </c>
      <c r="W164" s="3">
        <f t="shared" si="22"/>
        <v>2</v>
      </c>
      <c r="X164">
        <f>VLOOKUP(A164,Sheet1!$E$2:$AL$5391,20,FALSE)</f>
        <v>1.8</v>
      </c>
      <c r="Y164" s="4">
        <f t="shared" si="23"/>
        <v>2.6388888888888888</v>
      </c>
      <c r="Z164" s="4">
        <f t="shared" si="24"/>
        <v>1.1111111111111112</v>
      </c>
      <c r="AB164" s="3">
        <f t="shared" si="25"/>
        <v>8.3333333333333339</v>
      </c>
    </row>
    <row r="165" spans="1:28" x14ac:dyDescent="0.3">
      <c r="A165" s="5" t="s">
        <v>5862</v>
      </c>
      <c r="B165" s="8"/>
      <c r="C165" s="8"/>
      <c r="D165" s="8">
        <v>6</v>
      </c>
      <c r="E165" s="8">
        <v>6</v>
      </c>
      <c r="F165" s="8">
        <v>0</v>
      </c>
      <c r="G165" s="8">
        <v>8</v>
      </c>
      <c r="H165" s="8">
        <v>4</v>
      </c>
      <c r="I165" s="8">
        <v>6</v>
      </c>
      <c r="J165" s="8"/>
      <c r="K165" s="8"/>
      <c r="L165" s="8"/>
      <c r="M165" s="8"/>
      <c r="N165" s="8"/>
      <c r="O165" s="8">
        <v>8</v>
      </c>
      <c r="P165" s="8"/>
      <c r="Q165" s="8">
        <v>38</v>
      </c>
      <c r="R165" s="6">
        <f t="shared" si="17"/>
        <v>30</v>
      </c>
      <c r="S165" s="6">
        <f t="shared" si="18"/>
        <v>18</v>
      </c>
      <c r="T165">
        <f t="shared" si="19"/>
        <v>7</v>
      </c>
      <c r="U165" s="3">
        <f t="shared" si="20"/>
        <v>5.4285714285714288</v>
      </c>
      <c r="V165" s="3">
        <f t="shared" si="21"/>
        <v>6</v>
      </c>
      <c r="W165" s="3">
        <f t="shared" si="22"/>
        <v>6</v>
      </c>
      <c r="X165">
        <f>VLOOKUP(A165,Sheet1!$E$2:$AL$5391,20,FALSE)</f>
        <v>2</v>
      </c>
      <c r="Y165" s="4">
        <f t="shared" si="23"/>
        <v>3</v>
      </c>
      <c r="Z165" s="4">
        <f t="shared" si="24"/>
        <v>3</v>
      </c>
      <c r="AB165" s="3">
        <f t="shared" si="25"/>
        <v>8</v>
      </c>
    </row>
    <row r="166" spans="1:28" x14ac:dyDescent="0.3">
      <c r="A166" s="5" t="s">
        <v>5689</v>
      </c>
      <c r="B166" s="8">
        <v>8</v>
      </c>
      <c r="C166" s="8">
        <v>6</v>
      </c>
      <c r="D166" s="8">
        <v>4</v>
      </c>
      <c r="E166" s="8">
        <v>-2</v>
      </c>
      <c r="F166" s="8">
        <v>0</v>
      </c>
      <c r="G166" s="8">
        <v>2</v>
      </c>
      <c r="H166" s="8">
        <v>6</v>
      </c>
      <c r="I166" s="8">
        <v>0</v>
      </c>
      <c r="J166" s="8"/>
      <c r="K166" s="8"/>
      <c r="L166" s="8">
        <v>10</v>
      </c>
      <c r="M166" s="8">
        <v>4</v>
      </c>
      <c r="N166" s="8"/>
      <c r="O166" s="8"/>
      <c r="P166" s="8"/>
      <c r="Q166" s="8">
        <v>38</v>
      </c>
      <c r="R166" s="6">
        <f t="shared" si="17"/>
        <v>30</v>
      </c>
      <c r="S166" s="6">
        <f t="shared" si="18"/>
        <v>22</v>
      </c>
      <c r="T166">
        <f t="shared" si="19"/>
        <v>10</v>
      </c>
      <c r="U166" s="3">
        <f t="shared" si="20"/>
        <v>3.8</v>
      </c>
      <c r="V166" s="3">
        <f t="shared" si="21"/>
        <v>3.75</v>
      </c>
      <c r="W166" s="3">
        <f t="shared" si="22"/>
        <v>3.6666666666666665</v>
      </c>
      <c r="X166">
        <f>VLOOKUP(A166,Sheet1!$E$2:$AL$5391,20,FALSE)</f>
        <v>4</v>
      </c>
      <c r="Y166" s="4">
        <f t="shared" si="23"/>
        <v>0.9375</v>
      </c>
      <c r="Z166" s="4">
        <f t="shared" si="24"/>
        <v>0.91666666666666663</v>
      </c>
      <c r="AB166" s="3">
        <f t="shared" si="25"/>
        <v>7</v>
      </c>
    </row>
    <row r="167" spans="1:28" x14ac:dyDescent="0.3">
      <c r="A167" s="5" t="s">
        <v>5614</v>
      </c>
      <c r="B167" s="8">
        <v>12</v>
      </c>
      <c r="C167" s="8">
        <v>0</v>
      </c>
      <c r="D167" s="8">
        <v>6</v>
      </c>
      <c r="E167" s="8">
        <v>2</v>
      </c>
      <c r="F167" s="8">
        <v>2</v>
      </c>
      <c r="G167" s="8">
        <v>2</v>
      </c>
      <c r="H167" s="8">
        <v>2</v>
      </c>
      <c r="I167" s="8">
        <v>2</v>
      </c>
      <c r="J167" s="8">
        <v>2</v>
      </c>
      <c r="K167" s="8"/>
      <c r="L167" s="8">
        <v>2</v>
      </c>
      <c r="M167" s="8">
        <v>4</v>
      </c>
      <c r="N167" s="8">
        <v>4</v>
      </c>
      <c r="O167" s="8"/>
      <c r="P167" s="8">
        <v>-2</v>
      </c>
      <c r="Q167" s="8">
        <v>38</v>
      </c>
      <c r="R167" s="6">
        <f t="shared" si="17"/>
        <v>28</v>
      </c>
      <c r="S167" s="6">
        <f t="shared" si="18"/>
        <v>22</v>
      </c>
      <c r="T167">
        <f t="shared" si="19"/>
        <v>13</v>
      </c>
      <c r="U167" s="3">
        <f t="shared" si="20"/>
        <v>2.9230769230769229</v>
      </c>
      <c r="V167" s="3">
        <f t="shared" si="21"/>
        <v>2.5454545454545454</v>
      </c>
      <c r="W167" s="3">
        <f t="shared" si="22"/>
        <v>2.4444444444444446</v>
      </c>
      <c r="X167">
        <f>VLOOKUP(A167,Sheet1!$E$2:$AL$5391,20,FALSE)</f>
        <v>1.6</v>
      </c>
      <c r="Y167" s="4">
        <f t="shared" si="23"/>
        <v>1.5909090909090908</v>
      </c>
      <c r="Z167" s="4">
        <f t="shared" si="24"/>
        <v>1.5277777777777779</v>
      </c>
      <c r="AB167" s="3">
        <f t="shared" si="25"/>
        <v>2</v>
      </c>
    </row>
    <row r="168" spans="1:28" x14ac:dyDescent="0.3">
      <c r="A168" s="5" t="s">
        <v>5880</v>
      </c>
      <c r="B168" s="8"/>
      <c r="C168" s="8"/>
      <c r="D168" s="8"/>
      <c r="E168" s="8"/>
      <c r="F168" s="8"/>
      <c r="G168" s="8"/>
      <c r="H168" s="8"/>
      <c r="I168" s="8"/>
      <c r="J168" s="8">
        <v>6</v>
      </c>
      <c r="K168" s="8">
        <v>6</v>
      </c>
      <c r="L168" s="8">
        <v>4</v>
      </c>
      <c r="M168" s="8">
        <v>6</v>
      </c>
      <c r="N168" s="8">
        <v>6</v>
      </c>
      <c r="O168" s="8">
        <v>6</v>
      </c>
      <c r="P168" s="8">
        <v>4</v>
      </c>
      <c r="Q168" s="8">
        <v>38</v>
      </c>
      <c r="R168" s="6">
        <f t="shared" si="17"/>
        <v>28</v>
      </c>
      <c r="S168" s="6">
        <f t="shared" si="18"/>
        <v>18</v>
      </c>
      <c r="T168">
        <f t="shared" si="19"/>
        <v>7</v>
      </c>
      <c r="U168" s="3">
        <f t="shared" si="20"/>
        <v>5.4285714285714288</v>
      </c>
      <c r="V168" s="3">
        <f t="shared" si="21"/>
        <v>5.6</v>
      </c>
      <c r="W168" s="3">
        <f t="shared" si="22"/>
        <v>6</v>
      </c>
      <c r="X168">
        <f>VLOOKUP(A168,Sheet1!$E$2:$AL$5391,20,FALSE)</f>
        <v>0.6</v>
      </c>
      <c r="Y168" s="4">
        <f t="shared" si="23"/>
        <v>9.3333333333333339</v>
      </c>
      <c r="Z168" s="4">
        <f t="shared" si="24"/>
        <v>10</v>
      </c>
      <c r="AB168" s="3">
        <f t="shared" si="25"/>
        <v>5.2</v>
      </c>
    </row>
    <row r="169" spans="1:28" x14ac:dyDescent="0.3">
      <c r="A169" s="5" t="s">
        <v>5833</v>
      </c>
      <c r="B169" s="8"/>
      <c r="C169" s="8"/>
      <c r="D169" s="8">
        <v>8</v>
      </c>
      <c r="E169" s="8">
        <v>4</v>
      </c>
      <c r="F169" s="8">
        <v>-2</v>
      </c>
      <c r="G169" s="8">
        <v>4</v>
      </c>
      <c r="H169" s="8">
        <v>0</v>
      </c>
      <c r="I169" s="8">
        <v>6</v>
      </c>
      <c r="J169" s="8">
        <v>2</v>
      </c>
      <c r="K169" s="8">
        <v>4</v>
      </c>
      <c r="L169" s="8"/>
      <c r="M169" s="8">
        <v>9</v>
      </c>
      <c r="N169" s="8">
        <v>2</v>
      </c>
      <c r="O169" s="8">
        <v>2</v>
      </c>
      <c r="P169" s="8">
        <v>-2</v>
      </c>
      <c r="Q169" s="8">
        <v>37</v>
      </c>
      <c r="R169" s="6">
        <f t="shared" si="17"/>
        <v>30</v>
      </c>
      <c r="S169" s="6">
        <f t="shared" si="18"/>
        <v>24</v>
      </c>
      <c r="T169">
        <f t="shared" si="19"/>
        <v>12</v>
      </c>
      <c r="U169" s="3">
        <f t="shared" si="20"/>
        <v>3.0833333333333335</v>
      </c>
      <c r="V169" s="3">
        <f t="shared" si="21"/>
        <v>3</v>
      </c>
      <c r="W169" s="3">
        <f t="shared" si="22"/>
        <v>3</v>
      </c>
      <c r="X169">
        <f>VLOOKUP(A169,Sheet1!$E$2:$AL$5391,20,FALSE)</f>
        <v>1.8</v>
      </c>
      <c r="Y169" s="4">
        <f t="shared" si="23"/>
        <v>1.6666666666666665</v>
      </c>
      <c r="Z169" s="4">
        <f t="shared" si="24"/>
        <v>1.6666666666666665</v>
      </c>
      <c r="AB169" s="3">
        <f t="shared" si="25"/>
        <v>2.75</v>
      </c>
    </row>
    <row r="170" spans="1:28" x14ac:dyDescent="0.3">
      <c r="A170" s="5" t="s">
        <v>5578</v>
      </c>
      <c r="B170" s="8">
        <v>6</v>
      </c>
      <c r="C170" s="8">
        <v>2</v>
      </c>
      <c r="D170" s="8">
        <v>19</v>
      </c>
      <c r="E170" s="8">
        <v>8</v>
      </c>
      <c r="F170" s="8">
        <v>-2</v>
      </c>
      <c r="G170" s="8">
        <v>2</v>
      </c>
      <c r="H170" s="8">
        <v>2</v>
      </c>
      <c r="I170" s="8">
        <v>-2</v>
      </c>
      <c r="J170" s="8">
        <v>0</v>
      </c>
      <c r="K170" s="8">
        <v>2</v>
      </c>
      <c r="L170" s="8"/>
      <c r="M170" s="8"/>
      <c r="N170" s="8"/>
      <c r="O170" s="8"/>
      <c r="P170" s="8"/>
      <c r="Q170" s="8">
        <v>37</v>
      </c>
      <c r="R170" s="6">
        <f t="shared" si="17"/>
        <v>20</v>
      </c>
      <c r="S170" s="6">
        <f t="shared" si="18"/>
        <v>14</v>
      </c>
      <c r="T170">
        <f t="shared" si="19"/>
        <v>10</v>
      </c>
      <c r="U170" s="3">
        <f t="shared" si="20"/>
        <v>3.7</v>
      </c>
      <c r="V170" s="3">
        <f t="shared" si="21"/>
        <v>2.5</v>
      </c>
      <c r="W170" s="3">
        <f t="shared" si="22"/>
        <v>2.3333333333333335</v>
      </c>
      <c r="X170">
        <f>VLOOKUP(A170,Sheet1!$E$2:$AL$5391,20,FALSE)</f>
        <v>1.5</v>
      </c>
      <c r="Y170" s="4">
        <f t="shared" si="23"/>
        <v>1.6666666666666667</v>
      </c>
      <c r="Z170" s="4">
        <f t="shared" si="24"/>
        <v>1.5555555555555556</v>
      </c>
      <c r="AB170" s="3" t="e">
        <f t="shared" si="25"/>
        <v>#DIV/0!</v>
      </c>
    </row>
    <row r="171" spans="1:28" x14ac:dyDescent="0.3">
      <c r="A171" s="5" t="s">
        <v>5812</v>
      </c>
      <c r="B171" s="8"/>
      <c r="C171" s="8"/>
      <c r="D171" s="8">
        <v>6</v>
      </c>
      <c r="E171" s="8">
        <v>10</v>
      </c>
      <c r="F171" s="8">
        <v>4</v>
      </c>
      <c r="G171" s="8"/>
      <c r="H171" s="8">
        <v>-2</v>
      </c>
      <c r="I171" s="8">
        <v>6</v>
      </c>
      <c r="J171" s="8">
        <v>2</v>
      </c>
      <c r="K171" s="8">
        <v>11</v>
      </c>
      <c r="L171" s="8">
        <v>0</v>
      </c>
      <c r="M171" s="8">
        <v>-2</v>
      </c>
      <c r="N171" s="8">
        <v>0</v>
      </c>
      <c r="O171" s="8">
        <v>2</v>
      </c>
      <c r="P171" s="8">
        <v>0</v>
      </c>
      <c r="Q171" s="8">
        <v>37</v>
      </c>
      <c r="R171" s="6">
        <f t="shared" si="17"/>
        <v>28</v>
      </c>
      <c r="S171" s="6">
        <f t="shared" si="18"/>
        <v>20</v>
      </c>
      <c r="T171">
        <f t="shared" si="19"/>
        <v>12</v>
      </c>
      <c r="U171" s="3">
        <f t="shared" si="20"/>
        <v>3.0833333333333335</v>
      </c>
      <c r="V171" s="3">
        <f t="shared" si="21"/>
        <v>2.8</v>
      </c>
      <c r="W171" s="3">
        <f t="shared" si="22"/>
        <v>2.5</v>
      </c>
      <c r="X171">
        <f>VLOOKUP(A171,Sheet1!$E$2:$AL$5391,20,FALSE)</f>
        <v>2.2000000000000002</v>
      </c>
      <c r="Y171" s="4">
        <f t="shared" si="23"/>
        <v>1.2727272727272725</v>
      </c>
      <c r="Z171" s="4">
        <f t="shared" si="24"/>
        <v>1.1363636363636362</v>
      </c>
      <c r="AB171" s="3">
        <f t="shared" si="25"/>
        <v>0</v>
      </c>
    </row>
    <row r="172" spans="1:28" x14ac:dyDescent="0.3">
      <c r="A172" s="5" t="s">
        <v>5565</v>
      </c>
      <c r="B172" s="8"/>
      <c r="C172" s="8"/>
      <c r="D172" s="8"/>
      <c r="E172" s="8">
        <v>2</v>
      </c>
      <c r="F172" s="8">
        <v>-2</v>
      </c>
      <c r="G172" s="8">
        <v>11</v>
      </c>
      <c r="H172" s="8"/>
      <c r="I172" s="8">
        <v>0</v>
      </c>
      <c r="J172" s="8">
        <v>10</v>
      </c>
      <c r="K172" s="8">
        <v>4</v>
      </c>
      <c r="L172" s="8">
        <v>-2</v>
      </c>
      <c r="M172" s="8">
        <v>2</v>
      </c>
      <c r="N172" s="8">
        <v>6</v>
      </c>
      <c r="O172" s="8">
        <v>0</v>
      </c>
      <c r="P172" s="8">
        <v>6</v>
      </c>
      <c r="Q172" s="8">
        <v>37</v>
      </c>
      <c r="R172" s="6">
        <f t="shared" si="17"/>
        <v>28</v>
      </c>
      <c r="S172" s="6">
        <f t="shared" si="18"/>
        <v>20</v>
      </c>
      <c r="T172">
        <f t="shared" si="19"/>
        <v>11</v>
      </c>
      <c r="U172" s="3">
        <f t="shared" si="20"/>
        <v>3.3636363636363638</v>
      </c>
      <c r="V172" s="3">
        <f t="shared" si="21"/>
        <v>3.1111111111111112</v>
      </c>
      <c r="W172" s="3">
        <f t="shared" si="22"/>
        <v>2.8571428571428572</v>
      </c>
      <c r="X172">
        <f>VLOOKUP(A172,Sheet1!$E$2:$AL$5391,20,FALSE)</f>
        <v>1</v>
      </c>
      <c r="Y172" s="4">
        <f t="shared" si="23"/>
        <v>3.1111111111111112</v>
      </c>
      <c r="Z172" s="4">
        <f t="shared" si="24"/>
        <v>2.8571428571428572</v>
      </c>
      <c r="AB172" s="3">
        <f t="shared" si="25"/>
        <v>2.4</v>
      </c>
    </row>
    <row r="173" spans="1:28" x14ac:dyDescent="0.3">
      <c r="A173" s="5" t="s">
        <v>5534</v>
      </c>
      <c r="B173" s="8">
        <v>2</v>
      </c>
      <c r="C173" s="8">
        <v>2</v>
      </c>
      <c r="D173" s="8">
        <v>0</v>
      </c>
      <c r="E173" s="8">
        <v>0</v>
      </c>
      <c r="F173" s="8">
        <v>0</v>
      </c>
      <c r="G173" s="8">
        <v>2</v>
      </c>
      <c r="H173" s="8">
        <v>8</v>
      </c>
      <c r="I173" s="8">
        <v>4</v>
      </c>
      <c r="J173" s="8">
        <v>0</v>
      </c>
      <c r="K173" s="8"/>
      <c r="L173" s="8">
        <v>8</v>
      </c>
      <c r="M173" s="8">
        <v>2</v>
      </c>
      <c r="N173" s="8">
        <v>0</v>
      </c>
      <c r="O173" s="8">
        <v>6</v>
      </c>
      <c r="P173" s="8">
        <v>2</v>
      </c>
      <c r="Q173" s="8">
        <v>36</v>
      </c>
      <c r="R173" s="6">
        <f t="shared" si="17"/>
        <v>28</v>
      </c>
      <c r="S173" s="6">
        <f t="shared" si="18"/>
        <v>20</v>
      </c>
      <c r="T173">
        <f t="shared" si="19"/>
        <v>14</v>
      </c>
      <c r="U173" s="3">
        <f t="shared" si="20"/>
        <v>2.5714285714285716</v>
      </c>
      <c r="V173" s="3">
        <f t="shared" si="21"/>
        <v>2.3333333333333335</v>
      </c>
      <c r="W173" s="3">
        <f t="shared" si="22"/>
        <v>2</v>
      </c>
      <c r="X173">
        <f>VLOOKUP(A173,Sheet1!$E$2:$AL$5391,20,FALSE)</f>
        <v>2</v>
      </c>
      <c r="Y173" s="4">
        <f t="shared" si="23"/>
        <v>1.1666666666666667</v>
      </c>
      <c r="Z173" s="4">
        <f t="shared" si="24"/>
        <v>1</v>
      </c>
      <c r="AB173" s="3">
        <f t="shared" si="25"/>
        <v>3.6</v>
      </c>
    </row>
    <row r="174" spans="1:28" x14ac:dyDescent="0.3">
      <c r="A174" s="5" t="s">
        <v>5664</v>
      </c>
      <c r="B174" s="8"/>
      <c r="C174" s="8"/>
      <c r="D174" s="8"/>
      <c r="E174" s="8"/>
      <c r="F174" s="8"/>
      <c r="G174" s="8"/>
      <c r="H174" s="8">
        <v>2</v>
      </c>
      <c r="I174" s="8"/>
      <c r="J174" s="8"/>
      <c r="K174" s="8">
        <v>10</v>
      </c>
      <c r="L174" s="8">
        <v>6</v>
      </c>
      <c r="M174" s="8">
        <v>6</v>
      </c>
      <c r="N174" s="8">
        <v>4</v>
      </c>
      <c r="O174" s="8"/>
      <c r="P174" s="8">
        <v>8</v>
      </c>
      <c r="Q174" s="8">
        <v>36</v>
      </c>
      <c r="R174" s="6">
        <f t="shared" si="17"/>
        <v>24</v>
      </c>
      <c r="S174" s="6">
        <f t="shared" si="18"/>
        <v>12</v>
      </c>
      <c r="T174">
        <f t="shared" si="19"/>
        <v>6</v>
      </c>
      <c r="U174" s="3">
        <f t="shared" si="20"/>
        <v>6</v>
      </c>
      <c r="V174" s="3">
        <f t="shared" si="21"/>
        <v>6</v>
      </c>
      <c r="W174" s="3">
        <f t="shared" si="22"/>
        <v>6</v>
      </c>
      <c r="X174">
        <f>VLOOKUP(A174,Sheet1!$E$2:$AL$5391,20,FALSE)</f>
        <v>1.2</v>
      </c>
      <c r="Y174" s="4">
        <f t="shared" si="23"/>
        <v>5</v>
      </c>
      <c r="Z174" s="4">
        <f t="shared" si="24"/>
        <v>5</v>
      </c>
      <c r="AB174" s="3">
        <f t="shared" si="25"/>
        <v>6</v>
      </c>
    </row>
    <row r="175" spans="1:28" x14ac:dyDescent="0.3">
      <c r="A175" s="5" t="s">
        <v>5512</v>
      </c>
      <c r="B175" s="8">
        <v>6</v>
      </c>
      <c r="C175" s="8">
        <v>6</v>
      </c>
      <c r="D175" s="8">
        <v>8</v>
      </c>
      <c r="E175" s="8">
        <v>4</v>
      </c>
      <c r="F175" s="8">
        <v>2</v>
      </c>
      <c r="G175" s="8">
        <v>0</v>
      </c>
      <c r="H175" s="8">
        <v>0</v>
      </c>
      <c r="I175" s="8">
        <v>4</v>
      </c>
      <c r="J175" s="8">
        <v>-6</v>
      </c>
      <c r="K175" s="8">
        <v>6</v>
      </c>
      <c r="L175" s="8">
        <v>4</v>
      </c>
      <c r="M175" s="8">
        <v>0</v>
      </c>
      <c r="N175" s="8">
        <v>2</v>
      </c>
      <c r="O175" s="8">
        <v>-2</v>
      </c>
      <c r="P175" s="8">
        <v>2</v>
      </c>
      <c r="Q175" s="8">
        <v>36</v>
      </c>
      <c r="R175" s="6">
        <f t="shared" si="17"/>
        <v>34</v>
      </c>
      <c r="S175" s="6">
        <f t="shared" si="18"/>
        <v>30</v>
      </c>
      <c r="T175">
        <f t="shared" si="19"/>
        <v>15</v>
      </c>
      <c r="U175" s="3">
        <f t="shared" si="20"/>
        <v>2.4</v>
      </c>
      <c r="V175" s="3">
        <f t="shared" si="21"/>
        <v>2.6153846153846154</v>
      </c>
      <c r="W175" s="3">
        <f t="shared" si="22"/>
        <v>2.7272727272727271</v>
      </c>
      <c r="X175">
        <f>VLOOKUP(A175,Sheet1!$E$2:$AL$5391,20,FALSE)</f>
        <v>1.7</v>
      </c>
      <c r="Y175" s="4">
        <f t="shared" si="23"/>
        <v>1.5384615384615385</v>
      </c>
      <c r="Z175" s="4">
        <f t="shared" si="24"/>
        <v>1.6042780748663101</v>
      </c>
      <c r="AB175" s="3">
        <f t="shared" si="25"/>
        <v>1.2</v>
      </c>
    </row>
    <row r="176" spans="1:28" x14ac:dyDescent="0.3">
      <c r="A176" s="5" t="s">
        <v>5723</v>
      </c>
      <c r="B176" s="8"/>
      <c r="C176" s="8"/>
      <c r="D176" s="8"/>
      <c r="E176" s="8">
        <v>6</v>
      </c>
      <c r="F176" s="8"/>
      <c r="G176" s="8">
        <v>6</v>
      </c>
      <c r="H176" s="8"/>
      <c r="I176" s="8">
        <v>0</v>
      </c>
      <c r="J176" s="8">
        <v>14</v>
      </c>
      <c r="K176" s="8"/>
      <c r="L176" s="8">
        <v>2</v>
      </c>
      <c r="M176" s="8"/>
      <c r="N176" s="8">
        <v>8</v>
      </c>
      <c r="O176" s="8">
        <v>0</v>
      </c>
      <c r="P176" s="8"/>
      <c r="Q176" s="8">
        <v>36</v>
      </c>
      <c r="R176" s="6">
        <f t="shared" si="17"/>
        <v>22</v>
      </c>
      <c r="S176" s="6">
        <f t="shared" si="18"/>
        <v>14</v>
      </c>
      <c r="T176">
        <f t="shared" si="19"/>
        <v>7</v>
      </c>
      <c r="U176" s="3">
        <f t="shared" si="20"/>
        <v>5.1428571428571432</v>
      </c>
      <c r="V176" s="3">
        <f t="shared" si="21"/>
        <v>4.4000000000000004</v>
      </c>
      <c r="W176" s="3">
        <f t="shared" si="22"/>
        <v>4.666666666666667</v>
      </c>
      <c r="X176">
        <f>VLOOKUP(A176,Sheet1!$E$2:$AL$5391,20,FALSE)</f>
        <v>2</v>
      </c>
      <c r="Y176" s="4">
        <f t="shared" si="23"/>
        <v>2.2000000000000002</v>
      </c>
      <c r="Z176" s="4">
        <f t="shared" si="24"/>
        <v>2.3333333333333335</v>
      </c>
      <c r="AB176" s="3">
        <f t="shared" si="25"/>
        <v>3.3333333333333335</v>
      </c>
    </row>
    <row r="177" spans="1:28" x14ac:dyDescent="0.3">
      <c r="A177" s="5" t="s">
        <v>5466</v>
      </c>
      <c r="B177" s="8"/>
      <c r="C177" s="8"/>
      <c r="D177" s="8"/>
      <c r="E177" s="8">
        <v>4</v>
      </c>
      <c r="F177" s="8"/>
      <c r="G177" s="8"/>
      <c r="H177" s="8">
        <v>2</v>
      </c>
      <c r="I177" s="8">
        <v>-2</v>
      </c>
      <c r="J177" s="8">
        <v>8</v>
      </c>
      <c r="K177" s="8">
        <v>2</v>
      </c>
      <c r="L177" s="8">
        <v>8</v>
      </c>
      <c r="M177" s="8">
        <v>-2</v>
      </c>
      <c r="N177" s="8"/>
      <c r="O177" s="8">
        <v>10</v>
      </c>
      <c r="P177" s="8">
        <v>6</v>
      </c>
      <c r="Q177" s="8">
        <v>36</v>
      </c>
      <c r="R177" s="6">
        <f t="shared" si="17"/>
        <v>28</v>
      </c>
      <c r="S177" s="6">
        <f t="shared" si="18"/>
        <v>22</v>
      </c>
      <c r="T177">
        <f t="shared" si="19"/>
        <v>9</v>
      </c>
      <c r="U177" s="3">
        <f t="shared" si="20"/>
        <v>4</v>
      </c>
      <c r="V177" s="3">
        <f t="shared" si="21"/>
        <v>4</v>
      </c>
      <c r="W177" s="3">
        <f t="shared" si="22"/>
        <v>4.4000000000000004</v>
      </c>
      <c r="X177">
        <f>VLOOKUP(A177,Sheet1!$E$2:$AL$5391,20,FALSE)</f>
        <v>3.5</v>
      </c>
      <c r="Y177" s="4">
        <f t="shared" si="23"/>
        <v>1.1428571428571428</v>
      </c>
      <c r="Z177" s="4">
        <f t="shared" si="24"/>
        <v>1.2571428571428573</v>
      </c>
      <c r="AB177" s="3">
        <f t="shared" si="25"/>
        <v>5.5</v>
      </c>
    </row>
    <row r="178" spans="1:28" x14ac:dyDescent="0.3">
      <c r="A178" s="5" t="s">
        <v>5791</v>
      </c>
      <c r="B178" s="8">
        <v>6</v>
      </c>
      <c r="C178" s="8">
        <v>6</v>
      </c>
      <c r="D178" s="8">
        <v>-2</v>
      </c>
      <c r="E178" s="8">
        <v>2</v>
      </c>
      <c r="F178" s="8">
        <v>6</v>
      </c>
      <c r="G178" s="8">
        <v>4</v>
      </c>
      <c r="H178" s="8">
        <v>4</v>
      </c>
      <c r="I178" s="8">
        <v>8</v>
      </c>
      <c r="J178" s="8">
        <v>2</v>
      </c>
      <c r="K178" s="8">
        <v>2</v>
      </c>
      <c r="L178" s="8">
        <v>-2</v>
      </c>
      <c r="M178" s="8">
        <v>4</v>
      </c>
      <c r="N178" s="8">
        <v>-2</v>
      </c>
      <c r="O178" s="8">
        <v>-2</v>
      </c>
      <c r="P178" s="8"/>
      <c r="Q178" s="8">
        <v>36</v>
      </c>
      <c r="R178" s="6">
        <f t="shared" si="17"/>
        <v>30</v>
      </c>
      <c r="S178" s="6">
        <f t="shared" si="18"/>
        <v>26</v>
      </c>
      <c r="T178">
        <f t="shared" si="19"/>
        <v>14</v>
      </c>
      <c r="U178" s="3">
        <f t="shared" si="20"/>
        <v>2.5714285714285716</v>
      </c>
      <c r="V178" s="3">
        <f t="shared" si="21"/>
        <v>2.5</v>
      </c>
      <c r="W178" s="3">
        <f t="shared" si="22"/>
        <v>2.6</v>
      </c>
      <c r="X178">
        <f>VLOOKUP(A178,Sheet1!$E$2:$AL$5391,20,FALSE)</f>
        <v>1.8</v>
      </c>
      <c r="Y178" s="4">
        <f t="shared" si="23"/>
        <v>1.3888888888888888</v>
      </c>
      <c r="Z178" s="4">
        <f t="shared" si="24"/>
        <v>1.4444444444444444</v>
      </c>
      <c r="AB178" s="3">
        <f t="shared" si="25"/>
        <v>-0.5</v>
      </c>
    </row>
    <row r="179" spans="1:28" x14ac:dyDescent="0.3">
      <c r="A179" s="5" t="s">
        <v>5509</v>
      </c>
      <c r="B179" s="8">
        <v>6</v>
      </c>
      <c r="C179" s="8">
        <v>2</v>
      </c>
      <c r="D179" s="8">
        <v>0</v>
      </c>
      <c r="E179" s="8">
        <v>2</v>
      </c>
      <c r="F179" s="8">
        <v>6</v>
      </c>
      <c r="G179" s="8">
        <v>2</v>
      </c>
      <c r="H179" s="8">
        <v>-2</v>
      </c>
      <c r="I179" s="8">
        <v>0</v>
      </c>
      <c r="J179" s="8">
        <v>-2</v>
      </c>
      <c r="K179" s="8">
        <v>6</v>
      </c>
      <c r="L179" s="8">
        <v>0</v>
      </c>
      <c r="M179" s="8">
        <v>2</v>
      </c>
      <c r="N179" s="8">
        <v>4</v>
      </c>
      <c r="O179" s="8">
        <v>6</v>
      </c>
      <c r="P179" s="8">
        <v>4</v>
      </c>
      <c r="Q179" s="8">
        <v>36</v>
      </c>
      <c r="R179" s="6">
        <f t="shared" si="17"/>
        <v>32</v>
      </c>
      <c r="S179" s="6">
        <f t="shared" si="18"/>
        <v>28</v>
      </c>
      <c r="T179">
        <f t="shared" si="19"/>
        <v>15</v>
      </c>
      <c r="U179" s="3">
        <f t="shared" si="20"/>
        <v>2.4</v>
      </c>
      <c r="V179" s="3">
        <f t="shared" si="21"/>
        <v>2.4615384615384617</v>
      </c>
      <c r="W179" s="3">
        <f t="shared" si="22"/>
        <v>2.5454545454545454</v>
      </c>
      <c r="X179">
        <f>VLOOKUP(A179,Sheet1!$E$2:$AL$5391,20,FALSE)</f>
        <v>1.4</v>
      </c>
      <c r="Y179" s="4">
        <f t="shared" si="23"/>
        <v>1.7582417582417584</v>
      </c>
      <c r="Z179" s="4">
        <f t="shared" si="24"/>
        <v>1.8181818181818183</v>
      </c>
      <c r="AB179" s="3">
        <f t="shared" si="25"/>
        <v>3.2</v>
      </c>
    </row>
    <row r="180" spans="1:28" x14ac:dyDescent="0.3">
      <c r="A180" s="5" t="s">
        <v>5819</v>
      </c>
      <c r="B180" s="8"/>
      <c r="C180" s="8"/>
      <c r="D180" s="8"/>
      <c r="E180" s="8"/>
      <c r="F180" s="8"/>
      <c r="G180" s="8">
        <v>13</v>
      </c>
      <c r="H180" s="8">
        <v>6</v>
      </c>
      <c r="I180" s="8">
        <v>4</v>
      </c>
      <c r="J180" s="8">
        <v>2</v>
      </c>
      <c r="K180" s="8"/>
      <c r="L180" s="8"/>
      <c r="M180" s="8"/>
      <c r="N180" s="8">
        <v>4</v>
      </c>
      <c r="O180" s="8">
        <v>4</v>
      </c>
      <c r="P180" s="8">
        <v>2</v>
      </c>
      <c r="Q180" s="8">
        <v>35</v>
      </c>
      <c r="R180" s="6">
        <f t="shared" si="17"/>
        <v>20</v>
      </c>
      <c r="S180" s="6">
        <f t="shared" si="18"/>
        <v>12</v>
      </c>
      <c r="T180">
        <f t="shared" si="19"/>
        <v>7</v>
      </c>
      <c r="U180" s="3">
        <f t="shared" si="20"/>
        <v>5</v>
      </c>
      <c r="V180" s="3">
        <f t="shared" si="21"/>
        <v>4</v>
      </c>
      <c r="W180" s="3">
        <f t="shared" si="22"/>
        <v>4</v>
      </c>
      <c r="X180">
        <f>VLOOKUP(A180,Sheet1!$E$2:$AL$5391,20,FALSE)</f>
        <v>2</v>
      </c>
      <c r="Y180" s="4">
        <f t="shared" si="23"/>
        <v>2</v>
      </c>
      <c r="Z180" s="4">
        <f t="shared" si="24"/>
        <v>2</v>
      </c>
      <c r="AB180" s="3">
        <f t="shared" si="25"/>
        <v>3.3333333333333335</v>
      </c>
    </row>
    <row r="181" spans="1:28" x14ac:dyDescent="0.3">
      <c r="A181" s="5" t="s">
        <v>5780</v>
      </c>
      <c r="B181" s="8"/>
      <c r="C181" s="8"/>
      <c r="D181" s="8"/>
      <c r="E181" s="8">
        <v>6</v>
      </c>
      <c r="F181" s="8">
        <v>6</v>
      </c>
      <c r="G181" s="8">
        <v>0</v>
      </c>
      <c r="H181" s="8">
        <v>2</v>
      </c>
      <c r="I181" s="8">
        <v>2</v>
      </c>
      <c r="J181" s="8">
        <v>2</v>
      </c>
      <c r="K181" s="8">
        <v>4</v>
      </c>
      <c r="L181" s="8">
        <v>0</v>
      </c>
      <c r="M181" s="8">
        <v>11</v>
      </c>
      <c r="N181" s="8">
        <v>2</v>
      </c>
      <c r="O181" s="8">
        <v>-2</v>
      </c>
      <c r="P181" s="8">
        <v>2</v>
      </c>
      <c r="Q181" s="8">
        <v>35</v>
      </c>
      <c r="R181" s="6">
        <f t="shared" si="17"/>
        <v>26</v>
      </c>
      <c r="S181" s="6">
        <f t="shared" si="18"/>
        <v>20</v>
      </c>
      <c r="T181">
        <f t="shared" si="19"/>
        <v>12</v>
      </c>
      <c r="U181" s="3">
        <f t="shared" si="20"/>
        <v>2.9166666666666665</v>
      </c>
      <c r="V181" s="3">
        <f t="shared" si="21"/>
        <v>2.6</v>
      </c>
      <c r="W181" s="3">
        <f t="shared" si="22"/>
        <v>2.5</v>
      </c>
      <c r="X181">
        <f>VLOOKUP(A181,Sheet1!$E$2:$AL$5391,20,FALSE)</f>
        <v>1.6</v>
      </c>
      <c r="Y181" s="4">
        <f t="shared" si="23"/>
        <v>1.625</v>
      </c>
      <c r="Z181" s="4">
        <f t="shared" si="24"/>
        <v>1.5625</v>
      </c>
      <c r="AB181" s="3">
        <f t="shared" si="25"/>
        <v>2.6</v>
      </c>
    </row>
    <row r="182" spans="1:28" x14ac:dyDescent="0.3">
      <c r="A182" s="5" t="s">
        <v>5782</v>
      </c>
      <c r="B182" s="8"/>
      <c r="C182" s="8"/>
      <c r="D182" s="8"/>
      <c r="E182" s="8">
        <v>10</v>
      </c>
      <c r="F182" s="8">
        <v>23</v>
      </c>
      <c r="G182" s="8">
        <v>2</v>
      </c>
      <c r="H182" s="8"/>
      <c r="I182" s="8"/>
      <c r="J182" s="8"/>
      <c r="K182" s="8"/>
      <c r="L182" s="8"/>
      <c r="M182" s="8"/>
      <c r="N182" s="8"/>
      <c r="O182" s="8"/>
      <c r="P182" s="8"/>
      <c r="Q182" s="8">
        <v>35</v>
      </c>
      <c r="R182" s="6">
        <f t="shared" si="17"/>
        <v>10</v>
      </c>
      <c r="S182" s="6">
        <f t="shared" si="18"/>
        <v>-10</v>
      </c>
      <c r="T182">
        <f t="shared" si="19"/>
        <v>3</v>
      </c>
      <c r="U182" s="3">
        <f t="shared" si="20"/>
        <v>11.666666666666666</v>
      </c>
      <c r="V182" s="3">
        <f t="shared" si="21"/>
        <v>10</v>
      </c>
      <c r="W182" s="3">
        <f t="shared" si="22"/>
        <v>10</v>
      </c>
      <c r="X182">
        <f>VLOOKUP(A182,Sheet1!$E$2:$AL$5391,20,FALSE)</f>
        <v>1.6</v>
      </c>
      <c r="Y182" s="4">
        <f t="shared" si="23"/>
        <v>6.25</v>
      </c>
      <c r="Z182" s="4">
        <f t="shared" si="24"/>
        <v>6.25</v>
      </c>
      <c r="AB182" s="3" t="e">
        <f t="shared" si="25"/>
        <v>#DIV/0!</v>
      </c>
    </row>
    <row r="183" spans="1:28" x14ac:dyDescent="0.3">
      <c r="A183" s="5" t="s">
        <v>5465</v>
      </c>
      <c r="B183" s="8"/>
      <c r="C183" s="8"/>
      <c r="D183" s="8"/>
      <c r="E183" s="8"/>
      <c r="F183" s="8"/>
      <c r="G183" s="8"/>
      <c r="H183" s="8">
        <v>8</v>
      </c>
      <c r="I183" s="8">
        <v>4</v>
      </c>
      <c r="J183" s="8">
        <v>4</v>
      </c>
      <c r="K183" s="8">
        <v>10</v>
      </c>
      <c r="L183" s="8">
        <v>10</v>
      </c>
      <c r="M183" s="8">
        <v>-2</v>
      </c>
      <c r="N183" s="8"/>
      <c r="O183" s="8"/>
      <c r="P183" s="8"/>
      <c r="Q183" s="8">
        <v>34</v>
      </c>
      <c r="R183" s="6">
        <f t="shared" si="17"/>
        <v>26</v>
      </c>
      <c r="S183" s="6">
        <f t="shared" si="18"/>
        <v>12</v>
      </c>
      <c r="T183">
        <f t="shared" si="19"/>
        <v>6</v>
      </c>
      <c r="U183" s="3">
        <f t="shared" si="20"/>
        <v>5.666666666666667</v>
      </c>
      <c r="V183" s="3">
        <f t="shared" si="21"/>
        <v>6.5</v>
      </c>
      <c r="W183" s="3">
        <f t="shared" si="22"/>
        <v>6</v>
      </c>
      <c r="X183">
        <f>VLOOKUP(A183,Sheet1!$E$2:$AL$5391,20,FALSE)</f>
        <v>1.6</v>
      </c>
      <c r="Y183" s="4">
        <f t="shared" si="23"/>
        <v>4.0625</v>
      </c>
      <c r="Z183" s="4">
        <f t="shared" si="24"/>
        <v>3.75</v>
      </c>
      <c r="AB183" s="3">
        <f t="shared" si="25"/>
        <v>4</v>
      </c>
    </row>
    <row r="184" spans="1:28" x14ac:dyDescent="0.3">
      <c r="A184" s="5" t="s">
        <v>5639</v>
      </c>
      <c r="B184" s="8"/>
      <c r="C184" s="8">
        <v>6</v>
      </c>
      <c r="D184" s="8">
        <v>2</v>
      </c>
      <c r="E184" s="8">
        <v>-2</v>
      </c>
      <c r="F184" s="8">
        <v>0</v>
      </c>
      <c r="G184" s="8">
        <v>2</v>
      </c>
      <c r="H184" s="8">
        <v>4</v>
      </c>
      <c r="I184" s="8"/>
      <c r="J184" s="8"/>
      <c r="K184" s="8">
        <v>4</v>
      </c>
      <c r="L184" s="8"/>
      <c r="M184" s="8"/>
      <c r="N184" s="8">
        <v>6</v>
      </c>
      <c r="O184" s="8">
        <v>6</v>
      </c>
      <c r="P184" s="8">
        <v>6</v>
      </c>
      <c r="Q184" s="8">
        <v>34</v>
      </c>
      <c r="R184" s="6">
        <f t="shared" si="17"/>
        <v>30</v>
      </c>
      <c r="S184" s="6">
        <f t="shared" si="18"/>
        <v>24</v>
      </c>
      <c r="T184">
        <f t="shared" si="19"/>
        <v>10</v>
      </c>
      <c r="U184" s="3">
        <f t="shared" si="20"/>
        <v>3.4</v>
      </c>
      <c r="V184" s="3">
        <f t="shared" si="21"/>
        <v>3.75</v>
      </c>
      <c r="W184" s="3">
        <f t="shared" si="22"/>
        <v>4</v>
      </c>
      <c r="X184">
        <f>VLOOKUP(A184,Sheet1!$E$2:$AL$5391,20,FALSE)</f>
        <v>2</v>
      </c>
      <c r="Y184" s="4">
        <f t="shared" si="23"/>
        <v>1.875</v>
      </c>
      <c r="Z184" s="4">
        <f t="shared" si="24"/>
        <v>2</v>
      </c>
      <c r="AB184" s="3">
        <f t="shared" si="25"/>
        <v>6</v>
      </c>
    </row>
    <row r="185" spans="1:28" x14ac:dyDescent="0.3">
      <c r="A185" s="5" t="s">
        <v>5502</v>
      </c>
      <c r="B185" s="8"/>
      <c r="C185" s="8">
        <v>0</v>
      </c>
      <c r="D185" s="8">
        <v>8</v>
      </c>
      <c r="E185" s="8">
        <v>6</v>
      </c>
      <c r="F185" s="8"/>
      <c r="G185" s="8">
        <v>4</v>
      </c>
      <c r="H185" s="8">
        <v>10</v>
      </c>
      <c r="I185" s="8"/>
      <c r="J185" s="8">
        <v>-2</v>
      </c>
      <c r="K185" s="8">
        <v>6</v>
      </c>
      <c r="L185" s="8">
        <v>2</v>
      </c>
      <c r="M185" s="8"/>
      <c r="N185" s="8"/>
      <c r="O185" s="8"/>
      <c r="P185" s="8"/>
      <c r="Q185" s="8">
        <v>34</v>
      </c>
      <c r="R185" s="6">
        <f t="shared" si="17"/>
        <v>26</v>
      </c>
      <c r="S185" s="6">
        <f t="shared" si="18"/>
        <v>18</v>
      </c>
      <c r="T185">
        <f t="shared" si="19"/>
        <v>8</v>
      </c>
      <c r="U185" s="3">
        <f t="shared" si="20"/>
        <v>4.25</v>
      </c>
      <c r="V185" s="3">
        <f t="shared" si="21"/>
        <v>4.333333333333333</v>
      </c>
      <c r="W185" s="3">
        <f t="shared" si="22"/>
        <v>4.5</v>
      </c>
      <c r="X185">
        <f>VLOOKUP(A185,Sheet1!$E$2:$AL$5391,20,FALSE)</f>
        <v>2</v>
      </c>
      <c r="Y185" s="4">
        <f t="shared" si="23"/>
        <v>2.1666666666666665</v>
      </c>
      <c r="Z185" s="4">
        <f t="shared" si="24"/>
        <v>2.25</v>
      </c>
      <c r="AB185" s="3">
        <f t="shared" si="25"/>
        <v>2</v>
      </c>
    </row>
    <row r="186" spans="1:28" x14ac:dyDescent="0.3">
      <c r="A186" s="5" t="s">
        <v>5869</v>
      </c>
      <c r="B186" s="8"/>
      <c r="C186" s="8"/>
      <c r="D186" s="8"/>
      <c r="E186" s="8"/>
      <c r="F186" s="8"/>
      <c r="G186" s="8"/>
      <c r="H186" s="8">
        <v>4</v>
      </c>
      <c r="I186" s="8"/>
      <c r="J186" s="8">
        <v>4</v>
      </c>
      <c r="K186" s="8">
        <v>6</v>
      </c>
      <c r="L186" s="8">
        <v>8</v>
      </c>
      <c r="M186" s="8"/>
      <c r="N186" s="8">
        <v>6</v>
      </c>
      <c r="O186" s="8">
        <v>6</v>
      </c>
      <c r="P186" s="8"/>
      <c r="Q186" s="8">
        <v>34</v>
      </c>
      <c r="R186" s="6">
        <f t="shared" si="17"/>
        <v>22</v>
      </c>
      <c r="S186" s="6">
        <f t="shared" si="18"/>
        <v>12</v>
      </c>
      <c r="T186">
        <f t="shared" si="19"/>
        <v>6</v>
      </c>
      <c r="U186" s="3">
        <f t="shared" si="20"/>
        <v>5.666666666666667</v>
      </c>
      <c r="V186" s="3">
        <f t="shared" si="21"/>
        <v>5.5</v>
      </c>
      <c r="W186" s="3">
        <f t="shared" si="22"/>
        <v>6</v>
      </c>
      <c r="X186">
        <f>VLOOKUP(A186,Sheet1!$E$2:$AL$5391,20,FALSE)</f>
        <v>1.2</v>
      </c>
      <c r="Y186" s="4">
        <f t="shared" si="23"/>
        <v>4.5833333333333339</v>
      </c>
      <c r="Z186" s="4">
        <f t="shared" si="24"/>
        <v>5</v>
      </c>
      <c r="AB186" s="3">
        <f t="shared" si="25"/>
        <v>6.666666666666667</v>
      </c>
    </row>
    <row r="187" spans="1:28" x14ac:dyDescent="0.3">
      <c r="A187" s="5" t="s">
        <v>5687</v>
      </c>
      <c r="B187" s="8"/>
      <c r="C187" s="8"/>
      <c r="D187" s="8"/>
      <c r="E187" s="8"/>
      <c r="F187" s="8"/>
      <c r="G187" s="8">
        <v>6</v>
      </c>
      <c r="H187" s="8">
        <v>10</v>
      </c>
      <c r="I187" s="8">
        <v>2</v>
      </c>
      <c r="J187" s="8">
        <v>2</v>
      </c>
      <c r="K187" s="8">
        <v>6</v>
      </c>
      <c r="L187" s="8">
        <v>6</v>
      </c>
      <c r="M187" s="8">
        <v>2</v>
      </c>
      <c r="N187" s="8"/>
      <c r="O187" s="8"/>
      <c r="P187" s="8"/>
      <c r="Q187" s="8">
        <v>34</v>
      </c>
      <c r="R187" s="6">
        <f t="shared" si="17"/>
        <v>22</v>
      </c>
      <c r="S187" s="6">
        <f t="shared" si="18"/>
        <v>14</v>
      </c>
      <c r="T187">
        <f t="shared" si="19"/>
        <v>7</v>
      </c>
      <c r="U187" s="3">
        <f t="shared" si="20"/>
        <v>4.8571428571428568</v>
      </c>
      <c r="V187" s="3">
        <f t="shared" si="21"/>
        <v>4.4000000000000004</v>
      </c>
      <c r="W187" s="3">
        <f t="shared" si="22"/>
        <v>4.666666666666667</v>
      </c>
      <c r="X187">
        <f>VLOOKUP(A187,Sheet1!$E$2:$AL$5391,20,FALSE)</f>
        <v>1.5</v>
      </c>
      <c r="Y187" s="4">
        <f t="shared" si="23"/>
        <v>2.9333333333333336</v>
      </c>
      <c r="Z187" s="4">
        <f t="shared" si="24"/>
        <v>3.1111111111111112</v>
      </c>
      <c r="AB187" s="3">
        <f t="shared" si="25"/>
        <v>4</v>
      </c>
    </row>
    <row r="188" spans="1:28" x14ac:dyDescent="0.3">
      <c r="A188" s="5" t="s">
        <v>5695</v>
      </c>
      <c r="B188" s="8">
        <v>-2</v>
      </c>
      <c r="C188" s="8"/>
      <c r="D188" s="8">
        <v>11</v>
      </c>
      <c r="E188" s="8"/>
      <c r="F188" s="8"/>
      <c r="G188" s="8"/>
      <c r="H188" s="8">
        <v>2</v>
      </c>
      <c r="I188" s="8">
        <v>5</v>
      </c>
      <c r="J188" s="8"/>
      <c r="K188" s="8"/>
      <c r="L188" s="8">
        <v>6</v>
      </c>
      <c r="M188" s="8"/>
      <c r="N188" s="8"/>
      <c r="O188" s="8"/>
      <c r="P188" s="8">
        <v>11</v>
      </c>
      <c r="Q188" s="8">
        <v>33</v>
      </c>
      <c r="R188" s="6">
        <f t="shared" si="17"/>
        <v>24</v>
      </c>
      <c r="S188" s="6">
        <f t="shared" si="18"/>
        <v>11</v>
      </c>
      <c r="T188">
        <f t="shared" si="19"/>
        <v>6</v>
      </c>
      <c r="U188" s="3">
        <f t="shared" si="20"/>
        <v>5.5</v>
      </c>
      <c r="V188" s="3">
        <f t="shared" si="21"/>
        <v>6</v>
      </c>
      <c r="W188" s="3">
        <f t="shared" si="22"/>
        <v>5.5</v>
      </c>
      <c r="X188">
        <f>VLOOKUP(A188,Sheet1!$E$2:$AL$5391,20,FALSE)</f>
        <v>4.5</v>
      </c>
      <c r="Y188" s="4">
        <f t="shared" si="23"/>
        <v>1.3333333333333333</v>
      </c>
      <c r="Z188" s="4">
        <f t="shared" si="24"/>
        <v>1.2222222222222223</v>
      </c>
      <c r="AB188" s="3">
        <f t="shared" si="25"/>
        <v>8.5</v>
      </c>
    </row>
    <row r="189" spans="1:28" x14ac:dyDescent="0.3">
      <c r="A189" s="5" t="s">
        <v>5698</v>
      </c>
      <c r="B189" s="8">
        <v>0</v>
      </c>
      <c r="C189" s="8"/>
      <c r="D189" s="8">
        <v>23</v>
      </c>
      <c r="E189" s="8">
        <v>-2</v>
      </c>
      <c r="F189" s="8">
        <v>12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>
        <v>33</v>
      </c>
      <c r="R189" s="6">
        <f t="shared" si="17"/>
        <v>12</v>
      </c>
      <c r="S189" s="6">
        <f t="shared" si="18"/>
        <v>0</v>
      </c>
      <c r="T189">
        <f t="shared" si="19"/>
        <v>4</v>
      </c>
      <c r="U189" s="3">
        <f t="shared" si="20"/>
        <v>8.25</v>
      </c>
      <c r="V189" s="3">
        <f t="shared" si="21"/>
        <v>6</v>
      </c>
      <c r="W189" s="3" t="e">
        <f t="shared" si="22"/>
        <v>#DIV/0!</v>
      </c>
      <c r="X189">
        <f>VLOOKUP(A189,Sheet1!$E$2:$AL$5391,20,FALSE)</f>
        <v>3</v>
      </c>
      <c r="Y189" s="4">
        <f t="shared" si="23"/>
        <v>2</v>
      </c>
      <c r="Z189" s="4" t="e">
        <f t="shared" si="24"/>
        <v>#DIV/0!</v>
      </c>
      <c r="AB189" s="3" t="e">
        <f t="shared" si="25"/>
        <v>#DIV/0!</v>
      </c>
    </row>
    <row r="190" spans="1:28" x14ac:dyDescent="0.3">
      <c r="A190" s="5" t="s">
        <v>5863</v>
      </c>
      <c r="B190" s="8"/>
      <c r="C190" s="8"/>
      <c r="D190" s="8"/>
      <c r="E190" s="8"/>
      <c r="F190" s="8">
        <v>4</v>
      </c>
      <c r="G190" s="8">
        <v>0</v>
      </c>
      <c r="H190" s="8"/>
      <c r="I190" s="8"/>
      <c r="J190" s="8"/>
      <c r="K190" s="8">
        <v>2</v>
      </c>
      <c r="L190" s="8">
        <v>0</v>
      </c>
      <c r="M190" s="8">
        <v>2</v>
      </c>
      <c r="N190" s="8">
        <v>-2</v>
      </c>
      <c r="O190" s="8">
        <v>13</v>
      </c>
      <c r="P190" s="8">
        <v>14</v>
      </c>
      <c r="Q190" s="8">
        <v>33</v>
      </c>
      <c r="R190" s="6">
        <f t="shared" si="17"/>
        <v>21</v>
      </c>
      <c r="S190" s="6">
        <f t="shared" si="18"/>
        <v>8</v>
      </c>
      <c r="T190">
        <f t="shared" si="19"/>
        <v>8</v>
      </c>
      <c r="U190" s="3">
        <f t="shared" si="20"/>
        <v>4.125</v>
      </c>
      <c r="V190" s="3">
        <f t="shared" si="21"/>
        <v>3.5</v>
      </c>
      <c r="W190" s="3">
        <f t="shared" si="22"/>
        <v>2</v>
      </c>
      <c r="X190">
        <f>VLOOKUP(A190,Sheet1!$E$2:$AL$5391,20,FALSE)</f>
        <v>1.8</v>
      </c>
      <c r="Y190" s="4">
        <f t="shared" si="23"/>
        <v>1.9444444444444444</v>
      </c>
      <c r="Z190" s="4">
        <f t="shared" si="24"/>
        <v>1.1111111111111112</v>
      </c>
      <c r="AB190" s="3">
        <f t="shared" si="25"/>
        <v>5.4</v>
      </c>
    </row>
    <row r="191" spans="1:28" x14ac:dyDescent="0.3">
      <c r="A191" s="5" t="s">
        <v>5479</v>
      </c>
      <c r="B191" s="8"/>
      <c r="C191" s="8">
        <v>4</v>
      </c>
      <c r="D191" s="8">
        <v>11</v>
      </c>
      <c r="E191" s="8"/>
      <c r="F191" s="8">
        <v>-2</v>
      </c>
      <c r="G191" s="8"/>
      <c r="H191" s="8">
        <v>10</v>
      </c>
      <c r="I191" s="8">
        <v>0</v>
      </c>
      <c r="J191" s="8"/>
      <c r="K191" s="8"/>
      <c r="L191" s="8"/>
      <c r="M191" s="8"/>
      <c r="N191" s="8"/>
      <c r="O191" s="8">
        <v>9</v>
      </c>
      <c r="P191" s="8"/>
      <c r="Q191" s="8">
        <v>32</v>
      </c>
      <c r="R191" s="6">
        <f t="shared" si="17"/>
        <v>23</v>
      </c>
      <c r="S191" s="6">
        <f t="shared" si="18"/>
        <v>13</v>
      </c>
      <c r="T191">
        <f t="shared" si="19"/>
        <v>6</v>
      </c>
      <c r="U191" s="3">
        <f t="shared" si="20"/>
        <v>5.333333333333333</v>
      </c>
      <c r="V191" s="3">
        <f t="shared" si="21"/>
        <v>5.75</v>
      </c>
      <c r="W191" s="3">
        <f t="shared" si="22"/>
        <v>6.5</v>
      </c>
      <c r="X191">
        <f>VLOOKUP(A191,Sheet1!$E$2:$AL$5391,20,FALSE)</f>
        <v>3</v>
      </c>
      <c r="Y191" s="4">
        <f t="shared" si="23"/>
        <v>1.9166666666666667</v>
      </c>
      <c r="Z191" s="4">
        <f t="shared" si="24"/>
        <v>2.1666666666666665</v>
      </c>
      <c r="AB191" s="3">
        <f t="shared" si="25"/>
        <v>9</v>
      </c>
    </row>
    <row r="192" spans="1:28" x14ac:dyDescent="0.3">
      <c r="A192" s="5" t="s">
        <v>5778</v>
      </c>
      <c r="B192" s="8">
        <v>2</v>
      </c>
      <c r="C192" s="8">
        <v>-2</v>
      </c>
      <c r="D192" s="8">
        <v>2</v>
      </c>
      <c r="E192" s="8"/>
      <c r="F192" s="8"/>
      <c r="G192" s="8"/>
      <c r="H192" s="8">
        <v>2</v>
      </c>
      <c r="I192" s="8">
        <v>0</v>
      </c>
      <c r="J192" s="8">
        <v>6</v>
      </c>
      <c r="K192" s="8">
        <v>0</v>
      </c>
      <c r="L192" s="8">
        <v>-2</v>
      </c>
      <c r="M192" s="8">
        <v>9</v>
      </c>
      <c r="N192" s="8">
        <v>11</v>
      </c>
      <c r="O192" s="8"/>
      <c r="P192" s="8">
        <v>4</v>
      </c>
      <c r="Q192" s="8">
        <v>32</v>
      </c>
      <c r="R192" s="6">
        <f t="shared" si="17"/>
        <v>23</v>
      </c>
      <c r="S192" s="6">
        <f t="shared" si="18"/>
        <v>16</v>
      </c>
      <c r="T192">
        <f t="shared" si="19"/>
        <v>11</v>
      </c>
      <c r="U192" s="3">
        <f t="shared" si="20"/>
        <v>2.9090909090909092</v>
      </c>
      <c r="V192" s="3">
        <f t="shared" si="21"/>
        <v>2.5555555555555554</v>
      </c>
      <c r="W192" s="3">
        <f t="shared" si="22"/>
        <v>2.2857142857142856</v>
      </c>
      <c r="X192">
        <f>VLOOKUP(A192,Sheet1!$E$2:$AL$5391,20,FALSE)</f>
        <v>1.5</v>
      </c>
      <c r="Y192" s="4">
        <f t="shared" si="23"/>
        <v>1.7037037037037035</v>
      </c>
      <c r="Z192" s="4">
        <f t="shared" si="24"/>
        <v>1.5238095238095237</v>
      </c>
      <c r="AB192" s="3">
        <f t="shared" si="25"/>
        <v>5.5</v>
      </c>
    </row>
    <row r="193" spans="1:28" x14ac:dyDescent="0.3">
      <c r="A193" s="5" t="s">
        <v>5840</v>
      </c>
      <c r="B193" s="8"/>
      <c r="C193" s="8"/>
      <c r="D193" s="8">
        <v>6</v>
      </c>
      <c r="E193" s="8">
        <v>2</v>
      </c>
      <c r="F193" s="8">
        <v>2</v>
      </c>
      <c r="G193" s="8"/>
      <c r="H193" s="8">
        <v>4</v>
      </c>
      <c r="I193" s="8">
        <v>18</v>
      </c>
      <c r="J193" s="8">
        <v>2</v>
      </c>
      <c r="K193" s="8"/>
      <c r="L193" s="8"/>
      <c r="M193" s="8">
        <v>-6</v>
      </c>
      <c r="N193" s="8">
        <v>2</v>
      </c>
      <c r="O193" s="8">
        <v>6</v>
      </c>
      <c r="P193" s="8">
        <v>-4</v>
      </c>
      <c r="Q193" s="8">
        <v>32</v>
      </c>
      <c r="R193" s="6">
        <f t="shared" si="17"/>
        <v>20</v>
      </c>
      <c r="S193" s="6">
        <f t="shared" si="18"/>
        <v>18</v>
      </c>
      <c r="T193">
        <f t="shared" si="19"/>
        <v>10</v>
      </c>
      <c r="U193" s="3">
        <f t="shared" si="20"/>
        <v>3.2</v>
      </c>
      <c r="V193" s="3">
        <f t="shared" si="21"/>
        <v>2.5</v>
      </c>
      <c r="W193" s="3">
        <f t="shared" si="22"/>
        <v>3</v>
      </c>
      <c r="X193">
        <f>VLOOKUP(A193,Sheet1!$E$2:$AL$5391,20,FALSE)</f>
        <v>2.6</v>
      </c>
      <c r="Y193" s="4">
        <f t="shared" si="23"/>
        <v>0.96153846153846145</v>
      </c>
      <c r="Z193" s="4">
        <f t="shared" si="24"/>
        <v>1.1538461538461537</v>
      </c>
      <c r="AB193" s="3">
        <f t="shared" si="25"/>
        <v>-0.5</v>
      </c>
    </row>
    <row r="194" spans="1:28" x14ac:dyDescent="0.3">
      <c r="A194" s="5" t="s">
        <v>5449</v>
      </c>
      <c r="B194" s="8">
        <v>2</v>
      </c>
      <c r="C194" s="8">
        <v>4</v>
      </c>
      <c r="D194" s="8">
        <v>0</v>
      </c>
      <c r="E194" s="8">
        <v>4</v>
      </c>
      <c r="F194" s="8">
        <v>2</v>
      </c>
      <c r="G194" s="8">
        <v>-4</v>
      </c>
      <c r="H194" s="8">
        <v>4</v>
      </c>
      <c r="I194" s="8">
        <v>-2</v>
      </c>
      <c r="J194" s="8">
        <v>6</v>
      </c>
      <c r="K194" s="8">
        <v>2</v>
      </c>
      <c r="L194" s="8">
        <v>4</v>
      </c>
      <c r="M194" s="8">
        <v>4</v>
      </c>
      <c r="N194" s="8">
        <v>4</v>
      </c>
      <c r="O194" s="8">
        <v>4</v>
      </c>
      <c r="P194" s="8">
        <v>-2</v>
      </c>
      <c r="Q194" s="8">
        <v>32</v>
      </c>
      <c r="R194" s="6">
        <f t="shared" si="17"/>
        <v>30</v>
      </c>
      <c r="S194" s="6">
        <f t="shared" si="18"/>
        <v>28</v>
      </c>
      <c r="T194">
        <f t="shared" si="19"/>
        <v>15</v>
      </c>
      <c r="U194" s="3">
        <f t="shared" si="20"/>
        <v>2.1333333333333333</v>
      </c>
      <c r="V194" s="3">
        <f t="shared" si="21"/>
        <v>2.3076923076923075</v>
      </c>
      <c r="W194" s="3">
        <f t="shared" si="22"/>
        <v>2.5454545454545454</v>
      </c>
      <c r="X194">
        <f>VLOOKUP(A194,Sheet1!$E$2:$AL$5391,20,FALSE)</f>
        <v>1.5</v>
      </c>
      <c r="Y194" s="4">
        <f t="shared" si="23"/>
        <v>1.5384615384615383</v>
      </c>
      <c r="Z194" s="4">
        <f t="shared" si="24"/>
        <v>1.696969696969697</v>
      </c>
      <c r="AB194" s="3">
        <f t="shared" si="25"/>
        <v>2.8</v>
      </c>
    </row>
    <row r="195" spans="1:28" x14ac:dyDescent="0.3">
      <c r="A195" s="5" t="s">
        <v>5622</v>
      </c>
      <c r="B195" s="8"/>
      <c r="C195" s="8"/>
      <c r="D195" s="8">
        <v>17</v>
      </c>
      <c r="E195" s="8">
        <v>4</v>
      </c>
      <c r="F195" s="8">
        <v>-2</v>
      </c>
      <c r="G195" s="8">
        <v>2</v>
      </c>
      <c r="H195" s="8">
        <v>0</v>
      </c>
      <c r="I195" s="8">
        <v>6</v>
      </c>
      <c r="J195" s="8">
        <v>-2</v>
      </c>
      <c r="K195" s="8">
        <v>2</v>
      </c>
      <c r="L195" s="8">
        <v>2</v>
      </c>
      <c r="M195" s="8">
        <v>2</v>
      </c>
      <c r="N195" s="8">
        <v>0</v>
      </c>
      <c r="O195" s="8">
        <v>4</v>
      </c>
      <c r="P195" s="8">
        <v>-4</v>
      </c>
      <c r="Q195" s="8">
        <v>31</v>
      </c>
      <c r="R195" s="6">
        <f t="shared" si="17"/>
        <v>18</v>
      </c>
      <c r="S195" s="6">
        <f t="shared" si="18"/>
        <v>14</v>
      </c>
      <c r="T195">
        <f t="shared" si="19"/>
        <v>13</v>
      </c>
      <c r="U195" s="3">
        <f t="shared" si="20"/>
        <v>2.3846153846153846</v>
      </c>
      <c r="V195" s="3">
        <f t="shared" si="21"/>
        <v>1.6363636363636365</v>
      </c>
      <c r="W195" s="3">
        <f t="shared" si="22"/>
        <v>1.5555555555555556</v>
      </c>
      <c r="X195">
        <f>VLOOKUP(A195,Sheet1!$E$2:$AL$5391,20,FALSE)</f>
        <v>1.8</v>
      </c>
      <c r="Y195" s="4">
        <f t="shared" si="23"/>
        <v>0.90909090909090917</v>
      </c>
      <c r="Z195" s="4">
        <f t="shared" si="24"/>
        <v>0.86419753086419748</v>
      </c>
      <c r="AB195" s="3">
        <f t="shared" si="25"/>
        <v>0.8</v>
      </c>
    </row>
    <row r="196" spans="1:28" x14ac:dyDescent="0.3">
      <c r="A196" s="5" t="s">
        <v>5875</v>
      </c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>
        <v>12</v>
      </c>
      <c r="N196" s="8">
        <v>2</v>
      </c>
      <c r="O196" s="8">
        <v>15</v>
      </c>
      <c r="P196" s="8">
        <v>2</v>
      </c>
      <c r="Q196" s="8">
        <v>31</v>
      </c>
      <c r="R196" s="6">
        <f t="shared" si="17"/>
        <v>14</v>
      </c>
      <c r="S196" s="6">
        <f t="shared" si="18"/>
        <v>0</v>
      </c>
      <c r="T196">
        <f t="shared" si="19"/>
        <v>4</v>
      </c>
      <c r="U196" s="3">
        <f t="shared" si="20"/>
        <v>7.75</v>
      </c>
      <c r="V196" s="3">
        <f t="shared" si="21"/>
        <v>7</v>
      </c>
      <c r="W196" s="3" t="e">
        <f t="shared" si="22"/>
        <v>#DIV/0!</v>
      </c>
      <c r="X196">
        <f>VLOOKUP(A196,Sheet1!$E$2:$AL$5391,20,FALSE)</f>
        <v>3</v>
      </c>
      <c r="Y196" s="4">
        <f t="shared" si="23"/>
        <v>2.3333333333333335</v>
      </c>
      <c r="Z196" s="4" t="e">
        <f t="shared" si="24"/>
        <v>#DIV/0!</v>
      </c>
      <c r="AB196" s="3">
        <f t="shared" si="25"/>
        <v>7.75</v>
      </c>
    </row>
    <row r="197" spans="1:28" x14ac:dyDescent="0.3">
      <c r="A197" s="5" t="s">
        <v>5492</v>
      </c>
      <c r="B197" s="8">
        <v>2</v>
      </c>
      <c r="C197" s="8">
        <v>6</v>
      </c>
      <c r="D197" s="8">
        <v>2</v>
      </c>
      <c r="E197" s="8">
        <v>4</v>
      </c>
      <c r="F197" s="8">
        <v>12</v>
      </c>
      <c r="G197" s="8">
        <v>4</v>
      </c>
      <c r="H197" s="8"/>
      <c r="I197" s="8"/>
      <c r="J197" s="8"/>
      <c r="K197" s="8"/>
      <c r="L197" s="8"/>
      <c r="M197" s="8"/>
      <c r="N197" s="8"/>
      <c r="O197" s="8"/>
      <c r="P197" s="8"/>
      <c r="Q197" s="8">
        <v>30</v>
      </c>
      <c r="R197" s="6">
        <f t="shared" si="17"/>
        <v>16</v>
      </c>
      <c r="S197" s="6">
        <f t="shared" si="18"/>
        <v>8</v>
      </c>
      <c r="T197">
        <f t="shared" si="19"/>
        <v>6</v>
      </c>
      <c r="U197" s="3">
        <f t="shared" si="20"/>
        <v>5</v>
      </c>
      <c r="V197" s="3">
        <f t="shared" si="21"/>
        <v>4</v>
      </c>
      <c r="W197" s="3">
        <f t="shared" si="22"/>
        <v>4</v>
      </c>
      <c r="X197">
        <f>VLOOKUP(A197,Sheet1!$E$2:$AL$5391,20,FALSE)</f>
        <v>3.6</v>
      </c>
      <c r="Y197" s="4">
        <f t="shared" si="23"/>
        <v>1.1111111111111112</v>
      </c>
      <c r="Z197" s="4">
        <f t="shared" si="24"/>
        <v>1.1111111111111112</v>
      </c>
      <c r="AB197" s="3" t="e">
        <f t="shared" si="25"/>
        <v>#DIV/0!</v>
      </c>
    </row>
    <row r="198" spans="1:28" x14ac:dyDescent="0.3">
      <c r="A198" s="5" t="s">
        <v>5499</v>
      </c>
      <c r="B198" s="8"/>
      <c r="C198" s="8">
        <v>10</v>
      </c>
      <c r="D198" s="8">
        <v>4</v>
      </c>
      <c r="E198" s="8"/>
      <c r="F198" s="8"/>
      <c r="G198" s="8"/>
      <c r="H198" s="8"/>
      <c r="I198" s="8">
        <v>4</v>
      </c>
      <c r="J198" s="8">
        <v>2</v>
      </c>
      <c r="K198" s="8">
        <v>2</v>
      </c>
      <c r="L198" s="8">
        <v>2</v>
      </c>
      <c r="M198" s="8">
        <v>-2</v>
      </c>
      <c r="N198" s="8">
        <v>4</v>
      </c>
      <c r="O198" s="8">
        <v>6</v>
      </c>
      <c r="P198" s="8">
        <v>-2</v>
      </c>
      <c r="Q198" s="8">
        <v>30</v>
      </c>
      <c r="R198" s="6">
        <f t="shared" si="17"/>
        <v>22</v>
      </c>
      <c r="S198" s="6">
        <f t="shared" si="18"/>
        <v>18</v>
      </c>
      <c r="T198">
        <f t="shared" si="19"/>
        <v>10</v>
      </c>
      <c r="U198" s="3">
        <f t="shared" si="20"/>
        <v>3</v>
      </c>
      <c r="V198" s="3">
        <f t="shared" si="21"/>
        <v>2.75</v>
      </c>
      <c r="W198" s="3">
        <f t="shared" si="22"/>
        <v>3</v>
      </c>
      <c r="X198">
        <f>VLOOKUP(A198,Sheet1!$E$2:$AL$5391,20,FALSE)</f>
        <v>3.4</v>
      </c>
      <c r="Y198" s="4">
        <f t="shared" si="23"/>
        <v>0.80882352941176472</v>
      </c>
      <c r="Z198" s="4">
        <f t="shared" si="24"/>
        <v>0.88235294117647056</v>
      </c>
      <c r="AB198" s="3">
        <f t="shared" si="25"/>
        <v>1.6</v>
      </c>
    </row>
    <row r="199" spans="1:28" x14ac:dyDescent="0.3">
      <c r="A199" s="5" t="s">
        <v>5766</v>
      </c>
      <c r="B199" s="8"/>
      <c r="C199" s="8"/>
      <c r="D199" s="8"/>
      <c r="E199" s="8">
        <v>8</v>
      </c>
      <c r="F199" s="8"/>
      <c r="G199" s="8"/>
      <c r="H199" s="8"/>
      <c r="I199" s="8">
        <v>4</v>
      </c>
      <c r="J199" s="8"/>
      <c r="K199" s="8"/>
      <c r="L199" s="8"/>
      <c r="M199" s="8">
        <v>2</v>
      </c>
      <c r="N199" s="8"/>
      <c r="O199" s="8">
        <v>2</v>
      </c>
      <c r="P199" s="8">
        <v>14</v>
      </c>
      <c r="Q199" s="8">
        <v>30</v>
      </c>
      <c r="R199" s="6">
        <f t="shared" si="17"/>
        <v>14</v>
      </c>
      <c r="S199" s="6">
        <f t="shared" si="18"/>
        <v>4</v>
      </c>
      <c r="T199">
        <f t="shared" si="19"/>
        <v>5</v>
      </c>
      <c r="U199" s="3">
        <f t="shared" si="20"/>
        <v>6</v>
      </c>
      <c r="V199" s="3">
        <f t="shared" si="21"/>
        <v>4.666666666666667</v>
      </c>
      <c r="W199" s="3">
        <f t="shared" si="22"/>
        <v>4</v>
      </c>
      <c r="X199">
        <f>VLOOKUP(A199,Sheet1!$E$2:$AL$5391,20,FALSE)</f>
        <v>3.2</v>
      </c>
      <c r="Y199" s="4">
        <f t="shared" si="23"/>
        <v>1.4583333333333333</v>
      </c>
      <c r="Z199" s="4">
        <f t="shared" si="24"/>
        <v>1.25</v>
      </c>
      <c r="AB199" s="3">
        <f t="shared" si="25"/>
        <v>6</v>
      </c>
    </row>
    <row r="200" spans="1:28" x14ac:dyDescent="0.3">
      <c r="A200" s="5" t="s">
        <v>5789</v>
      </c>
      <c r="B200" s="8">
        <v>6</v>
      </c>
      <c r="C200" s="8">
        <v>8</v>
      </c>
      <c r="D200" s="8">
        <v>2</v>
      </c>
      <c r="E200" s="8">
        <v>-2</v>
      </c>
      <c r="F200" s="8">
        <v>4</v>
      </c>
      <c r="G200" s="8">
        <v>2</v>
      </c>
      <c r="H200" s="8"/>
      <c r="I200" s="8">
        <v>4</v>
      </c>
      <c r="J200" s="8">
        <v>2</v>
      </c>
      <c r="K200" s="8">
        <v>2</v>
      </c>
      <c r="L200" s="8">
        <v>2</v>
      </c>
      <c r="M200" s="8"/>
      <c r="N200" s="8">
        <v>0</v>
      </c>
      <c r="O200" s="8">
        <v>0</v>
      </c>
      <c r="P200" s="8">
        <v>0</v>
      </c>
      <c r="Q200" s="8">
        <v>30</v>
      </c>
      <c r="R200" s="6">
        <f t="shared" ref="R200:R263" si="26">Q200-MIN(B200:P200)-MAX(B200:P200)</f>
        <v>24</v>
      </c>
      <c r="S200" s="6">
        <f t="shared" ref="S200:S263" si="27">Q200-SMALL(B200:P200,1)-SMALL(B200:P200,2)-LARGE(B200:P200,1)-LARGE(B200:P200,2)</f>
        <v>18</v>
      </c>
      <c r="T200">
        <f t="shared" ref="T200:T263" si="28">COUNT(B200:P200)</f>
        <v>13</v>
      </c>
      <c r="U200" s="3">
        <f t="shared" ref="U200:U263" si="29">Q200/T200</f>
        <v>2.3076923076923075</v>
      </c>
      <c r="V200" s="3">
        <f t="shared" ref="V200:V263" si="30">R200/(T200-2)</f>
        <v>2.1818181818181817</v>
      </c>
      <c r="W200" s="3">
        <f t="shared" ref="W200:W263" si="31">S200/(T200-4)</f>
        <v>2</v>
      </c>
      <c r="X200">
        <f>VLOOKUP(A200,Sheet1!$E$2:$AL$5391,20,FALSE)</f>
        <v>1.8</v>
      </c>
      <c r="Y200" s="4">
        <f t="shared" ref="Y200:Y263" si="32">V200/X200</f>
        <v>1.2121212121212119</v>
      </c>
      <c r="Z200" s="4">
        <f t="shared" ref="Z200:Z263" si="33">W200/X200</f>
        <v>1.1111111111111112</v>
      </c>
      <c r="AB200" s="3">
        <f t="shared" ref="AB200:AB263" si="34">SUM(L200:P200)/COUNT(L200:P200)</f>
        <v>0.5</v>
      </c>
    </row>
    <row r="201" spans="1:28" x14ac:dyDescent="0.3">
      <c r="A201" s="5" t="s">
        <v>5741</v>
      </c>
      <c r="B201" s="8"/>
      <c r="C201" s="8"/>
      <c r="D201" s="8"/>
      <c r="E201" s="8"/>
      <c r="F201" s="8">
        <v>13</v>
      </c>
      <c r="G201" s="8">
        <v>18</v>
      </c>
      <c r="H201" s="8">
        <v>0</v>
      </c>
      <c r="I201" s="8">
        <v>0</v>
      </c>
      <c r="J201" s="8">
        <v>-2</v>
      </c>
      <c r="K201" s="8"/>
      <c r="L201" s="8"/>
      <c r="M201" s="8"/>
      <c r="N201" s="8"/>
      <c r="O201" s="8"/>
      <c r="P201" s="8">
        <v>0</v>
      </c>
      <c r="Q201" s="8">
        <v>29</v>
      </c>
      <c r="R201" s="6">
        <f t="shared" si="26"/>
        <v>13</v>
      </c>
      <c r="S201" s="6">
        <f t="shared" si="27"/>
        <v>0</v>
      </c>
      <c r="T201">
        <f t="shared" si="28"/>
        <v>6</v>
      </c>
      <c r="U201" s="3">
        <f t="shared" si="29"/>
        <v>4.833333333333333</v>
      </c>
      <c r="V201" s="3">
        <f t="shared" si="30"/>
        <v>3.25</v>
      </c>
      <c r="W201" s="3">
        <f t="shared" si="31"/>
        <v>0</v>
      </c>
      <c r="X201">
        <f>VLOOKUP(A201,Sheet1!$E$2:$AL$5391,20,FALSE)</f>
        <v>3.8</v>
      </c>
      <c r="Y201" s="4">
        <f t="shared" si="32"/>
        <v>0.85526315789473684</v>
      </c>
      <c r="Z201" s="4">
        <f t="shared" si="33"/>
        <v>0</v>
      </c>
      <c r="AB201" s="3">
        <f t="shared" si="34"/>
        <v>0</v>
      </c>
    </row>
    <row r="202" spans="1:28" x14ac:dyDescent="0.3">
      <c r="A202" s="5" t="s">
        <v>5522</v>
      </c>
      <c r="B202" s="8"/>
      <c r="C202" s="8"/>
      <c r="D202" s="8"/>
      <c r="E202" s="8"/>
      <c r="F202" s="8">
        <v>0</v>
      </c>
      <c r="G202" s="8"/>
      <c r="H202" s="8"/>
      <c r="I202" s="8">
        <v>0</v>
      </c>
      <c r="J202" s="8"/>
      <c r="K202" s="8">
        <v>13</v>
      </c>
      <c r="L202" s="8">
        <v>-2</v>
      </c>
      <c r="M202" s="8">
        <v>0</v>
      </c>
      <c r="N202" s="8">
        <v>6</v>
      </c>
      <c r="O202" s="8">
        <v>6</v>
      </c>
      <c r="P202" s="8">
        <v>6</v>
      </c>
      <c r="Q202" s="8">
        <v>29</v>
      </c>
      <c r="R202" s="6">
        <f t="shared" si="26"/>
        <v>18</v>
      </c>
      <c r="S202" s="6">
        <f t="shared" si="27"/>
        <v>12</v>
      </c>
      <c r="T202">
        <f t="shared" si="28"/>
        <v>8</v>
      </c>
      <c r="U202" s="3">
        <f t="shared" si="29"/>
        <v>3.625</v>
      </c>
      <c r="V202" s="3">
        <f t="shared" si="30"/>
        <v>3</v>
      </c>
      <c r="W202" s="3">
        <f t="shared" si="31"/>
        <v>3</v>
      </c>
      <c r="X202">
        <f>VLOOKUP(A202,Sheet1!$E$2:$AL$5391,20,FALSE)</f>
        <v>1.4</v>
      </c>
      <c r="Y202" s="4">
        <f t="shared" si="32"/>
        <v>2.1428571428571428</v>
      </c>
      <c r="Z202" s="4">
        <f t="shared" si="33"/>
        <v>2.1428571428571428</v>
      </c>
      <c r="AB202" s="3">
        <f t="shared" si="34"/>
        <v>3.2</v>
      </c>
    </row>
    <row r="203" spans="1:28" x14ac:dyDescent="0.3">
      <c r="A203" s="5" t="s">
        <v>5853</v>
      </c>
      <c r="B203" s="8"/>
      <c r="C203" s="8"/>
      <c r="D203" s="8"/>
      <c r="E203" s="8">
        <v>10</v>
      </c>
      <c r="F203" s="8">
        <v>4</v>
      </c>
      <c r="G203" s="8">
        <v>6</v>
      </c>
      <c r="H203" s="8">
        <v>-2</v>
      </c>
      <c r="I203" s="8"/>
      <c r="J203" s="8">
        <v>0</v>
      </c>
      <c r="K203" s="8">
        <v>0</v>
      </c>
      <c r="L203" s="8">
        <v>6</v>
      </c>
      <c r="M203" s="8"/>
      <c r="N203" s="8">
        <v>2</v>
      </c>
      <c r="O203" s="8">
        <v>2</v>
      </c>
      <c r="P203" s="8">
        <v>0</v>
      </c>
      <c r="Q203" s="8">
        <v>28</v>
      </c>
      <c r="R203" s="6">
        <f t="shared" si="26"/>
        <v>20</v>
      </c>
      <c r="S203" s="6">
        <f t="shared" si="27"/>
        <v>14</v>
      </c>
      <c r="T203">
        <f t="shared" si="28"/>
        <v>10</v>
      </c>
      <c r="U203" s="3">
        <f t="shared" si="29"/>
        <v>2.8</v>
      </c>
      <c r="V203" s="3">
        <f t="shared" si="30"/>
        <v>2.5</v>
      </c>
      <c r="W203" s="3">
        <f t="shared" si="31"/>
        <v>2.3333333333333335</v>
      </c>
      <c r="X203">
        <f>VLOOKUP(A203,Sheet1!$E$2:$AL$5391,20,FALSE)</f>
        <v>2.2000000000000002</v>
      </c>
      <c r="Y203" s="4">
        <f t="shared" si="32"/>
        <v>1.1363636363636362</v>
      </c>
      <c r="Z203" s="4">
        <f t="shared" si="33"/>
        <v>1.0606060606060606</v>
      </c>
      <c r="AB203" s="3">
        <f t="shared" si="34"/>
        <v>2.5</v>
      </c>
    </row>
    <row r="204" spans="1:28" x14ac:dyDescent="0.3">
      <c r="A204" s="5" t="s">
        <v>5559</v>
      </c>
      <c r="B204" s="8"/>
      <c r="C204" s="8">
        <v>2</v>
      </c>
      <c r="D204" s="8">
        <v>-2</v>
      </c>
      <c r="E204" s="8">
        <v>4</v>
      </c>
      <c r="F204" s="8">
        <v>-2</v>
      </c>
      <c r="G204" s="8">
        <v>6</v>
      </c>
      <c r="H204" s="8">
        <v>4</v>
      </c>
      <c r="I204" s="8">
        <v>2</v>
      </c>
      <c r="J204" s="8"/>
      <c r="K204" s="8"/>
      <c r="L204" s="8"/>
      <c r="M204" s="8">
        <v>-2</v>
      </c>
      <c r="N204" s="8">
        <v>6</v>
      </c>
      <c r="O204" s="8">
        <v>2</v>
      </c>
      <c r="P204" s="8">
        <v>8</v>
      </c>
      <c r="Q204" s="8">
        <v>28</v>
      </c>
      <c r="R204" s="6">
        <f t="shared" si="26"/>
        <v>22</v>
      </c>
      <c r="S204" s="6">
        <f t="shared" si="27"/>
        <v>18</v>
      </c>
      <c r="T204">
        <f t="shared" si="28"/>
        <v>11</v>
      </c>
      <c r="U204" s="3">
        <f t="shared" si="29"/>
        <v>2.5454545454545454</v>
      </c>
      <c r="V204" s="3">
        <f t="shared" si="30"/>
        <v>2.4444444444444446</v>
      </c>
      <c r="W204" s="3">
        <f t="shared" si="31"/>
        <v>2.5714285714285716</v>
      </c>
      <c r="X204">
        <f>VLOOKUP(A204,Sheet1!$E$2:$AL$5391,20,FALSE)</f>
        <v>1.6</v>
      </c>
      <c r="Y204" s="4">
        <f t="shared" si="32"/>
        <v>1.5277777777777779</v>
      </c>
      <c r="Z204" s="4">
        <f t="shared" si="33"/>
        <v>1.6071428571428572</v>
      </c>
      <c r="AB204" s="3">
        <f t="shared" si="34"/>
        <v>3.5</v>
      </c>
    </row>
    <row r="205" spans="1:28" x14ac:dyDescent="0.3">
      <c r="A205" s="5" t="s">
        <v>5514</v>
      </c>
      <c r="B205" s="8">
        <v>4</v>
      </c>
      <c r="C205" s="8">
        <v>2</v>
      </c>
      <c r="D205" s="8"/>
      <c r="E205" s="8"/>
      <c r="F205" s="8">
        <v>6</v>
      </c>
      <c r="G205" s="8">
        <v>2</v>
      </c>
      <c r="H205" s="8">
        <v>2</v>
      </c>
      <c r="I205" s="8">
        <v>0</v>
      </c>
      <c r="J205" s="8">
        <v>-2</v>
      </c>
      <c r="K205" s="8">
        <v>6</v>
      </c>
      <c r="L205" s="8">
        <v>2</v>
      </c>
      <c r="M205" s="8">
        <v>2</v>
      </c>
      <c r="N205" s="8"/>
      <c r="O205" s="8"/>
      <c r="P205" s="8">
        <v>4</v>
      </c>
      <c r="Q205" s="8">
        <v>28</v>
      </c>
      <c r="R205" s="6">
        <f t="shared" si="26"/>
        <v>24</v>
      </c>
      <c r="S205" s="6">
        <f t="shared" si="27"/>
        <v>18</v>
      </c>
      <c r="T205">
        <f t="shared" si="28"/>
        <v>11</v>
      </c>
      <c r="U205" s="3">
        <f t="shared" si="29"/>
        <v>2.5454545454545454</v>
      </c>
      <c r="V205" s="3">
        <f t="shared" si="30"/>
        <v>2.6666666666666665</v>
      </c>
      <c r="W205" s="3">
        <f t="shared" si="31"/>
        <v>2.5714285714285716</v>
      </c>
      <c r="X205">
        <f>VLOOKUP(A205,Sheet1!$E$2:$AL$5391,20,FALSE)</f>
        <v>2</v>
      </c>
      <c r="Y205" s="4">
        <f t="shared" si="32"/>
        <v>1.3333333333333333</v>
      </c>
      <c r="Z205" s="4">
        <f t="shared" si="33"/>
        <v>1.2857142857142858</v>
      </c>
      <c r="AB205" s="3">
        <f t="shared" si="34"/>
        <v>2.6666666666666665</v>
      </c>
    </row>
    <row r="206" spans="1:28" x14ac:dyDescent="0.3">
      <c r="A206" s="5" t="s">
        <v>5857</v>
      </c>
      <c r="B206" s="8"/>
      <c r="C206" s="8"/>
      <c r="D206" s="8"/>
      <c r="E206" s="8"/>
      <c r="F206" s="8"/>
      <c r="G206" s="8"/>
      <c r="H206" s="8"/>
      <c r="I206" s="8"/>
      <c r="J206" s="8"/>
      <c r="K206" s="8">
        <v>6</v>
      </c>
      <c r="L206" s="8"/>
      <c r="M206" s="8">
        <v>2</v>
      </c>
      <c r="N206" s="8">
        <v>2</v>
      </c>
      <c r="O206" s="8">
        <v>4</v>
      </c>
      <c r="P206" s="8">
        <v>14</v>
      </c>
      <c r="Q206" s="8">
        <v>28</v>
      </c>
      <c r="R206" s="6">
        <f t="shared" si="26"/>
        <v>12</v>
      </c>
      <c r="S206" s="6">
        <f t="shared" si="27"/>
        <v>4</v>
      </c>
      <c r="T206">
        <f t="shared" si="28"/>
        <v>5</v>
      </c>
      <c r="U206" s="3">
        <f t="shared" si="29"/>
        <v>5.6</v>
      </c>
      <c r="V206" s="3">
        <f t="shared" si="30"/>
        <v>4</v>
      </c>
      <c r="W206" s="3">
        <f t="shared" si="31"/>
        <v>4</v>
      </c>
      <c r="X206">
        <f>VLOOKUP(A206,Sheet1!$E$2:$AL$5391,20,FALSE)</f>
        <v>6.5</v>
      </c>
      <c r="Y206" s="4">
        <f t="shared" si="32"/>
        <v>0.61538461538461542</v>
      </c>
      <c r="Z206" s="4">
        <f t="shared" si="33"/>
        <v>0.61538461538461542</v>
      </c>
      <c r="AB206" s="3">
        <f t="shared" si="34"/>
        <v>5.5</v>
      </c>
    </row>
    <row r="207" spans="1:28" x14ac:dyDescent="0.3">
      <c r="A207" s="5" t="s">
        <v>5645</v>
      </c>
      <c r="B207" s="8"/>
      <c r="C207" s="8"/>
      <c r="D207" s="8"/>
      <c r="E207" s="8"/>
      <c r="F207" s="8">
        <v>11</v>
      </c>
      <c r="G207" s="8">
        <v>4</v>
      </c>
      <c r="H207" s="8">
        <v>4</v>
      </c>
      <c r="I207" s="8">
        <v>6</v>
      </c>
      <c r="J207" s="8">
        <v>2</v>
      </c>
      <c r="K207" s="8"/>
      <c r="L207" s="8"/>
      <c r="M207" s="8"/>
      <c r="N207" s="8"/>
      <c r="O207" s="8"/>
      <c r="P207" s="8"/>
      <c r="Q207" s="8">
        <v>27</v>
      </c>
      <c r="R207" s="6">
        <f t="shared" si="26"/>
        <v>14</v>
      </c>
      <c r="S207" s="6">
        <f t="shared" si="27"/>
        <v>4</v>
      </c>
      <c r="T207">
        <f t="shared" si="28"/>
        <v>5</v>
      </c>
      <c r="U207" s="3">
        <f t="shared" si="29"/>
        <v>5.4</v>
      </c>
      <c r="V207" s="3">
        <f t="shared" si="30"/>
        <v>4.666666666666667</v>
      </c>
      <c r="W207" s="3">
        <f t="shared" si="31"/>
        <v>4</v>
      </c>
      <c r="X207">
        <f>VLOOKUP(A207,Sheet1!$E$2:$AL$5391,20,FALSE)</f>
        <v>1.2</v>
      </c>
      <c r="Y207" s="4">
        <f t="shared" si="32"/>
        <v>3.8888888888888893</v>
      </c>
      <c r="Z207" s="4">
        <f t="shared" si="33"/>
        <v>3.3333333333333335</v>
      </c>
      <c r="AB207" s="3" t="e">
        <f t="shared" si="34"/>
        <v>#DIV/0!</v>
      </c>
    </row>
    <row r="208" spans="1:28" x14ac:dyDescent="0.3">
      <c r="A208" s="5" t="s">
        <v>5519</v>
      </c>
      <c r="B208" s="8"/>
      <c r="C208" s="8"/>
      <c r="D208" s="8">
        <v>5</v>
      </c>
      <c r="E208" s="8">
        <v>11</v>
      </c>
      <c r="F208" s="8">
        <v>2</v>
      </c>
      <c r="G208" s="8">
        <v>9</v>
      </c>
      <c r="H208" s="8"/>
      <c r="I208" s="8"/>
      <c r="J208" s="8"/>
      <c r="K208" s="8"/>
      <c r="L208" s="8"/>
      <c r="M208" s="8"/>
      <c r="N208" s="8"/>
      <c r="O208" s="8"/>
      <c r="P208" s="8"/>
      <c r="Q208" s="8">
        <v>27</v>
      </c>
      <c r="R208" s="6">
        <f t="shared" si="26"/>
        <v>14</v>
      </c>
      <c r="S208" s="6">
        <f t="shared" si="27"/>
        <v>0</v>
      </c>
      <c r="T208">
        <f t="shared" si="28"/>
        <v>4</v>
      </c>
      <c r="U208" s="3">
        <f t="shared" si="29"/>
        <v>6.75</v>
      </c>
      <c r="V208" s="3">
        <f t="shared" si="30"/>
        <v>7</v>
      </c>
      <c r="W208" s="3" t="e">
        <f t="shared" si="31"/>
        <v>#DIV/0!</v>
      </c>
      <c r="X208">
        <f>VLOOKUP(A208,Sheet1!$E$2:$AL$5391,20,FALSE)</f>
        <v>1.7</v>
      </c>
      <c r="Y208" s="4">
        <f t="shared" si="32"/>
        <v>4.1176470588235299</v>
      </c>
      <c r="Z208" s="4" t="e">
        <f t="shared" si="33"/>
        <v>#DIV/0!</v>
      </c>
      <c r="AB208" s="3" t="e">
        <f t="shared" si="34"/>
        <v>#DIV/0!</v>
      </c>
    </row>
    <row r="209" spans="1:28" x14ac:dyDescent="0.3">
      <c r="A209" s="5" t="s">
        <v>5693</v>
      </c>
      <c r="B209" s="8">
        <v>4</v>
      </c>
      <c r="C209" s="8">
        <v>2</v>
      </c>
      <c r="D209" s="8"/>
      <c r="E209" s="8"/>
      <c r="F209" s="8">
        <v>12</v>
      </c>
      <c r="G209" s="8">
        <v>-2</v>
      </c>
      <c r="H209" s="8">
        <v>0</v>
      </c>
      <c r="I209" s="8"/>
      <c r="J209" s="8">
        <v>10</v>
      </c>
      <c r="K209" s="8">
        <v>-12</v>
      </c>
      <c r="L209" s="8"/>
      <c r="M209" s="8"/>
      <c r="N209" s="8"/>
      <c r="O209" s="8">
        <v>6</v>
      </c>
      <c r="P209" s="8">
        <v>6</v>
      </c>
      <c r="Q209" s="8">
        <v>26</v>
      </c>
      <c r="R209" s="6">
        <f t="shared" si="26"/>
        <v>26</v>
      </c>
      <c r="S209" s="6">
        <f t="shared" si="27"/>
        <v>18</v>
      </c>
      <c r="T209">
        <f t="shared" si="28"/>
        <v>9</v>
      </c>
      <c r="U209" s="3">
        <f t="shared" si="29"/>
        <v>2.8888888888888888</v>
      </c>
      <c r="V209" s="3">
        <f t="shared" si="30"/>
        <v>3.7142857142857144</v>
      </c>
      <c r="W209" s="3">
        <f t="shared" si="31"/>
        <v>3.6</v>
      </c>
      <c r="X209">
        <f>VLOOKUP(A209,Sheet1!$E$2:$AL$5391,20,FALSE)</f>
        <v>2.5</v>
      </c>
      <c r="Y209" s="4">
        <f t="shared" si="32"/>
        <v>1.4857142857142858</v>
      </c>
      <c r="Z209" s="4">
        <f t="shared" si="33"/>
        <v>1.44</v>
      </c>
      <c r="AB209" s="3">
        <f t="shared" si="34"/>
        <v>6</v>
      </c>
    </row>
    <row r="210" spans="1:28" x14ac:dyDescent="0.3">
      <c r="A210" s="5" t="s">
        <v>5746</v>
      </c>
      <c r="B210" s="8"/>
      <c r="C210" s="8"/>
      <c r="D210" s="8"/>
      <c r="E210" s="8"/>
      <c r="F210" s="8"/>
      <c r="G210" s="8"/>
      <c r="H210" s="8"/>
      <c r="I210" s="8"/>
      <c r="J210" s="8">
        <v>4</v>
      </c>
      <c r="K210" s="8">
        <v>10</v>
      </c>
      <c r="L210" s="8">
        <v>4</v>
      </c>
      <c r="M210" s="8">
        <v>8</v>
      </c>
      <c r="N210" s="8">
        <v>0</v>
      </c>
      <c r="O210" s="8">
        <v>0</v>
      </c>
      <c r="P210" s="8"/>
      <c r="Q210" s="8">
        <v>26</v>
      </c>
      <c r="R210" s="6">
        <f t="shared" si="26"/>
        <v>16</v>
      </c>
      <c r="S210" s="6">
        <f t="shared" si="27"/>
        <v>8</v>
      </c>
      <c r="T210">
        <f t="shared" si="28"/>
        <v>6</v>
      </c>
      <c r="U210" s="3">
        <f t="shared" si="29"/>
        <v>4.333333333333333</v>
      </c>
      <c r="V210" s="3">
        <f t="shared" si="30"/>
        <v>4</v>
      </c>
      <c r="W210" s="3">
        <f t="shared" si="31"/>
        <v>4</v>
      </c>
      <c r="X210">
        <f>VLOOKUP(A210,Sheet1!$E$2:$AL$5391,20,FALSE)</f>
        <v>0.7</v>
      </c>
      <c r="Y210" s="4">
        <f t="shared" si="32"/>
        <v>5.7142857142857144</v>
      </c>
      <c r="Z210" s="4">
        <f t="shared" si="33"/>
        <v>5.7142857142857144</v>
      </c>
      <c r="AB210" s="3">
        <f t="shared" si="34"/>
        <v>3</v>
      </c>
    </row>
    <row r="211" spans="1:28" x14ac:dyDescent="0.3">
      <c r="A211" s="5" t="s">
        <v>5650</v>
      </c>
      <c r="B211" s="8">
        <v>4</v>
      </c>
      <c r="C211" s="8"/>
      <c r="D211" s="8">
        <v>4</v>
      </c>
      <c r="E211" s="8"/>
      <c r="F211" s="8"/>
      <c r="G211" s="8">
        <v>8</v>
      </c>
      <c r="H211" s="8">
        <v>2</v>
      </c>
      <c r="I211" s="8">
        <v>4</v>
      </c>
      <c r="J211" s="8">
        <v>4</v>
      </c>
      <c r="K211" s="8"/>
      <c r="L211" s="8"/>
      <c r="M211" s="8"/>
      <c r="N211" s="8"/>
      <c r="O211" s="8"/>
      <c r="P211" s="8"/>
      <c r="Q211" s="8">
        <v>26</v>
      </c>
      <c r="R211" s="6">
        <f t="shared" si="26"/>
        <v>16</v>
      </c>
      <c r="S211" s="6">
        <f t="shared" si="27"/>
        <v>8</v>
      </c>
      <c r="T211">
        <f t="shared" si="28"/>
        <v>6</v>
      </c>
      <c r="U211" s="3">
        <f t="shared" si="29"/>
        <v>4.333333333333333</v>
      </c>
      <c r="V211" s="3">
        <f t="shared" si="30"/>
        <v>4</v>
      </c>
      <c r="W211" s="3">
        <f t="shared" si="31"/>
        <v>4</v>
      </c>
      <c r="X211">
        <f>VLOOKUP(A211,Sheet1!$E$2:$AL$5391,20,FALSE)</f>
        <v>1.5</v>
      </c>
      <c r="Y211" s="4">
        <f t="shared" si="32"/>
        <v>2.6666666666666665</v>
      </c>
      <c r="Z211" s="4">
        <f t="shared" si="33"/>
        <v>2.6666666666666665</v>
      </c>
      <c r="AB211" s="3" t="e">
        <f t="shared" si="34"/>
        <v>#DIV/0!</v>
      </c>
    </row>
    <row r="212" spans="1:28" x14ac:dyDescent="0.3">
      <c r="A212" s="5" t="s">
        <v>5690</v>
      </c>
      <c r="B212" s="8">
        <v>10</v>
      </c>
      <c r="C212" s="8">
        <v>6</v>
      </c>
      <c r="D212" s="8">
        <v>4</v>
      </c>
      <c r="E212" s="8">
        <v>-2</v>
      </c>
      <c r="F212" s="8"/>
      <c r="G212" s="8"/>
      <c r="H212" s="8"/>
      <c r="I212" s="8"/>
      <c r="J212" s="8"/>
      <c r="K212" s="8"/>
      <c r="L212" s="8"/>
      <c r="M212" s="8"/>
      <c r="N212" s="8">
        <v>8</v>
      </c>
      <c r="O212" s="8"/>
      <c r="P212" s="8"/>
      <c r="Q212" s="8">
        <v>26</v>
      </c>
      <c r="R212" s="6">
        <f t="shared" si="26"/>
        <v>18</v>
      </c>
      <c r="S212" s="6">
        <f t="shared" si="27"/>
        <v>6</v>
      </c>
      <c r="T212">
        <f t="shared" si="28"/>
        <v>5</v>
      </c>
      <c r="U212" s="3">
        <f t="shared" si="29"/>
        <v>5.2</v>
      </c>
      <c r="V212" s="3">
        <f t="shared" si="30"/>
        <v>6</v>
      </c>
      <c r="W212" s="3">
        <f t="shared" si="31"/>
        <v>6</v>
      </c>
      <c r="X212">
        <f>VLOOKUP(A212,Sheet1!$E$2:$AL$5391,20,FALSE)</f>
        <v>3</v>
      </c>
      <c r="Y212" s="4">
        <f t="shared" si="32"/>
        <v>2</v>
      </c>
      <c r="Z212" s="4">
        <f t="shared" si="33"/>
        <v>2</v>
      </c>
      <c r="AB212" s="3">
        <f t="shared" si="34"/>
        <v>8</v>
      </c>
    </row>
    <row r="213" spans="1:28" x14ac:dyDescent="0.3">
      <c r="A213" s="5" t="s">
        <v>5759</v>
      </c>
      <c r="B213" s="8"/>
      <c r="C213" s="8"/>
      <c r="D213" s="8"/>
      <c r="E213" s="8"/>
      <c r="F213" s="8"/>
      <c r="G213" s="8">
        <v>12</v>
      </c>
      <c r="H213" s="8">
        <v>14</v>
      </c>
      <c r="I213" s="8"/>
      <c r="J213" s="8"/>
      <c r="K213" s="8"/>
      <c r="L213" s="8"/>
      <c r="M213" s="8"/>
      <c r="N213" s="8">
        <v>0</v>
      </c>
      <c r="O213" s="8">
        <v>0</v>
      </c>
      <c r="P213" s="8"/>
      <c r="Q213" s="8">
        <v>26</v>
      </c>
      <c r="R213" s="6">
        <f t="shared" si="26"/>
        <v>12</v>
      </c>
      <c r="S213" s="6">
        <f t="shared" si="27"/>
        <v>0</v>
      </c>
      <c r="T213">
        <f t="shared" si="28"/>
        <v>4</v>
      </c>
      <c r="U213" s="3">
        <f t="shared" si="29"/>
        <v>6.5</v>
      </c>
      <c r="V213" s="3">
        <f t="shared" si="30"/>
        <v>6</v>
      </c>
      <c r="W213" s="3" t="e">
        <f t="shared" si="31"/>
        <v>#DIV/0!</v>
      </c>
      <c r="X213">
        <f>VLOOKUP(A213,Sheet1!$E$2:$AL$5391,20,FALSE)</f>
        <v>4.2</v>
      </c>
      <c r="Y213" s="4">
        <f t="shared" si="32"/>
        <v>1.4285714285714286</v>
      </c>
      <c r="Z213" s="4" t="e">
        <f t="shared" si="33"/>
        <v>#DIV/0!</v>
      </c>
      <c r="AB213" s="3">
        <f t="shared" si="34"/>
        <v>0</v>
      </c>
    </row>
    <row r="214" spans="1:28" x14ac:dyDescent="0.3">
      <c r="A214" s="5" t="s">
        <v>5533</v>
      </c>
      <c r="B214" s="8">
        <v>8</v>
      </c>
      <c r="C214" s="8"/>
      <c r="D214" s="8">
        <v>2</v>
      </c>
      <c r="E214" s="8"/>
      <c r="F214" s="8">
        <v>-6</v>
      </c>
      <c r="G214" s="8">
        <v>6</v>
      </c>
      <c r="H214" s="8">
        <v>8</v>
      </c>
      <c r="I214" s="8">
        <v>4</v>
      </c>
      <c r="J214" s="8">
        <v>0</v>
      </c>
      <c r="K214" s="8">
        <v>4</v>
      </c>
      <c r="L214" s="8"/>
      <c r="M214" s="8"/>
      <c r="N214" s="8"/>
      <c r="O214" s="8"/>
      <c r="P214" s="8"/>
      <c r="Q214" s="8">
        <v>26</v>
      </c>
      <c r="R214" s="6">
        <f t="shared" si="26"/>
        <v>24</v>
      </c>
      <c r="S214" s="6">
        <f t="shared" si="27"/>
        <v>16</v>
      </c>
      <c r="T214">
        <f t="shared" si="28"/>
        <v>8</v>
      </c>
      <c r="U214" s="3">
        <f t="shared" si="29"/>
        <v>3.25</v>
      </c>
      <c r="V214" s="3">
        <f t="shared" si="30"/>
        <v>4</v>
      </c>
      <c r="W214" s="3">
        <f t="shared" si="31"/>
        <v>4</v>
      </c>
      <c r="X214">
        <f>VLOOKUP(A214,Sheet1!$E$2:$AL$5391,20,FALSE)</f>
        <v>2.6</v>
      </c>
      <c r="Y214" s="4">
        <f t="shared" si="32"/>
        <v>1.5384615384615383</v>
      </c>
      <c r="Z214" s="4">
        <f t="shared" si="33"/>
        <v>1.5384615384615383</v>
      </c>
      <c r="AB214" s="3" t="e">
        <f t="shared" si="34"/>
        <v>#DIV/0!</v>
      </c>
    </row>
    <row r="215" spans="1:28" x14ac:dyDescent="0.3">
      <c r="A215" s="5" t="s">
        <v>5793</v>
      </c>
      <c r="B215" s="8">
        <v>4</v>
      </c>
      <c r="C215" s="8">
        <v>6</v>
      </c>
      <c r="D215" s="8">
        <v>2</v>
      </c>
      <c r="E215" s="8">
        <v>-2</v>
      </c>
      <c r="F215" s="8"/>
      <c r="G215" s="8">
        <v>4</v>
      </c>
      <c r="H215" s="8">
        <v>2</v>
      </c>
      <c r="I215" s="8">
        <v>6</v>
      </c>
      <c r="J215" s="8"/>
      <c r="K215" s="8"/>
      <c r="L215" s="8">
        <v>2</v>
      </c>
      <c r="M215" s="8">
        <v>2</v>
      </c>
      <c r="N215" s="8">
        <v>0</v>
      </c>
      <c r="O215" s="8"/>
      <c r="P215" s="8"/>
      <c r="Q215" s="8">
        <v>26</v>
      </c>
      <c r="R215" s="6">
        <f t="shared" si="26"/>
        <v>22</v>
      </c>
      <c r="S215" s="6">
        <f t="shared" si="27"/>
        <v>16</v>
      </c>
      <c r="T215">
        <f t="shared" si="28"/>
        <v>10</v>
      </c>
      <c r="U215" s="3">
        <f t="shared" si="29"/>
        <v>2.6</v>
      </c>
      <c r="V215" s="3">
        <f t="shared" si="30"/>
        <v>2.75</v>
      </c>
      <c r="W215" s="3">
        <f t="shared" si="31"/>
        <v>2.6666666666666665</v>
      </c>
      <c r="X215">
        <f>VLOOKUP(A215,Sheet1!$E$2:$AL$5391,20,FALSE)</f>
        <v>2</v>
      </c>
      <c r="Y215" s="4">
        <f t="shared" si="32"/>
        <v>1.375</v>
      </c>
      <c r="Z215" s="4">
        <f t="shared" si="33"/>
        <v>1.3333333333333333</v>
      </c>
      <c r="AB215" s="3">
        <f t="shared" si="34"/>
        <v>1.3333333333333333</v>
      </c>
    </row>
    <row r="216" spans="1:28" x14ac:dyDescent="0.3">
      <c r="A216" s="5" t="s">
        <v>5531</v>
      </c>
      <c r="B216" s="8">
        <v>8</v>
      </c>
      <c r="C216" s="8">
        <v>6</v>
      </c>
      <c r="D216" s="8">
        <v>2</v>
      </c>
      <c r="E216" s="8">
        <v>2</v>
      </c>
      <c r="F216" s="8">
        <v>-4</v>
      </c>
      <c r="G216" s="8">
        <v>2</v>
      </c>
      <c r="H216" s="8">
        <v>-2</v>
      </c>
      <c r="I216" s="8">
        <v>6</v>
      </c>
      <c r="J216" s="8"/>
      <c r="K216" s="8">
        <v>4</v>
      </c>
      <c r="L216" s="8"/>
      <c r="M216" s="8">
        <v>-2</v>
      </c>
      <c r="N216" s="8"/>
      <c r="O216" s="8"/>
      <c r="P216" s="8">
        <v>4</v>
      </c>
      <c r="Q216" s="8">
        <v>26</v>
      </c>
      <c r="R216" s="6">
        <f t="shared" si="26"/>
        <v>22</v>
      </c>
      <c r="S216" s="6">
        <f t="shared" si="27"/>
        <v>18</v>
      </c>
      <c r="T216">
        <f t="shared" si="28"/>
        <v>11</v>
      </c>
      <c r="U216" s="3">
        <f t="shared" si="29"/>
        <v>2.3636363636363638</v>
      </c>
      <c r="V216" s="3">
        <f t="shared" si="30"/>
        <v>2.4444444444444446</v>
      </c>
      <c r="W216" s="3">
        <f t="shared" si="31"/>
        <v>2.5714285714285716</v>
      </c>
      <c r="X216">
        <f>VLOOKUP(A216,Sheet1!$E$2:$AL$5391,20,FALSE)</f>
        <v>1.7</v>
      </c>
      <c r="Y216" s="4">
        <f t="shared" si="32"/>
        <v>1.4379084967320264</v>
      </c>
      <c r="Z216" s="4">
        <f t="shared" si="33"/>
        <v>1.5126050420168069</v>
      </c>
      <c r="AB216" s="3">
        <f t="shared" si="34"/>
        <v>1</v>
      </c>
    </row>
    <row r="217" spans="1:28" x14ac:dyDescent="0.3">
      <c r="A217" s="5" t="s">
        <v>5620</v>
      </c>
      <c r="B217" s="8"/>
      <c r="C217" s="8"/>
      <c r="D217" s="8"/>
      <c r="E217" s="8"/>
      <c r="F217" s="8">
        <v>-4</v>
      </c>
      <c r="G217" s="8"/>
      <c r="H217" s="8"/>
      <c r="I217" s="8">
        <v>6</v>
      </c>
      <c r="J217" s="8">
        <v>4</v>
      </c>
      <c r="K217" s="8">
        <v>0</v>
      </c>
      <c r="L217" s="8">
        <v>7</v>
      </c>
      <c r="M217" s="8">
        <v>6</v>
      </c>
      <c r="N217" s="8"/>
      <c r="O217" s="8">
        <v>2</v>
      </c>
      <c r="P217" s="8">
        <v>4</v>
      </c>
      <c r="Q217" s="8">
        <v>25</v>
      </c>
      <c r="R217" s="6">
        <f t="shared" si="26"/>
        <v>22</v>
      </c>
      <c r="S217" s="6">
        <f t="shared" si="27"/>
        <v>16</v>
      </c>
      <c r="T217">
        <f t="shared" si="28"/>
        <v>8</v>
      </c>
      <c r="U217" s="3">
        <f t="shared" si="29"/>
        <v>3.125</v>
      </c>
      <c r="V217" s="3">
        <f t="shared" si="30"/>
        <v>3.6666666666666665</v>
      </c>
      <c r="W217" s="3">
        <f t="shared" si="31"/>
        <v>4</v>
      </c>
      <c r="X217">
        <f>VLOOKUP(A217,Sheet1!$E$2:$AL$5391,20,FALSE)</f>
        <v>1.5</v>
      </c>
      <c r="Y217" s="4">
        <f t="shared" si="32"/>
        <v>2.4444444444444442</v>
      </c>
      <c r="Z217" s="4">
        <f t="shared" si="33"/>
        <v>2.6666666666666665</v>
      </c>
      <c r="AB217" s="3">
        <f t="shared" si="34"/>
        <v>4.75</v>
      </c>
    </row>
    <row r="218" spans="1:28" x14ac:dyDescent="0.3">
      <c r="A218" s="5" t="s">
        <v>5617</v>
      </c>
      <c r="B218" s="8">
        <v>11</v>
      </c>
      <c r="C218" s="8">
        <v>0</v>
      </c>
      <c r="D218" s="8">
        <v>6</v>
      </c>
      <c r="E218" s="8">
        <v>-3</v>
      </c>
      <c r="F218" s="8"/>
      <c r="G218" s="8"/>
      <c r="H218" s="8">
        <v>-2</v>
      </c>
      <c r="I218" s="8"/>
      <c r="J218" s="8"/>
      <c r="K218" s="8"/>
      <c r="L218" s="8"/>
      <c r="M218" s="8"/>
      <c r="N218" s="8">
        <v>11</v>
      </c>
      <c r="O218" s="8">
        <v>0</v>
      </c>
      <c r="P218" s="8">
        <v>2</v>
      </c>
      <c r="Q218" s="8">
        <v>25</v>
      </c>
      <c r="R218" s="6">
        <f t="shared" si="26"/>
        <v>17</v>
      </c>
      <c r="S218" s="6">
        <f t="shared" si="27"/>
        <v>8</v>
      </c>
      <c r="T218">
        <f t="shared" si="28"/>
        <v>8</v>
      </c>
      <c r="U218" s="3">
        <f t="shared" si="29"/>
        <v>3.125</v>
      </c>
      <c r="V218" s="3">
        <f t="shared" si="30"/>
        <v>2.8333333333333335</v>
      </c>
      <c r="W218" s="3">
        <f t="shared" si="31"/>
        <v>2</v>
      </c>
      <c r="X218">
        <f>VLOOKUP(A218,Sheet1!$E$2:$AL$5391,20,FALSE)</f>
        <v>1.8</v>
      </c>
      <c r="Y218" s="4">
        <f t="shared" si="32"/>
        <v>1.5740740740740742</v>
      </c>
      <c r="Z218" s="4">
        <f t="shared" si="33"/>
        <v>1.1111111111111112</v>
      </c>
      <c r="AB218" s="3">
        <f t="shared" si="34"/>
        <v>4.333333333333333</v>
      </c>
    </row>
    <row r="219" spans="1:28" x14ac:dyDescent="0.3">
      <c r="A219" s="5" t="s">
        <v>5553</v>
      </c>
      <c r="B219" s="8">
        <v>2</v>
      </c>
      <c r="C219" s="8">
        <v>4</v>
      </c>
      <c r="D219" s="8">
        <v>-2</v>
      </c>
      <c r="E219" s="8">
        <v>4</v>
      </c>
      <c r="F219" s="8">
        <v>0</v>
      </c>
      <c r="G219" s="8">
        <v>4</v>
      </c>
      <c r="H219" s="8">
        <v>0</v>
      </c>
      <c r="I219" s="8">
        <v>0</v>
      </c>
      <c r="J219" s="8">
        <v>8</v>
      </c>
      <c r="K219" s="8">
        <v>6</v>
      </c>
      <c r="L219" s="8"/>
      <c r="M219" s="8">
        <v>-4</v>
      </c>
      <c r="N219" s="8">
        <v>2</v>
      </c>
      <c r="O219" s="8"/>
      <c r="P219" s="8"/>
      <c r="Q219" s="8">
        <v>24</v>
      </c>
      <c r="R219" s="6">
        <f t="shared" si="26"/>
        <v>20</v>
      </c>
      <c r="S219" s="6">
        <f t="shared" si="27"/>
        <v>16</v>
      </c>
      <c r="T219">
        <f t="shared" si="28"/>
        <v>12</v>
      </c>
      <c r="U219" s="3">
        <f t="shared" si="29"/>
        <v>2</v>
      </c>
      <c r="V219" s="3">
        <f t="shared" si="30"/>
        <v>2</v>
      </c>
      <c r="W219" s="3">
        <f t="shared" si="31"/>
        <v>2</v>
      </c>
      <c r="X219">
        <f>VLOOKUP(A219,Sheet1!$E$2:$AL$5391,20,FALSE)</f>
        <v>1.5</v>
      </c>
      <c r="Y219" s="4">
        <f t="shared" si="32"/>
        <v>1.3333333333333333</v>
      </c>
      <c r="Z219" s="4">
        <f t="shared" si="33"/>
        <v>1.3333333333333333</v>
      </c>
      <c r="AB219" s="3">
        <f t="shared" si="34"/>
        <v>-1</v>
      </c>
    </row>
    <row r="220" spans="1:28" x14ac:dyDescent="0.3">
      <c r="A220" s="5" t="s">
        <v>5603</v>
      </c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>
        <v>-2</v>
      </c>
      <c r="M220" s="8"/>
      <c r="N220" s="8"/>
      <c r="O220" s="8">
        <v>20</v>
      </c>
      <c r="P220" s="8">
        <v>6</v>
      </c>
      <c r="Q220" s="8">
        <v>24</v>
      </c>
      <c r="R220" s="6">
        <f t="shared" si="26"/>
        <v>6</v>
      </c>
      <c r="S220" s="6">
        <f t="shared" si="27"/>
        <v>-6</v>
      </c>
      <c r="T220">
        <f t="shared" si="28"/>
        <v>3</v>
      </c>
      <c r="U220" s="3">
        <f t="shared" si="29"/>
        <v>8</v>
      </c>
      <c r="V220" s="3">
        <f t="shared" si="30"/>
        <v>6</v>
      </c>
      <c r="W220" s="3">
        <f t="shared" si="31"/>
        <v>6</v>
      </c>
      <c r="X220">
        <f>VLOOKUP(A220,Sheet1!$E$2:$AL$5391,20,FALSE)</f>
        <v>1.8</v>
      </c>
      <c r="Y220" s="4">
        <f t="shared" si="32"/>
        <v>3.333333333333333</v>
      </c>
      <c r="Z220" s="4">
        <f t="shared" si="33"/>
        <v>3.333333333333333</v>
      </c>
      <c r="AB220" s="3">
        <f t="shared" si="34"/>
        <v>8</v>
      </c>
    </row>
    <row r="221" spans="1:28" x14ac:dyDescent="0.3">
      <c r="A221" s="5" t="s">
        <v>5570</v>
      </c>
      <c r="B221" s="8">
        <v>8</v>
      </c>
      <c r="C221" s="8">
        <v>2</v>
      </c>
      <c r="D221" s="8">
        <v>10</v>
      </c>
      <c r="E221" s="8"/>
      <c r="F221" s="8"/>
      <c r="G221" s="8"/>
      <c r="H221" s="8"/>
      <c r="I221" s="8">
        <v>4</v>
      </c>
      <c r="J221" s="8"/>
      <c r="K221" s="8"/>
      <c r="L221" s="8"/>
      <c r="M221" s="8"/>
      <c r="N221" s="8"/>
      <c r="O221" s="8"/>
      <c r="P221" s="8"/>
      <c r="Q221" s="8">
        <v>24</v>
      </c>
      <c r="R221" s="6">
        <f t="shared" si="26"/>
        <v>12</v>
      </c>
      <c r="S221" s="6">
        <f t="shared" si="27"/>
        <v>0</v>
      </c>
      <c r="T221">
        <f t="shared" si="28"/>
        <v>4</v>
      </c>
      <c r="U221" s="3">
        <f t="shared" si="29"/>
        <v>6</v>
      </c>
      <c r="V221" s="3">
        <f t="shared" si="30"/>
        <v>6</v>
      </c>
      <c r="W221" s="3" t="e">
        <f t="shared" si="31"/>
        <v>#DIV/0!</v>
      </c>
      <c r="X221">
        <f>VLOOKUP(A221,Sheet1!$E$2:$AL$5391,20,FALSE)</f>
        <v>0.5</v>
      </c>
      <c r="Y221" s="4">
        <f t="shared" si="32"/>
        <v>12</v>
      </c>
      <c r="Z221" s="4" t="e">
        <f t="shared" si="33"/>
        <v>#DIV/0!</v>
      </c>
      <c r="AB221" s="3" t="e">
        <f t="shared" si="34"/>
        <v>#DIV/0!</v>
      </c>
    </row>
    <row r="222" spans="1:28" x14ac:dyDescent="0.3">
      <c r="A222" s="5" t="s">
        <v>5851</v>
      </c>
      <c r="B222" s="8"/>
      <c r="C222" s="8"/>
      <c r="D222" s="8"/>
      <c r="E222" s="8"/>
      <c r="F222" s="8"/>
      <c r="G222" s="8"/>
      <c r="H222" s="8"/>
      <c r="I222" s="8"/>
      <c r="J222" s="8">
        <v>18</v>
      </c>
      <c r="K222" s="8"/>
      <c r="L222" s="8"/>
      <c r="M222" s="8"/>
      <c r="N222" s="8">
        <v>2</v>
      </c>
      <c r="O222" s="8">
        <v>2</v>
      </c>
      <c r="P222" s="8"/>
      <c r="Q222" s="8">
        <v>22</v>
      </c>
      <c r="R222" s="6">
        <f t="shared" si="26"/>
        <v>2</v>
      </c>
      <c r="S222" s="6">
        <f t="shared" si="27"/>
        <v>-2</v>
      </c>
      <c r="T222">
        <f t="shared" si="28"/>
        <v>3</v>
      </c>
      <c r="U222" s="3">
        <f t="shared" si="29"/>
        <v>7.333333333333333</v>
      </c>
      <c r="V222" s="3">
        <f t="shared" si="30"/>
        <v>2</v>
      </c>
      <c r="W222" s="3">
        <f t="shared" si="31"/>
        <v>2</v>
      </c>
      <c r="X222">
        <f>VLOOKUP(A222,Sheet1!$E$2:$AL$5391,20,FALSE)</f>
        <v>2</v>
      </c>
      <c r="Y222" s="4">
        <f t="shared" si="32"/>
        <v>1</v>
      </c>
      <c r="Z222" s="4">
        <f t="shared" si="33"/>
        <v>1</v>
      </c>
      <c r="AB222" s="3">
        <f t="shared" si="34"/>
        <v>2</v>
      </c>
    </row>
    <row r="223" spans="1:28" x14ac:dyDescent="0.3">
      <c r="A223" s="5" t="s">
        <v>5732</v>
      </c>
      <c r="B223" s="8">
        <v>0</v>
      </c>
      <c r="C223" s="8">
        <v>4</v>
      </c>
      <c r="D223" s="8">
        <v>4</v>
      </c>
      <c r="E223" s="8">
        <v>6</v>
      </c>
      <c r="F223" s="8">
        <v>4</v>
      </c>
      <c r="G223" s="8">
        <v>6</v>
      </c>
      <c r="H223" s="8">
        <v>-2</v>
      </c>
      <c r="I223" s="8"/>
      <c r="J223" s="8"/>
      <c r="K223" s="8"/>
      <c r="L223" s="8"/>
      <c r="M223" s="8"/>
      <c r="N223" s="8"/>
      <c r="O223" s="8"/>
      <c r="P223" s="8"/>
      <c r="Q223" s="8">
        <v>22</v>
      </c>
      <c r="R223" s="6">
        <f t="shared" si="26"/>
        <v>18</v>
      </c>
      <c r="S223" s="6">
        <f t="shared" si="27"/>
        <v>12</v>
      </c>
      <c r="T223">
        <f t="shared" si="28"/>
        <v>7</v>
      </c>
      <c r="U223" s="3">
        <f t="shared" si="29"/>
        <v>3.1428571428571428</v>
      </c>
      <c r="V223" s="3">
        <f t="shared" si="30"/>
        <v>3.6</v>
      </c>
      <c r="W223" s="3">
        <f t="shared" si="31"/>
        <v>4</v>
      </c>
      <c r="X223">
        <f>VLOOKUP(A223,Sheet1!$E$2:$AL$5391,20,FALSE)</f>
        <v>1.6</v>
      </c>
      <c r="Y223" s="4">
        <f t="shared" si="32"/>
        <v>2.25</v>
      </c>
      <c r="Z223" s="4">
        <f t="shared" si="33"/>
        <v>2.5</v>
      </c>
      <c r="AB223" s="3" t="e">
        <f t="shared" si="34"/>
        <v>#DIV/0!</v>
      </c>
    </row>
    <row r="224" spans="1:28" x14ac:dyDescent="0.3">
      <c r="A224" s="5" t="s">
        <v>5493</v>
      </c>
      <c r="B224" s="8">
        <v>2</v>
      </c>
      <c r="C224" s="8"/>
      <c r="D224" s="8"/>
      <c r="E224" s="8">
        <v>2</v>
      </c>
      <c r="F224" s="8">
        <v>6</v>
      </c>
      <c r="G224" s="8"/>
      <c r="H224" s="8"/>
      <c r="I224" s="8"/>
      <c r="J224" s="8"/>
      <c r="K224" s="8"/>
      <c r="L224" s="8"/>
      <c r="M224" s="8"/>
      <c r="N224" s="8">
        <v>8</v>
      </c>
      <c r="O224" s="8">
        <v>6</v>
      </c>
      <c r="P224" s="8">
        <v>-2</v>
      </c>
      <c r="Q224" s="8">
        <v>22</v>
      </c>
      <c r="R224" s="6">
        <f t="shared" si="26"/>
        <v>16</v>
      </c>
      <c r="S224" s="6">
        <f t="shared" si="27"/>
        <v>8</v>
      </c>
      <c r="T224">
        <f t="shared" si="28"/>
        <v>6</v>
      </c>
      <c r="U224" s="3">
        <f t="shared" si="29"/>
        <v>3.6666666666666665</v>
      </c>
      <c r="V224" s="3">
        <f t="shared" si="30"/>
        <v>4</v>
      </c>
      <c r="W224" s="3">
        <f t="shared" si="31"/>
        <v>4</v>
      </c>
      <c r="X224">
        <f>VLOOKUP(A224,Sheet1!$E$2:$AL$5391,20,FALSE)</f>
        <v>2.2000000000000002</v>
      </c>
      <c r="Y224" s="4">
        <f t="shared" si="32"/>
        <v>1.8181818181818181</v>
      </c>
      <c r="Z224" s="4">
        <f t="shared" si="33"/>
        <v>1.8181818181818181</v>
      </c>
      <c r="AB224" s="3">
        <f t="shared" si="34"/>
        <v>4</v>
      </c>
    </row>
    <row r="225" spans="1:28" x14ac:dyDescent="0.3">
      <c r="A225" s="5" t="s">
        <v>5480</v>
      </c>
      <c r="B225" s="8"/>
      <c r="C225" s="8">
        <v>2</v>
      </c>
      <c r="D225" s="8"/>
      <c r="E225" s="8">
        <v>6</v>
      </c>
      <c r="F225" s="8"/>
      <c r="G225" s="8"/>
      <c r="H225" s="8"/>
      <c r="I225" s="8"/>
      <c r="J225" s="8"/>
      <c r="K225" s="8"/>
      <c r="L225" s="8">
        <v>4</v>
      </c>
      <c r="M225" s="8">
        <v>2</v>
      </c>
      <c r="N225" s="8">
        <v>8</v>
      </c>
      <c r="O225" s="8"/>
      <c r="P225" s="8"/>
      <c r="Q225" s="8">
        <v>22</v>
      </c>
      <c r="R225" s="6">
        <f t="shared" si="26"/>
        <v>12</v>
      </c>
      <c r="S225" s="6">
        <f t="shared" si="27"/>
        <v>4</v>
      </c>
      <c r="T225">
        <f t="shared" si="28"/>
        <v>5</v>
      </c>
      <c r="U225" s="3">
        <f t="shared" si="29"/>
        <v>4.4000000000000004</v>
      </c>
      <c r="V225" s="3">
        <f t="shared" si="30"/>
        <v>4</v>
      </c>
      <c r="W225" s="3">
        <f t="shared" si="31"/>
        <v>4</v>
      </c>
      <c r="X225">
        <f>VLOOKUP(A225,Sheet1!$E$2:$AL$5391,20,FALSE)</f>
        <v>3.2</v>
      </c>
      <c r="Y225" s="4">
        <f t="shared" si="32"/>
        <v>1.25</v>
      </c>
      <c r="Z225" s="4">
        <f t="shared" si="33"/>
        <v>1.25</v>
      </c>
      <c r="AB225" s="3">
        <f t="shared" si="34"/>
        <v>4.666666666666667</v>
      </c>
    </row>
    <row r="226" spans="1:28" x14ac:dyDescent="0.3">
      <c r="A226" s="5" t="s">
        <v>5562</v>
      </c>
      <c r="B226" s="8"/>
      <c r="C226" s="8"/>
      <c r="D226" s="8">
        <v>-4</v>
      </c>
      <c r="E226" s="8"/>
      <c r="F226" s="8"/>
      <c r="G226" s="8"/>
      <c r="H226" s="8">
        <v>2</v>
      </c>
      <c r="I226" s="8"/>
      <c r="J226" s="8">
        <v>6</v>
      </c>
      <c r="K226" s="8">
        <v>4</v>
      </c>
      <c r="L226" s="8">
        <v>-2</v>
      </c>
      <c r="M226" s="8">
        <v>4</v>
      </c>
      <c r="N226" s="8">
        <v>4</v>
      </c>
      <c r="O226" s="8">
        <v>0</v>
      </c>
      <c r="P226" s="8">
        <v>8</v>
      </c>
      <c r="Q226" s="8">
        <v>22</v>
      </c>
      <c r="R226" s="6">
        <f t="shared" si="26"/>
        <v>18</v>
      </c>
      <c r="S226" s="6">
        <f t="shared" si="27"/>
        <v>14</v>
      </c>
      <c r="T226">
        <f t="shared" si="28"/>
        <v>9</v>
      </c>
      <c r="U226" s="3">
        <f t="shared" si="29"/>
        <v>2.4444444444444446</v>
      </c>
      <c r="V226" s="3">
        <f t="shared" si="30"/>
        <v>2.5714285714285716</v>
      </c>
      <c r="W226" s="3">
        <f t="shared" si="31"/>
        <v>2.8</v>
      </c>
      <c r="X226">
        <f>VLOOKUP(A226,Sheet1!$E$2:$AL$5391,20,FALSE)</f>
        <v>1.4</v>
      </c>
      <c r="Y226" s="4">
        <f t="shared" si="32"/>
        <v>1.8367346938775513</v>
      </c>
      <c r="Z226" s="4">
        <f t="shared" si="33"/>
        <v>2</v>
      </c>
      <c r="AB226" s="3">
        <f t="shared" si="34"/>
        <v>2.8</v>
      </c>
    </row>
    <row r="227" spans="1:28" x14ac:dyDescent="0.3">
      <c r="A227" s="5" t="s">
        <v>5736</v>
      </c>
      <c r="B227" s="8">
        <v>18</v>
      </c>
      <c r="C227" s="8">
        <v>4</v>
      </c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>
        <v>22</v>
      </c>
      <c r="R227" s="6">
        <f t="shared" si="26"/>
        <v>0</v>
      </c>
      <c r="S227" s="6">
        <f t="shared" si="27"/>
        <v>-22</v>
      </c>
      <c r="T227">
        <f t="shared" si="28"/>
        <v>2</v>
      </c>
      <c r="U227" s="3">
        <f t="shared" si="29"/>
        <v>11</v>
      </c>
      <c r="V227" s="3" t="e">
        <f t="shared" si="30"/>
        <v>#DIV/0!</v>
      </c>
      <c r="W227" s="3">
        <f t="shared" si="31"/>
        <v>11</v>
      </c>
      <c r="X227">
        <f>VLOOKUP(A227,Sheet1!$E$2:$AL$5391,20,FALSE)</f>
        <v>2.2000000000000002</v>
      </c>
      <c r="Y227" s="4" t="e">
        <f t="shared" si="32"/>
        <v>#DIV/0!</v>
      </c>
      <c r="Z227" s="4">
        <f t="shared" si="33"/>
        <v>5</v>
      </c>
      <c r="AB227" s="3" t="e">
        <f t="shared" si="34"/>
        <v>#DIV/0!</v>
      </c>
    </row>
    <row r="228" spans="1:28" x14ac:dyDescent="0.3">
      <c r="A228" s="5" t="s">
        <v>5460</v>
      </c>
      <c r="B228" s="8"/>
      <c r="C228" s="8">
        <v>6</v>
      </c>
      <c r="D228" s="8">
        <v>2</v>
      </c>
      <c r="E228" s="8"/>
      <c r="F228" s="8">
        <v>2</v>
      </c>
      <c r="G228" s="8">
        <v>-2</v>
      </c>
      <c r="H228" s="8"/>
      <c r="I228" s="8"/>
      <c r="J228" s="8"/>
      <c r="K228" s="8"/>
      <c r="L228" s="8"/>
      <c r="M228" s="8"/>
      <c r="N228" s="8"/>
      <c r="O228" s="8">
        <v>4</v>
      </c>
      <c r="P228" s="8">
        <v>10</v>
      </c>
      <c r="Q228" s="8">
        <v>22</v>
      </c>
      <c r="R228" s="6">
        <f t="shared" si="26"/>
        <v>14</v>
      </c>
      <c r="S228" s="6">
        <f t="shared" si="27"/>
        <v>6</v>
      </c>
      <c r="T228">
        <f t="shared" si="28"/>
        <v>6</v>
      </c>
      <c r="U228" s="3">
        <f t="shared" si="29"/>
        <v>3.6666666666666665</v>
      </c>
      <c r="V228" s="3">
        <f t="shared" si="30"/>
        <v>3.5</v>
      </c>
      <c r="W228" s="3">
        <f t="shared" si="31"/>
        <v>3</v>
      </c>
      <c r="X228">
        <f>VLOOKUP(A228,Sheet1!$E$2:$AL$5391,20,FALSE)</f>
        <v>2</v>
      </c>
      <c r="Y228" s="4">
        <f t="shared" si="32"/>
        <v>1.75</v>
      </c>
      <c r="Z228" s="4">
        <f t="shared" si="33"/>
        <v>1.5</v>
      </c>
      <c r="AB228" s="3">
        <f t="shared" si="34"/>
        <v>7</v>
      </c>
    </row>
    <row r="229" spans="1:28" x14ac:dyDescent="0.3">
      <c r="A229" s="5" t="s">
        <v>5860</v>
      </c>
      <c r="B229" s="8"/>
      <c r="C229" s="8"/>
      <c r="D229" s="8"/>
      <c r="E229" s="8"/>
      <c r="F229" s="8"/>
      <c r="G229" s="8"/>
      <c r="H229" s="8">
        <v>0</v>
      </c>
      <c r="I229" s="8">
        <v>8</v>
      </c>
      <c r="J229" s="8">
        <v>2</v>
      </c>
      <c r="K229" s="8">
        <v>4</v>
      </c>
      <c r="L229" s="8">
        <v>6</v>
      </c>
      <c r="M229" s="8">
        <v>4</v>
      </c>
      <c r="N229" s="8">
        <v>4</v>
      </c>
      <c r="O229" s="8">
        <v>-2</v>
      </c>
      <c r="P229" s="8">
        <v>-4</v>
      </c>
      <c r="Q229" s="8">
        <v>22</v>
      </c>
      <c r="R229" s="6">
        <f t="shared" si="26"/>
        <v>18</v>
      </c>
      <c r="S229" s="6">
        <f t="shared" si="27"/>
        <v>14</v>
      </c>
      <c r="T229">
        <f t="shared" si="28"/>
        <v>9</v>
      </c>
      <c r="U229" s="3">
        <f t="shared" si="29"/>
        <v>2.4444444444444446</v>
      </c>
      <c r="V229" s="3">
        <f t="shared" si="30"/>
        <v>2.5714285714285716</v>
      </c>
      <c r="W229" s="3">
        <f t="shared" si="31"/>
        <v>2.8</v>
      </c>
      <c r="X229">
        <f>VLOOKUP(A229,Sheet1!$E$2:$AL$5391,20,FALSE)</f>
        <v>1.7</v>
      </c>
      <c r="Y229" s="4">
        <f t="shared" si="32"/>
        <v>1.5126050420168069</v>
      </c>
      <c r="Z229" s="4">
        <f t="shared" si="33"/>
        <v>1.6470588235294117</v>
      </c>
      <c r="AB229" s="3">
        <f t="shared" si="34"/>
        <v>1.6</v>
      </c>
    </row>
    <row r="230" spans="1:28" x14ac:dyDescent="0.3">
      <c r="A230" s="5" t="s">
        <v>5550</v>
      </c>
      <c r="B230" s="8">
        <v>-2</v>
      </c>
      <c r="C230" s="8">
        <v>4</v>
      </c>
      <c r="D230" s="8">
        <v>-6</v>
      </c>
      <c r="E230" s="8"/>
      <c r="F230" s="8"/>
      <c r="G230" s="8">
        <v>4</v>
      </c>
      <c r="H230" s="8">
        <v>4</v>
      </c>
      <c r="I230" s="8">
        <v>-2</v>
      </c>
      <c r="J230" s="8">
        <v>18</v>
      </c>
      <c r="K230" s="8">
        <v>4</v>
      </c>
      <c r="L230" s="8">
        <v>-2</v>
      </c>
      <c r="M230" s="8">
        <v>0</v>
      </c>
      <c r="N230" s="8"/>
      <c r="O230" s="8"/>
      <c r="P230" s="8"/>
      <c r="Q230" s="8">
        <v>22</v>
      </c>
      <c r="R230" s="6">
        <f t="shared" si="26"/>
        <v>10</v>
      </c>
      <c r="S230" s="6">
        <f t="shared" si="27"/>
        <v>8</v>
      </c>
      <c r="T230">
        <f t="shared" si="28"/>
        <v>10</v>
      </c>
      <c r="U230" s="3">
        <f t="shared" si="29"/>
        <v>2.2000000000000002</v>
      </c>
      <c r="V230" s="3">
        <f t="shared" si="30"/>
        <v>1.25</v>
      </c>
      <c r="W230" s="3">
        <f t="shared" si="31"/>
        <v>1.3333333333333333</v>
      </c>
      <c r="X230">
        <f>VLOOKUP(A230,Sheet1!$E$2:$AL$5391,20,FALSE)</f>
        <v>1.7</v>
      </c>
      <c r="Y230" s="4">
        <f t="shared" si="32"/>
        <v>0.73529411764705888</v>
      </c>
      <c r="Z230" s="4">
        <f t="shared" si="33"/>
        <v>0.78431372549019607</v>
      </c>
      <c r="AB230" s="3">
        <f t="shared" si="34"/>
        <v>-1</v>
      </c>
    </row>
    <row r="231" spans="1:28" x14ac:dyDescent="0.3">
      <c r="A231" s="5" t="s">
        <v>5660</v>
      </c>
      <c r="B231" s="8"/>
      <c r="C231" s="8"/>
      <c r="D231" s="8"/>
      <c r="E231" s="8">
        <v>9</v>
      </c>
      <c r="F231" s="8"/>
      <c r="G231" s="8">
        <v>11</v>
      </c>
      <c r="H231" s="8">
        <v>-2</v>
      </c>
      <c r="I231" s="8"/>
      <c r="J231" s="8"/>
      <c r="K231" s="8"/>
      <c r="L231" s="8"/>
      <c r="M231" s="8"/>
      <c r="N231" s="8"/>
      <c r="O231" s="8"/>
      <c r="P231" s="8">
        <v>4</v>
      </c>
      <c r="Q231" s="8">
        <v>22</v>
      </c>
      <c r="R231" s="6">
        <f t="shared" si="26"/>
        <v>13</v>
      </c>
      <c r="S231" s="6">
        <f t="shared" si="27"/>
        <v>0</v>
      </c>
      <c r="T231">
        <f t="shared" si="28"/>
        <v>4</v>
      </c>
      <c r="U231" s="3">
        <f t="shared" si="29"/>
        <v>5.5</v>
      </c>
      <c r="V231" s="3">
        <f t="shared" si="30"/>
        <v>6.5</v>
      </c>
      <c r="W231" s="3" t="e">
        <f t="shared" si="31"/>
        <v>#DIV/0!</v>
      </c>
      <c r="X231">
        <f>VLOOKUP(A231,Sheet1!$E$2:$AL$5391,20,FALSE)</f>
        <v>1.7</v>
      </c>
      <c r="Y231" s="4">
        <f t="shared" si="32"/>
        <v>3.8235294117647061</v>
      </c>
      <c r="Z231" s="4" t="e">
        <f t="shared" si="33"/>
        <v>#DIV/0!</v>
      </c>
      <c r="AB231" s="3">
        <f t="shared" si="34"/>
        <v>4</v>
      </c>
    </row>
    <row r="232" spans="1:28" x14ac:dyDescent="0.3">
      <c r="A232" s="5" t="s">
        <v>5679</v>
      </c>
      <c r="B232" s="8"/>
      <c r="C232" s="8">
        <v>2</v>
      </c>
      <c r="D232" s="8"/>
      <c r="E232" s="8"/>
      <c r="F232" s="8"/>
      <c r="G232" s="8">
        <v>11</v>
      </c>
      <c r="H232" s="8">
        <v>2</v>
      </c>
      <c r="I232" s="8">
        <v>4</v>
      </c>
      <c r="J232" s="8"/>
      <c r="K232" s="8">
        <v>2</v>
      </c>
      <c r="L232" s="8">
        <v>0</v>
      </c>
      <c r="M232" s="8"/>
      <c r="N232" s="8"/>
      <c r="O232" s="8"/>
      <c r="P232" s="8">
        <v>0</v>
      </c>
      <c r="Q232" s="8">
        <v>21</v>
      </c>
      <c r="R232" s="6">
        <f t="shared" si="26"/>
        <v>10</v>
      </c>
      <c r="S232" s="6">
        <f t="shared" si="27"/>
        <v>6</v>
      </c>
      <c r="T232">
        <f t="shared" si="28"/>
        <v>7</v>
      </c>
      <c r="U232" s="3">
        <f t="shared" si="29"/>
        <v>3</v>
      </c>
      <c r="V232" s="3">
        <f t="shared" si="30"/>
        <v>2</v>
      </c>
      <c r="W232" s="3">
        <f t="shared" si="31"/>
        <v>2</v>
      </c>
      <c r="X232">
        <f>VLOOKUP(A232,Sheet1!$E$2:$AL$5391,20,FALSE)</f>
        <v>1.7</v>
      </c>
      <c r="Y232" s="4">
        <f t="shared" si="32"/>
        <v>1.1764705882352942</v>
      </c>
      <c r="Z232" s="4">
        <f t="shared" si="33"/>
        <v>1.1764705882352942</v>
      </c>
      <c r="AB232" s="3">
        <f t="shared" si="34"/>
        <v>0</v>
      </c>
    </row>
    <row r="233" spans="1:28" x14ac:dyDescent="0.3">
      <c r="A233" s="5" t="s">
        <v>5517</v>
      </c>
      <c r="B233" s="8">
        <v>2</v>
      </c>
      <c r="C233" s="8">
        <v>0</v>
      </c>
      <c r="D233" s="8"/>
      <c r="E233" s="8">
        <v>4</v>
      </c>
      <c r="F233" s="8">
        <v>6</v>
      </c>
      <c r="G233" s="8">
        <v>2</v>
      </c>
      <c r="H233" s="8">
        <v>0</v>
      </c>
      <c r="I233" s="8"/>
      <c r="J233" s="8">
        <v>1</v>
      </c>
      <c r="K233" s="8">
        <v>8</v>
      </c>
      <c r="L233" s="8">
        <v>0</v>
      </c>
      <c r="M233" s="8">
        <v>-2</v>
      </c>
      <c r="N233" s="8">
        <v>-2</v>
      </c>
      <c r="O233" s="8"/>
      <c r="P233" s="8">
        <v>2</v>
      </c>
      <c r="Q233" s="8">
        <v>21</v>
      </c>
      <c r="R233" s="6">
        <f t="shared" si="26"/>
        <v>15</v>
      </c>
      <c r="S233" s="6">
        <f t="shared" si="27"/>
        <v>11</v>
      </c>
      <c r="T233">
        <f t="shared" si="28"/>
        <v>12</v>
      </c>
      <c r="U233" s="3">
        <f t="shared" si="29"/>
        <v>1.75</v>
      </c>
      <c r="V233" s="3">
        <f t="shared" si="30"/>
        <v>1.5</v>
      </c>
      <c r="W233" s="3">
        <f t="shared" si="31"/>
        <v>1.375</v>
      </c>
      <c r="X233">
        <f>VLOOKUP(A233,Sheet1!$E$2:$AL$5391,20,FALSE)</f>
        <v>1.8</v>
      </c>
      <c r="Y233" s="4">
        <f t="shared" si="32"/>
        <v>0.83333333333333326</v>
      </c>
      <c r="Z233" s="4">
        <f t="shared" si="33"/>
        <v>0.76388888888888884</v>
      </c>
      <c r="AB233" s="3">
        <f t="shared" si="34"/>
        <v>-0.5</v>
      </c>
    </row>
    <row r="234" spans="1:28" x14ac:dyDescent="0.3">
      <c r="A234" s="5" t="s">
        <v>5719</v>
      </c>
      <c r="B234" s="8"/>
      <c r="C234" s="8">
        <v>6</v>
      </c>
      <c r="D234" s="8">
        <v>4</v>
      </c>
      <c r="E234" s="8"/>
      <c r="F234" s="8"/>
      <c r="G234" s="8"/>
      <c r="H234" s="8">
        <v>4</v>
      </c>
      <c r="I234" s="8"/>
      <c r="J234" s="8"/>
      <c r="K234" s="8"/>
      <c r="L234" s="8"/>
      <c r="M234" s="8"/>
      <c r="N234" s="8">
        <v>6</v>
      </c>
      <c r="O234" s="8"/>
      <c r="P234" s="8"/>
      <c r="Q234" s="8">
        <v>20</v>
      </c>
      <c r="R234" s="6">
        <f t="shared" si="26"/>
        <v>10</v>
      </c>
      <c r="S234" s="6">
        <f t="shared" si="27"/>
        <v>0</v>
      </c>
      <c r="T234">
        <f t="shared" si="28"/>
        <v>4</v>
      </c>
      <c r="U234" s="3">
        <f t="shared" si="29"/>
        <v>5</v>
      </c>
      <c r="V234" s="3">
        <f t="shared" si="30"/>
        <v>5</v>
      </c>
      <c r="W234" s="3" t="e">
        <f t="shared" si="31"/>
        <v>#DIV/0!</v>
      </c>
      <c r="X234">
        <f>VLOOKUP(A234,Sheet1!$E$2:$AL$5391,20,FALSE)</f>
        <v>1.6</v>
      </c>
      <c r="Y234" s="4">
        <f t="shared" si="32"/>
        <v>3.125</v>
      </c>
      <c r="Z234" s="4" t="e">
        <f t="shared" si="33"/>
        <v>#DIV/0!</v>
      </c>
      <c r="AB234" s="3">
        <f t="shared" si="34"/>
        <v>6</v>
      </c>
    </row>
    <row r="235" spans="1:28" x14ac:dyDescent="0.3">
      <c r="A235" s="5" t="s">
        <v>5831</v>
      </c>
      <c r="B235" s="8"/>
      <c r="C235" s="8"/>
      <c r="D235" s="8"/>
      <c r="E235" s="8"/>
      <c r="F235" s="8"/>
      <c r="G235" s="8">
        <v>2</v>
      </c>
      <c r="H235" s="8">
        <v>6</v>
      </c>
      <c r="I235" s="8"/>
      <c r="J235" s="8">
        <v>2</v>
      </c>
      <c r="K235" s="8">
        <v>8</v>
      </c>
      <c r="L235" s="8">
        <v>2</v>
      </c>
      <c r="M235" s="8"/>
      <c r="N235" s="8">
        <v>2</v>
      </c>
      <c r="O235" s="8"/>
      <c r="P235" s="8">
        <v>-2</v>
      </c>
      <c r="Q235" s="8">
        <v>20</v>
      </c>
      <c r="R235" s="6">
        <f t="shared" si="26"/>
        <v>14</v>
      </c>
      <c r="S235" s="6">
        <f t="shared" si="27"/>
        <v>6</v>
      </c>
      <c r="T235">
        <f t="shared" si="28"/>
        <v>7</v>
      </c>
      <c r="U235" s="3">
        <f t="shared" si="29"/>
        <v>2.8571428571428572</v>
      </c>
      <c r="V235" s="3">
        <f t="shared" si="30"/>
        <v>2.8</v>
      </c>
      <c r="W235" s="3">
        <f t="shared" si="31"/>
        <v>2</v>
      </c>
      <c r="X235">
        <f>VLOOKUP(A235,Sheet1!$E$2:$AL$5391,20,FALSE)</f>
        <v>2.2000000000000002</v>
      </c>
      <c r="Y235" s="4">
        <f t="shared" si="32"/>
        <v>1.2727272727272725</v>
      </c>
      <c r="Z235" s="4">
        <f t="shared" si="33"/>
        <v>0.90909090909090906</v>
      </c>
      <c r="AB235" s="3">
        <f t="shared" si="34"/>
        <v>0.66666666666666663</v>
      </c>
    </row>
    <row r="236" spans="1:28" x14ac:dyDescent="0.3">
      <c r="A236" s="5" t="s">
        <v>5835</v>
      </c>
      <c r="B236" s="8"/>
      <c r="C236" s="8"/>
      <c r="D236" s="8"/>
      <c r="E236" s="8">
        <v>6</v>
      </c>
      <c r="F236" s="8">
        <v>-2</v>
      </c>
      <c r="G236" s="8">
        <v>2</v>
      </c>
      <c r="H236" s="8">
        <v>6</v>
      </c>
      <c r="I236" s="8">
        <v>0</v>
      </c>
      <c r="J236" s="8">
        <v>0</v>
      </c>
      <c r="K236" s="8">
        <v>8</v>
      </c>
      <c r="L236" s="8"/>
      <c r="M236" s="8"/>
      <c r="N236" s="8"/>
      <c r="O236" s="8"/>
      <c r="P236" s="8"/>
      <c r="Q236" s="8">
        <v>20</v>
      </c>
      <c r="R236" s="6">
        <f t="shared" si="26"/>
        <v>14</v>
      </c>
      <c r="S236" s="6">
        <f t="shared" si="27"/>
        <v>8</v>
      </c>
      <c r="T236">
        <f t="shared" si="28"/>
        <v>7</v>
      </c>
      <c r="U236" s="3">
        <f t="shared" si="29"/>
        <v>2.8571428571428572</v>
      </c>
      <c r="V236" s="3">
        <f t="shared" si="30"/>
        <v>2.8</v>
      </c>
      <c r="W236" s="3">
        <f t="shared" si="31"/>
        <v>2.6666666666666665</v>
      </c>
      <c r="X236">
        <f>VLOOKUP(A236,Sheet1!$E$2:$AL$5391,20,FALSE)</f>
        <v>3.2</v>
      </c>
      <c r="Y236" s="4">
        <f t="shared" si="32"/>
        <v>0.87499999999999989</v>
      </c>
      <c r="Z236" s="4">
        <f t="shared" si="33"/>
        <v>0.83333333333333326</v>
      </c>
      <c r="AB236" s="3" t="e">
        <f t="shared" si="34"/>
        <v>#DIV/0!</v>
      </c>
    </row>
    <row r="237" spans="1:28" x14ac:dyDescent="0.3">
      <c r="A237" s="5" t="s">
        <v>5696</v>
      </c>
      <c r="B237" s="8">
        <v>2</v>
      </c>
      <c r="C237" s="8">
        <v>0</v>
      </c>
      <c r="D237" s="8"/>
      <c r="E237" s="8">
        <v>-2</v>
      </c>
      <c r="F237" s="8"/>
      <c r="G237" s="8"/>
      <c r="H237" s="8">
        <v>4</v>
      </c>
      <c r="I237" s="8">
        <v>2</v>
      </c>
      <c r="J237" s="8">
        <v>4</v>
      </c>
      <c r="K237" s="8">
        <v>0</v>
      </c>
      <c r="L237" s="8">
        <v>8</v>
      </c>
      <c r="M237" s="8">
        <v>0</v>
      </c>
      <c r="N237" s="8">
        <v>2</v>
      </c>
      <c r="O237" s="8"/>
      <c r="P237" s="8"/>
      <c r="Q237" s="8">
        <v>20</v>
      </c>
      <c r="R237" s="6">
        <f t="shared" si="26"/>
        <v>14</v>
      </c>
      <c r="S237" s="6">
        <f t="shared" si="27"/>
        <v>10</v>
      </c>
      <c r="T237">
        <f t="shared" si="28"/>
        <v>10</v>
      </c>
      <c r="U237" s="3">
        <f t="shared" si="29"/>
        <v>2</v>
      </c>
      <c r="V237" s="3">
        <f t="shared" si="30"/>
        <v>1.75</v>
      </c>
      <c r="W237" s="3">
        <f t="shared" si="31"/>
        <v>1.6666666666666667</v>
      </c>
      <c r="X237">
        <f>VLOOKUP(A237,Sheet1!$E$2:$AL$5391,20,FALSE)</f>
        <v>4</v>
      </c>
      <c r="Y237" s="4">
        <f t="shared" si="32"/>
        <v>0.4375</v>
      </c>
      <c r="Z237" s="4">
        <f t="shared" si="33"/>
        <v>0.41666666666666669</v>
      </c>
      <c r="AB237" s="3">
        <f t="shared" si="34"/>
        <v>3.3333333333333335</v>
      </c>
    </row>
    <row r="238" spans="1:28" x14ac:dyDescent="0.3">
      <c r="A238" s="5" t="s">
        <v>5510</v>
      </c>
      <c r="B238" s="8">
        <v>6</v>
      </c>
      <c r="C238" s="8">
        <v>2</v>
      </c>
      <c r="D238" s="8">
        <v>0</v>
      </c>
      <c r="E238" s="8">
        <v>2</v>
      </c>
      <c r="F238" s="8">
        <v>2</v>
      </c>
      <c r="G238" s="8">
        <v>0</v>
      </c>
      <c r="H238" s="8"/>
      <c r="I238" s="8">
        <v>-2</v>
      </c>
      <c r="J238" s="8"/>
      <c r="K238" s="8">
        <v>6</v>
      </c>
      <c r="L238" s="8">
        <v>2</v>
      </c>
      <c r="M238" s="8">
        <v>2</v>
      </c>
      <c r="N238" s="8"/>
      <c r="O238" s="8"/>
      <c r="P238" s="8"/>
      <c r="Q238" s="8">
        <v>20</v>
      </c>
      <c r="R238" s="6">
        <f t="shared" si="26"/>
        <v>16</v>
      </c>
      <c r="S238" s="6">
        <f t="shared" si="27"/>
        <v>10</v>
      </c>
      <c r="T238">
        <f t="shared" si="28"/>
        <v>10</v>
      </c>
      <c r="U238" s="3">
        <f t="shared" si="29"/>
        <v>2</v>
      </c>
      <c r="V238" s="3">
        <f t="shared" si="30"/>
        <v>2</v>
      </c>
      <c r="W238" s="3">
        <f t="shared" si="31"/>
        <v>1.6666666666666667</v>
      </c>
      <c r="X238">
        <f>VLOOKUP(A238,Sheet1!$E$2:$AL$5391,20,FALSE)</f>
        <v>1.5</v>
      </c>
      <c r="Y238" s="4">
        <f t="shared" si="32"/>
        <v>1.3333333333333333</v>
      </c>
      <c r="Z238" s="4">
        <f t="shared" si="33"/>
        <v>1.1111111111111112</v>
      </c>
      <c r="AB238" s="3">
        <f t="shared" si="34"/>
        <v>2</v>
      </c>
    </row>
    <row r="239" spans="1:28" x14ac:dyDescent="0.3">
      <c r="A239" s="5" t="s">
        <v>5726</v>
      </c>
      <c r="B239" s="8"/>
      <c r="C239" s="8"/>
      <c r="D239" s="8"/>
      <c r="E239" s="8"/>
      <c r="F239" s="8"/>
      <c r="G239" s="8"/>
      <c r="H239" s="8"/>
      <c r="I239" s="8"/>
      <c r="J239" s="8">
        <v>12</v>
      </c>
      <c r="K239" s="8">
        <v>2</v>
      </c>
      <c r="L239" s="8">
        <v>6</v>
      </c>
      <c r="M239" s="8"/>
      <c r="N239" s="8"/>
      <c r="O239" s="8"/>
      <c r="P239" s="8">
        <v>0</v>
      </c>
      <c r="Q239" s="8">
        <v>20</v>
      </c>
      <c r="R239" s="6">
        <f t="shared" si="26"/>
        <v>8</v>
      </c>
      <c r="S239" s="6">
        <f t="shared" si="27"/>
        <v>0</v>
      </c>
      <c r="T239">
        <f t="shared" si="28"/>
        <v>4</v>
      </c>
      <c r="U239" s="3">
        <f t="shared" si="29"/>
        <v>5</v>
      </c>
      <c r="V239" s="3">
        <f t="shared" si="30"/>
        <v>4</v>
      </c>
      <c r="W239" s="3" t="e">
        <f t="shared" si="31"/>
        <v>#DIV/0!</v>
      </c>
      <c r="X239">
        <f>VLOOKUP(A239,Sheet1!$E$2:$AL$5391,20,FALSE)</f>
        <v>0.6</v>
      </c>
      <c r="Y239" s="4">
        <f t="shared" si="32"/>
        <v>6.666666666666667</v>
      </c>
      <c r="Z239" s="4" t="e">
        <f t="shared" si="33"/>
        <v>#DIV/0!</v>
      </c>
      <c r="AB239" s="3">
        <f t="shared" si="34"/>
        <v>3</v>
      </c>
    </row>
    <row r="240" spans="1:28" x14ac:dyDescent="0.3">
      <c r="A240" s="5" t="s">
        <v>5764</v>
      </c>
      <c r="B240" s="8"/>
      <c r="C240" s="8"/>
      <c r="D240" s="8"/>
      <c r="E240" s="8"/>
      <c r="F240" s="8"/>
      <c r="G240" s="8"/>
      <c r="H240" s="8"/>
      <c r="I240" s="8"/>
      <c r="J240" s="8"/>
      <c r="K240" s="8">
        <v>2</v>
      </c>
      <c r="L240" s="8">
        <v>8</v>
      </c>
      <c r="M240" s="8">
        <v>2</v>
      </c>
      <c r="N240" s="8"/>
      <c r="O240" s="8"/>
      <c r="P240" s="8">
        <v>8</v>
      </c>
      <c r="Q240" s="8">
        <v>20</v>
      </c>
      <c r="R240" s="6">
        <f t="shared" si="26"/>
        <v>10</v>
      </c>
      <c r="S240" s="6">
        <f t="shared" si="27"/>
        <v>0</v>
      </c>
      <c r="T240">
        <f t="shared" si="28"/>
        <v>4</v>
      </c>
      <c r="U240" s="3">
        <f t="shared" si="29"/>
        <v>5</v>
      </c>
      <c r="V240" s="3">
        <f t="shared" si="30"/>
        <v>5</v>
      </c>
      <c r="W240" s="3" t="e">
        <f t="shared" si="31"/>
        <v>#DIV/0!</v>
      </c>
      <c r="X240">
        <f>VLOOKUP(A240,Sheet1!$E$2:$AL$5391,20,FALSE)</f>
        <v>4.2</v>
      </c>
      <c r="Y240" s="4">
        <f t="shared" si="32"/>
        <v>1.1904761904761905</v>
      </c>
      <c r="Z240" s="4" t="e">
        <f t="shared" si="33"/>
        <v>#DIV/0!</v>
      </c>
      <c r="AB240" s="3">
        <f t="shared" si="34"/>
        <v>6</v>
      </c>
    </row>
    <row r="241" spans="1:28" x14ac:dyDescent="0.3">
      <c r="A241" s="5" t="s">
        <v>5676</v>
      </c>
      <c r="B241" s="8">
        <v>-2</v>
      </c>
      <c r="C241" s="8"/>
      <c r="D241" s="8">
        <v>2</v>
      </c>
      <c r="E241" s="8">
        <v>2</v>
      </c>
      <c r="F241" s="8">
        <v>-2</v>
      </c>
      <c r="G241" s="8"/>
      <c r="H241" s="8"/>
      <c r="I241" s="8"/>
      <c r="J241" s="8"/>
      <c r="K241" s="8"/>
      <c r="L241" s="8"/>
      <c r="M241" s="8"/>
      <c r="N241" s="8">
        <v>6</v>
      </c>
      <c r="O241" s="8">
        <v>4</v>
      </c>
      <c r="P241" s="8">
        <v>10</v>
      </c>
      <c r="Q241" s="8">
        <v>20</v>
      </c>
      <c r="R241" s="6">
        <f t="shared" si="26"/>
        <v>12</v>
      </c>
      <c r="S241" s="6">
        <f t="shared" si="27"/>
        <v>8</v>
      </c>
      <c r="T241">
        <f t="shared" si="28"/>
        <v>7</v>
      </c>
      <c r="U241" s="3">
        <f t="shared" si="29"/>
        <v>2.8571428571428572</v>
      </c>
      <c r="V241" s="3">
        <f t="shared" si="30"/>
        <v>2.4</v>
      </c>
      <c r="W241" s="3">
        <f t="shared" si="31"/>
        <v>2.6666666666666665</v>
      </c>
      <c r="X241">
        <f>VLOOKUP(A241,Sheet1!$E$2:$AL$5391,20,FALSE)</f>
        <v>1.8</v>
      </c>
      <c r="Y241" s="4">
        <f t="shared" si="32"/>
        <v>1.3333333333333333</v>
      </c>
      <c r="Z241" s="4">
        <f t="shared" si="33"/>
        <v>1.4814814814814814</v>
      </c>
      <c r="AB241" s="3">
        <f t="shared" si="34"/>
        <v>6.666666666666667</v>
      </c>
    </row>
    <row r="242" spans="1:28" x14ac:dyDescent="0.3">
      <c r="A242" s="5" t="s">
        <v>5765</v>
      </c>
      <c r="B242" s="8"/>
      <c r="C242" s="8"/>
      <c r="D242" s="8">
        <v>8</v>
      </c>
      <c r="E242" s="8"/>
      <c r="F242" s="8"/>
      <c r="G242" s="8"/>
      <c r="H242" s="8"/>
      <c r="I242" s="8">
        <v>6</v>
      </c>
      <c r="J242" s="8">
        <v>6</v>
      </c>
      <c r="K242" s="8"/>
      <c r="L242" s="8"/>
      <c r="M242" s="8"/>
      <c r="N242" s="8"/>
      <c r="O242" s="8"/>
      <c r="P242" s="8"/>
      <c r="Q242" s="8">
        <v>20</v>
      </c>
      <c r="R242" s="6">
        <f t="shared" si="26"/>
        <v>6</v>
      </c>
      <c r="S242" s="6">
        <f t="shared" si="27"/>
        <v>-6</v>
      </c>
      <c r="T242">
        <f t="shared" si="28"/>
        <v>3</v>
      </c>
      <c r="U242" s="3">
        <f t="shared" si="29"/>
        <v>6.666666666666667</v>
      </c>
      <c r="V242" s="3">
        <f t="shared" si="30"/>
        <v>6</v>
      </c>
      <c r="W242" s="3">
        <f t="shared" si="31"/>
        <v>6</v>
      </c>
      <c r="X242">
        <f>VLOOKUP(A242,Sheet1!$E$2:$AL$5391,20,FALSE)</f>
        <v>5</v>
      </c>
      <c r="Y242" s="4">
        <f t="shared" si="32"/>
        <v>1.2</v>
      </c>
      <c r="Z242" s="4">
        <f t="shared" si="33"/>
        <v>1.2</v>
      </c>
      <c r="AB242" s="3" t="e">
        <f t="shared" si="34"/>
        <v>#DIV/0!</v>
      </c>
    </row>
    <row r="243" spans="1:28" x14ac:dyDescent="0.3">
      <c r="A243" s="5" t="s">
        <v>5672</v>
      </c>
      <c r="B243" s="8">
        <v>2</v>
      </c>
      <c r="C243" s="8"/>
      <c r="D243" s="8"/>
      <c r="E243" s="8"/>
      <c r="F243" s="8"/>
      <c r="G243" s="8">
        <v>4</v>
      </c>
      <c r="H243" s="8">
        <v>4</v>
      </c>
      <c r="I243" s="8">
        <v>0</v>
      </c>
      <c r="J243" s="8">
        <v>0</v>
      </c>
      <c r="K243" s="8">
        <v>4</v>
      </c>
      <c r="L243" s="8">
        <v>2</v>
      </c>
      <c r="M243" s="8">
        <v>4</v>
      </c>
      <c r="N243" s="8"/>
      <c r="O243" s="8"/>
      <c r="P243" s="8">
        <v>-2</v>
      </c>
      <c r="Q243" s="8">
        <v>18</v>
      </c>
      <c r="R243" s="6">
        <f t="shared" si="26"/>
        <v>16</v>
      </c>
      <c r="S243" s="6">
        <f t="shared" si="27"/>
        <v>12</v>
      </c>
      <c r="T243">
        <f t="shared" si="28"/>
        <v>9</v>
      </c>
      <c r="U243" s="3">
        <f t="shared" si="29"/>
        <v>2</v>
      </c>
      <c r="V243" s="3">
        <f t="shared" si="30"/>
        <v>2.2857142857142856</v>
      </c>
      <c r="W243" s="3">
        <f t="shared" si="31"/>
        <v>2.4</v>
      </c>
      <c r="X243">
        <f>VLOOKUP(A243,Sheet1!$E$2:$AL$5391,20,FALSE)</f>
        <v>1.7</v>
      </c>
      <c r="Y243" s="4">
        <f t="shared" si="32"/>
        <v>1.3445378151260503</v>
      </c>
      <c r="Z243" s="4">
        <f t="shared" si="33"/>
        <v>1.411764705882353</v>
      </c>
      <c r="AB243" s="3">
        <f t="shared" si="34"/>
        <v>1.3333333333333333</v>
      </c>
    </row>
    <row r="244" spans="1:28" x14ac:dyDescent="0.3">
      <c r="A244" s="5" t="s">
        <v>5503</v>
      </c>
      <c r="B244" s="8"/>
      <c r="C244" s="8"/>
      <c r="D244" s="8"/>
      <c r="E244" s="8">
        <v>0</v>
      </c>
      <c r="F244" s="8"/>
      <c r="G244" s="8"/>
      <c r="H244" s="8"/>
      <c r="I244" s="8">
        <v>8</v>
      </c>
      <c r="J244" s="8">
        <v>-2</v>
      </c>
      <c r="K244" s="8">
        <v>4</v>
      </c>
      <c r="L244" s="8">
        <v>-2</v>
      </c>
      <c r="M244" s="8">
        <v>-2</v>
      </c>
      <c r="N244" s="8">
        <v>4</v>
      </c>
      <c r="O244" s="8">
        <v>12</v>
      </c>
      <c r="P244" s="8">
        <v>-4</v>
      </c>
      <c r="Q244" s="8">
        <v>18</v>
      </c>
      <c r="R244" s="6">
        <f t="shared" si="26"/>
        <v>10</v>
      </c>
      <c r="S244" s="6">
        <f t="shared" si="27"/>
        <v>4</v>
      </c>
      <c r="T244">
        <f t="shared" si="28"/>
        <v>9</v>
      </c>
      <c r="U244" s="3">
        <f t="shared" si="29"/>
        <v>2</v>
      </c>
      <c r="V244" s="3">
        <f t="shared" si="30"/>
        <v>1.4285714285714286</v>
      </c>
      <c r="W244" s="3">
        <f t="shared" si="31"/>
        <v>0.8</v>
      </c>
      <c r="X244">
        <f>VLOOKUP(A244,Sheet1!$E$2:$AL$5391,20,FALSE)</f>
        <v>3</v>
      </c>
      <c r="Y244" s="4">
        <f t="shared" si="32"/>
        <v>0.47619047619047622</v>
      </c>
      <c r="Z244" s="4">
        <f t="shared" si="33"/>
        <v>0.26666666666666666</v>
      </c>
      <c r="AB244" s="3">
        <f t="shared" si="34"/>
        <v>1.6</v>
      </c>
    </row>
    <row r="245" spans="1:28" x14ac:dyDescent="0.3">
      <c r="A245" s="5" t="s">
        <v>5487</v>
      </c>
      <c r="B245" s="8"/>
      <c r="C245" s="8"/>
      <c r="D245" s="8">
        <v>2</v>
      </c>
      <c r="E245" s="8"/>
      <c r="F245" s="8"/>
      <c r="G245" s="8"/>
      <c r="H245" s="8"/>
      <c r="I245" s="8"/>
      <c r="J245" s="8"/>
      <c r="K245" s="8"/>
      <c r="L245" s="8"/>
      <c r="M245" s="8"/>
      <c r="N245" s="8">
        <v>2</v>
      </c>
      <c r="O245" s="8">
        <v>8</v>
      </c>
      <c r="P245" s="8">
        <v>6</v>
      </c>
      <c r="Q245" s="8">
        <v>18</v>
      </c>
      <c r="R245" s="6">
        <f t="shared" si="26"/>
        <v>8</v>
      </c>
      <c r="S245" s="6">
        <f t="shared" si="27"/>
        <v>0</v>
      </c>
      <c r="T245">
        <f t="shared" si="28"/>
        <v>4</v>
      </c>
      <c r="U245" s="3">
        <f t="shared" si="29"/>
        <v>4.5</v>
      </c>
      <c r="V245" s="3">
        <f t="shared" si="30"/>
        <v>4</v>
      </c>
      <c r="W245" s="3" t="e">
        <f t="shared" si="31"/>
        <v>#DIV/0!</v>
      </c>
      <c r="X245">
        <f>VLOOKUP(A245,Sheet1!$E$2:$AL$5391,20,FALSE)</f>
        <v>3</v>
      </c>
      <c r="Y245" s="4">
        <f t="shared" si="32"/>
        <v>1.3333333333333333</v>
      </c>
      <c r="Z245" s="4" t="e">
        <f t="shared" si="33"/>
        <v>#DIV/0!</v>
      </c>
      <c r="AB245" s="3">
        <f t="shared" si="34"/>
        <v>5.333333333333333</v>
      </c>
    </row>
    <row r="246" spans="1:28" x14ac:dyDescent="0.3">
      <c r="A246" s="5" t="s">
        <v>5803</v>
      </c>
      <c r="B246" s="8"/>
      <c r="C246" s="8"/>
      <c r="D246" s="8"/>
      <c r="E246" s="8">
        <v>4</v>
      </c>
      <c r="F246" s="8">
        <v>6</v>
      </c>
      <c r="G246" s="8">
        <v>6</v>
      </c>
      <c r="H246" s="8">
        <v>-2</v>
      </c>
      <c r="I246" s="8"/>
      <c r="J246" s="8"/>
      <c r="K246" s="8"/>
      <c r="L246" s="8"/>
      <c r="M246" s="8">
        <v>4</v>
      </c>
      <c r="N246" s="8"/>
      <c r="O246" s="8"/>
      <c r="P246" s="8"/>
      <c r="Q246" s="8">
        <v>18</v>
      </c>
      <c r="R246" s="6">
        <f t="shared" si="26"/>
        <v>14</v>
      </c>
      <c r="S246" s="6">
        <f t="shared" si="27"/>
        <v>4</v>
      </c>
      <c r="T246">
        <f t="shared" si="28"/>
        <v>5</v>
      </c>
      <c r="U246" s="3">
        <f t="shared" si="29"/>
        <v>3.6</v>
      </c>
      <c r="V246" s="3">
        <f t="shared" si="30"/>
        <v>4.666666666666667</v>
      </c>
      <c r="W246" s="3">
        <f t="shared" si="31"/>
        <v>4</v>
      </c>
      <c r="X246">
        <f>VLOOKUP(A246,Sheet1!$E$2:$AL$5391,20,FALSE)</f>
        <v>1.3</v>
      </c>
      <c r="Y246" s="4">
        <f t="shared" si="32"/>
        <v>3.5897435897435899</v>
      </c>
      <c r="Z246" s="4">
        <f t="shared" si="33"/>
        <v>3.0769230769230766</v>
      </c>
      <c r="AB246" s="3">
        <f t="shared" si="34"/>
        <v>4</v>
      </c>
    </row>
    <row r="247" spans="1:28" x14ac:dyDescent="0.3">
      <c r="A247" s="5" t="s">
        <v>5785</v>
      </c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>
        <v>2</v>
      </c>
      <c r="M247" s="8">
        <v>6</v>
      </c>
      <c r="N247" s="8">
        <v>6</v>
      </c>
      <c r="O247" s="8">
        <v>2</v>
      </c>
      <c r="P247" s="8">
        <v>2</v>
      </c>
      <c r="Q247" s="8">
        <v>18</v>
      </c>
      <c r="R247" s="6">
        <f t="shared" si="26"/>
        <v>10</v>
      </c>
      <c r="S247" s="6">
        <f t="shared" si="27"/>
        <v>2</v>
      </c>
      <c r="T247">
        <f t="shared" si="28"/>
        <v>5</v>
      </c>
      <c r="U247" s="3">
        <f t="shared" si="29"/>
        <v>3.6</v>
      </c>
      <c r="V247" s="3">
        <f t="shared" si="30"/>
        <v>3.3333333333333335</v>
      </c>
      <c r="W247" s="3">
        <f t="shared" si="31"/>
        <v>2</v>
      </c>
      <c r="X247">
        <f>VLOOKUP(A247,Sheet1!$E$2:$AL$5391,20,FALSE)</f>
        <v>1</v>
      </c>
      <c r="Y247" s="4">
        <f t="shared" si="32"/>
        <v>3.3333333333333335</v>
      </c>
      <c r="Z247" s="4">
        <f t="shared" si="33"/>
        <v>2</v>
      </c>
      <c r="AB247" s="3">
        <f t="shared" si="34"/>
        <v>3.6</v>
      </c>
    </row>
    <row r="248" spans="1:28" x14ac:dyDescent="0.3">
      <c r="A248" s="5" t="s">
        <v>5549</v>
      </c>
      <c r="B248" s="8">
        <v>2</v>
      </c>
      <c r="C248" s="8"/>
      <c r="D248" s="8"/>
      <c r="E248" s="8"/>
      <c r="F248" s="8"/>
      <c r="G248" s="8">
        <v>0</v>
      </c>
      <c r="H248" s="8">
        <v>4</v>
      </c>
      <c r="I248" s="8">
        <v>2</v>
      </c>
      <c r="J248" s="8">
        <v>6</v>
      </c>
      <c r="K248" s="8">
        <v>2</v>
      </c>
      <c r="L248" s="8">
        <v>-2</v>
      </c>
      <c r="M248" s="8">
        <v>-2</v>
      </c>
      <c r="N248" s="8">
        <v>0</v>
      </c>
      <c r="O248" s="8">
        <v>2</v>
      </c>
      <c r="P248" s="8">
        <v>4</v>
      </c>
      <c r="Q248" s="8">
        <v>18</v>
      </c>
      <c r="R248" s="6">
        <f t="shared" si="26"/>
        <v>14</v>
      </c>
      <c r="S248" s="6">
        <f t="shared" si="27"/>
        <v>12</v>
      </c>
      <c r="T248">
        <f t="shared" si="28"/>
        <v>11</v>
      </c>
      <c r="U248" s="3">
        <f t="shared" si="29"/>
        <v>1.6363636363636365</v>
      </c>
      <c r="V248" s="3">
        <f t="shared" si="30"/>
        <v>1.5555555555555556</v>
      </c>
      <c r="W248" s="3">
        <f t="shared" si="31"/>
        <v>1.7142857142857142</v>
      </c>
      <c r="X248">
        <f>VLOOKUP(A248,Sheet1!$E$2:$AL$5391,20,FALSE)</f>
        <v>1.6</v>
      </c>
      <c r="Y248" s="4">
        <f t="shared" si="32"/>
        <v>0.97222222222222221</v>
      </c>
      <c r="Z248" s="4">
        <f t="shared" si="33"/>
        <v>1.0714285714285714</v>
      </c>
      <c r="AB248" s="3">
        <f t="shared" si="34"/>
        <v>0.4</v>
      </c>
    </row>
    <row r="249" spans="1:28" x14ac:dyDescent="0.3">
      <c r="A249" s="5" t="s">
        <v>5824</v>
      </c>
      <c r="B249" s="8"/>
      <c r="C249" s="8">
        <v>6</v>
      </c>
      <c r="D249" s="8">
        <v>2</v>
      </c>
      <c r="E249" s="8">
        <v>0</v>
      </c>
      <c r="F249" s="8">
        <v>12</v>
      </c>
      <c r="G249" s="8">
        <v>0</v>
      </c>
      <c r="H249" s="8">
        <v>-2</v>
      </c>
      <c r="I249" s="8">
        <v>-2</v>
      </c>
      <c r="J249" s="8">
        <v>2</v>
      </c>
      <c r="K249" s="8"/>
      <c r="L249" s="8"/>
      <c r="M249" s="8"/>
      <c r="N249" s="8"/>
      <c r="O249" s="8"/>
      <c r="P249" s="8"/>
      <c r="Q249" s="8">
        <v>18</v>
      </c>
      <c r="R249" s="6">
        <f t="shared" si="26"/>
        <v>8</v>
      </c>
      <c r="S249" s="6">
        <f t="shared" si="27"/>
        <v>4</v>
      </c>
      <c r="T249">
        <f t="shared" si="28"/>
        <v>8</v>
      </c>
      <c r="U249" s="3">
        <f t="shared" si="29"/>
        <v>2.25</v>
      </c>
      <c r="V249" s="3">
        <f t="shared" si="30"/>
        <v>1.3333333333333333</v>
      </c>
      <c r="W249" s="3">
        <f t="shared" si="31"/>
        <v>1</v>
      </c>
      <c r="X249">
        <f>VLOOKUP(A249,Sheet1!$E$2:$AL$5391,20,FALSE)</f>
        <v>2.2000000000000002</v>
      </c>
      <c r="Y249" s="4">
        <f t="shared" si="32"/>
        <v>0.60606060606060597</v>
      </c>
      <c r="Z249" s="4">
        <f t="shared" si="33"/>
        <v>0.45454545454545453</v>
      </c>
      <c r="AB249" s="3" t="e">
        <f t="shared" si="34"/>
        <v>#DIV/0!</v>
      </c>
    </row>
    <row r="250" spans="1:28" x14ac:dyDescent="0.3">
      <c r="A250" s="2" t="s">
        <v>5885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>
        <v>6</v>
      </c>
      <c r="O250" s="7">
        <v>6</v>
      </c>
      <c r="P250" s="7">
        <v>6</v>
      </c>
      <c r="Q250" s="7">
        <v>18</v>
      </c>
      <c r="R250" s="6">
        <f t="shared" si="26"/>
        <v>6</v>
      </c>
      <c r="S250" s="6">
        <f t="shared" si="27"/>
        <v>-6</v>
      </c>
      <c r="T250">
        <f t="shared" si="28"/>
        <v>3</v>
      </c>
      <c r="U250" s="3">
        <f t="shared" si="29"/>
        <v>6</v>
      </c>
      <c r="V250" s="3">
        <f t="shared" si="30"/>
        <v>6</v>
      </c>
      <c r="W250" s="3">
        <f t="shared" si="31"/>
        <v>6</v>
      </c>
      <c r="X250">
        <f>VLOOKUP(A250,Sheet1!$E$2:$AL$5391,20,FALSE)</f>
        <v>0.5</v>
      </c>
      <c r="Y250" s="4">
        <f t="shared" si="32"/>
        <v>12</v>
      </c>
      <c r="Z250" s="4">
        <f t="shared" si="33"/>
        <v>12</v>
      </c>
      <c r="AB250" s="3">
        <f t="shared" si="34"/>
        <v>6</v>
      </c>
    </row>
    <row r="251" spans="1:28" x14ac:dyDescent="0.3">
      <c r="A251" s="5" t="s">
        <v>5552</v>
      </c>
      <c r="B251" s="8">
        <v>6</v>
      </c>
      <c r="C251" s="8">
        <v>2</v>
      </c>
      <c r="D251" s="8">
        <v>-2</v>
      </c>
      <c r="E251" s="8">
        <v>4</v>
      </c>
      <c r="F251" s="8">
        <v>-2</v>
      </c>
      <c r="G251" s="8">
        <v>4</v>
      </c>
      <c r="H251" s="8">
        <v>2</v>
      </c>
      <c r="I251" s="8">
        <v>4</v>
      </c>
      <c r="J251" s="8">
        <v>0</v>
      </c>
      <c r="K251" s="8">
        <v>2</v>
      </c>
      <c r="L251" s="8">
        <v>0</v>
      </c>
      <c r="M251" s="8">
        <v>-2</v>
      </c>
      <c r="N251" s="8"/>
      <c r="O251" s="8"/>
      <c r="P251" s="8"/>
      <c r="Q251" s="8">
        <v>18</v>
      </c>
      <c r="R251" s="6">
        <f t="shared" si="26"/>
        <v>14</v>
      </c>
      <c r="S251" s="6">
        <f t="shared" si="27"/>
        <v>12</v>
      </c>
      <c r="T251">
        <f t="shared" si="28"/>
        <v>12</v>
      </c>
      <c r="U251" s="3">
        <f t="shared" si="29"/>
        <v>1.5</v>
      </c>
      <c r="V251" s="3">
        <f t="shared" si="30"/>
        <v>1.4</v>
      </c>
      <c r="W251" s="3">
        <f t="shared" si="31"/>
        <v>1.5</v>
      </c>
      <c r="X251">
        <f>VLOOKUP(A251,Sheet1!$E$2:$AL$5391,20,FALSE)</f>
        <v>1.8</v>
      </c>
      <c r="Y251" s="4">
        <f t="shared" si="32"/>
        <v>0.77777777777777768</v>
      </c>
      <c r="Z251" s="4">
        <f t="shared" si="33"/>
        <v>0.83333333333333326</v>
      </c>
      <c r="AB251" s="3">
        <f t="shared" si="34"/>
        <v>-1</v>
      </c>
    </row>
    <row r="252" spans="1:28" x14ac:dyDescent="0.3">
      <c r="A252" s="5" t="s">
        <v>5640</v>
      </c>
      <c r="B252" s="8"/>
      <c r="C252" s="8">
        <v>6</v>
      </c>
      <c r="D252" s="8">
        <v>6</v>
      </c>
      <c r="E252" s="8"/>
      <c r="F252" s="8"/>
      <c r="G252" s="8"/>
      <c r="H252" s="8"/>
      <c r="I252" s="8"/>
      <c r="J252" s="8">
        <v>-2</v>
      </c>
      <c r="K252" s="8">
        <v>-2</v>
      </c>
      <c r="L252" s="8"/>
      <c r="M252" s="8">
        <v>11</v>
      </c>
      <c r="N252" s="8">
        <v>-2</v>
      </c>
      <c r="O252" s="8"/>
      <c r="P252" s="8"/>
      <c r="Q252" s="8">
        <v>17</v>
      </c>
      <c r="R252" s="6">
        <f t="shared" si="26"/>
        <v>8</v>
      </c>
      <c r="S252" s="6">
        <f t="shared" si="27"/>
        <v>4</v>
      </c>
      <c r="T252">
        <f t="shared" si="28"/>
        <v>6</v>
      </c>
      <c r="U252" s="3">
        <f t="shared" si="29"/>
        <v>2.8333333333333335</v>
      </c>
      <c r="V252" s="3">
        <f t="shared" si="30"/>
        <v>2</v>
      </c>
      <c r="W252" s="3">
        <f t="shared" si="31"/>
        <v>2</v>
      </c>
      <c r="X252">
        <f>VLOOKUP(A252,Sheet1!$E$2:$AL$5391,20,FALSE)</f>
        <v>2</v>
      </c>
      <c r="Y252" s="4">
        <f t="shared" si="32"/>
        <v>1</v>
      </c>
      <c r="Z252" s="4">
        <f t="shared" si="33"/>
        <v>1</v>
      </c>
      <c r="AB252" s="3">
        <f t="shared" si="34"/>
        <v>4.5</v>
      </c>
    </row>
    <row r="253" spans="1:28" x14ac:dyDescent="0.3">
      <c r="A253" s="5" t="s">
        <v>5518</v>
      </c>
      <c r="B253" s="8">
        <v>2</v>
      </c>
      <c r="C253" s="8">
        <v>-2</v>
      </c>
      <c r="D253" s="8">
        <v>0</v>
      </c>
      <c r="E253" s="8"/>
      <c r="F253" s="8"/>
      <c r="G253" s="8"/>
      <c r="H253" s="8">
        <v>-2</v>
      </c>
      <c r="I253" s="8">
        <v>2</v>
      </c>
      <c r="J253" s="8">
        <v>-6</v>
      </c>
      <c r="K253" s="8">
        <v>8</v>
      </c>
      <c r="L253" s="8">
        <v>2</v>
      </c>
      <c r="M253" s="8">
        <v>-2</v>
      </c>
      <c r="N253" s="8"/>
      <c r="O253" s="8">
        <v>4</v>
      </c>
      <c r="P253" s="8">
        <v>11</v>
      </c>
      <c r="Q253" s="8">
        <v>17</v>
      </c>
      <c r="R253" s="6">
        <f t="shared" si="26"/>
        <v>12</v>
      </c>
      <c r="S253" s="6">
        <f t="shared" si="27"/>
        <v>6</v>
      </c>
      <c r="T253">
        <f t="shared" si="28"/>
        <v>11</v>
      </c>
      <c r="U253" s="3">
        <f t="shared" si="29"/>
        <v>1.5454545454545454</v>
      </c>
      <c r="V253" s="3">
        <f t="shared" si="30"/>
        <v>1.3333333333333333</v>
      </c>
      <c r="W253" s="3">
        <f t="shared" si="31"/>
        <v>0.8571428571428571</v>
      </c>
      <c r="X253">
        <f>VLOOKUP(A253,Sheet1!$E$2:$AL$5391,20,FALSE)</f>
        <v>1.2</v>
      </c>
      <c r="Y253" s="4">
        <f t="shared" si="32"/>
        <v>1.1111111111111112</v>
      </c>
      <c r="Z253" s="4">
        <f t="shared" si="33"/>
        <v>0.7142857142857143</v>
      </c>
      <c r="AB253" s="3">
        <f t="shared" si="34"/>
        <v>3.75</v>
      </c>
    </row>
    <row r="254" spans="1:28" x14ac:dyDescent="0.3">
      <c r="A254" s="5" t="s">
        <v>5557</v>
      </c>
      <c r="B254" s="8">
        <v>9</v>
      </c>
      <c r="C254" s="8">
        <v>0</v>
      </c>
      <c r="D254" s="8"/>
      <c r="E254" s="8"/>
      <c r="F254" s="8"/>
      <c r="G254" s="8"/>
      <c r="H254" s="8">
        <v>0</v>
      </c>
      <c r="I254" s="8"/>
      <c r="J254" s="8"/>
      <c r="K254" s="8"/>
      <c r="L254" s="8"/>
      <c r="M254" s="8"/>
      <c r="N254" s="8"/>
      <c r="O254" s="8"/>
      <c r="P254" s="8">
        <v>8</v>
      </c>
      <c r="Q254" s="8">
        <v>17</v>
      </c>
      <c r="R254" s="6">
        <f t="shared" si="26"/>
        <v>8</v>
      </c>
      <c r="S254" s="6">
        <f t="shared" si="27"/>
        <v>0</v>
      </c>
      <c r="T254">
        <f t="shared" si="28"/>
        <v>4</v>
      </c>
      <c r="U254" s="3">
        <f t="shared" si="29"/>
        <v>4.25</v>
      </c>
      <c r="V254" s="3">
        <f t="shared" si="30"/>
        <v>4</v>
      </c>
      <c r="W254" s="3" t="e">
        <f t="shared" si="31"/>
        <v>#DIV/0!</v>
      </c>
      <c r="X254">
        <f>VLOOKUP(A254,Sheet1!$E$2:$AL$5391,20,FALSE)</f>
        <v>1.6</v>
      </c>
      <c r="Y254" s="4">
        <f t="shared" si="32"/>
        <v>2.5</v>
      </c>
      <c r="Z254" s="4" t="e">
        <f t="shared" si="33"/>
        <v>#DIV/0!</v>
      </c>
      <c r="AB254" s="3">
        <f t="shared" si="34"/>
        <v>8</v>
      </c>
    </row>
    <row r="255" spans="1:28" x14ac:dyDescent="0.3">
      <c r="A255" s="5" t="s">
        <v>5539</v>
      </c>
      <c r="B255" s="8"/>
      <c r="C255" s="8"/>
      <c r="D255" s="8">
        <v>11</v>
      </c>
      <c r="E255" s="8">
        <v>-2</v>
      </c>
      <c r="F255" s="8">
        <v>8</v>
      </c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>
        <v>17</v>
      </c>
      <c r="R255" s="6">
        <f t="shared" si="26"/>
        <v>8</v>
      </c>
      <c r="S255" s="6">
        <f t="shared" si="27"/>
        <v>-8</v>
      </c>
      <c r="T255">
        <f t="shared" si="28"/>
        <v>3</v>
      </c>
      <c r="U255" s="3">
        <f t="shared" si="29"/>
        <v>5.666666666666667</v>
      </c>
      <c r="V255" s="3">
        <f t="shared" si="30"/>
        <v>8</v>
      </c>
      <c r="W255" s="3">
        <f t="shared" si="31"/>
        <v>8</v>
      </c>
      <c r="X255">
        <f>VLOOKUP(A255,Sheet1!$E$2:$AL$5391,20,FALSE)</f>
        <v>2.2000000000000002</v>
      </c>
      <c r="Y255" s="4">
        <f t="shared" si="32"/>
        <v>3.6363636363636362</v>
      </c>
      <c r="Z255" s="4">
        <f t="shared" si="33"/>
        <v>3.6363636363636362</v>
      </c>
      <c r="AB255" s="3" t="e">
        <f t="shared" si="34"/>
        <v>#DIV/0!</v>
      </c>
    </row>
    <row r="256" spans="1:28" x14ac:dyDescent="0.3">
      <c r="A256" s="5" t="s">
        <v>5542</v>
      </c>
      <c r="B256" s="8"/>
      <c r="C256" s="8"/>
      <c r="D256" s="8"/>
      <c r="E256" s="8"/>
      <c r="F256" s="8">
        <v>-2</v>
      </c>
      <c r="G256" s="8"/>
      <c r="H256" s="8"/>
      <c r="I256" s="8">
        <v>8</v>
      </c>
      <c r="J256" s="8">
        <v>2</v>
      </c>
      <c r="K256" s="8"/>
      <c r="L256" s="8">
        <v>2</v>
      </c>
      <c r="M256" s="8">
        <v>2</v>
      </c>
      <c r="N256" s="8">
        <v>4</v>
      </c>
      <c r="O256" s="8">
        <v>-2</v>
      </c>
      <c r="P256" s="8">
        <v>2</v>
      </c>
      <c r="Q256" s="8">
        <v>16</v>
      </c>
      <c r="R256" s="6">
        <f t="shared" si="26"/>
        <v>10</v>
      </c>
      <c r="S256" s="6">
        <f t="shared" si="27"/>
        <v>8</v>
      </c>
      <c r="T256">
        <f t="shared" si="28"/>
        <v>8</v>
      </c>
      <c r="U256" s="3">
        <f t="shared" si="29"/>
        <v>2</v>
      </c>
      <c r="V256" s="3">
        <f t="shared" si="30"/>
        <v>1.6666666666666667</v>
      </c>
      <c r="W256" s="3">
        <f t="shared" si="31"/>
        <v>2</v>
      </c>
      <c r="X256">
        <f>VLOOKUP(A256,Sheet1!$E$2:$AL$5391,20,FALSE)</f>
        <v>1.2</v>
      </c>
      <c r="Y256" s="4">
        <f t="shared" si="32"/>
        <v>1.3888888888888891</v>
      </c>
      <c r="Z256" s="4">
        <f t="shared" si="33"/>
        <v>1.6666666666666667</v>
      </c>
      <c r="AB256" s="3">
        <f t="shared" si="34"/>
        <v>1.6</v>
      </c>
    </row>
    <row r="257" spans="1:28" x14ac:dyDescent="0.3">
      <c r="A257" s="5" t="s">
        <v>5820</v>
      </c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>
        <v>6</v>
      </c>
      <c r="O257" s="8">
        <v>4</v>
      </c>
      <c r="P257" s="8">
        <v>6</v>
      </c>
      <c r="Q257" s="8">
        <v>16</v>
      </c>
      <c r="R257" s="6">
        <f t="shared" si="26"/>
        <v>6</v>
      </c>
      <c r="S257" s="6">
        <f t="shared" si="27"/>
        <v>-6</v>
      </c>
      <c r="T257">
        <f t="shared" si="28"/>
        <v>3</v>
      </c>
      <c r="U257" s="3">
        <f t="shared" si="29"/>
        <v>5.333333333333333</v>
      </c>
      <c r="V257" s="3">
        <f t="shared" si="30"/>
        <v>6</v>
      </c>
      <c r="W257" s="3">
        <f t="shared" si="31"/>
        <v>6</v>
      </c>
      <c r="X257">
        <f>VLOOKUP(A257,Sheet1!$E$2:$AL$5391,20,FALSE)</f>
        <v>1.4</v>
      </c>
      <c r="Y257" s="4">
        <f t="shared" si="32"/>
        <v>4.2857142857142856</v>
      </c>
      <c r="Z257" s="4">
        <f t="shared" si="33"/>
        <v>4.2857142857142856</v>
      </c>
      <c r="AB257" s="3">
        <f t="shared" si="34"/>
        <v>5.333333333333333</v>
      </c>
    </row>
    <row r="258" spans="1:28" x14ac:dyDescent="0.3">
      <c r="A258" s="2" t="s">
        <v>5704</v>
      </c>
      <c r="B258" s="7"/>
      <c r="C258" s="7"/>
      <c r="D258" s="7"/>
      <c r="E258" s="7"/>
      <c r="F258" s="7"/>
      <c r="G258" s="7"/>
      <c r="H258" s="7"/>
      <c r="I258" s="7"/>
      <c r="J258" s="7">
        <v>8</v>
      </c>
      <c r="K258" s="7">
        <v>8</v>
      </c>
      <c r="L258" s="7"/>
      <c r="M258" s="7"/>
      <c r="N258" s="7"/>
      <c r="O258" s="7"/>
      <c r="P258" s="7"/>
      <c r="Q258" s="7">
        <v>16</v>
      </c>
      <c r="R258" s="6">
        <f t="shared" si="26"/>
        <v>0</v>
      </c>
      <c r="S258" s="6">
        <f t="shared" si="27"/>
        <v>-16</v>
      </c>
      <c r="T258">
        <f t="shared" si="28"/>
        <v>2</v>
      </c>
      <c r="U258" s="3">
        <f t="shared" si="29"/>
        <v>8</v>
      </c>
      <c r="V258" s="3" t="e">
        <f t="shared" si="30"/>
        <v>#DIV/0!</v>
      </c>
      <c r="W258" s="3">
        <f t="shared" si="31"/>
        <v>8</v>
      </c>
      <c r="X258">
        <f>VLOOKUP(A258,Sheet1!$E$2:$AL$5391,20,FALSE)</f>
        <v>0.8</v>
      </c>
      <c r="Y258" s="4" t="e">
        <f t="shared" si="32"/>
        <v>#DIV/0!</v>
      </c>
      <c r="Z258" s="4">
        <f t="shared" si="33"/>
        <v>10</v>
      </c>
      <c r="AB258" s="3" t="e">
        <f t="shared" si="34"/>
        <v>#DIV/0!</v>
      </c>
    </row>
    <row r="259" spans="1:28" x14ac:dyDescent="0.3">
      <c r="A259" s="2" t="s">
        <v>5724</v>
      </c>
      <c r="B259" s="7"/>
      <c r="C259" s="7"/>
      <c r="D259" s="7"/>
      <c r="E259" s="7">
        <v>8</v>
      </c>
      <c r="F259" s="7">
        <v>6</v>
      </c>
      <c r="G259" s="7">
        <v>8</v>
      </c>
      <c r="H259" s="7"/>
      <c r="I259" s="7"/>
      <c r="J259" s="7"/>
      <c r="K259" s="7"/>
      <c r="L259" s="7"/>
      <c r="M259" s="7"/>
      <c r="N259" s="7"/>
      <c r="O259" s="7"/>
      <c r="P259" s="7">
        <v>-6</v>
      </c>
      <c r="Q259" s="7">
        <v>16</v>
      </c>
      <c r="R259" s="6">
        <f t="shared" si="26"/>
        <v>14</v>
      </c>
      <c r="S259" s="6">
        <f t="shared" si="27"/>
        <v>0</v>
      </c>
      <c r="T259">
        <f t="shared" si="28"/>
        <v>4</v>
      </c>
      <c r="U259" s="3">
        <f t="shared" si="29"/>
        <v>4</v>
      </c>
      <c r="V259" s="3">
        <f t="shared" si="30"/>
        <v>7</v>
      </c>
      <c r="W259" s="3" t="e">
        <f t="shared" si="31"/>
        <v>#DIV/0!</v>
      </c>
      <c r="X259">
        <f>VLOOKUP(A259,Sheet1!$E$2:$AL$5391,20,FALSE)</f>
        <v>0.5</v>
      </c>
      <c r="Y259" s="4">
        <f t="shared" si="32"/>
        <v>14</v>
      </c>
      <c r="Z259" s="4" t="e">
        <f t="shared" si="33"/>
        <v>#DIV/0!</v>
      </c>
      <c r="AB259" s="3">
        <f t="shared" si="34"/>
        <v>-6</v>
      </c>
    </row>
    <row r="260" spans="1:28" x14ac:dyDescent="0.3">
      <c r="A260" s="5" t="s">
        <v>5642</v>
      </c>
      <c r="B260" s="8"/>
      <c r="C260" s="8"/>
      <c r="D260" s="8"/>
      <c r="E260" s="8"/>
      <c r="F260" s="8"/>
      <c r="G260" s="8"/>
      <c r="H260" s="8">
        <v>6</v>
      </c>
      <c r="I260" s="8">
        <v>6</v>
      </c>
      <c r="J260" s="8">
        <v>0</v>
      </c>
      <c r="K260" s="8"/>
      <c r="L260" s="8">
        <v>2</v>
      </c>
      <c r="M260" s="8">
        <v>2</v>
      </c>
      <c r="N260" s="8"/>
      <c r="O260" s="8"/>
      <c r="P260" s="8"/>
      <c r="Q260" s="8">
        <v>16</v>
      </c>
      <c r="R260" s="6">
        <f t="shared" si="26"/>
        <v>10</v>
      </c>
      <c r="S260" s="6">
        <f t="shared" si="27"/>
        <v>2</v>
      </c>
      <c r="T260">
        <f t="shared" si="28"/>
        <v>5</v>
      </c>
      <c r="U260" s="3">
        <f t="shared" si="29"/>
        <v>3.2</v>
      </c>
      <c r="V260" s="3">
        <f t="shared" si="30"/>
        <v>3.3333333333333335</v>
      </c>
      <c r="W260" s="3">
        <f t="shared" si="31"/>
        <v>2</v>
      </c>
      <c r="X260">
        <f>VLOOKUP(A260,Sheet1!$E$2:$AL$5391,20,FALSE)</f>
        <v>1.7</v>
      </c>
      <c r="Y260" s="4">
        <f t="shared" si="32"/>
        <v>1.9607843137254903</v>
      </c>
      <c r="Z260" s="4">
        <f t="shared" si="33"/>
        <v>1.1764705882352942</v>
      </c>
      <c r="AB260" s="3">
        <f t="shared" si="34"/>
        <v>2</v>
      </c>
    </row>
    <row r="261" spans="1:28" x14ac:dyDescent="0.3">
      <c r="A261" s="5" t="s">
        <v>5734</v>
      </c>
      <c r="B261" s="8">
        <v>2</v>
      </c>
      <c r="C261" s="8">
        <v>2</v>
      </c>
      <c r="D261" s="8">
        <v>-2</v>
      </c>
      <c r="E261" s="8">
        <v>14</v>
      </c>
      <c r="F261" s="8">
        <v>2</v>
      </c>
      <c r="G261" s="8"/>
      <c r="H261" s="8"/>
      <c r="I261" s="8"/>
      <c r="J261" s="8"/>
      <c r="K261" s="8"/>
      <c r="L261" s="8"/>
      <c r="M261" s="8"/>
      <c r="N261" s="8"/>
      <c r="O261" s="8"/>
      <c r="P261" s="8">
        <v>-2</v>
      </c>
      <c r="Q261" s="8">
        <v>16</v>
      </c>
      <c r="R261" s="6">
        <f t="shared" si="26"/>
        <v>4</v>
      </c>
      <c r="S261" s="6">
        <f t="shared" si="27"/>
        <v>4</v>
      </c>
      <c r="T261">
        <f t="shared" si="28"/>
        <v>6</v>
      </c>
      <c r="U261" s="3">
        <f t="shared" si="29"/>
        <v>2.6666666666666665</v>
      </c>
      <c r="V261" s="3">
        <f t="shared" si="30"/>
        <v>1</v>
      </c>
      <c r="W261" s="3">
        <f t="shared" si="31"/>
        <v>2</v>
      </c>
      <c r="X261">
        <f>VLOOKUP(A261,Sheet1!$E$2:$AL$5391,20,FALSE)</f>
        <v>2.2000000000000002</v>
      </c>
      <c r="Y261" s="4">
        <f t="shared" si="32"/>
        <v>0.45454545454545453</v>
      </c>
      <c r="Z261" s="4">
        <f t="shared" si="33"/>
        <v>0.90909090909090906</v>
      </c>
      <c r="AB261" s="3">
        <f t="shared" si="34"/>
        <v>-2</v>
      </c>
    </row>
    <row r="262" spans="1:28" x14ac:dyDescent="0.3">
      <c r="A262" s="5" t="s">
        <v>5801</v>
      </c>
      <c r="B262" s="8"/>
      <c r="C262" s="8"/>
      <c r="D262" s="8"/>
      <c r="E262" s="8">
        <v>0</v>
      </c>
      <c r="F262" s="8"/>
      <c r="G262" s="8"/>
      <c r="H262" s="8"/>
      <c r="I262" s="8"/>
      <c r="J262" s="8"/>
      <c r="K262" s="8">
        <v>2</v>
      </c>
      <c r="L262" s="8">
        <v>7</v>
      </c>
      <c r="M262" s="8"/>
      <c r="N262" s="8">
        <v>5</v>
      </c>
      <c r="O262" s="8">
        <v>4</v>
      </c>
      <c r="P262" s="8">
        <v>-2</v>
      </c>
      <c r="Q262" s="8">
        <v>16</v>
      </c>
      <c r="R262" s="6">
        <f t="shared" si="26"/>
        <v>11</v>
      </c>
      <c r="S262" s="6">
        <f t="shared" si="27"/>
        <v>6</v>
      </c>
      <c r="T262">
        <f t="shared" si="28"/>
        <v>6</v>
      </c>
      <c r="U262" s="3">
        <f t="shared" si="29"/>
        <v>2.6666666666666665</v>
      </c>
      <c r="V262" s="3">
        <f t="shared" si="30"/>
        <v>2.75</v>
      </c>
      <c r="W262" s="3">
        <f t="shared" si="31"/>
        <v>3</v>
      </c>
      <c r="X262">
        <f>VLOOKUP(A262,Sheet1!$E$2:$AL$5391,20,FALSE)</f>
        <v>1.3</v>
      </c>
      <c r="Y262" s="4">
        <f t="shared" si="32"/>
        <v>2.1153846153846154</v>
      </c>
      <c r="Z262" s="4">
        <f t="shared" si="33"/>
        <v>2.3076923076923075</v>
      </c>
      <c r="AB262" s="3">
        <f t="shared" si="34"/>
        <v>3.5</v>
      </c>
    </row>
    <row r="263" spans="1:28" x14ac:dyDescent="0.3">
      <c r="A263" s="5" t="s">
        <v>5566</v>
      </c>
      <c r="B263" s="8"/>
      <c r="C263" s="8"/>
      <c r="D263" s="8"/>
      <c r="E263" s="8"/>
      <c r="F263" s="8">
        <v>0</v>
      </c>
      <c r="G263" s="8"/>
      <c r="H263" s="8"/>
      <c r="I263" s="8"/>
      <c r="J263" s="8"/>
      <c r="K263" s="8"/>
      <c r="L263" s="8"/>
      <c r="M263" s="8"/>
      <c r="N263" s="8">
        <v>4</v>
      </c>
      <c r="O263" s="8">
        <v>-4</v>
      </c>
      <c r="P263" s="8">
        <v>15</v>
      </c>
      <c r="Q263" s="8">
        <v>15</v>
      </c>
      <c r="R263" s="6">
        <f t="shared" si="26"/>
        <v>4</v>
      </c>
      <c r="S263" s="6">
        <f t="shared" si="27"/>
        <v>0</v>
      </c>
      <c r="T263">
        <f t="shared" si="28"/>
        <v>4</v>
      </c>
      <c r="U263" s="3">
        <f t="shared" si="29"/>
        <v>3.75</v>
      </c>
      <c r="V263" s="3">
        <f t="shared" si="30"/>
        <v>2</v>
      </c>
      <c r="W263" s="3" t="e">
        <f t="shared" si="31"/>
        <v>#DIV/0!</v>
      </c>
      <c r="X263">
        <f>VLOOKUP(A263,Sheet1!$E$2:$AL$5391,20,FALSE)</f>
        <v>0.8</v>
      </c>
      <c r="Y263" s="4">
        <f t="shared" si="32"/>
        <v>2.5</v>
      </c>
      <c r="Z263" s="4" t="e">
        <f t="shared" si="33"/>
        <v>#DIV/0!</v>
      </c>
      <c r="AB263" s="3">
        <f t="shared" si="34"/>
        <v>5</v>
      </c>
    </row>
    <row r="264" spans="1:28" x14ac:dyDescent="0.3">
      <c r="A264" s="5" t="s">
        <v>5602</v>
      </c>
      <c r="B264" s="8"/>
      <c r="C264" s="8"/>
      <c r="D264" s="8">
        <v>12</v>
      </c>
      <c r="E264" s="8"/>
      <c r="F264" s="8">
        <v>2</v>
      </c>
      <c r="G264" s="8"/>
      <c r="H264" s="8">
        <v>-2</v>
      </c>
      <c r="I264" s="8">
        <v>4</v>
      </c>
      <c r="J264" s="8"/>
      <c r="K264" s="8">
        <v>0</v>
      </c>
      <c r="L264" s="8"/>
      <c r="M264" s="8">
        <v>-2</v>
      </c>
      <c r="N264" s="8"/>
      <c r="O264" s="8"/>
      <c r="P264" s="8"/>
      <c r="Q264" s="8">
        <v>14</v>
      </c>
      <c r="R264" s="6">
        <f t="shared" ref="R264:R327" si="35">Q264-MIN(B264:P264)-MAX(B264:P264)</f>
        <v>4</v>
      </c>
      <c r="S264" s="6">
        <f t="shared" ref="S264:S327" si="36">Q264-SMALL(B264:P264,1)-SMALL(B264:P264,2)-LARGE(B264:P264,1)-LARGE(B264:P264,2)</f>
        <v>2</v>
      </c>
      <c r="T264">
        <f t="shared" ref="T264:T327" si="37">COUNT(B264:P264)</f>
        <v>6</v>
      </c>
      <c r="U264" s="3">
        <f t="shared" ref="U264:U327" si="38">Q264/T264</f>
        <v>2.3333333333333335</v>
      </c>
      <c r="V264" s="3">
        <f t="shared" ref="V264:V327" si="39">R264/(T264-2)</f>
        <v>1</v>
      </c>
      <c r="W264" s="3">
        <f t="shared" ref="W264:W327" si="40">S264/(T264-4)</f>
        <v>1</v>
      </c>
      <c r="X264">
        <f>VLOOKUP(A264,Sheet1!$E$2:$AL$5391,20,FALSE)</f>
        <v>2.2000000000000002</v>
      </c>
      <c r="Y264" s="4">
        <f t="shared" ref="Y264:Y327" si="41">V264/X264</f>
        <v>0.45454545454545453</v>
      </c>
      <c r="Z264" s="4">
        <f t="shared" ref="Z264:Z327" si="42">W264/X264</f>
        <v>0.45454545454545453</v>
      </c>
      <c r="AB264" s="3">
        <f t="shared" ref="AB264:AB327" si="43">SUM(L264:P264)/COUNT(L264:P264)</f>
        <v>-2</v>
      </c>
    </row>
    <row r="265" spans="1:28" x14ac:dyDescent="0.3">
      <c r="A265" s="5" t="s">
        <v>5749</v>
      </c>
      <c r="B265" s="8">
        <v>4</v>
      </c>
      <c r="C265" s="8"/>
      <c r="D265" s="8">
        <v>6</v>
      </c>
      <c r="E265" s="8"/>
      <c r="F265" s="8"/>
      <c r="G265" s="8"/>
      <c r="H265" s="8"/>
      <c r="I265" s="8"/>
      <c r="J265" s="8"/>
      <c r="K265" s="8"/>
      <c r="L265" s="8"/>
      <c r="M265" s="8"/>
      <c r="N265" s="8">
        <v>4</v>
      </c>
      <c r="O265" s="8"/>
      <c r="P265" s="8"/>
      <c r="Q265" s="8">
        <v>14</v>
      </c>
      <c r="R265" s="6">
        <f t="shared" si="35"/>
        <v>4</v>
      </c>
      <c r="S265" s="6">
        <f t="shared" si="36"/>
        <v>-4</v>
      </c>
      <c r="T265">
        <f t="shared" si="37"/>
        <v>3</v>
      </c>
      <c r="U265" s="3">
        <f t="shared" si="38"/>
        <v>4.666666666666667</v>
      </c>
      <c r="V265" s="3">
        <f t="shared" si="39"/>
        <v>4</v>
      </c>
      <c r="W265" s="3">
        <f t="shared" si="40"/>
        <v>4</v>
      </c>
      <c r="X265">
        <f>VLOOKUP(A265,Sheet1!$E$2:$AL$5391,20,FALSE)</f>
        <v>1.8</v>
      </c>
      <c r="Y265" s="4">
        <f t="shared" si="41"/>
        <v>2.2222222222222223</v>
      </c>
      <c r="Z265" s="4">
        <f t="shared" si="42"/>
        <v>2.2222222222222223</v>
      </c>
      <c r="AB265" s="3">
        <f t="shared" si="43"/>
        <v>4</v>
      </c>
    </row>
    <row r="266" spans="1:28" x14ac:dyDescent="0.3">
      <c r="A266" s="5" t="s">
        <v>5740</v>
      </c>
      <c r="B266" s="8"/>
      <c r="C266" s="8"/>
      <c r="D266" s="8"/>
      <c r="E266" s="8"/>
      <c r="F266" s="8"/>
      <c r="G266" s="8"/>
      <c r="H266" s="8"/>
      <c r="I266" s="8">
        <v>2</v>
      </c>
      <c r="J266" s="8"/>
      <c r="K266" s="8">
        <v>10</v>
      </c>
      <c r="L266" s="8"/>
      <c r="M266" s="8"/>
      <c r="N266" s="8"/>
      <c r="O266" s="8"/>
      <c r="P266" s="8">
        <v>2</v>
      </c>
      <c r="Q266" s="8">
        <v>14</v>
      </c>
      <c r="R266" s="6">
        <f t="shared" si="35"/>
        <v>2</v>
      </c>
      <c r="S266" s="6">
        <f t="shared" si="36"/>
        <v>-2</v>
      </c>
      <c r="T266">
        <f t="shared" si="37"/>
        <v>3</v>
      </c>
      <c r="U266" s="3">
        <f t="shared" si="38"/>
        <v>4.666666666666667</v>
      </c>
      <c r="V266" s="3">
        <f t="shared" si="39"/>
        <v>2</v>
      </c>
      <c r="W266" s="3">
        <f t="shared" si="40"/>
        <v>2</v>
      </c>
      <c r="X266">
        <f>VLOOKUP(A266,Sheet1!$E$2:$AL$5391,20,FALSE)</f>
        <v>2</v>
      </c>
      <c r="Y266" s="4">
        <f t="shared" si="41"/>
        <v>1</v>
      </c>
      <c r="Z266" s="4">
        <f t="shared" si="42"/>
        <v>1</v>
      </c>
      <c r="AB266" s="3">
        <f t="shared" si="43"/>
        <v>2</v>
      </c>
    </row>
    <row r="267" spans="1:28" x14ac:dyDescent="0.3">
      <c r="A267" s="5" t="s">
        <v>5892</v>
      </c>
      <c r="B267" s="8"/>
      <c r="C267" s="8"/>
      <c r="D267" s="8"/>
      <c r="E267" s="8"/>
      <c r="F267" s="8"/>
      <c r="G267" s="8"/>
      <c r="H267" s="8"/>
      <c r="I267" s="8"/>
      <c r="J267" s="8"/>
      <c r="K267" s="8">
        <v>10</v>
      </c>
      <c r="L267" s="8">
        <v>0</v>
      </c>
      <c r="M267" s="8"/>
      <c r="N267" s="8">
        <v>0</v>
      </c>
      <c r="O267" s="8">
        <v>4</v>
      </c>
      <c r="P267" s="8"/>
      <c r="Q267" s="8">
        <v>14</v>
      </c>
      <c r="R267" s="6">
        <f t="shared" si="35"/>
        <v>4</v>
      </c>
      <c r="S267" s="6">
        <f t="shared" si="36"/>
        <v>0</v>
      </c>
      <c r="T267">
        <f t="shared" si="37"/>
        <v>4</v>
      </c>
      <c r="U267" s="3">
        <f t="shared" si="38"/>
        <v>3.5</v>
      </c>
      <c r="V267" s="3">
        <f t="shared" si="39"/>
        <v>2</v>
      </c>
      <c r="W267" s="3" t="e">
        <f t="shared" si="40"/>
        <v>#DIV/0!</v>
      </c>
      <c r="X267">
        <f>VLOOKUP(A267,Sheet1!$E$2:$AL$5391,20,FALSE)</f>
        <v>1</v>
      </c>
      <c r="Y267" s="4">
        <f t="shared" si="41"/>
        <v>2</v>
      </c>
      <c r="Z267" s="4" t="e">
        <f t="shared" si="42"/>
        <v>#DIV/0!</v>
      </c>
      <c r="AB267" s="3">
        <f t="shared" si="43"/>
        <v>1.3333333333333333</v>
      </c>
    </row>
    <row r="268" spans="1:28" x14ac:dyDescent="0.3">
      <c r="A268" s="2" t="s">
        <v>5448</v>
      </c>
      <c r="B268" s="7">
        <v>8</v>
      </c>
      <c r="C268" s="7">
        <v>6</v>
      </c>
      <c r="D268" s="7">
        <v>0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>
        <v>14</v>
      </c>
      <c r="R268" s="6">
        <f t="shared" si="35"/>
        <v>6</v>
      </c>
      <c r="S268" s="6">
        <f t="shared" si="36"/>
        <v>-6</v>
      </c>
      <c r="T268">
        <f t="shared" si="37"/>
        <v>3</v>
      </c>
      <c r="U268" s="3">
        <f t="shared" si="38"/>
        <v>4.666666666666667</v>
      </c>
      <c r="V268" s="3">
        <f t="shared" si="39"/>
        <v>6</v>
      </c>
      <c r="W268" s="3">
        <f t="shared" si="40"/>
        <v>6</v>
      </c>
      <c r="X268">
        <f>VLOOKUP(A268,Sheet1!$E$2:$AL$5391,20,FALSE)</f>
        <v>2.6</v>
      </c>
      <c r="Y268" s="4">
        <f t="shared" si="41"/>
        <v>2.3076923076923075</v>
      </c>
      <c r="Z268" s="4">
        <f t="shared" si="42"/>
        <v>2.3076923076923075</v>
      </c>
      <c r="AB268" s="3" t="e">
        <f t="shared" si="43"/>
        <v>#DIV/0!</v>
      </c>
    </row>
    <row r="269" spans="1:28" x14ac:dyDescent="0.3">
      <c r="A269" s="5" t="s">
        <v>5532</v>
      </c>
      <c r="B269" s="8">
        <v>6</v>
      </c>
      <c r="C269" s="8">
        <v>4</v>
      </c>
      <c r="D269" s="8">
        <v>0</v>
      </c>
      <c r="E269" s="8">
        <v>0</v>
      </c>
      <c r="F269" s="8">
        <v>-2</v>
      </c>
      <c r="G269" s="8"/>
      <c r="H269" s="8"/>
      <c r="I269" s="8"/>
      <c r="J269" s="8"/>
      <c r="K269" s="8">
        <v>4</v>
      </c>
      <c r="L269" s="8">
        <v>4</v>
      </c>
      <c r="M269" s="8">
        <v>-2</v>
      </c>
      <c r="N269" s="8"/>
      <c r="O269" s="8"/>
      <c r="P269" s="8"/>
      <c r="Q269" s="8">
        <v>14</v>
      </c>
      <c r="R269" s="6">
        <f t="shared" si="35"/>
        <v>10</v>
      </c>
      <c r="S269" s="6">
        <f t="shared" si="36"/>
        <v>8</v>
      </c>
      <c r="T269">
        <f t="shared" si="37"/>
        <v>8</v>
      </c>
      <c r="U269" s="3">
        <f t="shared" si="38"/>
        <v>1.75</v>
      </c>
      <c r="V269" s="3">
        <f t="shared" si="39"/>
        <v>1.6666666666666667</v>
      </c>
      <c r="W269" s="3">
        <f t="shared" si="40"/>
        <v>2</v>
      </c>
      <c r="X269">
        <f>VLOOKUP(A269,Sheet1!$E$2:$AL$5391,20,FALSE)</f>
        <v>2.2000000000000002</v>
      </c>
      <c r="Y269" s="4">
        <f t="shared" si="41"/>
        <v>0.75757575757575757</v>
      </c>
      <c r="Z269" s="4">
        <f t="shared" si="42"/>
        <v>0.90909090909090906</v>
      </c>
      <c r="AB269" s="3">
        <f t="shared" si="43"/>
        <v>1</v>
      </c>
    </row>
    <row r="270" spans="1:28" x14ac:dyDescent="0.3">
      <c r="A270" s="5" t="s">
        <v>5813</v>
      </c>
      <c r="B270" s="8"/>
      <c r="C270" s="8"/>
      <c r="D270" s="8"/>
      <c r="E270" s="8"/>
      <c r="F270" s="8"/>
      <c r="G270" s="8">
        <v>-2</v>
      </c>
      <c r="H270" s="8"/>
      <c r="I270" s="8">
        <v>18</v>
      </c>
      <c r="J270" s="8">
        <v>-2</v>
      </c>
      <c r="K270" s="8"/>
      <c r="L270" s="8"/>
      <c r="M270" s="8"/>
      <c r="N270" s="8"/>
      <c r="O270" s="8"/>
      <c r="P270" s="8"/>
      <c r="Q270" s="8">
        <v>14</v>
      </c>
      <c r="R270" s="6">
        <f t="shared" si="35"/>
        <v>-2</v>
      </c>
      <c r="S270" s="6">
        <f t="shared" si="36"/>
        <v>2</v>
      </c>
      <c r="T270">
        <f t="shared" si="37"/>
        <v>3</v>
      </c>
      <c r="U270" s="3">
        <f t="shared" si="38"/>
        <v>4.666666666666667</v>
      </c>
      <c r="V270" s="3">
        <f t="shared" si="39"/>
        <v>-2</v>
      </c>
      <c r="W270" s="3">
        <f t="shared" si="40"/>
        <v>-2</v>
      </c>
      <c r="X270">
        <f>VLOOKUP(A270,Sheet1!$E$2:$AL$5391,20,FALSE)</f>
        <v>2.5</v>
      </c>
      <c r="Y270" s="4">
        <f t="shared" si="41"/>
        <v>-0.8</v>
      </c>
      <c r="Z270" s="4">
        <f t="shared" si="42"/>
        <v>-0.8</v>
      </c>
      <c r="AB270" s="3" t="e">
        <f t="shared" si="43"/>
        <v>#DIV/0!</v>
      </c>
    </row>
    <row r="271" spans="1:28" x14ac:dyDescent="0.3">
      <c r="A271" s="5" t="s">
        <v>5795</v>
      </c>
      <c r="B271" s="8">
        <v>4</v>
      </c>
      <c r="C271" s="8">
        <v>14</v>
      </c>
      <c r="D271" s="8">
        <v>-4</v>
      </c>
      <c r="E271" s="8"/>
      <c r="F271" s="8"/>
      <c r="G271" s="8"/>
      <c r="H271" s="8">
        <v>2</v>
      </c>
      <c r="I271" s="8"/>
      <c r="J271" s="8"/>
      <c r="K271" s="8"/>
      <c r="L271" s="8">
        <v>-2</v>
      </c>
      <c r="M271" s="8"/>
      <c r="N271" s="8"/>
      <c r="O271" s="8"/>
      <c r="P271" s="8"/>
      <c r="Q271" s="8">
        <v>14</v>
      </c>
      <c r="R271" s="6">
        <f t="shared" si="35"/>
        <v>4</v>
      </c>
      <c r="S271" s="6">
        <f t="shared" si="36"/>
        <v>2</v>
      </c>
      <c r="T271">
        <f t="shared" si="37"/>
        <v>5</v>
      </c>
      <c r="U271" s="3">
        <f t="shared" si="38"/>
        <v>2.8</v>
      </c>
      <c r="V271" s="3">
        <f t="shared" si="39"/>
        <v>1.3333333333333333</v>
      </c>
      <c r="W271" s="3">
        <f t="shared" si="40"/>
        <v>2</v>
      </c>
      <c r="X271">
        <f>VLOOKUP(A271,Sheet1!$E$2:$AL$5391,20,FALSE)</f>
        <v>1.3</v>
      </c>
      <c r="Y271" s="4">
        <f t="shared" si="41"/>
        <v>1.0256410256410255</v>
      </c>
      <c r="Z271" s="4">
        <f t="shared" si="42"/>
        <v>1.5384615384615383</v>
      </c>
      <c r="AB271" s="3">
        <f t="shared" si="43"/>
        <v>-2</v>
      </c>
    </row>
    <row r="272" spans="1:28" x14ac:dyDescent="0.3">
      <c r="A272" s="5" t="s">
        <v>5558</v>
      </c>
      <c r="B272" s="8">
        <v>0</v>
      </c>
      <c r="C272" s="8">
        <v>4</v>
      </c>
      <c r="D272" s="8">
        <v>0</v>
      </c>
      <c r="E272" s="8">
        <v>7</v>
      </c>
      <c r="F272" s="8">
        <v>0</v>
      </c>
      <c r="G272" s="8"/>
      <c r="H272" s="8">
        <v>2</v>
      </c>
      <c r="I272" s="8">
        <v>0</v>
      </c>
      <c r="J272" s="8"/>
      <c r="K272" s="8"/>
      <c r="L272" s="8"/>
      <c r="M272" s="8"/>
      <c r="N272" s="8"/>
      <c r="O272" s="8"/>
      <c r="P272" s="8"/>
      <c r="Q272" s="8">
        <v>13</v>
      </c>
      <c r="R272" s="6">
        <f t="shared" si="35"/>
        <v>6</v>
      </c>
      <c r="S272" s="6">
        <f t="shared" si="36"/>
        <v>2</v>
      </c>
      <c r="T272">
        <f t="shared" si="37"/>
        <v>7</v>
      </c>
      <c r="U272" s="3">
        <f t="shared" si="38"/>
        <v>1.8571428571428572</v>
      </c>
      <c r="V272" s="3">
        <f t="shared" si="39"/>
        <v>1.2</v>
      </c>
      <c r="W272" s="3">
        <f t="shared" si="40"/>
        <v>0.66666666666666663</v>
      </c>
      <c r="X272">
        <f>VLOOKUP(A272,Sheet1!$E$2:$AL$5391,20,FALSE)</f>
        <v>1.5</v>
      </c>
      <c r="Y272" s="4">
        <f t="shared" si="41"/>
        <v>0.79999999999999993</v>
      </c>
      <c r="Z272" s="4">
        <f t="shared" si="42"/>
        <v>0.44444444444444442</v>
      </c>
      <c r="AB272" s="3" t="e">
        <f t="shared" si="43"/>
        <v>#DIV/0!</v>
      </c>
    </row>
    <row r="273" spans="1:28" x14ac:dyDescent="0.3">
      <c r="A273" s="5" t="s">
        <v>5720</v>
      </c>
      <c r="B273" s="8"/>
      <c r="C273" s="8"/>
      <c r="D273" s="8"/>
      <c r="E273" s="8"/>
      <c r="F273" s="8">
        <v>11</v>
      </c>
      <c r="G273" s="8"/>
      <c r="H273" s="8"/>
      <c r="I273" s="8"/>
      <c r="J273" s="8"/>
      <c r="K273" s="8"/>
      <c r="L273" s="8"/>
      <c r="M273" s="8">
        <v>2</v>
      </c>
      <c r="N273" s="8"/>
      <c r="O273" s="8"/>
      <c r="P273" s="8"/>
      <c r="Q273" s="8">
        <v>13</v>
      </c>
      <c r="R273" s="6">
        <f t="shared" si="35"/>
        <v>0</v>
      </c>
      <c r="S273" s="6">
        <f t="shared" si="36"/>
        <v>-13</v>
      </c>
      <c r="T273">
        <f t="shared" si="37"/>
        <v>2</v>
      </c>
      <c r="U273" s="3">
        <f t="shared" si="38"/>
        <v>6.5</v>
      </c>
      <c r="V273" s="3" t="e">
        <f t="shared" si="39"/>
        <v>#DIV/0!</v>
      </c>
      <c r="W273" s="3">
        <f t="shared" si="40"/>
        <v>6.5</v>
      </c>
      <c r="X273">
        <f>VLOOKUP(A273,Sheet1!$E$2:$AL$5391,20,FALSE)</f>
        <v>2.2000000000000002</v>
      </c>
      <c r="Y273" s="4" t="e">
        <f t="shared" si="41"/>
        <v>#DIV/0!</v>
      </c>
      <c r="Z273" s="4">
        <f t="shared" si="42"/>
        <v>2.9545454545454541</v>
      </c>
      <c r="AB273" s="3">
        <f t="shared" si="43"/>
        <v>2</v>
      </c>
    </row>
    <row r="274" spans="1:28" x14ac:dyDescent="0.3">
      <c r="A274" s="5" t="s">
        <v>5481</v>
      </c>
      <c r="B274" s="8"/>
      <c r="C274" s="8"/>
      <c r="D274" s="8"/>
      <c r="E274" s="8">
        <v>4</v>
      </c>
      <c r="F274" s="8"/>
      <c r="G274" s="8"/>
      <c r="H274" s="8">
        <v>8</v>
      </c>
      <c r="I274" s="8"/>
      <c r="J274" s="8"/>
      <c r="K274" s="8"/>
      <c r="L274" s="8"/>
      <c r="M274" s="8"/>
      <c r="N274" s="8"/>
      <c r="O274" s="8"/>
      <c r="P274" s="8"/>
      <c r="Q274" s="8">
        <v>12</v>
      </c>
      <c r="R274" s="6">
        <f t="shared" si="35"/>
        <v>0</v>
      </c>
      <c r="S274" s="6">
        <f t="shared" si="36"/>
        <v>-12</v>
      </c>
      <c r="T274">
        <f t="shared" si="37"/>
        <v>2</v>
      </c>
      <c r="U274" s="3">
        <f t="shared" si="38"/>
        <v>6</v>
      </c>
      <c r="V274" s="3" t="e">
        <f t="shared" si="39"/>
        <v>#DIV/0!</v>
      </c>
      <c r="W274" s="3">
        <f t="shared" si="40"/>
        <v>6</v>
      </c>
      <c r="X274">
        <f>VLOOKUP(A274,Sheet1!$E$2:$AL$5391,20,FALSE)</f>
        <v>2.6</v>
      </c>
      <c r="Y274" s="4" t="e">
        <f t="shared" si="41"/>
        <v>#DIV/0!</v>
      </c>
      <c r="Z274" s="4">
        <f t="shared" si="42"/>
        <v>2.3076923076923075</v>
      </c>
      <c r="AB274" s="3" t="e">
        <f t="shared" si="43"/>
        <v>#DIV/0!</v>
      </c>
    </row>
    <row r="275" spans="1:28" x14ac:dyDescent="0.3">
      <c r="A275" s="5" t="s">
        <v>5915</v>
      </c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>
        <v>6</v>
      </c>
      <c r="O275" s="8">
        <v>2</v>
      </c>
      <c r="P275" s="8">
        <v>4</v>
      </c>
      <c r="Q275" s="8">
        <v>12</v>
      </c>
      <c r="R275" s="6">
        <f t="shared" si="35"/>
        <v>4</v>
      </c>
      <c r="S275" s="6">
        <f t="shared" si="36"/>
        <v>-4</v>
      </c>
      <c r="T275">
        <f t="shared" si="37"/>
        <v>3</v>
      </c>
      <c r="U275" s="3">
        <f t="shared" si="38"/>
        <v>4</v>
      </c>
      <c r="V275" s="3">
        <f t="shared" si="39"/>
        <v>4</v>
      </c>
      <c r="W275" s="3">
        <f t="shared" si="40"/>
        <v>4</v>
      </c>
      <c r="X275">
        <f>VLOOKUP(A275,Sheet1!$E$2:$AL$5391,20,FALSE)</f>
        <v>2.6</v>
      </c>
      <c r="Y275" s="4">
        <f t="shared" si="41"/>
        <v>1.5384615384615383</v>
      </c>
      <c r="Z275" s="4">
        <f t="shared" si="42"/>
        <v>1.5384615384615383</v>
      </c>
      <c r="AB275" s="3">
        <f t="shared" si="43"/>
        <v>4</v>
      </c>
    </row>
    <row r="276" spans="1:28" x14ac:dyDescent="0.3">
      <c r="A276" s="5" t="s">
        <v>5631</v>
      </c>
      <c r="B276" s="8">
        <v>2</v>
      </c>
      <c r="C276" s="8"/>
      <c r="D276" s="8"/>
      <c r="E276" s="8"/>
      <c r="F276" s="8"/>
      <c r="G276" s="8"/>
      <c r="H276" s="8"/>
      <c r="I276" s="8"/>
      <c r="J276" s="8"/>
      <c r="K276" s="8">
        <v>6</v>
      </c>
      <c r="L276" s="8">
        <v>2</v>
      </c>
      <c r="M276" s="8">
        <v>2</v>
      </c>
      <c r="N276" s="8"/>
      <c r="O276" s="8"/>
      <c r="P276" s="8"/>
      <c r="Q276" s="8">
        <v>12</v>
      </c>
      <c r="R276" s="6">
        <f t="shared" si="35"/>
        <v>4</v>
      </c>
      <c r="S276" s="6">
        <f t="shared" si="36"/>
        <v>0</v>
      </c>
      <c r="T276">
        <f t="shared" si="37"/>
        <v>4</v>
      </c>
      <c r="U276" s="3">
        <f t="shared" si="38"/>
        <v>3</v>
      </c>
      <c r="V276" s="3">
        <f t="shared" si="39"/>
        <v>2</v>
      </c>
      <c r="W276" s="3" t="e">
        <f t="shared" si="40"/>
        <v>#DIV/0!</v>
      </c>
      <c r="X276">
        <f>VLOOKUP(A276,Sheet1!$E$2:$AL$5391,20,FALSE)</f>
        <v>1.7</v>
      </c>
      <c r="Y276" s="4">
        <f t="shared" si="41"/>
        <v>1.1764705882352942</v>
      </c>
      <c r="Z276" s="4" t="e">
        <f t="shared" si="42"/>
        <v>#DIV/0!</v>
      </c>
      <c r="AB276" s="3">
        <f t="shared" si="43"/>
        <v>2</v>
      </c>
    </row>
    <row r="277" spans="1:28" x14ac:dyDescent="0.3">
      <c r="A277" s="5" t="s">
        <v>5680</v>
      </c>
      <c r="B277" s="8"/>
      <c r="C277" s="8">
        <v>2</v>
      </c>
      <c r="D277" s="8">
        <v>4</v>
      </c>
      <c r="E277" s="8">
        <v>2</v>
      </c>
      <c r="F277" s="8">
        <v>2</v>
      </c>
      <c r="G277" s="8"/>
      <c r="H277" s="8"/>
      <c r="I277" s="8"/>
      <c r="J277" s="8"/>
      <c r="K277" s="8"/>
      <c r="L277" s="8">
        <v>2</v>
      </c>
      <c r="M277" s="8"/>
      <c r="N277" s="8"/>
      <c r="O277" s="8"/>
      <c r="P277" s="8"/>
      <c r="Q277" s="8">
        <v>12</v>
      </c>
      <c r="R277" s="6">
        <f t="shared" si="35"/>
        <v>6</v>
      </c>
      <c r="S277" s="6">
        <f t="shared" si="36"/>
        <v>2</v>
      </c>
      <c r="T277">
        <f t="shared" si="37"/>
        <v>5</v>
      </c>
      <c r="U277" s="3">
        <f t="shared" si="38"/>
        <v>2.4</v>
      </c>
      <c r="V277" s="3">
        <f t="shared" si="39"/>
        <v>2</v>
      </c>
      <c r="W277" s="3">
        <f t="shared" si="40"/>
        <v>2</v>
      </c>
      <c r="X277">
        <f>VLOOKUP(A277,Sheet1!$E$2:$AL$5391,20,FALSE)</f>
        <v>1.7</v>
      </c>
      <c r="Y277" s="4">
        <f t="shared" si="41"/>
        <v>1.1764705882352942</v>
      </c>
      <c r="Z277" s="4">
        <f t="shared" si="42"/>
        <v>1.1764705882352942</v>
      </c>
      <c r="AB277" s="3">
        <f t="shared" si="43"/>
        <v>2</v>
      </c>
    </row>
    <row r="278" spans="1:28" x14ac:dyDescent="0.3">
      <c r="A278" s="5" t="s">
        <v>5841</v>
      </c>
      <c r="B278" s="8"/>
      <c r="C278" s="8"/>
      <c r="D278" s="8"/>
      <c r="E278" s="8"/>
      <c r="F278" s="8"/>
      <c r="G278" s="8"/>
      <c r="H278" s="8"/>
      <c r="I278" s="8"/>
      <c r="J278" s="8"/>
      <c r="K278" s="8">
        <v>0</v>
      </c>
      <c r="L278" s="8">
        <v>0</v>
      </c>
      <c r="M278" s="8"/>
      <c r="N278" s="8">
        <v>8</v>
      </c>
      <c r="O278" s="8">
        <v>6</v>
      </c>
      <c r="P278" s="8">
        <v>-2</v>
      </c>
      <c r="Q278" s="8">
        <v>12</v>
      </c>
      <c r="R278" s="6">
        <f t="shared" si="35"/>
        <v>6</v>
      </c>
      <c r="S278" s="6">
        <f t="shared" si="36"/>
        <v>0</v>
      </c>
      <c r="T278">
        <f t="shared" si="37"/>
        <v>5</v>
      </c>
      <c r="U278" s="3">
        <f t="shared" si="38"/>
        <v>2.4</v>
      </c>
      <c r="V278" s="3">
        <f t="shared" si="39"/>
        <v>2</v>
      </c>
      <c r="W278" s="3">
        <f t="shared" si="40"/>
        <v>0</v>
      </c>
      <c r="X278">
        <f>VLOOKUP(A278,Sheet1!$E$2:$AL$5391,20,FALSE)</f>
        <v>1.7</v>
      </c>
      <c r="Y278" s="4">
        <f t="shared" si="41"/>
        <v>1.1764705882352942</v>
      </c>
      <c r="Z278" s="4">
        <f t="shared" si="42"/>
        <v>0</v>
      </c>
      <c r="AB278" s="3">
        <f t="shared" si="43"/>
        <v>3</v>
      </c>
    </row>
    <row r="279" spans="1:28" x14ac:dyDescent="0.3">
      <c r="A279" s="5" t="s">
        <v>5883</v>
      </c>
      <c r="B279" s="8"/>
      <c r="C279" s="8"/>
      <c r="D279" s="8"/>
      <c r="E279" s="8"/>
      <c r="F279" s="8"/>
      <c r="G279" s="8">
        <v>0</v>
      </c>
      <c r="H279" s="8">
        <v>-2</v>
      </c>
      <c r="I279" s="8">
        <v>0</v>
      </c>
      <c r="J279" s="8">
        <v>-6</v>
      </c>
      <c r="K279" s="8"/>
      <c r="L279" s="8"/>
      <c r="M279" s="8">
        <v>4</v>
      </c>
      <c r="N279" s="8">
        <v>4</v>
      </c>
      <c r="O279" s="8">
        <v>6</v>
      </c>
      <c r="P279" s="8">
        <v>6</v>
      </c>
      <c r="Q279" s="8">
        <v>12</v>
      </c>
      <c r="R279" s="6">
        <f t="shared" si="35"/>
        <v>12</v>
      </c>
      <c r="S279" s="6">
        <f t="shared" si="36"/>
        <v>8</v>
      </c>
      <c r="T279">
        <f t="shared" si="37"/>
        <v>8</v>
      </c>
      <c r="U279" s="3">
        <f t="shared" si="38"/>
        <v>1.5</v>
      </c>
      <c r="V279" s="3">
        <f t="shared" si="39"/>
        <v>2</v>
      </c>
      <c r="W279" s="3">
        <f t="shared" si="40"/>
        <v>2</v>
      </c>
      <c r="X279">
        <f>VLOOKUP(A279,Sheet1!$E$2:$AL$5391,20,FALSE)</f>
        <v>1.8</v>
      </c>
      <c r="Y279" s="4">
        <f t="shared" si="41"/>
        <v>1.1111111111111112</v>
      </c>
      <c r="Z279" s="4">
        <f t="shared" si="42"/>
        <v>1.1111111111111112</v>
      </c>
      <c r="AB279" s="3">
        <f t="shared" si="43"/>
        <v>5</v>
      </c>
    </row>
    <row r="280" spans="1:28" x14ac:dyDescent="0.3">
      <c r="A280" s="5" t="s">
        <v>5651</v>
      </c>
      <c r="B280" s="8">
        <v>8</v>
      </c>
      <c r="C280" s="8">
        <v>6</v>
      </c>
      <c r="D280" s="8"/>
      <c r="E280" s="8">
        <v>2</v>
      </c>
      <c r="F280" s="8">
        <v>-5</v>
      </c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>
        <v>11</v>
      </c>
      <c r="R280" s="6">
        <f t="shared" si="35"/>
        <v>8</v>
      </c>
      <c r="S280" s="6">
        <f t="shared" si="36"/>
        <v>0</v>
      </c>
      <c r="T280">
        <f t="shared" si="37"/>
        <v>4</v>
      </c>
      <c r="U280" s="3">
        <f t="shared" si="38"/>
        <v>2.75</v>
      </c>
      <c r="V280" s="3">
        <f t="shared" si="39"/>
        <v>4</v>
      </c>
      <c r="W280" s="3" t="e">
        <f t="shared" si="40"/>
        <v>#DIV/0!</v>
      </c>
      <c r="X280">
        <f>VLOOKUP(A280,Sheet1!$E$2:$AL$5391,20,FALSE)</f>
        <v>3.2</v>
      </c>
      <c r="Y280" s="4">
        <f t="shared" si="41"/>
        <v>1.25</v>
      </c>
      <c r="Z280" s="4" t="e">
        <f t="shared" si="42"/>
        <v>#DIV/0!</v>
      </c>
      <c r="AB280" s="3" t="e">
        <f t="shared" si="43"/>
        <v>#DIV/0!</v>
      </c>
    </row>
    <row r="281" spans="1:28" x14ac:dyDescent="0.3">
      <c r="A281" s="5" t="s">
        <v>5677</v>
      </c>
      <c r="B281" s="8">
        <v>-2</v>
      </c>
      <c r="C281" s="8">
        <v>0</v>
      </c>
      <c r="D281" s="8"/>
      <c r="E281" s="8">
        <v>8</v>
      </c>
      <c r="F281" s="8">
        <v>0</v>
      </c>
      <c r="G281" s="8"/>
      <c r="H281" s="8"/>
      <c r="I281" s="8"/>
      <c r="J281" s="8">
        <v>0</v>
      </c>
      <c r="K281" s="8"/>
      <c r="L281" s="8">
        <v>4</v>
      </c>
      <c r="M281" s="8"/>
      <c r="N281" s="8"/>
      <c r="O281" s="8"/>
      <c r="P281" s="8"/>
      <c r="Q281" s="8">
        <v>10</v>
      </c>
      <c r="R281" s="6">
        <f t="shared" si="35"/>
        <v>4</v>
      </c>
      <c r="S281" s="6">
        <f t="shared" si="36"/>
        <v>0</v>
      </c>
      <c r="T281">
        <f t="shared" si="37"/>
        <v>6</v>
      </c>
      <c r="U281" s="3">
        <f t="shared" si="38"/>
        <v>1.6666666666666667</v>
      </c>
      <c r="V281" s="3">
        <f t="shared" si="39"/>
        <v>1</v>
      </c>
      <c r="W281" s="3">
        <f t="shared" si="40"/>
        <v>0</v>
      </c>
      <c r="X281">
        <f>VLOOKUP(A281,Sheet1!$E$2:$AL$5391,20,FALSE)</f>
        <v>1.8</v>
      </c>
      <c r="Y281" s="4">
        <f t="shared" si="41"/>
        <v>0.55555555555555558</v>
      </c>
      <c r="Z281" s="4">
        <f t="shared" si="42"/>
        <v>0</v>
      </c>
      <c r="AB281" s="3">
        <f t="shared" si="43"/>
        <v>4</v>
      </c>
    </row>
    <row r="282" spans="1:28" x14ac:dyDescent="0.3">
      <c r="A282" s="5" t="s">
        <v>5600</v>
      </c>
      <c r="B282" s="8"/>
      <c r="C282" s="8">
        <v>0</v>
      </c>
      <c r="D282" s="8">
        <v>4</v>
      </c>
      <c r="E282" s="8"/>
      <c r="F282" s="8"/>
      <c r="G282" s="8">
        <v>6</v>
      </c>
      <c r="H282" s="8"/>
      <c r="I282" s="8">
        <v>4</v>
      </c>
      <c r="J282" s="8">
        <v>0</v>
      </c>
      <c r="K282" s="8"/>
      <c r="L282" s="8"/>
      <c r="M282" s="8">
        <v>-2</v>
      </c>
      <c r="N282" s="8">
        <v>-2</v>
      </c>
      <c r="O282" s="8"/>
      <c r="P282" s="8"/>
      <c r="Q282" s="8">
        <v>10</v>
      </c>
      <c r="R282" s="6">
        <f t="shared" si="35"/>
        <v>6</v>
      </c>
      <c r="S282" s="6">
        <f t="shared" si="36"/>
        <v>4</v>
      </c>
      <c r="T282">
        <f t="shared" si="37"/>
        <v>7</v>
      </c>
      <c r="U282" s="3">
        <f t="shared" si="38"/>
        <v>1.4285714285714286</v>
      </c>
      <c r="V282" s="3">
        <f t="shared" si="39"/>
        <v>1.2</v>
      </c>
      <c r="W282" s="3">
        <f t="shared" si="40"/>
        <v>1.3333333333333333</v>
      </c>
      <c r="X282">
        <f>VLOOKUP(A282,Sheet1!$E$2:$AL$5391,20,FALSE)</f>
        <v>0.5</v>
      </c>
      <c r="Y282" s="4">
        <f t="shared" si="41"/>
        <v>2.4</v>
      </c>
      <c r="Z282" s="4">
        <f t="shared" si="42"/>
        <v>2.6666666666666665</v>
      </c>
      <c r="AB282" s="3">
        <f t="shared" si="43"/>
        <v>-2</v>
      </c>
    </row>
    <row r="283" spans="1:28" x14ac:dyDescent="0.3">
      <c r="A283" s="5" t="s">
        <v>5913</v>
      </c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>
        <v>10</v>
      </c>
      <c r="M283" s="8">
        <v>0</v>
      </c>
      <c r="N283" s="8">
        <v>0</v>
      </c>
      <c r="O283" s="8"/>
      <c r="P283" s="8"/>
      <c r="Q283" s="8">
        <v>10</v>
      </c>
      <c r="R283" s="6">
        <f t="shared" si="35"/>
        <v>0</v>
      </c>
      <c r="S283" s="6">
        <f t="shared" si="36"/>
        <v>0</v>
      </c>
      <c r="T283">
        <f t="shared" si="37"/>
        <v>3</v>
      </c>
      <c r="U283" s="3">
        <f t="shared" si="38"/>
        <v>3.3333333333333335</v>
      </c>
      <c r="V283" s="3">
        <f t="shared" si="39"/>
        <v>0</v>
      </c>
      <c r="W283" s="3">
        <f t="shared" si="40"/>
        <v>0</v>
      </c>
      <c r="X283">
        <f>VLOOKUP(A283,Sheet1!$E$2:$AL$5391,20,FALSE)</f>
        <v>1.8</v>
      </c>
      <c r="Y283" s="4">
        <f t="shared" si="41"/>
        <v>0</v>
      </c>
      <c r="Z283" s="4">
        <f t="shared" si="42"/>
        <v>0</v>
      </c>
      <c r="AB283" s="3">
        <f t="shared" si="43"/>
        <v>3.3333333333333335</v>
      </c>
    </row>
    <row r="284" spans="1:28" x14ac:dyDescent="0.3">
      <c r="A284" s="5" t="s">
        <v>5476</v>
      </c>
      <c r="B284" s="8">
        <v>2</v>
      </c>
      <c r="C284" s="8"/>
      <c r="D284" s="8"/>
      <c r="E284" s="8"/>
      <c r="F284" s="8"/>
      <c r="G284" s="8">
        <v>8</v>
      </c>
      <c r="H284" s="8"/>
      <c r="I284" s="8"/>
      <c r="J284" s="8"/>
      <c r="K284" s="8">
        <v>0</v>
      </c>
      <c r="L284" s="8"/>
      <c r="M284" s="8"/>
      <c r="N284" s="8"/>
      <c r="O284" s="8"/>
      <c r="P284" s="8"/>
      <c r="Q284" s="8">
        <v>10</v>
      </c>
      <c r="R284" s="6">
        <f t="shared" si="35"/>
        <v>2</v>
      </c>
      <c r="S284" s="6">
        <f t="shared" si="36"/>
        <v>-2</v>
      </c>
      <c r="T284">
        <f t="shared" si="37"/>
        <v>3</v>
      </c>
      <c r="U284" s="3">
        <f t="shared" si="38"/>
        <v>3.3333333333333335</v>
      </c>
      <c r="V284" s="3">
        <f t="shared" si="39"/>
        <v>2</v>
      </c>
      <c r="W284" s="3">
        <f t="shared" si="40"/>
        <v>2</v>
      </c>
      <c r="X284">
        <f>VLOOKUP(A284,Sheet1!$E$2:$AL$5391,20,FALSE)</f>
        <v>4</v>
      </c>
      <c r="Y284" s="4">
        <f t="shared" si="41"/>
        <v>0.5</v>
      </c>
      <c r="Z284" s="4">
        <f t="shared" si="42"/>
        <v>0.5</v>
      </c>
      <c r="AB284" s="3" t="e">
        <f t="shared" si="43"/>
        <v>#DIV/0!</v>
      </c>
    </row>
    <row r="285" spans="1:28" x14ac:dyDescent="0.3">
      <c r="A285" s="5" t="s">
        <v>5814</v>
      </c>
      <c r="B285" s="8"/>
      <c r="C285" s="8">
        <v>2</v>
      </c>
      <c r="D285" s="8">
        <v>6</v>
      </c>
      <c r="E285" s="8">
        <v>6</v>
      </c>
      <c r="F285" s="8">
        <v>-4</v>
      </c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>
        <v>10</v>
      </c>
      <c r="R285" s="6">
        <f t="shared" si="35"/>
        <v>8</v>
      </c>
      <c r="S285" s="6">
        <f t="shared" si="36"/>
        <v>0</v>
      </c>
      <c r="T285">
        <f t="shared" si="37"/>
        <v>4</v>
      </c>
      <c r="U285" s="3">
        <f t="shared" si="38"/>
        <v>2.5</v>
      </c>
      <c r="V285" s="3">
        <f t="shared" si="39"/>
        <v>4</v>
      </c>
      <c r="W285" s="3" t="e">
        <f t="shared" si="40"/>
        <v>#DIV/0!</v>
      </c>
      <c r="X285">
        <f>VLOOKUP(A285,Sheet1!$E$2:$AL$5391,20,FALSE)</f>
        <v>2</v>
      </c>
      <c r="Y285" s="4">
        <f t="shared" si="41"/>
        <v>2</v>
      </c>
      <c r="Z285" s="4" t="e">
        <f t="shared" si="42"/>
        <v>#DIV/0!</v>
      </c>
      <c r="AB285" s="3" t="e">
        <f t="shared" si="43"/>
        <v>#DIV/0!</v>
      </c>
    </row>
    <row r="286" spans="1:28" x14ac:dyDescent="0.3">
      <c r="A286" s="2" t="s">
        <v>5568</v>
      </c>
      <c r="B286" s="7">
        <v>6</v>
      </c>
      <c r="C286" s="7">
        <v>4</v>
      </c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>
        <v>10</v>
      </c>
      <c r="R286" s="6">
        <f t="shared" si="35"/>
        <v>0</v>
      </c>
      <c r="S286" s="6">
        <f t="shared" si="36"/>
        <v>-10</v>
      </c>
      <c r="T286">
        <f t="shared" si="37"/>
        <v>2</v>
      </c>
      <c r="U286" s="3">
        <f t="shared" si="38"/>
        <v>5</v>
      </c>
      <c r="V286" s="3" t="e">
        <f t="shared" si="39"/>
        <v>#DIV/0!</v>
      </c>
      <c r="W286" s="3">
        <f t="shared" si="40"/>
        <v>5</v>
      </c>
      <c r="X286">
        <f>VLOOKUP(A286,Sheet1!$E$2:$AL$5391,20,FALSE)</f>
        <v>0.8</v>
      </c>
      <c r="Y286" s="4" t="e">
        <f t="shared" si="41"/>
        <v>#DIV/0!</v>
      </c>
      <c r="Z286" s="4">
        <f t="shared" si="42"/>
        <v>6.25</v>
      </c>
      <c r="AB286" s="3" t="e">
        <f t="shared" si="43"/>
        <v>#DIV/0!</v>
      </c>
    </row>
    <row r="287" spans="1:28" x14ac:dyDescent="0.3">
      <c r="A287" s="5" t="s">
        <v>5702</v>
      </c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>
        <v>10</v>
      </c>
      <c r="P287" s="8"/>
      <c r="Q287" s="8">
        <v>10</v>
      </c>
      <c r="R287" s="6">
        <f t="shared" si="35"/>
        <v>-10</v>
      </c>
      <c r="S287" s="6" t="e">
        <f t="shared" si="36"/>
        <v>#NUM!</v>
      </c>
      <c r="T287">
        <f t="shared" si="37"/>
        <v>1</v>
      </c>
      <c r="U287" s="3">
        <f t="shared" si="38"/>
        <v>10</v>
      </c>
      <c r="V287" s="3">
        <f t="shared" si="39"/>
        <v>10</v>
      </c>
      <c r="W287" s="3" t="e">
        <f t="shared" si="40"/>
        <v>#NUM!</v>
      </c>
      <c r="X287">
        <f>VLOOKUP(A287,Sheet1!$E$2:$AL$5391,20,FALSE)</f>
        <v>2</v>
      </c>
      <c r="Y287" s="4">
        <f t="shared" si="41"/>
        <v>5</v>
      </c>
      <c r="Z287" s="4" t="e">
        <f t="shared" si="42"/>
        <v>#NUM!</v>
      </c>
      <c r="AB287" s="3">
        <f t="shared" si="43"/>
        <v>10</v>
      </c>
    </row>
    <row r="288" spans="1:28" x14ac:dyDescent="0.3">
      <c r="A288" s="5" t="s">
        <v>5554</v>
      </c>
      <c r="B288" s="8">
        <v>4</v>
      </c>
      <c r="C288" s="8">
        <v>6</v>
      </c>
      <c r="D288" s="8">
        <v>-4</v>
      </c>
      <c r="E288" s="8">
        <v>-2</v>
      </c>
      <c r="F288" s="8">
        <v>4</v>
      </c>
      <c r="G288" s="8">
        <v>8</v>
      </c>
      <c r="H288" s="8"/>
      <c r="I288" s="8"/>
      <c r="J288" s="8"/>
      <c r="K288" s="8"/>
      <c r="L288" s="8">
        <v>-2</v>
      </c>
      <c r="M288" s="8">
        <v>-2</v>
      </c>
      <c r="N288" s="8"/>
      <c r="O288" s="8">
        <v>-2</v>
      </c>
      <c r="P288" s="8"/>
      <c r="Q288" s="8">
        <v>10</v>
      </c>
      <c r="R288" s="6">
        <f t="shared" si="35"/>
        <v>6</v>
      </c>
      <c r="S288" s="6">
        <f t="shared" si="36"/>
        <v>2</v>
      </c>
      <c r="T288">
        <f t="shared" si="37"/>
        <v>9</v>
      </c>
      <c r="U288" s="3">
        <f t="shared" si="38"/>
        <v>1.1111111111111112</v>
      </c>
      <c r="V288" s="3">
        <f t="shared" si="39"/>
        <v>0.8571428571428571</v>
      </c>
      <c r="W288" s="3">
        <f t="shared" si="40"/>
        <v>0.4</v>
      </c>
      <c r="X288">
        <f>VLOOKUP(A288,Sheet1!$E$2:$AL$5391,20,FALSE)</f>
        <v>1.8</v>
      </c>
      <c r="Y288" s="4">
        <f t="shared" si="41"/>
        <v>0.47619047619047616</v>
      </c>
      <c r="Z288" s="4">
        <f t="shared" si="42"/>
        <v>0.22222222222222224</v>
      </c>
      <c r="AB288" s="3">
        <f t="shared" si="43"/>
        <v>-2</v>
      </c>
    </row>
    <row r="289" spans="1:28" x14ac:dyDescent="0.3">
      <c r="A289" s="5" t="s">
        <v>5576</v>
      </c>
      <c r="B289" s="8">
        <v>4</v>
      </c>
      <c r="C289" s="8">
        <v>2</v>
      </c>
      <c r="D289" s="8">
        <v>4</v>
      </c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>
        <v>10</v>
      </c>
      <c r="R289" s="6">
        <f t="shared" si="35"/>
        <v>4</v>
      </c>
      <c r="S289" s="6">
        <f t="shared" si="36"/>
        <v>-4</v>
      </c>
      <c r="T289">
        <f t="shared" si="37"/>
        <v>3</v>
      </c>
      <c r="U289" s="3">
        <f t="shared" si="38"/>
        <v>3.3333333333333335</v>
      </c>
      <c r="V289" s="3">
        <f t="shared" si="39"/>
        <v>4</v>
      </c>
      <c r="W289" s="3">
        <f t="shared" si="40"/>
        <v>4</v>
      </c>
      <c r="X289">
        <f>VLOOKUP(A289,Sheet1!$E$2:$AL$5391,20,FALSE)</f>
        <v>2.5</v>
      </c>
      <c r="Y289" s="4">
        <f t="shared" si="41"/>
        <v>1.6</v>
      </c>
      <c r="Z289" s="4">
        <f t="shared" si="42"/>
        <v>1.6</v>
      </c>
      <c r="AB289" s="3" t="e">
        <f t="shared" si="43"/>
        <v>#DIV/0!</v>
      </c>
    </row>
    <row r="290" spans="1:28" x14ac:dyDescent="0.3">
      <c r="A290" s="5" t="s">
        <v>5626</v>
      </c>
      <c r="B290" s="8"/>
      <c r="C290" s="8"/>
      <c r="D290" s="8">
        <v>6</v>
      </c>
      <c r="E290" s="8">
        <v>6</v>
      </c>
      <c r="F290" s="8">
        <v>-2</v>
      </c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>
        <v>10</v>
      </c>
      <c r="R290" s="6">
        <f t="shared" si="35"/>
        <v>6</v>
      </c>
      <c r="S290" s="6">
        <f t="shared" si="36"/>
        <v>-6</v>
      </c>
      <c r="T290">
        <f t="shared" si="37"/>
        <v>3</v>
      </c>
      <c r="U290" s="3">
        <f t="shared" si="38"/>
        <v>3.3333333333333335</v>
      </c>
      <c r="V290" s="3">
        <f t="shared" si="39"/>
        <v>6</v>
      </c>
      <c r="W290" s="3">
        <f t="shared" si="40"/>
        <v>6</v>
      </c>
      <c r="X290">
        <f>VLOOKUP(A290,Sheet1!$E$2:$AL$5391,20,FALSE)</f>
        <v>1.8</v>
      </c>
      <c r="Y290" s="4">
        <f t="shared" si="41"/>
        <v>3.333333333333333</v>
      </c>
      <c r="Z290" s="4">
        <f t="shared" si="42"/>
        <v>3.333333333333333</v>
      </c>
      <c r="AB290" s="3" t="e">
        <f t="shared" si="43"/>
        <v>#DIV/0!</v>
      </c>
    </row>
    <row r="291" spans="1:28" x14ac:dyDescent="0.3">
      <c r="A291" s="5" t="s">
        <v>5675</v>
      </c>
      <c r="B291" s="8">
        <v>2</v>
      </c>
      <c r="C291" s="8">
        <v>6</v>
      </c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>
        <v>8</v>
      </c>
      <c r="R291" s="6">
        <f t="shared" si="35"/>
        <v>0</v>
      </c>
      <c r="S291" s="6">
        <f t="shared" si="36"/>
        <v>-8</v>
      </c>
      <c r="T291">
        <f t="shared" si="37"/>
        <v>2</v>
      </c>
      <c r="U291" s="3">
        <f t="shared" si="38"/>
        <v>4</v>
      </c>
      <c r="V291" s="3" t="e">
        <f t="shared" si="39"/>
        <v>#DIV/0!</v>
      </c>
      <c r="W291" s="3">
        <f t="shared" si="40"/>
        <v>4</v>
      </c>
      <c r="X291">
        <f>VLOOKUP(A291,Sheet1!$E$2:$AL$5391,20,FALSE)</f>
        <v>2.4</v>
      </c>
      <c r="Y291" s="4" t="e">
        <f t="shared" si="41"/>
        <v>#DIV/0!</v>
      </c>
      <c r="Z291" s="4">
        <f t="shared" si="42"/>
        <v>1.6666666666666667</v>
      </c>
      <c r="AB291" s="3" t="e">
        <f t="shared" si="43"/>
        <v>#DIV/0!</v>
      </c>
    </row>
    <row r="292" spans="1:28" x14ac:dyDescent="0.3">
      <c r="A292" s="5" t="s">
        <v>5722</v>
      </c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>
        <v>8</v>
      </c>
      <c r="P292" s="8"/>
      <c r="Q292" s="8">
        <v>8</v>
      </c>
      <c r="R292" s="6">
        <f t="shared" si="35"/>
        <v>-8</v>
      </c>
      <c r="S292" s="6" t="e">
        <f t="shared" si="36"/>
        <v>#NUM!</v>
      </c>
      <c r="T292">
        <f t="shared" si="37"/>
        <v>1</v>
      </c>
      <c r="U292" s="3">
        <f t="shared" si="38"/>
        <v>8</v>
      </c>
      <c r="V292" s="3">
        <f t="shared" si="39"/>
        <v>8</v>
      </c>
      <c r="W292" s="3" t="e">
        <f t="shared" si="40"/>
        <v>#NUM!</v>
      </c>
      <c r="X292">
        <f>VLOOKUP(A292,Sheet1!$E$2:$AL$5391,20,FALSE)</f>
        <v>2</v>
      </c>
      <c r="Y292" s="4">
        <f t="shared" si="41"/>
        <v>4</v>
      </c>
      <c r="Z292" s="4" t="e">
        <f t="shared" si="42"/>
        <v>#NUM!</v>
      </c>
      <c r="AB292" s="3">
        <f t="shared" si="43"/>
        <v>8</v>
      </c>
    </row>
    <row r="293" spans="1:28" x14ac:dyDescent="0.3">
      <c r="A293" s="5" t="s">
        <v>5774</v>
      </c>
      <c r="B293" s="8">
        <v>0</v>
      </c>
      <c r="C293" s="8">
        <v>2</v>
      </c>
      <c r="D293" s="8">
        <v>-2</v>
      </c>
      <c r="E293" s="8"/>
      <c r="F293" s="8"/>
      <c r="G293" s="8"/>
      <c r="H293" s="8"/>
      <c r="I293" s="8"/>
      <c r="J293" s="8"/>
      <c r="K293" s="8">
        <v>2</v>
      </c>
      <c r="L293" s="8"/>
      <c r="M293" s="8"/>
      <c r="N293" s="8"/>
      <c r="O293" s="8"/>
      <c r="P293" s="8">
        <v>6</v>
      </c>
      <c r="Q293" s="8">
        <v>8</v>
      </c>
      <c r="R293" s="6">
        <f t="shared" si="35"/>
        <v>4</v>
      </c>
      <c r="S293" s="6">
        <f t="shared" si="36"/>
        <v>2</v>
      </c>
      <c r="T293">
        <f t="shared" si="37"/>
        <v>5</v>
      </c>
      <c r="U293" s="3">
        <f t="shared" si="38"/>
        <v>1.6</v>
      </c>
      <c r="V293" s="3">
        <f t="shared" si="39"/>
        <v>1.3333333333333333</v>
      </c>
      <c r="W293" s="3">
        <f t="shared" si="40"/>
        <v>2</v>
      </c>
      <c r="X293">
        <f>VLOOKUP(A293,Sheet1!$E$2:$AL$5391,20,FALSE)</f>
        <v>1.2</v>
      </c>
      <c r="Y293" s="4">
        <f t="shared" si="41"/>
        <v>1.1111111111111112</v>
      </c>
      <c r="Z293" s="4">
        <f t="shared" si="42"/>
        <v>1.6666666666666667</v>
      </c>
      <c r="AB293" s="3">
        <f t="shared" si="43"/>
        <v>6</v>
      </c>
    </row>
    <row r="294" spans="1:28" x14ac:dyDescent="0.3">
      <c r="A294" s="5" t="s">
        <v>5540</v>
      </c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>
        <v>0</v>
      </c>
      <c r="N294" s="8">
        <v>4</v>
      </c>
      <c r="O294" s="8"/>
      <c r="P294" s="8">
        <v>4</v>
      </c>
      <c r="Q294" s="8">
        <v>8</v>
      </c>
      <c r="R294" s="6">
        <f t="shared" si="35"/>
        <v>4</v>
      </c>
      <c r="S294" s="6">
        <f t="shared" si="36"/>
        <v>-4</v>
      </c>
      <c r="T294">
        <f t="shared" si="37"/>
        <v>3</v>
      </c>
      <c r="U294" s="3">
        <f t="shared" si="38"/>
        <v>2.6666666666666665</v>
      </c>
      <c r="V294" s="3">
        <f t="shared" si="39"/>
        <v>4</v>
      </c>
      <c r="W294" s="3">
        <f t="shared" si="40"/>
        <v>4</v>
      </c>
      <c r="X294">
        <f>VLOOKUP(A294,Sheet1!$E$2:$AL$5391,20,FALSE)</f>
        <v>1.8</v>
      </c>
      <c r="Y294" s="4">
        <f t="shared" si="41"/>
        <v>2.2222222222222223</v>
      </c>
      <c r="Z294" s="4">
        <f t="shared" si="42"/>
        <v>2.2222222222222223</v>
      </c>
      <c r="AB294" s="3">
        <f t="shared" si="43"/>
        <v>2.6666666666666665</v>
      </c>
    </row>
    <row r="295" spans="1:28" x14ac:dyDescent="0.3">
      <c r="A295" s="2" t="s">
        <v>5762</v>
      </c>
      <c r="B295" s="7"/>
      <c r="C295" s="7"/>
      <c r="D295" s="7"/>
      <c r="E295" s="7">
        <v>8</v>
      </c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>
        <v>8</v>
      </c>
      <c r="R295" s="6">
        <f t="shared" si="35"/>
        <v>-8</v>
      </c>
      <c r="S295" s="6" t="e">
        <f t="shared" si="36"/>
        <v>#NUM!</v>
      </c>
      <c r="T295">
        <f t="shared" si="37"/>
        <v>1</v>
      </c>
      <c r="U295" s="3">
        <f t="shared" si="38"/>
        <v>8</v>
      </c>
      <c r="V295" s="3">
        <f t="shared" si="39"/>
        <v>8</v>
      </c>
      <c r="W295" s="3" t="e">
        <f t="shared" si="40"/>
        <v>#NUM!</v>
      </c>
      <c r="X295">
        <f>VLOOKUP(A295,Sheet1!$E$2:$AL$5391,20,FALSE)</f>
        <v>1</v>
      </c>
      <c r="Y295" s="4">
        <f t="shared" si="41"/>
        <v>8</v>
      </c>
      <c r="Z295" s="4" t="e">
        <f t="shared" si="42"/>
        <v>#NUM!</v>
      </c>
      <c r="AB295" s="3" t="e">
        <f t="shared" si="43"/>
        <v>#DIV/0!</v>
      </c>
    </row>
    <row r="296" spans="1:28" x14ac:dyDescent="0.3">
      <c r="A296" s="5" t="s">
        <v>5613</v>
      </c>
      <c r="B296" s="8">
        <v>8</v>
      </c>
      <c r="C296" s="8">
        <v>0</v>
      </c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>
        <v>8</v>
      </c>
      <c r="R296" s="6">
        <f t="shared" si="35"/>
        <v>0</v>
      </c>
      <c r="S296" s="6">
        <f t="shared" si="36"/>
        <v>-8</v>
      </c>
      <c r="T296">
        <f t="shared" si="37"/>
        <v>2</v>
      </c>
      <c r="U296" s="3">
        <f t="shared" si="38"/>
        <v>4</v>
      </c>
      <c r="V296" s="3" t="e">
        <f t="shared" si="39"/>
        <v>#DIV/0!</v>
      </c>
      <c r="W296" s="3">
        <f t="shared" si="40"/>
        <v>4</v>
      </c>
      <c r="X296">
        <f>VLOOKUP(A296,Sheet1!$E$2:$AL$5391,20,FALSE)</f>
        <v>1.2</v>
      </c>
      <c r="Y296" s="4" t="e">
        <f t="shared" si="41"/>
        <v>#DIV/0!</v>
      </c>
      <c r="Z296" s="4">
        <f t="shared" si="42"/>
        <v>3.3333333333333335</v>
      </c>
      <c r="AB296" s="3" t="e">
        <f t="shared" si="43"/>
        <v>#DIV/0!</v>
      </c>
    </row>
    <row r="297" spans="1:28" x14ac:dyDescent="0.3">
      <c r="A297" s="5" t="s">
        <v>5621</v>
      </c>
      <c r="B297" s="8"/>
      <c r="C297" s="8"/>
      <c r="D297" s="8">
        <v>4</v>
      </c>
      <c r="E297" s="8">
        <v>0</v>
      </c>
      <c r="F297" s="8">
        <v>0</v>
      </c>
      <c r="G297" s="8">
        <v>4</v>
      </c>
      <c r="H297" s="8">
        <v>2</v>
      </c>
      <c r="I297" s="8"/>
      <c r="J297" s="8"/>
      <c r="K297" s="8"/>
      <c r="L297" s="8"/>
      <c r="M297" s="8">
        <v>2</v>
      </c>
      <c r="N297" s="8"/>
      <c r="O297" s="8"/>
      <c r="P297" s="8">
        <v>-4</v>
      </c>
      <c r="Q297" s="8">
        <v>8</v>
      </c>
      <c r="R297" s="6">
        <f t="shared" si="35"/>
        <v>8</v>
      </c>
      <c r="S297" s="6">
        <f t="shared" si="36"/>
        <v>4</v>
      </c>
      <c r="T297">
        <f t="shared" si="37"/>
        <v>7</v>
      </c>
      <c r="U297" s="3">
        <f t="shared" si="38"/>
        <v>1.1428571428571428</v>
      </c>
      <c r="V297" s="3">
        <f t="shared" si="39"/>
        <v>1.6</v>
      </c>
      <c r="W297" s="3">
        <f t="shared" si="40"/>
        <v>1.3333333333333333</v>
      </c>
      <c r="X297">
        <f>VLOOKUP(A297,Sheet1!$E$2:$AL$5391,20,FALSE)</f>
        <v>1.2</v>
      </c>
      <c r="Y297" s="4">
        <f t="shared" si="41"/>
        <v>1.3333333333333335</v>
      </c>
      <c r="Z297" s="4">
        <f t="shared" si="42"/>
        <v>1.1111111111111112</v>
      </c>
      <c r="AB297" s="3">
        <f t="shared" si="43"/>
        <v>-1</v>
      </c>
    </row>
    <row r="298" spans="1:28" x14ac:dyDescent="0.3">
      <c r="A298" s="5" t="s">
        <v>5852</v>
      </c>
      <c r="B298" s="8"/>
      <c r="C298" s="8"/>
      <c r="D298" s="8"/>
      <c r="E298" s="8"/>
      <c r="F298" s="8">
        <v>6</v>
      </c>
      <c r="G298" s="8"/>
      <c r="H298" s="8">
        <v>2</v>
      </c>
      <c r="I298" s="8"/>
      <c r="J298" s="8"/>
      <c r="K298" s="8">
        <v>0</v>
      </c>
      <c r="L298" s="8"/>
      <c r="M298" s="8"/>
      <c r="N298" s="8"/>
      <c r="O298" s="8"/>
      <c r="P298" s="8"/>
      <c r="Q298" s="8">
        <v>8</v>
      </c>
      <c r="R298" s="6">
        <f t="shared" si="35"/>
        <v>2</v>
      </c>
      <c r="S298" s="6">
        <f t="shared" si="36"/>
        <v>-2</v>
      </c>
      <c r="T298">
        <f t="shared" si="37"/>
        <v>3</v>
      </c>
      <c r="U298" s="3">
        <f t="shared" si="38"/>
        <v>2.6666666666666665</v>
      </c>
      <c r="V298" s="3">
        <f t="shared" si="39"/>
        <v>2</v>
      </c>
      <c r="W298" s="3">
        <f t="shared" si="40"/>
        <v>2</v>
      </c>
      <c r="X298">
        <f>VLOOKUP(A298,Sheet1!$E$2:$AL$5391,20,FALSE)</f>
        <v>2</v>
      </c>
      <c r="Y298" s="4">
        <f t="shared" si="41"/>
        <v>1</v>
      </c>
      <c r="Z298" s="4">
        <f t="shared" si="42"/>
        <v>1</v>
      </c>
      <c r="AB298" s="3" t="e">
        <f t="shared" si="43"/>
        <v>#DIV/0!</v>
      </c>
    </row>
    <row r="299" spans="1:28" x14ac:dyDescent="0.3">
      <c r="A299" s="5" t="s">
        <v>5516</v>
      </c>
      <c r="B299" s="8">
        <v>2</v>
      </c>
      <c r="C299" s="8"/>
      <c r="D299" s="8"/>
      <c r="E299" s="8">
        <v>8</v>
      </c>
      <c r="F299" s="8"/>
      <c r="G299" s="8"/>
      <c r="H299" s="8"/>
      <c r="I299" s="8"/>
      <c r="J299" s="8"/>
      <c r="K299" s="8"/>
      <c r="L299" s="8"/>
      <c r="M299" s="8">
        <v>-2</v>
      </c>
      <c r="N299" s="8"/>
      <c r="O299" s="8"/>
      <c r="P299" s="8"/>
      <c r="Q299" s="8">
        <v>8</v>
      </c>
      <c r="R299" s="6">
        <f t="shared" si="35"/>
        <v>2</v>
      </c>
      <c r="S299" s="6">
        <f t="shared" si="36"/>
        <v>-2</v>
      </c>
      <c r="T299">
        <f t="shared" si="37"/>
        <v>3</v>
      </c>
      <c r="U299" s="3">
        <f t="shared" si="38"/>
        <v>2.6666666666666665</v>
      </c>
      <c r="V299" s="3">
        <f t="shared" si="39"/>
        <v>2</v>
      </c>
      <c r="W299" s="3">
        <f t="shared" si="40"/>
        <v>2</v>
      </c>
      <c r="X299">
        <f>VLOOKUP(A299,Sheet1!$E$2:$AL$5391,20,FALSE)</f>
        <v>1.5</v>
      </c>
      <c r="Y299" s="4">
        <f t="shared" si="41"/>
        <v>1.3333333333333333</v>
      </c>
      <c r="Z299" s="4">
        <f t="shared" si="42"/>
        <v>1.3333333333333333</v>
      </c>
      <c r="AB299" s="3">
        <f t="shared" si="43"/>
        <v>-2</v>
      </c>
    </row>
    <row r="300" spans="1:28" x14ac:dyDescent="0.3">
      <c r="A300" s="5" t="s">
        <v>5535</v>
      </c>
      <c r="B300" s="8">
        <v>4</v>
      </c>
      <c r="C300" s="8">
        <v>2</v>
      </c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>
        <v>6</v>
      </c>
      <c r="R300" s="6">
        <f t="shared" si="35"/>
        <v>0</v>
      </c>
      <c r="S300" s="6">
        <f t="shared" si="36"/>
        <v>-6</v>
      </c>
      <c r="T300">
        <f t="shared" si="37"/>
        <v>2</v>
      </c>
      <c r="U300" s="3">
        <f t="shared" si="38"/>
        <v>3</v>
      </c>
      <c r="V300" s="3" t="e">
        <f t="shared" si="39"/>
        <v>#DIV/0!</v>
      </c>
      <c r="W300" s="3">
        <f t="shared" si="40"/>
        <v>3</v>
      </c>
      <c r="X300">
        <f>VLOOKUP(A300,Sheet1!$E$2:$AL$5391,20,FALSE)</f>
        <v>2.5</v>
      </c>
      <c r="Y300" s="4" t="e">
        <f t="shared" si="41"/>
        <v>#DIV/0!</v>
      </c>
      <c r="Z300" s="4">
        <f t="shared" si="42"/>
        <v>1.2</v>
      </c>
      <c r="AB300" s="3" t="e">
        <f t="shared" si="43"/>
        <v>#DIV/0!</v>
      </c>
    </row>
    <row r="301" spans="1:28" x14ac:dyDescent="0.3">
      <c r="A301" s="2" t="s">
        <v>5504</v>
      </c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>
        <v>6</v>
      </c>
      <c r="P301" s="7"/>
      <c r="Q301" s="7">
        <v>6</v>
      </c>
      <c r="R301" s="6">
        <f t="shared" si="35"/>
        <v>-6</v>
      </c>
      <c r="S301" s="6" t="e">
        <f t="shared" si="36"/>
        <v>#NUM!</v>
      </c>
      <c r="T301">
        <f t="shared" si="37"/>
        <v>1</v>
      </c>
      <c r="U301" s="3">
        <f t="shared" si="38"/>
        <v>6</v>
      </c>
      <c r="V301" s="3">
        <f t="shared" si="39"/>
        <v>6</v>
      </c>
      <c r="W301" s="3" t="e">
        <f t="shared" si="40"/>
        <v>#NUM!</v>
      </c>
      <c r="X301">
        <f>VLOOKUP(A301,Sheet1!$E$2:$AL$5391,20,FALSE)</f>
        <v>1</v>
      </c>
      <c r="Y301" s="4">
        <f t="shared" si="41"/>
        <v>6</v>
      </c>
      <c r="Z301" s="4" t="e">
        <f t="shared" si="42"/>
        <v>#NUM!</v>
      </c>
      <c r="AB301" s="3">
        <f t="shared" si="43"/>
        <v>6</v>
      </c>
    </row>
    <row r="302" spans="1:28" x14ac:dyDescent="0.3">
      <c r="A302" s="5" t="s">
        <v>5830</v>
      </c>
      <c r="B302" s="8"/>
      <c r="C302" s="8">
        <v>2</v>
      </c>
      <c r="D302" s="8"/>
      <c r="E302" s="8"/>
      <c r="F302" s="8"/>
      <c r="G302" s="8"/>
      <c r="H302" s="8"/>
      <c r="I302" s="8"/>
      <c r="J302" s="8"/>
      <c r="K302" s="8">
        <v>4</v>
      </c>
      <c r="L302" s="8"/>
      <c r="M302" s="8"/>
      <c r="N302" s="8"/>
      <c r="O302" s="8"/>
      <c r="P302" s="8"/>
      <c r="Q302" s="8">
        <v>6</v>
      </c>
      <c r="R302" s="6">
        <f t="shared" si="35"/>
        <v>0</v>
      </c>
      <c r="S302" s="6">
        <f t="shared" si="36"/>
        <v>-6</v>
      </c>
      <c r="T302">
        <f t="shared" si="37"/>
        <v>2</v>
      </c>
      <c r="U302" s="3">
        <f t="shared" si="38"/>
        <v>3</v>
      </c>
      <c r="V302" s="3" t="e">
        <f t="shared" si="39"/>
        <v>#DIV/0!</v>
      </c>
      <c r="W302" s="3">
        <f t="shared" si="40"/>
        <v>3</v>
      </c>
      <c r="X302">
        <f>VLOOKUP(A302,Sheet1!$E$2:$AL$5391,20,FALSE)</f>
        <v>1.5</v>
      </c>
      <c r="Y302" s="4" t="e">
        <f t="shared" si="41"/>
        <v>#DIV/0!</v>
      </c>
      <c r="Z302" s="4">
        <f t="shared" si="42"/>
        <v>2</v>
      </c>
      <c r="AB302" s="3" t="e">
        <f t="shared" si="43"/>
        <v>#DIV/0!</v>
      </c>
    </row>
    <row r="303" spans="1:28" x14ac:dyDescent="0.3">
      <c r="A303" s="5" t="s">
        <v>5462</v>
      </c>
      <c r="B303" s="8"/>
      <c r="C303" s="8"/>
      <c r="D303" s="8"/>
      <c r="E303" s="8">
        <v>6</v>
      </c>
      <c r="F303" s="8">
        <v>0</v>
      </c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>
        <v>6</v>
      </c>
      <c r="R303" s="6">
        <f t="shared" si="35"/>
        <v>0</v>
      </c>
      <c r="S303" s="6">
        <f t="shared" si="36"/>
        <v>-6</v>
      </c>
      <c r="T303">
        <f t="shared" si="37"/>
        <v>2</v>
      </c>
      <c r="U303" s="3">
        <f t="shared" si="38"/>
        <v>3</v>
      </c>
      <c r="V303" s="3" t="e">
        <f t="shared" si="39"/>
        <v>#DIV/0!</v>
      </c>
      <c r="W303" s="3">
        <f t="shared" si="40"/>
        <v>3</v>
      </c>
      <c r="X303">
        <f>VLOOKUP(A303,Sheet1!$E$2:$AL$5391,20,FALSE)</f>
        <v>1.8</v>
      </c>
      <c r="Y303" s="4" t="e">
        <f t="shared" si="41"/>
        <v>#DIV/0!</v>
      </c>
      <c r="Z303" s="4">
        <f t="shared" si="42"/>
        <v>1.6666666666666665</v>
      </c>
      <c r="AB303" s="3" t="e">
        <f t="shared" si="43"/>
        <v>#DIV/0!</v>
      </c>
    </row>
    <row r="304" spans="1:28" x14ac:dyDescent="0.3">
      <c r="A304" s="5" t="s">
        <v>5489</v>
      </c>
      <c r="B304" s="8">
        <v>6</v>
      </c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>
        <v>6</v>
      </c>
      <c r="R304" s="6">
        <f t="shared" si="35"/>
        <v>-6</v>
      </c>
      <c r="S304" s="6" t="e">
        <f t="shared" si="36"/>
        <v>#NUM!</v>
      </c>
      <c r="T304">
        <f t="shared" si="37"/>
        <v>1</v>
      </c>
      <c r="U304" s="3">
        <f t="shared" si="38"/>
        <v>6</v>
      </c>
      <c r="V304" s="3">
        <f t="shared" si="39"/>
        <v>6</v>
      </c>
      <c r="W304" s="3" t="e">
        <f t="shared" si="40"/>
        <v>#NUM!</v>
      </c>
      <c r="X304">
        <f>VLOOKUP(A304,Sheet1!$E$2:$AL$5391,20,FALSE)</f>
        <v>2.8</v>
      </c>
      <c r="Y304" s="4">
        <f t="shared" si="41"/>
        <v>2.1428571428571428</v>
      </c>
      <c r="Z304" s="4" t="e">
        <f t="shared" si="42"/>
        <v>#NUM!</v>
      </c>
      <c r="AB304" s="3" t="e">
        <f t="shared" si="43"/>
        <v>#DIV/0!</v>
      </c>
    </row>
    <row r="305" spans="1:28" x14ac:dyDescent="0.3">
      <c r="A305" s="5" t="s">
        <v>5555</v>
      </c>
      <c r="B305" s="8">
        <v>-2</v>
      </c>
      <c r="C305" s="8"/>
      <c r="D305" s="8"/>
      <c r="E305" s="8">
        <v>0</v>
      </c>
      <c r="F305" s="8"/>
      <c r="G305" s="8"/>
      <c r="H305" s="8"/>
      <c r="I305" s="8"/>
      <c r="J305" s="8">
        <v>4</v>
      </c>
      <c r="K305" s="8">
        <v>6</v>
      </c>
      <c r="L305" s="8">
        <v>-2</v>
      </c>
      <c r="M305" s="8"/>
      <c r="N305" s="8"/>
      <c r="O305" s="8"/>
      <c r="P305" s="8"/>
      <c r="Q305" s="8">
        <v>6</v>
      </c>
      <c r="R305" s="6">
        <f t="shared" si="35"/>
        <v>2</v>
      </c>
      <c r="S305" s="6">
        <f t="shared" si="36"/>
        <v>0</v>
      </c>
      <c r="T305">
        <f t="shared" si="37"/>
        <v>5</v>
      </c>
      <c r="U305" s="3">
        <f t="shared" si="38"/>
        <v>1.2</v>
      </c>
      <c r="V305" s="3">
        <f t="shared" si="39"/>
        <v>0.66666666666666663</v>
      </c>
      <c r="W305" s="3">
        <f t="shared" si="40"/>
        <v>0</v>
      </c>
      <c r="X305">
        <f>VLOOKUP(A305,Sheet1!$E$2:$AL$5391,20,FALSE)</f>
        <v>1.4</v>
      </c>
      <c r="Y305" s="4">
        <f t="shared" si="41"/>
        <v>0.47619047619047622</v>
      </c>
      <c r="Z305" s="4">
        <f t="shared" si="42"/>
        <v>0</v>
      </c>
      <c r="AB305" s="3">
        <f t="shared" si="43"/>
        <v>-2</v>
      </c>
    </row>
    <row r="306" spans="1:28" x14ac:dyDescent="0.3">
      <c r="A306" s="5" t="s">
        <v>5529</v>
      </c>
      <c r="B306" s="8">
        <v>4</v>
      </c>
      <c r="C306" s="8">
        <v>-2</v>
      </c>
      <c r="D306" s="8">
        <v>0</v>
      </c>
      <c r="E306" s="8">
        <v>0</v>
      </c>
      <c r="F306" s="8"/>
      <c r="G306" s="8">
        <v>4</v>
      </c>
      <c r="H306" s="8"/>
      <c r="I306" s="8"/>
      <c r="J306" s="8"/>
      <c r="K306" s="8"/>
      <c r="L306" s="8"/>
      <c r="M306" s="8"/>
      <c r="N306" s="8"/>
      <c r="O306" s="8"/>
      <c r="P306" s="8"/>
      <c r="Q306" s="8">
        <v>6</v>
      </c>
      <c r="R306" s="6">
        <f t="shared" si="35"/>
        <v>4</v>
      </c>
      <c r="S306" s="6">
        <f t="shared" si="36"/>
        <v>0</v>
      </c>
      <c r="T306">
        <f t="shared" si="37"/>
        <v>5</v>
      </c>
      <c r="U306" s="3">
        <f t="shared" si="38"/>
        <v>1.2</v>
      </c>
      <c r="V306" s="3">
        <f t="shared" si="39"/>
        <v>1.3333333333333333</v>
      </c>
      <c r="W306" s="3">
        <f t="shared" si="40"/>
        <v>0</v>
      </c>
      <c r="X306">
        <f>VLOOKUP(A306,Sheet1!$E$2:$AL$5391,20,FALSE)</f>
        <v>1.2</v>
      </c>
      <c r="Y306" s="4">
        <f t="shared" si="41"/>
        <v>1.1111111111111112</v>
      </c>
      <c r="Z306" s="4">
        <f t="shared" si="42"/>
        <v>0</v>
      </c>
      <c r="AB306" s="3" t="e">
        <f t="shared" si="43"/>
        <v>#DIV/0!</v>
      </c>
    </row>
    <row r="307" spans="1:28" x14ac:dyDescent="0.3">
      <c r="A307" s="5" t="s">
        <v>5716</v>
      </c>
      <c r="B307" s="8">
        <v>0</v>
      </c>
      <c r="C307" s="8"/>
      <c r="D307" s="8"/>
      <c r="E307" s="8">
        <v>0</v>
      </c>
      <c r="F307" s="8">
        <v>6</v>
      </c>
      <c r="G307" s="8">
        <v>0</v>
      </c>
      <c r="H307" s="8"/>
      <c r="I307" s="8"/>
      <c r="J307" s="8"/>
      <c r="K307" s="8"/>
      <c r="L307" s="8"/>
      <c r="M307" s="8"/>
      <c r="N307" s="8">
        <v>0</v>
      </c>
      <c r="O307" s="8"/>
      <c r="P307" s="8">
        <v>0</v>
      </c>
      <c r="Q307" s="8">
        <v>6</v>
      </c>
      <c r="R307" s="6">
        <f t="shared" si="35"/>
        <v>0</v>
      </c>
      <c r="S307" s="6">
        <f t="shared" si="36"/>
        <v>0</v>
      </c>
      <c r="T307">
        <f t="shared" si="37"/>
        <v>6</v>
      </c>
      <c r="U307" s="3">
        <f t="shared" si="38"/>
        <v>1</v>
      </c>
      <c r="V307" s="3">
        <f t="shared" si="39"/>
        <v>0</v>
      </c>
      <c r="W307" s="3">
        <f t="shared" si="40"/>
        <v>0</v>
      </c>
      <c r="X307">
        <f>VLOOKUP(A307,Sheet1!$E$2:$AL$5391,20,FALSE)</f>
        <v>1.8</v>
      </c>
      <c r="Y307" s="4">
        <f t="shared" si="41"/>
        <v>0</v>
      </c>
      <c r="Z307" s="4">
        <f t="shared" si="42"/>
        <v>0</v>
      </c>
      <c r="AB307" s="3">
        <f t="shared" si="43"/>
        <v>0</v>
      </c>
    </row>
    <row r="308" spans="1:28" x14ac:dyDescent="0.3">
      <c r="A308" s="5" t="s">
        <v>5920</v>
      </c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>
        <v>6</v>
      </c>
      <c r="P308" s="8">
        <v>0</v>
      </c>
      <c r="Q308" s="8">
        <v>6</v>
      </c>
      <c r="R308" s="6">
        <f t="shared" si="35"/>
        <v>0</v>
      </c>
      <c r="S308" s="6">
        <f t="shared" si="36"/>
        <v>-6</v>
      </c>
      <c r="T308">
        <f t="shared" si="37"/>
        <v>2</v>
      </c>
      <c r="U308" s="3">
        <f t="shared" si="38"/>
        <v>3</v>
      </c>
      <c r="V308" s="3" t="e">
        <f t="shared" si="39"/>
        <v>#DIV/0!</v>
      </c>
      <c r="W308" s="3">
        <f t="shared" si="40"/>
        <v>3</v>
      </c>
      <c r="X308">
        <f>VLOOKUP(A308,Sheet1!$E$2:$AL$5391,20,FALSE)</f>
        <v>3</v>
      </c>
      <c r="Y308" s="4" t="e">
        <f t="shared" si="41"/>
        <v>#DIV/0!</v>
      </c>
      <c r="Z308" s="4">
        <f t="shared" si="42"/>
        <v>1</v>
      </c>
      <c r="AB308" s="3">
        <f t="shared" si="43"/>
        <v>3</v>
      </c>
    </row>
    <row r="309" spans="1:28" x14ac:dyDescent="0.3">
      <c r="A309" s="5" t="s">
        <v>5727</v>
      </c>
      <c r="B309" s="8"/>
      <c r="C309" s="8"/>
      <c r="D309" s="8"/>
      <c r="E309" s="8"/>
      <c r="F309" s="8"/>
      <c r="G309" s="8"/>
      <c r="H309" s="8"/>
      <c r="I309" s="8"/>
      <c r="J309" s="8">
        <v>6</v>
      </c>
      <c r="K309" s="8"/>
      <c r="L309" s="8"/>
      <c r="M309" s="8"/>
      <c r="N309" s="8"/>
      <c r="O309" s="8"/>
      <c r="P309" s="8"/>
      <c r="Q309" s="8">
        <v>6</v>
      </c>
      <c r="R309" s="6">
        <f t="shared" si="35"/>
        <v>-6</v>
      </c>
      <c r="S309" s="6" t="e">
        <f t="shared" si="36"/>
        <v>#NUM!</v>
      </c>
      <c r="T309">
        <f t="shared" si="37"/>
        <v>1</v>
      </c>
      <c r="U309" s="3">
        <f t="shared" si="38"/>
        <v>6</v>
      </c>
      <c r="V309" s="3">
        <f t="shared" si="39"/>
        <v>6</v>
      </c>
      <c r="W309" s="3" t="e">
        <f t="shared" si="40"/>
        <v>#NUM!</v>
      </c>
      <c r="X309">
        <f>VLOOKUP(A309,Sheet1!$E$2:$AL$5391,20,FALSE)</f>
        <v>1.2</v>
      </c>
      <c r="Y309" s="4">
        <f t="shared" si="41"/>
        <v>5</v>
      </c>
      <c r="Z309" s="4" t="e">
        <f t="shared" si="42"/>
        <v>#NUM!</v>
      </c>
      <c r="AB309" s="3" t="e">
        <f t="shared" si="43"/>
        <v>#DIV/0!</v>
      </c>
    </row>
    <row r="310" spans="1:28" x14ac:dyDescent="0.3">
      <c r="A310" s="5" t="s">
        <v>5551</v>
      </c>
      <c r="B310" s="8">
        <v>-2</v>
      </c>
      <c r="C310" s="8">
        <v>2</v>
      </c>
      <c r="D310" s="8"/>
      <c r="E310" s="8"/>
      <c r="F310" s="8"/>
      <c r="G310" s="8"/>
      <c r="H310" s="8">
        <v>0</v>
      </c>
      <c r="I310" s="8"/>
      <c r="J310" s="8"/>
      <c r="K310" s="8"/>
      <c r="L310" s="8"/>
      <c r="M310" s="8"/>
      <c r="N310" s="8"/>
      <c r="O310" s="8"/>
      <c r="P310" s="8">
        <v>6</v>
      </c>
      <c r="Q310" s="8">
        <v>6</v>
      </c>
      <c r="R310" s="6">
        <f t="shared" si="35"/>
        <v>2</v>
      </c>
      <c r="S310" s="6">
        <f t="shared" si="36"/>
        <v>0</v>
      </c>
      <c r="T310">
        <f t="shared" si="37"/>
        <v>4</v>
      </c>
      <c r="U310" s="3">
        <f t="shared" si="38"/>
        <v>1.5</v>
      </c>
      <c r="V310" s="3">
        <f t="shared" si="39"/>
        <v>1</v>
      </c>
      <c r="W310" s="3" t="e">
        <f t="shared" si="40"/>
        <v>#DIV/0!</v>
      </c>
      <c r="X310">
        <f>VLOOKUP(A310,Sheet1!$E$2:$AL$5391,20,FALSE)</f>
        <v>1.2</v>
      </c>
      <c r="Y310" s="4">
        <f t="shared" si="41"/>
        <v>0.83333333333333337</v>
      </c>
      <c r="Z310" s="4" t="e">
        <f t="shared" si="42"/>
        <v>#DIV/0!</v>
      </c>
      <c r="AB310" s="3">
        <f t="shared" si="43"/>
        <v>6</v>
      </c>
    </row>
    <row r="311" spans="1:28" x14ac:dyDescent="0.3">
      <c r="A311" s="5" t="s">
        <v>5725</v>
      </c>
      <c r="B311" s="8"/>
      <c r="C311" s="8"/>
      <c r="D311" s="8"/>
      <c r="E311" s="8"/>
      <c r="F311" s="8">
        <v>6</v>
      </c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>
        <v>6</v>
      </c>
      <c r="R311" s="6">
        <f t="shared" si="35"/>
        <v>-6</v>
      </c>
      <c r="S311" s="6" t="e">
        <f t="shared" si="36"/>
        <v>#NUM!</v>
      </c>
      <c r="T311">
        <f t="shared" si="37"/>
        <v>1</v>
      </c>
      <c r="U311" s="3">
        <f t="shared" si="38"/>
        <v>6</v>
      </c>
      <c r="V311" s="3">
        <f t="shared" si="39"/>
        <v>6</v>
      </c>
      <c r="W311" s="3" t="e">
        <f t="shared" si="40"/>
        <v>#NUM!</v>
      </c>
      <c r="X311">
        <f>VLOOKUP(A311,Sheet1!$E$2:$AL$5391,20,FALSE)</f>
        <v>1.6</v>
      </c>
      <c r="Y311" s="4">
        <f t="shared" si="41"/>
        <v>3.75</v>
      </c>
      <c r="Z311" s="4" t="e">
        <f t="shared" si="42"/>
        <v>#NUM!</v>
      </c>
      <c r="AB311" s="3" t="e">
        <f t="shared" si="43"/>
        <v>#DIV/0!</v>
      </c>
    </row>
    <row r="312" spans="1:28" x14ac:dyDescent="0.3">
      <c r="A312" s="5" t="s">
        <v>5615</v>
      </c>
      <c r="B312" s="8">
        <v>4</v>
      </c>
      <c r="C312" s="8">
        <v>4</v>
      </c>
      <c r="D312" s="8"/>
      <c r="E312" s="8"/>
      <c r="F312" s="8"/>
      <c r="G312" s="8"/>
      <c r="H312" s="8"/>
      <c r="I312" s="8"/>
      <c r="J312" s="8"/>
      <c r="K312" s="8">
        <v>2</v>
      </c>
      <c r="L312" s="8">
        <v>-2</v>
      </c>
      <c r="M312" s="8"/>
      <c r="N312" s="8"/>
      <c r="O312" s="8">
        <v>-2</v>
      </c>
      <c r="P312" s="8"/>
      <c r="Q312" s="8">
        <v>6</v>
      </c>
      <c r="R312" s="6">
        <f t="shared" si="35"/>
        <v>4</v>
      </c>
      <c r="S312" s="6">
        <f t="shared" si="36"/>
        <v>2</v>
      </c>
      <c r="T312">
        <f t="shared" si="37"/>
        <v>5</v>
      </c>
      <c r="U312" s="3">
        <f t="shared" si="38"/>
        <v>1.2</v>
      </c>
      <c r="V312" s="3">
        <f t="shared" si="39"/>
        <v>1.3333333333333333</v>
      </c>
      <c r="W312" s="3">
        <f t="shared" si="40"/>
        <v>2</v>
      </c>
      <c r="X312">
        <f>VLOOKUP(A312,Sheet1!$E$2:$AL$5391,20,FALSE)</f>
        <v>1.6</v>
      </c>
      <c r="Y312" s="4">
        <f t="shared" si="41"/>
        <v>0.83333333333333326</v>
      </c>
      <c r="Z312" s="4">
        <f t="shared" si="42"/>
        <v>1.25</v>
      </c>
      <c r="AB312" s="3">
        <f t="shared" si="43"/>
        <v>-2</v>
      </c>
    </row>
    <row r="313" spans="1:28" x14ac:dyDescent="0.3">
      <c r="A313" s="5" t="s">
        <v>5463</v>
      </c>
      <c r="B313" s="8"/>
      <c r="C313" s="8"/>
      <c r="D313" s="8"/>
      <c r="E313" s="8"/>
      <c r="F313" s="8"/>
      <c r="G313" s="8"/>
      <c r="H313" s="8">
        <v>6</v>
      </c>
      <c r="I313" s="8">
        <v>0</v>
      </c>
      <c r="J313" s="8"/>
      <c r="K313" s="8"/>
      <c r="L313" s="8"/>
      <c r="M313" s="8"/>
      <c r="N313" s="8"/>
      <c r="O313" s="8"/>
      <c r="P313" s="8"/>
      <c r="Q313" s="8">
        <v>6</v>
      </c>
      <c r="R313" s="6">
        <f t="shared" si="35"/>
        <v>0</v>
      </c>
      <c r="S313" s="6">
        <f t="shared" si="36"/>
        <v>-6</v>
      </c>
      <c r="T313">
        <f t="shared" si="37"/>
        <v>2</v>
      </c>
      <c r="U313" s="3">
        <f t="shared" si="38"/>
        <v>3</v>
      </c>
      <c r="V313" s="3" t="e">
        <f t="shared" si="39"/>
        <v>#DIV/0!</v>
      </c>
      <c r="W313" s="3">
        <f t="shared" si="40"/>
        <v>3</v>
      </c>
      <c r="X313">
        <f>VLOOKUP(A313,Sheet1!$E$2:$AL$5391,20,FALSE)</f>
        <v>1.4</v>
      </c>
      <c r="Y313" s="4" t="e">
        <f t="shared" si="41"/>
        <v>#DIV/0!</v>
      </c>
      <c r="Z313" s="4">
        <f t="shared" si="42"/>
        <v>2.1428571428571428</v>
      </c>
      <c r="AB313" s="3" t="e">
        <f t="shared" si="43"/>
        <v>#DIV/0!</v>
      </c>
    </row>
    <row r="314" spans="1:28" x14ac:dyDescent="0.3">
      <c r="A314" s="5" t="s">
        <v>5501</v>
      </c>
      <c r="B314" s="8"/>
      <c r="C314" s="8"/>
      <c r="D314" s="8"/>
      <c r="E314" s="8">
        <v>2</v>
      </c>
      <c r="F314" s="8"/>
      <c r="G314" s="8"/>
      <c r="H314" s="8"/>
      <c r="I314" s="8"/>
      <c r="J314" s="8"/>
      <c r="K314" s="8">
        <v>2</v>
      </c>
      <c r="L314" s="8"/>
      <c r="M314" s="8"/>
      <c r="N314" s="8"/>
      <c r="O314" s="8"/>
      <c r="P314" s="8"/>
      <c r="Q314" s="8">
        <v>4</v>
      </c>
      <c r="R314" s="6">
        <f t="shared" si="35"/>
        <v>0</v>
      </c>
      <c r="S314" s="6">
        <f t="shared" si="36"/>
        <v>-4</v>
      </c>
      <c r="T314">
        <f t="shared" si="37"/>
        <v>2</v>
      </c>
      <c r="U314" s="3">
        <f t="shared" si="38"/>
        <v>2</v>
      </c>
      <c r="V314" s="3" t="e">
        <f t="shared" si="39"/>
        <v>#DIV/0!</v>
      </c>
      <c r="W314" s="3">
        <f t="shared" si="40"/>
        <v>2</v>
      </c>
      <c r="X314">
        <f>VLOOKUP(A314,Sheet1!$E$2:$AL$5391,20,FALSE)</f>
        <v>2.2000000000000002</v>
      </c>
      <c r="Y314" s="4" t="e">
        <f t="shared" si="41"/>
        <v>#DIV/0!</v>
      </c>
      <c r="Z314" s="4">
        <f t="shared" si="42"/>
        <v>0.90909090909090906</v>
      </c>
      <c r="AB314" s="3" t="e">
        <f t="shared" si="43"/>
        <v>#DIV/0!</v>
      </c>
    </row>
    <row r="315" spans="1:28" x14ac:dyDescent="0.3">
      <c r="A315" s="5" t="s">
        <v>5560</v>
      </c>
      <c r="B315" s="8"/>
      <c r="C315" s="8"/>
      <c r="D315" s="8"/>
      <c r="E315" s="8">
        <v>4</v>
      </c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>
        <v>4</v>
      </c>
      <c r="R315" s="6">
        <f t="shared" si="35"/>
        <v>-4</v>
      </c>
      <c r="S315" s="6" t="e">
        <f t="shared" si="36"/>
        <v>#NUM!</v>
      </c>
      <c r="T315">
        <f t="shared" si="37"/>
        <v>1</v>
      </c>
      <c r="U315" s="3">
        <f t="shared" si="38"/>
        <v>4</v>
      </c>
      <c r="V315" s="3">
        <f t="shared" si="39"/>
        <v>4</v>
      </c>
      <c r="W315" s="3" t="e">
        <f t="shared" si="40"/>
        <v>#NUM!</v>
      </c>
      <c r="X315">
        <f>VLOOKUP(A315,Sheet1!$E$2:$AL$5391,20,FALSE)</f>
        <v>0.7</v>
      </c>
      <c r="Y315" s="4">
        <f t="shared" si="41"/>
        <v>5.7142857142857144</v>
      </c>
      <c r="Z315" s="4" t="e">
        <f t="shared" si="42"/>
        <v>#NUM!</v>
      </c>
      <c r="AB315" s="3" t="e">
        <f t="shared" si="43"/>
        <v>#DIV/0!</v>
      </c>
    </row>
    <row r="316" spans="1:28" x14ac:dyDescent="0.3">
      <c r="A316" s="5" t="s">
        <v>5807</v>
      </c>
      <c r="B316" s="8"/>
      <c r="C316" s="8"/>
      <c r="D316" s="8"/>
      <c r="E316" s="8"/>
      <c r="F316" s="8">
        <v>2</v>
      </c>
      <c r="G316" s="8">
        <v>0</v>
      </c>
      <c r="H316" s="8"/>
      <c r="I316" s="8"/>
      <c r="J316" s="8"/>
      <c r="K316" s="8"/>
      <c r="L316" s="8"/>
      <c r="M316" s="8">
        <v>2</v>
      </c>
      <c r="N316" s="8"/>
      <c r="O316" s="8"/>
      <c r="P316" s="8"/>
      <c r="Q316" s="8">
        <v>4</v>
      </c>
      <c r="R316" s="6">
        <f t="shared" si="35"/>
        <v>2</v>
      </c>
      <c r="S316" s="6">
        <f t="shared" si="36"/>
        <v>-2</v>
      </c>
      <c r="T316">
        <f t="shared" si="37"/>
        <v>3</v>
      </c>
      <c r="U316" s="3">
        <f t="shared" si="38"/>
        <v>1.3333333333333333</v>
      </c>
      <c r="V316" s="3">
        <f t="shared" si="39"/>
        <v>2</v>
      </c>
      <c r="W316" s="3">
        <f t="shared" si="40"/>
        <v>2</v>
      </c>
      <c r="X316">
        <f>VLOOKUP(A316,Sheet1!$E$2:$AL$5391,20,FALSE)</f>
        <v>1.5</v>
      </c>
      <c r="Y316" s="4">
        <f t="shared" si="41"/>
        <v>1.3333333333333333</v>
      </c>
      <c r="Z316" s="4">
        <f t="shared" si="42"/>
        <v>1.3333333333333333</v>
      </c>
      <c r="AB316" s="3">
        <f t="shared" si="43"/>
        <v>2</v>
      </c>
    </row>
    <row r="317" spans="1:28" x14ac:dyDescent="0.3">
      <c r="A317" s="5" t="s">
        <v>5586</v>
      </c>
      <c r="B317" s="8"/>
      <c r="C317" s="8"/>
      <c r="D317" s="8"/>
      <c r="E317" s="8"/>
      <c r="F317" s="8"/>
      <c r="G317" s="8"/>
      <c r="H317" s="8"/>
      <c r="I317" s="8">
        <v>2</v>
      </c>
      <c r="J317" s="8"/>
      <c r="K317" s="8"/>
      <c r="L317" s="8">
        <v>-2</v>
      </c>
      <c r="M317" s="8">
        <v>2</v>
      </c>
      <c r="N317" s="8">
        <v>2</v>
      </c>
      <c r="O317" s="8"/>
      <c r="P317" s="8"/>
      <c r="Q317" s="8">
        <v>4</v>
      </c>
      <c r="R317" s="6">
        <f t="shared" si="35"/>
        <v>4</v>
      </c>
      <c r="S317" s="6">
        <f t="shared" si="36"/>
        <v>0</v>
      </c>
      <c r="T317">
        <f t="shared" si="37"/>
        <v>4</v>
      </c>
      <c r="U317" s="3">
        <f t="shared" si="38"/>
        <v>1</v>
      </c>
      <c r="V317" s="3">
        <f t="shared" si="39"/>
        <v>2</v>
      </c>
      <c r="W317" s="3" t="e">
        <f t="shared" si="40"/>
        <v>#DIV/0!</v>
      </c>
      <c r="X317">
        <f>VLOOKUP(A317,Sheet1!$E$2:$AL$5391,20,FALSE)</f>
        <v>2.4</v>
      </c>
      <c r="Y317" s="4">
        <f t="shared" si="41"/>
        <v>0.83333333333333337</v>
      </c>
      <c r="Z317" s="4" t="e">
        <f t="shared" si="42"/>
        <v>#DIV/0!</v>
      </c>
      <c r="AB317" s="3">
        <f t="shared" si="43"/>
        <v>0.66666666666666663</v>
      </c>
    </row>
    <row r="318" spans="1:28" x14ac:dyDescent="0.3">
      <c r="A318" s="5" t="s">
        <v>5543</v>
      </c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>
        <v>4</v>
      </c>
      <c r="P318" s="8"/>
      <c r="Q318" s="8">
        <v>4</v>
      </c>
      <c r="R318" s="6">
        <f t="shared" si="35"/>
        <v>-4</v>
      </c>
      <c r="S318" s="6" t="e">
        <f t="shared" si="36"/>
        <v>#NUM!</v>
      </c>
      <c r="T318">
        <f t="shared" si="37"/>
        <v>1</v>
      </c>
      <c r="U318" s="3">
        <f t="shared" si="38"/>
        <v>4</v>
      </c>
      <c r="V318" s="3">
        <f t="shared" si="39"/>
        <v>4</v>
      </c>
      <c r="W318" s="3" t="e">
        <f t="shared" si="40"/>
        <v>#NUM!</v>
      </c>
      <c r="X318">
        <f>VLOOKUP(A318,Sheet1!$E$2:$AL$5391,20,FALSE)</f>
        <v>1</v>
      </c>
      <c r="Y318" s="4">
        <f t="shared" si="41"/>
        <v>4</v>
      </c>
      <c r="Z318" s="4" t="e">
        <f t="shared" si="42"/>
        <v>#NUM!</v>
      </c>
      <c r="AB318" s="3">
        <f t="shared" si="43"/>
        <v>4</v>
      </c>
    </row>
    <row r="319" spans="1:28" x14ac:dyDescent="0.3">
      <c r="A319" s="5" t="s">
        <v>5455</v>
      </c>
      <c r="B319" s="8">
        <v>-2</v>
      </c>
      <c r="C319" s="8">
        <v>6</v>
      </c>
      <c r="D319" s="8">
        <v>-2</v>
      </c>
      <c r="E319" s="8">
        <v>2</v>
      </c>
      <c r="F319" s="8">
        <v>2</v>
      </c>
      <c r="G319" s="8">
        <v>-2</v>
      </c>
      <c r="H319" s="8"/>
      <c r="I319" s="8"/>
      <c r="J319" s="8"/>
      <c r="K319" s="8"/>
      <c r="L319" s="8"/>
      <c r="M319" s="8"/>
      <c r="N319" s="8"/>
      <c r="O319" s="8"/>
      <c r="P319" s="8"/>
      <c r="Q319" s="8">
        <v>4</v>
      </c>
      <c r="R319" s="6">
        <f t="shared" si="35"/>
        <v>0</v>
      </c>
      <c r="S319" s="6">
        <f t="shared" si="36"/>
        <v>0</v>
      </c>
      <c r="T319">
        <f t="shared" si="37"/>
        <v>6</v>
      </c>
      <c r="U319" s="3">
        <f t="shared" si="38"/>
        <v>0.66666666666666663</v>
      </c>
      <c r="V319" s="3">
        <f t="shared" si="39"/>
        <v>0</v>
      </c>
      <c r="W319" s="3">
        <f t="shared" si="40"/>
        <v>0</v>
      </c>
      <c r="X319">
        <f>VLOOKUP(A319,Sheet1!$E$2:$AL$5391,20,FALSE)</f>
        <v>1.7</v>
      </c>
      <c r="Y319" s="4">
        <f t="shared" si="41"/>
        <v>0</v>
      </c>
      <c r="Z319" s="4">
        <f t="shared" si="42"/>
        <v>0</v>
      </c>
      <c r="AB319" s="3" t="e">
        <f t="shared" si="43"/>
        <v>#DIV/0!</v>
      </c>
    </row>
    <row r="320" spans="1:28" x14ac:dyDescent="0.3">
      <c r="A320" s="5" t="s">
        <v>5826</v>
      </c>
      <c r="B320" s="8"/>
      <c r="C320" s="8"/>
      <c r="D320" s="8">
        <v>2</v>
      </c>
      <c r="E320" s="8"/>
      <c r="F320" s="8"/>
      <c r="G320" s="8"/>
      <c r="H320" s="8">
        <v>0</v>
      </c>
      <c r="I320" s="8">
        <v>2</v>
      </c>
      <c r="J320" s="8"/>
      <c r="K320" s="8"/>
      <c r="L320" s="8"/>
      <c r="M320" s="8"/>
      <c r="N320" s="8"/>
      <c r="O320" s="8"/>
      <c r="P320" s="8"/>
      <c r="Q320" s="8">
        <v>4</v>
      </c>
      <c r="R320" s="6">
        <f t="shared" si="35"/>
        <v>2</v>
      </c>
      <c r="S320" s="6">
        <f t="shared" si="36"/>
        <v>-2</v>
      </c>
      <c r="T320">
        <f t="shared" si="37"/>
        <v>3</v>
      </c>
      <c r="U320" s="3">
        <f t="shared" si="38"/>
        <v>1.3333333333333333</v>
      </c>
      <c r="V320" s="3">
        <f t="shared" si="39"/>
        <v>2</v>
      </c>
      <c r="W320" s="3">
        <f t="shared" si="40"/>
        <v>2</v>
      </c>
      <c r="X320">
        <f>VLOOKUP(A320,Sheet1!$E$2:$AL$5391,20,FALSE)</f>
        <v>1.8</v>
      </c>
      <c r="Y320" s="4">
        <f t="shared" si="41"/>
        <v>1.1111111111111112</v>
      </c>
      <c r="Z320" s="4">
        <f t="shared" si="42"/>
        <v>1.1111111111111112</v>
      </c>
      <c r="AB320" s="3" t="e">
        <f t="shared" si="43"/>
        <v>#DIV/0!</v>
      </c>
    </row>
    <row r="321" spans="1:28" x14ac:dyDescent="0.3">
      <c r="A321" s="5" t="s">
        <v>5775</v>
      </c>
      <c r="B321" s="8">
        <v>2</v>
      </c>
      <c r="C321" s="8">
        <v>0</v>
      </c>
      <c r="D321" s="8">
        <v>0</v>
      </c>
      <c r="E321" s="8"/>
      <c r="F321" s="8"/>
      <c r="G321" s="8">
        <v>-2</v>
      </c>
      <c r="H321" s="8">
        <v>4</v>
      </c>
      <c r="I321" s="8"/>
      <c r="J321" s="8"/>
      <c r="K321" s="8"/>
      <c r="L321" s="8"/>
      <c r="M321" s="8"/>
      <c r="N321" s="8"/>
      <c r="O321" s="8"/>
      <c r="P321" s="8"/>
      <c r="Q321" s="8">
        <v>4</v>
      </c>
      <c r="R321" s="6">
        <f t="shared" si="35"/>
        <v>2</v>
      </c>
      <c r="S321" s="6">
        <f t="shared" si="36"/>
        <v>0</v>
      </c>
      <c r="T321">
        <f t="shared" si="37"/>
        <v>5</v>
      </c>
      <c r="U321" s="3">
        <f t="shared" si="38"/>
        <v>0.8</v>
      </c>
      <c r="V321" s="3">
        <f t="shared" si="39"/>
        <v>0.66666666666666663</v>
      </c>
      <c r="W321" s="3">
        <f t="shared" si="40"/>
        <v>0</v>
      </c>
      <c r="X321">
        <f>VLOOKUP(A321,Sheet1!$E$2:$AL$5391,20,FALSE)</f>
        <v>1.6</v>
      </c>
      <c r="Y321" s="4">
        <f t="shared" si="41"/>
        <v>0.41666666666666663</v>
      </c>
      <c r="Z321" s="4">
        <f t="shared" si="42"/>
        <v>0</v>
      </c>
      <c r="AB321" s="3" t="e">
        <f t="shared" si="43"/>
        <v>#DIV/0!</v>
      </c>
    </row>
    <row r="322" spans="1:28" x14ac:dyDescent="0.3">
      <c r="A322" s="5" t="s">
        <v>5848</v>
      </c>
      <c r="B322" s="8"/>
      <c r="C322" s="8"/>
      <c r="D322" s="8"/>
      <c r="E322" s="8"/>
      <c r="F322" s="8"/>
      <c r="G322" s="8">
        <v>4</v>
      </c>
      <c r="H322" s="8"/>
      <c r="I322" s="8"/>
      <c r="J322" s="8"/>
      <c r="K322" s="8"/>
      <c r="L322" s="8"/>
      <c r="M322" s="8"/>
      <c r="N322" s="8"/>
      <c r="O322" s="8"/>
      <c r="P322" s="8"/>
      <c r="Q322" s="8">
        <v>4</v>
      </c>
      <c r="R322" s="6">
        <f t="shared" si="35"/>
        <v>-4</v>
      </c>
      <c r="S322" s="6" t="e">
        <f t="shared" si="36"/>
        <v>#NUM!</v>
      </c>
      <c r="T322">
        <f t="shared" si="37"/>
        <v>1</v>
      </c>
      <c r="U322" s="3">
        <f t="shared" si="38"/>
        <v>4</v>
      </c>
      <c r="V322" s="3">
        <f t="shared" si="39"/>
        <v>4</v>
      </c>
      <c r="W322" s="3" t="e">
        <f t="shared" si="40"/>
        <v>#NUM!</v>
      </c>
      <c r="X322">
        <f>VLOOKUP(A322,Sheet1!$E$2:$AL$5391,20,FALSE)</f>
        <v>1.6</v>
      </c>
      <c r="Y322" s="4">
        <f t="shared" si="41"/>
        <v>2.5</v>
      </c>
      <c r="Z322" s="4" t="e">
        <f t="shared" si="42"/>
        <v>#NUM!</v>
      </c>
      <c r="AB322" s="3" t="e">
        <f t="shared" si="43"/>
        <v>#DIV/0!</v>
      </c>
    </row>
    <row r="323" spans="1:28" x14ac:dyDescent="0.3">
      <c r="A323" s="5" t="s">
        <v>5798</v>
      </c>
      <c r="B323" s="8">
        <v>4</v>
      </c>
      <c r="C323" s="8"/>
      <c r="D323" s="8"/>
      <c r="E323" s="8">
        <v>0</v>
      </c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>
        <v>4</v>
      </c>
      <c r="R323" s="6">
        <f t="shared" si="35"/>
        <v>0</v>
      </c>
      <c r="S323" s="6">
        <f t="shared" si="36"/>
        <v>-4</v>
      </c>
      <c r="T323">
        <f t="shared" si="37"/>
        <v>2</v>
      </c>
      <c r="U323" s="3">
        <f t="shared" si="38"/>
        <v>2</v>
      </c>
      <c r="V323" s="3" t="e">
        <f t="shared" si="39"/>
        <v>#DIV/0!</v>
      </c>
      <c r="W323" s="3">
        <f t="shared" si="40"/>
        <v>2</v>
      </c>
      <c r="X323">
        <f>VLOOKUP(A323,Sheet1!$E$2:$AL$5391,20,FALSE)</f>
        <v>1</v>
      </c>
      <c r="Y323" s="4" t="e">
        <f t="shared" si="41"/>
        <v>#DIV/0!</v>
      </c>
      <c r="Z323" s="4">
        <f t="shared" si="42"/>
        <v>2</v>
      </c>
      <c r="AB323" s="3" t="e">
        <f t="shared" si="43"/>
        <v>#DIV/0!</v>
      </c>
    </row>
    <row r="324" spans="1:28" x14ac:dyDescent="0.3">
      <c r="A324" s="5" t="s">
        <v>5864</v>
      </c>
      <c r="B324" s="8"/>
      <c r="C324" s="8"/>
      <c r="D324" s="8"/>
      <c r="E324" s="8">
        <v>-2</v>
      </c>
      <c r="F324" s="8"/>
      <c r="G324" s="8"/>
      <c r="H324" s="8"/>
      <c r="I324" s="8">
        <v>6</v>
      </c>
      <c r="J324" s="8">
        <v>0</v>
      </c>
      <c r="K324" s="8"/>
      <c r="L324" s="8"/>
      <c r="M324" s="8"/>
      <c r="N324" s="8"/>
      <c r="O324" s="8"/>
      <c r="P324" s="8"/>
      <c r="Q324" s="8">
        <v>4</v>
      </c>
      <c r="R324" s="6">
        <f t="shared" si="35"/>
        <v>0</v>
      </c>
      <c r="S324" s="6">
        <f t="shared" si="36"/>
        <v>0</v>
      </c>
      <c r="T324">
        <f t="shared" si="37"/>
        <v>3</v>
      </c>
      <c r="U324" s="3">
        <f t="shared" si="38"/>
        <v>1.3333333333333333</v>
      </c>
      <c r="V324" s="3">
        <f t="shared" si="39"/>
        <v>0</v>
      </c>
      <c r="W324" s="3">
        <f t="shared" si="40"/>
        <v>0</v>
      </c>
      <c r="X324">
        <f>VLOOKUP(A324,Sheet1!$E$2:$AL$5391,20,FALSE)</f>
        <v>1.6</v>
      </c>
      <c r="Y324" s="4">
        <f t="shared" si="41"/>
        <v>0</v>
      </c>
      <c r="Z324" s="4">
        <f t="shared" si="42"/>
        <v>0</v>
      </c>
      <c r="AB324" s="3" t="e">
        <f t="shared" si="43"/>
        <v>#DIV/0!</v>
      </c>
    </row>
    <row r="325" spans="1:28" x14ac:dyDescent="0.3">
      <c r="A325" s="5" t="s">
        <v>5721</v>
      </c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>
        <v>4</v>
      </c>
      <c r="Q325" s="8">
        <v>4</v>
      </c>
      <c r="R325" s="6">
        <f t="shared" si="35"/>
        <v>-4</v>
      </c>
      <c r="S325" s="6" t="e">
        <f t="shared" si="36"/>
        <v>#NUM!</v>
      </c>
      <c r="T325">
        <f t="shared" si="37"/>
        <v>1</v>
      </c>
      <c r="U325" s="3">
        <f t="shared" si="38"/>
        <v>4</v>
      </c>
      <c r="V325" s="3">
        <f t="shared" si="39"/>
        <v>4</v>
      </c>
      <c r="W325" s="3" t="e">
        <f t="shared" si="40"/>
        <v>#NUM!</v>
      </c>
      <c r="X325">
        <f>VLOOKUP(A325,Sheet1!$E$2:$AL$5391,20,FALSE)</f>
        <v>1</v>
      </c>
      <c r="Y325" s="4">
        <f t="shared" si="41"/>
        <v>4</v>
      </c>
      <c r="Z325" s="4" t="e">
        <f t="shared" si="42"/>
        <v>#NUM!</v>
      </c>
      <c r="AB325" s="3">
        <f t="shared" si="43"/>
        <v>4</v>
      </c>
    </row>
    <row r="326" spans="1:28" x14ac:dyDescent="0.3">
      <c r="A326" s="5" t="s">
        <v>5731</v>
      </c>
      <c r="B326" s="8">
        <v>-2</v>
      </c>
      <c r="C326" s="8">
        <v>6</v>
      </c>
      <c r="D326" s="8">
        <v>-2</v>
      </c>
      <c r="E326" s="8">
        <v>2</v>
      </c>
      <c r="F326" s="8">
        <v>0</v>
      </c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>
        <v>4</v>
      </c>
      <c r="R326" s="6">
        <f t="shared" si="35"/>
        <v>0</v>
      </c>
      <c r="S326" s="6">
        <f t="shared" si="36"/>
        <v>0</v>
      </c>
      <c r="T326">
        <f t="shared" si="37"/>
        <v>5</v>
      </c>
      <c r="U326" s="3">
        <f t="shared" si="38"/>
        <v>0.8</v>
      </c>
      <c r="V326" s="3">
        <f t="shared" si="39"/>
        <v>0</v>
      </c>
      <c r="W326" s="3">
        <f t="shared" si="40"/>
        <v>0</v>
      </c>
      <c r="X326">
        <f>VLOOKUP(A326,Sheet1!$E$2:$AL$5391,20,FALSE)</f>
        <v>1.8</v>
      </c>
      <c r="Y326" s="4">
        <f t="shared" si="41"/>
        <v>0</v>
      </c>
      <c r="Z326" s="4">
        <f t="shared" si="42"/>
        <v>0</v>
      </c>
      <c r="AB326" s="3" t="e">
        <f t="shared" si="43"/>
        <v>#DIV/0!</v>
      </c>
    </row>
    <row r="327" spans="1:28" x14ac:dyDescent="0.3">
      <c r="A327" s="5" t="s">
        <v>5656</v>
      </c>
      <c r="B327" s="8">
        <v>4</v>
      </c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>
        <v>4</v>
      </c>
      <c r="R327" s="6">
        <f t="shared" si="35"/>
        <v>-4</v>
      </c>
      <c r="S327" s="6" t="e">
        <f t="shared" si="36"/>
        <v>#NUM!</v>
      </c>
      <c r="T327">
        <f t="shared" si="37"/>
        <v>1</v>
      </c>
      <c r="U327" s="3">
        <f t="shared" si="38"/>
        <v>4</v>
      </c>
      <c r="V327" s="3">
        <f t="shared" si="39"/>
        <v>4</v>
      </c>
      <c r="W327" s="3" t="e">
        <f t="shared" si="40"/>
        <v>#NUM!</v>
      </c>
      <c r="X327">
        <f>VLOOKUP(A327,Sheet1!$E$2:$AL$5391,20,FALSE)</f>
        <v>2.4</v>
      </c>
      <c r="Y327" s="4">
        <f t="shared" si="41"/>
        <v>1.6666666666666667</v>
      </c>
      <c r="Z327" s="4" t="e">
        <f t="shared" si="42"/>
        <v>#NUM!</v>
      </c>
      <c r="AB327" s="3" t="e">
        <f t="shared" si="43"/>
        <v>#DIV/0!</v>
      </c>
    </row>
    <row r="328" spans="1:28" x14ac:dyDescent="0.3">
      <c r="A328" s="5" t="s">
        <v>5761</v>
      </c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>
        <v>4</v>
      </c>
      <c r="P328" s="8"/>
      <c r="Q328" s="8">
        <v>4</v>
      </c>
      <c r="R328" s="6">
        <f t="shared" ref="R328:R344" si="44">Q328-MIN(B328:P328)-MAX(B328:P328)</f>
        <v>-4</v>
      </c>
      <c r="S328" s="6" t="e">
        <f t="shared" ref="S328:S371" si="45">Q328-SMALL(B328:P328,1)-SMALL(B328:P328,2)-LARGE(B328:P328,1)-LARGE(B328:P328,2)</f>
        <v>#NUM!</v>
      </c>
      <c r="T328">
        <f t="shared" ref="T328:T344" si="46">COUNT(B328:P328)</f>
        <v>1</v>
      </c>
      <c r="U328" s="3">
        <f t="shared" ref="U328:U344" si="47">Q328/T328</f>
        <v>4</v>
      </c>
      <c r="V328" s="3">
        <f t="shared" ref="V328:V344" si="48">R328/(T328-2)</f>
        <v>4</v>
      </c>
      <c r="W328" s="3" t="e">
        <f t="shared" ref="W328:W371" si="49">S328/(T328-4)</f>
        <v>#NUM!</v>
      </c>
      <c r="X328">
        <f>VLOOKUP(A328,Sheet1!$E$2:$AL$5391,20,FALSE)</f>
        <v>3.2</v>
      </c>
      <c r="Y328" s="4">
        <f t="shared" ref="Y328:Y344" si="50">V328/X328</f>
        <v>1.25</v>
      </c>
      <c r="Z328" s="4" t="e">
        <f t="shared" ref="Z328:Z371" si="51">W328/X328</f>
        <v>#NUM!</v>
      </c>
      <c r="AB328" s="3">
        <f t="shared" ref="AB328:AB370" si="52">SUM(L328:P328)/COUNT(L328:P328)</f>
        <v>4</v>
      </c>
    </row>
    <row r="329" spans="1:28" x14ac:dyDescent="0.3">
      <c r="A329" s="2" t="s">
        <v>5684</v>
      </c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>
        <v>2</v>
      </c>
      <c r="Q329" s="7">
        <v>2</v>
      </c>
      <c r="R329" s="6">
        <f t="shared" si="44"/>
        <v>-2</v>
      </c>
      <c r="S329" s="6" t="e">
        <f t="shared" si="45"/>
        <v>#NUM!</v>
      </c>
      <c r="T329">
        <f t="shared" si="46"/>
        <v>1</v>
      </c>
      <c r="U329" s="3">
        <f t="shared" si="47"/>
        <v>2</v>
      </c>
      <c r="V329" s="3">
        <f t="shared" si="48"/>
        <v>2</v>
      </c>
      <c r="W329" s="3" t="e">
        <f t="shared" si="49"/>
        <v>#NUM!</v>
      </c>
      <c r="X329">
        <f>VLOOKUP(A329,Sheet1!$E$2:$AL$5391,20,FALSE)</f>
        <v>0.8</v>
      </c>
      <c r="Y329" s="4">
        <f t="shared" si="50"/>
        <v>2.5</v>
      </c>
      <c r="Z329" s="4" t="e">
        <f t="shared" si="51"/>
        <v>#NUM!</v>
      </c>
      <c r="AB329" s="3">
        <f t="shared" si="52"/>
        <v>2</v>
      </c>
    </row>
    <row r="330" spans="1:28" x14ac:dyDescent="0.3">
      <c r="A330" s="5" t="s">
        <v>5870</v>
      </c>
      <c r="B330" s="8"/>
      <c r="C330" s="8"/>
      <c r="D330" s="8"/>
      <c r="E330" s="8"/>
      <c r="F330" s="8"/>
      <c r="G330" s="8">
        <v>-2</v>
      </c>
      <c r="H330" s="8"/>
      <c r="I330" s="8"/>
      <c r="J330" s="8">
        <v>6</v>
      </c>
      <c r="K330" s="8">
        <v>2</v>
      </c>
      <c r="L330" s="8">
        <v>-4</v>
      </c>
      <c r="M330" s="8"/>
      <c r="N330" s="8"/>
      <c r="O330" s="8">
        <v>0</v>
      </c>
      <c r="P330" s="8"/>
      <c r="Q330" s="8">
        <v>2</v>
      </c>
      <c r="R330" s="6">
        <f t="shared" si="44"/>
        <v>0</v>
      </c>
      <c r="S330" s="6">
        <f t="shared" si="45"/>
        <v>0</v>
      </c>
      <c r="T330">
        <f t="shared" si="46"/>
        <v>5</v>
      </c>
      <c r="U330" s="3">
        <f t="shared" si="47"/>
        <v>0.4</v>
      </c>
      <c r="V330" s="3">
        <f t="shared" si="48"/>
        <v>0</v>
      </c>
      <c r="W330" s="3">
        <f t="shared" si="49"/>
        <v>0</v>
      </c>
      <c r="X330">
        <f>VLOOKUP(A330,Sheet1!$E$2:$AL$5391,20,FALSE)</f>
        <v>2.2000000000000002</v>
      </c>
      <c r="Y330" s="4">
        <f t="shared" si="50"/>
        <v>0</v>
      </c>
      <c r="Z330" s="4">
        <f t="shared" si="51"/>
        <v>0</v>
      </c>
      <c r="AB330" s="3">
        <f t="shared" si="52"/>
        <v>-2</v>
      </c>
    </row>
    <row r="331" spans="1:28" x14ac:dyDescent="0.3">
      <c r="A331" s="5" t="s">
        <v>5606</v>
      </c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>
        <v>2</v>
      </c>
      <c r="Q331" s="8">
        <v>2</v>
      </c>
      <c r="R331" s="6">
        <f t="shared" si="44"/>
        <v>-2</v>
      </c>
      <c r="S331" s="6" t="e">
        <f t="shared" si="45"/>
        <v>#NUM!</v>
      </c>
      <c r="T331">
        <f t="shared" si="46"/>
        <v>1</v>
      </c>
      <c r="U331" s="3">
        <f t="shared" si="47"/>
        <v>2</v>
      </c>
      <c r="V331" s="3">
        <f t="shared" si="48"/>
        <v>2</v>
      </c>
      <c r="W331" s="3" t="e">
        <f t="shared" si="49"/>
        <v>#NUM!</v>
      </c>
      <c r="X331">
        <f>VLOOKUP(A331,Sheet1!$E$2:$AL$5391,20,FALSE)</f>
        <v>2</v>
      </c>
      <c r="Y331" s="4">
        <f t="shared" si="50"/>
        <v>1</v>
      </c>
      <c r="Z331" s="4" t="e">
        <f t="shared" si="51"/>
        <v>#NUM!</v>
      </c>
      <c r="AB331" s="3">
        <f t="shared" si="52"/>
        <v>2</v>
      </c>
    </row>
    <row r="332" spans="1:28" x14ac:dyDescent="0.3">
      <c r="A332" s="5" t="s">
        <v>5843</v>
      </c>
      <c r="B332" s="8"/>
      <c r="C332" s="8"/>
      <c r="D332" s="8"/>
      <c r="E332" s="8"/>
      <c r="F332" s="8">
        <v>0</v>
      </c>
      <c r="G332" s="8"/>
      <c r="H332" s="8"/>
      <c r="I332" s="8"/>
      <c r="J332" s="8"/>
      <c r="K332" s="8">
        <v>2</v>
      </c>
      <c r="L332" s="8"/>
      <c r="M332" s="8"/>
      <c r="N332" s="8"/>
      <c r="O332" s="8"/>
      <c r="P332" s="8"/>
      <c r="Q332" s="8">
        <v>2</v>
      </c>
      <c r="R332" s="6">
        <f t="shared" si="44"/>
        <v>0</v>
      </c>
      <c r="S332" s="6">
        <f t="shared" si="45"/>
        <v>-2</v>
      </c>
      <c r="T332">
        <f t="shared" si="46"/>
        <v>2</v>
      </c>
      <c r="U332" s="3">
        <f t="shared" si="47"/>
        <v>1</v>
      </c>
      <c r="V332" s="3" t="e">
        <f t="shared" si="48"/>
        <v>#DIV/0!</v>
      </c>
      <c r="W332" s="3">
        <f t="shared" si="49"/>
        <v>1</v>
      </c>
      <c r="X332">
        <f>VLOOKUP(A332,Sheet1!$E$2:$AL$5391,20,FALSE)</f>
        <v>1.7</v>
      </c>
      <c r="Y332" s="4" t="e">
        <f t="shared" si="50"/>
        <v>#DIV/0!</v>
      </c>
      <c r="Z332" s="4">
        <f t="shared" si="51"/>
        <v>0.58823529411764708</v>
      </c>
      <c r="AB332" s="3" t="e">
        <f t="shared" si="52"/>
        <v>#DIV/0!</v>
      </c>
    </row>
    <row r="333" spans="1:28" x14ac:dyDescent="0.3">
      <c r="A333" s="5" t="s">
        <v>5829</v>
      </c>
      <c r="B333" s="8"/>
      <c r="C333" s="8"/>
      <c r="D333" s="8"/>
      <c r="E333" s="8">
        <v>-4</v>
      </c>
      <c r="F333" s="8"/>
      <c r="G333" s="8"/>
      <c r="H333" s="8"/>
      <c r="I333" s="8"/>
      <c r="J333" s="8">
        <v>6</v>
      </c>
      <c r="K333" s="8"/>
      <c r="L333" s="8"/>
      <c r="M333" s="8"/>
      <c r="N333" s="8"/>
      <c r="O333" s="8"/>
      <c r="P333" s="8"/>
      <c r="Q333" s="8">
        <v>2</v>
      </c>
      <c r="R333" s="6">
        <f t="shared" si="44"/>
        <v>0</v>
      </c>
      <c r="S333" s="6">
        <f t="shared" si="45"/>
        <v>-2</v>
      </c>
      <c r="T333">
        <f t="shared" si="46"/>
        <v>2</v>
      </c>
      <c r="U333" s="3">
        <f t="shared" si="47"/>
        <v>1</v>
      </c>
      <c r="V333" s="3" t="e">
        <f t="shared" si="48"/>
        <v>#DIV/0!</v>
      </c>
      <c r="W333" s="3">
        <f t="shared" si="49"/>
        <v>1</v>
      </c>
      <c r="X333">
        <f>VLOOKUP(A333,Sheet1!$E$2:$AL$5391,20,FALSE)</f>
        <v>2.2000000000000002</v>
      </c>
      <c r="Y333" s="4" t="e">
        <f t="shared" si="50"/>
        <v>#DIV/0!</v>
      </c>
      <c r="Z333" s="4">
        <f t="shared" si="51"/>
        <v>0.45454545454545453</v>
      </c>
      <c r="AB333" s="3" t="e">
        <f t="shared" si="52"/>
        <v>#DIV/0!</v>
      </c>
    </row>
    <row r="334" spans="1:28" x14ac:dyDescent="0.3">
      <c r="A334" s="5" t="s">
        <v>5541</v>
      </c>
      <c r="B334" s="8"/>
      <c r="C334" s="8">
        <v>2</v>
      </c>
      <c r="D334" s="8">
        <v>0</v>
      </c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>
        <v>2</v>
      </c>
      <c r="R334" s="6">
        <f t="shared" si="44"/>
        <v>0</v>
      </c>
      <c r="S334" s="6">
        <f t="shared" si="45"/>
        <v>-2</v>
      </c>
      <c r="T334">
        <f t="shared" si="46"/>
        <v>2</v>
      </c>
      <c r="U334" s="3">
        <f t="shared" si="47"/>
        <v>1</v>
      </c>
      <c r="V334" s="3" t="e">
        <f t="shared" si="48"/>
        <v>#DIV/0!</v>
      </c>
      <c r="W334" s="3">
        <f t="shared" si="49"/>
        <v>1</v>
      </c>
      <c r="X334">
        <f>VLOOKUP(A334,Sheet1!$E$2:$AL$5391,20,FALSE)</f>
        <v>1.6</v>
      </c>
      <c r="Y334" s="4" t="e">
        <f t="shared" si="50"/>
        <v>#DIV/0!</v>
      </c>
      <c r="Z334" s="4">
        <f t="shared" si="51"/>
        <v>0.625</v>
      </c>
      <c r="AB334" s="3" t="e">
        <f t="shared" si="52"/>
        <v>#DIV/0!</v>
      </c>
    </row>
    <row r="335" spans="1:28" x14ac:dyDescent="0.3">
      <c r="A335" s="5" t="s">
        <v>5643</v>
      </c>
      <c r="B335" s="8"/>
      <c r="C335" s="8"/>
      <c r="D335" s="8"/>
      <c r="E335" s="8"/>
      <c r="F335" s="8"/>
      <c r="G335" s="8">
        <v>2</v>
      </c>
      <c r="H335" s="8"/>
      <c r="I335" s="8"/>
      <c r="J335" s="8"/>
      <c r="K335" s="8"/>
      <c r="L335" s="8"/>
      <c r="M335" s="8"/>
      <c r="N335" s="8"/>
      <c r="O335" s="8"/>
      <c r="P335" s="8"/>
      <c r="Q335" s="8">
        <v>2</v>
      </c>
      <c r="R335" s="6">
        <f t="shared" si="44"/>
        <v>-2</v>
      </c>
      <c r="S335" s="6" t="e">
        <f t="shared" si="45"/>
        <v>#NUM!</v>
      </c>
      <c r="T335">
        <f t="shared" si="46"/>
        <v>1</v>
      </c>
      <c r="U335" s="3">
        <f t="shared" si="47"/>
        <v>2</v>
      </c>
      <c r="V335" s="3">
        <f t="shared" si="48"/>
        <v>2</v>
      </c>
      <c r="W335" s="3" t="e">
        <f t="shared" si="49"/>
        <v>#NUM!</v>
      </c>
      <c r="X335">
        <f>VLOOKUP(A335,Sheet1!$E$2:$AL$5391,20,FALSE)</f>
        <v>1.6</v>
      </c>
      <c r="Y335" s="4">
        <f t="shared" si="50"/>
        <v>1.25</v>
      </c>
      <c r="Z335" s="4" t="e">
        <f t="shared" si="51"/>
        <v>#NUM!</v>
      </c>
      <c r="AB335" s="3" t="e">
        <f t="shared" si="52"/>
        <v>#DIV/0!</v>
      </c>
    </row>
    <row r="336" spans="1:28" x14ac:dyDescent="0.3">
      <c r="A336" s="5" t="s">
        <v>5616</v>
      </c>
      <c r="B336" s="8">
        <v>2</v>
      </c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>
        <v>2</v>
      </c>
      <c r="R336" s="6">
        <f t="shared" si="44"/>
        <v>-2</v>
      </c>
      <c r="S336" s="6" t="e">
        <f t="shared" si="45"/>
        <v>#NUM!</v>
      </c>
      <c r="T336">
        <f t="shared" si="46"/>
        <v>1</v>
      </c>
      <c r="U336" s="3">
        <f t="shared" si="47"/>
        <v>2</v>
      </c>
      <c r="V336" s="3">
        <f t="shared" si="48"/>
        <v>2</v>
      </c>
      <c r="W336" s="3" t="e">
        <f t="shared" si="49"/>
        <v>#NUM!</v>
      </c>
      <c r="X336">
        <f>VLOOKUP(A336,Sheet1!$E$2:$AL$5391,20,FALSE)</f>
        <v>1.8</v>
      </c>
      <c r="Y336" s="4">
        <f t="shared" si="50"/>
        <v>1.1111111111111112</v>
      </c>
      <c r="Z336" s="4" t="e">
        <f t="shared" si="51"/>
        <v>#NUM!</v>
      </c>
      <c r="AB336" s="3" t="e">
        <f t="shared" si="52"/>
        <v>#DIV/0!</v>
      </c>
    </row>
    <row r="337" spans="1:28" x14ac:dyDescent="0.3">
      <c r="A337" s="5" t="s">
        <v>5805</v>
      </c>
      <c r="B337" s="8"/>
      <c r="C337" s="8"/>
      <c r="D337" s="8"/>
      <c r="E337" s="8"/>
      <c r="F337" s="8"/>
      <c r="G337" s="8"/>
      <c r="H337" s="8"/>
      <c r="I337" s="8"/>
      <c r="J337" s="8">
        <v>0</v>
      </c>
      <c r="K337" s="8"/>
      <c r="L337" s="8"/>
      <c r="M337" s="8"/>
      <c r="N337" s="8">
        <v>0</v>
      </c>
      <c r="O337" s="8"/>
      <c r="P337" s="8">
        <v>2</v>
      </c>
      <c r="Q337" s="8">
        <v>2</v>
      </c>
      <c r="R337" s="6">
        <f t="shared" si="44"/>
        <v>0</v>
      </c>
      <c r="S337" s="6">
        <f t="shared" si="45"/>
        <v>0</v>
      </c>
      <c r="T337">
        <f t="shared" si="46"/>
        <v>3</v>
      </c>
      <c r="U337" s="3">
        <f t="shared" si="47"/>
        <v>0.66666666666666663</v>
      </c>
      <c r="V337" s="3">
        <f t="shared" si="48"/>
        <v>0</v>
      </c>
      <c r="W337" s="3">
        <f t="shared" si="49"/>
        <v>0</v>
      </c>
      <c r="X337">
        <f>VLOOKUP(A337,Sheet1!$E$2:$AL$5391,20,FALSE)</f>
        <v>1.2</v>
      </c>
      <c r="Y337" s="4">
        <f t="shared" si="50"/>
        <v>0</v>
      </c>
      <c r="Z337" s="4">
        <f t="shared" si="51"/>
        <v>0</v>
      </c>
      <c r="AB337" s="3">
        <f t="shared" si="52"/>
        <v>1</v>
      </c>
    </row>
    <row r="338" spans="1:28" x14ac:dyDescent="0.3">
      <c r="A338" s="2" t="s">
        <v>5482</v>
      </c>
      <c r="B338" s="7"/>
      <c r="C338" s="7">
        <v>2</v>
      </c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>
        <v>2</v>
      </c>
      <c r="R338" s="6">
        <f t="shared" si="44"/>
        <v>-2</v>
      </c>
      <c r="S338" s="6" t="e">
        <f t="shared" si="45"/>
        <v>#NUM!</v>
      </c>
      <c r="T338">
        <f t="shared" si="46"/>
        <v>1</v>
      </c>
      <c r="U338" s="3">
        <f t="shared" si="47"/>
        <v>2</v>
      </c>
      <c r="V338" s="3">
        <f t="shared" si="48"/>
        <v>2</v>
      </c>
      <c r="W338" s="3" t="e">
        <f t="shared" si="49"/>
        <v>#NUM!</v>
      </c>
      <c r="X338">
        <f>VLOOKUP(A338,Sheet1!$E$2:$AL$5391,20,FALSE)</f>
        <v>1</v>
      </c>
      <c r="Y338" s="4">
        <f t="shared" si="50"/>
        <v>2</v>
      </c>
      <c r="Z338" s="4" t="e">
        <f t="shared" si="51"/>
        <v>#NUM!</v>
      </c>
      <c r="AB338" s="3" t="e">
        <f t="shared" si="52"/>
        <v>#DIV/0!</v>
      </c>
    </row>
    <row r="339" spans="1:28" x14ac:dyDescent="0.3">
      <c r="A339" s="5" t="s">
        <v>5619</v>
      </c>
      <c r="B339" s="8"/>
      <c r="C339" s="8">
        <v>2</v>
      </c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>
        <v>2</v>
      </c>
      <c r="R339" s="6">
        <f t="shared" si="44"/>
        <v>-2</v>
      </c>
      <c r="S339" s="6" t="e">
        <f t="shared" si="45"/>
        <v>#NUM!</v>
      </c>
      <c r="T339">
        <f t="shared" si="46"/>
        <v>1</v>
      </c>
      <c r="U339" s="3">
        <f t="shared" si="47"/>
        <v>2</v>
      </c>
      <c r="V339" s="3">
        <f t="shared" si="48"/>
        <v>2</v>
      </c>
      <c r="W339" s="3" t="e">
        <f t="shared" si="49"/>
        <v>#NUM!</v>
      </c>
      <c r="X339">
        <f>VLOOKUP(A339,Sheet1!$E$2:$AL$5391,20,FALSE)</f>
        <v>1.6</v>
      </c>
      <c r="Y339" s="4">
        <f t="shared" si="50"/>
        <v>1.25</v>
      </c>
      <c r="Z339" s="4" t="e">
        <f t="shared" si="51"/>
        <v>#NUM!</v>
      </c>
      <c r="AB339" s="3" t="e">
        <f t="shared" si="52"/>
        <v>#DIV/0!</v>
      </c>
    </row>
    <row r="340" spans="1:28" x14ac:dyDescent="0.3">
      <c r="A340" s="5" t="s">
        <v>5511</v>
      </c>
      <c r="B340" s="8">
        <v>2</v>
      </c>
      <c r="C340" s="8">
        <v>4</v>
      </c>
      <c r="D340" s="8">
        <v>0</v>
      </c>
      <c r="E340" s="8">
        <v>4</v>
      </c>
      <c r="F340" s="8"/>
      <c r="G340" s="8"/>
      <c r="H340" s="8">
        <v>-2</v>
      </c>
      <c r="I340" s="8">
        <v>-2</v>
      </c>
      <c r="J340" s="8">
        <v>-4</v>
      </c>
      <c r="K340" s="8"/>
      <c r="L340" s="8"/>
      <c r="M340" s="8"/>
      <c r="N340" s="8"/>
      <c r="O340" s="8"/>
      <c r="P340" s="8"/>
      <c r="Q340" s="8">
        <v>2</v>
      </c>
      <c r="R340" s="6">
        <f t="shared" si="44"/>
        <v>2</v>
      </c>
      <c r="S340" s="6">
        <f t="shared" si="45"/>
        <v>0</v>
      </c>
      <c r="T340">
        <f t="shared" si="46"/>
        <v>7</v>
      </c>
      <c r="U340" s="3">
        <f t="shared" si="47"/>
        <v>0.2857142857142857</v>
      </c>
      <c r="V340" s="3">
        <f t="shared" si="48"/>
        <v>0.4</v>
      </c>
      <c r="W340" s="3">
        <f t="shared" si="49"/>
        <v>0</v>
      </c>
      <c r="X340">
        <f>VLOOKUP(A340,Sheet1!$E$2:$AL$5391,20,FALSE)</f>
        <v>1.5</v>
      </c>
      <c r="Y340" s="4">
        <f t="shared" si="50"/>
        <v>0.26666666666666666</v>
      </c>
      <c r="Z340" s="4">
        <f t="shared" si="51"/>
        <v>0</v>
      </c>
      <c r="AB340" s="3" t="e">
        <f t="shared" si="52"/>
        <v>#DIV/0!</v>
      </c>
    </row>
    <row r="341" spans="1:28" x14ac:dyDescent="0.3">
      <c r="A341" s="5" t="s">
        <v>5887</v>
      </c>
      <c r="B341" s="8"/>
      <c r="C341" s="8"/>
      <c r="D341" s="8"/>
      <c r="E341" s="8"/>
      <c r="F341" s="8"/>
      <c r="G341" s="8"/>
      <c r="H341" s="8"/>
      <c r="I341" s="8"/>
      <c r="J341" s="8"/>
      <c r="K341" s="8">
        <v>2</v>
      </c>
      <c r="L341" s="8"/>
      <c r="M341" s="8"/>
      <c r="N341" s="8"/>
      <c r="O341" s="8"/>
      <c r="P341" s="8"/>
      <c r="Q341" s="8">
        <v>2</v>
      </c>
      <c r="R341" s="6">
        <f t="shared" si="44"/>
        <v>-2</v>
      </c>
      <c r="S341" s="6" t="e">
        <f t="shared" si="45"/>
        <v>#NUM!</v>
      </c>
      <c r="T341">
        <f t="shared" si="46"/>
        <v>1</v>
      </c>
      <c r="U341" s="3">
        <f t="shared" si="47"/>
        <v>2</v>
      </c>
      <c r="V341" s="3">
        <f t="shared" si="48"/>
        <v>2</v>
      </c>
      <c r="W341" s="3" t="e">
        <f t="shared" si="49"/>
        <v>#NUM!</v>
      </c>
      <c r="X341">
        <f>VLOOKUP(A341,Sheet1!$E$2:$AL$5391,20,FALSE)</f>
        <v>1.5</v>
      </c>
      <c r="Y341" s="4">
        <f t="shared" si="50"/>
        <v>1.3333333333333333</v>
      </c>
      <c r="Z341" s="4" t="e">
        <f t="shared" si="51"/>
        <v>#NUM!</v>
      </c>
      <c r="AB341" s="3" t="e">
        <f t="shared" si="52"/>
        <v>#DIV/0!</v>
      </c>
    </row>
    <row r="342" spans="1:28" x14ac:dyDescent="0.3">
      <c r="A342" s="5" t="s">
        <v>5683</v>
      </c>
      <c r="B342" s="8"/>
      <c r="C342" s="8"/>
      <c r="D342" s="8"/>
      <c r="E342" s="8"/>
      <c r="F342" s="8"/>
      <c r="G342" s="8"/>
      <c r="H342" s="8"/>
      <c r="I342" s="8"/>
      <c r="J342" s="8">
        <v>0</v>
      </c>
      <c r="K342" s="8"/>
      <c r="L342" s="8"/>
      <c r="M342" s="8">
        <v>4</v>
      </c>
      <c r="N342" s="8">
        <v>-2</v>
      </c>
      <c r="O342" s="8"/>
      <c r="P342" s="8">
        <v>-2</v>
      </c>
      <c r="Q342" s="8">
        <v>0</v>
      </c>
      <c r="R342" s="6">
        <f t="shared" si="44"/>
        <v>-2</v>
      </c>
      <c r="S342" s="6">
        <f t="shared" si="45"/>
        <v>0</v>
      </c>
      <c r="T342">
        <f t="shared" si="46"/>
        <v>4</v>
      </c>
      <c r="U342" s="3">
        <f t="shared" si="47"/>
        <v>0</v>
      </c>
      <c r="V342" s="3">
        <f t="shared" si="48"/>
        <v>-1</v>
      </c>
      <c r="W342" s="3" t="e">
        <f t="shared" si="49"/>
        <v>#DIV/0!</v>
      </c>
      <c r="X342">
        <f>VLOOKUP(A342,Sheet1!$E$2:$AL$5391,20,FALSE)</f>
        <v>2</v>
      </c>
      <c r="Y342" s="4">
        <f t="shared" si="50"/>
        <v>-0.5</v>
      </c>
      <c r="Z342" s="4" t="e">
        <f t="shared" si="51"/>
        <v>#DIV/0!</v>
      </c>
      <c r="AB342" s="3">
        <f t="shared" si="52"/>
        <v>0</v>
      </c>
    </row>
    <row r="343" spans="1:28" x14ac:dyDescent="0.3">
      <c r="A343" s="5" t="s">
        <v>5776</v>
      </c>
      <c r="B343" s="8">
        <v>-2</v>
      </c>
      <c r="C343" s="8">
        <v>2</v>
      </c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>
        <v>0</v>
      </c>
      <c r="R343" s="6">
        <f t="shared" si="44"/>
        <v>0</v>
      </c>
      <c r="S343" s="6">
        <f t="shared" si="45"/>
        <v>0</v>
      </c>
      <c r="T343">
        <f t="shared" si="46"/>
        <v>2</v>
      </c>
      <c r="U343" s="3">
        <f t="shared" si="47"/>
        <v>0</v>
      </c>
      <c r="V343" s="3" t="e">
        <f t="shared" si="48"/>
        <v>#DIV/0!</v>
      </c>
      <c r="W343" s="3">
        <f t="shared" si="49"/>
        <v>0</v>
      </c>
      <c r="X343">
        <f>VLOOKUP(A343,Sheet1!$E$2:$AL$5391,20,FALSE)</f>
        <v>1.4</v>
      </c>
      <c r="Y343" s="4" t="e">
        <f t="shared" si="50"/>
        <v>#DIV/0!</v>
      </c>
      <c r="Z343" s="4">
        <f t="shared" si="51"/>
        <v>0</v>
      </c>
      <c r="AB343" s="3" t="e">
        <f t="shared" si="52"/>
        <v>#DIV/0!</v>
      </c>
    </row>
    <row r="344" spans="1:28" x14ac:dyDescent="0.3">
      <c r="A344" s="5" t="s">
        <v>5623</v>
      </c>
      <c r="B344" s="8"/>
      <c r="C344" s="8"/>
      <c r="D344" s="8"/>
      <c r="E344" s="8"/>
      <c r="F344" s="8"/>
      <c r="G344" s="8">
        <v>0</v>
      </c>
      <c r="H344" s="8"/>
      <c r="I344" s="8"/>
      <c r="J344" s="8"/>
      <c r="K344" s="8"/>
      <c r="L344" s="8"/>
      <c r="M344" s="8"/>
      <c r="N344" s="8"/>
      <c r="O344" s="8"/>
      <c r="P344" s="8"/>
      <c r="Q344" s="8">
        <v>0</v>
      </c>
      <c r="R344">
        <f t="shared" si="44"/>
        <v>0</v>
      </c>
      <c r="S344" s="6" t="e">
        <f t="shared" si="45"/>
        <v>#NUM!</v>
      </c>
      <c r="T344">
        <f t="shared" si="46"/>
        <v>1</v>
      </c>
      <c r="U344" s="3">
        <f t="shared" si="47"/>
        <v>0</v>
      </c>
      <c r="V344" s="3">
        <f t="shared" si="48"/>
        <v>0</v>
      </c>
      <c r="W344" s="3" t="e">
        <f t="shared" si="49"/>
        <v>#NUM!</v>
      </c>
      <c r="X344">
        <f>VLOOKUP(A344,Sheet1!$E$2:$AL$5391,20,FALSE)</f>
        <v>1.6</v>
      </c>
      <c r="Y344" s="4">
        <f t="shared" si="50"/>
        <v>0</v>
      </c>
      <c r="Z344" s="4" t="e">
        <f t="shared" si="51"/>
        <v>#NUM!</v>
      </c>
      <c r="AB344" s="3"/>
    </row>
    <row r="345" spans="1:28" x14ac:dyDescent="0.3">
      <c r="A345" s="5" t="s">
        <v>5593</v>
      </c>
      <c r="B345" s="8">
        <v>0</v>
      </c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>
        <v>0</v>
      </c>
      <c r="R345">
        <f t="shared" ref="R345:R370" si="53">Q345-MIN(B345:P345)-MAX(B345:P345)</f>
        <v>0</v>
      </c>
      <c r="S345" s="6" t="e">
        <f t="shared" si="45"/>
        <v>#NUM!</v>
      </c>
      <c r="T345">
        <f t="shared" ref="T345:T370" si="54">COUNT(B345:P345)</f>
        <v>1</v>
      </c>
      <c r="U345" s="3">
        <f t="shared" ref="U345:U370" si="55">Q345/T345</f>
        <v>0</v>
      </c>
      <c r="V345" s="3">
        <f t="shared" ref="V345:V370" si="56">R345/(T345-2)</f>
        <v>0</v>
      </c>
      <c r="W345" s="3" t="e">
        <f t="shared" si="49"/>
        <v>#NUM!</v>
      </c>
      <c r="X345">
        <f>VLOOKUP(A345,Sheet1!$E$2:$AL$5391,20,FALSE)</f>
        <v>1.8</v>
      </c>
      <c r="Y345" s="4">
        <f t="shared" ref="Y345:Y370" si="57">V345/X345</f>
        <v>0</v>
      </c>
      <c r="Z345" s="4" t="e">
        <f t="shared" si="51"/>
        <v>#NUM!</v>
      </c>
      <c r="AB345" s="3" t="e">
        <f t="shared" si="52"/>
        <v>#DIV/0!</v>
      </c>
    </row>
    <row r="346" spans="1:28" x14ac:dyDescent="0.3">
      <c r="A346" s="5" t="s">
        <v>5483</v>
      </c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>
        <v>2</v>
      </c>
      <c r="N346" s="8">
        <v>-2</v>
      </c>
      <c r="O346" s="8"/>
      <c r="P346" s="8"/>
      <c r="Q346" s="8">
        <v>0</v>
      </c>
      <c r="R346">
        <f t="shared" si="53"/>
        <v>0</v>
      </c>
      <c r="S346" s="6">
        <f t="shared" si="45"/>
        <v>0</v>
      </c>
      <c r="T346">
        <f t="shared" si="54"/>
        <v>2</v>
      </c>
      <c r="U346" s="3">
        <f t="shared" si="55"/>
        <v>0</v>
      </c>
      <c r="V346" s="3" t="e">
        <f t="shared" si="56"/>
        <v>#DIV/0!</v>
      </c>
      <c r="W346" s="3">
        <f t="shared" si="49"/>
        <v>0</v>
      </c>
      <c r="X346">
        <f>VLOOKUP(A346,Sheet1!$E$2:$AL$5391,20,FALSE)</f>
        <v>1.6</v>
      </c>
      <c r="Y346" s="4" t="e">
        <f t="shared" si="57"/>
        <v>#DIV/0!</v>
      </c>
      <c r="Z346" s="4">
        <f t="shared" si="51"/>
        <v>0</v>
      </c>
      <c r="AB346" s="3">
        <f t="shared" si="52"/>
        <v>0</v>
      </c>
    </row>
    <row r="347" spans="1:28" x14ac:dyDescent="0.3">
      <c r="A347" s="5" t="s">
        <v>5834</v>
      </c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>
        <v>2</v>
      </c>
      <c r="N347" s="8">
        <v>-2</v>
      </c>
      <c r="O347" s="8"/>
      <c r="P347" s="8"/>
      <c r="Q347" s="8">
        <v>0</v>
      </c>
      <c r="R347">
        <f t="shared" si="53"/>
        <v>0</v>
      </c>
      <c r="S347" s="6">
        <f t="shared" si="45"/>
        <v>0</v>
      </c>
      <c r="T347">
        <f t="shared" si="54"/>
        <v>2</v>
      </c>
      <c r="U347" s="3">
        <f t="shared" si="55"/>
        <v>0</v>
      </c>
      <c r="V347" s="3" t="e">
        <f t="shared" si="56"/>
        <v>#DIV/0!</v>
      </c>
      <c r="W347" s="3">
        <f t="shared" si="49"/>
        <v>0</v>
      </c>
      <c r="X347">
        <f>VLOOKUP(A347,Sheet1!$E$2:$AL$5391,20,FALSE)</f>
        <v>1.2</v>
      </c>
      <c r="Y347" s="4" t="e">
        <f t="shared" si="57"/>
        <v>#DIV/0!</v>
      </c>
      <c r="Z347" s="4">
        <f t="shared" si="51"/>
        <v>0</v>
      </c>
      <c r="AB347" s="3">
        <f t="shared" si="52"/>
        <v>0</v>
      </c>
    </row>
    <row r="348" spans="1:28" x14ac:dyDescent="0.3">
      <c r="A348" s="5" t="s">
        <v>5705</v>
      </c>
      <c r="B348" s="8"/>
      <c r="C348" s="8"/>
      <c r="D348" s="8"/>
      <c r="E348" s="8"/>
      <c r="F348" s="8">
        <v>0</v>
      </c>
      <c r="G348" s="8">
        <v>-2</v>
      </c>
      <c r="H348" s="8"/>
      <c r="I348" s="8"/>
      <c r="J348" s="8"/>
      <c r="K348" s="8"/>
      <c r="L348" s="8"/>
      <c r="M348" s="8"/>
      <c r="N348" s="8"/>
      <c r="O348" s="8">
        <v>2</v>
      </c>
      <c r="P348" s="8"/>
      <c r="Q348" s="8">
        <v>0</v>
      </c>
      <c r="R348">
        <f t="shared" si="53"/>
        <v>0</v>
      </c>
      <c r="S348" s="6">
        <f t="shared" si="45"/>
        <v>0</v>
      </c>
      <c r="T348">
        <f t="shared" si="54"/>
        <v>3</v>
      </c>
      <c r="U348" s="3">
        <f t="shared" si="55"/>
        <v>0</v>
      </c>
      <c r="V348" s="3">
        <f t="shared" si="56"/>
        <v>0</v>
      </c>
      <c r="W348" s="3">
        <f t="shared" si="49"/>
        <v>0</v>
      </c>
      <c r="X348">
        <f>VLOOKUP(A348,Sheet1!$E$2:$AL$5391,20,FALSE)</f>
        <v>3.6</v>
      </c>
      <c r="Y348" s="4">
        <f t="shared" si="57"/>
        <v>0</v>
      </c>
      <c r="Z348" s="4">
        <f t="shared" si="51"/>
        <v>0</v>
      </c>
      <c r="AB348" s="3">
        <f t="shared" si="52"/>
        <v>2</v>
      </c>
    </row>
    <row r="349" spans="1:28" x14ac:dyDescent="0.3">
      <c r="A349" s="5" t="s">
        <v>5767</v>
      </c>
      <c r="B349" s="8"/>
      <c r="C349" s="8">
        <v>2</v>
      </c>
      <c r="D349" s="8"/>
      <c r="E349" s="8"/>
      <c r="F349" s="8"/>
      <c r="G349" s="8"/>
      <c r="H349" s="8"/>
      <c r="I349" s="8"/>
      <c r="J349" s="8"/>
      <c r="K349" s="8"/>
      <c r="L349" s="8"/>
      <c r="M349" s="8">
        <v>-2</v>
      </c>
      <c r="N349" s="8"/>
      <c r="O349" s="8"/>
      <c r="P349" s="8"/>
      <c r="Q349" s="8">
        <v>0</v>
      </c>
      <c r="R349">
        <f t="shared" si="53"/>
        <v>0</v>
      </c>
      <c r="S349" s="6">
        <f t="shared" si="45"/>
        <v>0</v>
      </c>
      <c r="T349">
        <f t="shared" si="54"/>
        <v>2</v>
      </c>
      <c r="U349" s="3">
        <f t="shared" si="55"/>
        <v>0</v>
      </c>
      <c r="V349" s="3" t="e">
        <f t="shared" si="56"/>
        <v>#DIV/0!</v>
      </c>
      <c r="W349" s="3">
        <f t="shared" si="49"/>
        <v>0</v>
      </c>
      <c r="X349">
        <f>VLOOKUP(A349,Sheet1!$E$2:$AL$5391,20,FALSE)</f>
        <v>2.8</v>
      </c>
      <c r="Y349" s="4" t="e">
        <f t="shared" si="57"/>
        <v>#DIV/0!</v>
      </c>
      <c r="Z349" s="4">
        <f t="shared" si="51"/>
        <v>0</v>
      </c>
      <c r="AB349" s="3">
        <f t="shared" si="52"/>
        <v>-2</v>
      </c>
    </row>
    <row r="350" spans="1:28" x14ac:dyDescent="0.3">
      <c r="A350" s="5" t="s">
        <v>5674</v>
      </c>
      <c r="B350" s="8">
        <v>0</v>
      </c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>
        <v>0</v>
      </c>
      <c r="R350">
        <f t="shared" si="53"/>
        <v>0</v>
      </c>
      <c r="S350" s="6" t="e">
        <f t="shared" si="45"/>
        <v>#NUM!</v>
      </c>
      <c r="T350">
        <f t="shared" si="54"/>
        <v>1</v>
      </c>
      <c r="U350" s="3">
        <f t="shared" si="55"/>
        <v>0</v>
      </c>
      <c r="V350" s="3">
        <f t="shared" si="56"/>
        <v>0</v>
      </c>
      <c r="W350" s="3" t="e">
        <f t="shared" si="49"/>
        <v>#NUM!</v>
      </c>
      <c r="X350">
        <f>VLOOKUP(A350,Sheet1!$E$2:$AL$5391,20,FALSE)</f>
        <v>2.8</v>
      </c>
      <c r="Y350" s="4">
        <f t="shared" si="57"/>
        <v>0</v>
      </c>
      <c r="Z350" s="4" t="e">
        <f t="shared" si="51"/>
        <v>#NUM!</v>
      </c>
      <c r="AB350" s="3" t="e">
        <f t="shared" si="52"/>
        <v>#DIV/0!</v>
      </c>
    </row>
    <row r="351" spans="1:28" x14ac:dyDescent="0.3">
      <c r="A351" s="5" t="s">
        <v>5484</v>
      </c>
      <c r="B351" s="8"/>
      <c r="C351" s="8"/>
      <c r="D351" s="8"/>
      <c r="E351" s="8">
        <v>0</v>
      </c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>
        <v>0</v>
      </c>
      <c r="R351">
        <f t="shared" si="53"/>
        <v>0</v>
      </c>
      <c r="S351" s="6" t="e">
        <f t="shared" si="45"/>
        <v>#NUM!</v>
      </c>
      <c r="T351">
        <f t="shared" si="54"/>
        <v>1</v>
      </c>
      <c r="U351" s="3">
        <f t="shared" si="55"/>
        <v>0</v>
      </c>
      <c r="V351" s="3">
        <f t="shared" si="56"/>
        <v>0</v>
      </c>
      <c r="W351" s="3" t="e">
        <f t="shared" si="49"/>
        <v>#NUM!</v>
      </c>
      <c r="X351">
        <f>VLOOKUP(A351,Sheet1!$E$2:$AL$5391,20,FALSE)</f>
        <v>1.5</v>
      </c>
      <c r="Y351" s="4">
        <f t="shared" si="57"/>
        <v>0</v>
      </c>
      <c r="Z351" s="4" t="e">
        <f t="shared" si="51"/>
        <v>#NUM!</v>
      </c>
      <c r="AB351" s="3" t="e">
        <f t="shared" si="52"/>
        <v>#DIV/0!</v>
      </c>
    </row>
    <row r="352" spans="1:28" x14ac:dyDescent="0.3">
      <c r="A352" s="5" t="s">
        <v>5682</v>
      </c>
      <c r="B352" s="8"/>
      <c r="C352" s="8"/>
      <c r="D352" s="8">
        <v>-2</v>
      </c>
      <c r="E352" s="8"/>
      <c r="F352" s="8"/>
      <c r="G352" s="8"/>
      <c r="H352" s="8">
        <v>2</v>
      </c>
      <c r="I352" s="8"/>
      <c r="J352" s="8"/>
      <c r="K352" s="8"/>
      <c r="L352" s="8"/>
      <c r="M352" s="8">
        <v>0</v>
      </c>
      <c r="N352" s="8">
        <v>0</v>
      </c>
      <c r="O352" s="8">
        <v>0</v>
      </c>
      <c r="P352" s="8"/>
      <c r="Q352" s="8">
        <v>0</v>
      </c>
      <c r="R352">
        <f t="shared" si="53"/>
        <v>0</v>
      </c>
      <c r="S352" s="6">
        <f t="shared" si="45"/>
        <v>0</v>
      </c>
      <c r="T352">
        <f t="shared" si="54"/>
        <v>5</v>
      </c>
      <c r="U352" s="3">
        <f t="shared" si="55"/>
        <v>0</v>
      </c>
      <c r="V352" s="3">
        <f t="shared" si="56"/>
        <v>0</v>
      </c>
      <c r="W352" s="3">
        <f t="shared" si="49"/>
        <v>0</v>
      </c>
      <c r="X352">
        <f>VLOOKUP(A352,Sheet1!$E$2:$AL$5391,20,FALSE)</f>
        <v>2.5</v>
      </c>
      <c r="Y352" s="4">
        <f t="shared" si="57"/>
        <v>0</v>
      </c>
      <c r="Z352" s="4">
        <f t="shared" si="51"/>
        <v>0</v>
      </c>
      <c r="AB352" s="3">
        <f t="shared" si="52"/>
        <v>0</v>
      </c>
    </row>
    <row r="353" spans="1:28" x14ac:dyDescent="0.3">
      <c r="A353" s="5" t="s">
        <v>5589</v>
      </c>
      <c r="B353" s="8">
        <v>-2</v>
      </c>
      <c r="C353" s="8">
        <v>2</v>
      </c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>
        <v>0</v>
      </c>
      <c r="R353">
        <f t="shared" si="53"/>
        <v>0</v>
      </c>
      <c r="S353" s="6">
        <f t="shared" si="45"/>
        <v>0</v>
      </c>
      <c r="T353">
        <f t="shared" si="54"/>
        <v>2</v>
      </c>
      <c r="U353" s="3">
        <f t="shared" si="55"/>
        <v>0</v>
      </c>
      <c r="V353" s="3" t="e">
        <f t="shared" si="56"/>
        <v>#DIV/0!</v>
      </c>
      <c r="W353" s="3">
        <f t="shared" si="49"/>
        <v>0</v>
      </c>
      <c r="X353">
        <f>VLOOKUP(A353,Sheet1!$E$2:$AL$5391,20,FALSE)</f>
        <v>1.7</v>
      </c>
      <c r="Y353" s="4" t="e">
        <f t="shared" si="57"/>
        <v>#DIV/0!</v>
      </c>
      <c r="Z353" s="4">
        <f t="shared" si="51"/>
        <v>0</v>
      </c>
      <c r="AB353" s="3" t="e">
        <f t="shared" si="52"/>
        <v>#DIV/0!</v>
      </c>
    </row>
    <row r="354" spans="1:28" x14ac:dyDescent="0.3">
      <c r="A354" s="5" t="s">
        <v>5521</v>
      </c>
      <c r="B354" s="8"/>
      <c r="C354" s="8"/>
      <c r="D354" s="8"/>
      <c r="E354" s="8"/>
      <c r="F354" s="8"/>
      <c r="G354" s="8"/>
      <c r="H354" s="8">
        <v>-2</v>
      </c>
      <c r="I354" s="8"/>
      <c r="J354" s="8"/>
      <c r="K354" s="8"/>
      <c r="L354" s="8"/>
      <c r="M354" s="8"/>
      <c r="N354" s="8"/>
      <c r="O354" s="8"/>
      <c r="P354" s="8"/>
      <c r="Q354" s="8">
        <v>-2</v>
      </c>
      <c r="R354">
        <f t="shared" si="53"/>
        <v>2</v>
      </c>
      <c r="S354" s="6" t="e">
        <f t="shared" si="45"/>
        <v>#NUM!</v>
      </c>
      <c r="T354">
        <f t="shared" si="54"/>
        <v>1</v>
      </c>
      <c r="U354" s="3">
        <f t="shared" si="55"/>
        <v>-2</v>
      </c>
      <c r="V354" s="3">
        <f t="shared" si="56"/>
        <v>-2</v>
      </c>
      <c r="W354" s="3" t="e">
        <f t="shared" si="49"/>
        <v>#NUM!</v>
      </c>
      <c r="X354">
        <f>VLOOKUP(A354,Sheet1!$E$2:$AL$5391,20,FALSE)</f>
        <v>0.5</v>
      </c>
      <c r="Y354" s="4">
        <f t="shared" si="57"/>
        <v>-4</v>
      </c>
      <c r="Z354" s="4" t="e">
        <f t="shared" si="51"/>
        <v>#NUM!</v>
      </c>
      <c r="AB354" s="3" t="e">
        <f t="shared" si="52"/>
        <v>#DIV/0!</v>
      </c>
    </row>
    <row r="355" spans="1:28" x14ac:dyDescent="0.3">
      <c r="A355" s="5" t="s">
        <v>5802</v>
      </c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>
        <v>-2</v>
      </c>
      <c r="O355" s="8"/>
      <c r="P355" s="8"/>
      <c r="Q355" s="8">
        <v>-2</v>
      </c>
      <c r="R355">
        <f t="shared" si="53"/>
        <v>2</v>
      </c>
      <c r="S355" s="6" t="e">
        <f t="shared" si="45"/>
        <v>#NUM!</v>
      </c>
      <c r="T355">
        <f t="shared" si="54"/>
        <v>1</v>
      </c>
      <c r="U355" s="3">
        <f t="shared" si="55"/>
        <v>-2</v>
      </c>
      <c r="V355" s="3">
        <f t="shared" si="56"/>
        <v>-2</v>
      </c>
      <c r="W355" s="3" t="e">
        <f t="shared" si="49"/>
        <v>#NUM!</v>
      </c>
      <c r="X355">
        <f>VLOOKUP(A355,Sheet1!$E$2:$AL$5391,20,FALSE)</f>
        <v>1</v>
      </c>
      <c r="Y355" s="4">
        <f t="shared" si="57"/>
        <v>-2</v>
      </c>
      <c r="Z355" s="4" t="e">
        <f t="shared" si="51"/>
        <v>#NUM!</v>
      </c>
      <c r="AB355" s="3">
        <f t="shared" si="52"/>
        <v>-2</v>
      </c>
    </row>
    <row r="356" spans="1:28" x14ac:dyDescent="0.3">
      <c r="A356" s="5" t="s">
        <v>5681</v>
      </c>
      <c r="B356" s="8"/>
      <c r="C356" s="8"/>
      <c r="D356" s="8">
        <v>-2</v>
      </c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>
        <v>-2</v>
      </c>
      <c r="R356">
        <f t="shared" si="53"/>
        <v>2</v>
      </c>
      <c r="S356" s="6" t="e">
        <f t="shared" si="45"/>
        <v>#NUM!</v>
      </c>
      <c r="T356">
        <f t="shared" si="54"/>
        <v>1</v>
      </c>
      <c r="U356" s="3">
        <f t="shared" si="55"/>
        <v>-2</v>
      </c>
      <c r="V356" s="3">
        <f t="shared" si="56"/>
        <v>-2</v>
      </c>
      <c r="W356" s="3" t="e">
        <f t="shared" si="49"/>
        <v>#NUM!</v>
      </c>
      <c r="X356">
        <f>VLOOKUP(A356,Sheet1!$E$2:$AL$5391,20,FALSE)</f>
        <v>2</v>
      </c>
      <c r="Y356" s="4">
        <f t="shared" si="57"/>
        <v>-1</v>
      </c>
      <c r="Z356" s="4" t="e">
        <f t="shared" si="51"/>
        <v>#NUM!</v>
      </c>
      <c r="AB356" s="3" t="e">
        <f t="shared" si="52"/>
        <v>#DIV/0!</v>
      </c>
    </row>
    <row r="357" spans="1:28" x14ac:dyDescent="0.3">
      <c r="A357" s="5" t="s">
        <v>5605</v>
      </c>
      <c r="B357" s="8"/>
      <c r="C357" s="8"/>
      <c r="D357" s="8"/>
      <c r="E357" s="8"/>
      <c r="F357" s="8"/>
      <c r="G357" s="8"/>
      <c r="H357" s="8">
        <v>-2</v>
      </c>
      <c r="I357" s="8"/>
      <c r="J357" s="8"/>
      <c r="K357" s="8"/>
      <c r="L357" s="8"/>
      <c r="M357" s="8"/>
      <c r="N357" s="8"/>
      <c r="O357" s="8"/>
      <c r="P357" s="8"/>
      <c r="Q357" s="8">
        <v>-2</v>
      </c>
      <c r="R357">
        <f t="shared" si="53"/>
        <v>2</v>
      </c>
      <c r="S357" s="6" t="e">
        <f t="shared" si="45"/>
        <v>#NUM!</v>
      </c>
      <c r="T357">
        <f t="shared" si="54"/>
        <v>1</v>
      </c>
      <c r="U357" s="3">
        <f t="shared" si="55"/>
        <v>-2</v>
      </c>
      <c r="V357" s="3">
        <f t="shared" si="56"/>
        <v>-2</v>
      </c>
      <c r="W357" s="3" t="e">
        <f t="shared" si="49"/>
        <v>#NUM!</v>
      </c>
      <c r="X357">
        <f>VLOOKUP(A357,Sheet1!$E$2:$AL$5391,20,FALSE)</f>
        <v>2</v>
      </c>
      <c r="Y357" s="4">
        <f t="shared" si="57"/>
        <v>-1</v>
      </c>
      <c r="Z357" s="4" t="e">
        <f t="shared" si="51"/>
        <v>#NUM!</v>
      </c>
      <c r="AB357" s="3" t="e">
        <f t="shared" si="52"/>
        <v>#DIV/0!</v>
      </c>
    </row>
    <row r="358" spans="1:28" x14ac:dyDescent="0.3">
      <c r="A358" s="5" t="s">
        <v>5817</v>
      </c>
      <c r="B358" s="8"/>
      <c r="C358" s="8"/>
      <c r="D358" s="8"/>
      <c r="E358" s="8">
        <v>-2</v>
      </c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>
        <v>-2</v>
      </c>
      <c r="R358">
        <f t="shared" si="53"/>
        <v>2</v>
      </c>
      <c r="S358" s="6" t="e">
        <f t="shared" si="45"/>
        <v>#NUM!</v>
      </c>
      <c r="T358">
        <f t="shared" si="54"/>
        <v>1</v>
      </c>
      <c r="U358" s="3">
        <f t="shared" si="55"/>
        <v>-2</v>
      </c>
      <c r="V358" s="3">
        <f t="shared" si="56"/>
        <v>-2</v>
      </c>
      <c r="W358" s="3" t="e">
        <f t="shared" si="49"/>
        <v>#NUM!</v>
      </c>
      <c r="X358">
        <f>VLOOKUP(A358,Sheet1!$E$2:$AL$5391,20,FALSE)</f>
        <v>1.8</v>
      </c>
      <c r="Y358" s="4">
        <f t="shared" si="57"/>
        <v>-1.1111111111111112</v>
      </c>
      <c r="Z358" s="4" t="e">
        <f t="shared" si="51"/>
        <v>#NUM!</v>
      </c>
      <c r="AB358" s="3" t="e">
        <f t="shared" si="52"/>
        <v>#DIV/0!</v>
      </c>
    </row>
    <row r="359" spans="1:28" x14ac:dyDescent="0.3">
      <c r="A359" s="5" t="s">
        <v>5818</v>
      </c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>
        <v>2</v>
      </c>
      <c r="M359" s="8">
        <v>-4</v>
      </c>
      <c r="N359" s="8"/>
      <c r="O359" s="8"/>
      <c r="P359" s="8"/>
      <c r="Q359" s="8">
        <v>-2</v>
      </c>
      <c r="R359">
        <f t="shared" si="53"/>
        <v>0</v>
      </c>
      <c r="S359" s="6">
        <f t="shared" si="45"/>
        <v>2</v>
      </c>
      <c r="T359">
        <f t="shared" si="54"/>
        <v>2</v>
      </c>
      <c r="U359" s="3">
        <f t="shared" si="55"/>
        <v>-1</v>
      </c>
      <c r="V359" s="3" t="e">
        <f t="shared" si="56"/>
        <v>#DIV/0!</v>
      </c>
      <c r="W359" s="3">
        <f t="shared" si="49"/>
        <v>-1</v>
      </c>
      <c r="X359">
        <f>VLOOKUP(A359,Sheet1!$E$2:$AL$5391,20,FALSE)</f>
        <v>2.5</v>
      </c>
      <c r="Y359" s="4" t="e">
        <f t="shared" si="57"/>
        <v>#DIV/0!</v>
      </c>
      <c r="Z359" s="4">
        <f t="shared" si="51"/>
        <v>-0.4</v>
      </c>
      <c r="AB359" s="3">
        <f t="shared" si="52"/>
        <v>-1</v>
      </c>
    </row>
    <row r="360" spans="1:28" x14ac:dyDescent="0.3">
      <c r="A360" s="5" t="s">
        <v>5845</v>
      </c>
      <c r="B360" s="8"/>
      <c r="C360" s="8"/>
      <c r="D360" s="8">
        <v>6</v>
      </c>
      <c r="E360" s="8"/>
      <c r="F360" s="8"/>
      <c r="G360" s="8"/>
      <c r="H360" s="8">
        <v>0</v>
      </c>
      <c r="I360" s="8"/>
      <c r="J360" s="8">
        <v>-6</v>
      </c>
      <c r="K360" s="8"/>
      <c r="L360" s="8"/>
      <c r="M360" s="8"/>
      <c r="N360" s="8">
        <v>0</v>
      </c>
      <c r="O360" s="8">
        <v>-2</v>
      </c>
      <c r="P360" s="8"/>
      <c r="Q360" s="8">
        <v>-2</v>
      </c>
      <c r="R360">
        <f t="shared" si="53"/>
        <v>-2</v>
      </c>
      <c r="S360" s="6">
        <f t="shared" si="45"/>
        <v>0</v>
      </c>
      <c r="T360">
        <f t="shared" si="54"/>
        <v>5</v>
      </c>
      <c r="U360" s="3">
        <f t="shared" si="55"/>
        <v>-0.4</v>
      </c>
      <c r="V360" s="3">
        <f t="shared" si="56"/>
        <v>-0.66666666666666663</v>
      </c>
      <c r="W360" s="3">
        <f t="shared" si="49"/>
        <v>0</v>
      </c>
      <c r="X360">
        <f>VLOOKUP(A360,Sheet1!$E$2:$AL$5391,20,FALSE)</f>
        <v>1.3</v>
      </c>
      <c r="Y360" s="4">
        <f t="shared" si="57"/>
        <v>-0.51282051282051277</v>
      </c>
      <c r="Z360" s="4">
        <f t="shared" si="51"/>
        <v>0</v>
      </c>
      <c r="AB360" s="3">
        <f t="shared" si="52"/>
        <v>-1</v>
      </c>
    </row>
    <row r="361" spans="1:28" x14ac:dyDescent="0.3">
      <c r="A361" s="5" t="s">
        <v>5609</v>
      </c>
      <c r="B361" s="8">
        <v>-2</v>
      </c>
      <c r="C361" s="8">
        <v>0</v>
      </c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>
        <v>-2</v>
      </c>
      <c r="R361">
        <f t="shared" si="53"/>
        <v>0</v>
      </c>
      <c r="S361" s="6">
        <f t="shared" si="45"/>
        <v>2</v>
      </c>
      <c r="T361">
        <f t="shared" si="54"/>
        <v>2</v>
      </c>
      <c r="U361" s="3">
        <f t="shared" si="55"/>
        <v>-1</v>
      </c>
      <c r="V361" s="3" t="e">
        <f t="shared" si="56"/>
        <v>#DIV/0!</v>
      </c>
      <c r="W361" s="3">
        <f t="shared" si="49"/>
        <v>-1</v>
      </c>
      <c r="X361">
        <f>VLOOKUP(A361,Sheet1!$E$2:$AL$5391,20,FALSE)</f>
        <v>1.4</v>
      </c>
      <c r="Y361" s="4" t="e">
        <f t="shared" si="57"/>
        <v>#DIV/0!</v>
      </c>
      <c r="Z361" s="4">
        <f t="shared" si="51"/>
        <v>-0.7142857142857143</v>
      </c>
      <c r="AB361" s="3" t="e">
        <f t="shared" si="52"/>
        <v>#DIV/0!</v>
      </c>
    </row>
    <row r="362" spans="1:28" x14ac:dyDescent="0.3">
      <c r="A362" s="5" t="s">
        <v>5637</v>
      </c>
      <c r="B362" s="8">
        <v>-2</v>
      </c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>
        <v>-2</v>
      </c>
      <c r="R362">
        <f t="shared" si="53"/>
        <v>2</v>
      </c>
      <c r="S362" s="6" t="e">
        <f t="shared" si="45"/>
        <v>#NUM!</v>
      </c>
      <c r="T362">
        <f t="shared" si="54"/>
        <v>1</v>
      </c>
      <c r="U362" s="3">
        <f t="shared" si="55"/>
        <v>-2</v>
      </c>
      <c r="V362" s="3">
        <f t="shared" si="56"/>
        <v>-2</v>
      </c>
      <c r="W362" s="3" t="e">
        <f t="shared" si="49"/>
        <v>#NUM!</v>
      </c>
      <c r="X362">
        <f>VLOOKUP(A362,Sheet1!$E$2:$AL$5391,20,FALSE)</f>
        <v>1.4</v>
      </c>
      <c r="Y362" s="4">
        <f t="shared" si="57"/>
        <v>-1.4285714285714286</v>
      </c>
      <c r="Z362" s="4" t="e">
        <f t="shared" si="51"/>
        <v>#NUM!</v>
      </c>
      <c r="AB362" s="3" t="e">
        <f t="shared" si="52"/>
        <v>#DIV/0!</v>
      </c>
    </row>
    <row r="363" spans="1:28" x14ac:dyDescent="0.3">
      <c r="A363" s="5" t="s">
        <v>5815</v>
      </c>
      <c r="B363" s="8"/>
      <c r="C363" s="8"/>
      <c r="D363" s="8"/>
      <c r="E363" s="8"/>
      <c r="F363" s="8">
        <v>-2</v>
      </c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>
        <v>-2</v>
      </c>
      <c r="R363">
        <f t="shared" si="53"/>
        <v>2</v>
      </c>
      <c r="S363" s="6" t="e">
        <f t="shared" si="45"/>
        <v>#NUM!</v>
      </c>
      <c r="T363">
        <f t="shared" si="54"/>
        <v>1</v>
      </c>
      <c r="U363" s="3">
        <f t="shared" si="55"/>
        <v>-2</v>
      </c>
      <c r="V363" s="3">
        <f t="shared" si="56"/>
        <v>-2</v>
      </c>
      <c r="W363" s="3" t="e">
        <f t="shared" si="49"/>
        <v>#NUM!</v>
      </c>
      <c r="X363">
        <f>VLOOKUP(A363,Sheet1!$E$2:$AL$5391,20,FALSE)</f>
        <v>1.8</v>
      </c>
      <c r="Y363" s="4">
        <f t="shared" si="57"/>
        <v>-1.1111111111111112</v>
      </c>
      <c r="Z363" s="4" t="e">
        <f t="shared" si="51"/>
        <v>#NUM!</v>
      </c>
      <c r="AB363" s="3" t="e">
        <f t="shared" si="52"/>
        <v>#DIV/0!</v>
      </c>
    </row>
    <row r="364" spans="1:28" x14ac:dyDescent="0.3">
      <c r="A364" s="5" t="s">
        <v>5787</v>
      </c>
      <c r="B364" s="8"/>
      <c r="C364" s="8"/>
      <c r="D364" s="8"/>
      <c r="E364" s="8"/>
      <c r="F364" s="8"/>
      <c r="G364" s="8"/>
      <c r="H364" s="8"/>
      <c r="I364" s="8">
        <v>0</v>
      </c>
      <c r="J364" s="8"/>
      <c r="K364" s="8"/>
      <c r="L364" s="8"/>
      <c r="M364" s="8"/>
      <c r="N364" s="8"/>
      <c r="O364" s="8">
        <v>-2</v>
      </c>
      <c r="P364" s="8"/>
      <c r="Q364" s="8">
        <v>-2</v>
      </c>
      <c r="R364">
        <f t="shared" si="53"/>
        <v>0</v>
      </c>
      <c r="S364" s="6">
        <f t="shared" si="45"/>
        <v>2</v>
      </c>
      <c r="T364">
        <f t="shared" si="54"/>
        <v>2</v>
      </c>
      <c r="U364" s="3">
        <f t="shared" si="55"/>
        <v>-1</v>
      </c>
      <c r="V364" s="3" t="e">
        <f t="shared" si="56"/>
        <v>#DIV/0!</v>
      </c>
      <c r="W364" s="3">
        <f t="shared" si="49"/>
        <v>-1</v>
      </c>
      <c r="X364">
        <f>VLOOKUP(A364,Sheet1!$E$2:$AL$5391,20,FALSE)</f>
        <v>0.8</v>
      </c>
      <c r="Y364" s="4" t="e">
        <f t="shared" si="57"/>
        <v>#DIV/0!</v>
      </c>
      <c r="Z364" s="4">
        <f t="shared" si="51"/>
        <v>-1.25</v>
      </c>
      <c r="AB364" s="3">
        <f t="shared" si="52"/>
        <v>-2</v>
      </c>
    </row>
    <row r="365" spans="1:28" x14ac:dyDescent="0.3">
      <c r="A365" s="5" t="s">
        <v>5926</v>
      </c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>
        <v>-2</v>
      </c>
      <c r="Q365" s="8">
        <v>-2</v>
      </c>
      <c r="R365">
        <f t="shared" si="53"/>
        <v>2</v>
      </c>
      <c r="S365" s="6" t="e">
        <f t="shared" si="45"/>
        <v>#NUM!</v>
      </c>
      <c r="T365">
        <f t="shared" si="54"/>
        <v>1</v>
      </c>
      <c r="U365" s="3">
        <f t="shared" si="55"/>
        <v>-2</v>
      </c>
      <c r="V365" s="3">
        <f t="shared" si="56"/>
        <v>-2</v>
      </c>
      <c r="W365" s="3" t="e">
        <f t="shared" si="49"/>
        <v>#NUM!</v>
      </c>
      <c r="X365">
        <f>VLOOKUP(A365,Sheet1!$E$2:$AL$5391,20,FALSE)</f>
        <v>0.5</v>
      </c>
      <c r="Y365" s="4">
        <f t="shared" si="57"/>
        <v>-4</v>
      </c>
      <c r="Z365" s="4" t="e">
        <f t="shared" si="51"/>
        <v>#NUM!</v>
      </c>
      <c r="AB365" s="3">
        <f t="shared" si="52"/>
        <v>-2</v>
      </c>
    </row>
    <row r="366" spans="1:28" x14ac:dyDescent="0.3">
      <c r="A366" s="5" t="s">
        <v>5459</v>
      </c>
      <c r="B366" s="8"/>
      <c r="C366" s="8"/>
      <c r="D366" s="8"/>
      <c r="E366" s="8"/>
      <c r="F366" s="8"/>
      <c r="G366" s="8">
        <v>-4</v>
      </c>
      <c r="H366" s="8"/>
      <c r="I366" s="8"/>
      <c r="J366" s="8"/>
      <c r="K366" s="8"/>
      <c r="L366" s="8"/>
      <c r="M366" s="8"/>
      <c r="N366" s="8"/>
      <c r="O366" s="8"/>
      <c r="P366" s="8"/>
      <c r="Q366" s="8">
        <v>-4</v>
      </c>
      <c r="R366">
        <f t="shared" si="53"/>
        <v>4</v>
      </c>
      <c r="S366" s="6" t="e">
        <f t="shared" si="45"/>
        <v>#NUM!</v>
      </c>
      <c r="T366">
        <f t="shared" si="54"/>
        <v>1</v>
      </c>
      <c r="U366" s="3">
        <f t="shared" si="55"/>
        <v>-4</v>
      </c>
      <c r="V366" s="3">
        <f t="shared" si="56"/>
        <v>-4</v>
      </c>
      <c r="W366" s="3" t="e">
        <f t="shared" si="49"/>
        <v>#NUM!</v>
      </c>
      <c r="X366">
        <f>VLOOKUP(A366,Sheet1!$E$2:$AL$5391,20,FALSE)</f>
        <v>1.6</v>
      </c>
      <c r="Y366" s="4">
        <f t="shared" si="57"/>
        <v>-2.5</v>
      </c>
      <c r="Z366" s="4" t="e">
        <f t="shared" si="51"/>
        <v>#NUM!</v>
      </c>
      <c r="AB366" s="3" t="e">
        <f t="shared" si="52"/>
        <v>#DIV/0!</v>
      </c>
    </row>
    <row r="367" spans="1:28" x14ac:dyDescent="0.3">
      <c r="A367" s="5" t="s">
        <v>5563</v>
      </c>
      <c r="B367" s="8"/>
      <c r="C367" s="8"/>
      <c r="D367" s="8"/>
      <c r="E367" s="8"/>
      <c r="F367" s="8"/>
      <c r="G367" s="8"/>
      <c r="H367" s="8"/>
      <c r="I367" s="8">
        <v>-2</v>
      </c>
      <c r="J367" s="8"/>
      <c r="K367" s="8"/>
      <c r="L367" s="8"/>
      <c r="M367" s="8"/>
      <c r="N367" s="8">
        <v>0</v>
      </c>
      <c r="O367" s="8">
        <v>-2</v>
      </c>
      <c r="P367" s="8"/>
      <c r="Q367" s="8">
        <v>-4</v>
      </c>
      <c r="R367">
        <f t="shared" si="53"/>
        <v>-2</v>
      </c>
      <c r="S367" s="6">
        <f t="shared" si="45"/>
        <v>2</v>
      </c>
      <c r="T367">
        <f t="shared" si="54"/>
        <v>3</v>
      </c>
      <c r="U367" s="3">
        <f t="shared" si="55"/>
        <v>-1.3333333333333333</v>
      </c>
      <c r="V367" s="3">
        <f t="shared" si="56"/>
        <v>-2</v>
      </c>
      <c r="W367" s="3">
        <f t="shared" si="49"/>
        <v>-2</v>
      </c>
      <c r="X367">
        <f>VLOOKUP(A367,Sheet1!$E$2:$AL$5391,20,FALSE)</f>
        <v>1.4</v>
      </c>
      <c r="Y367" s="4">
        <f t="shared" si="57"/>
        <v>-1.4285714285714286</v>
      </c>
      <c r="Z367" s="4">
        <f t="shared" si="51"/>
        <v>-1.4285714285714286</v>
      </c>
      <c r="AB367" s="3">
        <f t="shared" si="52"/>
        <v>-1</v>
      </c>
    </row>
    <row r="368" spans="1:28" x14ac:dyDescent="0.3">
      <c r="A368" s="5" t="s">
        <v>5825</v>
      </c>
      <c r="B368" s="8"/>
      <c r="C368" s="8">
        <v>6</v>
      </c>
      <c r="D368" s="8">
        <v>-6</v>
      </c>
      <c r="E368" s="8">
        <v>0</v>
      </c>
      <c r="F368" s="8">
        <v>-6</v>
      </c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>
        <v>-6</v>
      </c>
      <c r="R368">
        <f t="shared" si="53"/>
        <v>-6</v>
      </c>
      <c r="S368" s="6">
        <f t="shared" si="45"/>
        <v>0</v>
      </c>
      <c r="T368">
        <f t="shared" si="54"/>
        <v>4</v>
      </c>
      <c r="U368" s="3">
        <f t="shared" si="55"/>
        <v>-1.5</v>
      </c>
      <c r="V368" s="3">
        <f t="shared" si="56"/>
        <v>-3</v>
      </c>
      <c r="W368" s="3" t="e">
        <f t="shared" si="49"/>
        <v>#DIV/0!</v>
      </c>
      <c r="X368">
        <f>VLOOKUP(A368,Sheet1!$E$2:$AL$5391,20,FALSE)</f>
        <v>1.4</v>
      </c>
      <c r="Y368" s="4">
        <f t="shared" si="57"/>
        <v>-2.1428571428571428</v>
      </c>
      <c r="Z368" s="4" t="e">
        <f t="shared" si="51"/>
        <v>#DIV/0!</v>
      </c>
      <c r="AB368" s="3" t="e">
        <f t="shared" si="52"/>
        <v>#DIV/0!</v>
      </c>
    </row>
    <row r="369" spans="1:28" x14ac:dyDescent="0.3">
      <c r="A369" s="5" t="s">
        <v>5855</v>
      </c>
      <c r="B369" s="8"/>
      <c r="C369" s="8"/>
      <c r="D369" s="8">
        <v>-6</v>
      </c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>
        <v>-6</v>
      </c>
      <c r="R369">
        <f t="shared" si="53"/>
        <v>6</v>
      </c>
      <c r="S369" s="6" t="e">
        <f t="shared" si="45"/>
        <v>#NUM!</v>
      </c>
      <c r="T369">
        <f t="shared" si="54"/>
        <v>1</v>
      </c>
      <c r="U369" s="3">
        <f t="shared" si="55"/>
        <v>-6</v>
      </c>
      <c r="V369" s="3">
        <f t="shared" si="56"/>
        <v>-6</v>
      </c>
      <c r="W369" s="3" t="e">
        <f t="shared" si="49"/>
        <v>#NUM!</v>
      </c>
      <c r="X369">
        <f>VLOOKUP(A369,Sheet1!$E$2:$AL$5391,20,FALSE)</f>
        <v>1.2</v>
      </c>
      <c r="Y369" s="4">
        <f t="shared" si="57"/>
        <v>-5</v>
      </c>
      <c r="Z369" s="4" t="e">
        <f t="shared" si="51"/>
        <v>#NUM!</v>
      </c>
      <c r="AB369" s="3" t="e">
        <f t="shared" si="52"/>
        <v>#DIV/0!</v>
      </c>
    </row>
    <row r="370" spans="1:28" x14ac:dyDescent="0.3">
      <c r="A370" s="5" t="s">
        <v>5561</v>
      </c>
      <c r="B370" s="8"/>
      <c r="C370" s="8"/>
      <c r="D370" s="8"/>
      <c r="E370" s="8"/>
      <c r="F370" s="8"/>
      <c r="G370" s="8"/>
      <c r="H370" s="8"/>
      <c r="I370" s="8">
        <v>-3</v>
      </c>
      <c r="J370" s="8"/>
      <c r="K370" s="8"/>
      <c r="L370" s="8"/>
      <c r="M370" s="8">
        <v>-4</v>
      </c>
      <c r="N370" s="8"/>
      <c r="O370" s="8"/>
      <c r="P370" s="8"/>
      <c r="Q370" s="8">
        <v>-7</v>
      </c>
      <c r="R370">
        <f t="shared" si="53"/>
        <v>0</v>
      </c>
      <c r="S370" s="6">
        <f t="shared" si="45"/>
        <v>7</v>
      </c>
      <c r="T370">
        <f t="shared" si="54"/>
        <v>2</v>
      </c>
      <c r="U370" s="3">
        <f t="shared" si="55"/>
        <v>-3.5</v>
      </c>
      <c r="V370" s="3" t="e">
        <f t="shared" si="56"/>
        <v>#DIV/0!</v>
      </c>
      <c r="W370" s="3">
        <f t="shared" si="49"/>
        <v>-3.5</v>
      </c>
      <c r="X370">
        <f>VLOOKUP(A370,Sheet1!$E$2:$AL$5391,20,FALSE)</f>
        <v>1.2</v>
      </c>
      <c r="Y370" s="4" t="e">
        <f t="shared" si="57"/>
        <v>#DIV/0!</v>
      </c>
      <c r="Z370" s="4">
        <f t="shared" si="51"/>
        <v>-2.916666666666667</v>
      </c>
      <c r="AB370" s="3">
        <f t="shared" si="52"/>
        <v>-4</v>
      </c>
    </row>
    <row r="371" spans="1:28" x14ac:dyDescent="0.3">
      <c r="A371" s="2" t="s">
        <v>6406</v>
      </c>
      <c r="B371" s="7">
        <v>969</v>
      </c>
      <c r="C371" s="7">
        <v>1033</v>
      </c>
      <c r="D371" s="7">
        <v>940</v>
      </c>
      <c r="E371" s="7">
        <v>970</v>
      </c>
      <c r="F371" s="7">
        <v>933</v>
      </c>
      <c r="G371" s="7">
        <v>912</v>
      </c>
      <c r="H371" s="7">
        <v>985</v>
      </c>
      <c r="I371" s="7">
        <v>941</v>
      </c>
      <c r="J371" s="7">
        <v>919</v>
      </c>
      <c r="K371" s="7">
        <v>984</v>
      </c>
      <c r="L371" s="7">
        <v>976</v>
      </c>
      <c r="M371" s="7">
        <v>938</v>
      </c>
      <c r="N371" s="7">
        <v>850</v>
      </c>
      <c r="O371" s="7">
        <v>998</v>
      </c>
      <c r="P371" s="7">
        <v>984</v>
      </c>
      <c r="Q371" s="7">
        <v>14332</v>
      </c>
      <c r="S371" s="6">
        <f t="shared" si="45"/>
        <v>10539</v>
      </c>
      <c r="W371" s="3">
        <f t="shared" si="49"/>
        <v>-2634.75</v>
      </c>
      <c r="Z371" s="4" t="e">
        <f t="shared" si="51"/>
        <v>#DIV/0!</v>
      </c>
    </row>
  </sheetData>
  <conditionalFormatting sqref="V7:W7 V8:V343 W8:W37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7:W7 V8:V370 W8:W37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7:Z7 Y8:Y343 Z8:Z37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7:Z7 Y8:Y370 Z8:Z37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7:AB37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A4780-BE54-4C0E-A8C8-20F7A1D7C6AF}">
  <dimension ref="C2:E310"/>
  <sheetViews>
    <sheetView workbookViewId="0">
      <selection activeCell="D8" sqref="D8"/>
    </sheetView>
  </sheetViews>
  <sheetFormatPr baseColWidth="10" defaultRowHeight="14.4" x14ac:dyDescent="0.3"/>
  <cols>
    <col min="4" max="5" width="9.33203125" customWidth="1"/>
  </cols>
  <sheetData>
    <row r="2" spans="3:5" x14ac:dyDescent="0.3">
      <c r="C2" t="s">
        <v>6419</v>
      </c>
      <c r="D2" s="4" t="s">
        <v>6420</v>
      </c>
      <c r="E2" s="4" t="s">
        <v>6421</v>
      </c>
    </row>
    <row r="3" spans="3:5" x14ac:dyDescent="0.3">
      <c r="C3" t="s">
        <v>5486</v>
      </c>
      <c r="D3" s="4">
        <v>16</v>
      </c>
      <c r="E3" s="4">
        <v>4</v>
      </c>
    </row>
    <row r="4" spans="3:5" x14ac:dyDescent="0.3">
      <c r="C4" t="s">
        <v>5758</v>
      </c>
      <c r="D4" s="4">
        <v>14.111111111111111</v>
      </c>
      <c r="E4" s="4">
        <v>1.6601307189542482</v>
      </c>
    </row>
    <row r="5" spans="3:5" x14ac:dyDescent="0.3">
      <c r="C5" t="s">
        <v>5717</v>
      </c>
      <c r="D5" s="4">
        <v>13.272727272727273</v>
      </c>
      <c r="E5" s="4">
        <v>3.7922077922077926</v>
      </c>
    </row>
    <row r="6" spans="3:5" x14ac:dyDescent="0.3">
      <c r="C6" t="s">
        <v>5477</v>
      </c>
      <c r="D6" s="4">
        <v>12.111111111111111</v>
      </c>
      <c r="E6" s="4">
        <v>1.4248366013071896</v>
      </c>
    </row>
    <row r="7" spans="3:5" x14ac:dyDescent="0.3">
      <c r="C7" t="s">
        <v>5756</v>
      </c>
      <c r="D7" s="4">
        <v>11.75</v>
      </c>
      <c r="E7" s="4">
        <v>1.6785714285714286</v>
      </c>
    </row>
    <row r="8" spans="3:5" x14ac:dyDescent="0.3">
      <c r="C8" t="s">
        <v>5662</v>
      </c>
      <c r="D8" s="4">
        <v>11.25</v>
      </c>
      <c r="E8" s="4">
        <v>6.25</v>
      </c>
    </row>
    <row r="9" spans="3:5" x14ac:dyDescent="0.3">
      <c r="C9" t="s">
        <v>5879</v>
      </c>
      <c r="D9" s="4">
        <v>11</v>
      </c>
      <c r="E9" s="4">
        <v>7.8571428571428577</v>
      </c>
    </row>
    <row r="10" spans="3:5" x14ac:dyDescent="0.3">
      <c r="C10" t="s">
        <v>5736</v>
      </c>
      <c r="D10" s="4">
        <v>11</v>
      </c>
      <c r="E10" s="4">
        <v>5</v>
      </c>
    </row>
    <row r="11" spans="3:5" x14ac:dyDescent="0.3">
      <c r="C11" t="s">
        <v>5782</v>
      </c>
      <c r="D11" s="4">
        <v>10</v>
      </c>
      <c r="E11" s="4">
        <v>6.25</v>
      </c>
    </row>
    <row r="12" spans="3:5" x14ac:dyDescent="0.3">
      <c r="C12" t="s">
        <v>5847</v>
      </c>
      <c r="D12" s="4">
        <v>9.125</v>
      </c>
      <c r="E12" s="4">
        <v>4.1477272727272725</v>
      </c>
    </row>
    <row r="13" spans="3:5" x14ac:dyDescent="0.3">
      <c r="C13" t="s">
        <v>5497</v>
      </c>
      <c r="D13" s="4">
        <v>9</v>
      </c>
      <c r="E13" s="4">
        <v>1.125</v>
      </c>
    </row>
    <row r="14" spans="3:5" x14ac:dyDescent="0.3">
      <c r="C14" t="s">
        <v>5658</v>
      </c>
      <c r="D14" s="4">
        <v>8.8000000000000007</v>
      </c>
      <c r="E14" s="4">
        <v>2.3157894736842106</v>
      </c>
    </row>
    <row r="15" spans="3:5" x14ac:dyDescent="0.3">
      <c r="C15" t="s">
        <v>5488</v>
      </c>
      <c r="D15" s="4">
        <v>8.6</v>
      </c>
      <c r="E15" s="4">
        <v>2.3888888888888888</v>
      </c>
    </row>
    <row r="16" spans="3:5" x14ac:dyDescent="0.3">
      <c r="C16" t="s">
        <v>5753</v>
      </c>
      <c r="D16" s="4">
        <v>8.545454545454545</v>
      </c>
      <c r="E16" s="4">
        <v>1.709090909090909</v>
      </c>
    </row>
    <row r="17" spans="3:5" x14ac:dyDescent="0.3">
      <c r="C17" t="s">
        <v>5768</v>
      </c>
      <c r="D17" s="4">
        <v>8.3636363636363633</v>
      </c>
      <c r="E17" s="4">
        <v>3.8016528925619828</v>
      </c>
    </row>
    <row r="18" spans="3:5" x14ac:dyDescent="0.3">
      <c r="C18" t="s">
        <v>5458</v>
      </c>
      <c r="D18" s="4">
        <v>8.3636363636363633</v>
      </c>
      <c r="E18" s="4">
        <v>2.200956937799043</v>
      </c>
    </row>
    <row r="19" spans="3:5" x14ac:dyDescent="0.3">
      <c r="C19" t="s">
        <v>5755</v>
      </c>
      <c r="D19" s="4">
        <v>8.25</v>
      </c>
      <c r="E19" s="4">
        <v>1.65</v>
      </c>
    </row>
    <row r="20" spans="3:5" x14ac:dyDescent="0.3">
      <c r="C20" t="s">
        <v>5636</v>
      </c>
      <c r="D20" s="4">
        <v>8.1666666666666661</v>
      </c>
      <c r="E20" s="4">
        <v>4.083333333333333</v>
      </c>
    </row>
    <row r="21" spans="3:5" x14ac:dyDescent="0.3">
      <c r="C21" t="s">
        <v>5704</v>
      </c>
      <c r="D21" s="4">
        <v>8</v>
      </c>
      <c r="E21" s="4">
        <v>10</v>
      </c>
    </row>
    <row r="22" spans="3:5" x14ac:dyDescent="0.3">
      <c r="C22" t="s">
        <v>5539</v>
      </c>
      <c r="D22" s="4">
        <v>8</v>
      </c>
      <c r="E22" s="4">
        <v>3.6363636363636362</v>
      </c>
    </row>
    <row r="23" spans="3:5" x14ac:dyDescent="0.3">
      <c r="C23" t="s">
        <v>5648</v>
      </c>
      <c r="D23" s="4">
        <v>8</v>
      </c>
      <c r="E23" s="4">
        <v>2.8571428571428572</v>
      </c>
    </row>
    <row r="24" spans="3:5" x14ac:dyDescent="0.3">
      <c r="C24" t="s">
        <v>5757</v>
      </c>
      <c r="D24" s="4">
        <v>8</v>
      </c>
      <c r="E24" s="4">
        <v>2</v>
      </c>
    </row>
    <row r="25" spans="3:5" x14ac:dyDescent="0.3">
      <c r="C25" t="s">
        <v>5473</v>
      </c>
      <c r="D25" s="4">
        <v>7.8181818181818183</v>
      </c>
      <c r="E25" s="4">
        <v>1.303030303030303</v>
      </c>
    </row>
    <row r="26" spans="3:5" x14ac:dyDescent="0.3">
      <c r="C26" t="s">
        <v>5654</v>
      </c>
      <c r="D26" s="4">
        <v>7.8</v>
      </c>
      <c r="E26" s="4">
        <v>2.2285714285714286</v>
      </c>
    </row>
    <row r="27" spans="3:5" x14ac:dyDescent="0.3">
      <c r="C27" t="s">
        <v>5728</v>
      </c>
      <c r="D27" s="4">
        <v>7.6363636363636367</v>
      </c>
      <c r="E27" s="4">
        <v>2.7272727272727275</v>
      </c>
    </row>
    <row r="28" spans="3:5" x14ac:dyDescent="0.3">
      <c r="C28" t="s">
        <v>5470</v>
      </c>
      <c r="D28" s="4">
        <v>7.6363636363636367</v>
      </c>
      <c r="E28" s="4">
        <v>1.3884297520661157</v>
      </c>
    </row>
    <row r="29" spans="3:5" x14ac:dyDescent="0.3">
      <c r="C29" t="s">
        <v>5751</v>
      </c>
      <c r="D29" s="4">
        <v>7.5</v>
      </c>
      <c r="E29" s="4">
        <v>2.5</v>
      </c>
    </row>
    <row r="30" spans="3:5" x14ac:dyDescent="0.3">
      <c r="C30" t="s">
        <v>5836</v>
      </c>
      <c r="D30" s="4">
        <v>7.333333333333333</v>
      </c>
      <c r="E30" s="4">
        <v>2.8205128205128203</v>
      </c>
    </row>
    <row r="31" spans="3:5" x14ac:dyDescent="0.3">
      <c r="C31" t="s">
        <v>5456</v>
      </c>
      <c r="D31" s="4">
        <v>7.333333333333333</v>
      </c>
      <c r="E31" s="4">
        <v>2.0952380952380953</v>
      </c>
    </row>
    <row r="32" spans="3:5" x14ac:dyDescent="0.3">
      <c r="C32" t="s">
        <v>5575</v>
      </c>
      <c r="D32" s="4">
        <v>7.2727272727272725</v>
      </c>
      <c r="E32" s="4">
        <v>1.8181818181818181</v>
      </c>
    </row>
    <row r="33" spans="3:5" x14ac:dyDescent="0.3">
      <c r="C33" t="s">
        <v>5490</v>
      </c>
      <c r="D33" s="4">
        <v>7.2222222222222223</v>
      </c>
      <c r="E33" s="4">
        <v>1.9519519519519519</v>
      </c>
    </row>
    <row r="34" spans="3:5" x14ac:dyDescent="0.3">
      <c r="C34" t="s">
        <v>5748</v>
      </c>
      <c r="D34" s="4">
        <v>7.1428571428571432</v>
      </c>
      <c r="E34" s="4">
        <v>1.9841269841269842</v>
      </c>
    </row>
    <row r="35" spans="3:5" x14ac:dyDescent="0.3">
      <c r="C35" t="s">
        <v>5528</v>
      </c>
      <c r="D35" s="4">
        <v>7.0909090909090908</v>
      </c>
      <c r="E35" s="4">
        <v>1.8660287081339713</v>
      </c>
    </row>
    <row r="36" spans="3:5" x14ac:dyDescent="0.3">
      <c r="C36" t="s">
        <v>5760</v>
      </c>
      <c r="D36" s="4">
        <v>7</v>
      </c>
      <c r="E36" s="4">
        <v>1.6666666666666665</v>
      </c>
    </row>
    <row r="37" spans="3:5" x14ac:dyDescent="0.3">
      <c r="C37" t="s">
        <v>5718</v>
      </c>
      <c r="D37" s="4">
        <v>6.8888888888888893</v>
      </c>
      <c r="E37" s="4">
        <v>1.9682539682539684</v>
      </c>
    </row>
    <row r="38" spans="3:5" x14ac:dyDescent="0.3">
      <c r="C38" t="s">
        <v>5703</v>
      </c>
      <c r="D38" s="4">
        <v>6.8</v>
      </c>
      <c r="E38" s="4">
        <v>2.8333333333333335</v>
      </c>
    </row>
    <row r="39" spans="3:5" x14ac:dyDescent="0.3">
      <c r="C39" t="s">
        <v>5668</v>
      </c>
      <c r="D39" s="4">
        <v>6.8</v>
      </c>
      <c r="E39" s="4">
        <v>2.125</v>
      </c>
    </row>
    <row r="40" spans="3:5" x14ac:dyDescent="0.3">
      <c r="C40" t="s">
        <v>5464</v>
      </c>
      <c r="D40" s="4">
        <v>6.75</v>
      </c>
      <c r="E40" s="4">
        <v>3.75</v>
      </c>
    </row>
    <row r="41" spans="3:5" x14ac:dyDescent="0.3">
      <c r="C41" t="s">
        <v>5688</v>
      </c>
      <c r="D41" s="4">
        <v>6.666666666666667</v>
      </c>
      <c r="E41" s="4">
        <v>1.5873015873015872</v>
      </c>
    </row>
    <row r="42" spans="3:5" x14ac:dyDescent="0.3">
      <c r="C42" t="s">
        <v>5659</v>
      </c>
      <c r="D42" s="4">
        <v>6.5</v>
      </c>
      <c r="E42" s="4">
        <v>4.0625</v>
      </c>
    </row>
    <row r="43" spans="3:5" x14ac:dyDescent="0.3">
      <c r="C43" t="s">
        <v>5720</v>
      </c>
      <c r="D43" s="4">
        <v>6.5</v>
      </c>
      <c r="E43" s="4">
        <v>2.9545454545454541</v>
      </c>
    </row>
    <row r="44" spans="3:5" x14ac:dyDescent="0.3">
      <c r="C44" t="s">
        <v>5479</v>
      </c>
      <c r="D44" s="4">
        <v>6.5</v>
      </c>
      <c r="E44" s="4">
        <v>2.1666666666666665</v>
      </c>
    </row>
    <row r="45" spans="3:5" x14ac:dyDescent="0.3">
      <c r="C45" t="s">
        <v>5472</v>
      </c>
      <c r="D45" s="4">
        <v>6.5</v>
      </c>
      <c r="E45" s="4">
        <v>1.0833333333333333</v>
      </c>
    </row>
    <row r="46" spans="3:5" x14ac:dyDescent="0.3">
      <c r="C46" t="s">
        <v>5478</v>
      </c>
      <c r="D46" s="4">
        <v>6.5</v>
      </c>
      <c r="E46" s="4">
        <v>1.0833333333333333</v>
      </c>
    </row>
    <row r="47" spans="3:5" x14ac:dyDescent="0.3">
      <c r="C47" t="s">
        <v>5577</v>
      </c>
      <c r="D47" s="4">
        <v>6.4</v>
      </c>
      <c r="E47" s="4">
        <v>1.6</v>
      </c>
    </row>
    <row r="48" spans="3:5" x14ac:dyDescent="0.3">
      <c r="C48" t="s">
        <v>5608</v>
      </c>
      <c r="D48" s="4">
        <v>6.3636363636363633</v>
      </c>
      <c r="E48" s="4">
        <v>2.6515151515151514</v>
      </c>
    </row>
    <row r="49" spans="3:5" x14ac:dyDescent="0.3">
      <c r="C49" t="s">
        <v>5475</v>
      </c>
      <c r="D49" s="4">
        <v>6.3636363636363633</v>
      </c>
      <c r="E49" s="4">
        <v>0.97902097902097895</v>
      </c>
    </row>
    <row r="50" spans="3:5" x14ac:dyDescent="0.3">
      <c r="C50" t="s">
        <v>5708</v>
      </c>
      <c r="D50" s="4">
        <v>6.2857142857142856</v>
      </c>
      <c r="E50" s="4">
        <v>1.9642857142857142</v>
      </c>
    </row>
    <row r="51" spans="3:5" x14ac:dyDescent="0.3">
      <c r="C51" t="s">
        <v>5752</v>
      </c>
      <c r="D51" s="4">
        <v>6.25</v>
      </c>
      <c r="E51" s="4">
        <v>1.8382352941176472</v>
      </c>
    </row>
    <row r="52" spans="3:5" x14ac:dyDescent="0.3">
      <c r="C52" t="s">
        <v>5594</v>
      </c>
      <c r="D52" s="4">
        <v>6.25</v>
      </c>
      <c r="E52" s="4">
        <v>1.7857142857142858</v>
      </c>
    </row>
    <row r="53" spans="3:5" x14ac:dyDescent="0.3">
      <c r="C53" t="s">
        <v>5885</v>
      </c>
      <c r="D53" s="4">
        <v>6</v>
      </c>
      <c r="E53" s="4">
        <v>12</v>
      </c>
    </row>
    <row r="54" spans="3:5" x14ac:dyDescent="0.3">
      <c r="C54" t="s">
        <v>5880</v>
      </c>
      <c r="D54" s="4">
        <v>6</v>
      </c>
      <c r="E54" s="4">
        <v>10</v>
      </c>
    </row>
    <row r="55" spans="3:5" x14ac:dyDescent="0.3">
      <c r="C55" t="s">
        <v>5664</v>
      </c>
      <c r="D55" s="4">
        <v>6</v>
      </c>
      <c r="E55" s="4">
        <v>5</v>
      </c>
    </row>
    <row r="56" spans="3:5" x14ac:dyDescent="0.3">
      <c r="C56" t="s">
        <v>5869</v>
      </c>
      <c r="D56" s="4">
        <v>6</v>
      </c>
      <c r="E56" s="4">
        <v>5</v>
      </c>
    </row>
    <row r="57" spans="3:5" x14ac:dyDescent="0.3">
      <c r="C57" t="s">
        <v>5820</v>
      </c>
      <c r="D57" s="4">
        <v>6</v>
      </c>
      <c r="E57" s="4">
        <v>4.2857142857142856</v>
      </c>
    </row>
    <row r="58" spans="3:5" x14ac:dyDescent="0.3">
      <c r="C58" t="s">
        <v>5861</v>
      </c>
      <c r="D58" s="4">
        <v>6</v>
      </c>
      <c r="E58" s="4">
        <v>3.75</v>
      </c>
    </row>
    <row r="59" spans="3:5" x14ac:dyDescent="0.3">
      <c r="C59" t="s">
        <v>5465</v>
      </c>
      <c r="D59" s="4">
        <v>6</v>
      </c>
      <c r="E59" s="4">
        <v>3.75</v>
      </c>
    </row>
    <row r="60" spans="3:5" x14ac:dyDescent="0.3">
      <c r="C60" t="s">
        <v>5603</v>
      </c>
      <c r="D60" s="4">
        <v>6</v>
      </c>
      <c r="E60" s="4">
        <v>3.333333333333333</v>
      </c>
    </row>
    <row r="61" spans="3:5" x14ac:dyDescent="0.3">
      <c r="C61" t="s">
        <v>5626</v>
      </c>
      <c r="D61" s="4">
        <v>6</v>
      </c>
      <c r="E61" s="4">
        <v>3.333333333333333</v>
      </c>
    </row>
    <row r="62" spans="3:5" x14ac:dyDescent="0.3">
      <c r="C62" t="s">
        <v>5451</v>
      </c>
      <c r="D62" s="4">
        <v>6</v>
      </c>
      <c r="E62" s="4">
        <v>3</v>
      </c>
    </row>
    <row r="63" spans="3:5" x14ac:dyDescent="0.3">
      <c r="C63" t="s">
        <v>5862</v>
      </c>
      <c r="D63" s="4">
        <v>6</v>
      </c>
      <c r="E63" s="4">
        <v>3</v>
      </c>
    </row>
    <row r="64" spans="3:5" x14ac:dyDescent="0.3">
      <c r="C64" t="s">
        <v>5715</v>
      </c>
      <c r="D64" s="4">
        <v>6</v>
      </c>
      <c r="E64" s="4">
        <v>2.4</v>
      </c>
    </row>
    <row r="65" spans="3:5" x14ac:dyDescent="0.3">
      <c r="C65" t="s">
        <v>5448</v>
      </c>
      <c r="D65" s="4">
        <v>6</v>
      </c>
      <c r="E65" s="4">
        <v>2.3076923076923075</v>
      </c>
    </row>
    <row r="66" spans="3:5" x14ac:dyDescent="0.3">
      <c r="C66" t="s">
        <v>5481</v>
      </c>
      <c r="D66" s="4">
        <v>6</v>
      </c>
      <c r="E66" s="4">
        <v>2.3076923076923075</v>
      </c>
    </row>
    <row r="67" spans="3:5" x14ac:dyDescent="0.3">
      <c r="C67" t="s">
        <v>5453</v>
      </c>
      <c r="D67" s="4">
        <v>6</v>
      </c>
      <c r="E67" s="4">
        <v>2</v>
      </c>
    </row>
    <row r="68" spans="3:5" x14ac:dyDescent="0.3">
      <c r="C68" t="s">
        <v>5690</v>
      </c>
      <c r="D68" s="4">
        <v>6</v>
      </c>
      <c r="E68" s="4">
        <v>2</v>
      </c>
    </row>
    <row r="69" spans="3:5" x14ac:dyDescent="0.3">
      <c r="C69" t="s">
        <v>5581</v>
      </c>
      <c r="D69" s="4">
        <v>6</v>
      </c>
      <c r="E69" s="4">
        <v>1.7142857142857142</v>
      </c>
    </row>
    <row r="70" spans="3:5" x14ac:dyDescent="0.3">
      <c r="C70" t="s">
        <v>5597</v>
      </c>
      <c r="D70" s="4">
        <v>6</v>
      </c>
      <c r="E70" s="4">
        <v>1.2</v>
      </c>
    </row>
    <row r="71" spans="3:5" x14ac:dyDescent="0.3">
      <c r="C71" t="s">
        <v>5765</v>
      </c>
      <c r="D71" s="4">
        <v>6</v>
      </c>
      <c r="E71" s="4">
        <v>1.2</v>
      </c>
    </row>
    <row r="72" spans="3:5" x14ac:dyDescent="0.3">
      <c r="C72" t="s">
        <v>5632</v>
      </c>
      <c r="D72" s="4">
        <v>5.9</v>
      </c>
      <c r="E72" s="4">
        <v>1.9666666666666668</v>
      </c>
    </row>
    <row r="73" spans="3:5" x14ac:dyDescent="0.3">
      <c r="C73" t="s">
        <v>5799</v>
      </c>
      <c r="D73" s="4">
        <v>5.875</v>
      </c>
      <c r="E73" s="4">
        <v>3.4558823529411766</v>
      </c>
    </row>
    <row r="74" spans="3:5" x14ac:dyDescent="0.3">
      <c r="C74" t="s">
        <v>5711</v>
      </c>
      <c r="D74" s="4">
        <v>5.8181818181818183</v>
      </c>
      <c r="E74" s="4">
        <v>1.9393939393939394</v>
      </c>
    </row>
    <row r="75" spans="3:5" x14ac:dyDescent="0.3">
      <c r="C75" t="s">
        <v>5588</v>
      </c>
      <c r="D75" s="4">
        <v>5.8181818181818183</v>
      </c>
      <c r="E75" s="4">
        <v>1.7112299465240643</v>
      </c>
    </row>
    <row r="76" spans="3:5" x14ac:dyDescent="0.3">
      <c r="C76" t="s">
        <v>5657</v>
      </c>
      <c r="D76" s="4">
        <v>5.8</v>
      </c>
      <c r="E76" s="4">
        <v>2.0714285714285716</v>
      </c>
    </row>
    <row r="77" spans="3:5" x14ac:dyDescent="0.3">
      <c r="C77" t="s">
        <v>5468</v>
      </c>
      <c r="D77" s="4">
        <v>5.8</v>
      </c>
      <c r="E77" s="4">
        <v>1.6111111111111109</v>
      </c>
    </row>
    <row r="78" spans="3:5" x14ac:dyDescent="0.3">
      <c r="C78" t="s">
        <v>5710</v>
      </c>
      <c r="D78" s="4">
        <v>5.7777777777777777</v>
      </c>
      <c r="E78" s="4">
        <v>3.2098765432098766</v>
      </c>
    </row>
    <row r="79" spans="3:5" x14ac:dyDescent="0.3">
      <c r="C79" t="s">
        <v>5596</v>
      </c>
      <c r="D79" s="4">
        <v>5.75</v>
      </c>
      <c r="E79" s="4">
        <v>1.0454545454545454</v>
      </c>
    </row>
    <row r="80" spans="3:5" x14ac:dyDescent="0.3">
      <c r="C80" t="s">
        <v>5474</v>
      </c>
      <c r="D80" s="4">
        <v>5.666666666666667</v>
      </c>
      <c r="E80" s="4">
        <v>1.4912280701754388</v>
      </c>
    </row>
    <row r="81" spans="3:5" x14ac:dyDescent="0.3">
      <c r="C81" t="s">
        <v>5655</v>
      </c>
      <c r="D81" s="4">
        <v>5.6363636363636367</v>
      </c>
      <c r="E81" s="4">
        <v>3.1313131313131315</v>
      </c>
    </row>
    <row r="82" spans="3:5" x14ac:dyDescent="0.3">
      <c r="C82" t="s">
        <v>5788</v>
      </c>
      <c r="D82" s="4">
        <v>5.6363636363636367</v>
      </c>
      <c r="E82" s="4">
        <v>1.6577540106951874</v>
      </c>
    </row>
    <row r="83" spans="3:5" x14ac:dyDescent="0.3">
      <c r="C83" t="s">
        <v>5750</v>
      </c>
      <c r="D83" s="4">
        <v>5.6363636363636367</v>
      </c>
      <c r="E83" s="4">
        <v>1.6103896103896105</v>
      </c>
    </row>
    <row r="84" spans="3:5" x14ac:dyDescent="0.3">
      <c r="C84" t="s">
        <v>5797</v>
      </c>
      <c r="D84" s="4">
        <v>5.6</v>
      </c>
      <c r="E84" s="4">
        <v>4</v>
      </c>
    </row>
    <row r="85" spans="3:5" x14ac:dyDescent="0.3">
      <c r="C85" t="s">
        <v>5457</v>
      </c>
      <c r="D85" s="4">
        <v>5.6</v>
      </c>
      <c r="E85" s="4">
        <v>2.2399999999999998</v>
      </c>
    </row>
    <row r="86" spans="3:5" x14ac:dyDescent="0.3">
      <c r="C86" t="s">
        <v>5592</v>
      </c>
      <c r="D86" s="4">
        <v>5.6</v>
      </c>
      <c r="E86" s="4">
        <v>2.1538461538461537</v>
      </c>
    </row>
    <row r="87" spans="3:5" x14ac:dyDescent="0.3">
      <c r="C87" t="s">
        <v>5530</v>
      </c>
      <c r="D87" s="4">
        <v>5.6</v>
      </c>
      <c r="E87" s="4">
        <v>1.8666666666666665</v>
      </c>
    </row>
    <row r="88" spans="3:5" x14ac:dyDescent="0.3">
      <c r="C88" t="s">
        <v>5471</v>
      </c>
      <c r="D88" s="4">
        <v>5.5555555555555554</v>
      </c>
      <c r="E88" s="4">
        <v>2.1367521367521367</v>
      </c>
    </row>
    <row r="89" spans="3:5" x14ac:dyDescent="0.3">
      <c r="C89" t="s">
        <v>5842</v>
      </c>
      <c r="D89" s="4">
        <v>5.5</v>
      </c>
      <c r="E89" s="4">
        <v>4.2307692307692308</v>
      </c>
    </row>
    <row r="90" spans="3:5" x14ac:dyDescent="0.3">
      <c r="C90" t="s">
        <v>5709</v>
      </c>
      <c r="D90" s="4">
        <v>5.5</v>
      </c>
      <c r="E90" s="4">
        <v>2.75</v>
      </c>
    </row>
    <row r="91" spans="3:5" x14ac:dyDescent="0.3">
      <c r="C91" t="s">
        <v>5452</v>
      </c>
      <c r="D91" s="4">
        <v>5.5</v>
      </c>
      <c r="E91" s="4">
        <v>1.9642857142857144</v>
      </c>
    </row>
    <row r="92" spans="3:5" x14ac:dyDescent="0.3">
      <c r="C92" t="s">
        <v>5695</v>
      </c>
      <c r="D92" s="4">
        <v>5.5</v>
      </c>
      <c r="E92" s="4">
        <v>1.2222222222222223</v>
      </c>
    </row>
    <row r="93" spans="3:5" x14ac:dyDescent="0.3">
      <c r="C93" t="s">
        <v>5697</v>
      </c>
      <c r="D93" s="4">
        <v>5.5</v>
      </c>
      <c r="E93" s="4">
        <v>1.1000000000000001</v>
      </c>
    </row>
    <row r="94" spans="3:5" x14ac:dyDescent="0.3">
      <c r="C94" t="s">
        <v>5450</v>
      </c>
      <c r="D94" s="4">
        <v>5.4545454545454541</v>
      </c>
      <c r="E94" s="4">
        <v>2.7272727272727271</v>
      </c>
    </row>
    <row r="95" spans="3:5" x14ac:dyDescent="0.3">
      <c r="C95" t="s">
        <v>5538</v>
      </c>
      <c r="D95" s="4">
        <v>5.4285714285714288</v>
      </c>
      <c r="E95" s="4">
        <v>2.2619047619047623</v>
      </c>
    </row>
    <row r="96" spans="3:5" x14ac:dyDescent="0.3">
      <c r="C96" t="s">
        <v>5837</v>
      </c>
      <c r="D96" s="4">
        <v>5.375</v>
      </c>
      <c r="E96" s="4">
        <v>0.71666666666666667</v>
      </c>
    </row>
    <row r="97" spans="3:5" x14ac:dyDescent="0.3">
      <c r="C97" t="s">
        <v>5730</v>
      </c>
      <c r="D97" s="4">
        <v>5.333333333333333</v>
      </c>
      <c r="E97" s="4">
        <v>2.9629629629629628</v>
      </c>
    </row>
    <row r="98" spans="3:5" x14ac:dyDescent="0.3">
      <c r="C98" t="s">
        <v>5678</v>
      </c>
      <c r="D98" s="4">
        <v>5.3</v>
      </c>
      <c r="E98" s="4">
        <v>2.9444444444444442</v>
      </c>
    </row>
    <row r="99" spans="3:5" x14ac:dyDescent="0.3">
      <c r="C99" t="s">
        <v>5779</v>
      </c>
      <c r="D99" s="4">
        <v>5.2857142857142856</v>
      </c>
      <c r="E99" s="4">
        <v>3.1092436974789917</v>
      </c>
    </row>
    <row r="100" spans="3:5" x14ac:dyDescent="0.3">
      <c r="C100" t="s">
        <v>5628</v>
      </c>
      <c r="D100" s="4">
        <v>5.2727272727272725</v>
      </c>
      <c r="E100" s="4">
        <v>1.6477272727272725</v>
      </c>
    </row>
    <row r="101" spans="3:5" x14ac:dyDescent="0.3">
      <c r="C101" t="s">
        <v>5491</v>
      </c>
      <c r="D101" s="4">
        <v>5.2</v>
      </c>
      <c r="E101" s="4">
        <v>1.8571428571428574</v>
      </c>
    </row>
    <row r="102" spans="3:5" x14ac:dyDescent="0.3">
      <c r="C102" t="s">
        <v>5590</v>
      </c>
      <c r="D102" s="4">
        <v>5.2</v>
      </c>
      <c r="E102" s="4">
        <v>1.1555555555555557</v>
      </c>
    </row>
    <row r="103" spans="3:5" x14ac:dyDescent="0.3">
      <c r="C103" t="s">
        <v>5630</v>
      </c>
      <c r="D103" s="4">
        <v>5.1111111111111107</v>
      </c>
      <c r="E103" s="4">
        <v>1.4603174603174602</v>
      </c>
    </row>
    <row r="104" spans="3:5" x14ac:dyDescent="0.3">
      <c r="C104" t="s">
        <v>5653</v>
      </c>
      <c r="D104" s="4">
        <v>5.0909090909090908</v>
      </c>
      <c r="E104" s="4">
        <v>2.8282828282828283</v>
      </c>
    </row>
    <row r="105" spans="3:5" x14ac:dyDescent="0.3">
      <c r="C105" t="s">
        <v>5508</v>
      </c>
      <c r="D105" s="4">
        <v>5.0909090909090908</v>
      </c>
      <c r="E105" s="4">
        <v>2.5454545454545454</v>
      </c>
    </row>
    <row r="106" spans="3:5" x14ac:dyDescent="0.3">
      <c r="C106" t="s">
        <v>5638</v>
      </c>
      <c r="D106" s="4">
        <v>5.0909090909090908</v>
      </c>
      <c r="E106" s="4">
        <v>1.3397129186602872</v>
      </c>
    </row>
    <row r="107" spans="3:5" x14ac:dyDescent="0.3">
      <c r="C107" t="s">
        <v>5568</v>
      </c>
      <c r="D107" s="4">
        <v>5</v>
      </c>
      <c r="E107" s="4">
        <v>6.25</v>
      </c>
    </row>
    <row r="108" spans="3:5" x14ac:dyDescent="0.3">
      <c r="C108" t="s">
        <v>5649</v>
      </c>
      <c r="D108" s="4">
        <v>5</v>
      </c>
      <c r="E108" s="4">
        <v>2.5</v>
      </c>
    </row>
    <row r="109" spans="3:5" x14ac:dyDescent="0.3">
      <c r="C109" t="s">
        <v>5701</v>
      </c>
      <c r="D109" s="4">
        <v>5</v>
      </c>
      <c r="E109" s="4">
        <v>2.2727272727272725</v>
      </c>
    </row>
    <row r="110" spans="3:5" x14ac:dyDescent="0.3">
      <c r="C110" t="s">
        <v>5733</v>
      </c>
      <c r="D110" s="4">
        <v>5</v>
      </c>
      <c r="E110" s="4">
        <v>1.9230769230769229</v>
      </c>
    </row>
    <row r="111" spans="3:5" x14ac:dyDescent="0.3">
      <c r="C111" t="s">
        <v>5611</v>
      </c>
      <c r="D111" s="4">
        <v>5</v>
      </c>
      <c r="E111" s="4">
        <v>1.7857142857142858</v>
      </c>
    </row>
    <row r="112" spans="3:5" x14ac:dyDescent="0.3">
      <c r="C112" t="s">
        <v>5884</v>
      </c>
      <c r="D112" s="4">
        <v>5</v>
      </c>
      <c r="E112" s="4">
        <v>1.7857142857142858</v>
      </c>
    </row>
    <row r="113" spans="3:5" x14ac:dyDescent="0.3">
      <c r="C113" t="s">
        <v>5763</v>
      </c>
      <c r="D113" s="4">
        <v>5</v>
      </c>
      <c r="E113" s="4">
        <v>1.4705882352941178</v>
      </c>
    </row>
    <row r="114" spans="3:5" x14ac:dyDescent="0.3">
      <c r="C114" t="s">
        <v>5754</v>
      </c>
      <c r="D114" s="4">
        <v>5</v>
      </c>
      <c r="E114" s="4">
        <v>1.4285714285714286</v>
      </c>
    </row>
    <row r="115" spans="3:5" x14ac:dyDescent="0.3">
      <c r="C115" t="s">
        <v>5669</v>
      </c>
      <c r="D115" s="4">
        <v>4.7272727272727275</v>
      </c>
      <c r="E115" s="4">
        <v>1.8181818181818181</v>
      </c>
    </row>
    <row r="116" spans="3:5" x14ac:dyDescent="0.3">
      <c r="C116" t="s">
        <v>5691</v>
      </c>
      <c r="D116" s="4">
        <v>4.7</v>
      </c>
      <c r="E116" s="4">
        <v>1.236842105263158</v>
      </c>
    </row>
    <row r="117" spans="3:5" x14ac:dyDescent="0.3">
      <c r="C117" t="s">
        <v>5687</v>
      </c>
      <c r="D117" s="4">
        <v>4.666666666666667</v>
      </c>
      <c r="E117" s="4">
        <v>3.1111111111111112</v>
      </c>
    </row>
    <row r="118" spans="3:5" x14ac:dyDescent="0.3">
      <c r="C118" t="s">
        <v>5629</v>
      </c>
      <c r="D118" s="4">
        <v>4.666666666666667</v>
      </c>
      <c r="E118" s="4">
        <v>2.3333333333333335</v>
      </c>
    </row>
    <row r="119" spans="3:5" x14ac:dyDescent="0.3">
      <c r="C119" t="s">
        <v>5723</v>
      </c>
      <c r="D119" s="4">
        <v>4.666666666666667</v>
      </c>
      <c r="E119" s="4">
        <v>2.3333333333333335</v>
      </c>
    </row>
    <row r="120" spans="3:5" x14ac:dyDescent="0.3">
      <c r="C120" t="s">
        <v>5712</v>
      </c>
      <c r="D120" s="4">
        <v>4.5999999999999996</v>
      </c>
      <c r="E120" s="4">
        <v>1.7037037037037035</v>
      </c>
    </row>
    <row r="121" spans="3:5" x14ac:dyDescent="0.3">
      <c r="C121" t="s">
        <v>5500</v>
      </c>
      <c r="D121" s="4">
        <v>4.5714285714285712</v>
      </c>
      <c r="E121" s="4">
        <v>2.2857142857142856</v>
      </c>
    </row>
    <row r="122" spans="3:5" x14ac:dyDescent="0.3">
      <c r="C122" t="s">
        <v>5849</v>
      </c>
      <c r="D122" s="4">
        <v>4.5714285714285712</v>
      </c>
      <c r="E122" s="4">
        <v>2.2857142857142856</v>
      </c>
    </row>
    <row r="123" spans="3:5" x14ac:dyDescent="0.3">
      <c r="C123" t="s">
        <v>5714</v>
      </c>
      <c r="D123" s="4">
        <v>4.5714285714285712</v>
      </c>
      <c r="E123" s="4">
        <v>2.0779220779220777</v>
      </c>
    </row>
    <row r="124" spans="3:5" x14ac:dyDescent="0.3">
      <c r="C124" t="s">
        <v>5571</v>
      </c>
      <c r="D124" s="4">
        <v>4.5454545454545459</v>
      </c>
      <c r="E124" s="4">
        <v>1.5151515151515154</v>
      </c>
    </row>
    <row r="125" spans="3:5" x14ac:dyDescent="0.3">
      <c r="C125" t="s">
        <v>5515</v>
      </c>
      <c r="D125" s="4">
        <v>4.5</v>
      </c>
      <c r="E125" s="4">
        <v>2.8125</v>
      </c>
    </row>
    <row r="126" spans="3:5" x14ac:dyDescent="0.3">
      <c r="C126" t="s">
        <v>5494</v>
      </c>
      <c r="D126" s="4">
        <v>4.5</v>
      </c>
      <c r="E126" s="4">
        <v>2.5</v>
      </c>
    </row>
    <row r="127" spans="3:5" x14ac:dyDescent="0.3">
      <c r="C127" t="s">
        <v>5502</v>
      </c>
      <c r="D127" s="4">
        <v>4.5</v>
      </c>
      <c r="E127" s="4">
        <v>2.25</v>
      </c>
    </row>
    <row r="128" spans="3:5" x14ac:dyDescent="0.3">
      <c r="C128" t="s">
        <v>5466</v>
      </c>
      <c r="D128" s="4">
        <v>4.4000000000000004</v>
      </c>
      <c r="E128" s="4">
        <v>1.2571428571428573</v>
      </c>
    </row>
    <row r="129" spans="3:5" x14ac:dyDescent="0.3">
      <c r="C129" t="s">
        <v>5769</v>
      </c>
      <c r="D129" s="4">
        <v>4.3636363636363633</v>
      </c>
      <c r="E129" s="4">
        <v>2.4242424242424239</v>
      </c>
    </row>
    <row r="130" spans="3:5" x14ac:dyDescent="0.3">
      <c r="C130" t="s">
        <v>5652</v>
      </c>
      <c r="D130" s="4">
        <v>4.3636363636363633</v>
      </c>
      <c r="E130" s="4">
        <v>2.1818181818181817</v>
      </c>
    </row>
    <row r="131" spans="3:5" x14ac:dyDescent="0.3">
      <c r="C131" t="s">
        <v>5635</v>
      </c>
      <c r="D131" s="4">
        <v>4.3636363636363633</v>
      </c>
      <c r="E131" s="4">
        <v>1.3636363636363635</v>
      </c>
    </row>
    <row r="132" spans="3:5" x14ac:dyDescent="0.3">
      <c r="C132" t="s">
        <v>5469</v>
      </c>
      <c r="D132" s="4">
        <v>4.3636363636363633</v>
      </c>
      <c r="E132" s="4">
        <v>1.2121212121212119</v>
      </c>
    </row>
    <row r="133" spans="3:5" x14ac:dyDescent="0.3">
      <c r="C133" t="s">
        <v>5856</v>
      </c>
      <c r="D133" s="4">
        <v>4.333333333333333</v>
      </c>
      <c r="E133" s="4">
        <v>7.2222222222222223</v>
      </c>
    </row>
    <row r="134" spans="3:5" x14ac:dyDescent="0.3">
      <c r="C134" t="s">
        <v>5771</v>
      </c>
      <c r="D134" s="4">
        <v>4.333333333333333</v>
      </c>
      <c r="E134" s="4">
        <v>2.708333333333333</v>
      </c>
    </row>
    <row r="135" spans="3:5" x14ac:dyDescent="0.3">
      <c r="C135" t="s">
        <v>5591</v>
      </c>
      <c r="D135" s="4">
        <v>4.333333333333333</v>
      </c>
      <c r="E135" s="4">
        <v>1.3541666666666665</v>
      </c>
    </row>
    <row r="136" spans="3:5" x14ac:dyDescent="0.3">
      <c r="C136" t="s">
        <v>5781</v>
      </c>
      <c r="D136" s="4">
        <v>4.2857142857142856</v>
      </c>
      <c r="E136" s="4">
        <v>4.2857142857142856</v>
      </c>
    </row>
    <row r="137" spans="3:5" x14ac:dyDescent="0.3">
      <c r="C137" t="s">
        <v>5556</v>
      </c>
      <c r="D137" s="4">
        <v>4.25</v>
      </c>
      <c r="E137" s="4">
        <v>3.035714285714286</v>
      </c>
    </row>
    <row r="138" spans="3:5" x14ac:dyDescent="0.3">
      <c r="C138" t="s">
        <v>5692</v>
      </c>
      <c r="D138" s="4">
        <v>4.25</v>
      </c>
      <c r="E138" s="4">
        <v>1.517857142857143</v>
      </c>
    </row>
    <row r="139" spans="3:5" x14ac:dyDescent="0.3">
      <c r="C139" t="s">
        <v>5599</v>
      </c>
      <c r="D139" s="4">
        <v>4.2222222222222223</v>
      </c>
      <c r="E139" s="4">
        <v>1.2063492063492063</v>
      </c>
    </row>
    <row r="140" spans="3:5" x14ac:dyDescent="0.3">
      <c r="C140" t="s">
        <v>5671</v>
      </c>
      <c r="D140" s="4">
        <v>4.2</v>
      </c>
      <c r="E140" s="4">
        <v>2.4705882352941178</v>
      </c>
    </row>
    <row r="141" spans="3:5" x14ac:dyDescent="0.3">
      <c r="C141" t="s">
        <v>5735</v>
      </c>
      <c r="D141" s="4">
        <v>4.2</v>
      </c>
      <c r="E141" s="4">
        <v>2.1</v>
      </c>
    </row>
    <row r="142" spans="3:5" x14ac:dyDescent="0.3">
      <c r="C142" t="s">
        <v>5746</v>
      </c>
      <c r="D142" s="4">
        <v>4</v>
      </c>
      <c r="E142" s="4">
        <v>5.7142857142857144</v>
      </c>
    </row>
    <row r="143" spans="3:5" x14ac:dyDescent="0.3">
      <c r="C143" t="s">
        <v>5645</v>
      </c>
      <c r="D143" s="4">
        <v>4</v>
      </c>
      <c r="E143" s="4">
        <v>3.3333333333333335</v>
      </c>
    </row>
    <row r="144" spans="3:5" x14ac:dyDescent="0.3">
      <c r="C144" t="s">
        <v>5613</v>
      </c>
      <c r="D144" s="4">
        <v>4</v>
      </c>
      <c r="E144" s="4">
        <v>3.3333333333333335</v>
      </c>
    </row>
    <row r="145" spans="3:5" x14ac:dyDescent="0.3">
      <c r="C145" t="s">
        <v>5803</v>
      </c>
      <c r="D145" s="4">
        <v>4</v>
      </c>
      <c r="E145" s="4">
        <v>3.0769230769230766</v>
      </c>
    </row>
    <row r="146" spans="3:5" x14ac:dyDescent="0.3">
      <c r="C146" t="s">
        <v>5650</v>
      </c>
      <c r="D146" s="4">
        <v>4</v>
      </c>
      <c r="E146" s="4">
        <v>2.6666666666666665</v>
      </c>
    </row>
    <row r="147" spans="3:5" x14ac:dyDescent="0.3">
      <c r="C147" t="s">
        <v>5620</v>
      </c>
      <c r="D147" s="4">
        <v>4</v>
      </c>
      <c r="E147" s="4">
        <v>2.6666666666666665</v>
      </c>
    </row>
    <row r="148" spans="3:5" x14ac:dyDescent="0.3">
      <c r="C148" t="s">
        <v>5732</v>
      </c>
      <c r="D148" s="4">
        <v>4</v>
      </c>
      <c r="E148" s="4">
        <v>2.5</v>
      </c>
    </row>
    <row r="149" spans="3:5" x14ac:dyDescent="0.3">
      <c r="C149" t="s">
        <v>5850</v>
      </c>
      <c r="D149" s="4">
        <v>4</v>
      </c>
      <c r="E149" s="4">
        <v>2.2222222222222223</v>
      </c>
    </row>
    <row r="150" spans="3:5" x14ac:dyDescent="0.3">
      <c r="C150" t="s">
        <v>5749</v>
      </c>
      <c r="D150" s="4">
        <v>4</v>
      </c>
      <c r="E150" s="4">
        <v>2.2222222222222223</v>
      </c>
    </row>
    <row r="151" spans="3:5" x14ac:dyDescent="0.3">
      <c r="C151" t="s">
        <v>5540</v>
      </c>
      <c r="D151" s="4">
        <v>4</v>
      </c>
      <c r="E151" s="4">
        <v>2.2222222222222223</v>
      </c>
    </row>
    <row r="152" spans="3:5" x14ac:dyDescent="0.3">
      <c r="C152" t="s">
        <v>5686</v>
      </c>
      <c r="D152" s="4">
        <v>4</v>
      </c>
      <c r="E152" s="4">
        <v>2</v>
      </c>
    </row>
    <row r="153" spans="3:5" x14ac:dyDescent="0.3">
      <c r="C153" t="s">
        <v>5819</v>
      </c>
      <c r="D153" s="4">
        <v>4</v>
      </c>
      <c r="E153" s="4">
        <v>2</v>
      </c>
    </row>
    <row r="154" spans="3:5" x14ac:dyDescent="0.3">
      <c r="C154" t="s">
        <v>5639</v>
      </c>
      <c r="D154" s="4">
        <v>4</v>
      </c>
      <c r="E154" s="4">
        <v>2</v>
      </c>
    </row>
    <row r="155" spans="3:5" x14ac:dyDescent="0.3">
      <c r="C155" t="s">
        <v>5493</v>
      </c>
      <c r="D155" s="4">
        <v>4</v>
      </c>
      <c r="E155" s="4">
        <v>1.8181818181818181</v>
      </c>
    </row>
    <row r="156" spans="3:5" x14ac:dyDescent="0.3">
      <c r="C156" t="s">
        <v>5548</v>
      </c>
      <c r="D156" s="4">
        <v>4</v>
      </c>
      <c r="E156" s="4">
        <v>1.6666666666666667</v>
      </c>
    </row>
    <row r="157" spans="3:5" x14ac:dyDescent="0.3">
      <c r="C157" t="s">
        <v>5675</v>
      </c>
      <c r="D157" s="4">
        <v>4</v>
      </c>
      <c r="E157" s="4">
        <v>1.6666666666666667</v>
      </c>
    </row>
    <row r="158" spans="3:5" x14ac:dyDescent="0.3">
      <c r="C158" t="s">
        <v>5576</v>
      </c>
      <c r="D158" s="4">
        <v>4</v>
      </c>
      <c r="E158" s="4">
        <v>1.6</v>
      </c>
    </row>
    <row r="159" spans="3:5" x14ac:dyDescent="0.3">
      <c r="C159" t="s">
        <v>5572</v>
      </c>
      <c r="D159" s="4">
        <v>4</v>
      </c>
      <c r="E159" s="4">
        <v>1.5384615384615383</v>
      </c>
    </row>
    <row r="160" spans="3:5" x14ac:dyDescent="0.3">
      <c r="C160" t="s">
        <v>5533</v>
      </c>
      <c r="D160" s="4">
        <v>4</v>
      </c>
      <c r="E160" s="4">
        <v>1.5384615384615383</v>
      </c>
    </row>
    <row r="161" spans="3:5" x14ac:dyDescent="0.3">
      <c r="C161" t="s">
        <v>5915</v>
      </c>
      <c r="D161" s="4">
        <v>4</v>
      </c>
      <c r="E161" s="4">
        <v>1.5384615384615383</v>
      </c>
    </row>
    <row r="162" spans="3:5" x14ac:dyDescent="0.3">
      <c r="C162" t="s">
        <v>5766</v>
      </c>
      <c r="D162" s="4">
        <v>4</v>
      </c>
      <c r="E162" s="4">
        <v>1.25</v>
      </c>
    </row>
    <row r="163" spans="3:5" x14ac:dyDescent="0.3">
      <c r="C163" t="s">
        <v>5480</v>
      </c>
      <c r="D163" s="4">
        <v>4</v>
      </c>
      <c r="E163" s="4">
        <v>1.25</v>
      </c>
    </row>
    <row r="164" spans="3:5" x14ac:dyDescent="0.3">
      <c r="C164" t="s">
        <v>5492</v>
      </c>
      <c r="D164" s="4">
        <v>4</v>
      </c>
      <c r="E164" s="4">
        <v>1.1111111111111112</v>
      </c>
    </row>
    <row r="165" spans="3:5" x14ac:dyDescent="0.3">
      <c r="C165" t="s">
        <v>5536</v>
      </c>
      <c r="D165" s="4">
        <v>4</v>
      </c>
      <c r="E165" s="4">
        <v>0.8</v>
      </c>
    </row>
    <row r="166" spans="3:5" x14ac:dyDescent="0.3">
      <c r="C166" t="s">
        <v>5496</v>
      </c>
      <c r="D166" s="4">
        <v>4</v>
      </c>
      <c r="E166" s="4">
        <v>0.61538461538461542</v>
      </c>
    </row>
    <row r="167" spans="3:5" x14ac:dyDescent="0.3">
      <c r="C167" t="s">
        <v>5857</v>
      </c>
      <c r="D167" s="4">
        <v>4</v>
      </c>
      <c r="E167" s="4">
        <v>0.61538461538461542</v>
      </c>
    </row>
    <row r="168" spans="3:5" x14ac:dyDescent="0.3">
      <c r="C168" t="s">
        <v>5569</v>
      </c>
      <c r="D168" s="4">
        <v>3.8181818181818183</v>
      </c>
      <c r="E168" s="4">
        <v>2.2459893048128343</v>
      </c>
    </row>
    <row r="169" spans="3:5" x14ac:dyDescent="0.3">
      <c r="C169" t="s">
        <v>5796</v>
      </c>
      <c r="D169" s="4">
        <v>3.8</v>
      </c>
      <c r="E169" s="4">
        <v>2.3749999999999996</v>
      </c>
    </row>
    <row r="170" spans="3:5" x14ac:dyDescent="0.3">
      <c r="C170" t="s">
        <v>5770</v>
      </c>
      <c r="D170" s="4">
        <v>3.8</v>
      </c>
      <c r="E170" s="4">
        <v>2.1111111111111112</v>
      </c>
    </row>
    <row r="171" spans="3:5" x14ac:dyDescent="0.3">
      <c r="C171" t="s">
        <v>5513</v>
      </c>
      <c r="D171" s="4">
        <v>3.7777777777777777</v>
      </c>
      <c r="E171" s="4">
        <v>2.0987654320987654</v>
      </c>
    </row>
    <row r="172" spans="3:5" x14ac:dyDescent="0.3">
      <c r="C172" t="s">
        <v>5670</v>
      </c>
      <c r="D172" s="4">
        <v>3.7777777777777777</v>
      </c>
      <c r="E172" s="4">
        <v>1.5111111111111111</v>
      </c>
    </row>
    <row r="173" spans="3:5" x14ac:dyDescent="0.3">
      <c r="C173" t="s">
        <v>5713</v>
      </c>
      <c r="D173" s="4">
        <v>3.7142857142857144</v>
      </c>
      <c r="E173" s="4">
        <v>1.1607142857142856</v>
      </c>
    </row>
    <row r="174" spans="3:5" x14ac:dyDescent="0.3">
      <c r="C174" t="s">
        <v>5598</v>
      </c>
      <c r="D174" s="4">
        <v>3.7142857142857144</v>
      </c>
      <c r="E174" s="4">
        <v>0.77380952380952384</v>
      </c>
    </row>
    <row r="175" spans="3:5" x14ac:dyDescent="0.3">
      <c r="C175" t="s">
        <v>5567</v>
      </c>
      <c r="D175" s="4">
        <v>3.6666666666666665</v>
      </c>
      <c r="E175" s="4">
        <v>3.0555555555555554</v>
      </c>
    </row>
    <row r="176" spans="3:5" x14ac:dyDescent="0.3">
      <c r="C176" t="s">
        <v>5634</v>
      </c>
      <c r="D176" s="4">
        <v>3.6666666666666665</v>
      </c>
      <c r="E176" s="4">
        <v>2.2916666666666665</v>
      </c>
    </row>
    <row r="177" spans="3:5" x14ac:dyDescent="0.3">
      <c r="C177" t="s">
        <v>5689</v>
      </c>
      <c r="D177" s="4">
        <v>3.6666666666666665</v>
      </c>
      <c r="E177" s="4">
        <v>0.91666666666666663</v>
      </c>
    </row>
    <row r="178" spans="3:5" x14ac:dyDescent="0.3">
      <c r="C178" t="s">
        <v>5773</v>
      </c>
      <c r="D178" s="4">
        <v>3.6363636363636362</v>
      </c>
      <c r="E178" s="4">
        <v>1.6528925619834709</v>
      </c>
    </row>
    <row r="179" spans="3:5" x14ac:dyDescent="0.3">
      <c r="C179" t="s">
        <v>5673</v>
      </c>
      <c r="D179" s="4">
        <v>3.6363636363636362</v>
      </c>
      <c r="E179" s="4">
        <v>1.6528925619834709</v>
      </c>
    </row>
    <row r="180" spans="3:5" x14ac:dyDescent="0.3">
      <c r="C180" t="s">
        <v>5794</v>
      </c>
      <c r="D180" s="4">
        <v>3.6</v>
      </c>
      <c r="E180" s="4">
        <v>2</v>
      </c>
    </row>
    <row r="181" spans="3:5" x14ac:dyDescent="0.3">
      <c r="C181" t="s">
        <v>5693</v>
      </c>
      <c r="D181" s="4">
        <v>3.6</v>
      </c>
      <c r="E181" s="4">
        <v>1.44</v>
      </c>
    </row>
    <row r="182" spans="3:5" x14ac:dyDescent="0.3">
      <c r="C182" t="s">
        <v>5737</v>
      </c>
      <c r="D182" s="4">
        <v>3.5555555555555554</v>
      </c>
      <c r="E182" s="4">
        <v>2.2222222222222219</v>
      </c>
    </row>
    <row r="183" spans="3:5" x14ac:dyDescent="0.3">
      <c r="C183" t="s">
        <v>5618</v>
      </c>
      <c r="D183" s="4">
        <v>3.5555555555555554</v>
      </c>
      <c r="E183" s="4">
        <v>1.9753086419753085</v>
      </c>
    </row>
    <row r="184" spans="3:5" x14ac:dyDescent="0.3">
      <c r="C184" t="s">
        <v>5694</v>
      </c>
      <c r="D184" s="4">
        <v>3.5555555555555554</v>
      </c>
      <c r="E184" s="4">
        <v>0.93567251461988299</v>
      </c>
    </row>
    <row r="185" spans="3:5" x14ac:dyDescent="0.3">
      <c r="C185" t="s">
        <v>5858</v>
      </c>
      <c r="D185" s="4">
        <v>3.5</v>
      </c>
      <c r="E185" s="4">
        <v>2.0588235294117649</v>
      </c>
    </row>
    <row r="186" spans="3:5" x14ac:dyDescent="0.3">
      <c r="C186" t="s">
        <v>5595</v>
      </c>
      <c r="D186" s="4">
        <v>3.4444444444444446</v>
      </c>
      <c r="E186" s="4">
        <v>1.1481481481481481</v>
      </c>
    </row>
    <row r="187" spans="3:5" x14ac:dyDescent="0.3">
      <c r="C187" t="s">
        <v>5495</v>
      </c>
      <c r="D187" s="4">
        <v>3.4285714285714284</v>
      </c>
      <c r="E187" s="4">
        <v>1.2244897959183674</v>
      </c>
    </row>
    <row r="188" spans="3:5" x14ac:dyDescent="0.3">
      <c r="C188" t="s">
        <v>5772</v>
      </c>
      <c r="D188" s="4">
        <v>3.4</v>
      </c>
      <c r="E188" s="4">
        <v>2.4285714285714288</v>
      </c>
    </row>
    <row r="189" spans="3:5" x14ac:dyDescent="0.3">
      <c r="C189" t="s">
        <v>5573</v>
      </c>
      <c r="D189" s="4">
        <v>3.4</v>
      </c>
      <c r="E189" s="4">
        <v>1.3599999999999999</v>
      </c>
    </row>
    <row r="190" spans="3:5" x14ac:dyDescent="0.3">
      <c r="C190" t="s">
        <v>5699</v>
      </c>
      <c r="D190" s="4">
        <v>3.4</v>
      </c>
      <c r="E190" s="4">
        <v>0.70833333333333337</v>
      </c>
    </row>
    <row r="191" spans="3:5" x14ac:dyDescent="0.3">
      <c r="C191" t="s">
        <v>5729</v>
      </c>
      <c r="D191" s="4">
        <v>3.3333333333333335</v>
      </c>
      <c r="E191" s="4">
        <v>2.2222222222222223</v>
      </c>
    </row>
    <row r="192" spans="3:5" x14ac:dyDescent="0.3">
      <c r="C192" t="s">
        <v>5700</v>
      </c>
      <c r="D192" s="4">
        <v>3.2857142857142856</v>
      </c>
      <c r="E192" s="4">
        <v>1.3690476190476191</v>
      </c>
    </row>
    <row r="193" spans="3:5" x14ac:dyDescent="0.3">
      <c r="C193" t="s">
        <v>5738</v>
      </c>
      <c r="D193" s="4">
        <v>3.2</v>
      </c>
      <c r="E193" s="4">
        <v>1.6</v>
      </c>
    </row>
    <row r="194" spans="3:5" x14ac:dyDescent="0.3">
      <c r="C194" t="s">
        <v>5790</v>
      </c>
      <c r="D194" s="4">
        <v>3.0909090909090908</v>
      </c>
      <c r="E194" s="4">
        <v>1.1038961038961039</v>
      </c>
    </row>
    <row r="195" spans="3:5" x14ac:dyDescent="0.3">
      <c r="C195" t="s">
        <v>5801</v>
      </c>
      <c r="D195" s="4">
        <v>3</v>
      </c>
      <c r="E195" s="4">
        <v>2.3076923076923075</v>
      </c>
    </row>
    <row r="196" spans="3:5" x14ac:dyDescent="0.3">
      <c r="C196" t="s">
        <v>5522</v>
      </c>
      <c r="D196" s="4">
        <v>3</v>
      </c>
      <c r="E196" s="4">
        <v>2.1428571428571428</v>
      </c>
    </row>
    <row r="197" spans="3:5" x14ac:dyDescent="0.3">
      <c r="C197" t="s">
        <v>5463</v>
      </c>
      <c r="D197" s="4">
        <v>3</v>
      </c>
      <c r="E197" s="4">
        <v>2.1428571428571428</v>
      </c>
    </row>
    <row r="198" spans="3:5" x14ac:dyDescent="0.3">
      <c r="C198" t="s">
        <v>5830</v>
      </c>
      <c r="D198" s="4">
        <v>3</v>
      </c>
      <c r="E198" s="4">
        <v>2</v>
      </c>
    </row>
    <row r="199" spans="3:5" x14ac:dyDescent="0.3">
      <c r="C199" t="s">
        <v>5537</v>
      </c>
      <c r="D199" s="4">
        <v>3</v>
      </c>
      <c r="E199" s="4">
        <v>1.6666666666666665</v>
      </c>
    </row>
    <row r="200" spans="3:5" x14ac:dyDescent="0.3">
      <c r="C200" t="s">
        <v>5833</v>
      </c>
      <c r="D200" s="4">
        <v>3</v>
      </c>
      <c r="E200" s="4">
        <v>1.6666666666666665</v>
      </c>
    </row>
    <row r="201" spans="3:5" x14ac:dyDescent="0.3">
      <c r="C201" t="s">
        <v>5462</v>
      </c>
      <c r="D201" s="4">
        <v>3</v>
      </c>
      <c r="E201" s="4">
        <v>1.6666666666666665</v>
      </c>
    </row>
    <row r="202" spans="3:5" x14ac:dyDescent="0.3">
      <c r="C202" t="s">
        <v>5633</v>
      </c>
      <c r="D202" s="4">
        <v>3</v>
      </c>
      <c r="E202" s="4">
        <v>1.5</v>
      </c>
    </row>
    <row r="203" spans="3:5" x14ac:dyDescent="0.3">
      <c r="C203" t="s">
        <v>5460</v>
      </c>
      <c r="D203" s="4">
        <v>3</v>
      </c>
      <c r="E203" s="4">
        <v>1.5</v>
      </c>
    </row>
    <row r="204" spans="3:5" x14ac:dyDescent="0.3">
      <c r="C204" t="s">
        <v>5454</v>
      </c>
      <c r="D204" s="4">
        <v>3</v>
      </c>
      <c r="E204" s="4">
        <v>1.3636363636363635</v>
      </c>
    </row>
    <row r="205" spans="3:5" x14ac:dyDescent="0.3">
      <c r="C205" t="s">
        <v>5610</v>
      </c>
      <c r="D205" s="4">
        <v>3</v>
      </c>
      <c r="E205" s="4">
        <v>1.3636363636363635</v>
      </c>
    </row>
    <row r="206" spans="3:5" x14ac:dyDescent="0.3">
      <c r="C206" t="s">
        <v>5574</v>
      </c>
      <c r="D206" s="4">
        <v>3</v>
      </c>
      <c r="E206" s="4">
        <v>1.25</v>
      </c>
    </row>
    <row r="207" spans="3:5" x14ac:dyDescent="0.3">
      <c r="C207" t="s">
        <v>5535</v>
      </c>
      <c r="D207" s="4">
        <v>3</v>
      </c>
      <c r="E207" s="4">
        <v>1.2</v>
      </c>
    </row>
    <row r="208" spans="3:5" x14ac:dyDescent="0.3">
      <c r="C208" t="s">
        <v>5840</v>
      </c>
      <c r="D208" s="4">
        <v>3</v>
      </c>
      <c r="E208" s="4">
        <v>1.1538461538461537</v>
      </c>
    </row>
    <row r="209" spans="3:5" x14ac:dyDescent="0.3">
      <c r="C209" t="s">
        <v>5920</v>
      </c>
      <c r="D209" s="4">
        <v>3</v>
      </c>
      <c r="E209" s="4">
        <v>1</v>
      </c>
    </row>
    <row r="210" spans="3:5" x14ac:dyDescent="0.3">
      <c r="C210" t="s">
        <v>5499</v>
      </c>
      <c r="D210" s="4">
        <v>3</v>
      </c>
      <c r="E210" s="4">
        <v>0.88235294117647056</v>
      </c>
    </row>
    <row r="211" spans="3:5" x14ac:dyDescent="0.3">
      <c r="C211" t="s">
        <v>5792</v>
      </c>
      <c r="D211" s="4">
        <v>2.9090909090909092</v>
      </c>
      <c r="E211" s="4">
        <v>1.7112299465240643</v>
      </c>
    </row>
    <row r="212" spans="3:5" x14ac:dyDescent="0.3">
      <c r="C212" t="s">
        <v>5498</v>
      </c>
      <c r="D212" s="4">
        <v>2.9</v>
      </c>
      <c r="E212" s="4">
        <v>0.57999999999999996</v>
      </c>
    </row>
    <row r="213" spans="3:5" x14ac:dyDescent="0.3">
      <c r="C213" t="s">
        <v>5612</v>
      </c>
      <c r="D213" s="4">
        <v>2.8888888888888888</v>
      </c>
      <c r="E213" s="4">
        <v>1.6993464052287581</v>
      </c>
    </row>
    <row r="214" spans="3:5" x14ac:dyDescent="0.3">
      <c r="C214" t="s">
        <v>5565</v>
      </c>
      <c r="D214" s="4">
        <v>2.8571428571428572</v>
      </c>
      <c r="E214" s="4">
        <v>2.8571428571428572</v>
      </c>
    </row>
    <row r="215" spans="3:5" x14ac:dyDescent="0.3">
      <c r="C215" t="s">
        <v>5562</v>
      </c>
      <c r="D215" s="4">
        <v>2.8</v>
      </c>
      <c r="E215" s="4">
        <v>2</v>
      </c>
    </row>
    <row r="216" spans="3:5" x14ac:dyDescent="0.3">
      <c r="C216" t="s">
        <v>5808</v>
      </c>
      <c r="D216" s="4">
        <v>2.8</v>
      </c>
      <c r="E216" s="4">
        <v>1.7499999999999998</v>
      </c>
    </row>
    <row r="217" spans="3:5" x14ac:dyDescent="0.3">
      <c r="C217" t="s">
        <v>5860</v>
      </c>
      <c r="D217" s="4">
        <v>2.8</v>
      </c>
      <c r="E217" s="4">
        <v>1.6470588235294117</v>
      </c>
    </row>
    <row r="218" spans="3:5" x14ac:dyDescent="0.3">
      <c r="C218" t="s">
        <v>5512</v>
      </c>
      <c r="D218" s="4">
        <v>2.7272727272727271</v>
      </c>
      <c r="E218" s="4">
        <v>1.6042780748663101</v>
      </c>
    </row>
    <row r="219" spans="3:5" x14ac:dyDescent="0.3">
      <c r="C219" t="s">
        <v>5676</v>
      </c>
      <c r="D219" s="4">
        <v>2.6666666666666665</v>
      </c>
      <c r="E219" s="4">
        <v>1.4814814814814814</v>
      </c>
    </row>
    <row r="220" spans="3:5" x14ac:dyDescent="0.3">
      <c r="C220" t="s">
        <v>5793</v>
      </c>
      <c r="D220" s="4">
        <v>2.6666666666666665</v>
      </c>
      <c r="E220" s="4">
        <v>1.3333333333333333</v>
      </c>
    </row>
    <row r="221" spans="3:5" x14ac:dyDescent="0.3">
      <c r="C221" t="s">
        <v>5835</v>
      </c>
      <c r="D221" s="4">
        <v>2.6666666666666665</v>
      </c>
      <c r="E221" s="4">
        <v>0.83333333333333326</v>
      </c>
    </row>
    <row r="222" spans="3:5" x14ac:dyDescent="0.3">
      <c r="C222" t="s">
        <v>5791</v>
      </c>
      <c r="D222" s="4">
        <v>2.6</v>
      </c>
      <c r="E222" s="4">
        <v>1.4444444444444444</v>
      </c>
    </row>
    <row r="223" spans="3:5" x14ac:dyDescent="0.3">
      <c r="C223" t="s">
        <v>5559</v>
      </c>
      <c r="D223" s="4">
        <v>2.5714285714285716</v>
      </c>
      <c r="E223" s="4">
        <v>1.6071428571428572</v>
      </c>
    </row>
    <row r="224" spans="3:5" x14ac:dyDescent="0.3">
      <c r="C224" t="s">
        <v>5531</v>
      </c>
      <c r="D224" s="4">
        <v>2.5714285714285716</v>
      </c>
      <c r="E224" s="4">
        <v>1.5126050420168069</v>
      </c>
    </row>
    <row r="225" spans="3:5" x14ac:dyDescent="0.3">
      <c r="C225" t="s">
        <v>5514</v>
      </c>
      <c r="D225" s="4">
        <v>2.5714285714285716</v>
      </c>
      <c r="E225" s="4">
        <v>1.2857142857142858</v>
      </c>
    </row>
    <row r="226" spans="3:5" x14ac:dyDescent="0.3">
      <c r="C226" t="s">
        <v>5509</v>
      </c>
      <c r="D226" s="4">
        <v>2.5454545454545454</v>
      </c>
      <c r="E226" s="4">
        <v>1.8181818181818183</v>
      </c>
    </row>
    <row r="227" spans="3:5" x14ac:dyDescent="0.3">
      <c r="C227" t="s">
        <v>5449</v>
      </c>
      <c r="D227" s="4">
        <v>2.5454545454545454</v>
      </c>
      <c r="E227" s="4">
        <v>1.696969696969697</v>
      </c>
    </row>
    <row r="228" spans="3:5" x14ac:dyDescent="0.3">
      <c r="C228" t="s">
        <v>5780</v>
      </c>
      <c r="D228" s="4">
        <v>2.5</v>
      </c>
      <c r="E228" s="4">
        <v>1.5625</v>
      </c>
    </row>
    <row r="229" spans="3:5" x14ac:dyDescent="0.3">
      <c r="C229" t="s">
        <v>5812</v>
      </c>
      <c r="D229" s="4">
        <v>2.5</v>
      </c>
      <c r="E229" s="4">
        <v>1.1363636363636362</v>
      </c>
    </row>
    <row r="230" spans="3:5" x14ac:dyDescent="0.3">
      <c r="C230" t="s">
        <v>5614</v>
      </c>
      <c r="D230" s="4">
        <v>2.4444444444444446</v>
      </c>
      <c r="E230" s="4">
        <v>1.5277777777777779</v>
      </c>
    </row>
    <row r="231" spans="3:5" x14ac:dyDescent="0.3">
      <c r="C231" t="s">
        <v>5672</v>
      </c>
      <c r="D231" s="4">
        <v>2.4</v>
      </c>
      <c r="E231" s="4">
        <v>1.411764705882353</v>
      </c>
    </row>
    <row r="232" spans="3:5" x14ac:dyDescent="0.3">
      <c r="C232" t="s">
        <v>5578</v>
      </c>
      <c r="D232" s="4">
        <v>2.3333333333333335</v>
      </c>
      <c r="E232" s="4">
        <v>1.5555555555555556</v>
      </c>
    </row>
    <row r="233" spans="3:5" x14ac:dyDescent="0.3">
      <c r="C233" t="s">
        <v>5853</v>
      </c>
      <c r="D233" s="4">
        <v>2.3333333333333335</v>
      </c>
      <c r="E233" s="4">
        <v>1.0606060606060606</v>
      </c>
    </row>
    <row r="234" spans="3:5" x14ac:dyDescent="0.3">
      <c r="C234" t="s">
        <v>5778</v>
      </c>
      <c r="D234" s="4">
        <v>2.2857142857142856</v>
      </c>
      <c r="E234" s="4">
        <v>1.5238095238095237</v>
      </c>
    </row>
    <row r="235" spans="3:5" x14ac:dyDescent="0.3">
      <c r="C235" t="s">
        <v>5777</v>
      </c>
      <c r="D235" s="4">
        <v>2.0909090909090908</v>
      </c>
      <c r="E235" s="4">
        <v>1.2299465240641712</v>
      </c>
    </row>
    <row r="236" spans="3:5" x14ac:dyDescent="0.3">
      <c r="C236" t="s">
        <v>5785</v>
      </c>
      <c r="D236" s="4">
        <v>2</v>
      </c>
      <c r="E236" s="4">
        <v>2</v>
      </c>
    </row>
    <row r="237" spans="3:5" x14ac:dyDescent="0.3">
      <c r="C237" t="s">
        <v>5798</v>
      </c>
      <c r="D237" s="4">
        <v>2</v>
      </c>
      <c r="E237" s="4">
        <v>2</v>
      </c>
    </row>
    <row r="238" spans="3:5" x14ac:dyDescent="0.3">
      <c r="C238" t="s">
        <v>5542</v>
      </c>
      <c r="D238" s="4">
        <v>2</v>
      </c>
      <c r="E238" s="4">
        <v>1.6666666666666667</v>
      </c>
    </row>
    <row r="239" spans="3:5" x14ac:dyDescent="0.3">
      <c r="C239" t="s">
        <v>5774</v>
      </c>
      <c r="D239" s="4">
        <v>2</v>
      </c>
      <c r="E239" s="4">
        <v>1.6666666666666667</v>
      </c>
    </row>
    <row r="240" spans="3:5" x14ac:dyDescent="0.3">
      <c r="C240" t="s">
        <v>5795</v>
      </c>
      <c r="D240" s="4">
        <v>2</v>
      </c>
      <c r="E240" s="4">
        <v>1.5384615384615383</v>
      </c>
    </row>
    <row r="241" spans="3:5" x14ac:dyDescent="0.3">
      <c r="C241" t="s">
        <v>5553</v>
      </c>
      <c r="D241" s="4">
        <v>2</v>
      </c>
      <c r="E241" s="4">
        <v>1.3333333333333333</v>
      </c>
    </row>
    <row r="242" spans="3:5" x14ac:dyDescent="0.3">
      <c r="C242" t="s">
        <v>5516</v>
      </c>
      <c r="D242" s="4">
        <v>2</v>
      </c>
      <c r="E242" s="4">
        <v>1.3333333333333333</v>
      </c>
    </row>
    <row r="243" spans="3:5" x14ac:dyDescent="0.3">
      <c r="C243" t="s">
        <v>5807</v>
      </c>
      <c r="D243" s="4">
        <v>2</v>
      </c>
      <c r="E243" s="4">
        <v>1.3333333333333333</v>
      </c>
    </row>
    <row r="244" spans="3:5" x14ac:dyDescent="0.3">
      <c r="C244" t="s">
        <v>5615</v>
      </c>
      <c r="D244" s="4">
        <v>2</v>
      </c>
      <c r="E244" s="4">
        <v>1.25</v>
      </c>
    </row>
    <row r="245" spans="3:5" x14ac:dyDescent="0.3">
      <c r="C245" t="s">
        <v>5679</v>
      </c>
      <c r="D245" s="4">
        <v>2</v>
      </c>
      <c r="E245" s="4">
        <v>1.1764705882352942</v>
      </c>
    </row>
    <row r="246" spans="3:5" x14ac:dyDescent="0.3">
      <c r="C246" t="s">
        <v>5642</v>
      </c>
      <c r="D246" s="4">
        <v>2</v>
      </c>
      <c r="E246" s="4">
        <v>1.1764705882352942</v>
      </c>
    </row>
    <row r="247" spans="3:5" x14ac:dyDescent="0.3">
      <c r="C247" t="s">
        <v>5680</v>
      </c>
      <c r="D247" s="4">
        <v>2</v>
      </c>
      <c r="E247" s="4">
        <v>1.1764705882352942</v>
      </c>
    </row>
    <row r="248" spans="3:5" x14ac:dyDescent="0.3">
      <c r="C248" t="s">
        <v>5641</v>
      </c>
      <c r="D248" s="4">
        <v>2</v>
      </c>
      <c r="E248" s="4">
        <v>1.1111111111111112</v>
      </c>
    </row>
    <row r="249" spans="3:5" x14ac:dyDescent="0.3">
      <c r="C249" t="s">
        <v>5863</v>
      </c>
      <c r="D249" s="4">
        <v>2</v>
      </c>
      <c r="E249" s="4">
        <v>1.1111111111111112</v>
      </c>
    </row>
    <row r="250" spans="3:5" x14ac:dyDescent="0.3">
      <c r="C250" t="s">
        <v>5789</v>
      </c>
      <c r="D250" s="4">
        <v>2</v>
      </c>
      <c r="E250" s="4">
        <v>1.1111111111111112</v>
      </c>
    </row>
    <row r="251" spans="3:5" x14ac:dyDescent="0.3">
      <c r="C251" t="s">
        <v>5617</v>
      </c>
      <c r="D251" s="4">
        <v>2</v>
      </c>
      <c r="E251" s="4">
        <v>1.1111111111111112</v>
      </c>
    </row>
    <row r="252" spans="3:5" x14ac:dyDescent="0.3">
      <c r="C252" t="s">
        <v>5883</v>
      </c>
      <c r="D252" s="4">
        <v>2</v>
      </c>
      <c r="E252" s="4">
        <v>1.1111111111111112</v>
      </c>
    </row>
    <row r="253" spans="3:5" x14ac:dyDescent="0.3">
      <c r="C253" t="s">
        <v>5826</v>
      </c>
      <c r="D253" s="4">
        <v>2</v>
      </c>
      <c r="E253" s="4">
        <v>1.1111111111111112</v>
      </c>
    </row>
    <row r="254" spans="3:5" x14ac:dyDescent="0.3">
      <c r="C254" t="s">
        <v>5534</v>
      </c>
      <c r="D254" s="4">
        <v>2</v>
      </c>
      <c r="E254" s="4">
        <v>1</v>
      </c>
    </row>
    <row r="255" spans="3:5" x14ac:dyDescent="0.3">
      <c r="C255" t="s">
        <v>5851</v>
      </c>
      <c r="D255" s="4">
        <v>2</v>
      </c>
      <c r="E255" s="4">
        <v>1</v>
      </c>
    </row>
    <row r="256" spans="3:5" x14ac:dyDescent="0.3">
      <c r="C256" t="s">
        <v>5640</v>
      </c>
      <c r="D256" s="4">
        <v>2</v>
      </c>
      <c r="E256" s="4">
        <v>1</v>
      </c>
    </row>
    <row r="257" spans="3:5" x14ac:dyDescent="0.3">
      <c r="C257" t="s">
        <v>5740</v>
      </c>
      <c r="D257" s="4">
        <v>2</v>
      </c>
      <c r="E257" s="4">
        <v>1</v>
      </c>
    </row>
    <row r="258" spans="3:5" x14ac:dyDescent="0.3">
      <c r="C258" t="s">
        <v>5852</v>
      </c>
      <c r="D258" s="4">
        <v>2</v>
      </c>
      <c r="E258" s="4">
        <v>1</v>
      </c>
    </row>
    <row r="259" spans="3:5" x14ac:dyDescent="0.3">
      <c r="C259" t="s">
        <v>5831</v>
      </c>
      <c r="D259" s="4">
        <v>2</v>
      </c>
      <c r="E259" s="4">
        <v>0.90909090909090906</v>
      </c>
    </row>
    <row r="260" spans="3:5" x14ac:dyDescent="0.3">
      <c r="C260" t="s">
        <v>5734</v>
      </c>
      <c r="D260" s="4">
        <v>2</v>
      </c>
      <c r="E260" s="4">
        <v>0.90909090909090906</v>
      </c>
    </row>
    <row r="261" spans="3:5" x14ac:dyDescent="0.3">
      <c r="C261" t="s">
        <v>5532</v>
      </c>
      <c r="D261" s="4">
        <v>2</v>
      </c>
      <c r="E261" s="4">
        <v>0.90909090909090906</v>
      </c>
    </row>
    <row r="262" spans="3:5" x14ac:dyDescent="0.3">
      <c r="C262" t="s">
        <v>5501</v>
      </c>
      <c r="D262" s="4">
        <v>2</v>
      </c>
      <c r="E262" s="4">
        <v>0.90909090909090906</v>
      </c>
    </row>
    <row r="263" spans="3:5" x14ac:dyDescent="0.3">
      <c r="C263" t="s">
        <v>5579</v>
      </c>
      <c r="D263" s="4">
        <v>2</v>
      </c>
      <c r="E263" s="4">
        <v>0.7142857142857143</v>
      </c>
    </row>
    <row r="264" spans="3:5" x14ac:dyDescent="0.3">
      <c r="C264" t="s">
        <v>5476</v>
      </c>
      <c r="D264" s="4">
        <v>2</v>
      </c>
      <c r="E264" s="4">
        <v>0.5</v>
      </c>
    </row>
    <row r="265" spans="3:5" x14ac:dyDescent="0.3">
      <c r="C265" t="s">
        <v>5549</v>
      </c>
      <c r="D265" s="4">
        <v>1.7142857142857142</v>
      </c>
      <c r="E265" s="4">
        <v>1.0714285714285714</v>
      </c>
    </row>
    <row r="266" spans="3:5" x14ac:dyDescent="0.3">
      <c r="C266" t="s">
        <v>5510</v>
      </c>
      <c r="D266" s="4">
        <v>1.6666666666666667</v>
      </c>
      <c r="E266" s="4">
        <v>1.1111111111111112</v>
      </c>
    </row>
    <row r="267" spans="3:5" x14ac:dyDescent="0.3">
      <c r="C267" t="s">
        <v>5696</v>
      </c>
      <c r="D267" s="4">
        <v>1.6666666666666667</v>
      </c>
      <c r="E267" s="4">
        <v>0.41666666666666669</v>
      </c>
    </row>
    <row r="268" spans="3:5" x14ac:dyDescent="0.3">
      <c r="C268" t="s">
        <v>5622</v>
      </c>
      <c r="D268" s="4">
        <v>1.5555555555555556</v>
      </c>
      <c r="E268" s="4">
        <v>0.86419753086419748</v>
      </c>
    </row>
    <row r="269" spans="3:5" x14ac:dyDescent="0.3">
      <c r="C269" t="s">
        <v>5552</v>
      </c>
      <c r="D269" s="4">
        <v>1.5</v>
      </c>
      <c r="E269" s="4">
        <v>0.83333333333333326</v>
      </c>
    </row>
    <row r="270" spans="3:5" x14ac:dyDescent="0.3">
      <c r="C270" t="s">
        <v>5517</v>
      </c>
      <c r="D270" s="4">
        <v>1.375</v>
      </c>
      <c r="E270" s="4">
        <v>0.76388888888888884</v>
      </c>
    </row>
    <row r="271" spans="3:5" x14ac:dyDescent="0.3">
      <c r="C271" t="s">
        <v>5600</v>
      </c>
      <c r="D271" s="4">
        <v>1.3333333333333333</v>
      </c>
      <c r="E271" s="4">
        <v>2.6666666666666665</v>
      </c>
    </row>
    <row r="272" spans="3:5" x14ac:dyDescent="0.3">
      <c r="C272" t="s">
        <v>5621</v>
      </c>
      <c r="D272" s="4">
        <v>1.3333333333333333</v>
      </c>
      <c r="E272" s="4">
        <v>1.1111111111111112</v>
      </c>
    </row>
    <row r="273" spans="3:5" x14ac:dyDescent="0.3">
      <c r="C273" t="s">
        <v>5550</v>
      </c>
      <c r="D273" s="4">
        <v>1.3333333333333333</v>
      </c>
      <c r="E273" s="4">
        <v>0.78431372549019607</v>
      </c>
    </row>
    <row r="274" spans="3:5" x14ac:dyDescent="0.3">
      <c r="C274" t="s">
        <v>5541</v>
      </c>
      <c r="D274" s="4">
        <v>1</v>
      </c>
      <c r="E274" s="4">
        <v>0.625</v>
      </c>
    </row>
    <row r="275" spans="3:5" x14ac:dyDescent="0.3">
      <c r="C275" t="s">
        <v>5843</v>
      </c>
      <c r="D275" s="4">
        <v>1</v>
      </c>
      <c r="E275" s="4">
        <v>0.58823529411764708</v>
      </c>
    </row>
    <row r="276" spans="3:5" x14ac:dyDescent="0.3">
      <c r="C276" t="s">
        <v>5824</v>
      </c>
      <c r="D276" s="4">
        <v>1</v>
      </c>
      <c r="E276" s="4">
        <v>0.45454545454545453</v>
      </c>
    </row>
    <row r="277" spans="3:5" x14ac:dyDescent="0.3">
      <c r="C277" t="s">
        <v>5602</v>
      </c>
      <c r="D277" s="4">
        <v>1</v>
      </c>
      <c r="E277" s="4">
        <v>0.45454545454545453</v>
      </c>
    </row>
    <row r="278" spans="3:5" x14ac:dyDescent="0.3">
      <c r="C278" t="s">
        <v>5829</v>
      </c>
      <c r="D278" s="4">
        <v>1</v>
      </c>
      <c r="E278" s="4">
        <v>0.45454545454545453</v>
      </c>
    </row>
    <row r="279" spans="3:5" x14ac:dyDescent="0.3">
      <c r="C279" t="s">
        <v>5518</v>
      </c>
      <c r="D279" s="4">
        <v>0.8571428571428571</v>
      </c>
      <c r="E279" s="4">
        <v>0.7142857142857143</v>
      </c>
    </row>
    <row r="280" spans="3:5" x14ac:dyDescent="0.3">
      <c r="C280" t="s">
        <v>5503</v>
      </c>
      <c r="D280" s="4">
        <v>0.8</v>
      </c>
      <c r="E280" s="4">
        <v>0.26666666666666666</v>
      </c>
    </row>
    <row r="281" spans="3:5" x14ac:dyDescent="0.3">
      <c r="C281" t="s">
        <v>5558</v>
      </c>
      <c r="D281" s="4">
        <v>0.66666666666666663</v>
      </c>
      <c r="E281" s="4">
        <v>0.44444444444444442</v>
      </c>
    </row>
    <row r="282" spans="3:5" x14ac:dyDescent="0.3">
      <c r="C282" t="s">
        <v>5554</v>
      </c>
      <c r="D282" s="4">
        <v>0.4</v>
      </c>
      <c r="E282" s="4">
        <v>0.22222222222222224</v>
      </c>
    </row>
    <row r="283" spans="3:5" x14ac:dyDescent="0.3">
      <c r="C283" t="s">
        <v>5741</v>
      </c>
      <c r="D283" s="4">
        <v>0</v>
      </c>
      <c r="E283" s="4">
        <v>0</v>
      </c>
    </row>
    <row r="284" spans="3:5" x14ac:dyDescent="0.3">
      <c r="C284" t="s">
        <v>5841</v>
      </c>
      <c r="D284" s="4">
        <v>0</v>
      </c>
      <c r="E284" s="4">
        <v>0</v>
      </c>
    </row>
    <row r="285" spans="3:5" x14ac:dyDescent="0.3">
      <c r="C285" t="s">
        <v>5677</v>
      </c>
      <c r="D285" s="4">
        <v>0</v>
      </c>
      <c r="E285" s="4">
        <v>0</v>
      </c>
    </row>
    <row r="286" spans="3:5" x14ac:dyDescent="0.3">
      <c r="C286" t="s">
        <v>5913</v>
      </c>
      <c r="D286" s="4">
        <v>0</v>
      </c>
      <c r="E286" s="4">
        <v>0</v>
      </c>
    </row>
    <row r="287" spans="3:5" x14ac:dyDescent="0.3">
      <c r="C287" t="s">
        <v>5555</v>
      </c>
      <c r="D287" s="4">
        <v>0</v>
      </c>
      <c r="E287" s="4">
        <v>0</v>
      </c>
    </row>
    <row r="288" spans="3:5" x14ac:dyDescent="0.3">
      <c r="C288" t="s">
        <v>5529</v>
      </c>
      <c r="D288" s="4">
        <v>0</v>
      </c>
      <c r="E288" s="4">
        <v>0</v>
      </c>
    </row>
    <row r="289" spans="3:5" x14ac:dyDescent="0.3">
      <c r="C289" t="s">
        <v>5716</v>
      </c>
      <c r="D289" s="4">
        <v>0</v>
      </c>
      <c r="E289" s="4">
        <v>0</v>
      </c>
    </row>
    <row r="290" spans="3:5" x14ac:dyDescent="0.3">
      <c r="C290" t="s">
        <v>5455</v>
      </c>
      <c r="D290" s="4">
        <v>0</v>
      </c>
      <c r="E290" s="4">
        <v>0</v>
      </c>
    </row>
    <row r="291" spans="3:5" x14ac:dyDescent="0.3">
      <c r="C291" t="s">
        <v>5775</v>
      </c>
      <c r="D291" s="4">
        <v>0</v>
      </c>
      <c r="E291" s="4">
        <v>0</v>
      </c>
    </row>
    <row r="292" spans="3:5" x14ac:dyDescent="0.3">
      <c r="C292" t="s">
        <v>5864</v>
      </c>
      <c r="D292" s="4">
        <v>0</v>
      </c>
      <c r="E292" s="4">
        <v>0</v>
      </c>
    </row>
    <row r="293" spans="3:5" x14ac:dyDescent="0.3">
      <c r="C293" t="s">
        <v>5731</v>
      </c>
      <c r="D293" s="4">
        <v>0</v>
      </c>
      <c r="E293" s="4">
        <v>0</v>
      </c>
    </row>
    <row r="294" spans="3:5" x14ac:dyDescent="0.3">
      <c r="C294" t="s">
        <v>5870</v>
      </c>
      <c r="D294" s="4">
        <v>0</v>
      </c>
      <c r="E294" s="4">
        <v>0</v>
      </c>
    </row>
    <row r="295" spans="3:5" x14ac:dyDescent="0.3">
      <c r="C295" t="s">
        <v>5805</v>
      </c>
      <c r="D295" s="4">
        <v>0</v>
      </c>
      <c r="E295" s="4">
        <v>0</v>
      </c>
    </row>
    <row r="296" spans="3:5" x14ac:dyDescent="0.3">
      <c r="C296" t="s">
        <v>5511</v>
      </c>
      <c r="D296" s="4">
        <v>0</v>
      </c>
      <c r="E296" s="4">
        <v>0</v>
      </c>
    </row>
    <row r="297" spans="3:5" x14ac:dyDescent="0.3">
      <c r="C297" t="s">
        <v>5776</v>
      </c>
      <c r="D297" s="4">
        <v>0</v>
      </c>
      <c r="E297" s="4">
        <v>0</v>
      </c>
    </row>
    <row r="298" spans="3:5" x14ac:dyDescent="0.3">
      <c r="C298" t="s">
        <v>5483</v>
      </c>
      <c r="D298" s="4">
        <v>0</v>
      </c>
      <c r="E298" s="4">
        <v>0</v>
      </c>
    </row>
    <row r="299" spans="3:5" x14ac:dyDescent="0.3">
      <c r="C299" t="s">
        <v>5834</v>
      </c>
      <c r="D299" s="4">
        <v>0</v>
      </c>
      <c r="E299" s="4">
        <v>0</v>
      </c>
    </row>
    <row r="300" spans="3:5" x14ac:dyDescent="0.3">
      <c r="C300" t="s">
        <v>5705</v>
      </c>
      <c r="D300" s="4">
        <v>0</v>
      </c>
      <c r="E300" s="4">
        <v>0</v>
      </c>
    </row>
    <row r="301" spans="3:5" x14ac:dyDescent="0.3">
      <c r="C301" t="s">
        <v>5767</v>
      </c>
      <c r="D301" s="4">
        <v>0</v>
      </c>
      <c r="E301" s="4">
        <v>0</v>
      </c>
    </row>
    <row r="302" spans="3:5" x14ac:dyDescent="0.3">
      <c r="C302" t="s">
        <v>5682</v>
      </c>
      <c r="D302" s="4">
        <v>0</v>
      </c>
      <c r="E302" s="4">
        <v>0</v>
      </c>
    </row>
    <row r="303" spans="3:5" x14ac:dyDescent="0.3">
      <c r="C303" t="s">
        <v>5589</v>
      </c>
      <c r="D303" s="4">
        <v>0</v>
      </c>
      <c r="E303" s="4">
        <v>0</v>
      </c>
    </row>
    <row r="304" spans="3:5" x14ac:dyDescent="0.3">
      <c r="C304" t="s">
        <v>5845</v>
      </c>
      <c r="D304" s="4">
        <v>0</v>
      </c>
      <c r="E304" s="4">
        <v>0</v>
      </c>
    </row>
    <row r="305" spans="3:5" x14ac:dyDescent="0.3">
      <c r="C305" t="s">
        <v>5818</v>
      </c>
      <c r="D305" s="4">
        <v>-1</v>
      </c>
      <c r="E305" s="4">
        <v>-0.4</v>
      </c>
    </row>
    <row r="306" spans="3:5" x14ac:dyDescent="0.3">
      <c r="C306" t="s">
        <v>5609</v>
      </c>
      <c r="D306" s="4">
        <v>-1</v>
      </c>
      <c r="E306" s="4">
        <v>-0.7142857142857143</v>
      </c>
    </row>
    <row r="307" spans="3:5" x14ac:dyDescent="0.3">
      <c r="C307" t="s">
        <v>5787</v>
      </c>
      <c r="D307" s="4">
        <v>-1</v>
      </c>
      <c r="E307" s="4">
        <v>-1.25</v>
      </c>
    </row>
    <row r="308" spans="3:5" x14ac:dyDescent="0.3">
      <c r="C308" t="s">
        <v>5813</v>
      </c>
      <c r="D308" s="4">
        <v>-2</v>
      </c>
      <c r="E308" s="4">
        <v>-0.8</v>
      </c>
    </row>
    <row r="309" spans="3:5" x14ac:dyDescent="0.3">
      <c r="C309" t="s">
        <v>5563</v>
      </c>
      <c r="D309" s="4">
        <v>-2</v>
      </c>
      <c r="E309" s="4">
        <v>-1.4285714285714286</v>
      </c>
    </row>
    <row r="310" spans="3:5" x14ac:dyDescent="0.3">
      <c r="C310" t="s">
        <v>5561</v>
      </c>
      <c r="D310" s="4">
        <v>-3.5</v>
      </c>
      <c r="E310" s="4">
        <v>-2.916666666666667</v>
      </c>
    </row>
  </sheetData>
  <conditionalFormatting sqref="D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:D31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31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5391"/>
  <sheetViews>
    <sheetView topLeftCell="A5368" workbookViewId="0">
      <selection activeCell="AA2" sqref="AA2"/>
    </sheetView>
  </sheetViews>
  <sheetFormatPr baseColWidth="10" defaultColWidth="8.88671875" defaultRowHeight="14.4" x14ac:dyDescent="0.3"/>
  <sheetData>
    <row r="1" spans="1:3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</row>
    <row r="2" spans="1:38" x14ac:dyDescent="0.3">
      <c r="A2" t="s">
        <v>37</v>
      </c>
      <c r="B2">
        <v>1</v>
      </c>
      <c r="C2" t="s">
        <v>5427</v>
      </c>
      <c r="D2" t="s">
        <v>5445</v>
      </c>
      <c r="E2" t="s">
        <v>5448</v>
      </c>
      <c r="F2">
        <v>0</v>
      </c>
      <c r="G2">
        <v>90</v>
      </c>
      <c r="H2">
        <v>2.5</v>
      </c>
      <c r="I2" t="s">
        <v>5938</v>
      </c>
      <c r="J2" t="s">
        <v>5428</v>
      </c>
      <c r="K2" t="s">
        <v>38</v>
      </c>
      <c r="L2" t="s">
        <v>39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5941</v>
      </c>
      <c r="V2" t="s">
        <v>5943</v>
      </c>
      <c r="W2" t="s">
        <v>5947</v>
      </c>
      <c r="X2">
        <v>2.6</v>
      </c>
      <c r="Y2">
        <v>14</v>
      </c>
      <c r="Z2">
        <v>3.5</v>
      </c>
      <c r="AA2">
        <v>6</v>
      </c>
      <c r="AB2">
        <v>4</v>
      </c>
      <c r="AC2">
        <v>4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</v>
      </c>
    </row>
    <row r="3" spans="1:38" x14ac:dyDescent="0.3">
      <c r="A3" t="s">
        <v>38</v>
      </c>
      <c r="B3">
        <v>1</v>
      </c>
      <c r="C3" t="s">
        <v>5427</v>
      </c>
      <c r="D3" t="s">
        <v>5445</v>
      </c>
      <c r="E3" t="s">
        <v>5449</v>
      </c>
      <c r="F3">
        <v>0</v>
      </c>
      <c r="G3">
        <v>90</v>
      </c>
      <c r="H3">
        <v>4</v>
      </c>
      <c r="I3" t="s">
        <v>5938</v>
      </c>
      <c r="J3" t="s">
        <v>5428</v>
      </c>
      <c r="K3" t="s">
        <v>38</v>
      </c>
      <c r="L3" t="s">
        <v>39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5941</v>
      </c>
      <c r="V3" t="s">
        <v>5944</v>
      </c>
      <c r="W3" t="s">
        <v>5948</v>
      </c>
      <c r="X3">
        <v>1.5</v>
      </c>
      <c r="Y3">
        <v>32</v>
      </c>
      <c r="Z3">
        <v>4</v>
      </c>
      <c r="AA3">
        <v>5</v>
      </c>
      <c r="AB3">
        <v>4</v>
      </c>
      <c r="AC3">
        <v>-2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</v>
      </c>
    </row>
    <row r="4" spans="1:38" x14ac:dyDescent="0.3">
      <c r="A4" t="s">
        <v>39</v>
      </c>
      <c r="B4">
        <v>1</v>
      </c>
      <c r="C4" t="s">
        <v>5427</v>
      </c>
      <c r="D4" t="s">
        <v>5445</v>
      </c>
      <c r="E4" t="s">
        <v>5450</v>
      </c>
      <c r="F4">
        <v>0</v>
      </c>
      <c r="G4">
        <v>90</v>
      </c>
      <c r="H4">
        <v>3</v>
      </c>
      <c r="I4" t="s">
        <v>5938</v>
      </c>
      <c r="J4" t="s">
        <v>5428</v>
      </c>
      <c r="K4" t="s">
        <v>38</v>
      </c>
      <c r="L4" t="s">
        <v>39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5941</v>
      </c>
      <c r="V4" t="s">
        <v>5944</v>
      </c>
      <c r="W4" t="s">
        <v>5949</v>
      </c>
      <c r="X4">
        <v>2</v>
      </c>
      <c r="Y4">
        <v>77</v>
      </c>
      <c r="Z4">
        <v>3.33</v>
      </c>
      <c r="AA4">
        <v>5</v>
      </c>
      <c r="AB4">
        <v>4</v>
      </c>
      <c r="AC4">
        <v>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</v>
      </c>
    </row>
    <row r="5" spans="1:38" x14ac:dyDescent="0.3">
      <c r="A5" t="s">
        <v>40</v>
      </c>
      <c r="B5">
        <v>1</v>
      </c>
      <c r="C5" t="s">
        <v>5427</v>
      </c>
      <c r="D5" t="s">
        <v>5445</v>
      </c>
      <c r="E5" t="s">
        <v>5451</v>
      </c>
      <c r="F5">
        <v>0</v>
      </c>
      <c r="G5">
        <v>90</v>
      </c>
      <c r="H5">
        <v>3.5</v>
      </c>
      <c r="I5" t="s">
        <v>5938</v>
      </c>
      <c r="J5" t="s">
        <v>5428</v>
      </c>
      <c r="K5" t="s">
        <v>38</v>
      </c>
      <c r="L5" t="s">
        <v>39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5941</v>
      </c>
      <c r="V5" t="s">
        <v>5944</v>
      </c>
      <c r="W5" t="s">
        <v>5950</v>
      </c>
      <c r="X5">
        <v>2</v>
      </c>
      <c r="Y5">
        <v>55</v>
      </c>
      <c r="Z5">
        <v>3.17</v>
      </c>
      <c r="AA5">
        <v>5</v>
      </c>
      <c r="AB5">
        <v>4</v>
      </c>
      <c r="AC5">
        <v>0</v>
      </c>
      <c r="AD5">
        <v>5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</v>
      </c>
    </row>
    <row r="6" spans="1:38" x14ac:dyDescent="0.3">
      <c r="A6" t="s">
        <v>41</v>
      </c>
      <c r="B6">
        <v>1</v>
      </c>
      <c r="C6" t="s">
        <v>5427</v>
      </c>
      <c r="D6" t="s">
        <v>5445</v>
      </c>
      <c r="E6" t="s">
        <v>5452</v>
      </c>
      <c r="F6">
        <v>0</v>
      </c>
      <c r="G6">
        <v>90</v>
      </c>
      <c r="H6">
        <v>4</v>
      </c>
      <c r="I6" t="s">
        <v>5938</v>
      </c>
      <c r="J6" t="s">
        <v>5428</v>
      </c>
      <c r="K6" t="s">
        <v>38</v>
      </c>
      <c r="L6" t="s">
        <v>39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5941</v>
      </c>
      <c r="V6" t="s">
        <v>5945</v>
      </c>
      <c r="W6" t="s">
        <v>5951</v>
      </c>
      <c r="X6">
        <v>2.8</v>
      </c>
      <c r="Y6">
        <v>77</v>
      </c>
      <c r="Z6">
        <v>3.33</v>
      </c>
      <c r="AA6">
        <v>4</v>
      </c>
      <c r="AB6">
        <v>4</v>
      </c>
      <c r="AC6">
        <v>-2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</v>
      </c>
    </row>
    <row r="7" spans="1:38" x14ac:dyDescent="0.3">
      <c r="A7" t="s">
        <v>42</v>
      </c>
      <c r="B7">
        <v>1</v>
      </c>
      <c r="C7" t="s">
        <v>5427</v>
      </c>
      <c r="D7" t="s">
        <v>5445</v>
      </c>
      <c r="E7" t="s">
        <v>5453</v>
      </c>
      <c r="F7">
        <v>0</v>
      </c>
      <c r="G7">
        <v>71</v>
      </c>
      <c r="H7">
        <v>3.5</v>
      </c>
      <c r="I7" t="s">
        <v>5938</v>
      </c>
      <c r="J7" t="s">
        <v>5428</v>
      </c>
      <c r="K7" t="s">
        <v>38</v>
      </c>
      <c r="L7" t="s">
        <v>39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5941</v>
      </c>
      <c r="V7" t="s">
        <v>5945</v>
      </c>
      <c r="W7" t="s">
        <v>5952</v>
      </c>
      <c r="X7">
        <v>3</v>
      </c>
      <c r="Y7">
        <v>66</v>
      </c>
      <c r="Z7">
        <v>3.21</v>
      </c>
      <c r="AA7">
        <v>4</v>
      </c>
      <c r="AB7">
        <v>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4</v>
      </c>
    </row>
    <row r="8" spans="1:38" x14ac:dyDescent="0.3">
      <c r="A8" t="s">
        <v>43</v>
      </c>
      <c r="B8">
        <v>1</v>
      </c>
      <c r="C8" t="s">
        <v>5427</v>
      </c>
      <c r="D8" t="s">
        <v>5445</v>
      </c>
      <c r="E8" t="s">
        <v>5454</v>
      </c>
      <c r="F8">
        <v>0</v>
      </c>
      <c r="G8">
        <v>90</v>
      </c>
      <c r="H8">
        <v>3.5</v>
      </c>
      <c r="I8" t="s">
        <v>5938</v>
      </c>
      <c r="J8" t="s">
        <v>5428</v>
      </c>
      <c r="K8" t="s">
        <v>38</v>
      </c>
      <c r="L8" t="s">
        <v>39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5941</v>
      </c>
      <c r="V8" t="s">
        <v>5945</v>
      </c>
      <c r="W8" t="s">
        <v>5953</v>
      </c>
      <c r="X8">
        <v>2.2000000000000002</v>
      </c>
      <c r="Y8">
        <v>42</v>
      </c>
      <c r="Z8">
        <v>3.75</v>
      </c>
      <c r="AA8">
        <v>4</v>
      </c>
      <c r="AB8">
        <v>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4</v>
      </c>
    </row>
    <row r="9" spans="1:38" x14ac:dyDescent="0.3">
      <c r="A9" t="s">
        <v>44</v>
      </c>
      <c r="B9">
        <v>1</v>
      </c>
      <c r="C9" t="s">
        <v>5427</v>
      </c>
      <c r="D9" t="s">
        <v>5445</v>
      </c>
      <c r="E9" t="s">
        <v>5455</v>
      </c>
      <c r="F9">
        <v>0</v>
      </c>
      <c r="G9">
        <v>90</v>
      </c>
      <c r="H9">
        <v>5</v>
      </c>
      <c r="I9" t="s">
        <v>5938</v>
      </c>
      <c r="J9" t="s">
        <v>5428</v>
      </c>
      <c r="K9" t="s">
        <v>38</v>
      </c>
      <c r="L9" t="s">
        <v>39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5941</v>
      </c>
      <c r="V9" t="s">
        <v>5944</v>
      </c>
      <c r="W9" t="s">
        <v>5954</v>
      </c>
      <c r="X9">
        <v>1.7</v>
      </c>
      <c r="Y9">
        <v>8</v>
      </c>
      <c r="Z9">
        <v>4.33</v>
      </c>
      <c r="AA9">
        <v>5</v>
      </c>
      <c r="AB9">
        <v>4</v>
      </c>
      <c r="AC9">
        <v>-6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-2</v>
      </c>
    </row>
    <row r="10" spans="1:38" x14ac:dyDescent="0.3">
      <c r="A10" t="s">
        <v>45</v>
      </c>
      <c r="B10">
        <v>1</v>
      </c>
      <c r="C10" t="s">
        <v>5427</v>
      </c>
      <c r="D10" t="s">
        <v>5445</v>
      </c>
      <c r="E10" t="s">
        <v>5456</v>
      </c>
      <c r="F10">
        <v>0</v>
      </c>
      <c r="G10">
        <v>90</v>
      </c>
      <c r="H10">
        <v>2</v>
      </c>
      <c r="I10" t="s">
        <v>5938</v>
      </c>
      <c r="J10" t="s">
        <v>5428</v>
      </c>
      <c r="K10" t="s">
        <v>38</v>
      </c>
      <c r="L10" t="s">
        <v>39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5941</v>
      </c>
      <c r="V10" t="s">
        <v>5945</v>
      </c>
      <c r="W10" t="s">
        <v>5955</v>
      </c>
      <c r="X10">
        <v>3.5</v>
      </c>
      <c r="Y10">
        <v>64</v>
      </c>
      <c r="Z10">
        <v>3.28</v>
      </c>
      <c r="AA10">
        <v>4</v>
      </c>
      <c r="AB10">
        <v>4</v>
      </c>
      <c r="AC10">
        <v>6</v>
      </c>
      <c r="AD10">
        <v>0</v>
      </c>
      <c r="AE10">
        <v>0</v>
      </c>
      <c r="AF10">
        <v>2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12</v>
      </c>
    </row>
    <row r="11" spans="1:38" x14ac:dyDescent="0.3">
      <c r="A11" t="s">
        <v>46</v>
      </c>
      <c r="B11">
        <v>1</v>
      </c>
      <c r="C11" t="s">
        <v>5427</v>
      </c>
      <c r="D11" t="s">
        <v>5445</v>
      </c>
      <c r="E11" t="s">
        <v>5457</v>
      </c>
      <c r="F11">
        <v>0</v>
      </c>
      <c r="G11">
        <v>71</v>
      </c>
      <c r="H11">
        <v>5</v>
      </c>
      <c r="I11" t="s">
        <v>5938</v>
      </c>
      <c r="J11" t="s">
        <v>5428</v>
      </c>
      <c r="K11" t="s">
        <v>38</v>
      </c>
      <c r="L11" t="s">
        <v>39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5941</v>
      </c>
      <c r="V11" t="s">
        <v>5946</v>
      </c>
      <c r="W11" t="s">
        <v>5956</v>
      </c>
      <c r="X11">
        <v>2.5</v>
      </c>
      <c r="Y11">
        <v>91</v>
      </c>
      <c r="Z11">
        <v>3.39</v>
      </c>
      <c r="AA11">
        <v>3</v>
      </c>
      <c r="AB11">
        <v>4</v>
      </c>
      <c r="AC11">
        <v>-6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-2</v>
      </c>
    </row>
    <row r="12" spans="1:38" x14ac:dyDescent="0.3">
      <c r="A12" t="s">
        <v>47</v>
      </c>
      <c r="B12">
        <v>1</v>
      </c>
      <c r="C12" t="s">
        <v>5427</v>
      </c>
      <c r="D12" t="s">
        <v>5445</v>
      </c>
      <c r="E12" t="s">
        <v>5458</v>
      </c>
      <c r="F12">
        <v>0</v>
      </c>
      <c r="G12">
        <v>90</v>
      </c>
      <c r="H12">
        <v>2.5</v>
      </c>
      <c r="I12" t="s">
        <v>5938</v>
      </c>
      <c r="J12" t="s">
        <v>5428</v>
      </c>
      <c r="K12" t="s">
        <v>38</v>
      </c>
      <c r="L12" t="s">
        <v>39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5941</v>
      </c>
      <c r="V12" t="s">
        <v>5946</v>
      </c>
      <c r="W12" t="s">
        <v>5957</v>
      </c>
      <c r="X12">
        <v>3.8</v>
      </c>
      <c r="Y12">
        <v>132</v>
      </c>
      <c r="Z12">
        <v>3.07</v>
      </c>
      <c r="AA12">
        <v>3</v>
      </c>
      <c r="AB12">
        <v>4</v>
      </c>
      <c r="AC12">
        <v>4</v>
      </c>
      <c r="AD12">
        <v>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11</v>
      </c>
    </row>
    <row r="13" spans="1:38" x14ac:dyDescent="0.3">
      <c r="A13" t="s">
        <v>48</v>
      </c>
      <c r="B13">
        <v>1</v>
      </c>
      <c r="C13" t="s">
        <v>5427</v>
      </c>
      <c r="D13" t="s">
        <v>5446</v>
      </c>
      <c r="E13" t="s">
        <v>5459</v>
      </c>
      <c r="F13">
        <v>71</v>
      </c>
      <c r="G13">
        <v>90</v>
      </c>
      <c r="H13" t="e">
        <v>#N/A</v>
      </c>
      <c r="I13" t="s">
        <v>5938</v>
      </c>
      <c r="J13" t="s">
        <v>5428</v>
      </c>
      <c r="K13" t="s">
        <v>38</v>
      </c>
      <c r="L13" t="s">
        <v>39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5941</v>
      </c>
      <c r="V13" t="s">
        <v>5946</v>
      </c>
      <c r="W13" t="s">
        <v>5958</v>
      </c>
      <c r="X13">
        <v>1.6</v>
      </c>
      <c r="Y13">
        <v>29</v>
      </c>
      <c r="Z13">
        <v>3.5</v>
      </c>
      <c r="AA13">
        <v>3</v>
      </c>
      <c r="AB13">
        <v>2</v>
      </c>
      <c r="AC13" t="e">
        <v>#N/A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2</v>
      </c>
    </row>
    <row r="14" spans="1:38" x14ac:dyDescent="0.3">
      <c r="A14" t="s">
        <v>49</v>
      </c>
      <c r="B14">
        <v>1</v>
      </c>
      <c r="C14" t="s">
        <v>5427</v>
      </c>
      <c r="D14" t="s">
        <v>5446</v>
      </c>
      <c r="E14" t="s">
        <v>5460</v>
      </c>
      <c r="F14">
        <v>71</v>
      </c>
      <c r="G14">
        <v>90</v>
      </c>
      <c r="H14" t="e">
        <v>#N/A</v>
      </c>
      <c r="I14" t="s">
        <v>5938</v>
      </c>
      <c r="J14" t="s">
        <v>5428</v>
      </c>
      <c r="K14" t="s">
        <v>38</v>
      </c>
      <c r="L14" t="s">
        <v>39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5941</v>
      </c>
      <c r="V14" t="s">
        <v>5945</v>
      </c>
      <c r="W14" t="s">
        <v>5959</v>
      </c>
      <c r="X14">
        <v>2</v>
      </c>
      <c r="Y14">
        <v>38</v>
      </c>
      <c r="Z14">
        <v>3.75</v>
      </c>
      <c r="AA14">
        <v>4</v>
      </c>
      <c r="AB14">
        <v>2</v>
      </c>
      <c r="AC14" t="e">
        <v>#N/A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2</v>
      </c>
    </row>
    <row r="15" spans="1:38" x14ac:dyDescent="0.3">
      <c r="A15" t="s">
        <v>50</v>
      </c>
      <c r="B15">
        <v>1</v>
      </c>
      <c r="C15" t="s">
        <v>5427</v>
      </c>
      <c r="D15" t="s">
        <v>5446</v>
      </c>
      <c r="E15" t="s">
        <v>5461</v>
      </c>
      <c r="F15">
        <v>90</v>
      </c>
      <c r="G15">
        <v>90</v>
      </c>
      <c r="H15" t="e">
        <v>#N/A</v>
      </c>
      <c r="I15" t="s">
        <v>5938</v>
      </c>
      <c r="J15" t="s">
        <v>5428</v>
      </c>
      <c r="K15" t="s">
        <v>38</v>
      </c>
      <c r="L15" t="s">
        <v>39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5941</v>
      </c>
      <c r="V15" t="s">
        <v>5944</v>
      </c>
      <c r="W15" t="s">
        <v>5960</v>
      </c>
      <c r="X15">
        <v>1</v>
      </c>
      <c r="Y15">
        <v>14</v>
      </c>
      <c r="Z15">
        <v>0</v>
      </c>
      <c r="AA15">
        <v>5</v>
      </c>
      <c r="AB15">
        <v>2</v>
      </c>
      <c r="AC15" t="e">
        <v>#N/A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</v>
      </c>
    </row>
    <row r="16" spans="1:38" x14ac:dyDescent="0.3">
      <c r="A16" t="s">
        <v>51</v>
      </c>
      <c r="B16">
        <v>1</v>
      </c>
      <c r="C16" t="s">
        <v>5427</v>
      </c>
      <c r="D16" t="s">
        <v>5446</v>
      </c>
      <c r="E16" t="s">
        <v>5462</v>
      </c>
      <c r="F16">
        <v>90</v>
      </c>
      <c r="G16">
        <v>90</v>
      </c>
      <c r="H16" t="e">
        <v>#N/A</v>
      </c>
      <c r="I16" t="s">
        <v>5938</v>
      </c>
      <c r="J16" t="s">
        <v>5428</v>
      </c>
      <c r="K16" t="s">
        <v>38</v>
      </c>
      <c r="L16" t="s">
        <v>39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5941</v>
      </c>
      <c r="V16" t="s">
        <v>5945</v>
      </c>
      <c r="W16" t="s">
        <v>5961</v>
      </c>
      <c r="X16">
        <v>1.8</v>
      </c>
      <c r="Y16">
        <v>8</v>
      </c>
      <c r="Z16">
        <v>4.38</v>
      </c>
      <c r="AA16">
        <v>4</v>
      </c>
      <c r="AB16">
        <v>2</v>
      </c>
      <c r="AC16" t="e">
        <v>#N/A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</v>
      </c>
    </row>
    <row r="17" spans="1:38" x14ac:dyDescent="0.3">
      <c r="A17" t="s">
        <v>52</v>
      </c>
      <c r="B17">
        <v>1</v>
      </c>
      <c r="C17" t="s">
        <v>5427</v>
      </c>
      <c r="D17" t="s">
        <v>5446</v>
      </c>
      <c r="E17" t="s">
        <v>5463</v>
      </c>
      <c r="F17">
        <v>90</v>
      </c>
      <c r="G17">
        <v>90</v>
      </c>
      <c r="H17" t="e">
        <v>#N/A</v>
      </c>
      <c r="I17" t="s">
        <v>5938</v>
      </c>
      <c r="J17" t="s">
        <v>5428</v>
      </c>
      <c r="K17" t="s">
        <v>38</v>
      </c>
      <c r="L17" t="s">
        <v>39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 t="s">
        <v>5941</v>
      </c>
      <c r="V17" t="s">
        <v>5944</v>
      </c>
      <c r="W17" t="s">
        <v>5962</v>
      </c>
      <c r="X17">
        <v>1.4</v>
      </c>
      <c r="Y17">
        <v>16</v>
      </c>
      <c r="Z17">
        <v>3.88</v>
      </c>
      <c r="AA17">
        <v>5</v>
      </c>
      <c r="AB17">
        <v>2</v>
      </c>
      <c r="AC17" t="e">
        <v>#N/A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2</v>
      </c>
    </row>
    <row r="18" spans="1:38" x14ac:dyDescent="0.3">
      <c r="A18" t="s">
        <v>53</v>
      </c>
      <c r="B18">
        <v>1</v>
      </c>
      <c r="C18" t="s">
        <v>5427</v>
      </c>
      <c r="D18" t="s">
        <v>5447</v>
      </c>
      <c r="E18" t="s">
        <v>5464</v>
      </c>
      <c r="F18" t="e">
        <v>#N/A</v>
      </c>
      <c r="G18" t="e">
        <v>#N/A</v>
      </c>
      <c r="H18" t="e">
        <v>#N/A</v>
      </c>
      <c r="I18" t="s">
        <v>5938</v>
      </c>
      <c r="J18" t="s">
        <v>5428</v>
      </c>
      <c r="K18" t="s">
        <v>38</v>
      </c>
      <c r="L18" t="s">
        <v>39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5941</v>
      </c>
      <c r="V18" t="s">
        <v>5943</v>
      </c>
      <c r="W18" t="s">
        <v>5963</v>
      </c>
      <c r="X18">
        <v>1.8</v>
      </c>
      <c r="Y18">
        <v>87</v>
      </c>
      <c r="Z18">
        <v>2.88</v>
      </c>
      <c r="AA18">
        <v>6</v>
      </c>
      <c r="AB18">
        <v>0</v>
      </c>
      <c r="AC18" t="e">
        <v>#N/A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3">
      <c r="A19" t="s">
        <v>54</v>
      </c>
      <c r="B19">
        <v>1</v>
      </c>
      <c r="C19" t="s">
        <v>5427</v>
      </c>
      <c r="D19" t="s">
        <v>5447</v>
      </c>
      <c r="E19" t="s">
        <v>5465</v>
      </c>
      <c r="F19" t="e">
        <v>#N/A</v>
      </c>
      <c r="G19" t="e">
        <v>#N/A</v>
      </c>
      <c r="H19" t="e">
        <v>#N/A</v>
      </c>
      <c r="I19" t="s">
        <v>5938</v>
      </c>
      <c r="J19" t="s">
        <v>5428</v>
      </c>
      <c r="K19" t="s">
        <v>38</v>
      </c>
      <c r="L19" t="s">
        <v>39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5941</v>
      </c>
      <c r="V19" t="s">
        <v>5944</v>
      </c>
      <c r="W19" t="s">
        <v>5964</v>
      </c>
      <c r="X19">
        <v>1.6</v>
      </c>
      <c r="Y19">
        <v>42</v>
      </c>
      <c r="Z19">
        <v>3.29</v>
      </c>
      <c r="AA19">
        <v>5</v>
      </c>
      <c r="AB19">
        <v>0</v>
      </c>
      <c r="AC19" t="e">
        <v>#N/A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3">
      <c r="A20" t="s">
        <v>55</v>
      </c>
      <c r="B20">
        <v>1</v>
      </c>
      <c r="C20" t="s">
        <v>5427</v>
      </c>
      <c r="D20" t="s">
        <v>5447</v>
      </c>
      <c r="E20" t="s">
        <v>5466</v>
      </c>
      <c r="F20" t="e">
        <v>#N/A</v>
      </c>
      <c r="G20" t="e">
        <v>#N/A</v>
      </c>
      <c r="H20" t="e">
        <v>#N/A</v>
      </c>
      <c r="I20" t="s">
        <v>5938</v>
      </c>
      <c r="J20" t="s">
        <v>5428</v>
      </c>
      <c r="K20" t="s">
        <v>38</v>
      </c>
      <c r="L20" t="s">
        <v>39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5941</v>
      </c>
      <c r="V20" t="s">
        <v>5945</v>
      </c>
      <c r="W20" t="s">
        <v>5965</v>
      </c>
      <c r="X20">
        <v>3.5</v>
      </c>
      <c r="Y20">
        <v>42</v>
      </c>
      <c r="Z20">
        <v>3.82</v>
      </c>
      <c r="AA20">
        <v>4</v>
      </c>
      <c r="AB20">
        <v>0</v>
      </c>
      <c r="AC20" t="e">
        <v>#N/A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3">
      <c r="A21" t="s">
        <v>56</v>
      </c>
      <c r="B21">
        <v>1</v>
      </c>
      <c r="C21" t="s">
        <v>5427</v>
      </c>
      <c r="D21" t="s">
        <v>5447</v>
      </c>
      <c r="E21" t="s">
        <v>5467</v>
      </c>
      <c r="F21" t="e">
        <v>#N/A</v>
      </c>
      <c r="G21" t="e">
        <v>#N/A</v>
      </c>
      <c r="H21" t="e">
        <v>#N/A</v>
      </c>
      <c r="I21" t="s">
        <v>5938</v>
      </c>
      <c r="J21" t="s">
        <v>5428</v>
      </c>
      <c r="K21" t="s">
        <v>38</v>
      </c>
      <c r="L21" t="s">
        <v>39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5941</v>
      </c>
      <c r="V21" t="s">
        <v>5945</v>
      </c>
      <c r="W21" t="s">
        <v>5966</v>
      </c>
      <c r="X21">
        <v>2.2000000000000002</v>
      </c>
      <c r="Y21">
        <v>12</v>
      </c>
      <c r="Z21">
        <v>0</v>
      </c>
      <c r="AA21">
        <v>4</v>
      </c>
      <c r="AB21">
        <v>0</v>
      </c>
      <c r="AC21" t="e">
        <v>#N/A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3">
      <c r="A22" t="s">
        <v>57</v>
      </c>
      <c r="B22">
        <v>1</v>
      </c>
      <c r="C22" t="s">
        <v>5428</v>
      </c>
      <c r="D22" t="s">
        <v>5445</v>
      </c>
      <c r="E22" t="s">
        <v>5468</v>
      </c>
      <c r="F22">
        <v>0</v>
      </c>
      <c r="G22">
        <v>90</v>
      </c>
      <c r="H22">
        <v>2</v>
      </c>
      <c r="I22" t="s">
        <v>5939</v>
      </c>
      <c r="J22" t="s">
        <v>5427</v>
      </c>
      <c r="K22" t="s">
        <v>39</v>
      </c>
      <c r="L22" t="s">
        <v>38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5941</v>
      </c>
      <c r="V22" t="s">
        <v>5943</v>
      </c>
      <c r="W22" t="s">
        <v>5967</v>
      </c>
      <c r="X22">
        <v>3.6</v>
      </c>
      <c r="Y22">
        <v>74</v>
      </c>
      <c r="Z22">
        <v>3.25</v>
      </c>
      <c r="AA22">
        <v>6</v>
      </c>
      <c r="AB22">
        <v>4</v>
      </c>
      <c r="AC22">
        <v>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10</v>
      </c>
    </row>
    <row r="23" spans="1:38" x14ac:dyDescent="0.3">
      <c r="A23" t="s">
        <v>58</v>
      </c>
      <c r="B23">
        <v>1</v>
      </c>
      <c r="C23" t="s">
        <v>5428</v>
      </c>
      <c r="D23" t="s">
        <v>5445</v>
      </c>
      <c r="E23" t="s">
        <v>5469</v>
      </c>
      <c r="F23">
        <v>0</v>
      </c>
      <c r="G23">
        <v>90</v>
      </c>
      <c r="H23">
        <v>4</v>
      </c>
      <c r="I23" t="s">
        <v>5939</v>
      </c>
      <c r="J23" t="s">
        <v>5427</v>
      </c>
      <c r="K23" t="s">
        <v>39</v>
      </c>
      <c r="L23" t="s">
        <v>38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5941</v>
      </c>
      <c r="V23" t="s">
        <v>5944</v>
      </c>
      <c r="W23" t="s">
        <v>5968</v>
      </c>
      <c r="X23">
        <v>3.6</v>
      </c>
      <c r="Y23">
        <v>66</v>
      </c>
      <c r="Z23">
        <v>3.4</v>
      </c>
      <c r="AA23">
        <v>5</v>
      </c>
      <c r="AB23">
        <v>4</v>
      </c>
      <c r="AC23">
        <v>-2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</v>
      </c>
    </row>
    <row r="24" spans="1:38" x14ac:dyDescent="0.3">
      <c r="A24" t="s">
        <v>59</v>
      </c>
      <c r="B24">
        <v>1</v>
      </c>
      <c r="C24" t="s">
        <v>5428</v>
      </c>
      <c r="D24" t="s">
        <v>5445</v>
      </c>
      <c r="E24" t="s">
        <v>5470</v>
      </c>
      <c r="F24">
        <v>0</v>
      </c>
      <c r="G24">
        <v>90</v>
      </c>
      <c r="H24">
        <v>2.5</v>
      </c>
      <c r="I24" t="s">
        <v>5939</v>
      </c>
      <c r="J24" t="s">
        <v>5427</v>
      </c>
      <c r="K24" t="s">
        <v>39</v>
      </c>
      <c r="L24" t="s">
        <v>38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5941</v>
      </c>
      <c r="V24" t="s">
        <v>5944</v>
      </c>
      <c r="W24" t="s">
        <v>5969</v>
      </c>
      <c r="X24">
        <v>5.5</v>
      </c>
      <c r="Y24">
        <v>111</v>
      </c>
      <c r="Z24">
        <v>2.87</v>
      </c>
      <c r="AA24">
        <v>5</v>
      </c>
      <c r="AB24">
        <v>4</v>
      </c>
      <c r="AC24">
        <v>4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8</v>
      </c>
    </row>
    <row r="25" spans="1:38" x14ac:dyDescent="0.3">
      <c r="A25" t="s">
        <v>60</v>
      </c>
      <c r="B25">
        <v>1</v>
      </c>
      <c r="C25" t="s">
        <v>5428</v>
      </c>
      <c r="D25" t="s">
        <v>5445</v>
      </c>
      <c r="E25" t="s">
        <v>5471</v>
      </c>
      <c r="F25">
        <v>0</v>
      </c>
      <c r="G25">
        <v>90</v>
      </c>
      <c r="H25">
        <v>3</v>
      </c>
      <c r="I25" t="s">
        <v>5939</v>
      </c>
      <c r="J25" t="s">
        <v>5427</v>
      </c>
      <c r="K25" t="s">
        <v>39</v>
      </c>
      <c r="L25" t="s">
        <v>38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5941</v>
      </c>
      <c r="V25" t="s">
        <v>5944</v>
      </c>
      <c r="W25" t="s">
        <v>5970</v>
      </c>
      <c r="X25">
        <v>2.6</v>
      </c>
      <c r="Y25">
        <v>87</v>
      </c>
      <c r="Z25">
        <v>3.04</v>
      </c>
      <c r="AA25">
        <v>5</v>
      </c>
      <c r="AB25">
        <v>4</v>
      </c>
      <c r="AC25">
        <v>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</v>
      </c>
    </row>
    <row r="26" spans="1:38" x14ac:dyDescent="0.3">
      <c r="A26" t="s">
        <v>61</v>
      </c>
      <c r="B26">
        <v>1</v>
      </c>
      <c r="C26" t="s">
        <v>5428</v>
      </c>
      <c r="D26" t="s">
        <v>5445</v>
      </c>
      <c r="E26" t="s">
        <v>5472</v>
      </c>
      <c r="F26">
        <v>0</v>
      </c>
      <c r="G26">
        <v>90</v>
      </c>
      <c r="H26">
        <v>2</v>
      </c>
      <c r="I26" t="s">
        <v>5939</v>
      </c>
      <c r="J26" t="s">
        <v>5427</v>
      </c>
      <c r="K26" t="s">
        <v>39</v>
      </c>
      <c r="L26" t="s">
        <v>38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5941</v>
      </c>
      <c r="V26" t="s">
        <v>5944</v>
      </c>
      <c r="W26" t="s">
        <v>5971</v>
      </c>
      <c r="X26">
        <v>6</v>
      </c>
      <c r="Y26">
        <v>86</v>
      </c>
      <c r="Z26">
        <v>3.23</v>
      </c>
      <c r="AA26">
        <v>5</v>
      </c>
      <c r="AB26">
        <v>4</v>
      </c>
      <c r="AC26">
        <v>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10</v>
      </c>
    </row>
    <row r="27" spans="1:38" x14ac:dyDescent="0.3">
      <c r="A27" t="s">
        <v>62</v>
      </c>
      <c r="B27">
        <v>1</v>
      </c>
      <c r="C27" t="s">
        <v>5428</v>
      </c>
      <c r="D27" t="s">
        <v>5445</v>
      </c>
      <c r="E27" t="s">
        <v>5473</v>
      </c>
      <c r="F27">
        <v>0</v>
      </c>
      <c r="G27">
        <v>90</v>
      </c>
      <c r="H27">
        <v>3</v>
      </c>
      <c r="I27" t="s">
        <v>5939</v>
      </c>
      <c r="J27" t="s">
        <v>5427</v>
      </c>
      <c r="K27" t="s">
        <v>39</v>
      </c>
      <c r="L27" t="s">
        <v>38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5941</v>
      </c>
      <c r="V27" t="s">
        <v>5945</v>
      </c>
      <c r="W27" t="s">
        <v>5972</v>
      </c>
      <c r="X27">
        <v>6</v>
      </c>
      <c r="Y27">
        <v>121</v>
      </c>
      <c r="Z27">
        <v>2.83</v>
      </c>
      <c r="AA27">
        <v>4</v>
      </c>
      <c r="AB27">
        <v>4</v>
      </c>
      <c r="AC27">
        <v>2</v>
      </c>
      <c r="AD27">
        <v>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10</v>
      </c>
    </row>
    <row r="28" spans="1:38" x14ac:dyDescent="0.3">
      <c r="A28" t="s">
        <v>63</v>
      </c>
      <c r="B28">
        <v>1</v>
      </c>
      <c r="C28" t="s">
        <v>5428</v>
      </c>
      <c r="D28" t="s">
        <v>5445</v>
      </c>
      <c r="E28" t="s">
        <v>5474</v>
      </c>
      <c r="F28">
        <v>0</v>
      </c>
      <c r="G28">
        <v>82</v>
      </c>
      <c r="H28">
        <v>3.5</v>
      </c>
      <c r="I28" t="s">
        <v>5939</v>
      </c>
      <c r="J28" t="s">
        <v>5427</v>
      </c>
      <c r="K28" t="s">
        <v>39</v>
      </c>
      <c r="L28" t="s">
        <v>38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5941</v>
      </c>
      <c r="V28" t="s">
        <v>5945</v>
      </c>
      <c r="W28" t="s">
        <v>5973</v>
      </c>
      <c r="X28">
        <v>3.8</v>
      </c>
      <c r="Y28">
        <v>67</v>
      </c>
      <c r="Z28">
        <v>3.2</v>
      </c>
      <c r="AA28">
        <v>4</v>
      </c>
      <c r="AB28">
        <v>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4</v>
      </c>
    </row>
    <row r="29" spans="1:38" x14ac:dyDescent="0.3">
      <c r="A29" t="s">
        <v>64</v>
      </c>
      <c r="B29">
        <v>1</v>
      </c>
      <c r="C29" t="s">
        <v>5428</v>
      </c>
      <c r="D29" t="s">
        <v>5445</v>
      </c>
      <c r="E29" t="s">
        <v>5475</v>
      </c>
      <c r="F29">
        <v>0</v>
      </c>
      <c r="G29">
        <v>90</v>
      </c>
      <c r="H29">
        <v>2.5</v>
      </c>
      <c r="I29" t="s">
        <v>5939</v>
      </c>
      <c r="J29" t="s">
        <v>5427</v>
      </c>
      <c r="K29" t="s">
        <v>39</v>
      </c>
      <c r="L29" t="s">
        <v>38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5941</v>
      </c>
      <c r="V29" t="s">
        <v>5944</v>
      </c>
      <c r="W29" t="s">
        <v>5974</v>
      </c>
      <c r="X29">
        <v>6.5</v>
      </c>
      <c r="Y29">
        <v>93</v>
      </c>
      <c r="Z29">
        <v>3.2</v>
      </c>
      <c r="AA29">
        <v>5</v>
      </c>
      <c r="AB29">
        <v>4</v>
      </c>
      <c r="AC29">
        <v>4</v>
      </c>
      <c r="AD29">
        <v>0</v>
      </c>
      <c r="AE29">
        <v>0</v>
      </c>
      <c r="AF29">
        <v>2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10</v>
      </c>
    </row>
    <row r="30" spans="1:38" x14ac:dyDescent="0.3">
      <c r="A30" t="s">
        <v>65</v>
      </c>
      <c r="B30">
        <v>1</v>
      </c>
      <c r="C30" t="s">
        <v>5428</v>
      </c>
      <c r="D30" t="s">
        <v>5445</v>
      </c>
      <c r="E30" t="s">
        <v>5476</v>
      </c>
      <c r="F30">
        <v>0</v>
      </c>
      <c r="G30">
        <v>65</v>
      </c>
      <c r="H30">
        <v>4</v>
      </c>
      <c r="I30" t="s">
        <v>5939</v>
      </c>
      <c r="J30" t="s">
        <v>5427</v>
      </c>
      <c r="K30" t="s">
        <v>39</v>
      </c>
      <c r="L30" t="s">
        <v>38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5941</v>
      </c>
      <c r="V30" t="s">
        <v>5945</v>
      </c>
      <c r="W30" t="s">
        <v>5975</v>
      </c>
      <c r="X30">
        <v>4</v>
      </c>
      <c r="Y30">
        <v>14</v>
      </c>
      <c r="Z30">
        <v>3.75</v>
      </c>
      <c r="AA30">
        <v>4</v>
      </c>
      <c r="AB30">
        <v>4</v>
      </c>
      <c r="AC30">
        <v>-2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</v>
      </c>
    </row>
    <row r="31" spans="1:38" x14ac:dyDescent="0.3">
      <c r="A31" t="s">
        <v>66</v>
      </c>
      <c r="B31">
        <v>1</v>
      </c>
      <c r="C31" t="s">
        <v>5428</v>
      </c>
      <c r="D31" t="s">
        <v>5445</v>
      </c>
      <c r="E31" t="s">
        <v>5477</v>
      </c>
      <c r="F31">
        <v>0</v>
      </c>
      <c r="G31">
        <v>90</v>
      </c>
      <c r="H31">
        <v>2</v>
      </c>
      <c r="I31" t="s">
        <v>5939</v>
      </c>
      <c r="J31" t="s">
        <v>5427</v>
      </c>
      <c r="K31" t="s">
        <v>39</v>
      </c>
      <c r="L31" t="s">
        <v>38</v>
      </c>
      <c r="M31">
        <v>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5942</v>
      </c>
      <c r="V31" t="s">
        <v>5945</v>
      </c>
      <c r="W31" t="s">
        <v>5976</v>
      </c>
      <c r="X31">
        <v>8.5</v>
      </c>
      <c r="Y31">
        <v>182</v>
      </c>
      <c r="Z31">
        <v>2.23</v>
      </c>
      <c r="AA31">
        <v>4</v>
      </c>
      <c r="AB31">
        <v>4</v>
      </c>
      <c r="AC31">
        <v>6</v>
      </c>
      <c r="AD31">
        <v>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3</v>
      </c>
      <c r="AK31">
        <v>0</v>
      </c>
      <c r="AL31">
        <v>21</v>
      </c>
    </row>
    <row r="32" spans="1:38" x14ac:dyDescent="0.3">
      <c r="A32" t="s">
        <v>67</v>
      </c>
      <c r="B32">
        <v>1</v>
      </c>
      <c r="C32" t="s">
        <v>5428</v>
      </c>
      <c r="D32" t="s">
        <v>5445</v>
      </c>
      <c r="E32" t="s">
        <v>5478</v>
      </c>
      <c r="F32">
        <v>0</v>
      </c>
      <c r="G32">
        <v>82</v>
      </c>
      <c r="H32">
        <v>3</v>
      </c>
      <c r="I32" t="s">
        <v>5939</v>
      </c>
      <c r="J32" t="s">
        <v>5427</v>
      </c>
      <c r="K32" t="s">
        <v>39</v>
      </c>
      <c r="L32" t="s">
        <v>38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5941</v>
      </c>
      <c r="V32" t="s">
        <v>5946</v>
      </c>
      <c r="W32" t="s">
        <v>5977</v>
      </c>
      <c r="X32">
        <v>6</v>
      </c>
      <c r="Y32">
        <v>69</v>
      </c>
      <c r="Z32">
        <v>3.19</v>
      </c>
      <c r="AA32">
        <v>3</v>
      </c>
      <c r="AB32">
        <v>4</v>
      </c>
      <c r="AC32">
        <v>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6</v>
      </c>
    </row>
    <row r="33" spans="1:38" x14ac:dyDescent="0.3">
      <c r="A33" t="s">
        <v>68</v>
      </c>
      <c r="B33">
        <v>1</v>
      </c>
      <c r="C33" t="s">
        <v>5428</v>
      </c>
      <c r="D33" t="s">
        <v>5446</v>
      </c>
      <c r="E33" t="s">
        <v>5479</v>
      </c>
      <c r="F33">
        <v>65</v>
      </c>
      <c r="G33">
        <v>90</v>
      </c>
      <c r="H33">
        <v>3.5</v>
      </c>
      <c r="I33" t="s">
        <v>5939</v>
      </c>
      <c r="J33" t="s">
        <v>5427</v>
      </c>
      <c r="K33" t="s">
        <v>39</v>
      </c>
      <c r="L33" t="s">
        <v>38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5941</v>
      </c>
      <c r="V33" t="s">
        <v>5946</v>
      </c>
      <c r="W33" t="s">
        <v>5978</v>
      </c>
      <c r="X33">
        <v>3</v>
      </c>
      <c r="Y33">
        <v>42</v>
      </c>
      <c r="Z33">
        <v>3.56</v>
      </c>
      <c r="AA33">
        <v>3</v>
      </c>
      <c r="AB33">
        <v>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</v>
      </c>
    </row>
    <row r="34" spans="1:38" x14ac:dyDescent="0.3">
      <c r="A34" t="s">
        <v>69</v>
      </c>
      <c r="B34">
        <v>1</v>
      </c>
      <c r="C34" t="s">
        <v>5428</v>
      </c>
      <c r="D34" t="s">
        <v>5446</v>
      </c>
      <c r="E34" t="s">
        <v>5480</v>
      </c>
      <c r="F34">
        <v>82</v>
      </c>
      <c r="G34">
        <v>90</v>
      </c>
      <c r="H34" t="e">
        <v>#N/A</v>
      </c>
      <c r="I34" t="s">
        <v>5939</v>
      </c>
      <c r="J34" t="s">
        <v>5427</v>
      </c>
      <c r="K34" t="s">
        <v>39</v>
      </c>
      <c r="L34" t="s">
        <v>38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5941</v>
      </c>
      <c r="V34" t="s">
        <v>5945</v>
      </c>
      <c r="W34" t="s">
        <v>5979</v>
      </c>
      <c r="X34">
        <v>3.2</v>
      </c>
      <c r="Y34">
        <v>38</v>
      </c>
      <c r="Z34">
        <v>3.58</v>
      </c>
      <c r="AA34">
        <v>4</v>
      </c>
      <c r="AB34">
        <v>2</v>
      </c>
      <c r="AC34" t="e">
        <v>#N/A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</v>
      </c>
    </row>
    <row r="35" spans="1:38" x14ac:dyDescent="0.3">
      <c r="A35" t="s">
        <v>70</v>
      </c>
      <c r="B35">
        <v>1</v>
      </c>
      <c r="C35" t="s">
        <v>5428</v>
      </c>
      <c r="D35" t="s">
        <v>5446</v>
      </c>
      <c r="E35" t="s">
        <v>5481</v>
      </c>
      <c r="F35">
        <v>82</v>
      </c>
      <c r="G35">
        <v>90</v>
      </c>
      <c r="H35" t="e">
        <v>#N/A</v>
      </c>
      <c r="I35" t="s">
        <v>5939</v>
      </c>
      <c r="J35" t="s">
        <v>5427</v>
      </c>
      <c r="K35" t="s">
        <v>39</v>
      </c>
      <c r="L35" t="s">
        <v>38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5941</v>
      </c>
      <c r="V35" t="s">
        <v>5946</v>
      </c>
      <c r="W35" t="s">
        <v>5980</v>
      </c>
      <c r="X35">
        <v>2.6</v>
      </c>
      <c r="Y35">
        <v>22</v>
      </c>
      <c r="Z35">
        <v>3.17</v>
      </c>
      <c r="AA35">
        <v>3</v>
      </c>
      <c r="AB35">
        <v>2</v>
      </c>
      <c r="AC35" t="e">
        <v>#N/A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</v>
      </c>
    </row>
    <row r="36" spans="1:38" x14ac:dyDescent="0.3">
      <c r="A36" t="s">
        <v>71</v>
      </c>
      <c r="B36">
        <v>1</v>
      </c>
      <c r="C36" t="s">
        <v>5428</v>
      </c>
      <c r="D36" t="s">
        <v>5447</v>
      </c>
      <c r="E36" t="s">
        <v>5482</v>
      </c>
      <c r="F36" t="e">
        <v>#N/A</v>
      </c>
      <c r="G36" t="e">
        <v>#N/A</v>
      </c>
      <c r="H36" t="e">
        <v>#N/A</v>
      </c>
      <c r="I36" t="s">
        <v>5939</v>
      </c>
      <c r="J36" t="s">
        <v>5427</v>
      </c>
      <c r="K36" t="s">
        <v>39</v>
      </c>
      <c r="L36" t="s">
        <v>38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5941</v>
      </c>
      <c r="V36" t="s">
        <v>5943</v>
      </c>
      <c r="W36" t="s">
        <v>5981</v>
      </c>
      <c r="X36">
        <v>1</v>
      </c>
      <c r="Y36">
        <v>2</v>
      </c>
      <c r="Z36">
        <v>4</v>
      </c>
      <c r="AA36">
        <v>6</v>
      </c>
      <c r="AB36">
        <v>0</v>
      </c>
      <c r="AC36" t="e">
        <v>#N/A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3">
      <c r="A37" t="s">
        <v>72</v>
      </c>
      <c r="B37">
        <v>1</v>
      </c>
      <c r="C37" t="s">
        <v>5428</v>
      </c>
      <c r="D37" t="s">
        <v>5447</v>
      </c>
      <c r="E37" t="s">
        <v>5483</v>
      </c>
      <c r="F37" t="e">
        <v>#N/A</v>
      </c>
      <c r="G37" t="e">
        <v>#N/A</v>
      </c>
      <c r="H37" t="e">
        <v>#N/A</v>
      </c>
      <c r="I37" t="s">
        <v>5939</v>
      </c>
      <c r="J37" t="s">
        <v>5427</v>
      </c>
      <c r="K37" t="s">
        <v>39</v>
      </c>
      <c r="L37" t="s">
        <v>38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5941</v>
      </c>
      <c r="V37" t="s">
        <v>5944</v>
      </c>
      <c r="W37" t="s">
        <v>5982</v>
      </c>
      <c r="X37">
        <v>1.6</v>
      </c>
      <c r="Y37">
        <v>10</v>
      </c>
      <c r="Z37">
        <v>4.5</v>
      </c>
      <c r="AA37">
        <v>5</v>
      </c>
      <c r="AB37">
        <v>0</v>
      </c>
      <c r="AC37" t="e">
        <v>#N/A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3">
      <c r="A38" t="s">
        <v>73</v>
      </c>
      <c r="B38">
        <v>1</v>
      </c>
      <c r="C38" t="s">
        <v>5428</v>
      </c>
      <c r="D38" t="s">
        <v>5447</v>
      </c>
      <c r="E38" t="s">
        <v>5484</v>
      </c>
      <c r="F38" t="e">
        <v>#N/A</v>
      </c>
      <c r="G38" t="e">
        <v>#N/A</v>
      </c>
      <c r="H38" t="e">
        <v>#N/A</v>
      </c>
      <c r="I38" t="s">
        <v>5939</v>
      </c>
      <c r="J38" t="s">
        <v>5427</v>
      </c>
      <c r="K38" t="s">
        <v>39</v>
      </c>
      <c r="L38" t="s">
        <v>38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5941</v>
      </c>
      <c r="V38" t="s">
        <v>5944</v>
      </c>
      <c r="W38" t="s">
        <v>5983</v>
      </c>
      <c r="X38">
        <v>1.5</v>
      </c>
      <c r="Y38">
        <v>8</v>
      </c>
      <c r="Z38">
        <v>4.5</v>
      </c>
      <c r="AA38">
        <v>5</v>
      </c>
      <c r="AB38">
        <v>0</v>
      </c>
      <c r="AC38" t="e">
        <v>#N/A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3">
      <c r="A39" t="s">
        <v>74</v>
      </c>
      <c r="B39">
        <v>1</v>
      </c>
      <c r="C39" t="s">
        <v>5428</v>
      </c>
      <c r="D39" t="s">
        <v>5447</v>
      </c>
      <c r="E39" t="s">
        <v>5485</v>
      </c>
      <c r="F39" t="e">
        <v>#N/A</v>
      </c>
      <c r="G39" t="e">
        <v>#N/A</v>
      </c>
      <c r="H39" t="e">
        <v>#N/A</v>
      </c>
      <c r="I39" t="s">
        <v>5939</v>
      </c>
      <c r="J39" t="s">
        <v>5427</v>
      </c>
      <c r="K39" t="s">
        <v>39</v>
      </c>
      <c r="L39" t="s">
        <v>38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5941</v>
      </c>
      <c r="V39" t="s">
        <v>5944</v>
      </c>
      <c r="W39" t="e">
        <v>#N/A</v>
      </c>
      <c r="X39">
        <v>4.5</v>
      </c>
      <c r="Y39" t="e">
        <v>#N/A</v>
      </c>
      <c r="Z39" t="e">
        <v>#N/A</v>
      </c>
      <c r="AA39">
        <v>5</v>
      </c>
      <c r="AB39">
        <v>0</v>
      </c>
      <c r="AC39" t="e">
        <v>#N/A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3">
      <c r="A40" t="s">
        <v>75</v>
      </c>
      <c r="B40">
        <v>1</v>
      </c>
      <c r="C40" t="s">
        <v>5428</v>
      </c>
      <c r="D40" t="s">
        <v>5447</v>
      </c>
      <c r="E40" t="s">
        <v>5486</v>
      </c>
      <c r="F40" t="e">
        <v>#N/A</v>
      </c>
      <c r="G40" t="e">
        <v>#N/A</v>
      </c>
      <c r="H40" t="e">
        <v>#N/A</v>
      </c>
      <c r="I40" t="s">
        <v>5939</v>
      </c>
      <c r="J40" t="s">
        <v>5427</v>
      </c>
      <c r="K40" t="s">
        <v>39</v>
      </c>
      <c r="L40" t="s">
        <v>38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5941</v>
      </c>
      <c r="V40" t="s">
        <v>5946</v>
      </c>
      <c r="W40" t="s">
        <v>5984</v>
      </c>
      <c r="X40">
        <v>4</v>
      </c>
      <c r="Y40">
        <v>100</v>
      </c>
      <c r="Z40">
        <v>2.1</v>
      </c>
      <c r="AA40">
        <v>3</v>
      </c>
      <c r="AB40">
        <v>0</v>
      </c>
      <c r="AC40" t="e">
        <v>#N/A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3">
      <c r="A41" t="s">
        <v>76</v>
      </c>
      <c r="B41">
        <v>1</v>
      </c>
      <c r="C41" t="s">
        <v>5428</v>
      </c>
      <c r="D41" t="s">
        <v>5447</v>
      </c>
      <c r="E41" t="s">
        <v>5487</v>
      </c>
      <c r="F41" t="e">
        <v>#N/A</v>
      </c>
      <c r="G41" t="e">
        <v>#N/A</v>
      </c>
      <c r="H41" t="e">
        <v>#N/A</v>
      </c>
      <c r="I41" t="s">
        <v>5939</v>
      </c>
      <c r="J41" t="s">
        <v>5427</v>
      </c>
      <c r="K41" t="s">
        <v>39</v>
      </c>
      <c r="L41" t="s">
        <v>38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5941</v>
      </c>
      <c r="V41" t="s">
        <v>5946</v>
      </c>
      <c r="W41" t="s">
        <v>5985</v>
      </c>
      <c r="X41">
        <v>3</v>
      </c>
      <c r="Y41">
        <v>32</v>
      </c>
      <c r="Z41">
        <v>3.58</v>
      </c>
      <c r="AA41">
        <v>3</v>
      </c>
      <c r="AB41">
        <v>0</v>
      </c>
      <c r="AC41" t="e">
        <v>#N/A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3">
      <c r="A42" t="s">
        <v>77</v>
      </c>
      <c r="B42">
        <v>1</v>
      </c>
      <c r="C42" t="s">
        <v>5429</v>
      </c>
      <c r="D42" t="s">
        <v>5445</v>
      </c>
      <c r="E42" t="s">
        <v>5488</v>
      </c>
      <c r="F42">
        <v>0</v>
      </c>
      <c r="G42">
        <v>90</v>
      </c>
      <c r="H42">
        <v>3.5</v>
      </c>
      <c r="I42" t="s">
        <v>5938</v>
      </c>
      <c r="J42" t="s">
        <v>5430</v>
      </c>
      <c r="K42" t="s">
        <v>37</v>
      </c>
      <c r="L42" t="s">
        <v>5940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5941</v>
      </c>
      <c r="V42" t="s">
        <v>5943</v>
      </c>
      <c r="W42" t="s">
        <v>5986</v>
      </c>
      <c r="X42">
        <v>3.6</v>
      </c>
      <c r="Y42">
        <v>126</v>
      </c>
      <c r="Z42">
        <v>2.64</v>
      </c>
      <c r="AA42">
        <v>6</v>
      </c>
      <c r="AB42">
        <v>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6</v>
      </c>
    </row>
    <row r="43" spans="1:38" x14ac:dyDescent="0.3">
      <c r="A43" t="s">
        <v>78</v>
      </c>
      <c r="B43">
        <v>1</v>
      </c>
      <c r="C43" t="s">
        <v>5429</v>
      </c>
      <c r="D43" t="s">
        <v>5445</v>
      </c>
      <c r="E43" t="s">
        <v>5489</v>
      </c>
      <c r="F43">
        <v>0</v>
      </c>
      <c r="G43">
        <v>55</v>
      </c>
      <c r="H43">
        <v>3</v>
      </c>
      <c r="I43" t="s">
        <v>5938</v>
      </c>
      <c r="J43" t="s">
        <v>5430</v>
      </c>
      <c r="K43" t="s">
        <v>37</v>
      </c>
      <c r="L43" t="s">
        <v>5940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5941</v>
      </c>
      <c r="V43" t="s">
        <v>5944</v>
      </c>
      <c r="W43" t="e">
        <v>#N/A</v>
      </c>
      <c r="X43">
        <v>2.8</v>
      </c>
      <c r="Y43" t="e">
        <v>#N/A</v>
      </c>
      <c r="Z43" t="e">
        <v>#N/A</v>
      </c>
      <c r="AA43">
        <v>5</v>
      </c>
      <c r="AB43">
        <v>4</v>
      </c>
      <c r="AC43">
        <v>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6</v>
      </c>
    </row>
    <row r="44" spans="1:38" x14ac:dyDescent="0.3">
      <c r="A44" t="s">
        <v>79</v>
      </c>
      <c r="B44">
        <v>1</v>
      </c>
      <c r="C44" t="s">
        <v>5429</v>
      </c>
      <c r="D44" t="s">
        <v>5445</v>
      </c>
      <c r="E44" t="s">
        <v>5490</v>
      </c>
      <c r="F44">
        <v>0</v>
      </c>
      <c r="G44">
        <v>90</v>
      </c>
      <c r="H44">
        <v>4</v>
      </c>
      <c r="I44" t="s">
        <v>5938</v>
      </c>
      <c r="J44" t="s">
        <v>5430</v>
      </c>
      <c r="K44" t="s">
        <v>37</v>
      </c>
      <c r="L44" t="s">
        <v>5940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 t="s">
        <v>5941</v>
      </c>
      <c r="V44" t="s">
        <v>5944</v>
      </c>
      <c r="W44" t="s">
        <v>5987</v>
      </c>
      <c r="X44">
        <v>3.7</v>
      </c>
      <c r="Y44">
        <v>94</v>
      </c>
      <c r="Z44">
        <v>3.08</v>
      </c>
      <c r="AA44">
        <v>5</v>
      </c>
      <c r="AB44">
        <v>4</v>
      </c>
      <c r="AC44">
        <v>-2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-6</v>
      </c>
      <c r="AJ44">
        <v>0</v>
      </c>
      <c r="AK44">
        <v>0</v>
      </c>
      <c r="AL44">
        <v>-4</v>
      </c>
    </row>
    <row r="45" spans="1:38" x14ac:dyDescent="0.3">
      <c r="A45" t="s">
        <v>80</v>
      </c>
      <c r="B45">
        <v>1</v>
      </c>
      <c r="C45" t="s">
        <v>5429</v>
      </c>
      <c r="D45" t="s">
        <v>5445</v>
      </c>
      <c r="E45" t="s">
        <v>5491</v>
      </c>
      <c r="F45">
        <v>0</v>
      </c>
      <c r="G45">
        <v>90</v>
      </c>
      <c r="H45">
        <v>3</v>
      </c>
      <c r="I45" t="s">
        <v>5938</v>
      </c>
      <c r="J45" t="s">
        <v>5430</v>
      </c>
      <c r="K45" t="s">
        <v>37</v>
      </c>
      <c r="L45" t="s">
        <v>5940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5941</v>
      </c>
      <c r="V45" t="s">
        <v>5944</v>
      </c>
      <c r="W45" t="s">
        <v>5988</v>
      </c>
      <c r="X45">
        <v>2.8</v>
      </c>
      <c r="Y45">
        <v>44</v>
      </c>
      <c r="Z45">
        <v>3.28</v>
      </c>
      <c r="AA45">
        <v>5</v>
      </c>
      <c r="AB45">
        <v>4</v>
      </c>
      <c r="AC45">
        <v>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6</v>
      </c>
    </row>
    <row r="46" spans="1:38" x14ac:dyDescent="0.3">
      <c r="A46" t="s">
        <v>81</v>
      </c>
      <c r="B46">
        <v>1</v>
      </c>
      <c r="C46" t="s">
        <v>5429</v>
      </c>
      <c r="D46" t="s">
        <v>5445</v>
      </c>
      <c r="E46" t="s">
        <v>5492</v>
      </c>
      <c r="F46">
        <v>0</v>
      </c>
      <c r="G46">
        <v>90</v>
      </c>
      <c r="H46">
        <v>4</v>
      </c>
      <c r="I46" t="s">
        <v>5938</v>
      </c>
      <c r="J46" t="s">
        <v>5430</v>
      </c>
      <c r="K46" t="s">
        <v>37</v>
      </c>
      <c r="L46" t="s">
        <v>5940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5941</v>
      </c>
      <c r="V46" t="s">
        <v>5944</v>
      </c>
      <c r="W46" t="s">
        <v>5989</v>
      </c>
      <c r="X46">
        <v>3.6</v>
      </c>
      <c r="Y46">
        <v>32</v>
      </c>
      <c r="Z46">
        <v>3.33</v>
      </c>
      <c r="AA46">
        <v>5</v>
      </c>
      <c r="AB46">
        <v>4</v>
      </c>
      <c r="AC46">
        <v>-2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</v>
      </c>
    </row>
    <row r="47" spans="1:38" x14ac:dyDescent="0.3">
      <c r="A47" t="s">
        <v>82</v>
      </c>
      <c r="B47">
        <v>1</v>
      </c>
      <c r="C47" t="s">
        <v>5429</v>
      </c>
      <c r="D47" t="s">
        <v>5445</v>
      </c>
      <c r="E47" t="s">
        <v>5493</v>
      </c>
      <c r="F47">
        <v>0</v>
      </c>
      <c r="G47">
        <v>55</v>
      </c>
      <c r="H47">
        <v>4</v>
      </c>
      <c r="I47" t="s">
        <v>5938</v>
      </c>
      <c r="J47" t="s">
        <v>5430</v>
      </c>
      <c r="K47" t="s">
        <v>37</v>
      </c>
      <c r="L47" t="s">
        <v>5940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5941</v>
      </c>
      <c r="V47" t="s">
        <v>5945</v>
      </c>
      <c r="W47" t="s">
        <v>5990</v>
      </c>
      <c r="X47">
        <v>2.2000000000000002</v>
      </c>
      <c r="Y47">
        <v>24</v>
      </c>
      <c r="Z47">
        <v>3.78</v>
      </c>
      <c r="AA47">
        <v>4</v>
      </c>
      <c r="AB47">
        <v>4</v>
      </c>
      <c r="AC47">
        <v>-2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</v>
      </c>
    </row>
    <row r="48" spans="1:38" x14ac:dyDescent="0.3">
      <c r="A48" t="s">
        <v>83</v>
      </c>
      <c r="B48">
        <v>1</v>
      </c>
      <c r="C48" t="s">
        <v>5429</v>
      </c>
      <c r="D48" t="s">
        <v>5445</v>
      </c>
      <c r="E48" t="s">
        <v>5494</v>
      </c>
      <c r="F48">
        <v>0</v>
      </c>
      <c r="G48">
        <v>90</v>
      </c>
      <c r="H48">
        <v>3.5</v>
      </c>
      <c r="I48" t="s">
        <v>5938</v>
      </c>
      <c r="J48" t="s">
        <v>5430</v>
      </c>
      <c r="K48" t="s">
        <v>37</v>
      </c>
      <c r="L48" t="s">
        <v>5940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5941</v>
      </c>
      <c r="V48" t="s">
        <v>5945</v>
      </c>
      <c r="W48" t="s">
        <v>5991</v>
      </c>
      <c r="X48">
        <v>1.8</v>
      </c>
      <c r="Y48">
        <v>48</v>
      </c>
      <c r="Z48">
        <v>3.4</v>
      </c>
      <c r="AA48">
        <v>4</v>
      </c>
      <c r="AB48">
        <v>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4</v>
      </c>
    </row>
    <row r="49" spans="1:38" x14ac:dyDescent="0.3">
      <c r="A49" t="s">
        <v>84</v>
      </c>
      <c r="B49">
        <v>1</v>
      </c>
      <c r="C49" t="s">
        <v>5429</v>
      </c>
      <c r="D49" t="s">
        <v>5445</v>
      </c>
      <c r="E49" t="s">
        <v>5495</v>
      </c>
      <c r="F49">
        <v>0</v>
      </c>
      <c r="G49">
        <v>75</v>
      </c>
      <c r="H49">
        <v>3</v>
      </c>
      <c r="I49" t="s">
        <v>5938</v>
      </c>
      <c r="J49" t="s">
        <v>5430</v>
      </c>
      <c r="K49" t="s">
        <v>37</v>
      </c>
      <c r="L49" t="s">
        <v>5940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5941</v>
      </c>
      <c r="V49" t="s">
        <v>5945</v>
      </c>
      <c r="W49" t="s">
        <v>5992</v>
      </c>
      <c r="X49">
        <v>2.8</v>
      </c>
      <c r="Y49">
        <v>44</v>
      </c>
      <c r="Z49">
        <v>3.65</v>
      </c>
      <c r="AA49">
        <v>4</v>
      </c>
      <c r="AB49">
        <v>4</v>
      </c>
      <c r="AC49">
        <v>2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6</v>
      </c>
    </row>
    <row r="50" spans="1:38" x14ac:dyDescent="0.3">
      <c r="A50" t="s">
        <v>85</v>
      </c>
      <c r="B50">
        <v>1</v>
      </c>
      <c r="C50" t="s">
        <v>5429</v>
      </c>
      <c r="D50" t="s">
        <v>5445</v>
      </c>
      <c r="E50" t="s">
        <v>5496</v>
      </c>
      <c r="F50">
        <v>0</v>
      </c>
      <c r="G50">
        <v>90</v>
      </c>
      <c r="H50">
        <v>4</v>
      </c>
      <c r="I50" t="s">
        <v>5938</v>
      </c>
      <c r="J50" t="s">
        <v>5430</v>
      </c>
      <c r="K50" t="s">
        <v>37</v>
      </c>
      <c r="L50" t="s">
        <v>5940</v>
      </c>
      <c r="M50">
        <v>0</v>
      </c>
      <c r="N50">
        <v>0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 t="s">
        <v>5941</v>
      </c>
      <c r="V50" t="s">
        <v>5945</v>
      </c>
      <c r="W50" t="s">
        <v>5993</v>
      </c>
      <c r="X50">
        <v>6.5</v>
      </c>
      <c r="Y50">
        <v>46</v>
      </c>
      <c r="Z50">
        <v>3.29</v>
      </c>
      <c r="AA50">
        <v>4</v>
      </c>
      <c r="AB50">
        <v>4</v>
      </c>
      <c r="AC50">
        <v>-2</v>
      </c>
      <c r="AD50">
        <v>0</v>
      </c>
      <c r="AE50">
        <v>0</v>
      </c>
      <c r="AF50">
        <v>2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4</v>
      </c>
    </row>
    <row r="51" spans="1:38" x14ac:dyDescent="0.3">
      <c r="A51" t="s">
        <v>86</v>
      </c>
      <c r="B51">
        <v>1</v>
      </c>
      <c r="C51" t="s">
        <v>5429</v>
      </c>
      <c r="D51" t="s">
        <v>5445</v>
      </c>
      <c r="E51" t="s">
        <v>5497</v>
      </c>
      <c r="F51">
        <v>0</v>
      </c>
      <c r="G51">
        <v>86</v>
      </c>
      <c r="H51">
        <v>3</v>
      </c>
      <c r="I51" t="s">
        <v>5938</v>
      </c>
      <c r="J51" t="s">
        <v>5430</v>
      </c>
      <c r="K51" t="s">
        <v>37</v>
      </c>
      <c r="L51" t="s">
        <v>5940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5941</v>
      </c>
      <c r="V51" t="s">
        <v>5946</v>
      </c>
      <c r="W51" t="s">
        <v>5994</v>
      </c>
      <c r="X51">
        <v>8</v>
      </c>
      <c r="Y51">
        <v>131</v>
      </c>
      <c r="Z51">
        <v>3</v>
      </c>
      <c r="AA51">
        <v>3</v>
      </c>
      <c r="AB51">
        <v>4</v>
      </c>
      <c r="AC51">
        <v>2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6</v>
      </c>
    </row>
    <row r="52" spans="1:38" x14ac:dyDescent="0.3">
      <c r="A52" t="s">
        <v>87</v>
      </c>
      <c r="B52">
        <v>1</v>
      </c>
      <c r="C52" t="s">
        <v>5429</v>
      </c>
      <c r="D52" t="s">
        <v>5445</v>
      </c>
      <c r="E52" t="s">
        <v>5498</v>
      </c>
      <c r="F52">
        <v>0</v>
      </c>
      <c r="G52">
        <v>75</v>
      </c>
      <c r="H52">
        <v>4.5</v>
      </c>
      <c r="I52" t="s">
        <v>5938</v>
      </c>
      <c r="J52" t="s">
        <v>5430</v>
      </c>
      <c r="K52" t="s">
        <v>37</v>
      </c>
      <c r="L52" t="s">
        <v>5940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5941</v>
      </c>
      <c r="V52" t="s">
        <v>5946</v>
      </c>
      <c r="W52" t="s">
        <v>5995</v>
      </c>
      <c r="X52">
        <v>5</v>
      </c>
      <c r="Y52">
        <v>61</v>
      </c>
      <c r="Z52">
        <v>3.89</v>
      </c>
      <c r="AA52">
        <v>3</v>
      </c>
      <c r="AB52">
        <v>4</v>
      </c>
      <c r="AC52">
        <v>-4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3">
      <c r="A53" t="s">
        <v>88</v>
      </c>
      <c r="B53">
        <v>1</v>
      </c>
      <c r="C53" t="s">
        <v>5429</v>
      </c>
      <c r="D53" t="s">
        <v>5446</v>
      </c>
      <c r="E53" t="s">
        <v>5499</v>
      </c>
      <c r="F53">
        <v>55</v>
      </c>
      <c r="G53">
        <v>90</v>
      </c>
      <c r="H53">
        <v>2.5</v>
      </c>
      <c r="I53" t="s">
        <v>5938</v>
      </c>
      <c r="J53" t="s">
        <v>5430</v>
      </c>
      <c r="K53" t="s">
        <v>37</v>
      </c>
      <c r="L53" t="s">
        <v>5940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5941</v>
      </c>
      <c r="V53" t="s">
        <v>5944</v>
      </c>
      <c r="W53" t="s">
        <v>5996</v>
      </c>
      <c r="X53">
        <v>3.4</v>
      </c>
      <c r="Y53">
        <v>44</v>
      </c>
      <c r="Z53">
        <v>3.73</v>
      </c>
      <c r="AA53">
        <v>5</v>
      </c>
      <c r="AB53">
        <v>2</v>
      </c>
      <c r="AC53">
        <v>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6</v>
      </c>
    </row>
    <row r="54" spans="1:38" x14ac:dyDescent="0.3">
      <c r="A54" t="s">
        <v>89</v>
      </c>
      <c r="B54">
        <v>1</v>
      </c>
      <c r="C54" t="s">
        <v>5429</v>
      </c>
      <c r="D54" t="s">
        <v>5446</v>
      </c>
      <c r="E54" t="s">
        <v>5500</v>
      </c>
      <c r="F54">
        <v>55</v>
      </c>
      <c r="G54">
        <v>90</v>
      </c>
      <c r="H54">
        <v>2</v>
      </c>
      <c r="I54" t="s">
        <v>5938</v>
      </c>
      <c r="J54" t="s">
        <v>5430</v>
      </c>
      <c r="K54" t="s">
        <v>37</v>
      </c>
      <c r="L54" t="s">
        <v>5940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5942</v>
      </c>
      <c r="V54" t="s">
        <v>5946</v>
      </c>
      <c r="W54" t="s">
        <v>5997</v>
      </c>
      <c r="X54">
        <v>2</v>
      </c>
      <c r="Y54">
        <v>79</v>
      </c>
      <c r="Z54">
        <v>3.31</v>
      </c>
      <c r="AA54">
        <v>3</v>
      </c>
      <c r="AB54">
        <v>2</v>
      </c>
      <c r="AC54">
        <v>6</v>
      </c>
      <c r="AD54">
        <v>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3</v>
      </c>
      <c r="AK54">
        <v>0</v>
      </c>
      <c r="AL54">
        <v>14</v>
      </c>
    </row>
    <row r="55" spans="1:38" x14ac:dyDescent="0.3">
      <c r="A55" t="s">
        <v>90</v>
      </c>
      <c r="B55">
        <v>1</v>
      </c>
      <c r="C55" t="s">
        <v>5429</v>
      </c>
      <c r="D55" t="s">
        <v>5446</v>
      </c>
      <c r="E55" t="s">
        <v>5501</v>
      </c>
      <c r="F55">
        <v>75</v>
      </c>
      <c r="G55">
        <v>90</v>
      </c>
      <c r="H55" t="e">
        <v>#N/A</v>
      </c>
      <c r="I55" t="s">
        <v>5938</v>
      </c>
      <c r="J55" t="s">
        <v>5430</v>
      </c>
      <c r="K55" t="s">
        <v>37</v>
      </c>
      <c r="L55" t="s">
        <v>5940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t="s">
        <v>5941</v>
      </c>
      <c r="V55" t="s">
        <v>5946</v>
      </c>
      <c r="W55" t="s">
        <v>5998</v>
      </c>
      <c r="X55">
        <v>2.2000000000000002</v>
      </c>
      <c r="Y55">
        <v>18</v>
      </c>
      <c r="Z55">
        <v>4</v>
      </c>
      <c r="AA55">
        <v>3</v>
      </c>
      <c r="AB55">
        <v>2</v>
      </c>
      <c r="AC55" t="e">
        <v>#N/A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</v>
      </c>
    </row>
    <row r="56" spans="1:38" x14ac:dyDescent="0.3">
      <c r="A56" t="s">
        <v>91</v>
      </c>
      <c r="B56">
        <v>1</v>
      </c>
      <c r="C56" t="s">
        <v>5429</v>
      </c>
      <c r="D56" t="s">
        <v>5446</v>
      </c>
      <c r="E56" t="s">
        <v>5502</v>
      </c>
      <c r="F56">
        <v>75</v>
      </c>
      <c r="G56">
        <v>90</v>
      </c>
      <c r="H56" t="e">
        <v>#N/A</v>
      </c>
      <c r="I56" t="s">
        <v>5938</v>
      </c>
      <c r="J56" t="s">
        <v>5430</v>
      </c>
      <c r="K56" t="s">
        <v>37</v>
      </c>
      <c r="L56" t="s">
        <v>5940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5941</v>
      </c>
      <c r="V56" t="s">
        <v>5944</v>
      </c>
      <c r="W56" t="s">
        <v>5999</v>
      </c>
      <c r="X56">
        <v>2</v>
      </c>
      <c r="Y56">
        <v>44</v>
      </c>
      <c r="Z56">
        <v>3.44</v>
      </c>
      <c r="AA56">
        <v>5</v>
      </c>
      <c r="AB56">
        <v>2</v>
      </c>
      <c r="AC56" t="e">
        <v>#N/A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</v>
      </c>
    </row>
    <row r="57" spans="1:38" x14ac:dyDescent="0.3">
      <c r="A57" t="s">
        <v>92</v>
      </c>
      <c r="B57">
        <v>1</v>
      </c>
      <c r="C57" t="s">
        <v>5429</v>
      </c>
      <c r="D57" t="s">
        <v>5446</v>
      </c>
      <c r="E57" t="s">
        <v>5503</v>
      </c>
      <c r="F57">
        <v>86</v>
      </c>
      <c r="G57">
        <v>90</v>
      </c>
      <c r="H57" t="e">
        <v>#N/A</v>
      </c>
      <c r="I57" t="s">
        <v>5938</v>
      </c>
      <c r="J57" t="s">
        <v>5430</v>
      </c>
      <c r="K57" t="s">
        <v>37</v>
      </c>
      <c r="L57" t="s">
        <v>5940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5941</v>
      </c>
      <c r="V57" t="s">
        <v>5945</v>
      </c>
      <c r="W57" t="s">
        <v>6000</v>
      </c>
      <c r="X57">
        <v>3</v>
      </c>
      <c r="Y57">
        <v>32</v>
      </c>
      <c r="Z57">
        <v>4</v>
      </c>
      <c r="AA57">
        <v>4</v>
      </c>
      <c r="AB57">
        <v>2</v>
      </c>
      <c r="AC57" t="e">
        <v>#N/A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</v>
      </c>
    </row>
    <row r="58" spans="1:38" x14ac:dyDescent="0.3">
      <c r="A58" t="s">
        <v>93</v>
      </c>
      <c r="B58">
        <v>1</v>
      </c>
      <c r="C58" t="s">
        <v>5429</v>
      </c>
      <c r="D58" t="s">
        <v>5447</v>
      </c>
      <c r="E58" t="s">
        <v>5504</v>
      </c>
      <c r="F58" t="e">
        <v>#N/A</v>
      </c>
      <c r="G58" t="e">
        <v>#N/A</v>
      </c>
      <c r="H58" t="e">
        <v>#N/A</v>
      </c>
      <c r="I58" t="s">
        <v>5938</v>
      </c>
      <c r="J58" t="s">
        <v>5430</v>
      </c>
      <c r="K58" t="s">
        <v>37</v>
      </c>
      <c r="L58" t="s">
        <v>5940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5941</v>
      </c>
      <c r="V58" t="s">
        <v>5943</v>
      </c>
      <c r="W58" t="s">
        <v>6001</v>
      </c>
      <c r="X58">
        <v>1</v>
      </c>
      <c r="Y58">
        <v>10</v>
      </c>
      <c r="Z58">
        <v>3</v>
      </c>
      <c r="AA58">
        <v>6</v>
      </c>
      <c r="AB58">
        <v>0</v>
      </c>
      <c r="AC58" t="e">
        <v>#N/A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3">
      <c r="A59" t="s">
        <v>94</v>
      </c>
      <c r="B59">
        <v>1</v>
      </c>
      <c r="C59" t="s">
        <v>5429</v>
      </c>
      <c r="D59" t="s">
        <v>5447</v>
      </c>
      <c r="E59" t="s">
        <v>5505</v>
      </c>
      <c r="F59" t="e">
        <v>#N/A</v>
      </c>
      <c r="G59" t="e">
        <v>#N/A</v>
      </c>
      <c r="H59" t="e">
        <v>#N/A</v>
      </c>
      <c r="I59" t="s">
        <v>5938</v>
      </c>
      <c r="J59" t="s">
        <v>5430</v>
      </c>
      <c r="K59" t="s">
        <v>37</v>
      </c>
      <c r="L59" t="s">
        <v>5940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5941</v>
      </c>
      <c r="V59" t="s">
        <v>5945</v>
      </c>
      <c r="W59" t="s">
        <v>6002</v>
      </c>
      <c r="X59">
        <v>2</v>
      </c>
      <c r="Y59">
        <v>0</v>
      </c>
      <c r="Z59">
        <v>4.5</v>
      </c>
      <c r="AA59">
        <v>4</v>
      </c>
      <c r="AB59">
        <v>0</v>
      </c>
      <c r="AC59" t="e">
        <v>#N/A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3">
      <c r="A60" t="s">
        <v>95</v>
      </c>
      <c r="B60">
        <v>1</v>
      </c>
      <c r="C60" t="s">
        <v>5429</v>
      </c>
      <c r="D60" t="s">
        <v>5447</v>
      </c>
      <c r="E60" t="s">
        <v>5506</v>
      </c>
      <c r="F60" t="e">
        <v>#N/A</v>
      </c>
      <c r="G60" t="e">
        <v>#N/A</v>
      </c>
      <c r="H60" t="e">
        <v>#N/A</v>
      </c>
      <c r="I60" t="s">
        <v>5938</v>
      </c>
      <c r="J60" t="s">
        <v>5430</v>
      </c>
      <c r="K60" t="s">
        <v>37</v>
      </c>
      <c r="L60" t="s">
        <v>5940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5941</v>
      </c>
      <c r="V60" t="s">
        <v>5945</v>
      </c>
      <c r="W60" t="s">
        <v>6003</v>
      </c>
      <c r="X60">
        <v>0.8</v>
      </c>
      <c r="Y60">
        <v>2</v>
      </c>
      <c r="Z60">
        <v>0</v>
      </c>
      <c r="AA60">
        <v>4</v>
      </c>
      <c r="AB60">
        <v>0</v>
      </c>
      <c r="AC60" t="e">
        <v>#N/A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3">
      <c r="A61" t="s">
        <v>96</v>
      </c>
      <c r="B61">
        <v>1</v>
      </c>
      <c r="C61" t="s">
        <v>5429</v>
      </c>
      <c r="D61" t="s">
        <v>5447</v>
      </c>
      <c r="E61" t="s">
        <v>5507</v>
      </c>
      <c r="F61" t="e">
        <v>#N/A</v>
      </c>
      <c r="G61" t="e">
        <v>#N/A</v>
      </c>
      <c r="H61" t="e">
        <v>#N/A</v>
      </c>
      <c r="I61" t="s">
        <v>5938</v>
      </c>
      <c r="J61" t="s">
        <v>5430</v>
      </c>
      <c r="K61" t="s">
        <v>37</v>
      </c>
      <c r="L61" t="s">
        <v>5940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5941</v>
      </c>
      <c r="V61" t="s">
        <v>5946</v>
      </c>
      <c r="W61" t="s">
        <v>6004</v>
      </c>
      <c r="X61">
        <v>2.8</v>
      </c>
      <c r="Y61">
        <v>25</v>
      </c>
      <c r="Z61">
        <v>2.75</v>
      </c>
      <c r="AA61">
        <v>3</v>
      </c>
      <c r="AB61">
        <v>0</v>
      </c>
      <c r="AC61" t="e">
        <v>#N/A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3">
      <c r="A62" t="s">
        <v>97</v>
      </c>
      <c r="B62">
        <v>1</v>
      </c>
      <c r="C62" t="s">
        <v>5430</v>
      </c>
      <c r="D62" t="s">
        <v>5445</v>
      </c>
      <c r="E62" t="s">
        <v>5508</v>
      </c>
      <c r="F62">
        <v>0</v>
      </c>
      <c r="G62">
        <v>90</v>
      </c>
      <c r="H62">
        <v>3</v>
      </c>
      <c r="I62" t="s">
        <v>5939</v>
      </c>
      <c r="J62" t="s">
        <v>5429</v>
      </c>
      <c r="K62" t="s">
        <v>5940</v>
      </c>
      <c r="L62" t="s">
        <v>37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5941</v>
      </c>
      <c r="V62" t="s">
        <v>5943</v>
      </c>
      <c r="W62" t="s">
        <v>6005</v>
      </c>
      <c r="X62">
        <v>2</v>
      </c>
      <c r="Y62">
        <v>72</v>
      </c>
      <c r="Z62">
        <v>3.33</v>
      </c>
      <c r="AA62">
        <v>6</v>
      </c>
      <c r="AB62">
        <v>4</v>
      </c>
      <c r="AC62">
        <v>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6</v>
      </c>
    </row>
    <row r="63" spans="1:38" x14ac:dyDescent="0.3">
      <c r="A63" t="s">
        <v>98</v>
      </c>
      <c r="B63">
        <v>1</v>
      </c>
      <c r="C63" t="s">
        <v>5430</v>
      </c>
      <c r="D63" t="s">
        <v>5445</v>
      </c>
      <c r="E63" t="s">
        <v>5509</v>
      </c>
      <c r="F63">
        <v>0</v>
      </c>
      <c r="G63">
        <v>90</v>
      </c>
      <c r="H63">
        <v>3</v>
      </c>
      <c r="I63" t="s">
        <v>5939</v>
      </c>
      <c r="J63" t="s">
        <v>5429</v>
      </c>
      <c r="K63" t="s">
        <v>5940</v>
      </c>
      <c r="L63" t="s">
        <v>37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5941</v>
      </c>
      <c r="V63" t="s">
        <v>5944</v>
      </c>
      <c r="W63" t="s">
        <v>6006</v>
      </c>
      <c r="X63">
        <v>1.4</v>
      </c>
      <c r="Y63">
        <v>36</v>
      </c>
      <c r="Z63">
        <v>3.97</v>
      </c>
      <c r="AA63">
        <v>5</v>
      </c>
      <c r="AB63">
        <v>4</v>
      </c>
      <c r="AC63">
        <v>2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6</v>
      </c>
    </row>
    <row r="64" spans="1:38" x14ac:dyDescent="0.3">
      <c r="A64" t="s">
        <v>99</v>
      </c>
      <c r="B64">
        <v>1</v>
      </c>
      <c r="C64" t="s">
        <v>5430</v>
      </c>
      <c r="D64" t="s">
        <v>5445</v>
      </c>
      <c r="E64" t="s">
        <v>5510</v>
      </c>
      <c r="F64">
        <v>0</v>
      </c>
      <c r="G64">
        <v>86</v>
      </c>
      <c r="H64">
        <v>3</v>
      </c>
      <c r="I64" t="s">
        <v>5939</v>
      </c>
      <c r="J64" t="s">
        <v>5429</v>
      </c>
      <c r="K64" t="s">
        <v>5940</v>
      </c>
      <c r="L64" t="s">
        <v>37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5941</v>
      </c>
      <c r="V64" t="s">
        <v>5944</v>
      </c>
      <c r="W64" t="s">
        <v>6007</v>
      </c>
      <c r="X64">
        <v>1.5</v>
      </c>
      <c r="Y64">
        <v>24</v>
      </c>
      <c r="Z64">
        <v>4</v>
      </c>
      <c r="AA64">
        <v>5</v>
      </c>
      <c r="AB64">
        <v>4</v>
      </c>
      <c r="AC64">
        <v>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6</v>
      </c>
    </row>
    <row r="65" spans="1:38" x14ac:dyDescent="0.3">
      <c r="A65" t="s">
        <v>100</v>
      </c>
      <c r="B65">
        <v>1</v>
      </c>
      <c r="C65" t="s">
        <v>5430</v>
      </c>
      <c r="D65" t="s">
        <v>5445</v>
      </c>
      <c r="E65" t="s">
        <v>5511</v>
      </c>
      <c r="F65">
        <v>0</v>
      </c>
      <c r="G65">
        <v>90</v>
      </c>
      <c r="H65">
        <v>4</v>
      </c>
      <c r="I65" t="s">
        <v>5939</v>
      </c>
      <c r="J65" t="s">
        <v>5429</v>
      </c>
      <c r="K65" t="s">
        <v>5940</v>
      </c>
      <c r="L65" t="s">
        <v>37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5941</v>
      </c>
      <c r="V65" t="s">
        <v>5944</v>
      </c>
      <c r="W65" t="s">
        <v>6008</v>
      </c>
      <c r="X65">
        <v>1.5</v>
      </c>
      <c r="Y65">
        <v>2</v>
      </c>
      <c r="Z65">
        <v>4.67</v>
      </c>
      <c r="AA65">
        <v>5</v>
      </c>
      <c r="AB65">
        <v>4</v>
      </c>
      <c r="AC65">
        <v>-2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2</v>
      </c>
    </row>
    <row r="66" spans="1:38" x14ac:dyDescent="0.3">
      <c r="A66" t="s">
        <v>101</v>
      </c>
      <c r="B66">
        <v>1</v>
      </c>
      <c r="C66" t="s">
        <v>5430</v>
      </c>
      <c r="D66" t="s">
        <v>5445</v>
      </c>
      <c r="E66" t="s">
        <v>5512</v>
      </c>
      <c r="F66">
        <v>0</v>
      </c>
      <c r="G66">
        <v>90</v>
      </c>
      <c r="H66">
        <v>3</v>
      </c>
      <c r="I66" t="s">
        <v>5939</v>
      </c>
      <c r="J66" t="s">
        <v>5429</v>
      </c>
      <c r="K66" t="s">
        <v>5940</v>
      </c>
      <c r="L66" t="s">
        <v>37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 t="s">
        <v>5941</v>
      </c>
      <c r="V66" t="s">
        <v>5944</v>
      </c>
      <c r="W66" t="s">
        <v>6009</v>
      </c>
      <c r="X66">
        <v>1.7</v>
      </c>
      <c r="Y66">
        <v>36</v>
      </c>
      <c r="Z66">
        <v>3.93</v>
      </c>
      <c r="AA66">
        <v>5</v>
      </c>
      <c r="AB66">
        <v>4</v>
      </c>
      <c r="AC66">
        <v>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6</v>
      </c>
    </row>
    <row r="67" spans="1:38" x14ac:dyDescent="0.3">
      <c r="A67" t="s">
        <v>102</v>
      </c>
      <c r="B67">
        <v>1</v>
      </c>
      <c r="C67" t="s">
        <v>5430</v>
      </c>
      <c r="D67" t="s">
        <v>5445</v>
      </c>
      <c r="E67" t="s">
        <v>5513</v>
      </c>
      <c r="F67">
        <v>0</v>
      </c>
      <c r="G67">
        <v>90</v>
      </c>
      <c r="H67">
        <v>3.5</v>
      </c>
      <c r="I67" t="s">
        <v>5939</v>
      </c>
      <c r="J67" t="s">
        <v>5429</v>
      </c>
      <c r="K67" t="s">
        <v>5940</v>
      </c>
      <c r="L67" t="s">
        <v>37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 t="s">
        <v>5941</v>
      </c>
      <c r="V67" t="s">
        <v>5945</v>
      </c>
      <c r="W67" t="s">
        <v>6010</v>
      </c>
      <c r="X67">
        <v>1.8</v>
      </c>
      <c r="Y67">
        <v>66</v>
      </c>
      <c r="Z67">
        <v>3.53</v>
      </c>
      <c r="AA67">
        <v>4</v>
      </c>
      <c r="AB67">
        <v>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4</v>
      </c>
    </row>
    <row r="68" spans="1:38" x14ac:dyDescent="0.3">
      <c r="A68" t="s">
        <v>103</v>
      </c>
      <c r="B68">
        <v>1</v>
      </c>
      <c r="C68" t="s">
        <v>5430</v>
      </c>
      <c r="D68" t="s">
        <v>5445</v>
      </c>
      <c r="E68" t="s">
        <v>5514</v>
      </c>
      <c r="F68">
        <v>0</v>
      </c>
      <c r="G68">
        <v>71</v>
      </c>
      <c r="H68">
        <v>3.5</v>
      </c>
      <c r="I68" t="s">
        <v>5939</v>
      </c>
      <c r="J68" t="s">
        <v>5429</v>
      </c>
      <c r="K68" t="s">
        <v>5940</v>
      </c>
      <c r="L68" t="s">
        <v>37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5941</v>
      </c>
      <c r="V68" t="s">
        <v>5945</v>
      </c>
      <c r="W68" t="s">
        <v>6011</v>
      </c>
      <c r="X68">
        <v>2</v>
      </c>
      <c r="Y68">
        <v>34</v>
      </c>
      <c r="Z68">
        <v>3.77</v>
      </c>
      <c r="AA68">
        <v>4</v>
      </c>
      <c r="AB68">
        <v>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4</v>
      </c>
    </row>
    <row r="69" spans="1:38" x14ac:dyDescent="0.3">
      <c r="A69" t="s">
        <v>104</v>
      </c>
      <c r="B69">
        <v>1</v>
      </c>
      <c r="C69" t="s">
        <v>5430</v>
      </c>
      <c r="D69" t="s">
        <v>5445</v>
      </c>
      <c r="E69" t="s">
        <v>5515</v>
      </c>
      <c r="F69">
        <v>0</v>
      </c>
      <c r="G69">
        <v>90</v>
      </c>
      <c r="H69">
        <v>5</v>
      </c>
      <c r="I69" t="s">
        <v>5939</v>
      </c>
      <c r="J69" t="s">
        <v>5429</v>
      </c>
      <c r="K69" t="s">
        <v>5940</v>
      </c>
      <c r="L69" t="s">
        <v>37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 t="s">
        <v>5941</v>
      </c>
      <c r="V69" t="s">
        <v>5945</v>
      </c>
      <c r="W69" t="s">
        <v>6012</v>
      </c>
      <c r="X69">
        <v>1.6</v>
      </c>
      <c r="Y69">
        <v>54</v>
      </c>
      <c r="Z69">
        <v>3.65</v>
      </c>
      <c r="AA69">
        <v>4</v>
      </c>
      <c r="AB69">
        <v>4</v>
      </c>
      <c r="AC69">
        <v>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-2</v>
      </c>
    </row>
    <row r="70" spans="1:38" x14ac:dyDescent="0.3">
      <c r="A70" t="s">
        <v>105</v>
      </c>
      <c r="B70">
        <v>1</v>
      </c>
      <c r="C70" t="s">
        <v>5430</v>
      </c>
      <c r="D70" t="s">
        <v>5445</v>
      </c>
      <c r="E70" t="s">
        <v>5516</v>
      </c>
      <c r="F70">
        <v>0</v>
      </c>
      <c r="G70">
        <v>63</v>
      </c>
      <c r="H70">
        <v>4</v>
      </c>
      <c r="I70" t="s">
        <v>5939</v>
      </c>
      <c r="J70" t="s">
        <v>5429</v>
      </c>
      <c r="K70" t="s">
        <v>5940</v>
      </c>
      <c r="L70" t="s">
        <v>37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5941</v>
      </c>
      <c r="V70" t="s">
        <v>5945</v>
      </c>
      <c r="W70" t="s">
        <v>6013</v>
      </c>
      <c r="X70">
        <v>1.5</v>
      </c>
      <c r="Y70">
        <v>10</v>
      </c>
      <c r="Z70">
        <v>4.3099999999999996</v>
      </c>
      <c r="AA70">
        <v>4</v>
      </c>
      <c r="AB70">
        <v>4</v>
      </c>
      <c r="AC70">
        <v>-2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</v>
      </c>
    </row>
    <row r="71" spans="1:38" x14ac:dyDescent="0.3">
      <c r="A71" t="s">
        <v>106</v>
      </c>
      <c r="B71">
        <v>1</v>
      </c>
      <c r="C71" t="s">
        <v>5430</v>
      </c>
      <c r="D71" t="s">
        <v>5445</v>
      </c>
      <c r="E71" t="s">
        <v>5517</v>
      </c>
      <c r="F71">
        <v>0</v>
      </c>
      <c r="G71">
        <v>71</v>
      </c>
      <c r="H71">
        <v>4</v>
      </c>
      <c r="I71" t="s">
        <v>5939</v>
      </c>
      <c r="J71" t="s">
        <v>5429</v>
      </c>
      <c r="K71" t="s">
        <v>5940</v>
      </c>
      <c r="L71" t="s">
        <v>37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5941</v>
      </c>
      <c r="V71" t="s">
        <v>5946</v>
      </c>
      <c r="W71" t="s">
        <v>6014</v>
      </c>
      <c r="X71">
        <v>1.8</v>
      </c>
      <c r="Y71">
        <v>29</v>
      </c>
      <c r="Z71">
        <v>4.12</v>
      </c>
      <c r="AA71">
        <v>3</v>
      </c>
      <c r="AB71">
        <v>4</v>
      </c>
      <c r="AC71">
        <v>-2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2</v>
      </c>
    </row>
    <row r="72" spans="1:38" x14ac:dyDescent="0.3">
      <c r="A72" t="s">
        <v>107</v>
      </c>
      <c r="B72">
        <v>1</v>
      </c>
      <c r="C72" t="s">
        <v>5430</v>
      </c>
      <c r="D72" t="s">
        <v>5445</v>
      </c>
      <c r="E72" t="s">
        <v>5518</v>
      </c>
      <c r="F72">
        <v>0</v>
      </c>
      <c r="G72">
        <v>86</v>
      </c>
      <c r="H72">
        <v>4</v>
      </c>
      <c r="I72" t="s">
        <v>5939</v>
      </c>
      <c r="J72" t="s">
        <v>5429</v>
      </c>
      <c r="K72" t="s">
        <v>5940</v>
      </c>
      <c r="L72" t="s">
        <v>37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5941</v>
      </c>
      <c r="V72" t="s">
        <v>5946</v>
      </c>
      <c r="W72" t="s">
        <v>6015</v>
      </c>
      <c r="X72">
        <v>1.2</v>
      </c>
      <c r="Y72">
        <v>17</v>
      </c>
      <c r="Z72">
        <v>4.21</v>
      </c>
      <c r="AA72">
        <v>3</v>
      </c>
      <c r="AB72">
        <v>4</v>
      </c>
      <c r="AC72">
        <v>-2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</v>
      </c>
    </row>
    <row r="73" spans="1:38" x14ac:dyDescent="0.3">
      <c r="A73" t="s">
        <v>108</v>
      </c>
      <c r="B73">
        <v>1</v>
      </c>
      <c r="C73" t="s">
        <v>5430</v>
      </c>
      <c r="D73" t="s">
        <v>5446</v>
      </c>
      <c r="E73" t="s">
        <v>5519</v>
      </c>
      <c r="F73">
        <v>63</v>
      </c>
      <c r="G73">
        <v>90</v>
      </c>
      <c r="H73">
        <v>2.5</v>
      </c>
      <c r="I73" t="s">
        <v>5939</v>
      </c>
      <c r="J73" t="s">
        <v>5429</v>
      </c>
      <c r="K73" t="s">
        <v>5940</v>
      </c>
      <c r="L73" t="s">
        <v>37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5941</v>
      </c>
      <c r="V73" t="s">
        <v>5946</v>
      </c>
      <c r="W73" t="s">
        <v>6016</v>
      </c>
      <c r="X73">
        <v>1.7</v>
      </c>
      <c r="Y73">
        <v>31</v>
      </c>
      <c r="Z73">
        <v>3.5</v>
      </c>
      <c r="AA73">
        <v>3</v>
      </c>
      <c r="AB73">
        <v>2</v>
      </c>
      <c r="AC73">
        <v>4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6</v>
      </c>
    </row>
    <row r="74" spans="1:38" x14ac:dyDescent="0.3">
      <c r="A74" t="s">
        <v>109</v>
      </c>
      <c r="B74">
        <v>1</v>
      </c>
      <c r="C74" t="s">
        <v>5430</v>
      </c>
      <c r="D74" t="s">
        <v>5446</v>
      </c>
      <c r="E74" t="s">
        <v>5520</v>
      </c>
      <c r="F74">
        <v>71</v>
      </c>
      <c r="G74">
        <v>90</v>
      </c>
      <c r="H74" t="e">
        <v>#N/A</v>
      </c>
      <c r="I74" t="s">
        <v>5939</v>
      </c>
      <c r="J74" t="s">
        <v>5429</v>
      </c>
      <c r="K74" t="s">
        <v>5940</v>
      </c>
      <c r="L74" t="s">
        <v>37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5941</v>
      </c>
      <c r="V74" t="s">
        <v>5946</v>
      </c>
      <c r="W74" t="s">
        <v>6017</v>
      </c>
      <c r="X74">
        <v>1.2</v>
      </c>
      <c r="Y74">
        <v>10</v>
      </c>
      <c r="Z74">
        <v>3.5</v>
      </c>
      <c r="AA74">
        <v>3</v>
      </c>
      <c r="AB74">
        <v>2</v>
      </c>
      <c r="AC74" t="e">
        <v>#N/A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2</v>
      </c>
    </row>
    <row r="75" spans="1:38" x14ac:dyDescent="0.3">
      <c r="A75" t="s">
        <v>110</v>
      </c>
      <c r="B75">
        <v>1</v>
      </c>
      <c r="C75" t="s">
        <v>5430</v>
      </c>
      <c r="D75" t="s">
        <v>5446</v>
      </c>
      <c r="E75" t="s">
        <v>5521</v>
      </c>
      <c r="F75">
        <v>71</v>
      </c>
      <c r="G75">
        <v>90</v>
      </c>
      <c r="H75" t="e">
        <v>#N/A</v>
      </c>
      <c r="I75" t="s">
        <v>5939</v>
      </c>
      <c r="J75" t="s">
        <v>5429</v>
      </c>
      <c r="K75" t="s">
        <v>5940</v>
      </c>
      <c r="L75" t="s">
        <v>37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5941</v>
      </c>
      <c r="V75" t="s">
        <v>5945</v>
      </c>
      <c r="W75" t="s">
        <v>6018</v>
      </c>
      <c r="X75">
        <v>0.5</v>
      </c>
      <c r="Y75">
        <v>8</v>
      </c>
      <c r="Z75">
        <v>5</v>
      </c>
      <c r="AA75">
        <v>4</v>
      </c>
      <c r="AB75">
        <v>2</v>
      </c>
      <c r="AC75" t="e">
        <v>#N/A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2</v>
      </c>
    </row>
    <row r="76" spans="1:38" x14ac:dyDescent="0.3">
      <c r="A76" t="s">
        <v>111</v>
      </c>
      <c r="B76">
        <v>1</v>
      </c>
      <c r="C76" t="s">
        <v>5430</v>
      </c>
      <c r="D76" t="s">
        <v>5446</v>
      </c>
      <c r="E76" t="s">
        <v>5522</v>
      </c>
      <c r="F76">
        <v>86</v>
      </c>
      <c r="G76">
        <v>90</v>
      </c>
      <c r="H76" t="e">
        <v>#N/A</v>
      </c>
      <c r="I76" t="s">
        <v>5939</v>
      </c>
      <c r="J76" t="s">
        <v>5429</v>
      </c>
      <c r="K76" t="s">
        <v>5940</v>
      </c>
      <c r="L76" t="s">
        <v>37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5941</v>
      </c>
      <c r="V76" t="s">
        <v>5944</v>
      </c>
      <c r="W76" t="s">
        <v>6019</v>
      </c>
      <c r="X76">
        <v>1.4</v>
      </c>
      <c r="Y76">
        <v>29</v>
      </c>
      <c r="Z76">
        <v>3.89</v>
      </c>
      <c r="AA76">
        <v>5</v>
      </c>
      <c r="AB76">
        <v>2</v>
      </c>
      <c r="AC76" t="e">
        <v>#N/A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2</v>
      </c>
    </row>
    <row r="77" spans="1:38" x14ac:dyDescent="0.3">
      <c r="A77" t="s">
        <v>112</v>
      </c>
      <c r="B77">
        <v>1</v>
      </c>
      <c r="C77" t="s">
        <v>5430</v>
      </c>
      <c r="D77" t="s">
        <v>5446</v>
      </c>
      <c r="E77" t="s">
        <v>5523</v>
      </c>
      <c r="F77">
        <v>86</v>
      </c>
      <c r="G77">
        <v>90</v>
      </c>
      <c r="H77" t="e">
        <v>#N/A</v>
      </c>
      <c r="I77" t="s">
        <v>5939</v>
      </c>
      <c r="J77" t="s">
        <v>5429</v>
      </c>
      <c r="K77" t="s">
        <v>5940</v>
      </c>
      <c r="L77" t="s">
        <v>37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5941</v>
      </c>
      <c r="V77" t="s">
        <v>5946</v>
      </c>
      <c r="W77" t="s">
        <v>6020</v>
      </c>
      <c r="X77">
        <v>1.4</v>
      </c>
      <c r="Y77">
        <v>6</v>
      </c>
      <c r="Z77">
        <v>0</v>
      </c>
      <c r="AA77">
        <v>3</v>
      </c>
      <c r="AB77">
        <v>2</v>
      </c>
      <c r="AC77" t="e">
        <v>#N/A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2</v>
      </c>
    </row>
    <row r="78" spans="1:38" x14ac:dyDescent="0.3">
      <c r="A78" t="s">
        <v>113</v>
      </c>
      <c r="B78">
        <v>1</v>
      </c>
      <c r="C78" t="s">
        <v>5430</v>
      </c>
      <c r="D78" t="s">
        <v>5447</v>
      </c>
      <c r="E78" t="s">
        <v>5524</v>
      </c>
      <c r="F78" t="e">
        <v>#N/A</v>
      </c>
      <c r="G78" t="e">
        <v>#N/A</v>
      </c>
      <c r="H78" t="e">
        <v>#N/A</v>
      </c>
      <c r="I78" t="s">
        <v>5939</v>
      </c>
      <c r="J78" t="s">
        <v>5429</v>
      </c>
      <c r="K78" t="s">
        <v>5940</v>
      </c>
      <c r="L78" t="s">
        <v>37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5941</v>
      </c>
      <c r="V78" t="s">
        <v>5943</v>
      </c>
      <c r="W78" t="s">
        <v>6021</v>
      </c>
      <c r="X78">
        <v>2.4</v>
      </c>
      <c r="Y78">
        <v>0</v>
      </c>
      <c r="Z78">
        <v>0</v>
      </c>
      <c r="AA78">
        <v>6</v>
      </c>
      <c r="AB78">
        <v>0</v>
      </c>
      <c r="AC78" t="e">
        <v>#N/A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3">
      <c r="A79" t="s">
        <v>114</v>
      </c>
      <c r="B79">
        <v>1</v>
      </c>
      <c r="C79" t="s">
        <v>5430</v>
      </c>
      <c r="D79" t="s">
        <v>5447</v>
      </c>
      <c r="E79" t="s">
        <v>5525</v>
      </c>
      <c r="F79" t="e">
        <v>#N/A</v>
      </c>
      <c r="G79" t="e">
        <v>#N/A</v>
      </c>
      <c r="H79" t="e">
        <v>#N/A</v>
      </c>
      <c r="I79" t="s">
        <v>5939</v>
      </c>
      <c r="J79" t="s">
        <v>5429</v>
      </c>
      <c r="K79" t="s">
        <v>5940</v>
      </c>
      <c r="L79" t="s">
        <v>37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5941</v>
      </c>
      <c r="V79" t="s">
        <v>5944</v>
      </c>
      <c r="W79" t="s">
        <v>6022</v>
      </c>
      <c r="X79">
        <v>1.2</v>
      </c>
      <c r="Y79">
        <v>11</v>
      </c>
      <c r="Z79">
        <v>4.5</v>
      </c>
      <c r="AA79">
        <v>5</v>
      </c>
      <c r="AB79">
        <v>0</v>
      </c>
      <c r="AC79" t="e">
        <v>#N/A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3">
      <c r="A80" t="s">
        <v>115</v>
      </c>
      <c r="B80">
        <v>1</v>
      </c>
      <c r="C80" t="s">
        <v>5430</v>
      </c>
      <c r="D80" t="s">
        <v>5447</v>
      </c>
      <c r="E80" t="s">
        <v>5526</v>
      </c>
      <c r="F80" t="e">
        <v>#N/A</v>
      </c>
      <c r="G80" t="e">
        <v>#N/A</v>
      </c>
      <c r="H80" t="e">
        <v>#N/A</v>
      </c>
      <c r="I80" t="s">
        <v>5939</v>
      </c>
      <c r="J80" t="s">
        <v>5429</v>
      </c>
      <c r="K80" t="s">
        <v>5940</v>
      </c>
      <c r="L80" t="s">
        <v>37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5941</v>
      </c>
      <c r="V80" t="s">
        <v>5944</v>
      </c>
      <c r="W80" t="s">
        <v>6023</v>
      </c>
      <c r="X80">
        <v>1</v>
      </c>
      <c r="Y80">
        <v>0</v>
      </c>
      <c r="Z80">
        <v>0</v>
      </c>
      <c r="AA80">
        <v>5</v>
      </c>
      <c r="AB80">
        <v>0</v>
      </c>
      <c r="AC80" t="e">
        <v>#N/A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3">
      <c r="A81" t="s">
        <v>116</v>
      </c>
      <c r="B81">
        <v>1</v>
      </c>
      <c r="C81" t="s">
        <v>5430</v>
      </c>
      <c r="D81" t="s">
        <v>5447</v>
      </c>
      <c r="E81" t="s">
        <v>5527</v>
      </c>
      <c r="F81" t="e">
        <v>#N/A</v>
      </c>
      <c r="G81" t="e">
        <v>#N/A</v>
      </c>
      <c r="H81" t="e">
        <v>#N/A</v>
      </c>
      <c r="I81" t="s">
        <v>5939</v>
      </c>
      <c r="J81" t="s">
        <v>5429</v>
      </c>
      <c r="K81" t="s">
        <v>5940</v>
      </c>
      <c r="L81" t="s">
        <v>37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t="s">
        <v>5941</v>
      </c>
      <c r="V81" t="s">
        <v>5945</v>
      </c>
      <c r="W81" t="s">
        <v>6024</v>
      </c>
      <c r="X81">
        <v>1</v>
      </c>
      <c r="Y81">
        <v>0</v>
      </c>
      <c r="Z81">
        <v>0</v>
      </c>
      <c r="AA81">
        <v>4</v>
      </c>
      <c r="AB81">
        <v>0</v>
      </c>
      <c r="AC81" t="e">
        <v>#N/A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3">
      <c r="A82" t="s">
        <v>117</v>
      </c>
      <c r="B82">
        <v>1</v>
      </c>
      <c r="C82" t="s">
        <v>5431</v>
      </c>
      <c r="D82" t="s">
        <v>5445</v>
      </c>
      <c r="E82" t="s">
        <v>5528</v>
      </c>
      <c r="F82">
        <v>0</v>
      </c>
      <c r="G82">
        <v>90</v>
      </c>
      <c r="H82">
        <v>1.5</v>
      </c>
      <c r="I82" t="s">
        <v>5938</v>
      </c>
      <c r="J82" t="s">
        <v>5432</v>
      </c>
      <c r="K82" t="s">
        <v>39</v>
      </c>
      <c r="L82" t="s">
        <v>38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5941</v>
      </c>
      <c r="V82" t="s">
        <v>5943</v>
      </c>
      <c r="W82" t="s">
        <v>6025</v>
      </c>
      <c r="X82">
        <v>3.8</v>
      </c>
      <c r="Y82">
        <v>107</v>
      </c>
      <c r="Z82">
        <v>2.83</v>
      </c>
      <c r="AA82">
        <v>6</v>
      </c>
      <c r="AB82">
        <v>4</v>
      </c>
      <c r="AC82">
        <v>8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12</v>
      </c>
    </row>
    <row r="83" spans="1:38" x14ac:dyDescent="0.3">
      <c r="A83" t="s">
        <v>118</v>
      </c>
      <c r="B83">
        <v>1</v>
      </c>
      <c r="C83" t="s">
        <v>5431</v>
      </c>
      <c r="D83" t="s">
        <v>5445</v>
      </c>
      <c r="E83" t="s">
        <v>5529</v>
      </c>
      <c r="F83">
        <v>0</v>
      </c>
      <c r="G83">
        <v>90</v>
      </c>
      <c r="H83">
        <v>3.5</v>
      </c>
      <c r="I83" t="s">
        <v>5938</v>
      </c>
      <c r="J83" t="s">
        <v>5432</v>
      </c>
      <c r="K83" t="s">
        <v>39</v>
      </c>
      <c r="L83" t="s">
        <v>38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5941</v>
      </c>
      <c r="V83" t="s">
        <v>5944</v>
      </c>
      <c r="W83" t="s">
        <v>6026</v>
      </c>
      <c r="X83">
        <v>1.2</v>
      </c>
      <c r="Y83">
        <v>8</v>
      </c>
      <c r="Z83">
        <v>4.4000000000000004</v>
      </c>
      <c r="AA83">
        <v>5</v>
      </c>
      <c r="AB83">
        <v>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4</v>
      </c>
    </row>
    <row r="84" spans="1:38" x14ac:dyDescent="0.3">
      <c r="A84" t="s">
        <v>119</v>
      </c>
      <c r="B84">
        <v>1</v>
      </c>
      <c r="C84" t="s">
        <v>5431</v>
      </c>
      <c r="D84" t="s">
        <v>5445</v>
      </c>
      <c r="E84" t="s">
        <v>5530</v>
      </c>
      <c r="F84">
        <v>0</v>
      </c>
      <c r="G84">
        <v>90</v>
      </c>
      <c r="H84">
        <v>3</v>
      </c>
      <c r="I84" t="s">
        <v>5938</v>
      </c>
      <c r="J84" t="s">
        <v>5432</v>
      </c>
      <c r="K84" t="s">
        <v>39</v>
      </c>
      <c r="L84" t="s">
        <v>38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5941</v>
      </c>
      <c r="V84" t="s">
        <v>5945</v>
      </c>
      <c r="W84" t="s">
        <v>6027</v>
      </c>
      <c r="X84">
        <v>3</v>
      </c>
      <c r="Y84">
        <v>81</v>
      </c>
      <c r="Z84">
        <v>3.2</v>
      </c>
      <c r="AA84">
        <v>4</v>
      </c>
      <c r="AB84">
        <v>4</v>
      </c>
      <c r="AC84">
        <v>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6</v>
      </c>
    </row>
    <row r="85" spans="1:38" x14ac:dyDescent="0.3">
      <c r="A85" t="s">
        <v>120</v>
      </c>
      <c r="B85">
        <v>1</v>
      </c>
      <c r="C85" t="s">
        <v>5431</v>
      </c>
      <c r="D85" t="s">
        <v>5445</v>
      </c>
      <c r="E85" t="s">
        <v>5531</v>
      </c>
      <c r="F85">
        <v>0</v>
      </c>
      <c r="G85">
        <v>90</v>
      </c>
      <c r="H85">
        <v>2.5</v>
      </c>
      <c r="I85" t="s">
        <v>5938</v>
      </c>
      <c r="J85" t="s">
        <v>5432</v>
      </c>
      <c r="K85" t="s">
        <v>39</v>
      </c>
      <c r="L85" t="s">
        <v>38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5941</v>
      </c>
      <c r="V85" t="s">
        <v>5944</v>
      </c>
      <c r="W85" t="s">
        <v>6028</v>
      </c>
      <c r="X85">
        <v>1.7</v>
      </c>
      <c r="Y85">
        <v>32</v>
      </c>
      <c r="Z85">
        <v>3.91</v>
      </c>
      <c r="AA85">
        <v>5</v>
      </c>
      <c r="AB85">
        <v>4</v>
      </c>
      <c r="AC85">
        <v>4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8</v>
      </c>
    </row>
    <row r="86" spans="1:38" x14ac:dyDescent="0.3">
      <c r="A86" t="s">
        <v>121</v>
      </c>
      <c r="B86">
        <v>1</v>
      </c>
      <c r="C86" t="s">
        <v>5431</v>
      </c>
      <c r="D86" t="s">
        <v>5445</v>
      </c>
      <c r="E86" t="s">
        <v>5532</v>
      </c>
      <c r="F86">
        <v>0</v>
      </c>
      <c r="G86">
        <v>90</v>
      </c>
      <c r="H86">
        <v>3</v>
      </c>
      <c r="I86" t="s">
        <v>5938</v>
      </c>
      <c r="J86" t="s">
        <v>5432</v>
      </c>
      <c r="K86" t="s">
        <v>39</v>
      </c>
      <c r="L86" t="s">
        <v>38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5941</v>
      </c>
      <c r="V86" t="s">
        <v>5944</v>
      </c>
      <c r="W86" t="s">
        <v>6029</v>
      </c>
      <c r="X86">
        <v>2.2000000000000002</v>
      </c>
      <c r="Y86">
        <v>16</v>
      </c>
      <c r="Z86">
        <v>4.0599999999999996</v>
      </c>
      <c r="AA86">
        <v>5</v>
      </c>
      <c r="AB86">
        <v>4</v>
      </c>
      <c r="AC86">
        <v>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6</v>
      </c>
    </row>
    <row r="87" spans="1:38" x14ac:dyDescent="0.3">
      <c r="A87" t="s">
        <v>122</v>
      </c>
      <c r="B87">
        <v>1</v>
      </c>
      <c r="C87" t="s">
        <v>5431</v>
      </c>
      <c r="D87" t="s">
        <v>5445</v>
      </c>
      <c r="E87" t="s">
        <v>5533</v>
      </c>
      <c r="F87">
        <v>0</v>
      </c>
      <c r="G87">
        <v>69</v>
      </c>
      <c r="H87">
        <v>2.5</v>
      </c>
      <c r="I87" t="s">
        <v>5938</v>
      </c>
      <c r="J87" t="s">
        <v>5432</v>
      </c>
      <c r="K87" t="s">
        <v>39</v>
      </c>
      <c r="L87" t="s">
        <v>38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5941</v>
      </c>
      <c r="V87" t="s">
        <v>5945</v>
      </c>
      <c r="W87" t="s">
        <v>6030</v>
      </c>
      <c r="X87">
        <v>2.6</v>
      </c>
      <c r="Y87">
        <v>26</v>
      </c>
      <c r="Z87">
        <v>3.69</v>
      </c>
      <c r="AA87">
        <v>4</v>
      </c>
      <c r="AB87">
        <v>4</v>
      </c>
      <c r="AC87">
        <v>4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8</v>
      </c>
    </row>
    <row r="88" spans="1:38" x14ac:dyDescent="0.3">
      <c r="A88" t="s">
        <v>123</v>
      </c>
      <c r="B88">
        <v>1</v>
      </c>
      <c r="C88" t="s">
        <v>5431</v>
      </c>
      <c r="D88" t="s">
        <v>5445</v>
      </c>
      <c r="E88" t="s">
        <v>5534</v>
      </c>
      <c r="F88">
        <v>0</v>
      </c>
      <c r="G88">
        <v>89</v>
      </c>
      <c r="H88">
        <v>4</v>
      </c>
      <c r="I88" t="s">
        <v>5938</v>
      </c>
      <c r="J88" t="s">
        <v>5432</v>
      </c>
      <c r="K88" t="s">
        <v>39</v>
      </c>
      <c r="L88" t="s">
        <v>38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5941</v>
      </c>
      <c r="V88" t="s">
        <v>5945</v>
      </c>
      <c r="W88" t="s">
        <v>6031</v>
      </c>
      <c r="X88">
        <v>2</v>
      </c>
      <c r="Y88">
        <v>36</v>
      </c>
      <c r="Z88">
        <v>3.93</v>
      </c>
      <c r="AA88">
        <v>4</v>
      </c>
      <c r="AB88">
        <v>4</v>
      </c>
      <c r="AC88">
        <v>-2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2</v>
      </c>
    </row>
    <row r="89" spans="1:38" x14ac:dyDescent="0.3">
      <c r="A89" t="s">
        <v>124</v>
      </c>
      <c r="B89">
        <v>1</v>
      </c>
      <c r="C89" t="s">
        <v>5431</v>
      </c>
      <c r="D89" t="s">
        <v>5445</v>
      </c>
      <c r="E89" t="s">
        <v>5535</v>
      </c>
      <c r="F89">
        <v>0</v>
      </c>
      <c r="G89">
        <v>90</v>
      </c>
      <c r="H89">
        <v>3.5</v>
      </c>
      <c r="I89" t="s">
        <v>5938</v>
      </c>
      <c r="J89" t="s">
        <v>5432</v>
      </c>
      <c r="K89" t="s">
        <v>39</v>
      </c>
      <c r="L89" t="s">
        <v>38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5941</v>
      </c>
      <c r="V89" t="s">
        <v>5945</v>
      </c>
      <c r="W89" t="s">
        <v>6032</v>
      </c>
      <c r="X89">
        <v>2.5</v>
      </c>
      <c r="Y89">
        <v>6</v>
      </c>
      <c r="Z89">
        <v>3.75</v>
      </c>
      <c r="AA89">
        <v>4</v>
      </c>
      <c r="AB89">
        <v>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4</v>
      </c>
    </row>
    <row r="90" spans="1:38" x14ac:dyDescent="0.3">
      <c r="A90" t="s">
        <v>125</v>
      </c>
      <c r="B90">
        <v>1</v>
      </c>
      <c r="C90" t="s">
        <v>5431</v>
      </c>
      <c r="D90" t="s">
        <v>5445</v>
      </c>
      <c r="E90" t="s">
        <v>5536</v>
      </c>
      <c r="F90">
        <v>0</v>
      </c>
      <c r="G90">
        <v>90</v>
      </c>
      <c r="H90">
        <v>1</v>
      </c>
      <c r="I90" t="s">
        <v>5938</v>
      </c>
      <c r="J90" t="s">
        <v>5432</v>
      </c>
      <c r="K90" t="s">
        <v>39</v>
      </c>
      <c r="L90" t="s">
        <v>38</v>
      </c>
      <c r="M90">
        <v>2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5942</v>
      </c>
      <c r="V90" t="s">
        <v>5946</v>
      </c>
      <c r="W90" t="s">
        <v>6033</v>
      </c>
      <c r="X90">
        <v>5</v>
      </c>
      <c r="Y90">
        <v>75</v>
      </c>
      <c r="Z90">
        <v>3.61</v>
      </c>
      <c r="AA90">
        <v>3</v>
      </c>
      <c r="AB90">
        <v>4</v>
      </c>
      <c r="AC90">
        <v>10</v>
      </c>
      <c r="AD90">
        <v>6</v>
      </c>
      <c r="AE90">
        <v>3</v>
      </c>
      <c r="AF90">
        <v>0</v>
      </c>
      <c r="AG90">
        <v>0</v>
      </c>
      <c r="AH90">
        <v>0</v>
      </c>
      <c r="AI90">
        <v>0</v>
      </c>
      <c r="AJ90">
        <v>3</v>
      </c>
      <c r="AK90">
        <v>0</v>
      </c>
      <c r="AL90">
        <v>26</v>
      </c>
    </row>
    <row r="91" spans="1:38" x14ac:dyDescent="0.3">
      <c r="A91" t="s">
        <v>126</v>
      </c>
      <c r="B91">
        <v>1</v>
      </c>
      <c r="C91" t="s">
        <v>5431</v>
      </c>
      <c r="D91" t="s">
        <v>5445</v>
      </c>
      <c r="E91" t="s">
        <v>5537</v>
      </c>
      <c r="F91">
        <v>0</v>
      </c>
      <c r="G91">
        <v>59</v>
      </c>
      <c r="H91">
        <v>3</v>
      </c>
      <c r="I91" t="s">
        <v>5938</v>
      </c>
      <c r="J91" t="s">
        <v>5432</v>
      </c>
      <c r="K91" t="s">
        <v>39</v>
      </c>
      <c r="L91" t="s">
        <v>38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 t="s">
        <v>5941</v>
      </c>
      <c r="V91" t="s">
        <v>5946</v>
      </c>
      <c r="W91" t="s">
        <v>6034</v>
      </c>
      <c r="X91">
        <v>1.8</v>
      </c>
      <c r="Y91">
        <v>52</v>
      </c>
      <c r="Z91">
        <v>3.77</v>
      </c>
      <c r="AA91">
        <v>3</v>
      </c>
      <c r="AB91">
        <v>4</v>
      </c>
      <c r="AC91">
        <v>2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6</v>
      </c>
    </row>
    <row r="92" spans="1:38" x14ac:dyDescent="0.3">
      <c r="A92" t="s">
        <v>127</v>
      </c>
      <c r="B92">
        <v>1</v>
      </c>
      <c r="C92" t="s">
        <v>5431</v>
      </c>
      <c r="D92" t="s">
        <v>5445</v>
      </c>
      <c r="E92" t="s">
        <v>5538</v>
      </c>
      <c r="F92">
        <v>0</v>
      </c>
      <c r="G92">
        <v>68</v>
      </c>
      <c r="H92">
        <v>2</v>
      </c>
      <c r="I92" t="s">
        <v>5938</v>
      </c>
      <c r="J92" t="s">
        <v>5432</v>
      </c>
      <c r="K92" t="s">
        <v>39</v>
      </c>
      <c r="L92" t="s">
        <v>38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 t="s">
        <v>5941</v>
      </c>
      <c r="V92" t="s">
        <v>5946</v>
      </c>
      <c r="W92" t="s">
        <v>6035</v>
      </c>
      <c r="X92">
        <v>2.4</v>
      </c>
      <c r="Y92">
        <v>68</v>
      </c>
      <c r="Z92">
        <v>3.32</v>
      </c>
      <c r="AA92">
        <v>3</v>
      </c>
      <c r="AB92">
        <v>4</v>
      </c>
      <c r="AC92">
        <v>6</v>
      </c>
      <c r="AD92">
        <v>0</v>
      </c>
      <c r="AE92">
        <v>0</v>
      </c>
      <c r="AF92">
        <v>2</v>
      </c>
      <c r="AG92">
        <v>2</v>
      </c>
      <c r="AH92">
        <v>0</v>
      </c>
      <c r="AI92">
        <v>0</v>
      </c>
      <c r="AJ92">
        <v>0</v>
      </c>
      <c r="AK92">
        <v>0</v>
      </c>
      <c r="AL92">
        <v>14</v>
      </c>
    </row>
    <row r="93" spans="1:38" x14ac:dyDescent="0.3">
      <c r="A93" t="s">
        <v>128</v>
      </c>
      <c r="B93">
        <v>1</v>
      </c>
      <c r="C93" t="s">
        <v>5431</v>
      </c>
      <c r="D93" t="s">
        <v>5446</v>
      </c>
      <c r="E93" t="s">
        <v>5539</v>
      </c>
      <c r="F93">
        <v>59</v>
      </c>
      <c r="G93">
        <v>90</v>
      </c>
      <c r="H93">
        <v>3.5</v>
      </c>
      <c r="I93" t="s">
        <v>5938</v>
      </c>
      <c r="J93" t="s">
        <v>5432</v>
      </c>
      <c r="K93" t="s">
        <v>39</v>
      </c>
      <c r="L93" t="s">
        <v>38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5941</v>
      </c>
      <c r="V93" t="s">
        <v>5946</v>
      </c>
      <c r="W93" t="s">
        <v>6036</v>
      </c>
      <c r="X93">
        <v>2.2000000000000002</v>
      </c>
      <c r="Y93">
        <v>31</v>
      </c>
      <c r="Z93">
        <v>3.58</v>
      </c>
      <c r="AA93">
        <v>3</v>
      </c>
      <c r="AB93">
        <v>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2</v>
      </c>
    </row>
    <row r="94" spans="1:38" x14ac:dyDescent="0.3">
      <c r="A94" t="s">
        <v>129</v>
      </c>
      <c r="B94">
        <v>1</v>
      </c>
      <c r="C94" t="s">
        <v>5431</v>
      </c>
      <c r="D94" t="s">
        <v>5446</v>
      </c>
      <c r="E94" t="s">
        <v>5540</v>
      </c>
      <c r="F94">
        <v>68</v>
      </c>
      <c r="G94">
        <v>90</v>
      </c>
      <c r="H94" t="e">
        <v>#N/A</v>
      </c>
      <c r="I94" t="s">
        <v>5938</v>
      </c>
      <c r="J94" t="s">
        <v>5432</v>
      </c>
      <c r="K94" t="s">
        <v>39</v>
      </c>
      <c r="L94" t="s">
        <v>38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5941</v>
      </c>
      <c r="V94" t="s">
        <v>5946</v>
      </c>
      <c r="W94" t="s">
        <v>6037</v>
      </c>
      <c r="X94">
        <v>1.8</v>
      </c>
      <c r="Y94">
        <v>40</v>
      </c>
      <c r="Z94">
        <v>3.6</v>
      </c>
      <c r="AA94">
        <v>3</v>
      </c>
      <c r="AB94">
        <v>2</v>
      </c>
      <c r="AC94" t="e">
        <v>#N/A</v>
      </c>
      <c r="AD94">
        <v>0</v>
      </c>
      <c r="AE94">
        <v>0</v>
      </c>
      <c r="AF94">
        <v>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4</v>
      </c>
    </row>
    <row r="95" spans="1:38" x14ac:dyDescent="0.3">
      <c r="A95" t="s">
        <v>130</v>
      </c>
      <c r="B95">
        <v>1</v>
      </c>
      <c r="C95" t="s">
        <v>5431</v>
      </c>
      <c r="D95" t="s">
        <v>5446</v>
      </c>
      <c r="E95" t="s">
        <v>5541</v>
      </c>
      <c r="F95">
        <v>69</v>
      </c>
      <c r="G95">
        <v>90</v>
      </c>
      <c r="H95" t="e">
        <v>#N/A</v>
      </c>
      <c r="I95" t="s">
        <v>5938</v>
      </c>
      <c r="J95" t="s">
        <v>5432</v>
      </c>
      <c r="K95" t="s">
        <v>39</v>
      </c>
      <c r="L95" t="s">
        <v>38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5941</v>
      </c>
      <c r="V95" t="s">
        <v>5945</v>
      </c>
      <c r="W95" t="s">
        <v>6038</v>
      </c>
      <c r="X95">
        <v>1.6</v>
      </c>
      <c r="Y95">
        <v>12</v>
      </c>
      <c r="Z95">
        <v>4.25</v>
      </c>
      <c r="AA95">
        <v>4</v>
      </c>
      <c r="AB95">
        <v>2</v>
      </c>
      <c r="AC95" t="e">
        <v>#N/A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2</v>
      </c>
    </row>
    <row r="96" spans="1:38" x14ac:dyDescent="0.3">
      <c r="A96" t="s">
        <v>131</v>
      </c>
      <c r="B96">
        <v>1</v>
      </c>
      <c r="C96" t="s">
        <v>5431</v>
      </c>
      <c r="D96" t="s">
        <v>5446</v>
      </c>
      <c r="E96" t="s">
        <v>5542</v>
      </c>
      <c r="F96">
        <v>89</v>
      </c>
      <c r="G96">
        <v>90</v>
      </c>
      <c r="H96" t="e">
        <v>#N/A</v>
      </c>
      <c r="I96" t="s">
        <v>5938</v>
      </c>
      <c r="J96" t="s">
        <v>5432</v>
      </c>
      <c r="K96" t="s">
        <v>39</v>
      </c>
      <c r="L96" t="s">
        <v>38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5941</v>
      </c>
      <c r="V96" t="s">
        <v>5944</v>
      </c>
      <c r="W96" t="s">
        <v>6039</v>
      </c>
      <c r="X96">
        <v>1.2</v>
      </c>
      <c r="Y96">
        <v>18</v>
      </c>
      <c r="Z96">
        <v>3.86</v>
      </c>
      <c r="AA96">
        <v>5</v>
      </c>
      <c r="AB96">
        <v>2</v>
      </c>
      <c r="AC96" t="e">
        <v>#N/A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2</v>
      </c>
    </row>
    <row r="97" spans="1:38" x14ac:dyDescent="0.3">
      <c r="A97" t="s">
        <v>132</v>
      </c>
      <c r="B97">
        <v>1</v>
      </c>
      <c r="C97" t="s">
        <v>5431</v>
      </c>
      <c r="D97" t="s">
        <v>5446</v>
      </c>
      <c r="E97" t="s">
        <v>5543</v>
      </c>
      <c r="F97">
        <v>90</v>
      </c>
      <c r="G97">
        <v>90</v>
      </c>
      <c r="H97" t="e">
        <v>#N/A</v>
      </c>
      <c r="I97" t="s">
        <v>5938</v>
      </c>
      <c r="J97" t="s">
        <v>5432</v>
      </c>
      <c r="K97" t="s">
        <v>39</v>
      </c>
      <c r="L97" t="s">
        <v>38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 t="s">
        <v>5941</v>
      </c>
      <c r="V97" t="s">
        <v>5946</v>
      </c>
      <c r="W97" t="s">
        <v>6040</v>
      </c>
      <c r="X97">
        <v>1</v>
      </c>
      <c r="Y97">
        <v>16</v>
      </c>
      <c r="Z97">
        <v>3.75</v>
      </c>
      <c r="AA97">
        <v>3</v>
      </c>
      <c r="AB97">
        <v>2</v>
      </c>
      <c r="AC97" t="e">
        <v>#N/A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2</v>
      </c>
    </row>
    <row r="98" spans="1:38" x14ac:dyDescent="0.3">
      <c r="A98" t="s">
        <v>133</v>
      </c>
      <c r="B98">
        <v>1</v>
      </c>
      <c r="C98" t="s">
        <v>5431</v>
      </c>
      <c r="D98" t="s">
        <v>5447</v>
      </c>
      <c r="E98" t="s">
        <v>5544</v>
      </c>
      <c r="F98" t="e">
        <v>#N/A</v>
      </c>
      <c r="G98" t="e">
        <v>#N/A</v>
      </c>
      <c r="H98" t="e">
        <v>#N/A</v>
      </c>
      <c r="I98" t="s">
        <v>5938</v>
      </c>
      <c r="J98" t="s">
        <v>5432</v>
      </c>
      <c r="K98" t="s">
        <v>39</v>
      </c>
      <c r="L98" t="s">
        <v>38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5941</v>
      </c>
      <c r="V98" t="s">
        <v>5943</v>
      </c>
      <c r="W98" t="s">
        <v>6041</v>
      </c>
      <c r="X98">
        <v>0.8</v>
      </c>
      <c r="Y98">
        <v>0</v>
      </c>
      <c r="Z98">
        <v>0</v>
      </c>
      <c r="AA98">
        <v>6</v>
      </c>
      <c r="AB98">
        <v>0</v>
      </c>
      <c r="AC98" t="e">
        <v>#N/A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3">
      <c r="A99" t="s">
        <v>134</v>
      </c>
      <c r="B99">
        <v>1</v>
      </c>
      <c r="C99" t="s">
        <v>5431</v>
      </c>
      <c r="D99" t="s">
        <v>5447</v>
      </c>
      <c r="E99" t="s">
        <v>5545</v>
      </c>
      <c r="F99" t="e">
        <v>#N/A</v>
      </c>
      <c r="G99" t="e">
        <v>#N/A</v>
      </c>
      <c r="H99" t="e">
        <v>#N/A</v>
      </c>
      <c r="I99" t="s">
        <v>5938</v>
      </c>
      <c r="J99" t="s">
        <v>5432</v>
      </c>
      <c r="K99" t="s">
        <v>39</v>
      </c>
      <c r="L99" t="s">
        <v>38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5941</v>
      </c>
      <c r="V99" t="s">
        <v>5944</v>
      </c>
      <c r="W99" t="s">
        <v>6042</v>
      </c>
      <c r="X99">
        <v>0.5</v>
      </c>
      <c r="Y99">
        <v>0</v>
      </c>
      <c r="Z99">
        <v>0</v>
      </c>
      <c r="AA99">
        <v>5</v>
      </c>
      <c r="AB99">
        <v>0</v>
      </c>
      <c r="AC99" t="e">
        <v>#N/A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3">
      <c r="A100" t="s">
        <v>135</v>
      </c>
      <c r="B100">
        <v>1</v>
      </c>
      <c r="C100" t="s">
        <v>5431</v>
      </c>
      <c r="D100" t="s">
        <v>5447</v>
      </c>
      <c r="E100" t="s">
        <v>5546</v>
      </c>
      <c r="F100" t="e">
        <v>#N/A</v>
      </c>
      <c r="G100" t="e">
        <v>#N/A</v>
      </c>
      <c r="H100" t="e">
        <v>#N/A</v>
      </c>
      <c r="I100" t="s">
        <v>5938</v>
      </c>
      <c r="J100" t="s">
        <v>5432</v>
      </c>
      <c r="K100" t="s">
        <v>39</v>
      </c>
      <c r="L100" t="s">
        <v>38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5941</v>
      </c>
      <c r="V100" t="s">
        <v>5944</v>
      </c>
      <c r="W100" t="s">
        <v>6043</v>
      </c>
      <c r="X100">
        <v>1.5</v>
      </c>
      <c r="Y100">
        <v>0</v>
      </c>
      <c r="Z100">
        <v>0</v>
      </c>
      <c r="AA100">
        <v>5</v>
      </c>
      <c r="AB100">
        <v>0</v>
      </c>
      <c r="AC100" t="e">
        <v>#N/A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3">
      <c r="A101" t="s">
        <v>136</v>
      </c>
      <c r="B101">
        <v>1</v>
      </c>
      <c r="C101" t="s">
        <v>5431</v>
      </c>
      <c r="D101" t="s">
        <v>5447</v>
      </c>
      <c r="E101" t="s">
        <v>5547</v>
      </c>
      <c r="F101" t="e">
        <v>#N/A</v>
      </c>
      <c r="G101" t="e">
        <v>#N/A</v>
      </c>
      <c r="H101" t="e">
        <v>#N/A</v>
      </c>
      <c r="I101" t="s">
        <v>5938</v>
      </c>
      <c r="J101" t="s">
        <v>5432</v>
      </c>
      <c r="K101" t="s">
        <v>39</v>
      </c>
      <c r="L101" t="s">
        <v>38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5941</v>
      </c>
      <c r="V101" t="s">
        <v>5945</v>
      </c>
      <c r="W101" t="s">
        <v>6044</v>
      </c>
      <c r="X101">
        <v>0.5</v>
      </c>
      <c r="Y101">
        <v>2</v>
      </c>
      <c r="Z101">
        <v>3.5</v>
      </c>
      <c r="AA101">
        <v>4</v>
      </c>
      <c r="AB101">
        <v>0</v>
      </c>
      <c r="AC101" t="e">
        <v>#N/A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3">
      <c r="A102" t="s">
        <v>137</v>
      </c>
      <c r="B102">
        <v>1</v>
      </c>
      <c r="C102" t="s">
        <v>5432</v>
      </c>
      <c r="D102" t="s">
        <v>5445</v>
      </c>
      <c r="E102" t="s">
        <v>5548</v>
      </c>
      <c r="F102">
        <v>0</v>
      </c>
      <c r="G102">
        <v>90</v>
      </c>
      <c r="H102">
        <v>4.5</v>
      </c>
      <c r="I102" t="s">
        <v>5939</v>
      </c>
      <c r="J102" t="s">
        <v>5431</v>
      </c>
      <c r="K102" t="s">
        <v>38</v>
      </c>
      <c r="L102" t="s">
        <v>39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 t="s">
        <v>5941</v>
      </c>
      <c r="V102" t="s">
        <v>5943</v>
      </c>
      <c r="W102" t="s">
        <v>6045</v>
      </c>
      <c r="X102">
        <v>2.4</v>
      </c>
      <c r="Y102">
        <v>62</v>
      </c>
      <c r="Z102">
        <v>3.5</v>
      </c>
      <c r="AA102">
        <v>6</v>
      </c>
      <c r="AB102">
        <v>4</v>
      </c>
      <c r="AC102">
        <v>-4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3">
      <c r="A103" t="s">
        <v>138</v>
      </c>
      <c r="B103">
        <v>1</v>
      </c>
      <c r="C103" t="s">
        <v>5432</v>
      </c>
      <c r="D103" t="s">
        <v>5445</v>
      </c>
      <c r="E103" t="s">
        <v>5549</v>
      </c>
      <c r="F103">
        <v>0</v>
      </c>
      <c r="G103">
        <v>90</v>
      </c>
      <c r="H103">
        <v>4</v>
      </c>
      <c r="I103" t="s">
        <v>5939</v>
      </c>
      <c r="J103" t="s">
        <v>5431</v>
      </c>
      <c r="K103" t="s">
        <v>38</v>
      </c>
      <c r="L103" t="s">
        <v>39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5941</v>
      </c>
      <c r="V103" t="s">
        <v>5945</v>
      </c>
      <c r="W103" t="s">
        <v>6046</v>
      </c>
      <c r="X103">
        <v>1.6</v>
      </c>
      <c r="Y103">
        <v>18</v>
      </c>
      <c r="Z103">
        <v>4.09</v>
      </c>
      <c r="AA103">
        <v>4</v>
      </c>
      <c r="AB103">
        <v>4</v>
      </c>
      <c r="AC103">
        <v>-2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2</v>
      </c>
    </row>
    <row r="104" spans="1:38" x14ac:dyDescent="0.3">
      <c r="A104" t="s">
        <v>139</v>
      </c>
      <c r="B104">
        <v>1</v>
      </c>
      <c r="C104" t="s">
        <v>5432</v>
      </c>
      <c r="D104" t="s">
        <v>5445</v>
      </c>
      <c r="E104" t="s">
        <v>5550</v>
      </c>
      <c r="F104">
        <v>0</v>
      </c>
      <c r="G104">
        <v>90</v>
      </c>
      <c r="H104">
        <v>5</v>
      </c>
      <c r="I104" t="s">
        <v>5939</v>
      </c>
      <c r="J104" t="s">
        <v>5431</v>
      </c>
      <c r="K104" t="s">
        <v>38</v>
      </c>
      <c r="L104" t="s">
        <v>39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5941</v>
      </c>
      <c r="V104" t="s">
        <v>5944</v>
      </c>
      <c r="W104" t="s">
        <v>6047</v>
      </c>
      <c r="X104">
        <v>1.7</v>
      </c>
      <c r="Y104">
        <v>22</v>
      </c>
      <c r="Z104">
        <v>4.1500000000000004</v>
      </c>
      <c r="AA104">
        <v>5</v>
      </c>
      <c r="AB104">
        <v>4</v>
      </c>
      <c r="AC104">
        <v>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-2</v>
      </c>
    </row>
    <row r="105" spans="1:38" x14ac:dyDescent="0.3">
      <c r="A105" t="s">
        <v>140</v>
      </c>
      <c r="B105">
        <v>1</v>
      </c>
      <c r="C105" t="s">
        <v>5432</v>
      </c>
      <c r="D105" t="s">
        <v>5445</v>
      </c>
      <c r="E105" t="s">
        <v>5551</v>
      </c>
      <c r="F105">
        <v>0</v>
      </c>
      <c r="G105">
        <v>46</v>
      </c>
      <c r="H105">
        <v>5</v>
      </c>
      <c r="I105" t="s">
        <v>5939</v>
      </c>
      <c r="J105" t="s">
        <v>5431</v>
      </c>
      <c r="K105" t="s">
        <v>38</v>
      </c>
      <c r="L105" t="s">
        <v>39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5941</v>
      </c>
      <c r="V105" t="s">
        <v>5944</v>
      </c>
      <c r="W105" t="s">
        <v>6048</v>
      </c>
      <c r="X105">
        <v>1.2</v>
      </c>
      <c r="Y105">
        <v>10</v>
      </c>
      <c r="Z105">
        <v>4.13</v>
      </c>
      <c r="AA105">
        <v>5</v>
      </c>
      <c r="AB105">
        <v>4</v>
      </c>
      <c r="AC105">
        <v>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-2</v>
      </c>
    </row>
    <row r="106" spans="1:38" x14ac:dyDescent="0.3">
      <c r="A106" t="s">
        <v>141</v>
      </c>
      <c r="B106">
        <v>1</v>
      </c>
      <c r="C106" t="s">
        <v>5432</v>
      </c>
      <c r="D106" t="s">
        <v>5445</v>
      </c>
      <c r="E106" t="s">
        <v>5552</v>
      </c>
      <c r="F106">
        <v>0</v>
      </c>
      <c r="G106">
        <v>90</v>
      </c>
      <c r="H106">
        <v>3</v>
      </c>
      <c r="I106" t="s">
        <v>5939</v>
      </c>
      <c r="J106" t="s">
        <v>5431</v>
      </c>
      <c r="K106" t="s">
        <v>38</v>
      </c>
      <c r="L106" t="s">
        <v>39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5941</v>
      </c>
      <c r="V106" t="s">
        <v>5944</v>
      </c>
      <c r="W106" t="s">
        <v>6049</v>
      </c>
      <c r="X106">
        <v>1.8</v>
      </c>
      <c r="Y106">
        <v>18</v>
      </c>
      <c r="Z106">
        <v>4.13</v>
      </c>
      <c r="AA106">
        <v>5</v>
      </c>
      <c r="AB106">
        <v>4</v>
      </c>
      <c r="AC106">
        <v>2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6</v>
      </c>
    </row>
    <row r="107" spans="1:38" x14ac:dyDescent="0.3">
      <c r="A107" t="s">
        <v>142</v>
      </c>
      <c r="B107">
        <v>1</v>
      </c>
      <c r="C107" t="s">
        <v>5432</v>
      </c>
      <c r="D107" t="s">
        <v>5445</v>
      </c>
      <c r="E107" t="s">
        <v>5553</v>
      </c>
      <c r="F107">
        <v>0</v>
      </c>
      <c r="G107">
        <v>79</v>
      </c>
      <c r="H107">
        <v>4</v>
      </c>
      <c r="I107" t="s">
        <v>5939</v>
      </c>
      <c r="J107" t="s">
        <v>5431</v>
      </c>
      <c r="K107" t="s">
        <v>38</v>
      </c>
      <c r="L107" t="s">
        <v>39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5941</v>
      </c>
      <c r="V107" t="s">
        <v>5945</v>
      </c>
      <c r="W107" t="s">
        <v>6050</v>
      </c>
      <c r="X107">
        <v>1.5</v>
      </c>
      <c r="Y107">
        <v>30</v>
      </c>
      <c r="Z107">
        <v>4</v>
      </c>
      <c r="AA107">
        <v>4</v>
      </c>
      <c r="AB107">
        <v>4</v>
      </c>
      <c r="AC107">
        <v>-2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2</v>
      </c>
    </row>
    <row r="108" spans="1:38" x14ac:dyDescent="0.3">
      <c r="A108" t="s">
        <v>143</v>
      </c>
      <c r="B108">
        <v>1</v>
      </c>
      <c r="C108" t="s">
        <v>5432</v>
      </c>
      <c r="D108" t="s">
        <v>5445</v>
      </c>
      <c r="E108" t="s">
        <v>5554</v>
      </c>
      <c r="F108">
        <v>0</v>
      </c>
      <c r="G108">
        <v>82</v>
      </c>
      <c r="H108">
        <v>3.5</v>
      </c>
      <c r="I108" t="s">
        <v>5939</v>
      </c>
      <c r="J108" t="s">
        <v>5431</v>
      </c>
      <c r="K108" t="s">
        <v>38</v>
      </c>
      <c r="L108" t="s">
        <v>39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5941</v>
      </c>
      <c r="V108" t="s">
        <v>5945</v>
      </c>
      <c r="W108" t="s">
        <v>6051</v>
      </c>
      <c r="X108">
        <v>1.8</v>
      </c>
      <c r="Y108">
        <v>14</v>
      </c>
      <c r="Z108">
        <v>4.3</v>
      </c>
      <c r="AA108">
        <v>4</v>
      </c>
      <c r="AB108">
        <v>4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4</v>
      </c>
    </row>
    <row r="109" spans="1:38" x14ac:dyDescent="0.3">
      <c r="A109" t="s">
        <v>144</v>
      </c>
      <c r="B109">
        <v>1</v>
      </c>
      <c r="C109" t="s">
        <v>5432</v>
      </c>
      <c r="D109" t="s">
        <v>5445</v>
      </c>
      <c r="E109" t="s">
        <v>5555</v>
      </c>
      <c r="F109">
        <v>0</v>
      </c>
      <c r="G109">
        <v>46</v>
      </c>
      <c r="H109">
        <v>5</v>
      </c>
      <c r="I109" t="s">
        <v>5939</v>
      </c>
      <c r="J109" t="s">
        <v>5431</v>
      </c>
      <c r="K109" t="s">
        <v>38</v>
      </c>
      <c r="L109" t="s">
        <v>39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5941</v>
      </c>
      <c r="V109" t="s">
        <v>5944</v>
      </c>
      <c r="W109" t="s">
        <v>6052</v>
      </c>
      <c r="X109">
        <v>1.4</v>
      </c>
      <c r="Y109">
        <v>16</v>
      </c>
      <c r="Z109">
        <v>4.17</v>
      </c>
      <c r="AA109">
        <v>5</v>
      </c>
      <c r="AB109">
        <v>4</v>
      </c>
      <c r="AC109">
        <v>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-2</v>
      </c>
    </row>
    <row r="110" spans="1:38" x14ac:dyDescent="0.3">
      <c r="A110" t="s">
        <v>145</v>
      </c>
      <c r="B110">
        <v>1</v>
      </c>
      <c r="C110" t="s">
        <v>5432</v>
      </c>
      <c r="D110" t="s">
        <v>5445</v>
      </c>
      <c r="E110" t="s">
        <v>5556</v>
      </c>
      <c r="F110">
        <v>0</v>
      </c>
      <c r="G110">
        <v>90</v>
      </c>
      <c r="H110">
        <v>2.5</v>
      </c>
      <c r="I110" t="s">
        <v>5939</v>
      </c>
      <c r="J110" t="s">
        <v>5431</v>
      </c>
      <c r="K110" t="s">
        <v>38</v>
      </c>
      <c r="L110" t="s">
        <v>39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5941</v>
      </c>
      <c r="V110" t="s">
        <v>5946</v>
      </c>
      <c r="W110" t="s">
        <v>6053</v>
      </c>
      <c r="X110">
        <v>1.4</v>
      </c>
      <c r="Y110">
        <v>59</v>
      </c>
      <c r="Z110">
        <v>3.73</v>
      </c>
      <c r="AA110">
        <v>3</v>
      </c>
      <c r="AB110">
        <v>4</v>
      </c>
      <c r="AC110">
        <v>4</v>
      </c>
      <c r="AD110">
        <v>3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11</v>
      </c>
    </row>
    <row r="111" spans="1:38" x14ac:dyDescent="0.3">
      <c r="A111" t="s">
        <v>146</v>
      </c>
      <c r="B111">
        <v>1</v>
      </c>
      <c r="C111" t="s">
        <v>5432</v>
      </c>
      <c r="D111" t="s">
        <v>5445</v>
      </c>
      <c r="E111" t="s">
        <v>5557</v>
      </c>
      <c r="F111">
        <v>0</v>
      </c>
      <c r="G111">
        <v>90</v>
      </c>
      <c r="H111">
        <v>3</v>
      </c>
      <c r="I111" t="s">
        <v>5939</v>
      </c>
      <c r="J111" t="s">
        <v>5431</v>
      </c>
      <c r="K111" t="s">
        <v>38</v>
      </c>
      <c r="L111" t="s">
        <v>39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5941</v>
      </c>
      <c r="V111" t="s">
        <v>5946</v>
      </c>
      <c r="W111" t="s">
        <v>6054</v>
      </c>
      <c r="X111">
        <v>1.6</v>
      </c>
      <c r="Y111">
        <v>17</v>
      </c>
      <c r="Z111">
        <v>3.8</v>
      </c>
      <c r="AA111">
        <v>3</v>
      </c>
      <c r="AB111">
        <v>4</v>
      </c>
      <c r="AC111">
        <v>2</v>
      </c>
      <c r="AD111">
        <v>3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9</v>
      </c>
    </row>
    <row r="112" spans="1:38" x14ac:dyDescent="0.3">
      <c r="A112" t="s">
        <v>147</v>
      </c>
      <c r="B112">
        <v>1</v>
      </c>
      <c r="C112" t="s">
        <v>5432</v>
      </c>
      <c r="D112" t="s">
        <v>5445</v>
      </c>
      <c r="E112" t="s">
        <v>5558</v>
      </c>
      <c r="F112">
        <v>0</v>
      </c>
      <c r="G112">
        <v>54</v>
      </c>
      <c r="H112">
        <v>4.5</v>
      </c>
      <c r="I112" t="s">
        <v>5939</v>
      </c>
      <c r="J112" t="s">
        <v>5431</v>
      </c>
      <c r="K112" t="s">
        <v>38</v>
      </c>
      <c r="L112" t="s">
        <v>39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5941</v>
      </c>
      <c r="V112" t="s">
        <v>5946</v>
      </c>
      <c r="W112" t="s">
        <v>6055</v>
      </c>
      <c r="X112">
        <v>1.5</v>
      </c>
      <c r="Y112">
        <v>27</v>
      </c>
      <c r="Z112">
        <v>4</v>
      </c>
      <c r="AA112">
        <v>3</v>
      </c>
      <c r="AB112">
        <v>4</v>
      </c>
      <c r="AC112">
        <v>-4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3">
      <c r="A113" t="s">
        <v>148</v>
      </c>
      <c r="B113">
        <v>1</v>
      </c>
      <c r="C113" t="s">
        <v>5432</v>
      </c>
      <c r="D113" t="s">
        <v>5446</v>
      </c>
      <c r="E113" t="s">
        <v>5559</v>
      </c>
      <c r="F113">
        <v>46</v>
      </c>
      <c r="G113">
        <v>90</v>
      </c>
      <c r="H113">
        <v>2.5</v>
      </c>
      <c r="I113" t="s">
        <v>5939</v>
      </c>
      <c r="J113" t="s">
        <v>5431</v>
      </c>
      <c r="K113" t="s">
        <v>38</v>
      </c>
      <c r="L113" t="s">
        <v>39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 t="s">
        <v>5941</v>
      </c>
      <c r="V113" t="s">
        <v>5945</v>
      </c>
      <c r="W113" t="s">
        <v>6056</v>
      </c>
      <c r="X113">
        <v>1.6</v>
      </c>
      <c r="Y113">
        <v>42</v>
      </c>
      <c r="Z113">
        <v>3.73</v>
      </c>
      <c r="AA113">
        <v>4</v>
      </c>
      <c r="AB113">
        <v>2</v>
      </c>
      <c r="AC113">
        <v>4</v>
      </c>
      <c r="AD113">
        <v>0</v>
      </c>
      <c r="AE113">
        <v>0</v>
      </c>
      <c r="AF113">
        <v>2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8</v>
      </c>
    </row>
    <row r="114" spans="1:38" x14ac:dyDescent="0.3">
      <c r="A114" t="s">
        <v>149</v>
      </c>
      <c r="B114">
        <v>1</v>
      </c>
      <c r="C114" t="s">
        <v>5432</v>
      </c>
      <c r="D114" t="s">
        <v>5446</v>
      </c>
      <c r="E114" t="s">
        <v>5560</v>
      </c>
      <c r="F114">
        <v>46</v>
      </c>
      <c r="G114">
        <v>90</v>
      </c>
      <c r="H114">
        <v>5</v>
      </c>
      <c r="I114" t="s">
        <v>5939</v>
      </c>
      <c r="J114" t="s">
        <v>5431</v>
      </c>
      <c r="K114" t="s">
        <v>38</v>
      </c>
      <c r="L114" t="s">
        <v>39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 t="s">
        <v>5941</v>
      </c>
      <c r="V114" t="s">
        <v>5945</v>
      </c>
      <c r="W114" t="s">
        <v>6057</v>
      </c>
      <c r="X114">
        <v>0.7</v>
      </c>
      <c r="Y114">
        <v>-3</v>
      </c>
      <c r="Z114">
        <v>4.5</v>
      </c>
      <c r="AA114">
        <v>4</v>
      </c>
      <c r="AB114">
        <v>2</v>
      </c>
      <c r="AC114">
        <v>-6</v>
      </c>
      <c r="AD114">
        <v>0</v>
      </c>
      <c r="AE114">
        <v>0</v>
      </c>
      <c r="AF114">
        <v>0</v>
      </c>
      <c r="AG114">
        <v>0</v>
      </c>
      <c r="AH114">
        <v>-3</v>
      </c>
      <c r="AI114">
        <v>0</v>
      </c>
      <c r="AJ114">
        <v>0</v>
      </c>
      <c r="AK114">
        <v>0</v>
      </c>
      <c r="AL114">
        <v>-7</v>
      </c>
    </row>
    <row r="115" spans="1:38" x14ac:dyDescent="0.3">
      <c r="A115" t="s">
        <v>150</v>
      </c>
      <c r="B115">
        <v>1</v>
      </c>
      <c r="C115" t="s">
        <v>5432</v>
      </c>
      <c r="D115" t="s">
        <v>5446</v>
      </c>
      <c r="E115" t="s">
        <v>5561</v>
      </c>
      <c r="F115">
        <v>54</v>
      </c>
      <c r="G115">
        <v>90</v>
      </c>
      <c r="H115">
        <v>4</v>
      </c>
      <c r="I115" t="s">
        <v>5939</v>
      </c>
      <c r="J115" t="s">
        <v>5431</v>
      </c>
      <c r="K115" t="s">
        <v>38</v>
      </c>
      <c r="L115" t="s">
        <v>39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5941</v>
      </c>
      <c r="V115" t="s">
        <v>5946</v>
      </c>
      <c r="W115" t="s">
        <v>6058</v>
      </c>
      <c r="X115">
        <v>1.2</v>
      </c>
      <c r="Y115">
        <v>12</v>
      </c>
      <c r="Z115">
        <v>3.93</v>
      </c>
      <c r="AA115">
        <v>3</v>
      </c>
      <c r="AB115">
        <v>2</v>
      </c>
      <c r="AC115">
        <v>-2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3">
      <c r="A116" t="s">
        <v>151</v>
      </c>
      <c r="B116">
        <v>1</v>
      </c>
      <c r="C116" t="s">
        <v>5432</v>
      </c>
      <c r="D116" t="s">
        <v>5446</v>
      </c>
      <c r="E116" t="s">
        <v>5562</v>
      </c>
      <c r="F116">
        <v>79</v>
      </c>
      <c r="G116">
        <v>90</v>
      </c>
      <c r="H116" t="e">
        <v>#N/A</v>
      </c>
      <c r="I116" t="s">
        <v>5939</v>
      </c>
      <c r="J116" t="s">
        <v>5431</v>
      </c>
      <c r="K116" t="s">
        <v>38</v>
      </c>
      <c r="L116" t="s">
        <v>39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5941</v>
      </c>
      <c r="V116" t="s">
        <v>5945</v>
      </c>
      <c r="W116" t="s">
        <v>6059</v>
      </c>
      <c r="X116">
        <v>1.4</v>
      </c>
      <c r="Y116">
        <v>32</v>
      </c>
      <c r="Z116">
        <v>3.91</v>
      </c>
      <c r="AA116">
        <v>4</v>
      </c>
      <c r="AB116">
        <v>2</v>
      </c>
      <c r="AC116" t="e">
        <v>#N/A</v>
      </c>
      <c r="AD116">
        <v>0</v>
      </c>
      <c r="AE116">
        <v>0</v>
      </c>
      <c r="AF116">
        <v>2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4</v>
      </c>
    </row>
    <row r="117" spans="1:38" x14ac:dyDescent="0.3">
      <c r="A117" t="s">
        <v>152</v>
      </c>
      <c r="B117">
        <v>1</v>
      </c>
      <c r="C117" t="s">
        <v>5432</v>
      </c>
      <c r="D117" t="s">
        <v>5446</v>
      </c>
      <c r="E117" t="s">
        <v>5563</v>
      </c>
      <c r="F117">
        <v>82</v>
      </c>
      <c r="G117">
        <v>90</v>
      </c>
      <c r="H117" t="e">
        <v>#N/A</v>
      </c>
      <c r="I117" t="s">
        <v>5939</v>
      </c>
      <c r="J117" t="s">
        <v>5431</v>
      </c>
      <c r="K117" t="s">
        <v>38</v>
      </c>
      <c r="L117" t="s">
        <v>39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5941</v>
      </c>
      <c r="V117" t="s">
        <v>5945</v>
      </c>
      <c r="W117" t="s">
        <v>6060</v>
      </c>
      <c r="X117">
        <v>1.4</v>
      </c>
      <c r="Y117">
        <v>6</v>
      </c>
      <c r="Z117">
        <v>4.83</v>
      </c>
      <c r="AA117">
        <v>4</v>
      </c>
      <c r="AB117">
        <v>2</v>
      </c>
      <c r="AC117" t="e">
        <v>#N/A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2</v>
      </c>
    </row>
    <row r="118" spans="1:38" x14ac:dyDescent="0.3">
      <c r="A118" t="s">
        <v>153</v>
      </c>
      <c r="B118">
        <v>1</v>
      </c>
      <c r="C118" t="s">
        <v>5432</v>
      </c>
      <c r="D118" t="s">
        <v>5447</v>
      </c>
      <c r="E118" t="s">
        <v>5564</v>
      </c>
      <c r="F118" t="e">
        <v>#N/A</v>
      </c>
      <c r="G118" t="e">
        <v>#N/A</v>
      </c>
      <c r="H118" t="e">
        <v>#N/A</v>
      </c>
      <c r="I118" t="s">
        <v>5939</v>
      </c>
      <c r="J118" t="s">
        <v>5431</v>
      </c>
      <c r="K118" t="s">
        <v>38</v>
      </c>
      <c r="L118" t="s">
        <v>39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5941</v>
      </c>
      <c r="V118" t="s">
        <v>5943</v>
      </c>
      <c r="W118" t="s">
        <v>6061</v>
      </c>
      <c r="X118">
        <v>0.8</v>
      </c>
      <c r="Y118">
        <v>0</v>
      </c>
      <c r="Z118">
        <v>0</v>
      </c>
      <c r="AA118">
        <v>6</v>
      </c>
      <c r="AB118">
        <v>0</v>
      </c>
      <c r="AC118" t="e">
        <v>#N/A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3">
      <c r="A119" t="s">
        <v>154</v>
      </c>
      <c r="B119">
        <v>1</v>
      </c>
      <c r="C119" t="s">
        <v>5432</v>
      </c>
      <c r="D119" t="s">
        <v>5447</v>
      </c>
      <c r="E119" t="s">
        <v>5565</v>
      </c>
      <c r="F119" t="e">
        <v>#N/A</v>
      </c>
      <c r="G119" t="e">
        <v>#N/A</v>
      </c>
      <c r="H119" t="e">
        <v>#N/A</v>
      </c>
      <c r="I119" t="s">
        <v>5939</v>
      </c>
      <c r="J119" t="s">
        <v>5431</v>
      </c>
      <c r="K119" t="s">
        <v>38</v>
      </c>
      <c r="L119" t="s">
        <v>39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5941</v>
      </c>
      <c r="V119" t="s">
        <v>5944</v>
      </c>
      <c r="W119" t="s">
        <v>6062</v>
      </c>
      <c r="X119">
        <v>1</v>
      </c>
      <c r="Y119">
        <v>39</v>
      </c>
      <c r="Z119">
        <v>3.85</v>
      </c>
      <c r="AA119">
        <v>5</v>
      </c>
      <c r="AB119">
        <v>0</v>
      </c>
      <c r="AC119" t="e">
        <v>#N/A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3">
      <c r="A120" t="s">
        <v>155</v>
      </c>
      <c r="B120">
        <v>1</v>
      </c>
      <c r="C120" t="s">
        <v>5432</v>
      </c>
      <c r="D120" t="s">
        <v>5447</v>
      </c>
      <c r="E120" t="s">
        <v>5566</v>
      </c>
      <c r="F120" t="e">
        <v>#N/A</v>
      </c>
      <c r="G120" t="e">
        <v>#N/A</v>
      </c>
      <c r="H120" t="e">
        <v>#N/A</v>
      </c>
      <c r="I120" t="s">
        <v>5939</v>
      </c>
      <c r="J120" t="s">
        <v>5431</v>
      </c>
      <c r="K120" t="s">
        <v>38</v>
      </c>
      <c r="L120" t="s">
        <v>39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5941</v>
      </c>
      <c r="V120" t="s">
        <v>5944</v>
      </c>
      <c r="W120" t="s">
        <v>6063</v>
      </c>
      <c r="X120">
        <v>0.8</v>
      </c>
      <c r="Y120">
        <v>25</v>
      </c>
      <c r="Z120">
        <v>3.75</v>
      </c>
      <c r="AA120">
        <v>5</v>
      </c>
      <c r="AB120">
        <v>0</v>
      </c>
      <c r="AC120" t="e">
        <v>#N/A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3">
      <c r="A121" t="s">
        <v>156</v>
      </c>
      <c r="B121">
        <v>1</v>
      </c>
      <c r="C121" t="s">
        <v>5432</v>
      </c>
      <c r="D121" t="s">
        <v>5447</v>
      </c>
      <c r="E121" t="s">
        <v>5567</v>
      </c>
      <c r="F121" t="e">
        <v>#N/A</v>
      </c>
      <c r="G121" t="e">
        <v>#N/A</v>
      </c>
      <c r="H121" t="e">
        <v>#N/A</v>
      </c>
      <c r="I121" t="s">
        <v>5939</v>
      </c>
      <c r="J121" t="s">
        <v>5431</v>
      </c>
      <c r="K121" t="s">
        <v>38</v>
      </c>
      <c r="L121" t="s">
        <v>39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5941</v>
      </c>
      <c r="V121" t="s">
        <v>5945</v>
      </c>
      <c r="W121" t="s">
        <v>6064</v>
      </c>
      <c r="X121">
        <v>1.2</v>
      </c>
      <c r="Y121">
        <v>44</v>
      </c>
      <c r="Z121">
        <v>3.88</v>
      </c>
      <c r="AA121">
        <v>4</v>
      </c>
      <c r="AB121">
        <v>0</v>
      </c>
      <c r="AC121" t="e">
        <v>#N/A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3">
      <c r="A122" t="s">
        <v>157</v>
      </c>
      <c r="B122">
        <v>1</v>
      </c>
      <c r="C122" t="s">
        <v>5433</v>
      </c>
      <c r="D122" t="s">
        <v>5445</v>
      </c>
      <c r="E122" t="s">
        <v>5568</v>
      </c>
      <c r="F122">
        <v>0</v>
      </c>
      <c r="G122">
        <v>90</v>
      </c>
      <c r="H122">
        <v>3</v>
      </c>
      <c r="I122" t="s">
        <v>5938</v>
      </c>
      <c r="J122" t="s">
        <v>5434</v>
      </c>
      <c r="K122" t="s">
        <v>39</v>
      </c>
      <c r="L122" t="s">
        <v>37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5941</v>
      </c>
      <c r="V122" t="s">
        <v>5943</v>
      </c>
      <c r="W122" t="s">
        <v>6065</v>
      </c>
      <c r="X122">
        <v>0.8</v>
      </c>
      <c r="Y122">
        <v>10</v>
      </c>
      <c r="Z122">
        <v>3.25</v>
      </c>
      <c r="AA122">
        <v>6</v>
      </c>
      <c r="AB122">
        <v>4</v>
      </c>
      <c r="AC122">
        <v>2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6</v>
      </c>
    </row>
    <row r="123" spans="1:38" x14ac:dyDescent="0.3">
      <c r="A123" t="s">
        <v>158</v>
      </c>
      <c r="B123">
        <v>1</v>
      </c>
      <c r="C123" t="s">
        <v>5433</v>
      </c>
      <c r="D123" t="s">
        <v>5445</v>
      </c>
      <c r="E123" t="s">
        <v>5569</v>
      </c>
      <c r="F123">
        <v>0</v>
      </c>
      <c r="G123">
        <v>82</v>
      </c>
      <c r="H123">
        <v>1.5</v>
      </c>
      <c r="I123" t="s">
        <v>5938</v>
      </c>
      <c r="J123" t="s">
        <v>5434</v>
      </c>
      <c r="K123" t="s">
        <v>39</v>
      </c>
      <c r="L123" t="s">
        <v>37</v>
      </c>
      <c r="M123">
        <v>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t="s">
        <v>5942</v>
      </c>
      <c r="V123" t="s">
        <v>5944</v>
      </c>
      <c r="W123" t="s">
        <v>6066</v>
      </c>
      <c r="X123">
        <v>1.7</v>
      </c>
      <c r="Y123">
        <v>88</v>
      </c>
      <c r="Z123">
        <v>3.5</v>
      </c>
      <c r="AA123">
        <v>5</v>
      </c>
      <c r="AB123">
        <v>4</v>
      </c>
      <c r="AC123">
        <v>8</v>
      </c>
      <c r="AD123">
        <v>10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</v>
      </c>
      <c r="AK123">
        <v>0</v>
      </c>
      <c r="AL123">
        <v>25</v>
      </c>
    </row>
    <row r="124" spans="1:38" x14ac:dyDescent="0.3">
      <c r="A124" t="s">
        <v>159</v>
      </c>
      <c r="B124">
        <v>1</v>
      </c>
      <c r="C124" t="s">
        <v>5433</v>
      </c>
      <c r="D124" t="s">
        <v>5445</v>
      </c>
      <c r="E124" t="s">
        <v>5570</v>
      </c>
      <c r="F124">
        <v>0</v>
      </c>
      <c r="G124">
        <v>90</v>
      </c>
      <c r="H124">
        <v>2.5</v>
      </c>
      <c r="I124" t="s">
        <v>5938</v>
      </c>
      <c r="J124" t="s">
        <v>5434</v>
      </c>
      <c r="K124" t="s">
        <v>39</v>
      </c>
      <c r="L124" t="s">
        <v>37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t="s">
        <v>5941</v>
      </c>
      <c r="V124" t="s">
        <v>5944</v>
      </c>
      <c r="W124" t="s">
        <v>6067</v>
      </c>
      <c r="X124">
        <v>0.5</v>
      </c>
      <c r="Y124">
        <v>36</v>
      </c>
      <c r="Z124">
        <v>3.42</v>
      </c>
      <c r="AA124">
        <v>5</v>
      </c>
      <c r="AB124">
        <v>4</v>
      </c>
      <c r="AC124">
        <v>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8</v>
      </c>
    </row>
    <row r="125" spans="1:38" x14ac:dyDescent="0.3">
      <c r="A125" t="s">
        <v>160</v>
      </c>
      <c r="B125">
        <v>1</v>
      </c>
      <c r="C125" t="s">
        <v>5433</v>
      </c>
      <c r="D125" t="s">
        <v>5445</v>
      </c>
      <c r="E125" t="s">
        <v>5571</v>
      </c>
      <c r="F125">
        <v>0</v>
      </c>
      <c r="G125">
        <v>90</v>
      </c>
      <c r="H125">
        <v>2.5</v>
      </c>
      <c r="I125" t="s">
        <v>5938</v>
      </c>
      <c r="J125" t="s">
        <v>5434</v>
      </c>
      <c r="K125" t="s">
        <v>39</v>
      </c>
      <c r="L125" t="s">
        <v>37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 t="s">
        <v>5941</v>
      </c>
      <c r="V125" t="s">
        <v>5944</v>
      </c>
      <c r="W125" t="s">
        <v>6068</v>
      </c>
      <c r="X125">
        <v>3</v>
      </c>
      <c r="Y125">
        <v>71</v>
      </c>
      <c r="Z125">
        <v>3.4</v>
      </c>
      <c r="AA125">
        <v>5</v>
      </c>
      <c r="AB125">
        <v>4</v>
      </c>
      <c r="AC125">
        <v>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8</v>
      </c>
    </row>
    <row r="126" spans="1:38" x14ac:dyDescent="0.3">
      <c r="A126" t="s">
        <v>161</v>
      </c>
      <c r="B126">
        <v>1</v>
      </c>
      <c r="C126" t="s">
        <v>5433</v>
      </c>
      <c r="D126" t="s">
        <v>5445</v>
      </c>
      <c r="E126" t="s">
        <v>5572</v>
      </c>
      <c r="F126">
        <v>0</v>
      </c>
      <c r="G126">
        <v>90</v>
      </c>
      <c r="H126">
        <v>2.5</v>
      </c>
      <c r="I126" t="s">
        <v>5938</v>
      </c>
      <c r="J126" t="s">
        <v>5434</v>
      </c>
      <c r="K126" t="s">
        <v>39</v>
      </c>
      <c r="L126" t="s">
        <v>37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5941</v>
      </c>
      <c r="V126" t="s">
        <v>5944</v>
      </c>
      <c r="W126" t="s">
        <v>6069</v>
      </c>
      <c r="X126">
        <v>2.6</v>
      </c>
      <c r="Y126">
        <v>71</v>
      </c>
      <c r="Z126">
        <v>3.43</v>
      </c>
      <c r="AA126">
        <v>5</v>
      </c>
      <c r="AB126">
        <v>4</v>
      </c>
      <c r="AC126">
        <v>4</v>
      </c>
      <c r="AD126">
        <v>0</v>
      </c>
      <c r="AE126">
        <v>0</v>
      </c>
      <c r="AF126">
        <v>2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10</v>
      </c>
    </row>
    <row r="127" spans="1:38" x14ac:dyDescent="0.3">
      <c r="A127" t="s">
        <v>162</v>
      </c>
      <c r="B127">
        <v>1</v>
      </c>
      <c r="C127" t="s">
        <v>5433</v>
      </c>
      <c r="D127" t="s">
        <v>5445</v>
      </c>
      <c r="E127" t="s">
        <v>5573</v>
      </c>
      <c r="F127">
        <v>0</v>
      </c>
      <c r="G127">
        <v>73</v>
      </c>
      <c r="H127">
        <v>3</v>
      </c>
      <c r="I127" t="s">
        <v>5938</v>
      </c>
      <c r="J127" t="s">
        <v>5434</v>
      </c>
      <c r="K127" t="s">
        <v>39</v>
      </c>
      <c r="L127" t="s">
        <v>37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5941</v>
      </c>
      <c r="V127" t="s">
        <v>5945</v>
      </c>
      <c r="W127" t="s">
        <v>6070</v>
      </c>
      <c r="X127">
        <v>2.5</v>
      </c>
      <c r="Y127">
        <v>44</v>
      </c>
      <c r="Z127">
        <v>3.71</v>
      </c>
      <c r="AA127">
        <v>4</v>
      </c>
      <c r="AB127">
        <v>4</v>
      </c>
      <c r="AC127">
        <v>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6</v>
      </c>
    </row>
    <row r="128" spans="1:38" x14ac:dyDescent="0.3">
      <c r="A128" t="s">
        <v>163</v>
      </c>
      <c r="B128">
        <v>1</v>
      </c>
      <c r="C128" t="s">
        <v>5433</v>
      </c>
      <c r="D128" t="s">
        <v>5445</v>
      </c>
      <c r="E128" t="s">
        <v>5574</v>
      </c>
      <c r="F128">
        <v>0</v>
      </c>
      <c r="G128">
        <v>90</v>
      </c>
      <c r="H128">
        <v>2</v>
      </c>
      <c r="I128" t="s">
        <v>5938</v>
      </c>
      <c r="J128" t="s">
        <v>5434</v>
      </c>
      <c r="K128" t="s">
        <v>39</v>
      </c>
      <c r="L128" t="s">
        <v>37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5941</v>
      </c>
      <c r="V128" t="s">
        <v>5945</v>
      </c>
      <c r="W128" t="s">
        <v>6071</v>
      </c>
      <c r="X128">
        <v>2.4</v>
      </c>
      <c r="Y128">
        <v>45</v>
      </c>
      <c r="Z128">
        <v>3.64</v>
      </c>
      <c r="AA128">
        <v>4</v>
      </c>
      <c r="AB128">
        <v>4</v>
      </c>
      <c r="AC128">
        <v>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10</v>
      </c>
    </row>
    <row r="129" spans="1:38" x14ac:dyDescent="0.3">
      <c r="A129" t="s">
        <v>164</v>
      </c>
      <c r="B129">
        <v>1</v>
      </c>
      <c r="C129" t="s">
        <v>5433</v>
      </c>
      <c r="D129" t="s">
        <v>5445</v>
      </c>
      <c r="E129" t="s">
        <v>5575</v>
      </c>
      <c r="F129">
        <v>0</v>
      </c>
      <c r="G129">
        <v>73</v>
      </c>
      <c r="H129">
        <v>3</v>
      </c>
      <c r="I129" t="s">
        <v>5938</v>
      </c>
      <c r="J129" t="s">
        <v>5434</v>
      </c>
      <c r="K129" t="s">
        <v>39</v>
      </c>
      <c r="L129" t="s">
        <v>37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5941</v>
      </c>
      <c r="V129" t="s">
        <v>5945</v>
      </c>
      <c r="W129" t="s">
        <v>6072</v>
      </c>
      <c r="X129">
        <v>4</v>
      </c>
      <c r="Y129">
        <v>109</v>
      </c>
      <c r="Z129">
        <v>3.13</v>
      </c>
      <c r="AA129">
        <v>4</v>
      </c>
      <c r="AB129">
        <v>4</v>
      </c>
      <c r="AC129">
        <v>2</v>
      </c>
      <c r="AD129">
        <v>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10</v>
      </c>
    </row>
    <row r="130" spans="1:38" x14ac:dyDescent="0.3">
      <c r="A130" t="s">
        <v>165</v>
      </c>
      <c r="B130">
        <v>1</v>
      </c>
      <c r="C130" t="s">
        <v>5433</v>
      </c>
      <c r="D130" t="s">
        <v>5445</v>
      </c>
      <c r="E130" t="s">
        <v>5576</v>
      </c>
      <c r="F130">
        <v>0</v>
      </c>
      <c r="G130">
        <v>63</v>
      </c>
      <c r="H130">
        <v>3.5</v>
      </c>
      <c r="I130" t="s">
        <v>5938</v>
      </c>
      <c r="J130" t="s">
        <v>5434</v>
      </c>
      <c r="K130" t="s">
        <v>39</v>
      </c>
      <c r="L130" t="s">
        <v>37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5941</v>
      </c>
      <c r="V130" t="s">
        <v>5945</v>
      </c>
      <c r="W130" t="s">
        <v>6073</v>
      </c>
      <c r="X130">
        <v>2.5</v>
      </c>
      <c r="Y130">
        <v>14</v>
      </c>
      <c r="Z130">
        <v>3.88</v>
      </c>
      <c r="AA130">
        <v>4</v>
      </c>
      <c r="AB130">
        <v>4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4</v>
      </c>
    </row>
    <row r="131" spans="1:38" x14ac:dyDescent="0.3">
      <c r="A131" t="s">
        <v>166</v>
      </c>
      <c r="B131">
        <v>1</v>
      </c>
      <c r="C131" t="s">
        <v>5433</v>
      </c>
      <c r="D131" t="s">
        <v>5445</v>
      </c>
      <c r="E131" t="s">
        <v>5577</v>
      </c>
      <c r="F131">
        <v>0</v>
      </c>
      <c r="G131">
        <v>82</v>
      </c>
      <c r="H131">
        <v>2</v>
      </c>
      <c r="I131" t="s">
        <v>5938</v>
      </c>
      <c r="J131" t="s">
        <v>5434</v>
      </c>
      <c r="K131" t="s">
        <v>39</v>
      </c>
      <c r="L131" t="s">
        <v>37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5941</v>
      </c>
      <c r="V131" t="s">
        <v>5945</v>
      </c>
      <c r="W131" t="s">
        <v>6074</v>
      </c>
      <c r="X131">
        <v>4</v>
      </c>
      <c r="Y131">
        <v>110</v>
      </c>
      <c r="Z131">
        <v>3.23</v>
      </c>
      <c r="AA131">
        <v>4</v>
      </c>
      <c r="AB131">
        <v>4</v>
      </c>
      <c r="AC131">
        <v>6</v>
      </c>
      <c r="AD131">
        <v>0</v>
      </c>
      <c r="AE131">
        <v>0</v>
      </c>
      <c r="AF131">
        <v>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12</v>
      </c>
    </row>
    <row r="132" spans="1:38" x14ac:dyDescent="0.3">
      <c r="A132" t="s">
        <v>167</v>
      </c>
      <c r="B132">
        <v>1</v>
      </c>
      <c r="C132" t="s">
        <v>5433</v>
      </c>
      <c r="D132" t="s">
        <v>5445</v>
      </c>
      <c r="E132" t="s">
        <v>5578</v>
      </c>
      <c r="F132">
        <v>0</v>
      </c>
      <c r="G132">
        <v>90</v>
      </c>
      <c r="H132">
        <v>3.5</v>
      </c>
      <c r="I132" t="s">
        <v>5938</v>
      </c>
      <c r="J132" t="s">
        <v>5434</v>
      </c>
      <c r="K132" t="s">
        <v>39</v>
      </c>
      <c r="L132" t="s">
        <v>37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 t="s">
        <v>5941</v>
      </c>
      <c r="V132" t="s">
        <v>5946</v>
      </c>
      <c r="W132" t="s">
        <v>6075</v>
      </c>
      <c r="X132">
        <v>1.5</v>
      </c>
      <c r="Y132">
        <v>25</v>
      </c>
      <c r="Z132">
        <v>4.09</v>
      </c>
      <c r="AA132">
        <v>3</v>
      </c>
      <c r="AB132">
        <v>4</v>
      </c>
      <c r="AC132">
        <v>0</v>
      </c>
      <c r="AD132">
        <v>0</v>
      </c>
      <c r="AE132">
        <v>0</v>
      </c>
      <c r="AF132">
        <v>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6</v>
      </c>
    </row>
    <row r="133" spans="1:38" x14ac:dyDescent="0.3">
      <c r="A133" t="s">
        <v>168</v>
      </c>
      <c r="B133">
        <v>1</v>
      </c>
      <c r="C133" t="s">
        <v>5433</v>
      </c>
      <c r="D133" t="s">
        <v>5446</v>
      </c>
      <c r="E133" t="s">
        <v>5579</v>
      </c>
      <c r="F133">
        <v>63</v>
      </c>
      <c r="G133">
        <v>90</v>
      </c>
      <c r="H133">
        <v>3</v>
      </c>
      <c r="I133" t="s">
        <v>5938</v>
      </c>
      <c r="J133" t="s">
        <v>5434</v>
      </c>
      <c r="K133" t="s">
        <v>39</v>
      </c>
      <c r="L133" t="s">
        <v>37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5941</v>
      </c>
      <c r="V133" t="s">
        <v>5946</v>
      </c>
      <c r="W133" t="s">
        <v>6076</v>
      </c>
      <c r="X133">
        <v>2.8</v>
      </c>
      <c r="Y133">
        <v>61</v>
      </c>
      <c r="Z133">
        <v>3.19</v>
      </c>
      <c r="AA133">
        <v>3</v>
      </c>
      <c r="AB133">
        <v>2</v>
      </c>
      <c r="AC133">
        <v>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4</v>
      </c>
    </row>
    <row r="134" spans="1:38" x14ac:dyDescent="0.3">
      <c r="A134" t="s">
        <v>169</v>
      </c>
      <c r="B134">
        <v>1</v>
      </c>
      <c r="C134" t="s">
        <v>5433</v>
      </c>
      <c r="D134" t="s">
        <v>5446</v>
      </c>
      <c r="E134" t="s">
        <v>5580</v>
      </c>
      <c r="F134">
        <v>73</v>
      </c>
      <c r="G134">
        <v>90</v>
      </c>
      <c r="H134" t="e">
        <v>#N/A</v>
      </c>
      <c r="I134" t="s">
        <v>5938</v>
      </c>
      <c r="J134" t="s">
        <v>5434</v>
      </c>
      <c r="K134" t="s">
        <v>39</v>
      </c>
      <c r="L134" t="s">
        <v>37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5941</v>
      </c>
      <c r="V134" t="s">
        <v>5945</v>
      </c>
      <c r="W134" t="e">
        <v>#N/A</v>
      </c>
      <c r="X134">
        <v>2</v>
      </c>
      <c r="Y134" t="e">
        <v>#N/A</v>
      </c>
      <c r="Z134" t="e">
        <v>#N/A</v>
      </c>
      <c r="AA134">
        <v>4</v>
      </c>
      <c r="AB134">
        <v>2</v>
      </c>
      <c r="AC134" t="e">
        <v>#N/A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2</v>
      </c>
    </row>
    <row r="135" spans="1:38" x14ac:dyDescent="0.3">
      <c r="A135" t="s">
        <v>170</v>
      </c>
      <c r="B135">
        <v>1</v>
      </c>
      <c r="C135" t="s">
        <v>5433</v>
      </c>
      <c r="D135" t="s">
        <v>5446</v>
      </c>
      <c r="E135" t="s">
        <v>5581</v>
      </c>
      <c r="F135">
        <v>73</v>
      </c>
      <c r="G135">
        <v>90</v>
      </c>
      <c r="H135" t="e">
        <v>#N/A</v>
      </c>
      <c r="I135" t="s">
        <v>5938</v>
      </c>
      <c r="J135" t="s">
        <v>5434</v>
      </c>
      <c r="K135" t="s">
        <v>39</v>
      </c>
      <c r="L135" t="s">
        <v>37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t="s">
        <v>5941</v>
      </c>
      <c r="V135" t="s">
        <v>5944</v>
      </c>
      <c r="W135" t="s">
        <v>6077</v>
      </c>
      <c r="X135">
        <v>3.5</v>
      </c>
      <c r="Y135">
        <v>73</v>
      </c>
      <c r="Z135">
        <v>3.13</v>
      </c>
      <c r="AA135">
        <v>5</v>
      </c>
      <c r="AB135">
        <v>2</v>
      </c>
      <c r="AC135" t="e">
        <v>#N/A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2</v>
      </c>
    </row>
    <row r="136" spans="1:38" x14ac:dyDescent="0.3">
      <c r="A136" t="s">
        <v>171</v>
      </c>
      <c r="B136">
        <v>1</v>
      </c>
      <c r="C136" t="s">
        <v>5433</v>
      </c>
      <c r="D136" t="s">
        <v>5446</v>
      </c>
      <c r="E136" t="s">
        <v>5582</v>
      </c>
      <c r="F136">
        <v>82</v>
      </c>
      <c r="G136">
        <v>90</v>
      </c>
      <c r="H136" t="e">
        <v>#N/A</v>
      </c>
      <c r="I136" t="s">
        <v>5938</v>
      </c>
      <c r="J136" t="s">
        <v>5434</v>
      </c>
      <c r="K136" t="s">
        <v>39</v>
      </c>
      <c r="L136" t="s">
        <v>37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5941</v>
      </c>
      <c r="V136" t="s">
        <v>5945</v>
      </c>
      <c r="W136" t="s">
        <v>6078</v>
      </c>
      <c r="X136">
        <v>1.6</v>
      </c>
      <c r="Y136">
        <v>16</v>
      </c>
      <c r="Z136">
        <v>4</v>
      </c>
      <c r="AA136">
        <v>4</v>
      </c>
      <c r="AB136">
        <v>2</v>
      </c>
      <c r="AC136" t="e">
        <v>#N/A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2</v>
      </c>
    </row>
    <row r="137" spans="1:38" x14ac:dyDescent="0.3">
      <c r="A137" t="s">
        <v>172</v>
      </c>
      <c r="B137">
        <v>1</v>
      </c>
      <c r="C137" t="s">
        <v>5433</v>
      </c>
      <c r="D137" t="s">
        <v>5446</v>
      </c>
      <c r="E137" t="s">
        <v>5583</v>
      </c>
      <c r="F137">
        <v>82</v>
      </c>
      <c r="G137">
        <v>90</v>
      </c>
      <c r="H137" t="e">
        <v>#N/A</v>
      </c>
      <c r="I137" t="s">
        <v>5938</v>
      </c>
      <c r="J137" t="s">
        <v>5434</v>
      </c>
      <c r="K137" t="s">
        <v>39</v>
      </c>
      <c r="L137" t="s">
        <v>37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5941</v>
      </c>
      <c r="V137" t="s">
        <v>5944</v>
      </c>
      <c r="W137" t="s">
        <v>6079</v>
      </c>
      <c r="X137">
        <v>0.5</v>
      </c>
      <c r="Y137">
        <v>4</v>
      </c>
      <c r="Z137">
        <v>0</v>
      </c>
      <c r="AA137">
        <v>5</v>
      </c>
      <c r="AB137">
        <v>2</v>
      </c>
      <c r="AC137" t="e">
        <v>#N/A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</v>
      </c>
    </row>
    <row r="138" spans="1:38" x14ac:dyDescent="0.3">
      <c r="A138" t="s">
        <v>173</v>
      </c>
      <c r="B138">
        <v>1</v>
      </c>
      <c r="C138" t="s">
        <v>5433</v>
      </c>
      <c r="D138" t="s">
        <v>5447</v>
      </c>
      <c r="E138" t="s">
        <v>5584</v>
      </c>
      <c r="F138" t="e">
        <v>#N/A</v>
      </c>
      <c r="G138" t="e">
        <v>#N/A</v>
      </c>
      <c r="H138" t="e">
        <v>#N/A</v>
      </c>
      <c r="I138" t="s">
        <v>5938</v>
      </c>
      <c r="J138" t="s">
        <v>5434</v>
      </c>
      <c r="K138" t="s">
        <v>39</v>
      </c>
      <c r="L138" t="s">
        <v>37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t="s">
        <v>5941</v>
      </c>
      <c r="V138" t="s">
        <v>5943</v>
      </c>
      <c r="W138" t="s">
        <v>6080</v>
      </c>
      <c r="X138">
        <v>0.5</v>
      </c>
      <c r="Y138">
        <v>0</v>
      </c>
      <c r="Z138">
        <v>0</v>
      </c>
      <c r="AA138">
        <v>6</v>
      </c>
      <c r="AB138">
        <v>0</v>
      </c>
      <c r="AC138" t="e">
        <v>#N/A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3">
      <c r="A139" t="s">
        <v>174</v>
      </c>
      <c r="B139">
        <v>1</v>
      </c>
      <c r="C139" t="s">
        <v>5433</v>
      </c>
      <c r="D139" t="s">
        <v>5447</v>
      </c>
      <c r="E139" t="s">
        <v>5585</v>
      </c>
      <c r="F139" t="e">
        <v>#N/A</v>
      </c>
      <c r="G139" t="e">
        <v>#N/A</v>
      </c>
      <c r="H139" t="e">
        <v>#N/A</v>
      </c>
      <c r="I139" t="s">
        <v>5938</v>
      </c>
      <c r="J139" t="s">
        <v>5434</v>
      </c>
      <c r="K139" t="s">
        <v>39</v>
      </c>
      <c r="L139" t="s">
        <v>37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5941</v>
      </c>
      <c r="V139" t="s">
        <v>5944</v>
      </c>
      <c r="W139" t="s">
        <v>6081</v>
      </c>
      <c r="X139">
        <v>1.4</v>
      </c>
      <c r="Y139">
        <v>14</v>
      </c>
      <c r="Z139">
        <v>0</v>
      </c>
      <c r="AA139">
        <v>5</v>
      </c>
      <c r="AB139">
        <v>0</v>
      </c>
      <c r="AC139" t="e">
        <v>#N/A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3">
      <c r="A140" t="s">
        <v>175</v>
      </c>
      <c r="B140">
        <v>1</v>
      </c>
      <c r="C140" t="s">
        <v>5433</v>
      </c>
      <c r="D140" t="s">
        <v>5447</v>
      </c>
      <c r="E140" t="s">
        <v>5586</v>
      </c>
      <c r="F140" t="e">
        <v>#N/A</v>
      </c>
      <c r="G140" t="e">
        <v>#N/A</v>
      </c>
      <c r="H140" t="e">
        <v>#N/A</v>
      </c>
      <c r="I140" t="s">
        <v>5938</v>
      </c>
      <c r="J140" t="s">
        <v>5434</v>
      </c>
      <c r="K140" t="s">
        <v>39</v>
      </c>
      <c r="L140" t="s">
        <v>37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5941</v>
      </c>
      <c r="V140" t="s">
        <v>5945</v>
      </c>
      <c r="W140" t="s">
        <v>6082</v>
      </c>
      <c r="X140">
        <v>2.4</v>
      </c>
      <c r="Y140">
        <v>18</v>
      </c>
      <c r="Z140">
        <v>4.0999999999999996</v>
      </c>
      <c r="AA140">
        <v>4</v>
      </c>
      <c r="AB140">
        <v>0</v>
      </c>
      <c r="AC140" t="e">
        <v>#N/A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3">
      <c r="A141" t="s">
        <v>176</v>
      </c>
      <c r="B141">
        <v>1</v>
      </c>
      <c r="C141" t="s">
        <v>5433</v>
      </c>
      <c r="D141" t="s">
        <v>5447</v>
      </c>
      <c r="E141" t="s">
        <v>5587</v>
      </c>
      <c r="F141" t="e">
        <v>#N/A</v>
      </c>
      <c r="G141" t="e">
        <v>#N/A</v>
      </c>
      <c r="H141" t="e">
        <v>#N/A</v>
      </c>
      <c r="I141" t="s">
        <v>5938</v>
      </c>
      <c r="J141" t="s">
        <v>5434</v>
      </c>
      <c r="K141" t="s">
        <v>39</v>
      </c>
      <c r="L141" t="s">
        <v>37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5941</v>
      </c>
      <c r="V141" t="s">
        <v>5945</v>
      </c>
      <c r="W141" t="s">
        <v>6083</v>
      </c>
      <c r="X141">
        <v>1.6</v>
      </c>
      <c r="Y141">
        <v>6</v>
      </c>
      <c r="Z141">
        <v>3.5</v>
      </c>
      <c r="AA141">
        <v>4</v>
      </c>
      <c r="AB141">
        <v>0</v>
      </c>
      <c r="AC141" t="e">
        <v>#N/A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3">
      <c r="A142" t="s">
        <v>177</v>
      </c>
      <c r="B142">
        <v>1</v>
      </c>
      <c r="C142" t="s">
        <v>5434</v>
      </c>
      <c r="D142" t="s">
        <v>5445</v>
      </c>
      <c r="E142" t="s">
        <v>5588</v>
      </c>
      <c r="F142">
        <v>0</v>
      </c>
      <c r="G142">
        <v>90</v>
      </c>
      <c r="H142">
        <v>4</v>
      </c>
      <c r="I142" t="s">
        <v>5939</v>
      </c>
      <c r="J142" t="s">
        <v>5433</v>
      </c>
      <c r="K142" t="s">
        <v>37</v>
      </c>
      <c r="L142" t="s">
        <v>39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5941</v>
      </c>
      <c r="V142" t="s">
        <v>5943</v>
      </c>
      <c r="W142" t="s">
        <v>6084</v>
      </c>
      <c r="X142">
        <v>3.4</v>
      </c>
      <c r="Y142">
        <v>95</v>
      </c>
      <c r="Z142">
        <v>3.07</v>
      </c>
      <c r="AA142">
        <v>6</v>
      </c>
      <c r="AB142">
        <v>4</v>
      </c>
      <c r="AC142">
        <v>-2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2</v>
      </c>
    </row>
    <row r="143" spans="1:38" x14ac:dyDescent="0.3">
      <c r="A143" t="s">
        <v>178</v>
      </c>
      <c r="B143">
        <v>1</v>
      </c>
      <c r="C143" t="s">
        <v>5434</v>
      </c>
      <c r="D143" t="s">
        <v>5445</v>
      </c>
      <c r="E143" t="s">
        <v>5589</v>
      </c>
      <c r="F143">
        <v>0</v>
      </c>
      <c r="G143">
        <v>65</v>
      </c>
      <c r="H143">
        <v>5</v>
      </c>
      <c r="I143" t="s">
        <v>5939</v>
      </c>
      <c r="J143" t="s">
        <v>5433</v>
      </c>
      <c r="K143" t="s">
        <v>37</v>
      </c>
      <c r="L143" t="s">
        <v>39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t="s">
        <v>5941</v>
      </c>
      <c r="V143" t="s">
        <v>5944</v>
      </c>
      <c r="W143" t="s">
        <v>6085</v>
      </c>
      <c r="X143">
        <v>1.7</v>
      </c>
      <c r="Y143">
        <v>4</v>
      </c>
      <c r="Z143">
        <v>4.5</v>
      </c>
      <c r="AA143">
        <v>5</v>
      </c>
      <c r="AB143">
        <v>4</v>
      </c>
      <c r="AC143">
        <v>-6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-2</v>
      </c>
    </row>
    <row r="144" spans="1:38" x14ac:dyDescent="0.3">
      <c r="A144" t="s">
        <v>179</v>
      </c>
      <c r="B144">
        <v>1</v>
      </c>
      <c r="C144" t="s">
        <v>5434</v>
      </c>
      <c r="D144" t="s">
        <v>5445</v>
      </c>
      <c r="E144" t="s">
        <v>5590</v>
      </c>
      <c r="F144">
        <v>0</v>
      </c>
      <c r="G144">
        <v>90</v>
      </c>
      <c r="H144">
        <v>3.5</v>
      </c>
      <c r="I144" t="s">
        <v>5939</v>
      </c>
      <c r="J144" t="s">
        <v>5433</v>
      </c>
      <c r="K144" t="s">
        <v>37</v>
      </c>
      <c r="L144" t="s">
        <v>39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5941</v>
      </c>
      <c r="V144" t="s">
        <v>5945</v>
      </c>
      <c r="W144" t="s">
        <v>6086</v>
      </c>
      <c r="X144">
        <v>4.5</v>
      </c>
      <c r="Y144">
        <v>78</v>
      </c>
      <c r="Z144">
        <v>3.23</v>
      </c>
      <c r="AA144">
        <v>4</v>
      </c>
      <c r="AB144">
        <v>4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4</v>
      </c>
    </row>
    <row r="145" spans="1:38" x14ac:dyDescent="0.3">
      <c r="A145" t="s">
        <v>180</v>
      </c>
      <c r="B145">
        <v>1</v>
      </c>
      <c r="C145" t="s">
        <v>5434</v>
      </c>
      <c r="D145" t="s">
        <v>5445</v>
      </c>
      <c r="E145" t="s">
        <v>5591</v>
      </c>
      <c r="F145">
        <v>0</v>
      </c>
      <c r="G145">
        <v>90</v>
      </c>
      <c r="H145">
        <v>3.5</v>
      </c>
      <c r="I145" t="s">
        <v>5939</v>
      </c>
      <c r="J145" t="s">
        <v>5433</v>
      </c>
      <c r="K145" t="s">
        <v>37</v>
      </c>
      <c r="L145" t="s">
        <v>39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t="s">
        <v>5941</v>
      </c>
      <c r="V145" t="s">
        <v>5944</v>
      </c>
      <c r="W145" t="s">
        <v>6087</v>
      </c>
      <c r="X145">
        <v>3.2</v>
      </c>
      <c r="Y145">
        <v>61</v>
      </c>
      <c r="Z145">
        <v>3.35</v>
      </c>
      <c r="AA145">
        <v>5</v>
      </c>
      <c r="AB145">
        <v>4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4</v>
      </c>
    </row>
    <row r="146" spans="1:38" x14ac:dyDescent="0.3">
      <c r="A146" t="s">
        <v>181</v>
      </c>
      <c r="B146">
        <v>1</v>
      </c>
      <c r="C146" t="s">
        <v>5434</v>
      </c>
      <c r="D146" t="s">
        <v>5445</v>
      </c>
      <c r="E146" t="s">
        <v>5592</v>
      </c>
      <c r="F146">
        <v>0</v>
      </c>
      <c r="G146">
        <v>90</v>
      </c>
      <c r="H146">
        <v>4</v>
      </c>
      <c r="I146" t="s">
        <v>5939</v>
      </c>
      <c r="J146" t="s">
        <v>5433</v>
      </c>
      <c r="K146" t="s">
        <v>37</v>
      </c>
      <c r="L146" t="s">
        <v>39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 t="s">
        <v>5941</v>
      </c>
      <c r="V146" t="s">
        <v>5946</v>
      </c>
      <c r="W146" t="s">
        <v>6088</v>
      </c>
      <c r="X146">
        <v>2.6</v>
      </c>
      <c r="Y146">
        <v>51</v>
      </c>
      <c r="Z146">
        <v>3.25</v>
      </c>
      <c r="AA146">
        <v>3</v>
      </c>
      <c r="AB146">
        <v>4</v>
      </c>
      <c r="AC146">
        <v>-2</v>
      </c>
      <c r="AD146">
        <v>0</v>
      </c>
      <c r="AE146">
        <v>0</v>
      </c>
      <c r="AF146">
        <v>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4</v>
      </c>
    </row>
    <row r="147" spans="1:38" x14ac:dyDescent="0.3">
      <c r="A147" t="s">
        <v>182</v>
      </c>
      <c r="B147">
        <v>1</v>
      </c>
      <c r="C147" t="s">
        <v>5434</v>
      </c>
      <c r="D147" t="s">
        <v>5445</v>
      </c>
      <c r="E147" t="s">
        <v>5593</v>
      </c>
      <c r="F147">
        <v>0</v>
      </c>
      <c r="G147">
        <v>57</v>
      </c>
      <c r="H147">
        <v>4.5</v>
      </c>
      <c r="I147" t="s">
        <v>5939</v>
      </c>
      <c r="J147" t="s">
        <v>5433</v>
      </c>
      <c r="K147" t="s">
        <v>37</v>
      </c>
      <c r="L147" t="s">
        <v>39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5941</v>
      </c>
      <c r="V147" t="s">
        <v>5944</v>
      </c>
      <c r="W147" t="s">
        <v>6089</v>
      </c>
      <c r="X147">
        <v>1.8</v>
      </c>
      <c r="Y147">
        <v>0</v>
      </c>
      <c r="Z147">
        <v>4.5</v>
      </c>
      <c r="AA147">
        <v>5</v>
      </c>
      <c r="AB147">
        <v>4</v>
      </c>
      <c r="AC147">
        <v>-4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3">
      <c r="A148" t="s">
        <v>183</v>
      </c>
      <c r="B148">
        <v>1</v>
      </c>
      <c r="C148" t="s">
        <v>5434</v>
      </c>
      <c r="D148" t="s">
        <v>5445</v>
      </c>
      <c r="E148" t="s">
        <v>5594</v>
      </c>
      <c r="F148">
        <v>0</v>
      </c>
      <c r="G148">
        <v>90</v>
      </c>
      <c r="H148">
        <v>3.5</v>
      </c>
      <c r="I148" t="s">
        <v>5939</v>
      </c>
      <c r="J148" t="s">
        <v>5433</v>
      </c>
      <c r="K148" t="s">
        <v>37</v>
      </c>
      <c r="L148" t="s">
        <v>39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5941</v>
      </c>
      <c r="V148" t="s">
        <v>5945</v>
      </c>
      <c r="W148" t="s">
        <v>6090</v>
      </c>
      <c r="X148">
        <v>3.5</v>
      </c>
      <c r="Y148">
        <v>101</v>
      </c>
      <c r="Z148">
        <v>3.04</v>
      </c>
      <c r="AA148">
        <v>4</v>
      </c>
      <c r="AB148">
        <v>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4</v>
      </c>
    </row>
    <row r="149" spans="1:38" x14ac:dyDescent="0.3">
      <c r="A149" t="s">
        <v>184</v>
      </c>
      <c r="B149">
        <v>1</v>
      </c>
      <c r="C149" t="s">
        <v>5434</v>
      </c>
      <c r="D149" t="s">
        <v>5445</v>
      </c>
      <c r="E149" t="s">
        <v>5595</v>
      </c>
      <c r="F149">
        <v>0</v>
      </c>
      <c r="G149">
        <v>65</v>
      </c>
      <c r="H149">
        <v>5</v>
      </c>
      <c r="I149" t="s">
        <v>5939</v>
      </c>
      <c r="J149" t="s">
        <v>5433</v>
      </c>
      <c r="K149" t="s">
        <v>37</v>
      </c>
      <c r="L149" t="s">
        <v>39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5941</v>
      </c>
      <c r="V149" t="s">
        <v>5945</v>
      </c>
      <c r="W149" t="s">
        <v>6091</v>
      </c>
      <c r="X149">
        <v>3</v>
      </c>
      <c r="Y149">
        <v>59</v>
      </c>
      <c r="Z149">
        <v>3.5</v>
      </c>
      <c r="AA149">
        <v>4</v>
      </c>
      <c r="AB149">
        <v>4</v>
      </c>
      <c r="AC149">
        <v>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-2</v>
      </c>
    </row>
    <row r="150" spans="1:38" x14ac:dyDescent="0.3">
      <c r="A150" t="s">
        <v>185</v>
      </c>
      <c r="B150">
        <v>1</v>
      </c>
      <c r="C150" t="s">
        <v>5434</v>
      </c>
      <c r="D150" t="s">
        <v>5445</v>
      </c>
      <c r="E150" t="s">
        <v>5596</v>
      </c>
      <c r="F150">
        <v>0</v>
      </c>
      <c r="G150">
        <v>65</v>
      </c>
      <c r="H150">
        <v>5</v>
      </c>
      <c r="I150" t="s">
        <v>5939</v>
      </c>
      <c r="J150" t="s">
        <v>5433</v>
      </c>
      <c r="K150" t="s">
        <v>37</v>
      </c>
      <c r="L150" t="s">
        <v>39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5941</v>
      </c>
      <c r="V150" t="s">
        <v>5946</v>
      </c>
      <c r="W150" t="s">
        <v>6092</v>
      </c>
      <c r="X150">
        <v>5.5</v>
      </c>
      <c r="Y150">
        <v>53</v>
      </c>
      <c r="Z150">
        <v>3.39</v>
      </c>
      <c r="AA150">
        <v>3</v>
      </c>
      <c r="AB150">
        <v>4</v>
      </c>
      <c r="AC150">
        <v>-6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-2</v>
      </c>
    </row>
    <row r="151" spans="1:38" x14ac:dyDescent="0.3">
      <c r="A151" t="s">
        <v>186</v>
      </c>
      <c r="B151">
        <v>1</v>
      </c>
      <c r="C151" t="s">
        <v>5434</v>
      </c>
      <c r="D151" t="s">
        <v>5445</v>
      </c>
      <c r="E151" t="s">
        <v>5597</v>
      </c>
      <c r="F151">
        <v>0</v>
      </c>
      <c r="G151">
        <v>81</v>
      </c>
      <c r="H151">
        <v>4.5</v>
      </c>
      <c r="I151" t="s">
        <v>5939</v>
      </c>
      <c r="J151" t="s">
        <v>5433</v>
      </c>
      <c r="K151" t="s">
        <v>37</v>
      </c>
      <c r="L151" t="s">
        <v>39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t="s">
        <v>5941</v>
      </c>
      <c r="V151" t="s">
        <v>5945</v>
      </c>
      <c r="W151" t="s">
        <v>6093</v>
      </c>
      <c r="X151">
        <v>5</v>
      </c>
      <c r="Y151">
        <v>59</v>
      </c>
      <c r="Z151">
        <v>3.41</v>
      </c>
      <c r="AA151">
        <v>4</v>
      </c>
      <c r="AB151">
        <v>4</v>
      </c>
      <c r="AC151">
        <v>-4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3">
      <c r="A152" t="s">
        <v>187</v>
      </c>
      <c r="B152">
        <v>1</v>
      </c>
      <c r="C152" t="s">
        <v>5434</v>
      </c>
      <c r="D152" t="s">
        <v>5445</v>
      </c>
      <c r="E152" t="s">
        <v>5598</v>
      </c>
      <c r="F152">
        <v>0</v>
      </c>
      <c r="G152">
        <v>90</v>
      </c>
      <c r="H152">
        <v>3.5</v>
      </c>
      <c r="I152" t="s">
        <v>5939</v>
      </c>
      <c r="J152" t="s">
        <v>5433</v>
      </c>
      <c r="K152" t="s">
        <v>37</v>
      </c>
      <c r="L152" t="s">
        <v>39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t="s">
        <v>5941</v>
      </c>
      <c r="V152" t="s">
        <v>5946</v>
      </c>
      <c r="W152" t="s">
        <v>6094</v>
      </c>
      <c r="X152">
        <v>4.8</v>
      </c>
      <c r="Y152">
        <v>73</v>
      </c>
      <c r="Z152">
        <v>3.65</v>
      </c>
      <c r="AA152">
        <v>3</v>
      </c>
      <c r="AB152">
        <v>4</v>
      </c>
      <c r="AC152">
        <v>0</v>
      </c>
      <c r="AD152">
        <v>3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7</v>
      </c>
    </row>
    <row r="153" spans="1:38" x14ac:dyDescent="0.3">
      <c r="A153" t="s">
        <v>188</v>
      </c>
      <c r="B153">
        <v>1</v>
      </c>
      <c r="C153" t="s">
        <v>5434</v>
      </c>
      <c r="D153" t="s">
        <v>5446</v>
      </c>
      <c r="E153" t="s">
        <v>5599</v>
      </c>
      <c r="F153">
        <v>57</v>
      </c>
      <c r="G153">
        <v>90</v>
      </c>
      <c r="H153">
        <v>4</v>
      </c>
      <c r="I153" t="s">
        <v>5939</v>
      </c>
      <c r="J153" t="s">
        <v>5433</v>
      </c>
      <c r="K153" t="s">
        <v>37</v>
      </c>
      <c r="L153" t="s">
        <v>39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 t="s">
        <v>5941</v>
      </c>
      <c r="V153" t="s">
        <v>5944</v>
      </c>
      <c r="W153" t="s">
        <v>6095</v>
      </c>
      <c r="X153">
        <v>3.5</v>
      </c>
      <c r="Y153">
        <v>69</v>
      </c>
      <c r="Z153">
        <v>3.5</v>
      </c>
      <c r="AA153">
        <v>5</v>
      </c>
      <c r="AB153">
        <v>2</v>
      </c>
      <c r="AC153">
        <v>-2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3">
      <c r="A154" t="s">
        <v>189</v>
      </c>
      <c r="B154">
        <v>1</v>
      </c>
      <c r="C154" t="s">
        <v>5434</v>
      </c>
      <c r="D154" t="s">
        <v>5446</v>
      </c>
      <c r="E154" t="s">
        <v>5600</v>
      </c>
      <c r="F154">
        <v>65</v>
      </c>
      <c r="G154">
        <v>90</v>
      </c>
      <c r="H154">
        <v>3.5</v>
      </c>
      <c r="I154" t="s">
        <v>5939</v>
      </c>
      <c r="J154" t="s">
        <v>5433</v>
      </c>
      <c r="K154" t="s">
        <v>37</v>
      </c>
      <c r="L154" t="s">
        <v>39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5941</v>
      </c>
      <c r="V154" t="s">
        <v>5944</v>
      </c>
      <c r="W154" t="s">
        <v>6096</v>
      </c>
      <c r="X154">
        <v>0.5</v>
      </c>
      <c r="Y154">
        <v>14</v>
      </c>
      <c r="Z154">
        <v>4.17</v>
      </c>
      <c r="AA154">
        <v>5</v>
      </c>
      <c r="AB154">
        <v>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2</v>
      </c>
    </row>
    <row r="155" spans="1:38" x14ac:dyDescent="0.3">
      <c r="A155" t="s">
        <v>190</v>
      </c>
      <c r="B155">
        <v>1</v>
      </c>
      <c r="C155" t="s">
        <v>5434</v>
      </c>
      <c r="D155" t="s">
        <v>5446</v>
      </c>
      <c r="E155" t="s">
        <v>5601</v>
      </c>
      <c r="F155">
        <v>65</v>
      </c>
      <c r="G155">
        <v>90</v>
      </c>
      <c r="H155">
        <v>4.5</v>
      </c>
      <c r="I155" t="s">
        <v>5939</v>
      </c>
      <c r="J155" t="s">
        <v>5433</v>
      </c>
      <c r="K155" t="s">
        <v>37</v>
      </c>
      <c r="L155" t="s">
        <v>39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5941</v>
      </c>
      <c r="V155" t="s">
        <v>5946</v>
      </c>
      <c r="W155" t="s">
        <v>6097</v>
      </c>
      <c r="X155">
        <v>1.6</v>
      </c>
      <c r="Y155">
        <v>7</v>
      </c>
      <c r="Z155">
        <v>4.25</v>
      </c>
      <c r="AA155">
        <v>3</v>
      </c>
      <c r="AB155">
        <v>2</v>
      </c>
      <c r="AC155">
        <v>-4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-2</v>
      </c>
    </row>
    <row r="156" spans="1:38" x14ac:dyDescent="0.3">
      <c r="A156" t="s">
        <v>191</v>
      </c>
      <c r="B156">
        <v>1</v>
      </c>
      <c r="C156" t="s">
        <v>5434</v>
      </c>
      <c r="D156" t="s">
        <v>5446</v>
      </c>
      <c r="E156" t="s">
        <v>5602</v>
      </c>
      <c r="F156">
        <v>65</v>
      </c>
      <c r="G156">
        <v>90</v>
      </c>
      <c r="H156">
        <v>4</v>
      </c>
      <c r="I156" t="s">
        <v>5939</v>
      </c>
      <c r="J156" t="s">
        <v>5433</v>
      </c>
      <c r="K156" t="s">
        <v>37</v>
      </c>
      <c r="L156" t="s">
        <v>39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t="s">
        <v>5941</v>
      </c>
      <c r="V156" t="s">
        <v>5945</v>
      </c>
      <c r="W156" t="s">
        <v>6098</v>
      </c>
      <c r="X156">
        <v>2.2000000000000002</v>
      </c>
      <c r="Y156">
        <v>36</v>
      </c>
      <c r="Z156">
        <v>3.95</v>
      </c>
      <c r="AA156">
        <v>4</v>
      </c>
      <c r="AB156">
        <v>2</v>
      </c>
      <c r="AC156">
        <v>-2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3">
      <c r="A157" t="s">
        <v>192</v>
      </c>
      <c r="B157">
        <v>1</v>
      </c>
      <c r="C157" t="s">
        <v>5434</v>
      </c>
      <c r="D157" t="s">
        <v>5446</v>
      </c>
      <c r="E157" t="s">
        <v>5603</v>
      </c>
      <c r="F157">
        <v>81</v>
      </c>
      <c r="G157">
        <v>90</v>
      </c>
      <c r="H157" t="e">
        <v>#N/A</v>
      </c>
      <c r="I157" t="s">
        <v>5939</v>
      </c>
      <c r="J157" t="s">
        <v>5433</v>
      </c>
      <c r="K157" t="s">
        <v>37</v>
      </c>
      <c r="L157" t="s">
        <v>39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t="s">
        <v>5941</v>
      </c>
      <c r="V157" t="s">
        <v>5946</v>
      </c>
      <c r="W157" t="s">
        <v>6099</v>
      </c>
      <c r="X157">
        <v>1.8</v>
      </c>
      <c r="Y157">
        <v>60</v>
      </c>
      <c r="Z157">
        <v>2.63</v>
      </c>
      <c r="AA157">
        <v>3</v>
      </c>
      <c r="AB157">
        <v>2</v>
      </c>
      <c r="AC157" t="e">
        <v>#N/A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2</v>
      </c>
    </row>
    <row r="158" spans="1:38" x14ac:dyDescent="0.3">
      <c r="A158" t="s">
        <v>193</v>
      </c>
      <c r="B158">
        <v>1</v>
      </c>
      <c r="C158" t="s">
        <v>5434</v>
      </c>
      <c r="D158" t="s">
        <v>5447</v>
      </c>
      <c r="E158" t="s">
        <v>5604</v>
      </c>
      <c r="F158" t="e">
        <v>#N/A</v>
      </c>
      <c r="G158" t="e">
        <v>#N/A</v>
      </c>
      <c r="H158" t="e">
        <v>#N/A</v>
      </c>
      <c r="I158" t="s">
        <v>5939</v>
      </c>
      <c r="J158" t="s">
        <v>5433</v>
      </c>
      <c r="K158" t="s">
        <v>37</v>
      </c>
      <c r="L158" t="s">
        <v>39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t="s">
        <v>5941</v>
      </c>
      <c r="V158" t="s">
        <v>5943</v>
      </c>
      <c r="W158" t="s">
        <v>6100</v>
      </c>
      <c r="X158">
        <v>0.8</v>
      </c>
      <c r="Y158">
        <v>0</v>
      </c>
      <c r="Z158">
        <v>0</v>
      </c>
      <c r="AA158">
        <v>6</v>
      </c>
      <c r="AB158">
        <v>0</v>
      </c>
      <c r="AC158" t="e">
        <v>#N/A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3">
      <c r="A159" t="s">
        <v>194</v>
      </c>
      <c r="B159">
        <v>1</v>
      </c>
      <c r="C159" t="s">
        <v>5434</v>
      </c>
      <c r="D159" t="s">
        <v>5447</v>
      </c>
      <c r="E159" t="s">
        <v>5605</v>
      </c>
      <c r="F159" t="e">
        <v>#N/A</v>
      </c>
      <c r="G159" t="e">
        <v>#N/A</v>
      </c>
      <c r="H159" t="e">
        <v>#N/A</v>
      </c>
      <c r="I159" t="s">
        <v>5939</v>
      </c>
      <c r="J159" t="s">
        <v>5433</v>
      </c>
      <c r="K159" t="s">
        <v>37</v>
      </c>
      <c r="L159" t="s">
        <v>39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5941</v>
      </c>
      <c r="V159" t="s">
        <v>5944</v>
      </c>
      <c r="W159" t="s">
        <v>6101</v>
      </c>
      <c r="X159">
        <v>2</v>
      </c>
      <c r="Y159">
        <v>14</v>
      </c>
      <c r="Z159">
        <v>4.25</v>
      </c>
      <c r="AA159">
        <v>5</v>
      </c>
      <c r="AB159">
        <v>0</v>
      </c>
      <c r="AC159" t="e">
        <v>#N/A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3">
      <c r="A160" t="s">
        <v>195</v>
      </c>
      <c r="B160">
        <v>1</v>
      </c>
      <c r="C160" t="s">
        <v>5434</v>
      </c>
      <c r="D160" t="s">
        <v>5447</v>
      </c>
      <c r="E160" t="s">
        <v>5606</v>
      </c>
      <c r="F160" t="e">
        <v>#N/A</v>
      </c>
      <c r="G160" t="e">
        <v>#N/A</v>
      </c>
      <c r="H160" t="e">
        <v>#N/A</v>
      </c>
      <c r="I160" t="s">
        <v>5939</v>
      </c>
      <c r="J160" t="s">
        <v>5433</v>
      </c>
      <c r="K160" t="s">
        <v>37</v>
      </c>
      <c r="L160" t="s">
        <v>39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t="s">
        <v>5941</v>
      </c>
      <c r="V160" t="s">
        <v>5945</v>
      </c>
      <c r="W160" t="s">
        <v>6102</v>
      </c>
      <c r="X160">
        <v>2</v>
      </c>
      <c r="Y160">
        <v>6</v>
      </c>
      <c r="Z160">
        <v>4</v>
      </c>
      <c r="AA160">
        <v>4</v>
      </c>
      <c r="AB160">
        <v>0</v>
      </c>
      <c r="AC160" t="e">
        <v>#N/A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3">
      <c r="A161" t="s">
        <v>196</v>
      </c>
      <c r="B161">
        <v>1</v>
      </c>
      <c r="C161" t="s">
        <v>5434</v>
      </c>
      <c r="D161" t="s">
        <v>5447</v>
      </c>
      <c r="E161" t="s">
        <v>5607</v>
      </c>
      <c r="F161" t="e">
        <v>#N/A</v>
      </c>
      <c r="G161" t="e">
        <v>#N/A</v>
      </c>
      <c r="H161" t="e">
        <v>#N/A</v>
      </c>
      <c r="I161" t="s">
        <v>5939</v>
      </c>
      <c r="J161" t="s">
        <v>5433</v>
      </c>
      <c r="K161" t="s">
        <v>37</v>
      </c>
      <c r="L161" t="s">
        <v>39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5941</v>
      </c>
      <c r="V161" t="s">
        <v>5945</v>
      </c>
      <c r="W161" t="e">
        <v>#N/A</v>
      </c>
      <c r="X161">
        <v>2.2000000000000002</v>
      </c>
      <c r="Y161" t="e">
        <v>#N/A</v>
      </c>
      <c r="Z161" t="e">
        <v>#N/A</v>
      </c>
      <c r="AA161">
        <v>4</v>
      </c>
      <c r="AB161">
        <v>0</v>
      </c>
      <c r="AC161" t="e">
        <v>#N/A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3">
      <c r="A162" t="s">
        <v>197</v>
      </c>
      <c r="B162">
        <v>1</v>
      </c>
      <c r="C162" t="s">
        <v>5435</v>
      </c>
      <c r="D162" t="s">
        <v>5445</v>
      </c>
      <c r="E162" t="s">
        <v>5608</v>
      </c>
      <c r="F162">
        <v>0</v>
      </c>
      <c r="G162">
        <v>90</v>
      </c>
      <c r="H162">
        <v>3</v>
      </c>
      <c r="I162" t="s">
        <v>5938</v>
      </c>
      <c r="J162" t="s">
        <v>5436</v>
      </c>
      <c r="K162" t="s">
        <v>38</v>
      </c>
      <c r="L162" t="s">
        <v>38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5941</v>
      </c>
      <c r="V162" t="s">
        <v>5943</v>
      </c>
      <c r="W162" t="s">
        <v>6103</v>
      </c>
      <c r="X162">
        <v>2.4</v>
      </c>
      <c r="Y162">
        <v>86</v>
      </c>
      <c r="Z162">
        <v>3.13</v>
      </c>
      <c r="AA162">
        <v>6</v>
      </c>
      <c r="AB162">
        <v>4</v>
      </c>
      <c r="AC162">
        <v>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6</v>
      </c>
    </row>
    <row r="163" spans="1:38" x14ac:dyDescent="0.3">
      <c r="A163" t="s">
        <v>198</v>
      </c>
      <c r="B163">
        <v>1</v>
      </c>
      <c r="C163" t="s">
        <v>5435</v>
      </c>
      <c r="D163" t="s">
        <v>5445</v>
      </c>
      <c r="E163" t="s">
        <v>5609</v>
      </c>
      <c r="F163">
        <v>0</v>
      </c>
      <c r="G163">
        <v>90</v>
      </c>
      <c r="H163">
        <v>5</v>
      </c>
      <c r="I163" t="s">
        <v>5938</v>
      </c>
      <c r="J163" t="s">
        <v>5436</v>
      </c>
      <c r="K163" t="s">
        <v>38</v>
      </c>
      <c r="L163" t="s">
        <v>38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t="s">
        <v>5941</v>
      </c>
      <c r="V163" t="s">
        <v>5944</v>
      </c>
      <c r="W163" t="s">
        <v>6104</v>
      </c>
      <c r="X163">
        <v>1.4</v>
      </c>
      <c r="Y163">
        <v>-4</v>
      </c>
      <c r="Z163">
        <v>4.63</v>
      </c>
      <c r="AA163">
        <v>5</v>
      </c>
      <c r="AB163">
        <v>4</v>
      </c>
      <c r="AC163">
        <v>-6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-2</v>
      </c>
    </row>
    <row r="164" spans="1:38" x14ac:dyDescent="0.3">
      <c r="A164" t="s">
        <v>199</v>
      </c>
      <c r="B164">
        <v>1</v>
      </c>
      <c r="C164" t="s">
        <v>5435</v>
      </c>
      <c r="D164" t="s">
        <v>5445</v>
      </c>
      <c r="E164" t="s">
        <v>5610</v>
      </c>
      <c r="F164">
        <v>0</v>
      </c>
      <c r="G164">
        <v>90</v>
      </c>
      <c r="H164">
        <v>3.5</v>
      </c>
      <c r="I164" t="s">
        <v>5938</v>
      </c>
      <c r="J164" t="s">
        <v>5436</v>
      </c>
      <c r="K164" t="s">
        <v>38</v>
      </c>
      <c r="L164" t="s">
        <v>38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 t="s">
        <v>5941</v>
      </c>
      <c r="V164" t="s">
        <v>5944</v>
      </c>
      <c r="W164" t="s">
        <v>6105</v>
      </c>
      <c r="X164">
        <v>2.2000000000000002</v>
      </c>
      <c r="Y164">
        <v>40</v>
      </c>
      <c r="Z164">
        <v>3.82</v>
      </c>
      <c r="AA164">
        <v>5</v>
      </c>
      <c r="AB164">
        <v>4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4</v>
      </c>
    </row>
    <row r="165" spans="1:38" x14ac:dyDescent="0.3">
      <c r="A165" t="s">
        <v>200</v>
      </c>
      <c r="B165">
        <v>1</v>
      </c>
      <c r="C165" t="s">
        <v>5435</v>
      </c>
      <c r="D165" t="s">
        <v>5445</v>
      </c>
      <c r="E165" t="s">
        <v>5611</v>
      </c>
      <c r="F165">
        <v>0</v>
      </c>
      <c r="G165">
        <v>90</v>
      </c>
      <c r="H165">
        <v>3.5</v>
      </c>
      <c r="I165" t="s">
        <v>5938</v>
      </c>
      <c r="J165" t="s">
        <v>5436</v>
      </c>
      <c r="K165" t="s">
        <v>38</v>
      </c>
      <c r="L165" t="s">
        <v>38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5941</v>
      </c>
      <c r="V165" t="s">
        <v>5944</v>
      </c>
      <c r="W165" t="s">
        <v>6106</v>
      </c>
      <c r="X165">
        <v>2.8</v>
      </c>
      <c r="Y165">
        <v>63</v>
      </c>
      <c r="Z165">
        <v>3.46</v>
      </c>
      <c r="AA165">
        <v>5</v>
      </c>
      <c r="AB165">
        <v>4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4</v>
      </c>
    </row>
    <row r="166" spans="1:38" x14ac:dyDescent="0.3">
      <c r="A166" t="s">
        <v>201</v>
      </c>
      <c r="B166">
        <v>1</v>
      </c>
      <c r="C166" t="s">
        <v>5435</v>
      </c>
      <c r="D166" t="s">
        <v>5445</v>
      </c>
      <c r="E166" t="s">
        <v>5612</v>
      </c>
      <c r="F166">
        <v>0</v>
      </c>
      <c r="G166">
        <v>80</v>
      </c>
      <c r="H166">
        <v>3.5</v>
      </c>
      <c r="I166" t="s">
        <v>5938</v>
      </c>
      <c r="J166" t="s">
        <v>5436</v>
      </c>
      <c r="K166" t="s">
        <v>38</v>
      </c>
      <c r="L166" t="s">
        <v>38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t="s">
        <v>5941</v>
      </c>
      <c r="V166" t="s">
        <v>5944</v>
      </c>
      <c r="W166" t="s">
        <v>6107</v>
      </c>
      <c r="X166">
        <v>1.7</v>
      </c>
      <c r="Y166">
        <v>39</v>
      </c>
      <c r="Z166">
        <v>3.85</v>
      </c>
      <c r="AA166">
        <v>5</v>
      </c>
      <c r="AB166">
        <v>4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4</v>
      </c>
    </row>
    <row r="167" spans="1:38" x14ac:dyDescent="0.3">
      <c r="A167" t="s">
        <v>202</v>
      </c>
      <c r="B167">
        <v>1</v>
      </c>
      <c r="C167" t="s">
        <v>5435</v>
      </c>
      <c r="D167" t="s">
        <v>5445</v>
      </c>
      <c r="E167" t="s">
        <v>5613</v>
      </c>
      <c r="F167">
        <v>0</v>
      </c>
      <c r="G167">
        <v>59</v>
      </c>
      <c r="H167">
        <v>3</v>
      </c>
      <c r="I167" t="s">
        <v>5938</v>
      </c>
      <c r="J167" t="s">
        <v>5436</v>
      </c>
      <c r="K167" t="s">
        <v>38</v>
      </c>
      <c r="L167" t="s">
        <v>38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 t="s">
        <v>5941</v>
      </c>
      <c r="V167" t="s">
        <v>5945</v>
      </c>
      <c r="W167" t="s">
        <v>6108</v>
      </c>
      <c r="X167">
        <v>1.2</v>
      </c>
      <c r="Y167">
        <v>8</v>
      </c>
      <c r="Z167">
        <v>3.75</v>
      </c>
      <c r="AA167">
        <v>4</v>
      </c>
      <c r="AB167">
        <v>4</v>
      </c>
      <c r="AC167">
        <v>2</v>
      </c>
      <c r="AD167">
        <v>0</v>
      </c>
      <c r="AE167">
        <v>0</v>
      </c>
      <c r="AF167">
        <v>2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8</v>
      </c>
    </row>
    <row r="168" spans="1:38" x14ac:dyDescent="0.3">
      <c r="A168" t="s">
        <v>203</v>
      </c>
      <c r="B168">
        <v>1</v>
      </c>
      <c r="C168" t="s">
        <v>5435</v>
      </c>
      <c r="D168" t="s">
        <v>5445</v>
      </c>
      <c r="E168" t="s">
        <v>5614</v>
      </c>
      <c r="F168">
        <v>0</v>
      </c>
      <c r="G168">
        <v>90</v>
      </c>
      <c r="H168">
        <v>2.5</v>
      </c>
      <c r="I168" t="s">
        <v>5938</v>
      </c>
      <c r="J168" t="s">
        <v>5436</v>
      </c>
      <c r="K168" t="s">
        <v>38</v>
      </c>
      <c r="L168" t="s">
        <v>38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t="s">
        <v>5941</v>
      </c>
      <c r="V168" t="s">
        <v>5945</v>
      </c>
      <c r="W168" t="s">
        <v>6109</v>
      </c>
      <c r="X168">
        <v>1.6</v>
      </c>
      <c r="Y168">
        <v>38</v>
      </c>
      <c r="Z168">
        <v>3.88</v>
      </c>
      <c r="AA168">
        <v>4</v>
      </c>
      <c r="AB168">
        <v>4</v>
      </c>
      <c r="AC168">
        <v>4</v>
      </c>
      <c r="AD168">
        <v>4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12</v>
      </c>
    </row>
    <row r="169" spans="1:38" x14ac:dyDescent="0.3">
      <c r="A169" t="s">
        <v>204</v>
      </c>
      <c r="B169">
        <v>1</v>
      </c>
      <c r="C169" t="s">
        <v>5435</v>
      </c>
      <c r="D169" t="s">
        <v>5445</v>
      </c>
      <c r="E169" t="s">
        <v>5615</v>
      </c>
      <c r="F169">
        <v>0</v>
      </c>
      <c r="G169">
        <v>59</v>
      </c>
      <c r="H169">
        <v>3.5</v>
      </c>
      <c r="I169" t="s">
        <v>5938</v>
      </c>
      <c r="J169" t="s">
        <v>5436</v>
      </c>
      <c r="K169" t="s">
        <v>38</v>
      </c>
      <c r="L169" t="s">
        <v>38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5941</v>
      </c>
      <c r="V169" t="s">
        <v>5945</v>
      </c>
      <c r="W169" t="s">
        <v>6110</v>
      </c>
      <c r="X169">
        <v>1.6</v>
      </c>
      <c r="Y169">
        <v>24</v>
      </c>
      <c r="Z169">
        <v>4</v>
      </c>
      <c r="AA169">
        <v>4</v>
      </c>
      <c r="AB169">
        <v>4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4</v>
      </c>
    </row>
    <row r="170" spans="1:38" x14ac:dyDescent="0.3">
      <c r="A170" t="s">
        <v>205</v>
      </c>
      <c r="B170">
        <v>1</v>
      </c>
      <c r="C170" t="s">
        <v>5435</v>
      </c>
      <c r="D170" t="s">
        <v>5445</v>
      </c>
      <c r="E170" t="s">
        <v>5616</v>
      </c>
      <c r="F170">
        <v>0</v>
      </c>
      <c r="G170">
        <v>80</v>
      </c>
      <c r="H170">
        <v>4</v>
      </c>
      <c r="I170" t="s">
        <v>5938</v>
      </c>
      <c r="J170" t="s">
        <v>5436</v>
      </c>
      <c r="K170" t="s">
        <v>38</v>
      </c>
      <c r="L170" t="s">
        <v>38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 t="s">
        <v>5941</v>
      </c>
      <c r="V170" t="s">
        <v>5945</v>
      </c>
      <c r="W170" t="e">
        <v>#N/A</v>
      </c>
      <c r="X170">
        <v>1.8</v>
      </c>
      <c r="Y170" t="e">
        <v>#N/A</v>
      </c>
      <c r="Z170" t="e">
        <v>#N/A</v>
      </c>
      <c r="AA170">
        <v>4</v>
      </c>
      <c r="AB170">
        <v>4</v>
      </c>
      <c r="AC170">
        <v>-2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2</v>
      </c>
    </row>
    <row r="171" spans="1:38" x14ac:dyDescent="0.3">
      <c r="A171" t="s">
        <v>206</v>
      </c>
      <c r="B171">
        <v>1</v>
      </c>
      <c r="C171" t="s">
        <v>5435</v>
      </c>
      <c r="D171" t="s">
        <v>5445</v>
      </c>
      <c r="E171" t="s">
        <v>5617</v>
      </c>
      <c r="F171">
        <v>0</v>
      </c>
      <c r="G171">
        <v>90</v>
      </c>
      <c r="H171">
        <v>2.5</v>
      </c>
      <c r="I171" t="s">
        <v>5938</v>
      </c>
      <c r="J171" t="s">
        <v>5436</v>
      </c>
      <c r="K171" t="s">
        <v>38</v>
      </c>
      <c r="L171" t="s">
        <v>38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 t="s">
        <v>5941</v>
      </c>
      <c r="V171" t="s">
        <v>5946</v>
      </c>
      <c r="W171" t="s">
        <v>6111</v>
      </c>
      <c r="X171">
        <v>1.8</v>
      </c>
      <c r="Y171">
        <v>33</v>
      </c>
      <c r="Z171">
        <v>3.94</v>
      </c>
      <c r="AA171">
        <v>3</v>
      </c>
      <c r="AB171">
        <v>4</v>
      </c>
      <c r="AC171">
        <v>4</v>
      </c>
      <c r="AD171">
        <v>3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11</v>
      </c>
    </row>
    <row r="172" spans="1:38" x14ac:dyDescent="0.3">
      <c r="A172" t="s">
        <v>207</v>
      </c>
      <c r="B172">
        <v>1</v>
      </c>
      <c r="C172" t="s">
        <v>5435</v>
      </c>
      <c r="D172" t="s">
        <v>5445</v>
      </c>
      <c r="E172" t="s">
        <v>5618</v>
      </c>
      <c r="F172">
        <v>0</v>
      </c>
      <c r="G172">
        <v>66</v>
      </c>
      <c r="H172">
        <v>3</v>
      </c>
      <c r="I172" t="s">
        <v>5938</v>
      </c>
      <c r="J172" t="s">
        <v>5436</v>
      </c>
      <c r="K172" t="s">
        <v>38</v>
      </c>
      <c r="L172" t="s">
        <v>38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5941</v>
      </c>
      <c r="V172" t="s">
        <v>5946</v>
      </c>
      <c r="W172" t="s">
        <v>6112</v>
      </c>
      <c r="X172">
        <v>1.8</v>
      </c>
      <c r="Y172">
        <v>59</v>
      </c>
      <c r="Z172">
        <v>3.75</v>
      </c>
      <c r="AA172">
        <v>3</v>
      </c>
      <c r="AB172">
        <v>4</v>
      </c>
      <c r="AC172">
        <v>2</v>
      </c>
      <c r="AD172">
        <v>0</v>
      </c>
      <c r="AE172">
        <v>0</v>
      </c>
      <c r="AF172">
        <v>2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8</v>
      </c>
    </row>
    <row r="173" spans="1:38" x14ac:dyDescent="0.3">
      <c r="A173" t="s">
        <v>208</v>
      </c>
      <c r="B173">
        <v>1</v>
      </c>
      <c r="C173" t="s">
        <v>5435</v>
      </c>
      <c r="D173" t="s">
        <v>5446</v>
      </c>
      <c r="E173" t="s">
        <v>5619</v>
      </c>
      <c r="F173">
        <v>59</v>
      </c>
      <c r="G173">
        <v>90</v>
      </c>
      <c r="H173">
        <v>4</v>
      </c>
      <c r="I173" t="s">
        <v>5938</v>
      </c>
      <c r="J173" t="s">
        <v>5436</v>
      </c>
      <c r="K173" t="s">
        <v>38</v>
      </c>
      <c r="L173" t="s">
        <v>38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5941</v>
      </c>
      <c r="V173" t="s">
        <v>5945</v>
      </c>
      <c r="W173" t="s">
        <v>6113</v>
      </c>
      <c r="X173">
        <v>1.6</v>
      </c>
      <c r="Y173">
        <v>8</v>
      </c>
      <c r="Z173">
        <v>4</v>
      </c>
      <c r="AA173">
        <v>4</v>
      </c>
      <c r="AB173">
        <v>2</v>
      </c>
      <c r="AC173">
        <v>-2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3">
      <c r="A174" t="s">
        <v>209</v>
      </c>
      <c r="B174">
        <v>1</v>
      </c>
      <c r="C174" t="s">
        <v>5435</v>
      </c>
      <c r="D174" t="s">
        <v>5446</v>
      </c>
      <c r="E174" t="s">
        <v>5620</v>
      </c>
      <c r="F174">
        <v>59</v>
      </c>
      <c r="G174">
        <v>90</v>
      </c>
      <c r="H174">
        <v>4</v>
      </c>
      <c r="I174" t="s">
        <v>5938</v>
      </c>
      <c r="J174" t="s">
        <v>5436</v>
      </c>
      <c r="K174" t="s">
        <v>38</v>
      </c>
      <c r="L174" t="s">
        <v>38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5941</v>
      </c>
      <c r="V174" t="s">
        <v>5945</v>
      </c>
      <c r="W174" t="s">
        <v>6114</v>
      </c>
      <c r="X174">
        <v>1.5</v>
      </c>
      <c r="Y174">
        <v>36</v>
      </c>
      <c r="Z174">
        <v>3.72</v>
      </c>
      <c r="AA174">
        <v>4</v>
      </c>
      <c r="AB174">
        <v>2</v>
      </c>
      <c r="AC174">
        <v>-2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3">
      <c r="A175" t="s">
        <v>210</v>
      </c>
      <c r="B175">
        <v>1</v>
      </c>
      <c r="C175" t="s">
        <v>5435</v>
      </c>
      <c r="D175" t="s">
        <v>5446</v>
      </c>
      <c r="E175" t="s">
        <v>5621</v>
      </c>
      <c r="F175">
        <v>66</v>
      </c>
      <c r="G175">
        <v>90</v>
      </c>
      <c r="H175" t="e">
        <v>#N/A</v>
      </c>
      <c r="I175" t="s">
        <v>5938</v>
      </c>
      <c r="J175" t="s">
        <v>5436</v>
      </c>
      <c r="K175" t="s">
        <v>38</v>
      </c>
      <c r="L175" t="s">
        <v>38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5941</v>
      </c>
      <c r="V175" t="s">
        <v>5944</v>
      </c>
      <c r="W175" t="s">
        <v>6115</v>
      </c>
      <c r="X175">
        <v>1.2</v>
      </c>
      <c r="Y175">
        <v>14</v>
      </c>
      <c r="Z175">
        <v>4.21</v>
      </c>
      <c r="AA175">
        <v>5</v>
      </c>
      <c r="AB175">
        <v>2</v>
      </c>
      <c r="AC175" t="e">
        <v>#N/A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2</v>
      </c>
    </row>
    <row r="176" spans="1:38" x14ac:dyDescent="0.3">
      <c r="A176" t="s">
        <v>211</v>
      </c>
      <c r="B176">
        <v>1</v>
      </c>
      <c r="C176" t="s">
        <v>5435</v>
      </c>
      <c r="D176" t="s">
        <v>5446</v>
      </c>
      <c r="E176" t="s">
        <v>5622</v>
      </c>
      <c r="F176">
        <v>80</v>
      </c>
      <c r="G176">
        <v>90</v>
      </c>
      <c r="H176" t="e">
        <v>#N/A</v>
      </c>
      <c r="I176" t="s">
        <v>5938</v>
      </c>
      <c r="J176" t="s">
        <v>5436</v>
      </c>
      <c r="K176" t="s">
        <v>38</v>
      </c>
      <c r="L176" t="s">
        <v>38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5941</v>
      </c>
      <c r="V176" t="s">
        <v>5945</v>
      </c>
      <c r="W176" t="s">
        <v>6116</v>
      </c>
      <c r="X176">
        <v>1.8</v>
      </c>
      <c r="Y176">
        <v>29</v>
      </c>
      <c r="Z176">
        <v>4.1399999999999997</v>
      </c>
      <c r="AA176">
        <v>4</v>
      </c>
      <c r="AB176">
        <v>2</v>
      </c>
      <c r="AC176" t="e">
        <v>#N/A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2</v>
      </c>
    </row>
    <row r="177" spans="1:38" x14ac:dyDescent="0.3">
      <c r="A177" t="s">
        <v>212</v>
      </c>
      <c r="B177">
        <v>1</v>
      </c>
      <c r="C177" t="s">
        <v>5435</v>
      </c>
      <c r="D177" t="s">
        <v>5446</v>
      </c>
      <c r="E177" t="s">
        <v>5623</v>
      </c>
      <c r="F177">
        <v>80</v>
      </c>
      <c r="G177">
        <v>90</v>
      </c>
      <c r="H177" t="e">
        <v>#N/A</v>
      </c>
      <c r="I177" t="s">
        <v>5938</v>
      </c>
      <c r="J177" t="s">
        <v>5436</v>
      </c>
      <c r="K177" t="s">
        <v>38</v>
      </c>
      <c r="L177" t="s">
        <v>38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5941</v>
      </c>
      <c r="V177" t="s">
        <v>5946</v>
      </c>
      <c r="W177" t="s">
        <v>6117</v>
      </c>
      <c r="X177">
        <v>1.6</v>
      </c>
      <c r="Y177">
        <v>12</v>
      </c>
      <c r="Z177">
        <v>4.13</v>
      </c>
      <c r="AA177">
        <v>3</v>
      </c>
      <c r="AB177">
        <v>2</v>
      </c>
      <c r="AC177" t="e">
        <v>#N/A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2</v>
      </c>
    </row>
    <row r="178" spans="1:38" x14ac:dyDescent="0.3">
      <c r="A178" t="s">
        <v>213</v>
      </c>
      <c r="B178">
        <v>1</v>
      </c>
      <c r="C178" t="s">
        <v>5435</v>
      </c>
      <c r="D178" t="s">
        <v>5447</v>
      </c>
      <c r="E178" t="s">
        <v>5624</v>
      </c>
      <c r="F178" t="e">
        <v>#N/A</v>
      </c>
      <c r="G178" t="e">
        <v>#N/A</v>
      </c>
      <c r="H178" t="e">
        <v>#N/A</v>
      </c>
      <c r="I178" t="s">
        <v>5938</v>
      </c>
      <c r="J178" t="s">
        <v>5436</v>
      </c>
      <c r="K178" t="s">
        <v>38</v>
      </c>
      <c r="L178" t="s">
        <v>38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t="s">
        <v>5941</v>
      </c>
      <c r="V178" t="s">
        <v>5943</v>
      </c>
      <c r="W178" t="s">
        <v>6118</v>
      </c>
      <c r="X178">
        <v>0.5</v>
      </c>
      <c r="Y178">
        <v>0</v>
      </c>
      <c r="Z178">
        <v>0</v>
      </c>
      <c r="AA178">
        <v>6</v>
      </c>
      <c r="AB178">
        <v>0</v>
      </c>
      <c r="AC178" t="e">
        <v>#N/A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3">
      <c r="A179" t="s">
        <v>214</v>
      </c>
      <c r="B179">
        <v>1</v>
      </c>
      <c r="C179" t="s">
        <v>5435</v>
      </c>
      <c r="D179" t="s">
        <v>5447</v>
      </c>
      <c r="E179" t="s">
        <v>5625</v>
      </c>
      <c r="F179" t="e">
        <v>#N/A</v>
      </c>
      <c r="G179" t="e">
        <v>#N/A</v>
      </c>
      <c r="H179" t="e">
        <v>#N/A</v>
      </c>
      <c r="I179" t="s">
        <v>5938</v>
      </c>
      <c r="J179" t="s">
        <v>5436</v>
      </c>
      <c r="K179" t="s">
        <v>38</v>
      </c>
      <c r="L179" t="s">
        <v>38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5941</v>
      </c>
      <c r="V179" t="s">
        <v>5945</v>
      </c>
      <c r="W179" t="s">
        <v>6119</v>
      </c>
      <c r="X179">
        <v>1.2</v>
      </c>
      <c r="Y179">
        <v>2</v>
      </c>
      <c r="Z179">
        <v>4.5</v>
      </c>
      <c r="AA179">
        <v>4</v>
      </c>
      <c r="AB179">
        <v>0</v>
      </c>
      <c r="AC179" t="e">
        <v>#N/A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3">
      <c r="A180" t="s">
        <v>215</v>
      </c>
      <c r="B180">
        <v>1</v>
      </c>
      <c r="C180" t="s">
        <v>5435</v>
      </c>
      <c r="D180" t="s">
        <v>5447</v>
      </c>
      <c r="E180" t="s">
        <v>5626</v>
      </c>
      <c r="F180" t="e">
        <v>#N/A</v>
      </c>
      <c r="G180" t="e">
        <v>#N/A</v>
      </c>
      <c r="H180" t="e">
        <v>#N/A</v>
      </c>
      <c r="I180" t="s">
        <v>5938</v>
      </c>
      <c r="J180" t="s">
        <v>5436</v>
      </c>
      <c r="K180" t="s">
        <v>38</v>
      </c>
      <c r="L180" t="s">
        <v>38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t="s">
        <v>5941</v>
      </c>
      <c r="V180" t="s">
        <v>5945</v>
      </c>
      <c r="W180" t="s">
        <v>6120</v>
      </c>
      <c r="X180">
        <v>1.8</v>
      </c>
      <c r="Y180">
        <v>14</v>
      </c>
      <c r="Z180">
        <v>3.9</v>
      </c>
      <c r="AA180">
        <v>4</v>
      </c>
      <c r="AB180">
        <v>0</v>
      </c>
      <c r="AC180" t="e">
        <v>#N/A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3">
      <c r="A181" t="s">
        <v>216</v>
      </c>
      <c r="B181">
        <v>1</v>
      </c>
      <c r="C181" t="s">
        <v>5435</v>
      </c>
      <c r="D181" t="s">
        <v>5447</v>
      </c>
      <c r="E181" t="s">
        <v>5627</v>
      </c>
      <c r="F181" t="e">
        <v>#N/A</v>
      </c>
      <c r="G181" t="e">
        <v>#N/A</v>
      </c>
      <c r="H181" t="e">
        <v>#N/A</v>
      </c>
      <c r="I181" t="s">
        <v>5938</v>
      </c>
      <c r="J181" t="s">
        <v>5436</v>
      </c>
      <c r="K181" t="s">
        <v>38</v>
      </c>
      <c r="L181" t="s">
        <v>38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5941</v>
      </c>
      <c r="V181" t="s">
        <v>5946</v>
      </c>
      <c r="W181" t="s">
        <v>6121</v>
      </c>
      <c r="X181">
        <v>1</v>
      </c>
      <c r="Y181">
        <v>13</v>
      </c>
      <c r="Z181">
        <v>0</v>
      </c>
      <c r="AA181">
        <v>3</v>
      </c>
      <c r="AB181">
        <v>0</v>
      </c>
      <c r="AC181" t="e">
        <v>#N/A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3">
      <c r="A182" t="s">
        <v>217</v>
      </c>
      <c r="B182">
        <v>1</v>
      </c>
      <c r="C182" t="s">
        <v>5436</v>
      </c>
      <c r="D182" t="s">
        <v>5445</v>
      </c>
      <c r="E182" t="s">
        <v>5628</v>
      </c>
      <c r="F182">
        <v>0</v>
      </c>
      <c r="G182">
        <v>90</v>
      </c>
      <c r="H182">
        <v>3</v>
      </c>
      <c r="I182" t="s">
        <v>5939</v>
      </c>
      <c r="J182" t="s">
        <v>5435</v>
      </c>
      <c r="K182" t="s">
        <v>38</v>
      </c>
      <c r="L182" t="s">
        <v>38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5941</v>
      </c>
      <c r="V182" t="s">
        <v>5943</v>
      </c>
      <c r="W182" t="s">
        <v>6122</v>
      </c>
      <c r="X182">
        <v>3.2</v>
      </c>
      <c r="Y182">
        <v>80</v>
      </c>
      <c r="Z182">
        <v>3.27</v>
      </c>
      <c r="AA182">
        <v>6</v>
      </c>
      <c r="AB182">
        <v>4</v>
      </c>
      <c r="AC182">
        <v>2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6</v>
      </c>
    </row>
    <row r="183" spans="1:38" x14ac:dyDescent="0.3">
      <c r="A183" t="s">
        <v>218</v>
      </c>
      <c r="B183">
        <v>1</v>
      </c>
      <c r="C183" t="s">
        <v>5436</v>
      </c>
      <c r="D183" t="s">
        <v>5445</v>
      </c>
      <c r="E183" t="s">
        <v>5629</v>
      </c>
      <c r="F183">
        <v>0</v>
      </c>
      <c r="G183">
        <v>46</v>
      </c>
      <c r="H183">
        <v>5</v>
      </c>
      <c r="I183" t="s">
        <v>5939</v>
      </c>
      <c r="J183" t="s">
        <v>5435</v>
      </c>
      <c r="K183" t="s">
        <v>38</v>
      </c>
      <c r="L183" t="s">
        <v>38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5941</v>
      </c>
      <c r="V183" t="s">
        <v>5944</v>
      </c>
      <c r="W183" t="s">
        <v>6123</v>
      </c>
      <c r="X183">
        <v>2</v>
      </c>
      <c r="Y183">
        <v>49</v>
      </c>
      <c r="Z183">
        <v>3.45</v>
      </c>
      <c r="AA183">
        <v>5</v>
      </c>
      <c r="AB183">
        <v>4</v>
      </c>
      <c r="AC183">
        <v>-6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-2</v>
      </c>
    </row>
    <row r="184" spans="1:38" x14ac:dyDescent="0.3">
      <c r="A184" t="s">
        <v>219</v>
      </c>
      <c r="B184">
        <v>1</v>
      </c>
      <c r="C184" t="s">
        <v>5436</v>
      </c>
      <c r="D184" t="s">
        <v>5445</v>
      </c>
      <c r="E184" t="s">
        <v>5630</v>
      </c>
      <c r="F184">
        <v>0</v>
      </c>
      <c r="G184">
        <v>90</v>
      </c>
      <c r="H184">
        <v>3.5</v>
      </c>
      <c r="I184" t="s">
        <v>5939</v>
      </c>
      <c r="J184" t="s">
        <v>5435</v>
      </c>
      <c r="K184" t="s">
        <v>38</v>
      </c>
      <c r="L184" t="s">
        <v>38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5941</v>
      </c>
      <c r="V184" t="s">
        <v>5944</v>
      </c>
      <c r="W184" t="s">
        <v>6124</v>
      </c>
      <c r="X184">
        <v>3.5</v>
      </c>
      <c r="Y184">
        <v>62</v>
      </c>
      <c r="Z184">
        <v>3.19</v>
      </c>
      <c r="AA184">
        <v>5</v>
      </c>
      <c r="AB184">
        <v>4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4</v>
      </c>
    </row>
    <row r="185" spans="1:38" x14ac:dyDescent="0.3">
      <c r="A185" t="s">
        <v>220</v>
      </c>
      <c r="B185">
        <v>1</v>
      </c>
      <c r="C185" t="s">
        <v>5436</v>
      </c>
      <c r="D185" t="s">
        <v>5445</v>
      </c>
      <c r="E185" t="s">
        <v>5631</v>
      </c>
      <c r="F185">
        <v>0</v>
      </c>
      <c r="G185">
        <v>90</v>
      </c>
      <c r="H185">
        <v>4</v>
      </c>
      <c r="I185" t="s">
        <v>5939</v>
      </c>
      <c r="J185" t="s">
        <v>5435</v>
      </c>
      <c r="K185" t="s">
        <v>38</v>
      </c>
      <c r="L185" t="s">
        <v>38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5941</v>
      </c>
      <c r="V185" t="s">
        <v>5944</v>
      </c>
      <c r="W185" t="s">
        <v>6125</v>
      </c>
      <c r="X185">
        <v>1.7</v>
      </c>
      <c r="Y185">
        <v>16</v>
      </c>
      <c r="Z185">
        <v>3.7</v>
      </c>
      <c r="AA185">
        <v>5</v>
      </c>
      <c r="AB185">
        <v>4</v>
      </c>
      <c r="AC185">
        <v>-2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2</v>
      </c>
    </row>
    <row r="186" spans="1:38" x14ac:dyDescent="0.3">
      <c r="A186" t="s">
        <v>221</v>
      </c>
      <c r="B186">
        <v>1</v>
      </c>
      <c r="C186" t="s">
        <v>5436</v>
      </c>
      <c r="D186" t="s">
        <v>5445</v>
      </c>
      <c r="E186" t="s">
        <v>5632</v>
      </c>
      <c r="F186">
        <v>0</v>
      </c>
      <c r="G186">
        <v>90</v>
      </c>
      <c r="H186">
        <v>2</v>
      </c>
      <c r="I186" t="s">
        <v>5939</v>
      </c>
      <c r="J186" t="s">
        <v>5435</v>
      </c>
      <c r="K186" t="s">
        <v>38</v>
      </c>
      <c r="L186" t="s">
        <v>38</v>
      </c>
      <c r="M186">
        <v>0</v>
      </c>
      <c r="N186">
        <v>0</v>
      </c>
      <c r="O186">
        <v>2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5942</v>
      </c>
      <c r="V186" t="s">
        <v>5944</v>
      </c>
      <c r="W186" t="s">
        <v>6126</v>
      </c>
      <c r="X186">
        <v>3</v>
      </c>
      <c r="Y186">
        <v>94</v>
      </c>
      <c r="Z186">
        <v>3.29</v>
      </c>
      <c r="AA186">
        <v>5</v>
      </c>
      <c r="AB186">
        <v>4</v>
      </c>
      <c r="AC186">
        <v>6</v>
      </c>
      <c r="AD186">
        <v>0</v>
      </c>
      <c r="AE186">
        <v>0</v>
      </c>
      <c r="AF186">
        <v>4</v>
      </c>
      <c r="AG186">
        <v>0</v>
      </c>
      <c r="AH186">
        <v>0</v>
      </c>
      <c r="AI186">
        <v>0</v>
      </c>
      <c r="AJ186">
        <v>3</v>
      </c>
      <c r="AK186">
        <v>0</v>
      </c>
      <c r="AL186">
        <v>17</v>
      </c>
    </row>
    <row r="187" spans="1:38" x14ac:dyDescent="0.3">
      <c r="A187" t="s">
        <v>222</v>
      </c>
      <c r="B187">
        <v>1</v>
      </c>
      <c r="C187" t="s">
        <v>5436</v>
      </c>
      <c r="D187" t="s">
        <v>5445</v>
      </c>
      <c r="E187" t="s">
        <v>5633</v>
      </c>
      <c r="F187">
        <v>0</v>
      </c>
      <c r="G187">
        <v>90</v>
      </c>
      <c r="H187">
        <v>3.5</v>
      </c>
      <c r="I187" t="s">
        <v>5939</v>
      </c>
      <c r="J187" t="s">
        <v>5435</v>
      </c>
      <c r="K187" t="s">
        <v>38</v>
      </c>
      <c r="L187" t="s">
        <v>38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5941</v>
      </c>
      <c r="V187" t="s">
        <v>5945</v>
      </c>
      <c r="W187" t="s">
        <v>6127</v>
      </c>
      <c r="X187">
        <v>2</v>
      </c>
      <c r="Y187">
        <v>42</v>
      </c>
      <c r="Z187">
        <v>3.75</v>
      </c>
      <c r="AA187">
        <v>4</v>
      </c>
      <c r="AB187">
        <v>4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4</v>
      </c>
    </row>
    <row r="188" spans="1:38" x14ac:dyDescent="0.3">
      <c r="A188" t="s">
        <v>223</v>
      </c>
      <c r="B188">
        <v>1</v>
      </c>
      <c r="C188" t="s">
        <v>5436</v>
      </c>
      <c r="D188" t="s">
        <v>5445</v>
      </c>
      <c r="E188" t="s">
        <v>5634</v>
      </c>
      <c r="F188">
        <v>0</v>
      </c>
      <c r="G188">
        <v>90</v>
      </c>
      <c r="H188">
        <v>2.5</v>
      </c>
      <c r="I188" t="s">
        <v>5939</v>
      </c>
      <c r="J188" t="s">
        <v>5435</v>
      </c>
      <c r="K188" t="s">
        <v>38</v>
      </c>
      <c r="L188" t="s">
        <v>38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5941</v>
      </c>
      <c r="V188" t="s">
        <v>5944</v>
      </c>
      <c r="W188" t="s">
        <v>6128</v>
      </c>
      <c r="X188">
        <v>1.6</v>
      </c>
      <c r="Y188">
        <v>44</v>
      </c>
      <c r="Z188">
        <v>3.7</v>
      </c>
      <c r="AA188">
        <v>5</v>
      </c>
      <c r="AB188">
        <v>4</v>
      </c>
      <c r="AC188">
        <v>4</v>
      </c>
      <c r="AD188">
        <v>5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13</v>
      </c>
    </row>
    <row r="189" spans="1:38" x14ac:dyDescent="0.3">
      <c r="A189" t="s">
        <v>224</v>
      </c>
      <c r="B189">
        <v>1</v>
      </c>
      <c r="C189" t="s">
        <v>5436</v>
      </c>
      <c r="D189" t="s">
        <v>5445</v>
      </c>
      <c r="E189" t="s">
        <v>5635</v>
      </c>
      <c r="F189">
        <v>0</v>
      </c>
      <c r="G189">
        <v>88</v>
      </c>
      <c r="H189">
        <v>3.5</v>
      </c>
      <c r="I189" t="s">
        <v>5939</v>
      </c>
      <c r="J189" t="s">
        <v>5435</v>
      </c>
      <c r="K189" t="s">
        <v>38</v>
      </c>
      <c r="L189" t="s">
        <v>38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5941</v>
      </c>
      <c r="V189" t="s">
        <v>5945</v>
      </c>
      <c r="W189" t="s">
        <v>6129</v>
      </c>
      <c r="X189">
        <v>3.2</v>
      </c>
      <c r="Y189">
        <v>76</v>
      </c>
      <c r="Z189">
        <v>3.47</v>
      </c>
      <c r="AA189">
        <v>4</v>
      </c>
      <c r="AB189">
        <v>4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4</v>
      </c>
    </row>
    <row r="190" spans="1:38" x14ac:dyDescent="0.3">
      <c r="A190" t="s">
        <v>225</v>
      </c>
      <c r="B190">
        <v>1</v>
      </c>
      <c r="C190" t="s">
        <v>5436</v>
      </c>
      <c r="D190" t="s">
        <v>5445</v>
      </c>
      <c r="E190" t="s">
        <v>5636</v>
      </c>
      <c r="F190">
        <v>0</v>
      </c>
      <c r="G190">
        <v>90</v>
      </c>
      <c r="H190">
        <v>3</v>
      </c>
      <c r="I190" t="s">
        <v>5939</v>
      </c>
      <c r="J190" t="s">
        <v>5435</v>
      </c>
      <c r="K190" t="s">
        <v>38</v>
      </c>
      <c r="L190" t="s">
        <v>38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5941</v>
      </c>
      <c r="V190" t="s">
        <v>5945</v>
      </c>
      <c r="W190" t="s">
        <v>6130</v>
      </c>
      <c r="X190">
        <v>2</v>
      </c>
      <c r="Y190">
        <v>101</v>
      </c>
      <c r="Z190">
        <v>3</v>
      </c>
      <c r="AA190">
        <v>4</v>
      </c>
      <c r="AB190">
        <v>4</v>
      </c>
      <c r="AC190">
        <v>2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6</v>
      </c>
    </row>
    <row r="191" spans="1:38" x14ac:dyDescent="0.3">
      <c r="A191" t="s">
        <v>226</v>
      </c>
      <c r="B191">
        <v>1</v>
      </c>
      <c r="C191" t="s">
        <v>5436</v>
      </c>
      <c r="D191" t="s">
        <v>5445</v>
      </c>
      <c r="E191" t="s">
        <v>5637</v>
      </c>
      <c r="F191">
        <v>0</v>
      </c>
      <c r="G191">
        <v>46</v>
      </c>
      <c r="H191">
        <v>5</v>
      </c>
      <c r="I191" t="s">
        <v>5939</v>
      </c>
      <c r="J191" t="s">
        <v>5435</v>
      </c>
      <c r="K191" t="s">
        <v>38</v>
      </c>
      <c r="L191" t="s">
        <v>38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5941</v>
      </c>
      <c r="V191" t="s">
        <v>5946</v>
      </c>
      <c r="W191" t="s">
        <v>6131</v>
      </c>
      <c r="X191">
        <v>1.4</v>
      </c>
      <c r="Y191">
        <v>17</v>
      </c>
      <c r="Z191">
        <v>5</v>
      </c>
      <c r="AA191">
        <v>3</v>
      </c>
      <c r="AB191">
        <v>4</v>
      </c>
      <c r="AC191">
        <v>-6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-2</v>
      </c>
    </row>
    <row r="192" spans="1:38" x14ac:dyDescent="0.3">
      <c r="A192" t="s">
        <v>227</v>
      </c>
      <c r="B192">
        <v>1</v>
      </c>
      <c r="C192" t="s">
        <v>5436</v>
      </c>
      <c r="D192" t="s">
        <v>5445</v>
      </c>
      <c r="E192" t="s">
        <v>5638</v>
      </c>
      <c r="F192">
        <v>0</v>
      </c>
      <c r="G192">
        <v>81</v>
      </c>
      <c r="H192">
        <v>4.5</v>
      </c>
      <c r="I192" t="s">
        <v>5939</v>
      </c>
      <c r="J192" t="s">
        <v>5435</v>
      </c>
      <c r="K192" t="s">
        <v>38</v>
      </c>
      <c r="L192" t="s">
        <v>38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5941</v>
      </c>
      <c r="V192" t="s">
        <v>5946</v>
      </c>
      <c r="W192" t="s">
        <v>6132</v>
      </c>
      <c r="X192">
        <v>3.8</v>
      </c>
      <c r="Y192">
        <v>82</v>
      </c>
      <c r="Z192">
        <v>3.57</v>
      </c>
      <c r="AA192">
        <v>3</v>
      </c>
      <c r="AB192">
        <v>4</v>
      </c>
      <c r="AC192">
        <v>-4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3">
      <c r="A193" t="s">
        <v>228</v>
      </c>
      <c r="B193">
        <v>1</v>
      </c>
      <c r="C193" t="s">
        <v>5436</v>
      </c>
      <c r="D193" t="s">
        <v>5446</v>
      </c>
      <c r="E193" t="s">
        <v>5639</v>
      </c>
      <c r="F193">
        <v>46</v>
      </c>
      <c r="G193">
        <v>90</v>
      </c>
      <c r="H193">
        <v>3.5</v>
      </c>
      <c r="I193" t="s">
        <v>5939</v>
      </c>
      <c r="J193" t="s">
        <v>5435</v>
      </c>
      <c r="K193" t="s">
        <v>38</v>
      </c>
      <c r="L193" t="s">
        <v>38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5941</v>
      </c>
      <c r="V193" t="s">
        <v>5944</v>
      </c>
      <c r="W193" t="s">
        <v>6133</v>
      </c>
      <c r="X193">
        <v>2</v>
      </c>
      <c r="Y193">
        <v>38</v>
      </c>
      <c r="Z193">
        <v>3.73</v>
      </c>
      <c r="AA193">
        <v>5</v>
      </c>
      <c r="AB193">
        <v>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2</v>
      </c>
    </row>
    <row r="194" spans="1:38" x14ac:dyDescent="0.3">
      <c r="A194" t="s">
        <v>229</v>
      </c>
      <c r="B194">
        <v>1</v>
      </c>
      <c r="C194" t="s">
        <v>5436</v>
      </c>
      <c r="D194" t="s">
        <v>5446</v>
      </c>
      <c r="E194" t="s">
        <v>5640</v>
      </c>
      <c r="F194">
        <v>46</v>
      </c>
      <c r="G194">
        <v>90</v>
      </c>
      <c r="H194">
        <v>2.5</v>
      </c>
      <c r="I194" t="s">
        <v>5939</v>
      </c>
      <c r="J194" t="s">
        <v>5435</v>
      </c>
      <c r="K194" t="s">
        <v>38</v>
      </c>
      <c r="L194" t="s">
        <v>38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5941</v>
      </c>
      <c r="V194" t="s">
        <v>5946</v>
      </c>
      <c r="W194" t="s">
        <v>6134</v>
      </c>
      <c r="X194">
        <v>2</v>
      </c>
      <c r="Y194">
        <v>30</v>
      </c>
      <c r="Z194">
        <v>3.86</v>
      </c>
      <c r="AA194">
        <v>3</v>
      </c>
      <c r="AB194">
        <v>2</v>
      </c>
      <c r="AC194">
        <v>4</v>
      </c>
      <c r="AD194">
        <v>3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9</v>
      </c>
    </row>
    <row r="195" spans="1:38" x14ac:dyDescent="0.3">
      <c r="A195" t="s">
        <v>230</v>
      </c>
      <c r="B195">
        <v>1</v>
      </c>
      <c r="C195" t="s">
        <v>5436</v>
      </c>
      <c r="D195" t="s">
        <v>5446</v>
      </c>
      <c r="E195" t="s">
        <v>5641</v>
      </c>
      <c r="F195">
        <v>81</v>
      </c>
      <c r="G195">
        <v>90</v>
      </c>
      <c r="H195" t="e">
        <v>#N/A</v>
      </c>
      <c r="I195" t="s">
        <v>5939</v>
      </c>
      <c r="J195" t="s">
        <v>5435</v>
      </c>
      <c r="K195" t="s">
        <v>38</v>
      </c>
      <c r="L195" t="s">
        <v>38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 t="s">
        <v>5941</v>
      </c>
      <c r="V195" t="s">
        <v>5946</v>
      </c>
      <c r="W195" t="s">
        <v>6135</v>
      </c>
      <c r="X195">
        <v>1.8</v>
      </c>
      <c r="Y195">
        <v>46</v>
      </c>
      <c r="Z195">
        <v>3.71</v>
      </c>
      <c r="AA195">
        <v>3</v>
      </c>
      <c r="AB195">
        <v>2</v>
      </c>
      <c r="AC195" t="e">
        <v>#N/A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2</v>
      </c>
    </row>
    <row r="196" spans="1:38" x14ac:dyDescent="0.3">
      <c r="A196" t="s">
        <v>231</v>
      </c>
      <c r="B196">
        <v>1</v>
      </c>
      <c r="C196" t="s">
        <v>5436</v>
      </c>
      <c r="D196" t="s">
        <v>5446</v>
      </c>
      <c r="E196" t="s">
        <v>5642</v>
      </c>
      <c r="F196">
        <v>88</v>
      </c>
      <c r="G196">
        <v>90</v>
      </c>
      <c r="H196" t="e">
        <v>#N/A</v>
      </c>
      <c r="I196" t="s">
        <v>5939</v>
      </c>
      <c r="J196" t="s">
        <v>5435</v>
      </c>
      <c r="K196" t="s">
        <v>38</v>
      </c>
      <c r="L196" t="s">
        <v>38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5941</v>
      </c>
      <c r="V196" t="s">
        <v>5945</v>
      </c>
      <c r="W196" t="s">
        <v>6136</v>
      </c>
      <c r="X196">
        <v>1.7</v>
      </c>
      <c r="Y196">
        <v>20</v>
      </c>
      <c r="Z196">
        <v>3.79</v>
      </c>
      <c r="AA196">
        <v>4</v>
      </c>
      <c r="AB196">
        <v>2</v>
      </c>
      <c r="AC196" t="e">
        <v>#N/A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2</v>
      </c>
    </row>
    <row r="197" spans="1:38" x14ac:dyDescent="0.3">
      <c r="A197" t="s">
        <v>232</v>
      </c>
      <c r="B197">
        <v>1</v>
      </c>
      <c r="C197" t="s">
        <v>5436</v>
      </c>
      <c r="D197" t="s">
        <v>5446</v>
      </c>
      <c r="E197" t="s">
        <v>5643</v>
      </c>
      <c r="F197">
        <v>90</v>
      </c>
      <c r="G197">
        <v>90</v>
      </c>
      <c r="H197" t="e">
        <v>#N/A</v>
      </c>
      <c r="I197" t="s">
        <v>5939</v>
      </c>
      <c r="J197" t="s">
        <v>5435</v>
      </c>
      <c r="K197" t="s">
        <v>38</v>
      </c>
      <c r="L197" t="s">
        <v>38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5941</v>
      </c>
      <c r="V197" t="s">
        <v>5945</v>
      </c>
      <c r="W197" t="s">
        <v>6137</v>
      </c>
      <c r="X197">
        <v>1.6</v>
      </c>
      <c r="Y197">
        <v>16</v>
      </c>
      <c r="Z197">
        <v>4</v>
      </c>
      <c r="AA197">
        <v>4</v>
      </c>
      <c r="AB197">
        <v>2</v>
      </c>
      <c r="AC197" t="e">
        <v>#N/A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</v>
      </c>
    </row>
    <row r="198" spans="1:38" x14ac:dyDescent="0.3">
      <c r="A198" t="s">
        <v>233</v>
      </c>
      <c r="B198">
        <v>1</v>
      </c>
      <c r="C198" t="s">
        <v>5436</v>
      </c>
      <c r="D198" t="s">
        <v>5447</v>
      </c>
      <c r="E198" t="s">
        <v>5644</v>
      </c>
      <c r="F198" t="e">
        <v>#N/A</v>
      </c>
      <c r="G198" t="e">
        <v>#N/A</v>
      </c>
      <c r="H198" t="e">
        <v>#N/A</v>
      </c>
      <c r="I198" t="s">
        <v>5939</v>
      </c>
      <c r="J198" t="s">
        <v>5435</v>
      </c>
      <c r="K198" t="s">
        <v>38</v>
      </c>
      <c r="L198" t="s">
        <v>38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t="s">
        <v>5941</v>
      </c>
      <c r="V198" t="s">
        <v>5943</v>
      </c>
      <c r="W198" t="s">
        <v>6138</v>
      </c>
      <c r="X198">
        <v>1</v>
      </c>
      <c r="Y198">
        <v>0</v>
      </c>
      <c r="Z198">
        <v>0</v>
      </c>
      <c r="AA198">
        <v>6</v>
      </c>
      <c r="AB198">
        <v>0</v>
      </c>
      <c r="AC198" t="e">
        <v>#N/A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3">
      <c r="A199" t="s">
        <v>234</v>
      </c>
      <c r="B199">
        <v>1</v>
      </c>
      <c r="C199" t="s">
        <v>5436</v>
      </c>
      <c r="D199" t="s">
        <v>5447</v>
      </c>
      <c r="E199" t="s">
        <v>5645</v>
      </c>
      <c r="F199" t="e">
        <v>#N/A</v>
      </c>
      <c r="G199" t="e">
        <v>#N/A</v>
      </c>
      <c r="H199" t="e">
        <v>#N/A</v>
      </c>
      <c r="I199" t="s">
        <v>5939</v>
      </c>
      <c r="J199" t="s">
        <v>5435</v>
      </c>
      <c r="K199" t="s">
        <v>38</v>
      </c>
      <c r="L199" t="s">
        <v>38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5941</v>
      </c>
      <c r="V199" t="s">
        <v>5944</v>
      </c>
      <c r="W199" t="s">
        <v>6139</v>
      </c>
      <c r="X199">
        <v>1.2</v>
      </c>
      <c r="Y199">
        <v>33</v>
      </c>
      <c r="Z199">
        <v>3.5</v>
      </c>
      <c r="AA199">
        <v>5</v>
      </c>
      <c r="AB199">
        <v>0</v>
      </c>
      <c r="AC199" t="e">
        <v>#N/A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3">
      <c r="A200" t="s">
        <v>235</v>
      </c>
      <c r="B200">
        <v>1</v>
      </c>
      <c r="C200" t="s">
        <v>5436</v>
      </c>
      <c r="D200" t="s">
        <v>5447</v>
      </c>
      <c r="E200" t="s">
        <v>5646</v>
      </c>
      <c r="F200" t="e">
        <v>#N/A</v>
      </c>
      <c r="G200" t="e">
        <v>#N/A</v>
      </c>
      <c r="H200" t="e">
        <v>#N/A</v>
      </c>
      <c r="I200" t="s">
        <v>5939</v>
      </c>
      <c r="J200" t="s">
        <v>5435</v>
      </c>
      <c r="K200" t="s">
        <v>38</v>
      </c>
      <c r="L200" t="s">
        <v>38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t="s">
        <v>5941</v>
      </c>
      <c r="V200" t="s">
        <v>5945</v>
      </c>
      <c r="W200" t="s">
        <v>6140</v>
      </c>
      <c r="X200">
        <v>1.6</v>
      </c>
      <c r="Y200">
        <v>18</v>
      </c>
      <c r="Z200">
        <v>0</v>
      </c>
      <c r="AA200">
        <v>4</v>
      </c>
      <c r="AB200">
        <v>0</v>
      </c>
      <c r="AC200" t="e">
        <v>#N/A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3">
      <c r="A201" t="s">
        <v>236</v>
      </c>
      <c r="B201">
        <v>1</v>
      </c>
      <c r="C201" t="s">
        <v>5436</v>
      </c>
      <c r="D201" t="s">
        <v>5447</v>
      </c>
      <c r="E201" t="s">
        <v>5647</v>
      </c>
      <c r="F201" t="e">
        <v>#N/A</v>
      </c>
      <c r="G201" t="e">
        <v>#N/A</v>
      </c>
      <c r="H201" t="e">
        <v>#N/A</v>
      </c>
      <c r="I201" t="s">
        <v>5939</v>
      </c>
      <c r="J201" t="s">
        <v>5435</v>
      </c>
      <c r="K201" t="s">
        <v>38</v>
      </c>
      <c r="L201" t="s">
        <v>38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t="s">
        <v>5941</v>
      </c>
      <c r="V201" t="s">
        <v>5945</v>
      </c>
      <c r="W201" t="s">
        <v>6141</v>
      </c>
      <c r="X201">
        <v>1</v>
      </c>
      <c r="Y201">
        <v>0</v>
      </c>
      <c r="Z201">
        <v>0</v>
      </c>
      <c r="AA201">
        <v>4</v>
      </c>
      <c r="AB201">
        <v>0</v>
      </c>
      <c r="AC201" t="e">
        <v>#N/A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3">
      <c r="A202" t="s">
        <v>237</v>
      </c>
      <c r="B202">
        <v>1</v>
      </c>
      <c r="C202" t="s">
        <v>5437</v>
      </c>
      <c r="D202" t="s">
        <v>5445</v>
      </c>
      <c r="E202" t="s">
        <v>5648</v>
      </c>
      <c r="F202">
        <v>0</v>
      </c>
      <c r="G202">
        <v>90</v>
      </c>
      <c r="H202">
        <v>2.5</v>
      </c>
      <c r="I202" t="s">
        <v>5938</v>
      </c>
      <c r="J202" t="s">
        <v>5438</v>
      </c>
      <c r="K202" t="s">
        <v>37</v>
      </c>
      <c r="L202" t="s">
        <v>37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5941</v>
      </c>
      <c r="V202" t="s">
        <v>5943</v>
      </c>
      <c r="W202" t="s">
        <v>6142</v>
      </c>
      <c r="X202">
        <v>2.8</v>
      </c>
      <c r="Y202">
        <v>121</v>
      </c>
      <c r="Z202">
        <v>2.67</v>
      </c>
      <c r="AA202">
        <v>6</v>
      </c>
      <c r="AB202">
        <v>4</v>
      </c>
      <c r="AC202">
        <v>4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8</v>
      </c>
    </row>
    <row r="203" spans="1:38" x14ac:dyDescent="0.3">
      <c r="A203" t="s">
        <v>238</v>
      </c>
      <c r="B203">
        <v>1</v>
      </c>
      <c r="C203" t="s">
        <v>5437</v>
      </c>
      <c r="D203" t="s">
        <v>5445</v>
      </c>
      <c r="E203" t="s">
        <v>5649</v>
      </c>
      <c r="F203">
        <v>0</v>
      </c>
      <c r="G203">
        <v>90</v>
      </c>
      <c r="H203">
        <v>2.5</v>
      </c>
      <c r="I203" t="s">
        <v>5938</v>
      </c>
      <c r="J203" t="s">
        <v>5438</v>
      </c>
      <c r="K203" t="s">
        <v>37</v>
      </c>
      <c r="L203" t="s">
        <v>37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 t="s">
        <v>5941</v>
      </c>
      <c r="V203" t="s">
        <v>5944</v>
      </c>
      <c r="W203" t="s">
        <v>6143</v>
      </c>
      <c r="X203">
        <v>2</v>
      </c>
      <c r="Y203">
        <v>73</v>
      </c>
      <c r="Z203">
        <v>3.25</v>
      </c>
      <c r="AA203">
        <v>5</v>
      </c>
      <c r="AB203">
        <v>4</v>
      </c>
      <c r="AC203">
        <v>4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8</v>
      </c>
    </row>
    <row r="204" spans="1:38" x14ac:dyDescent="0.3">
      <c r="A204" t="s">
        <v>239</v>
      </c>
      <c r="B204">
        <v>1</v>
      </c>
      <c r="C204" t="s">
        <v>5437</v>
      </c>
      <c r="D204" t="s">
        <v>5445</v>
      </c>
      <c r="E204" t="s">
        <v>5650</v>
      </c>
      <c r="F204">
        <v>0</v>
      </c>
      <c r="G204">
        <v>31</v>
      </c>
      <c r="H204">
        <v>3.5</v>
      </c>
      <c r="I204" t="s">
        <v>5938</v>
      </c>
      <c r="J204" t="s">
        <v>5438</v>
      </c>
      <c r="K204" t="s">
        <v>37</v>
      </c>
      <c r="L204" t="s">
        <v>37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5941</v>
      </c>
      <c r="V204" t="s">
        <v>5944</v>
      </c>
      <c r="W204" t="s">
        <v>6144</v>
      </c>
      <c r="X204">
        <v>1.5</v>
      </c>
      <c r="Y204">
        <v>39</v>
      </c>
      <c r="Z204">
        <v>3.38</v>
      </c>
      <c r="AA204">
        <v>5</v>
      </c>
      <c r="AB204">
        <v>4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4</v>
      </c>
    </row>
    <row r="205" spans="1:38" x14ac:dyDescent="0.3">
      <c r="A205" t="s">
        <v>240</v>
      </c>
      <c r="B205">
        <v>1</v>
      </c>
      <c r="C205" t="s">
        <v>5437</v>
      </c>
      <c r="D205" t="s">
        <v>5445</v>
      </c>
      <c r="E205" t="s">
        <v>5651</v>
      </c>
      <c r="F205">
        <v>0</v>
      </c>
      <c r="G205">
        <v>90</v>
      </c>
      <c r="H205">
        <v>2.5</v>
      </c>
      <c r="I205" t="s">
        <v>5938</v>
      </c>
      <c r="J205" t="s">
        <v>5438</v>
      </c>
      <c r="K205" t="s">
        <v>37</v>
      </c>
      <c r="L205" t="s">
        <v>37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5941</v>
      </c>
      <c r="V205" t="s">
        <v>5944</v>
      </c>
      <c r="W205" t="s">
        <v>6145</v>
      </c>
      <c r="X205">
        <v>3.2</v>
      </c>
      <c r="Y205">
        <v>13</v>
      </c>
      <c r="Z205">
        <v>3.8</v>
      </c>
      <c r="AA205">
        <v>5</v>
      </c>
      <c r="AB205">
        <v>4</v>
      </c>
      <c r="AC205">
        <v>4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8</v>
      </c>
    </row>
    <row r="206" spans="1:38" x14ac:dyDescent="0.3">
      <c r="A206" t="s">
        <v>241</v>
      </c>
      <c r="B206">
        <v>1</v>
      </c>
      <c r="C206" t="s">
        <v>5437</v>
      </c>
      <c r="D206" t="s">
        <v>5445</v>
      </c>
      <c r="E206" t="s">
        <v>5652</v>
      </c>
      <c r="F206">
        <v>0</v>
      </c>
      <c r="G206">
        <v>85</v>
      </c>
      <c r="H206">
        <v>4</v>
      </c>
      <c r="I206" t="s">
        <v>5938</v>
      </c>
      <c r="J206" t="s">
        <v>5438</v>
      </c>
      <c r="K206" t="s">
        <v>37</v>
      </c>
      <c r="L206" t="s">
        <v>37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t="s">
        <v>5941</v>
      </c>
      <c r="V206" t="s">
        <v>5944</v>
      </c>
      <c r="W206" t="s">
        <v>6146</v>
      </c>
      <c r="X206">
        <v>2</v>
      </c>
      <c r="Y206">
        <v>70</v>
      </c>
      <c r="Z206">
        <v>3.43</v>
      </c>
      <c r="AA206">
        <v>5</v>
      </c>
      <c r="AB206">
        <v>4</v>
      </c>
      <c r="AC206">
        <v>-2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</row>
    <row r="207" spans="1:38" x14ac:dyDescent="0.3">
      <c r="A207" t="s">
        <v>242</v>
      </c>
      <c r="B207">
        <v>1</v>
      </c>
      <c r="C207" t="s">
        <v>5437</v>
      </c>
      <c r="D207" t="s">
        <v>5445</v>
      </c>
      <c r="E207" t="s">
        <v>5653</v>
      </c>
      <c r="F207">
        <v>0</v>
      </c>
      <c r="G207">
        <v>85</v>
      </c>
      <c r="H207">
        <v>3.5</v>
      </c>
      <c r="I207" t="s">
        <v>5938</v>
      </c>
      <c r="J207" t="s">
        <v>5438</v>
      </c>
      <c r="K207" t="s">
        <v>37</v>
      </c>
      <c r="L207" t="s">
        <v>37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5941</v>
      </c>
      <c r="V207" t="s">
        <v>5945</v>
      </c>
      <c r="W207" t="s">
        <v>6147</v>
      </c>
      <c r="X207">
        <v>1.8</v>
      </c>
      <c r="Y207">
        <v>76</v>
      </c>
      <c r="Z207">
        <v>3.23</v>
      </c>
      <c r="AA207">
        <v>4</v>
      </c>
      <c r="AB207">
        <v>4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4</v>
      </c>
    </row>
    <row r="208" spans="1:38" x14ac:dyDescent="0.3">
      <c r="A208" t="s">
        <v>243</v>
      </c>
      <c r="B208">
        <v>1</v>
      </c>
      <c r="C208" t="s">
        <v>5437</v>
      </c>
      <c r="D208" t="s">
        <v>5445</v>
      </c>
      <c r="E208" t="s">
        <v>5654</v>
      </c>
      <c r="F208">
        <v>0</v>
      </c>
      <c r="G208">
        <v>90</v>
      </c>
      <c r="H208">
        <v>2.5</v>
      </c>
      <c r="I208" t="s">
        <v>5938</v>
      </c>
      <c r="J208" t="s">
        <v>5438</v>
      </c>
      <c r="K208" t="s">
        <v>37</v>
      </c>
      <c r="L208" t="s">
        <v>37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5942</v>
      </c>
      <c r="V208" t="s">
        <v>5945</v>
      </c>
      <c r="W208" t="s">
        <v>6148</v>
      </c>
      <c r="X208">
        <v>3.5</v>
      </c>
      <c r="Y208">
        <v>90</v>
      </c>
      <c r="Z208">
        <v>3.07</v>
      </c>
      <c r="AA208">
        <v>4</v>
      </c>
      <c r="AB208">
        <v>4</v>
      </c>
      <c r="AC208">
        <v>4</v>
      </c>
      <c r="AD208">
        <v>4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3</v>
      </c>
      <c r="AK208">
        <v>0</v>
      </c>
      <c r="AL208">
        <v>15</v>
      </c>
    </row>
    <row r="209" spans="1:38" x14ac:dyDescent="0.3">
      <c r="A209" t="s">
        <v>244</v>
      </c>
      <c r="B209">
        <v>1</v>
      </c>
      <c r="C209" t="s">
        <v>5437</v>
      </c>
      <c r="D209" t="s">
        <v>5445</v>
      </c>
      <c r="E209" t="s">
        <v>5655</v>
      </c>
      <c r="F209">
        <v>0</v>
      </c>
      <c r="G209">
        <v>90</v>
      </c>
      <c r="H209">
        <v>3.5</v>
      </c>
      <c r="I209" t="s">
        <v>5938</v>
      </c>
      <c r="J209" t="s">
        <v>5438</v>
      </c>
      <c r="K209" t="s">
        <v>37</v>
      </c>
      <c r="L209" t="s">
        <v>37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5941</v>
      </c>
      <c r="V209" t="s">
        <v>5944</v>
      </c>
      <c r="W209" t="s">
        <v>6149</v>
      </c>
      <c r="X209">
        <v>1.8</v>
      </c>
      <c r="Y209">
        <v>86</v>
      </c>
      <c r="Z209">
        <v>3.2</v>
      </c>
      <c r="AA209">
        <v>5</v>
      </c>
      <c r="AB209">
        <v>4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4</v>
      </c>
    </row>
    <row r="210" spans="1:38" x14ac:dyDescent="0.3">
      <c r="A210" t="s">
        <v>245</v>
      </c>
      <c r="B210">
        <v>1</v>
      </c>
      <c r="C210" t="s">
        <v>5437</v>
      </c>
      <c r="D210" t="s">
        <v>5445</v>
      </c>
      <c r="E210" t="s">
        <v>5656</v>
      </c>
      <c r="F210">
        <v>0</v>
      </c>
      <c r="G210">
        <v>76</v>
      </c>
      <c r="H210">
        <v>3.5</v>
      </c>
      <c r="I210" t="s">
        <v>5938</v>
      </c>
      <c r="J210" t="s">
        <v>5438</v>
      </c>
      <c r="K210" t="s">
        <v>37</v>
      </c>
      <c r="L210" t="s">
        <v>37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5941</v>
      </c>
      <c r="V210" t="s">
        <v>5946</v>
      </c>
      <c r="W210" t="s">
        <v>6150</v>
      </c>
      <c r="X210">
        <v>2.4</v>
      </c>
      <c r="Y210">
        <v>14</v>
      </c>
      <c r="Z210">
        <v>3.5</v>
      </c>
      <c r="AA210">
        <v>3</v>
      </c>
      <c r="AB210">
        <v>4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4</v>
      </c>
    </row>
    <row r="211" spans="1:38" x14ac:dyDescent="0.3">
      <c r="A211" t="s">
        <v>246</v>
      </c>
      <c r="B211">
        <v>1</v>
      </c>
      <c r="C211" t="s">
        <v>5437</v>
      </c>
      <c r="D211" t="s">
        <v>5445</v>
      </c>
      <c r="E211" t="s">
        <v>5657</v>
      </c>
      <c r="F211">
        <v>0</v>
      </c>
      <c r="G211">
        <v>90</v>
      </c>
      <c r="H211">
        <v>4.5</v>
      </c>
      <c r="I211" t="s">
        <v>5938</v>
      </c>
      <c r="J211" t="s">
        <v>5438</v>
      </c>
      <c r="K211" t="s">
        <v>37</v>
      </c>
      <c r="L211" t="s">
        <v>37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t="s">
        <v>5941</v>
      </c>
      <c r="V211" t="s">
        <v>5945</v>
      </c>
      <c r="W211" t="s">
        <v>6151</v>
      </c>
      <c r="X211">
        <v>2.8</v>
      </c>
      <c r="Y211">
        <v>100</v>
      </c>
      <c r="Z211">
        <v>3.29</v>
      </c>
      <c r="AA211">
        <v>4</v>
      </c>
      <c r="AB211">
        <v>4</v>
      </c>
      <c r="AC211">
        <v>-4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3">
      <c r="A212" t="s">
        <v>247</v>
      </c>
      <c r="B212">
        <v>1</v>
      </c>
      <c r="C212" t="s">
        <v>5437</v>
      </c>
      <c r="D212" t="s">
        <v>5445</v>
      </c>
      <c r="E212" t="s">
        <v>5658</v>
      </c>
      <c r="F212">
        <v>0</v>
      </c>
      <c r="G212">
        <v>90</v>
      </c>
      <c r="H212">
        <v>4</v>
      </c>
      <c r="I212" t="s">
        <v>5938</v>
      </c>
      <c r="J212" t="s">
        <v>5438</v>
      </c>
      <c r="K212" t="s">
        <v>37</v>
      </c>
      <c r="L212" t="s">
        <v>37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5941</v>
      </c>
      <c r="V212" t="s">
        <v>5946</v>
      </c>
      <c r="W212" t="s">
        <v>6152</v>
      </c>
      <c r="X212">
        <v>3.8</v>
      </c>
      <c r="Y212">
        <v>128</v>
      </c>
      <c r="Z212">
        <v>2.96</v>
      </c>
      <c r="AA212">
        <v>3</v>
      </c>
      <c r="AB212">
        <v>4</v>
      </c>
      <c r="AC212">
        <v>-2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2</v>
      </c>
    </row>
    <row r="213" spans="1:38" x14ac:dyDescent="0.3">
      <c r="A213" t="s">
        <v>248</v>
      </c>
      <c r="B213">
        <v>1</v>
      </c>
      <c r="C213" t="s">
        <v>5437</v>
      </c>
      <c r="D213" t="s">
        <v>5446</v>
      </c>
      <c r="E213" t="s">
        <v>5659</v>
      </c>
      <c r="F213">
        <v>31</v>
      </c>
      <c r="G213">
        <v>90</v>
      </c>
      <c r="H213">
        <v>3.5</v>
      </c>
      <c r="I213" t="s">
        <v>5938</v>
      </c>
      <c r="J213" t="s">
        <v>5438</v>
      </c>
      <c r="K213" t="s">
        <v>37</v>
      </c>
      <c r="L213" t="s">
        <v>37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5941</v>
      </c>
      <c r="V213" t="s">
        <v>5944</v>
      </c>
      <c r="W213" t="s">
        <v>6153</v>
      </c>
      <c r="X213">
        <v>1.6</v>
      </c>
      <c r="Y213">
        <v>45</v>
      </c>
      <c r="Z213">
        <v>3.4</v>
      </c>
      <c r="AA213">
        <v>5</v>
      </c>
      <c r="AB213">
        <v>2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2</v>
      </c>
    </row>
    <row r="214" spans="1:38" x14ac:dyDescent="0.3">
      <c r="A214" t="s">
        <v>249</v>
      </c>
      <c r="B214">
        <v>1</v>
      </c>
      <c r="C214" t="s">
        <v>5437</v>
      </c>
      <c r="D214" t="s">
        <v>5446</v>
      </c>
      <c r="E214" t="s">
        <v>5660</v>
      </c>
      <c r="F214">
        <v>76</v>
      </c>
      <c r="G214">
        <v>90</v>
      </c>
      <c r="H214" t="e">
        <v>#N/A</v>
      </c>
      <c r="I214" t="s">
        <v>5938</v>
      </c>
      <c r="J214" t="s">
        <v>5438</v>
      </c>
      <c r="K214" t="s">
        <v>37</v>
      </c>
      <c r="L214" t="s">
        <v>37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t="s">
        <v>5941</v>
      </c>
      <c r="V214" t="s">
        <v>5946</v>
      </c>
      <c r="W214" t="s">
        <v>6154</v>
      </c>
      <c r="X214">
        <v>1.7</v>
      </c>
      <c r="Y214">
        <v>38</v>
      </c>
      <c r="Z214">
        <v>3.7</v>
      </c>
      <c r="AA214">
        <v>3</v>
      </c>
      <c r="AB214">
        <v>2</v>
      </c>
      <c r="AC214" t="e">
        <v>#N/A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</v>
      </c>
    </row>
    <row r="215" spans="1:38" x14ac:dyDescent="0.3">
      <c r="A215" t="s">
        <v>250</v>
      </c>
      <c r="B215">
        <v>1</v>
      </c>
      <c r="C215" t="s">
        <v>5437</v>
      </c>
      <c r="D215" t="s">
        <v>5446</v>
      </c>
      <c r="E215" t="s">
        <v>5661</v>
      </c>
      <c r="F215">
        <v>85</v>
      </c>
      <c r="G215">
        <v>90</v>
      </c>
      <c r="H215" t="e">
        <v>#N/A</v>
      </c>
      <c r="I215" t="s">
        <v>5938</v>
      </c>
      <c r="J215" t="s">
        <v>5438</v>
      </c>
      <c r="K215" t="s">
        <v>37</v>
      </c>
      <c r="L215" t="s">
        <v>37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t="s">
        <v>5941</v>
      </c>
      <c r="V215" t="s">
        <v>5946</v>
      </c>
      <c r="W215" t="s">
        <v>6155</v>
      </c>
      <c r="X215">
        <v>1.4</v>
      </c>
      <c r="Y215">
        <v>10</v>
      </c>
      <c r="Z215">
        <v>0</v>
      </c>
      <c r="AA215">
        <v>3</v>
      </c>
      <c r="AB215">
        <v>2</v>
      </c>
      <c r="AC215" t="e">
        <v>#N/A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2</v>
      </c>
    </row>
    <row r="216" spans="1:38" x14ac:dyDescent="0.3">
      <c r="A216" t="s">
        <v>251</v>
      </c>
      <c r="B216">
        <v>1</v>
      </c>
      <c r="C216" t="s">
        <v>5437</v>
      </c>
      <c r="D216" t="s">
        <v>5446</v>
      </c>
      <c r="E216" t="s">
        <v>5662</v>
      </c>
      <c r="F216">
        <v>85</v>
      </c>
      <c r="G216">
        <v>90</v>
      </c>
      <c r="H216" t="e">
        <v>#N/A</v>
      </c>
      <c r="I216" t="s">
        <v>5938</v>
      </c>
      <c r="J216" t="s">
        <v>5438</v>
      </c>
      <c r="K216" t="s">
        <v>37</v>
      </c>
      <c r="L216" t="s">
        <v>37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5941</v>
      </c>
      <c r="V216" t="s">
        <v>5945</v>
      </c>
      <c r="W216" t="s">
        <v>6156</v>
      </c>
      <c r="X216">
        <v>1.8</v>
      </c>
      <c r="Y216">
        <v>103</v>
      </c>
      <c r="Z216">
        <v>2.65</v>
      </c>
      <c r="AA216">
        <v>4</v>
      </c>
      <c r="AB216">
        <v>2</v>
      </c>
      <c r="AC216" t="e">
        <v>#N/A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2</v>
      </c>
    </row>
    <row r="217" spans="1:38" x14ac:dyDescent="0.3">
      <c r="A217" t="s">
        <v>252</v>
      </c>
      <c r="B217">
        <v>1</v>
      </c>
      <c r="C217" t="s">
        <v>5437</v>
      </c>
      <c r="D217" t="s">
        <v>5447</v>
      </c>
      <c r="E217" t="s">
        <v>5663</v>
      </c>
      <c r="F217" t="e">
        <v>#N/A</v>
      </c>
      <c r="G217" t="e">
        <v>#N/A</v>
      </c>
      <c r="H217" t="e">
        <v>#N/A</v>
      </c>
      <c r="I217" t="s">
        <v>5938</v>
      </c>
      <c r="J217" t="s">
        <v>5438</v>
      </c>
      <c r="K217" t="s">
        <v>37</v>
      </c>
      <c r="L217" t="s">
        <v>37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5941</v>
      </c>
      <c r="V217" t="s">
        <v>5943</v>
      </c>
      <c r="W217" t="s">
        <v>6157</v>
      </c>
      <c r="X217">
        <v>0.5</v>
      </c>
      <c r="Y217">
        <v>0</v>
      </c>
      <c r="Z217">
        <v>0</v>
      </c>
      <c r="AA217">
        <v>6</v>
      </c>
      <c r="AB217">
        <v>0</v>
      </c>
      <c r="AC217" t="e">
        <v>#N/A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3">
      <c r="A218" t="s">
        <v>253</v>
      </c>
      <c r="B218">
        <v>1</v>
      </c>
      <c r="C218" t="s">
        <v>5437</v>
      </c>
      <c r="D218" t="s">
        <v>5447</v>
      </c>
      <c r="E218" t="s">
        <v>5664</v>
      </c>
      <c r="F218" t="e">
        <v>#N/A</v>
      </c>
      <c r="G218" t="e">
        <v>#N/A</v>
      </c>
      <c r="H218" t="e">
        <v>#N/A</v>
      </c>
      <c r="I218" t="s">
        <v>5938</v>
      </c>
      <c r="J218" t="s">
        <v>5438</v>
      </c>
      <c r="K218" t="s">
        <v>37</v>
      </c>
      <c r="L218" t="s">
        <v>37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5941</v>
      </c>
      <c r="V218" t="s">
        <v>5944</v>
      </c>
      <c r="W218" t="s">
        <v>6158</v>
      </c>
      <c r="X218">
        <v>1.2</v>
      </c>
      <c r="Y218">
        <v>36</v>
      </c>
      <c r="Z218">
        <v>3</v>
      </c>
      <c r="AA218">
        <v>5</v>
      </c>
      <c r="AB218">
        <v>0</v>
      </c>
      <c r="AC218" t="e">
        <v>#N/A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3">
      <c r="A219" t="s">
        <v>254</v>
      </c>
      <c r="B219">
        <v>1</v>
      </c>
      <c r="C219" t="s">
        <v>5437</v>
      </c>
      <c r="D219" t="s">
        <v>5447</v>
      </c>
      <c r="E219" t="s">
        <v>5665</v>
      </c>
      <c r="F219" t="e">
        <v>#N/A</v>
      </c>
      <c r="G219" t="e">
        <v>#N/A</v>
      </c>
      <c r="H219" t="e">
        <v>#N/A</v>
      </c>
      <c r="I219" t="s">
        <v>5938</v>
      </c>
      <c r="J219" t="s">
        <v>5438</v>
      </c>
      <c r="K219" t="s">
        <v>37</v>
      </c>
      <c r="L219" t="s">
        <v>37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5941</v>
      </c>
      <c r="V219" t="s">
        <v>5944</v>
      </c>
      <c r="W219" t="s">
        <v>6159</v>
      </c>
      <c r="X219">
        <v>1.5</v>
      </c>
      <c r="Y219">
        <v>12</v>
      </c>
      <c r="Z219">
        <v>3</v>
      </c>
      <c r="AA219">
        <v>5</v>
      </c>
      <c r="AB219">
        <v>0</v>
      </c>
      <c r="AC219" t="e">
        <v>#N/A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3">
      <c r="A220" t="s">
        <v>255</v>
      </c>
      <c r="B220">
        <v>1</v>
      </c>
      <c r="C220" t="s">
        <v>5437</v>
      </c>
      <c r="D220" t="s">
        <v>5447</v>
      </c>
      <c r="E220" t="s">
        <v>5666</v>
      </c>
      <c r="F220" t="e">
        <v>#N/A</v>
      </c>
      <c r="G220" t="e">
        <v>#N/A</v>
      </c>
      <c r="H220" t="e">
        <v>#N/A</v>
      </c>
      <c r="I220" t="s">
        <v>5938</v>
      </c>
      <c r="J220" t="s">
        <v>5438</v>
      </c>
      <c r="K220" t="s">
        <v>37</v>
      </c>
      <c r="L220" t="s">
        <v>37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5941</v>
      </c>
      <c r="V220" t="s">
        <v>5945</v>
      </c>
      <c r="W220" t="s">
        <v>6160</v>
      </c>
      <c r="X220">
        <v>1.2</v>
      </c>
      <c r="Y220">
        <v>10</v>
      </c>
      <c r="Z220">
        <v>3</v>
      </c>
      <c r="AA220">
        <v>4</v>
      </c>
      <c r="AB220">
        <v>0</v>
      </c>
      <c r="AC220" t="e">
        <v>#N/A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3">
      <c r="A221" t="s">
        <v>256</v>
      </c>
      <c r="B221">
        <v>1</v>
      </c>
      <c r="C221" t="s">
        <v>5437</v>
      </c>
      <c r="D221" t="s">
        <v>5447</v>
      </c>
      <c r="E221" t="s">
        <v>5667</v>
      </c>
      <c r="F221" t="e">
        <v>#N/A</v>
      </c>
      <c r="G221" t="e">
        <v>#N/A</v>
      </c>
      <c r="H221" t="e">
        <v>#N/A</v>
      </c>
      <c r="I221" t="s">
        <v>5938</v>
      </c>
      <c r="J221" t="s">
        <v>5438</v>
      </c>
      <c r="K221" t="s">
        <v>37</v>
      </c>
      <c r="L221" t="s">
        <v>37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5941</v>
      </c>
      <c r="V221" t="s">
        <v>5946</v>
      </c>
      <c r="W221" t="e">
        <v>#N/A</v>
      </c>
      <c r="X221">
        <v>1.6</v>
      </c>
      <c r="Y221" t="e">
        <v>#N/A</v>
      </c>
      <c r="Z221" t="e">
        <v>#N/A</v>
      </c>
      <c r="AA221">
        <v>3</v>
      </c>
      <c r="AB221">
        <v>0</v>
      </c>
      <c r="AC221" t="e">
        <v>#N/A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3">
      <c r="A222" t="s">
        <v>257</v>
      </c>
      <c r="B222">
        <v>1</v>
      </c>
      <c r="C222" t="s">
        <v>5438</v>
      </c>
      <c r="D222" t="s">
        <v>5445</v>
      </c>
      <c r="E222" t="s">
        <v>5668</v>
      </c>
      <c r="F222">
        <v>0</v>
      </c>
      <c r="G222">
        <v>90</v>
      </c>
      <c r="H222">
        <v>3</v>
      </c>
      <c r="I222" t="s">
        <v>5939</v>
      </c>
      <c r="J222" t="s">
        <v>5437</v>
      </c>
      <c r="K222" t="s">
        <v>37</v>
      </c>
      <c r="L222" t="s">
        <v>37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5941</v>
      </c>
      <c r="V222" t="s">
        <v>5943</v>
      </c>
      <c r="W222" t="s">
        <v>6161</v>
      </c>
      <c r="X222">
        <v>3.2</v>
      </c>
      <c r="Y222">
        <v>98</v>
      </c>
      <c r="Z222">
        <v>3</v>
      </c>
      <c r="AA222">
        <v>6</v>
      </c>
      <c r="AB222">
        <v>4</v>
      </c>
      <c r="AC222">
        <v>2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6</v>
      </c>
    </row>
    <row r="223" spans="1:38" x14ac:dyDescent="0.3">
      <c r="A223" t="s">
        <v>258</v>
      </c>
      <c r="B223">
        <v>1</v>
      </c>
      <c r="C223" t="s">
        <v>5438</v>
      </c>
      <c r="D223" t="s">
        <v>5445</v>
      </c>
      <c r="E223" t="s">
        <v>5669</v>
      </c>
      <c r="F223">
        <v>0</v>
      </c>
      <c r="G223">
        <v>90</v>
      </c>
      <c r="H223">
        <v>4</v>
      </c>
      <c r="I223" t="s">
        <v>5939</v>
      </c>
      <c r="J223" t="s">
        <v>5437</v>
      </c>
      <c r="K223" t="s">
        <v>37</v>
      </c>
      <c r="L223" t="s">
        <v>37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 t="s">
        <v>5941</v>
      </c>
      <c r="V223" t="s">
        <v>5944</v>
      </c>
      <c r="W223" t="s">
        <v>6162</v>
      </c>
      <c r="X223">
        <v>2.6</v>
      </c>
      <c r="Y223">
        <v>65</v>
      </c>
      <c r="Z223">
        <v>3.5</v>
      </c>
      <c r="AA223">
        <v>5</v>
      </c>
      <c r="AB223">
        <v>4</v>
      </c>
      <c r="AC223">
        <v>-2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2</v>
      </c>
    </row>
    <row r="224" spans="1:38" x14ac:dyDescent="0.3">
      <c r="A224" t="s">
        <v>259</v>
      </c>
      <c r="B224">
        <v>1</v>
      </c>
      <c r="C224" t="s">
        <v>5438</v>
      </c>
      <c r="D224" t="s">
        <v>5445</v>
      </c>
      <c r="E224" t="s">
        <v>5670</v>
      </c>
      <c r="F224">
        <v>0</v>
      </c>
      <c r="G224">
        <v>83</v>
      </c>
      <c r="H224">
        <v>4</v>
      </c>
      <c r="I224" t="s">
        <v>5939</v>
      </c>
      <c r="J224" t="s">
        <v>5437</v>
      </c>
      <c r="K224" t="s">
        <v>37</v>
      </c>
      <c r="L224" t="s">
        <v>37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t="s">
        <v>5941</v>
      </c>
      <c r="V224" t="s">
        <v>5944</v>
      </c>
      <c r="W224" t="s">
        <v>6163</v>
      </c>
      <c r="X224">
        <v>2.5</v>
      </c>
      <c r="Y224">
        <v>66</v>
      </c>
      <c r="Z224">
        <v>3.38</v>
      </c>
      <c r="AA224">
        <v>5</v>
      </c>
      <c r="AB224">
        <v>4</v>
      </c>
      <c r="AC224">
        <v>-2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2</v>
      </c>
    </row>
    <row r="225" spans="1:38" x14ac:dyDescent="0.3">
      <c r="A225" t="s">
        <v>260</v>
      </c>
      <c r="B225">
        <v>1</v>
      </c>
      <c r="C225" t="s">
        <v>5438</v>
      </c>
      <c r="D225" t="s">
        <v>5445</v>
      </c>
      <c r="E225" t="s">
        <v>5671</v>
      </c>
      <c r="F225">
        <v>0</v>
      </c>
      <c r="G225">
        <v>90</v>
      </c>
      <c r="H225">
        <v>5</v>
      </c>
      <c r="I225" t="s">
        <v>5939</v>
      </c>
      <c r="J225" t="s">
        <v>5437</v>
      </c>
      <c r="K225" t="s">
        <v>37</v>
      </c>
      <c r="L225" t="s">
        <v>37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5941</v>
      </c>
      <c r="V225" t="s">
        <v>5944</v>
      </c>
      <c r="W225" t="s">
        <v>6164</v>
      </c>
      <c r="X225">
        <v>1.7</v>
      </c>
      <c r="Y225">
        <v>54</v>
      </c>
      <c r="Z225">
        <v>3.58</v>
      </c>
      <c r="AA225">
        <v>5</v>
      </c>
      <c r="AB225">
        <v>4</v>
      </c>
      <c r="AC225">
        <v>-6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-2</v>
      </c>
    </row>
    <row r="226" spans="1:38" x14ac:dyDescent="0.3">
      <c r="A226" t="s">
        <v>261</v>
      </c>
      <c r="B226">
        <v>1</v>
      </c>
      <c r="C226" t="s">
        <v>5438</v>
      </c>
      <c r="D226" t="s">
        <v>5445</v>
      </c>
      <c r="E226" t="s">
        <v>5672</v>
      </c>
      <c r="F226">
        <v>0</v>
      </c>
      <c r="G226">
        <v>72</v>
      </c>
      <c r="H226">
        <v>4</v>
      </c>
      <c r="I226" t="s">
        <v>5939</v>
      </c>
      <c r="J226" t="s">
        <v>5437</v>
      </c>
      <c r="K226" t="s">
        <v>37</v>
      </c>
      <c r="L226" t="s">
        <v>37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5941</v>
      </c>
      <c r="V226" t="s">
        <v>5944</v>
      </c>
      <c r="W226" t="s">
        <v>6165</v>
      </c>
      <c r="X226">
        <v>1.7</v>
      </c>
      <c r="Y226">
        <v>22</v>
      </c>
      <c r="Z226">
        <v>4</v>
      </c>
      <c r="AA226">
        <v>5</v>
      </c>
      <c r="AB226">
        <v>4</v>
      </c>
      <c r="AC226">
        <v>-2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2</v>
      </c>
    </row>
    <row r="227" spans="1:38" x14ac:dyDescent="0.3">
      <c r="A227" t="s">
        <v>262</v>
      </c>
      <c r="B227">
        <v>1</v>
      </c>
      <c r="C227" t="s">
        <v>5438</v>
      </c>
      <c r="D227" t="s">
        <v>5445</v>
      </c>
      <c r="E227" t="s">
        <v>5673</v>
      </c>
      <c r="F227">
        <v>0</v>
      </c>
      <c r="G227">
        <v>90</v>
      </c>
      <c r="H227">
        <v>3.5</v>
      </c>
      <c r="I227" t="s">
        <v>5939</v>
      </c>
      <c r="J227" t="s">
        <v>5437</v>
      </c>
      <c r="K227" t="s">
        <v>37</v>
      </c>
      <c r="L227" t="s">
        <v>37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5941</v>
      </c>
      <c r="V227" t="s">
        <v>5945</v>
      </c>
      <c r="W227" t="s">
        <v>6166</v>
      </c>
      <c r="X227">
        <v>2.2000000000000002</v>
      </c>
      <c r="Y227">
        <v>52</v>
      </c>
      <c r="Z227">
        <v>3.63</v>
      </c>
      <c r="AA227">
        <v>4</v>
      </c>
      <c r="AB227">
        <v>4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4</v>
      </c>
    </row>
    <row r="228" spans="1:38" x14ac:dyDescent="0.3">
      <c r="A228" t="s">
        <v>263</v>
      </c>
      <c r="B228">
        <v>1</v>
      </c>
      <c r="C228" t="s">
        <v>5438</v>
      </c>
      <c r="D228" t="s">
        <v>5445</v>
      </c>
      <c r="E228" t="s">
        <v>5674</v>
      </c>
      <c r="F228">
        <v>0</v>
      </c>
      <c r="G228">
        <v>90</v>
      </c>
      <c r="H228">
        <v>4.5</v>
      </c>
      <c r="I228" t="s">
        <v>5939</v>
      </c>
      <c r="J228" t="s">
        <v>5437</v>
      </c>
      <c r="K228" t="s">
        <v>37</v>
      </c>
      <c r="L228" t="s">
        <v>37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 t="s">
        <v>5941</v>
      </c>
      <c r="V228" t="s">
        <v>5944</v>
      </c>
      <c r="W228" t="e">
        <v>#N/A</v>
      </c>
      <c r="X228">
        <v>2.8</v>
      </c>
      <c r="Y228" t="e">
        <v>#N/A</v>
      </c>
      <c r="Z228" t="e">
        <v>#N/A</v>
      </c>
      <c r="AA228">
        <v>5</v>
      </c>
      <c r="AB228">
        <v>4</v>
      </c>
      <c r="AC228">
        <v>-4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3">
      <c r="A229" t="s">
        <v>264</v>
      </c>
      <c r="B229">
        <v>1</v>
      </c>
      <c r="C229" t="s">
        <v>5438</v>
      </c>
      <c r="D229" t="s">
        <v>5445</v>
      </c>
      <c r="E229" t="s">
        <v>5675</v>
      </c>
      <c r="F229">
        <v>0</v>
      </c>
      <c r="G229">
        <v>65</v>
      </c>
      <c r="H229">
        <v>4</v>
      </c>
      <c r="I229" t="s">
        <v>5939</v>
      </c>
      <c r="J229" t="s">
        <v>5437</v>
      </c>
      <c r="K229" t="s">
        <v>37</v>
      </c>
      <c r="L229" t="s">
        <v>37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 t="s">
        <v>5941</v>
      </c>
      <c r="V229" t="s">
        <v>5945</v>
      </c>
      <c r="W229" t="s">
        <v>6167</v>
      </c>
      <c r="X229">
        <v>2.4</v>
      </c>
      <c r="Y229">
        <v>10</v>
      </c>
      <c r="Z229">
        <v>3.5</v>
      </c>
      <c r="AA229">
        <v>4</v>
      </c>
      <c r="AB229">
        <v>4</v>
      </c>
      <c r="AC229">
        <v>-2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2</v>
      </c>
    </row>
    <row r="230" spans="1:38" x14ac:dyDescent="0.3">
      <c r="A230" t="s">
        <v>265</v>
      </c>
      <c r="B230">
        <v>1</v>
      </c>
      <c r="C230" t="s">
        <v>5438</v>
      </c>
      <c r="D230" t="s">
        <v>5445</v>
      </c>
      <c r="E230" t="s">
        <v>5676</v>
      </c>
      <c r="F230">
        <v>0</v>
      </c>
      <c r="G230">
        <v>72</v>
      </c>
      <c r="H230">
        <v>5</v>
      </c>
      <c r="I230" t="s">
        <v>5939</v>
      </c>
      <c r="J230" t="s">
        <v>5437</v>
      </c>
      <c r="K230" t="s">
        <v>37</v>
      </c>
      <c r="L230" t="s">
        <v>37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5941</v>
      </c>
      <c r="V230" t="s">
        <v>5945</v>
      </c>
      <c r="W230" t="s">
        <v>6168</v>
      </c>
      <c r="X230">
        <v>1.8</v>
      </c>
      <c r="Y230">
        <v>32</v>
      </c>
      <c r="Z230">
        <v>3.94</v>
      </c>
      <c r="AA230">
        <v>4</v>
      </c>
      <c r="AB230">
        <v>4</v>
      </c>
      <c r="AC230">
        <v>-6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-2</v>
      </c>
    </row>
    <row r="231" spans="1:38" x14ac:dyDescent="0.3">
      <c r="A231" t="s">
        <v>266</v>
      </c>
      <c r="B231">
        <v>1</v>
      </c>
      <c r="C231" t="s">
        <v>5438</v>
      </c>
      <c r="D231" t="s">
        <v>5445</v>
      </c>
      <c r="E231" t="s">
        <v>5677</v>
      </c>
      <c r="F231">
        <v>0</v>
      </c>
      <c r="G231">
        <v>90</v>
      </c>
      <c r="H231">
        <v>5</v>
      </c>
      <c r="I231" t="s">
        <v>5939</v>
      </c>
      <c r="J231" t="s">
        <v>5437</v>
      </c>
      <c r="K231" t="s">
        <v>37</v>
      </c>
      <c r="L231" t="s">
        <v>37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5941</v>
      </c>
      <c r="V231" t="s">
        <v>5946</v>
      </c>
      <c r="W231" t="s">
        <v>6169</v>
      </c>
      <c r="X231">
        <v>1.8</v>
      </c>
      <c r="Y231">
        <v>16</v>
      </c>
      <c r="Z231">
        <v>4.17</v>
      </c>
      <c r="AA231">
        <v>3</v>
      </c>
      <c r="AB231">
        <v>4</v>
      </c>
      <c r="AC231">
        <v>-6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-2</v>
      </c>
    </row>
    <row r="232" spans="1:38" x14ac:dyDescent="0.3">
      <c r="A232" t="s">
        <v>267</v>
      </c>
      <c r="B232">
        <v>1</v>
      </c>
      <c r="C232" t="s">
        <v>5438</v>
      </c>
      <c r="D232" t="s">
        <v>5445</v>
      </c>
      <c r="E232" t="s">
        <v>5678</v>
      </c>
      <c r="F232">
        <v>0</v>
      </c>
      <c r="G232">
        <v>72</v>
      </c>
      <c r="H232">
        <v>3.5</v>
      </c>
      <c r="I232" t="s">
        <v>5939</v>
      </c>
      <c r="J232" t="s">
        <v>5437</v>
      </c>
      <c r="K232" t="s">
        <v>37</v>
      </c>
      <c r="L232" t="s">
        <v>37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5941</v>
      </c>
      <c r="V232" t="s">
        <v>5946</v>
      </c>
      <c r="W232" t="s">
        <v>6170</v>
      </c>
      <c r="X232">
        <v>1.8</v>
      </c>
      <c r="Y232">
        <v>72</v>
      </c>
      <c r="Z232">
        <v>3.53</v>
      </c>
      <c r="AA232">
        <v>3</v>
      </c>
      <c r="AB232">
        <v>4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4</v>
      </c>
    </row>
    <row r="233" spans="1:38" x14ac:dyDescent="0.3">
      <c r="A233" t="s">
        <v>268</v>
      </c>
      <c r="B233">
        <v>1</v>
      </c>
      <c r="C233" t="s">
        <v>5438</v>
      </c>
      <c r="D233" t="s">
        <v>5446</v>
      </c>
      <c r="E233" t="s">
        <v>5679</v>
      </c>
      <c r="F233">
        <v>65</v>
      </c>
      <c r="G233">
        <v>90</v>
      </c>
      <c r="H233">
        <v>3.5</v>
      </c>
      <c r="I233" t="s">
        <v>5939</v>
      </c>
      <c r="J233" t="s">
        <v>5437</v>
      </c>
      <c r="K233" t="s">
        <v>37</v>
      </c>
      <c r="L233" t="s">
        <v>37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5941</v>
      </c>
      <c r="V233" t="s">
        <v>5946</v>
      </c>
      <c r="W233" t="s">
        <v>6171</v>
      </c>
      <c r="X233">
        <v>1.7</v>
      </c>
      <c r="Y233">
        <v>35</v>
      </c>
      <c r="Z233">
        <v>3.75</v>
      </c>
      <c r="AA233">
        <v>3</v>
      </c>
      <c r="AB233">
        <v>2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</v>
      </c>
    </row>
    <row r="234" spans="1:38" x14ac:dyDescent="0.3">
      <c r="A234" t="s">
        <v>269</v>
      </c>
      <c r="B234">
        <v>1</v>
      </c>
      <c r="C234" t="s">
        <v>5438</v>
      </c>
      <c r="D234" t="s">
        <v>5446</v>
      </c>
      <c r="E234" t="s">
        <v>5680</v>
      </c>
      <c r="F234">
        <v>72</v>
      </c>
      <c r="G234">
        <v>90</v>
      </c>
      <c r="H234" t="e">
        <v>#N/A</v>
      </c>
      <c r="I234" t="s">
        <v>5939</v>
      </c>
      <c r="J234" t="s">
        <v>5437</v>
      </c>
      <c r="K234" t="s">
        <v>37</v>
      </c>
      <c r="L234" t="s">
        <v>37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5941</v>
      </c>
      <c r="V234" t="s">
        <v>5945</v>
      </c>
      <c r="W234" t="s">
        <v>6172</v>
      </c>
      <c r="X234">
        <v>1.7</v>
      </c>
      <c r="Y234">
        <v>24</v>
      </c>
      <c r="Z234">
        <v>3.9</v>
      </c>
      <c r="AA234">
        <v>4</v>
      </c>
      <c r="AB234">
        <v>2</v>
      </c>
      <c r="AC234" t="e">
        <v>#N/A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2</v>
      </c>
    </row>
    <row r="235" spans="1:38" x14ac:dyDescent="0.3">
      <c r="A235" t="s">
        <v>270</v>
      </c>
      <c r="B235">
        <v>1</v>
      </c>
      <c r="C235" t="s">
        <v>5438</v>
      </c>
      <c r="D235" t="s">
        <v>5446</v>
      </c>
      <c r="E235" t="s">
        <v>5681</v>
      </c>
      <c r="F235">
        <v>72</v>
      </c>
      <c r="G235">
        <v>90</v>
      </c>
      <c r="H235" t="e">
        <v>#N/A</v>
      </c>
      <c r="I235" t="s">
        <v>5939</v>
      </c>
      <c r="J235" t="s">
        <v>5437</v>
      </c>
      <c r="K235" t="s">
        <v>37</v>
      </c>
      <c r="L235" t="s">
        <v>37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5941</v>
      </c>
      <c r="V235" t="s">
        <v>5945</v>
      </c>
      <c r="W235" t="s">
        <v>6173</v>
      </c>
      <c r="X235">
        <v>2</v>
      </c>
      <c r="Y235">
        <v>20</v>
      </c>
      <c r="Z235">
        <v>5</v>
      </c>
      <c r="AA235">
        <v>4</v>
      </c>
      <c r="AB235">
        <v>2</v>
      </c>
      <c r="AC235" t="e">
        <v>#N/A</v>
      </c>
      <c r="AD235">
        <v>4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6</v>
      </c>
    </row>
    <row r="236" spans="1:38" x14ac:dyDescent="0.3">
      <c r="A236" t="s">
        <v>271</v>
      </c>
      <c r="B236">
        <v>1</v>
      </c>
      <c r="C236" t="s">
        <v>5438</v>
      </c>
      <c r="D236" t="s">
        <v>5446</v>
      </c>
      <c r="E236" t="s">
        <v>5682</v>
      </c>
      <c r="F236">
        <v>72</v>
      </c>
      <c r="G236">
        <v>90</v>
      </c>
      <c r="H236" t="e">
        <v>#N/A</v>
      </c>
      <c r="I236" t="s">
        <v>5939</v>
      </c>
      <c r="J236" t="s">
        <v>5437</v>
      </c>
      <c r="K236" t="s">
        <v>37</v>
      </c>
      <c r="L236" t="s">
        <v>37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5941</v>
      </c>
      <c r="V236" t="s">
        <v>5946</v>
      </c>
      <c r="W236" t="s">
        <v>6174</v>
      </c>
      <c r="X236">
        <v>2.5</v>
      </c>
      <c r="Y236">
        <v>12</v>
      </c>
      <c r="Z236">
        <v>4.38</v>
      </c>
      <c r="AA236">
        <v>3</v>
      </c>
      <c r="AB236">
        <v>2</v>
      </c>
      <c r="AC236" t="e">
        <v>#N/A</v>
      </c>
      <c r="AD236">
        <v>0</v>
      </c>
      <c r="AE236">
        <v>0</v>
      </c>
      <c r="AF236">
        <v>2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4</v>
      </c>
    </row>
    <row r="237" spans="1:38" x14ac:dyDescent="0.3">
      <c r="A237" t="s">
        <v>272</v>
      </c>
      <c r="B237">
        <v>1</v>
      </c>
      <c r="C237" t="s">
        <v>5438</v>
      </c>
      <c r="D237" t="s">
        <v>5446</v>
      </c>
      <c r="E237" t="s">
        <v>5683</v>
      </c>
      <c r="F237">
        <v>83</v>
      </c>
      <c r="G237">
        <v>90</v>
      </c>
      <c r="H237" t="e">
        <v>#N/A</v>
      </c>
      <c r="I237" t="s">
        <v>5939</v>
      </c>
      <c r="J237" t="s">
        <v>5437</v>
      </c>
      <c r="K237" t="s">
        <v>37</v>
      </c>
      <c r="L237" t="s">
        <v>37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5941</v>
      </c>
      <c r="V237" t="s">
        <v>5944</v>
      </c>
      <c r="W237" t="s">
        <v>6175</v>
      </c>
      <c r="X237">
        <v>2</v>
      </c>
      <c r="Y237">
        <v>16</v>
      </c>
      <c r="Z237">
        <v>4.07</v>
      </c>
      <c r="AA237">
        <v>5</v>
      </c>
      <c r="AB237">
        <v>2</v>
      </c>
      <c r="AC237" t="e">
        <v>#N/A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</v>
      </c>
    </row>
    <row r="238" spans="1:38" x14ac:dyDescent="0.3">
      <c r="A238" t="s">
        <v>273</v>
      </c>
      <c r="B238">
        <v>1</v>
      </c>
      <c r="C238" t="s">
        <v>5438</v>
      </c>
      <c r="D238" t="s">
        <v>5447</v>
      </c>
      <c r="E238" t="s">
        <v>5684</v>
      </c>
      <c r="F238" t="e">
        <v>#N/A</v>
      </c>
      <c r="G238" t="e">
        <v>#N/A</v>
      </c>
      <c r="H238" t="e">
        <v>#N/A</v>
      </c>
      <c r="I238" t="s">
        <v>5939</v>
      </c>
      <c r="J238" t="s">
        <v>5437</v>
      </c>
      <c r="K238" t="s">
        <v>37</v>
      </c>
      <c r="L238" t="s">
        <v>37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5941</v>
      </c>
      <c r="V238" t="s">
        <v>5943</v>
      </c>
      <c r="W238" t="s">
        <v>6176</v>
      </c>
      <c r="X238">
        <v>0.8</v>
      </c>
      <c r="Y238">
        <v>2</v>
      </c>
      <c r="Z238">
        <v>4</v>
      </c>
      <c r="AA238">
        <v>6</v>
      </c>
      <c r="AB238">
        <v>0</v>
      </c>
      <c r="AC238" t="e">
        <v>#N/A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3">
      <c r="A239" t="s">
        <v>274</v>
      </c>
      <c r="B239">
        <v>1</v>
      </c>
      <c r="C239" t="s">
        <v>5438</v>
      </c>
      <c r="D239" t="s">
        <v>5447</v>
      </c>
      <c r="E239" t="s">
        <v>5685</v>
      </c>
      <c r="F239" t="e">
        <v>#N/A</v>
      </c>
      <c r="G239" t="e">
        <v>#N/A</v>
      </c>
      <c r="H239" t="e">
        <v>#N/A</v>
      </c>
      <c r="I239" t="s">
        <v>5939</v>
      </c>
      <c r="J239" t="s">
        <v>5437</v>
      </c>
      <c r="K239" t="s">
        <v>37</v>
      </c>
      <c r="L239" t="s">
        <v>37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5941</v>
      </c>
      <c r="V239" t="s">
        <v>5944</v>
      </c>
      <c r="W239" t="e">
        <v>#N/A</v>
      </c>
      <c r="X239">
        <v>1.2</v>
      </c>
      <c r="Y239" t="e">
        <v>#N/A</v>
      </c>
      <c r="Z239" t="e">
        <v>#N/A</v>
      </c>
      <c r="AA239">
        <v>5</v>
      </c>
      <c r="AB239">
        <v>0</v>
      </c>
      <c r="AC239" t="e">
        <v>#N/A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3">
      <c r="A240" t="s">
        <v>275</v>
      </c>
      <c r="B240">
        <v>1</v>
      </c>
      <c r="C240" t="s">
        <v>5438</v>
      </c>
      <c r="D240" t="s">
        <v>5447</v>
      </c>
      <c r="E240" t="s">
        <v>5686</v>
      </c>
      <c r="F240" t="e">
        <v>#N/A</v>
      </c>
      <c r="G240" t="e">
        <v>#N/A</v>
      </c>
      <c r="H240" t="e">
        <v>#N/A</v>
      </c>
      <c r="I240" t="s">
        <v>5939</v>
      </c>
      <c r="J240" t="s">
        <v>5437</v>
      </c>
      <c r="K240" t="s">
        <v>37</v>
      </c>
      <c r="L240" t="s">
        <v>37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5941</v>
      </c>
      <c r="V240" t="s">
        <v>5944</v>
      </c>
      <c r="W240" t="s">
        <v>6177</v>
      </c>
      <c r="X240">
        <v>2</v>
      </c>
      <c r="Y240">
        <v>72</v>
      </c>
      <c r="Z240">
        <v>3.42</v>
      </c>
      <c r="AA240">
        <v>5</v>
      </c>
      <c r="AB240">
        <v>0</v>
      </c>
      <c r="AC240" t="e">
        <v>#N/A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3">
      <c r="A241" t="s">
        <v>276</v>
      </c>
      <c r="B241">
        <v>1</v>
      </c>
      <c r="C241" t="s">
        <v>5438</v>
      </c>
      <c r="D241" t="s">
        <v>5447</v>
      </c>
      <c r="E241" t="s">
        <v>5687</v>
      </c>
      <c r="F241" t="e">
        <v>#N/A</v>
      </c>
      <c r="G241" t="e">
        <v>#N/A</v>
      </c>
      <c r="H241" t="e">
        <v>#N/A</v>
      </c>
      <c r="I241" t="s">
        <v>5939</v>
      </c>
      <c r="J241" t="s">
        <v>5437</v>
      </c>
      <c r="K241" t="s">
        <v>37</v>
      </c>
      <c r="L241" t="s">
        <v>37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5941</v>
      </c>
      <c r="V241" t="s">
        <v>5945</v>
      </c>
      <c r="W241" t="s">
        <v>6178</v>
      </c>
      <c r="X241">
        <v>1.5</v>
      </c>
      <c r="Y241">
        <v>42</v>
      </c>
      <c r="Z241">
        <v>3.43</v>
      </c>
      <c r="AA241">
        <v>4</v>
      </c>
      <c r="AB241">
        <v>0</v>
      </c>
      <c r="AC241" t="e">
        <v>#N/A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3">
      <c r="A242" t="s">
        <v>277</v>
      </c>
      <c r="B242">
        <v>1</v>
      </c>
      <c r="C242" t="s">
        <v>5439</v>
      </c>
      <c r="D242" t="s">
        <v>5445</v>
      </c>
      <c r="E242" t="s">
        <v>5688</v>
      </c>
      <c r="F242">
        <v>0</v>
      </c>
      <c r="G242">
        <v>90</v>
      </c>
      <c r="H242">
        <v>3</v>
      </c>
      <c r="I242" t="s">
        <v>5938</v>
      </c>
      <c r="J242" t="s">
        <v>5440</v>
      </c>
      <c r="K242" t="s">
        <v>38</v>
      </c>
      <c r="L242" t="s">
        <v>5940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5941</v>
      </c>
      <c r="V242" t="s">
        <v>5943</v>
      </c>
      <c r="W242" t="s">
        <v>6179</v>
      </c>
      <c r="X242">
        <v>4.2</v>
      </c>
      <c r="Y242">
        <v>76</v>
      </c>
      <c r="Z242">
        <v>3.15</v>
      </c>
      <c r="AA242">
        <v>6</v>
      </c>
      <c r="AB242">
        <v>4</v>
      </c>
      <c r="AC242">
        <v>2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2</v>
      </c>
      <c r="AL242">
        <v>8</v>
      </c>
    </row>
    <row r="243" spans="1:38" x14ac:dyDescent="0.3">
      <c r="A243" t="s">
        <v>278</v>
      </c>
      <c r="B243">
        <v>1</v>
      </c>
      <c r="C243" t="s">
        <v>5439</v>
      </c>
      <c r="D243" t="s">
        <v>5445</v>
      </c>
      <c r="E243" t="s">
        <v>5689</v>
      </c>
      <c r="F243">
        <v>0</v>
      </c>
      <c r="G243">
        <v>90</v>
      </c>
      <c r="H243">
        <v>2.5</v>
      </c>
      <c r="I243" t="s">
        <v>5938</v>
      </c>
      <c r="J243" t="s">
        <v>5440</v>
      </c>
      <c r="K243" t="s">
        <v>38</v>
      </c>
      <c r="L243" t="s">
        <v>5940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5941</v>
      </c>
      <c r="V243" t="s">
        <v>5944</v>
      </c>
      <c r="W243" t="s">
        <v>6180</v>
      </c>
      <c r="X243">
        <v>4</v>
      </c>
      <c r="Y243">
        <v>44</v>
      </c>
      <c r="Z243">
        <v>3.45</v>
      </c>
      <c r="AA243">
        <v>5</v>
      </c>
      <c r="AB243">
        <v>4</v>
      </c>
      <c r="AC243">
        <v>4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8</v>
      </c>
    </row>
    <row r="244" spans="1:38" x14ac:dyDescent="0.3">
      <c r="A244" t="s">
        <v>279</v>
      </c>
      <c r="B244">
        <v>1</v>
      </c>
      <c r="C244" t="s">
        <v>5439</v>
      </c>
      <c r="D244" t="s">
        <v>5445</v>
      </c>
      <c r="E244" t="s">
        <v>5690</v>
      </c>
      <c r="F244">
        <v>0</v>
      </c>
      <c r="G244">
        <v>90</v>
      </c>
      <c r="H244">
        <v>2</v>
      </c>
      <c r="I244" t="s">
        <v>5938</v>
      </c>
      <c r="J244" t="s">
        <v>5440</v>
      </c>
      <c r="K244" t="s">
        <v>38</v>
      </c>
      <c r="L244" t="s">
        <v>5940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5941</v>
      </c>
      <c r="V244" t="s">
        <v>5944</v>
      </c>
      <c r="W244" t="s">
        <v>6181</v>
      </c>
      <c r="X244">
        <v>3</v>
      </c>
      <c r="Y244">
        <v>32</v>
      </c>
      <c r="Z244">
        <v>3.17</v>
      </c>
      <c r="AA244">
        <v>5</v>
      </c>
      <c r="AB244">
        <v>4</v>
      </c>
      <c r="AC244">
        <v>6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10</v>
      </c>
    </row>
    <row r="245" spans="1:38" x14ac:dyDescent="0.3">
      <c r="A245" t="s">
        <v>280</v>
      </c>
      <c r="B245">
        <v>1</v>
      </c>
      <c r="C245" t="s">
        <v>5439</v>
      </c>
      <c r="D245" t="s">
        <v>5445</v>
      </c>
      <c r="E245" t="s">
        <v>5691</v>
      </c>
      <c r="F245">
        <v>0</v>
      </c>
      <c r="G245">
        <v>90</v>
      </c>
      <c r="H245">
        <v>3</v>
      </c>
      <c r="I245" t="s">
        <v>5938</v>
      </c>
      <c r="J245" t="s">
        <v>5440</v>
      </c>
      <c r="K245" t="s">
        <v>38</v>
      </c>
      <c r="L245" t="s">
        <v>5940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5941</v>
      </c>
      <c r="V245" t="s">
        <v>5944</v>
      </c>
      <c r="W245" t="s">
        <v>6182</v>
      </c>
      <c r="X245">
        <v>3.8</v>
      </c>
      <c r="Y245">
        <v>62</v>
      </c>
      <c r="Z245">
        <v>3.46</v>
      </c>
      <c r="AA245">
        <v>5</v>
      </c>
      <c r="AB245">
        <v>4</v>
      </c>
      <c r="AC245">
        <v>2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6</v>
      </c>
    </row>
    <row r="246" spans="1:38" x14ac:dyDescent="0.3">
      <c r="A246" t="s">
        <v>281</v>
      </c>
      <c r="B246">
        <v>1</v>
      </c>
      <c r="C246" t="s">
        <v>5439</v>
      </c>
      <c r="D246" t="s">
        <v>5445</v>
      </c>
      <c r="E246" t="s">
        <v>5692</v>
      </c>
      <c r="F246">
        <v>0</v>
      </c>
      <c r="G246">
        <v>90</v>
      </c>
      <c r="H246">
        <v>3.5</v>
      </c>
      <c r="I246" t="s">
        <v>5938</v>
      </c>
      <c r="J246" t="s">
        <v>5440</v>
      </c>
      <c r="K246" t="s">
        <v>38</v>
      </c>
      <c r="L246" t="s">
        <v>5940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5941</v>
      </c>
      <c r="V246" t="s">
        <v>5944</v>
      </c>
      <c r="W246" t="s">
        <v>6183</v>
      </c>
      <c r="X246">
        <v>2.8</v>
      </c>
      <c r="Y246">
        <v>51</v>
      </c>
      <c r="Z246">
        <v>3.58</v>
      </c>
      <c r="AA246">
        <v>5</v>
      </c>
      <c r="AB246">
        <v>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4</v>
      </c>
    </row>
    <row r="247" spans="1:38" x14ac:dyDescent="0.3">
      <c r="A247" t="s">
        <v>282</v>
      </c>
      <c r="B247">
        <v>1</v>
      </c>
      <c r="C247" t="s">
        <v>5439</v>
      </c>
      <c r="D247" t="s">
        <v>5445</v>
      </c>
      <c r="E247" t="s">
        <v>5693</v>
      </c>
      <c r="F247">
        <v>0</v>
      </c>
      <c r="G247">
        <v>81</v>
      </c>
      <c r="H247">
        <v>3.5</v>
      </c>
      <c r="I247" t="s">
        <v>5938</v>
      </c>
      <c r="J247" t="s">
        <v>5440</v>
      </c>
      <c r="K247" t="s">
        <v>38</v>
      </c>
      <c r="L247" t="s">
        <v>5940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5941</v>
      </c>
      <c r="V247" t="s">
        <v>5945</v>
      </c>
      <c r="W247" t="s">
        <v>6184</v>
      </c>
      <c r="X247">
        <v>2.5</v>
      </c>
      <c r="Y247">
        <v>30</v>
      </c>
      <c r="Z247">
        <v>3.9</v>
      </c>
      <c r="AA247">
        <v>4</v>
      </c>
      <c r="AB247">
        <v>4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4</v>
      </c>
    </row>
    <row r="248" spans="1:38" x14ac:dyDescent="0.3">
      <c r="A248" t="s">
        <v>283</v>
      </c>
      <c r="B248">
        <v>1</v>
      </c>
      <c r="C248" t="s">
        <v>5439</v>
      </c>
      <c r="D248" t="s">
        <v>5445</v>
      </c>
      <c r="E248" t="s">
        <v>5694</v>
      </c>
      <c r="F248">
        <v>0</v>
      </c>
      <c r="G248">
        <v>90</v>
      </c>
      <c r="H248">
        <v>3</v>
      </c>
      <c r="I248" t="s">
        <v>5938</v>
      </c>
      <c r="J248" t="s">
        <v>5440</v>
      </c>
      <c r="K248" t="s">
        <v>38</v>
      </c>
      <c r="L248" t="s">
        <v>5940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5941</v>
      </c>
      <c r="V248" t="s">
        <v>5945</v>
      </c>
      <c r="W248" t="s">
        <v>6185</v>
      </c>
      <c r="X248">
        <v>3.8</v>
      </c>
      <c r="Y248">
        <v>40</v>
      </c>
      <c r="Z248">
        <v>3.75</v>
      </c>
      <c r="AA248">
        <v>4</v>
      </c>
      <c r="AB248">
        <v>4</v>
      </c>
      <c r="AC248">
        <v>2</v>
      </c>
      <c r="AD248">
        <v>0</v>
      </c>
      <c r="AE248">
        <v>0</v>
      </c>
      <c r="AF248">
        <v>2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8</v>
      </c>
    </row>
    <row r="249" spans="1:38" x14ac:dyDescent="0.3">
      <c r="A249" t="s">
        <v>284</v>
      </c>
      <c r="B249">
        <v>1</v>
      </c>
      <c r="C249" t="s">
        <v>5439</v>
      </c>
      <c r="D249" t="s">
        <v>5445</v>
      </c>
      <c r="E249" t="s">
        <v>5695</v>
      </c>
      <c r="F249">
        <v>0</v>
      </c>
      <c r="G249">
        <v>59</v>
      </c>
      <c r="H249">
        <v>5</v>
      </c>
      <c r="I249" t="s">
        <v>5938</v>
      </c>
      <c r="J249" t="s">
        <v>5440</v>
      </c>
      <c r="K249" t="s">
        <v>38</v>
      </c>
      <c r="L249" t="s">
        <v>5940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5941</v>
      </c>
      <c r="V249" t="s">
        <v>5946</v>
      </c>
      <c r="W249" t="s">
        <v>6186</v>
      </c>
      <c r="X249">
        <v>4.5</v>
      </c>
      <c r="Y249">
        <v>31</v>
      </c>
      <c r="Z249">
        <v>3.9</v>
      </c>
      <c r="AA249">
        <v>3</v>
      </c>
      <c r="AB249">
        <v>4</v>
      </c>
      <c r="AC249">
        <v>-6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-2</v>
      </c>
    </row>
    <row r="250" spans="1:38" x14ac:dyDescent="0.3">
      <c r="A250" t="s">
        <v>285</v>
      </c>
      <c r="B250">
        <v>1</v>
      </c>
      <c r="C250" t="s">
        <v>5439</v>
      </c>
      <c r="D250" t="s">
        <v>5445</v>
      </c>
      <c r="E250" t="s">
        <v>5696</v>
      </c>
      <c r="F250">
        <v>0</v>
      </c>
      <c r="G250">
        <v>81</v>
      </c>
      <c r="H250">
        <v>4</v>
      </c>
      <c r="I250" t="s">
        <v>5938</v>
      </c>
      <c r="J250" t="s">
        <v>5440</v>
      </c>
      <c r="K250" t="s">
        <v>38</v>
      </c>
      <c r="L250" t="s">
        <v>5940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5941</v>
      </c>
      <c r="V250" t="s">
        <v>5945</v>
      </c>
      <c r="W250" t="s">
        <v>6187</v>
      </c>
      <c r="X250">
        <v>4</v>
      </c>
      <c r="Y250">
        <v>28</v>
      </c>
      <c r="Z250">
        <v>3.88</v>
      </c>
      <c r="AA250">
        <v>4</v>
      </c>
      <c r="AB250">
        <v>4</v>
      </c>
      <c r="AC250">
        <v>-2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2</v>
      </c>
    </row>
    <row r="251" spans="1:38" x14ac:dyDescent="0.3">
      <c r="A251" t="s">
        <v>286</v>
      </c>
      <c r="B251">
        <v>1</v>
      </c>
      <c r="C251" t="s">
        <v>5439</v>
      </c>
      <c r="D251" t="s">
        <v>5445</v>
      </c>
      <c r="E251" t="s">
        <v>5697</v>
      </c>
      <c r="F251">
        <v>0</v>
      </c>
      <c r="G251">
        <v>85</v>
      </c>
      <c r="H251">
        <v>3</v>
      </c>
      <c r="I251" t="s">
        <v>5938</v>
      </c>
      <c r="J251" t="s">
        <v>5440</v>
      </c>
      <c r="K251" t="s">
        <v>38</v>
      </c>
      <c r="L251" t="s">
        <v>5940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5941</v>
      </c>
      <c r="V251" t="s">
        <v>5945</v>
      </c>
      <c r="W251" t="s">
        <v>6188</v>
      </c>
      <c r="X251">
        <v>5</v>
      </c>
      <c r="Y251">
        <v>75</v>
      </c>
      <c r="Z251">
        <v>3.33</v>
      </c>
      <c r="AA251">
        <v>4</v>
      </c>
      <c r="AB251">
        <v>4</v>
      </c>
      <c r="AC251">
        <v>2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6</v>
      </c>
    </row>
    <row r="252" spans="1:38" x14ac:dyDescent="0.3">
      <c r="A252" t="s">
        <v>287</v>
      </c>
      <c r="B252">
        <v>1</v>
      </c>
      <c r="C252" t="s">
        <v>5439</v>
      </c>
      <c r="D252" t="s">
        <v>5445</v>
      </c>
      <c r="E252" t="s">
        <v>5698</v>
      </c>
      <c r="F252">
        <v>0</v>
      </c>
      <c r="G252">
        <v>59</v>
      </c>
      <c r="H252">
        <v>4.5</v>
      </c>
      <c r="I252" t="s">
        <v>5938</v>
      </c>
      <c r="J252" t="s">
        <v>5440</v>
      </c>
      <c r="K252" t="s">
        <v>38</v>
      </c>
      <c r="L252" t="s">
        <v>5940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5941</v>
      </c>
      <c r="V252" t="s">
        <v>5946</v>
      </c>
      <c r="W252" t="s">
        <v>6189</v>
      </c>
      <c r="X252">
        <v>3</v>
      </c>
      <c r="Y252">
        <v>39</v>
      </c>
      <c r="Z252">
        <v>3.42</v>
      </c>
      <c r="AA252">
        <v>3</v>
      </c>
      <c r="AB252">
        <v>4</v>
      </c>
      <c r="AC252">
        <v>-4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3">
      <c r="A253" t="s">
        <v>288</v>
      </c>
      <c r="B253">
        <v>1</v>
      </c>
      <c r="C253" t="s">
        <v>5439</v>
      </c>
      <c r="D253" t="s">
        <v>5446</v>
      </c>
      <c r="E253" t="s">
        <v>5699</v>
      </c>
      <c r="F253">
        <v>59</v>
      </c>
      <c r="G253">
        <v>90</v>
      </c>
      <c r="H253">
        <v>3.5</v>
      </c>
      <c r="I253" t="s">
        <v>5938</v>
      </c>
      <c r="J253" t="s">
        <v>5440</v>
      </c>
      <c r="K253" t="s">
        <v>38</v>
      </c>
      <c r="L253" t="s">
        <v>5940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5941</v>
      </c>
      <c r="V253" t="s">
        <v>5946</v>
      </c>
      <c r="W253" t="s">
        <v>6190</v>
      </c>
      <c r="X253">
        <v>4.8</v>
      </c>
      <c r="Y253">
        <v>54</v>
      </c>
      <c r="Z253">
        <v>3.68</v>
      </c>
      <c r="AA253">
        <v>3</v>
      </c>
      <c r="AB253">
        <v>2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2</v>
      </c>
    </row>
    <row r="254" spans="1:38" x14ac:dyDescent="0.3">
      <c r="A254" t="s">
        <v>289</v>
      </c>
      <c r="B254">
        <v>1</v>
      </c>
      <c r="C254" t="s">
        <v>5439</v>
      </c>
      <c r="D254" t="s">
        <v>5446</v>
      </c>
      <c r="E254" t="s">
        <v>5700</v>
      </c>
      <c r="F254">
        <v>59</v>
      </c>
      <c r="G254">
        <v>90</v>
      </c>
      <c r="H254">
        <v>1</v>
      </c>
      <c r="I254" t="s">
        <v>5938</v>
      </c>
      <c r="J254" t="s">
        <v>5440</v>
      </c>
      <c r="K254" t="s">
        <v>38</v>
      </c>
      <c r="L254" t="s">
        <v>5940</v>
      </c>
      <c r="M254">
        <v>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5942</v>
      </c>
      <c r="V254" t="s">
        <v>5946</v>
      </c>
      <c r="W254" t="s">
        <v>6191</v>
      </c>
      <c r="X254">
        <v>2.4</v>
      </c>
      <c r="Y254">
        <v>85</v>
      </c>
      <c r="Z254">
        <v>3.39</v>
      </c>
      <c r="AA254">
        <v>3</v>
      </c>
      <c r="AB254">
        <v>2</v>
      </c>
      <c r="AC254">
        <v>10</v>
      </c>
      <c r="AD254">
        <v>6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3</v>
      </c>
      <c r="AK254">
        <v>0</v>
      </c>
      <c r="AL254">
        <v>21</v>
      </c>
    </row>
    <row r="255" spans="1:38" x14ac:dyDescent="0.3">
      <c r="A255" t="s">
        <v>290</v>
      </c>
      <c r="B255">
        <v>1</v>
      </c>
      <c r="C255" t="s">
        <v>5439</v>
      </c>
      <c r="D255" t="s">
        <v>5446</v>
      </c>
      <c r="E255" t="s">
        <v>5701</v>
      </c>
      <c r="F255">
        <v>81</v>
      </c>
      <c r="G255">
        <v>90</v>
      </c>
      <c r="H255" t="e">
        <v>#N/A</v>
      </c>
      <c r="I255" t="s">
        <v>5938</v>
      </c>
      <c r="J255" t="s">
        <v>5440</v>
      </c>
      <c r="K255" t="s">
        <v>38</v>
      </c>
      <c r="L255" t="s">
        <v>5940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5941</v>
      </c>
      <c r="V255" t="s">
        <v>5945</v>
      </c>
      <c r="W255" t="s">
        <v>6192</v>
      </c>
      <c r="X255">
        <v>2.2000000000000002</v>
      </c>
      <c r="Y255">
        <v>67</v>
      </c>
      <c r="Z255">
        <v>3.41</v>
      </c>
      <c r="AA255">
        <v>4</v>
      </c>
      <c r="AB255">
        <v>2</v>
      </c>
      <c r="AC255" t="e">
        <v>#N/A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2</v>
      </c>
    </row>
    <row r="256" spans="1:38" x14ac:dyDescent="0.3">
      <c r="A256" t="s">
        <v>291</v>
      </c>
      <c r="B256">
        <v>1</v>
      </c>
      <c r="C256" t="s">
        <v>5439</v>
      </c>
      <c r="D256" t="s">
        <v>5446</v>
      </c>
      <c r="E256" t="s">
        <v>5702</v>
      </c>
      <c r="F256">
        <v>81</v>
      </c>
      <c r="G256">
        <v>90</v>
      </c>
      <c r="H256" t="e">
        <v>#N/A</v>
      </c>
      <c r="I256" t="s">
        <v>5938</v>
      </c>
      <c r="J256" t="s">
        <v>5440</v>
      </c>
      <c r="K256" t="s">
        <v>38</v>
      </c>
      <c r="L256" t="s">
        <v>5940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t="s">
        <v>5941</v>
      </c>
      <c r="V256" t="s">
        <v>5945</v>
      </c>
      <c r="W256" t="s">
        <v>6193</v>
      </c>
      <c r="X256">
        <v>2</v>
      </c>
      <c r="Y256">
        <v>20</v>
      </c>
      <c r="Z256">
        <v>3</v>
      </c>
      <c r="AA256">
        <v>4</v>
      </c>
      <c r="AB256">
        <v>2</v>
      </c>
      <c r="AC256" t="e">
        <v>#N/A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2</v>
      </c>
    </row>
    <row r="257" spans="1:38" x14ac:dyDescent="0.3">
      <c r="A257" t="s">
        <v>292</v>
      </c>
      <c r="B257">
        <v>1</v>
      </c>
      <c r="C257" t="s">
        <v>5439</v>
      </c>
      <c r="D257" t="s">
        <v>5446</v>
      </c>
      <c r="E257" t="s">
        <v>5703</v>
      </c>
      <c r="F257">
        <v>85</v>
      </c>
      <c r="G257">
        <v>90</v>
      </c>
      <c r="H257" t="e">
        <v>#N/A</v>
      </c>
      <c r="I257" t="s">
        <v>5938</v>
      </c>
      <c r="J257" t="s">
        <v>5440</v>
      </c>
      <c r="K257" t="s">
        <v>38</v>
      </c>
      <c r="L257" t="s">
        <v>5940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 t="s">
        <v>5941</v>
      </c>
      <c r="V257" t="s">
        <v>5944</v>
      </c>
      <c r="W257" t="s">
        <v>6194</v>
      </c>
      <c r="X257">
        <v>2.4</v>
      </c>
      <c r="Y257">
        <v>76</v>
      </c>
      <c r="Z257">
        <v>3.18</v>
      </c>
      <c r="AA257">
        <v>5</v>
      </c>
      <c r="AB257">
        <v>2</v>
      </c>
      <c r="AC257" t="e">
        <v>#N/A</v>
      </c>
      <c r="AD257">
        <v>0</v>
      </c>
      <c r="AE257">
        <v>0</v>
      </c>
      <c r="AF257">
        <v>2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4</v>
      </c>
    </row>
    <row r="258" spans="1:38" x14ac:dyDescent="0.3">
      <c r="A258" t="s">
        <v>293</v>
      </c>
      <c r="B258">
        <v>1</v>
      </c>
      <c r="C258" t="s">
        <v>5439</v>
      </c>
      <c r="D258" t="s">
        <v>5447</v>
      </c>
      <c r="E258" t="s">
        <v>5704</v>
      </c>
      <c r="F258" t="e">
        <v>#N/A</v>
      </c>
      <c r="G258" t="e">
        <v>#N/A</v>
      </c>
      <c r="H258" t="e">
        <v>#N/A</v>
      </c>
      <c r="I258" t="s">
        <v>5938</v>
      </c>
      <c r="J258" t="s">
        <v>5440</v>
      </c>
      <c r="K258" t="s">
        <v>38</v>
      </c>
      <c r="L258" t="s">
        <v>5940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5941</v>
      </c>
      <c r="V258" t="s">
        <v>5943</v>
      </c>
      <c r="W258" t="s">
        <v>6195</v>
      </c>
      <c r="X258">
        <v>0.8</v>
      </c>
      <c r="Y258">
        <v>16</v>
      </c>
      <c r="Z258">
        <v>2.5</v>
      </c>
      <c r="AA258">
        <v>6</v>
      </c>
      <c r="AB258">
        <v>0</v>
      </c>
      <c r="AC258" t="e">
        <v>#N/A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3">
      <c r="A259" t="s">
        <v>294</v>
      </c>
      <c r="B259">
        <v>1</v>
      </c>
      <c r="C259" t="s">
        <v>5439</v>
      </c>
      <c r="D259" t="s">
        <v>5447</v>
      </c>
      <c r="E259" t="s">
        <v>5705</v>
      </c>
      <c r="F259" t="e">
        <v>#N/A</v>
      </c>
      <c r="G259" t="e">
        <v>#N/A</v>
      </c>
      <c r="H259" t="e">
        <v>#N/A</v>
      </c>
      <c r="I259" t="s">
        <v>5938</v>
      </c>
      <c r="J259" t="s">
        <v>5440</v>
      </c>
      <c r="K259" t="s">
        <v>38</v>
      </c>
      <c r="L259" t="s">
        <v>5940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5941</v>
      </c>
      <c r="V259" t="s">
        <v>5944</v>
      </c>
      <c r="W259" t="s">
        <v>6196</v>
      </c>
      <c r="X259">
        <v>3.6</v>
      </c>
      <c r="Y259">
        <v>2</v>
      </c>
      <c r="Z259">
        <v>4.5999999999999996</v>
      </c>
      <c r="AA259">
        <v>5</v>
      </c>
      <c r="AB259">
        <v>0</v>
      </c>
      <c r="AC259" t="e">
        <v>#N/A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3">
      <c r="A260" t="s">
        <v>295</v>
      </c>
      <c r="B260">
        <v>1</v>
      </c>
      <c r="C260" t="s">
        <v>5439</v>
      </c>
      <c r="D260" t="s">
        <v>5447</v>
      </c>
      <c r="E260" t="s">
        <v>5706</v>
      </c>
      <c r="F260" t="e">
        <v>#N/A</v>
      </c>
      <c r="G260" t="e">
        <v>#N/A</v>
      </c>
      <c r="H260" t="e">
        <v>#N/A</v>
      </c>
      <c r="I260" t="s">
        <v>5938</v>
      </c>
      <c r="J260" t="s">
        <v>5440</v>
      </c>
      <c r="K260" t="s">
        <v>38</v>
      </c>
      <c r="L260" t="s">
        <v>5940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5941</v>
      </c>
      <c r="V260" t="s">
        <v>5946</v>
      </c>
      <c r="W260" t="s">
        <v>6197</v>
      </c>
      <c r="X260">
        <v>1</v>
      </c>
      <c r="Y260">
        <v>6</v>
      </c>
      <c r="Z260">
        <v>0</v>
      </c>
      <c r="AA260">
        <v>3</v>
      </c>
      <c r="AB260">
        <v>0</v>
      </c>
      <c r="AC260" t="e">
        <v>#N/A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3">
      <c r="A261" t="s">
        <v>296</v>
      </c>
      <c r="B261">
        <v>1</v>
      </c>
      <c r="C261" t="s">
        <v>5439</v>
      </c>
      <c r="D261" t="s">
        <v>5447</v>
      </c>
      <c r="E261" t="s">
        <v>5707</v>
      </c>
      <c r="F261" t="e">
        <v>#N/A</v>
      </c>
      <c r="G261" t="e">
        <v>#N/A</v>
      </c>
      <c r="H261" t="e">
        <v>#N/A</v>
      </c>
      <c r="I261" t="s">
        <v>5938</v>
      </c>
      <c r="J261" t="s">
        <v>5440</v>
      </c>
      <c r="K261" t="s">
        <v>38</v>
      </c>
      <c r="L261" t="s">
        <v>5940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5941</v>
      </c>
      <c r="V261" t="s">
        <v>5946</v>
      </c>
      <c r="W261" t="e">
        <v>#N/A</v>
      </c>
      <c r="X261">
        <v>3</v>
      </c>
      <c r="Y261" t="e">
        <v>#N/A</v>
      </c>
      <c r="Z261" t="e">
        <v>#N/A</v>
      </c>
      <c r="AA261">
        <v>3</v>
      </c>
      <c r="AB261">
        <v>0</v>
      </c>
      <c r="AC261" t="e">
        <v>#N/A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3">
      <c r="A262" t="s">
        <v>297</v>
      </c>
      <c r="B262">
        <v>1</v>
      </c>
      <c r="C262" t="s">
        <v>5440</v>
      </c>
      <c r="D262" t="s">
        <v>5445</v>
      </c>
      <c r="E262" t="s">
        <v>5708</v>
      </c>
      <c r="F262">
        <v>0</v>
      </c>
      <c r="G262">
        <v>90</v>
      </c>
      <c r="H262">
        <v>3.5</v>
      </c>
      <c r="I262" t="s">
        <v>5939</v>
      </c>
      <c r="J262" t="s">
        <v>5439</v>
      </c>
      <c r="K262" t="s">
        <v>5940</v>
      </c>
      <c r="L262" t="s">
        <v>38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5941</v>
      </c>
      <c r="V262" t="s">
        <v>5943</v>
      </c>
      <c r="W262" t="s">
        <v>6198</v>
      </c>
      <c r="X262">
        <v>3.2</v>
      </c>
      <c r="Y262">
        <v>62</v>
      </c>
      <c r="Z262">
        <v>3.18</v>
      </c>
      <c r="AA262">
        <v>6</v>
      </c>
      <c r="AB262">
        <v>4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4</v>
      </c>
    </row>
    <row r="263" spans="1:38" x14ac:dyDescent="0.3">
      <c r="A263" t="s">
        <v>298</v>
      </c>
      <c r="B263">
        <v>1</v>
      </c>
      <c r="C263" t="s">
        <v>5440</v>
      </c>
      <c r="D263" t="s">
        <v>5445</v>
      </c>
      <c r="E263" t="s">
        <v>5709</v>
      </c>
      <c r="F263">
        <v>0</v>
      </c>
      <c r="G263">
        <v>90</v>
      </c>
      <c r="H263">
        <v>3.5</v>
      </c>
      <c r="I263" t="s">
        <v>5939</v>
      </c>
      <c r="J263" t="s">
        <v>5439</v>
      </c>
      <c r="K263" t="s">
        <v>5940</v>
      </c>
      <c r="L263" t="s">
        <v>38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5941</v>
      </c>
      <c r="V263" t="s">
        <v>5944</v>
      </c>
      <c r="W263" t="s">
        <v>6199</v>
      </c>
      <c r="X263">
        <v>2</v>
      </c>
      <c r="Y263">
        <v>71</v>
      </c>
      <c r="Z263">
        <v>3.13</v>
      </c>
      <c r="AA263">
        <v>5</v>
      </c>
      <c r="AB263">
        <v>4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4</v>
      </c>
    </row>
    <row r="264" spans="1:38" x14ac:dyDescent="0.3">
      <c r="A264" t="s">
        <v>299</v>
      </c>
      <c r="B264">
        <v>1</v>
      </c>
      <c r="C264" t="s">
        <v>5440</v>
      </c>
      <c r="D264" t="s">
        <v>5445</v>
      </c>
      <c r="E264" t="s">
        <v>5710</v>
      </c>
      <c r="F264">
        <v>0</v>
      </c>
      <c r="G264">
        <v>90</v>
      </c>
      <c r="H264">
        <v>3</v>
      </c>
      <c r="I264" t="s">
        <v>5939</v>
      </c>
      <c r="J264" t="s">
        <v>5439</v>
      </c>
      <c r="K264" t="s">
        <v>5940</v>
      </c>
      <c r="L264" t="s">
        <v>38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5941</v>
      </c>
      <c r="V264" t="s">
        <v>5944</v>
      </c>
      <c r="W264" t="s">
        <v>6200</v>
      </c>
      <c r="X264">
        <v>1.8</v>
      </c>
      <c r="Y264">
        <v>81</v>
      </c>
      <c r="Z264">
        <v>3.08</v>
      </c>
      <c r="AA264">
        <v>5</v>
      </c>
      <c r="AB264">
        <v>4</v>
      </c>
      <c r="AC264">
        <v>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6</v>
      </c>
    </row>
    <row r="265" spans="1:38" x14ac:dyDescent="0.3">
      <c r="A265" t="s">
        <v>300</v>
      </c>
      <c r="B265">
        <v>1</v>
      </c>
      <c r="C265" t="s">
        <v>5440</v>
      </c>
      <c r="D265" t="s">
        <v>5445</v>
      </c>
      <c r="E265" t="s">
        <v>5711</v>
      </c>
      <c r="F265">
        <v>0</v>
      </c>
      <c r="G265">
        <v>90</v>
      </c>
      <c r="H265">
        <v>3.5</v>
      </c>
      <c r="I265" t="s">
        <v>5939</v>
      </c>
      <c r="J265" t="s">
        <v>5439</v>
      </c>
      <c r="K265" t="s">
        <v>5940</v>
      </c>
      <c r="L265" t="s">
        <v>38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5941</v>
      </c>
      <c r="V265" t="s">
        <v>5944</v>
      </c>
      <c r="W265" t="s">
        <v>6201</v>
      </c>
      <c r="X265">
        <v>3</v>
      </c>
      <c r="Y265">
        <v>84</v>
      </c>
      <c r="Z265">
        <v>3.1</v>
      </c>
      <c r="AA265">
        <v>5</v>
      </c>
      <c r="AB265">
        <v>4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4</v>
      </c>
    </row>
    <row r="266" spans="1:38" x14ac:dyDescent="0.3">
      <c r="A266" t="s">
        <v>301</v>
      </c>
      <c r="B266">
        <v>1</v>
      </c>
      <c r="C266" t="s">
        <v>5440</v>
      </c>
      <c r="D266" t="s">
        <v>5445</v>
      </c>
      <c r="E266" t="s">
        <v>5712</v>
      </c>
      <c r="F266">
        <v>0</v>
      </c>
      <c r="G266">
        <v>69</v>
      </c>
      <c r="H266">
        <v>2.5</v>
      </c>
      <c r="I266" t="s">
        <v>5939</v>
      </c>
      <c r="J266" t="s">
        <v>5439</v>
      </c>
      <c r="K266" t="s">
        <v>5940</v>
      </c>
      <c r="L266" t="s">
        <v>38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5941</v>
      </c>
      <c r="V266" t="s">
        <v>5944</v>
      </c>
      <c r="W266" t="s">
        <v>6202</v>
      </c>
      <c r="X266">
        <v>2.7</v>
      </c>
      <c r="Y266">
        <v>65</v>
      </c>
      <c r="Z266">
        <v>3.29</v>
      </c>
      <c r="AA266">
        <v>5</v>
      </c>
      <c r="AB266">
        <v>4</v>
      </c>
      <c r="AC266">
        <v>4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8</v>
      </c>
    </row>
    <row r="267" spans="1:38" x14ac:dyDescent="0.3">
      <c r="A267" t="s">
        <v>302</v>
      </c>
      <c r="B267">
        <v>1</v>
      </c>
      <c r="C267" t="s">
        <v>5440</v>
      </c>
      <c r="D267" t="s">
        <v>5445</v>
      </c>
      <c r="E267" t="s">
        <v>5713</v>
      </c>
      <c r="F267">
        <v>0</v>
      </c>
      <c r="G267">
        <v>90</v>
      </c>
      <c r="H267">
        <v>4.5</v>
      </c>
      <c r="I267" t="s">
        <v>5939</v>
      </c>
      <c r="J267" t="s">
        <v>5439</v>
      </c>
      <c r="K267" t="s">
        <v>5940</v>
      </c>
      <c r="L267" t="s">
        <v>38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 t="s">
        <v>5941</v>
      </c>
      <c r="V267" t="s">
        <v>5945</v>
      </c>
      <c r="W267" t="s">
        <v>6203</v>
      </c>
      <c r="X267">
        <v>3.2</v>
      </c>
      <c r="Y267">
        <v>46</v>
      </c>
      <c r="Z267">
        <v>3.64</v>
      </c>
      <c r="AA267">
        <v>4</v>
      </c>
      <c r="AB267">
        <v>4</v>
      </c>
      <c r="AC267">
        <v>-4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3">
      <c r="A268" t="s">
        <v>303</v>
      </c>
      <c r="B268">
        <v>1</v>
      </c>
      <c r="C268" t="s">
        <v>5440</v>
      </c>
      <c r="D268" t="s">
        <v>5445</v>
      </c>
      <c r="E268" t="s">
        <v>5714</v>
      </c>
      <c r="F268">
        <v>0</v>
      </c>
      <c r="G268">
        <v>90</v>
      </c>
      <c r="H268">
        <v>4</v>
      </c>
      <c r="I268" t="s">
        <v>5939</v>
      </c>
      <c r="J268" t="s">
        <v>5439</v>
      </c>
      <c r="K268" t="s">
        <v>5940</v>
      </c>
      <c r="L268" t="s">
        <v>38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5941</v>
      </c>
      <c r="V268" t="s">
        <v>5945</v>
      </c>
      <c r="W268" t="s">
        <v>6204</v>
      </c>
      <c r="X268">
        <v>2.2000000000000002</v>
      </c>
      <c r="Y268">
        <v>66</v>
      </c>
      <c r="Z268">
        <v>3.33</v>
      </c>
      <c r="AA268">
        <v>4</v>
      </c>
      <c r="AB268">
        <v>4</v>
      </c>
      <c r="AC268">
        <v>-2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</v>
      </c>
    </row>
    <row r="269" spans="1:38" x14ac:dyDescent="0.3">
      <c r="A269" t="s">
        <v>304</v>
      </c>
      <c r="B269">
        <v>1</v>
      </c>
      <c r="C269" t="s">
        <v>5440</v>
      </c>
      <c r="D269" t="s">
        <v>5445</v>
      </c>
      <c r="E269" t="s">
        <v>5715</v>
      </c>
      <c r="F269">
        <v>0</v>
      </c>
      <c r="G269">
        <v>76</v>
      </c>
      <c r="H269">
        <v>3.5</v>
      </c>
      <c r="I269" t="s">
        <v>5939</v>
      </c>
      <c r="J269" t="s">
        <v>5439</v>
      </c>
      <c r="K269" t="s">
        <v>5940</v>
      </c>
      <c r="L269" t="s">
        <v>38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t="s">
        <v>5941</v>
      </c>
      <c r="V269" t="s">
        <v>5945</v>
      </c>
      <c r="W269" t="s">
        <v>6205</v>
      </c>
      <c r="X269">
        <v>2.5</v>
      </c>
      <c r="Y269">
        <v>60</v>
      </c>
      <c r="Z269">
        <v>3.19</v>
      </c>
      <c r="AA269">
        <v>4</v>
      </c>
      <c r="AB269">
        <v>4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4</v>
      </c>
    </row>
    <row r="270" spans="1:38" x14ac:dyDescent="0.3">
      <c r="A270" t="s">
        <v>305</v>
      </c>
      <c r="B270">
        <v>1</v>
      </c>
      <c r="C270" t="s">
        <v>5440</v>
      </c>
      <c r="D270" t="s">
        <v>5445</v>
      </c>
      <c r="E270" t="s">
        <v>5716</v>
      </c>
      <c r="F270">
        <v>0</v>
      </c>
      <c r="G270">
        <v>77</v>
      </c>
      <c r="H270">
        <v>4.5</v>
      </c>
      <c r="I270" t="s">
        <v>5939</v>
      </c>
      <c r="J270" t="s">
        <v>5439</v>
      </c>
      <c r="K270" t="s">
        <v>5940</v>
      </c>
      <c r="L270" t="s">
        <v>38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5941</v>
      </c>
      <c r="V270" t="s">
        <v>5945</v>
      </c>
      <c r="W270" t="s">
        <v>6206</v>
      </c>
      <c r="X270">
        <v>1.8</v>
      </c>
      <c r="Y270">
        <v>22</v>
      </c>
      <c r="Z270">
        <v>4.1100000000000003</v>
      </c>
      <c r="AA270">
        <v>4</v>
      </c>
      <c r="AB270">
        <v>4</v>
      </c>
      <c r="AC270">
        <v>-4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3">
      <c r="A271" t="s">
        <v>306</v>
      </c>
      <c r="B271">
        <v>1</v>
      </c>
      <c r="C271" t="s">
        <v>5440</v>
      </c>
      <c r="D271" t="s">
        <v>5445</v>
      </c>
      <c r="E271" t="s">
        <v>5717</v>
      </c>
      <c r="F271">
        <v>0</v>
      </c>
      <c r="G271">
        <v>69</v>
      </c>
      <c r="H271">
        <v>4</v>
      </c>
      <c r="I271" t="s">
        <v>5939</v>
      </c>
      <c r="J271" t="s">
        <v>5439</v>
      </c>
      <c r="K271" t="s">
        <v>5940</v>
      </c>
      <c r="L271" t="s">
        <v>38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5941</v>
      </c>
      <c r="V271" t="s">
        <v>5946</v>
      </c>
      <c r="W271" t="s">
        <v>6207</v>
      </c>
      <c r="X271">
        <v>3.5</v>
      </c>
      <c r="Y271">
        <v>198</v>
      </c>
      <c r="Z271">
        <v>2.4700000000000002</v>
      </c>
      <c r="AA271">
        <v>3</v>
      </c>
      <c r="AB271">
        <v>4</v>
      </c>
      <c r="AC271">
        <v>-2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</v>
      </c>
    </row>
    <row r="272" spans="1:38" x14ac:dyDescent="0.3">
      <c r="A272" t="s">
        <v>307</v>
      </c>
      <c r="B272">
        <v>1</v>
      </c>
      <c r="C272" t="s">
        <v>5440</v>
      </c>
      <c r="D272" t="s">
        <v>5445</v>
      </c>
      <c r="E272" t="s">
        <v>5718</v>
      </c>
      <c r="F272">
        <v>0</v>
      </c>
      <c r="G272">
        <v>76</v>
      </c>
      <c r="H272">
        <v>3.5</v>
      </c>
      <c r="I272" t="s">
        <v>5939</v>
      </c>
      <c r="J272" t="s">
        <v>5439</v>
      </c>
      <c r="K272" t="s">
        <v>5940</v>
      </c>
      <c r="L272" t="s">
        <v>38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5941</v>
      </c>
      <c r="V272" t="s">
        <v>5946</v>
      </c>
      <c r="W272" t="s">
        <v>6208</v>
      </c>
      <c r="X272">
        <v>3.5</v>
      </c>
      <c r="Y272">
        <v>101</v>
      </c>
      <c r="Z272">
        <v>3.23</v>
      </c>
      <c r="AA272">
        <v>3</v>
      </c>
      <c r="AB272">
        <v>4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4</v>
      </c>
    </row>
    <row r="273" spans="1:38" x14ac:dyDescent="0.3">
      <c r="A273" t="s">
        <v>308</v>
      </c>
      <c r="B273">
        <v>1</v>
      </c>
      <c r="C273" t="s">
        <v>5440</v>
      </c>
      <c r="D273" t="s">
        <v>5446</v>
      </c>
      <c r="E273" t="s">
        <v>5719</v>
      </c>
      <c r="F273">
        <v>69</v>
      </c>
      <c r="G273">
        <v>90</v>
      </c>
      <c r="H273" t="e">
        <v>#N/A</v>
      </c>
      <c r="I273" t="s">
        <v>5939</v>
      </c>
      <c r="J273" t="s">
        <v>5439</v>
      </c>
      <c r="K273" t="s">
        <v>5940</v>
      </c>
      <c r="L273" t="s">
        <v>38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t="s">
        <v>5941</v>
      </c>
      <c r="V273" t="s">
        <v>5944</v>
      </c>
      <c r="W273" t="s">
        <v>6209</v>
      </c>
      <c r="X273">
        <v>1.6</v>
      </c>
      <c r="Y273">
        <v>26</v>
      </c>
      <c r="Z273">
        <v>3.25</v>
      </c>
      <c r="AA273">
        <v>5</v>
      </c>
      <c r="AB273">
        <v>2</v>
      </c>
      <c r="AC273" t="e">
        <v>#N/A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2</v>
      </c>
    </row>
    <row r="274" spans="1:38" x14ac:dyDescent="0.3">
      <c r="A274" t="s">
        <v>309</v>
      </c>
      <c r="B274">
        <v>1</v>
      </c>
      <c r="C274" t="s">
        <v>5440</v>
      </c>
      <c r="D274" t="s">
        <v>5446</v>
      </c>
      <c r="E274" t="s">
        <v>5720</v>
      </c>
      <c r="F274">
        <v>69</v>
      </c>
      <c r="G274">
        <v>90</v>
      </c>
      <c r="H274" t="e">
        <v>#N/A</v>
      </c>
      <c r="I274" t="s">
        <v>5939</v>
      </c>
      <c r="J274" t="s">
        <v>5439</v>
      </c>
      <c r="K274" t="s">
        <v>5940</v>
      </c>
      <c r="L274" t="s">
        <v>38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5941</v>
      </c>
      <c r="V274" t="s">
        <v>5946</v>
      </c>
      <c r="W274" t="s">
        <v>6210</v>
      </c>
      <c r="X274">
        <v>2.2000000000000002</v>
      </c>
      <c r="Y274">
        <v>27</v>
      </c>
      <c r="Z274">
        <v>3.8</v>
      </c>
      <c r="AA274">
        <v>3</v>
      </c>
      <c r="AB274">
        <v>2</v>
      </c>
      <c r="AC274" t="e">
        <v>#N/A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2</v>
      </c>
    </row>
    <row r="275" spans="1:38" x14ac:dyDescent="0.3">
      <c r="A275" t="s">
        <v>310</v>
      </c>
      <c r="B275">
        <v>1</v>
      </c>
      <c r="C275" t="s">
        <v>5440</v>
      </c>
      <c r="D275" t="s">
        <v>5446</v>
      </c>
      <c r="E275" t="s">
        <v>5721</v>
      </c>
      <c r="F275">
        <v>76</v>
      </c>
      <c r="G275">
        <v>90</v>
      </c>
      <c r="H275" t="e">
        <v>#N/A</v>
      </c>
      <c r="I275" t="s">
        <v>5939</v>
      </c>
      <c r="J275" t="s">
        <v>5439</v>
      </c>
      <c r="K275" t="s">
        <v>5940</v>
      </c>
      <c r="L275" t="s">
        <v>38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5941</v>
      </c>
      <c r="V275" t="s">
        <v>5945</v>
      </c>
      <c r="W275" t="s">
        <v>6211</v>
      </c>
      <c r="X275">
        <v>1</v>
      </c>
      <c r="Y275">
        <v>10</v>
      </c>
      <c r="Z275">
        <v>3.75</v>
      </c>
      <c r="AA275">
        <v>4</v>
      </c>
      <c r="AB275">
        <v>2</v>
      </c>
      <c r="AC275" t="e">
        <v>#N/A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2</v>
      </c>
    </row>
    <row r="276" spans="1:38" x14ac:dyDescent="0.3">
      <c r="A276" t="s">
        <v>311</v>
      </c>
      <c r="B276">
        <v>1</v>
      </c>
      <c r="C276" t="s">
        <v>5440</v>
      </c>
      <c r="D276" t="s">
        <v>5446</v>
      </c>
      <c r="E276" t="s">
        <v>5722</v>
      </c>
      <c r="F276">
        <v>76</v>
      </c>
      <c r="G276">
        <v>90</v>
      </c>
      <c r="H276" t="e">
        <v>#N/A</v>
      </c>
      <c r="I276" t="s">
        <v>5939</v>
      </c>
      <c r="J276" t="s">
        <v>5439</v>
      </c>
      <c r="K276" t="s">
        <v>5940</v>
      </c>
      <c r="L276" t="s">
        <v>38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5941</v>
      </c>
      <c r="V276" t="s">
        <v>5946</v>
      </c>
      <c r="W276" t="s">
        <v>6212</v>
      </c>
      <c r="X276">
        <v>2</v>
      </c>
      <c r="Y276">
        <v>30</v>
      </c>
      <c r="Z276">
        <v>3.33</v>
      </c>
      <c r="AA276">
        <v>3</v>
      </c>
      <c r="AB276">
        <v>2</v>
      </c>
      <c r="AC276" t="e">
        <v>#N/A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2</v>
      </c>
    </row>
    <row r="277" spans="1:38" x14ac:dyDescent="0.3">
      <c r="A277" t="s">
        <v>312</v>
      </c>
      <c r="B277">
        <v>1</v>
      </c>
      <c r="C277" t="s">
        <v>5440</v>
      </c>
      <c r="D277" t="s">
        <v>5446</v>
      </c>
      <c r="E277" t="s">
        <v>5723</v>
      </c>
      <c r="F277">
        <v>77</v>
      </c>
      <c r="G277">
        <v>90</v>
      </c>
      <c r="H277" t="e">
        <v>#N/A</v>
      </c>
      <c r="I277" t="s">
        <v>5939</v>
      </c>
      <c r="J277" t="s">
        <v>5439</v>
      </c>
      <c r="K277" t="s">
        <v>5940</v>
      </c>
      <c r="L277" t="s">
        <v>38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5941</v>
      </c>
      <c r="V277" t="s">
        <v>5945</v>
      </c>
      <c r="W277" t="s">
        <v>6213</v>
      </c>
      <c r="X277">
        <v>2</v>
      </c>
      <c r="Y277">
        <v>58</v>
      </c>
      <c r="Z277">
        <v>3.44</v>
      </c>
      <c r="AA277">
        <v>4</v>
      </c>
      <c r="AB277">
        <v>2</v>
      </c>
      <c r="AC277" t="e">
        <v>#N/A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2</v>
      </c>
    </row>
    <row r="278" spans="1:38" x14ac:dyDescent="0.3">
      <c r="A278" t="s">
        <v>313</v>
      </c>
      <c r="B278">
        <v>1</v>
      </c>
      <c r="C278" t="s">
        <v>5440</v>
      </c>
      <c r="D278" t="s">
        <v>5447</v>
      </c>
      <c r="E278" t="s">
        <v>5724</v>
      </c>
      <c r="F278" t="e">
        <v>#N/A</v>
      </c>
      <c r="G278" t="e">
        <v>#N/A</v>
      </c>
      <c r="H278" t="e">
        <v>#N/A</v>
      </c>
      <c r="I278" t="s">
        <v>5939</v>
      </c>
      <c r="J278" t="s">
        <v>5439</v>
      </c>
      <c r="K278" t="s">
        <v>5940</v>
      </c>
      <c r="L278" t="s">
        <v>38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5941</v>
      </c>
      <c r="V278" t="s">
        <v>5943</v>
      </c>
      <c r="W278" t="s">
        <v>6214</v>
      </c>
      <c r="X278">
        <v>0.5</v>
      </c>
      <c r="Y278">
        <v>20</v>
      </c>
      <c r="Z278">
        <v>3.5</v>
      </c>
      <c r="AA278">
        <v>6</v>
      </c>
      <c r="AB278">
        <v>0</v>
      </c>
      <c r="AC278" t="e">
        <v>#N/A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3">
      <c r="A279" t="s">
        <v>314</v>
      </c>
      <c r="B279">
        <v>1</v>
      </c>
      <c r="C279" t="s">
        <v>5440</v>
      </c>
      <c r="D279" t="s">
        <v>5447</v>
      </c>
      <c r="E279" t="s">
        <v>5725</v>
      </c>
      <c r="F279" t="e">
        <v>#N/A</v>
      </c>
      <c r="G279" t="e">
        <v>#N/A</v>
      </c>
      <c r="H279" t="e">
        <v>#N/A</v>
      </c>
      <c r="I279" t="s">
        <v>5939</v>
      </c>
      <c r="J279" t="s">
        <v>5439</v>
      </c>
      <c r="K279" t="s">
        <v>5940</v>
      </c>
      <c r="L279" t="s">
        <v>38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t="s">
        <v>5941</v>
      </c>
      <c r="V279" t="s">
        <v>5944</v>
      </c>
      <c r="W279" t="s">
        <v>6215</v>
      </c>
      <c r="X279">
        <v>1.6</v>
      </c>
      <c r="Y279">
        <v>12</v>
      </c>
      <c r="Z279">
        <v>3</v>
      </c>
      <c r="AA279">
        <v>5</v>
      </c>
      <c r="AB279">
        <v>0</v>
      </c>
      <c r="AC279" t="e">
        <v>#N/A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3">
      <c r="A280" t="s">
        <v>315</v>
      </c>
      <c r="B280">
        <v>1</v>
      </c>
      <c r="C280" t="s">
        <v>5440</v>
      </c>
      <c r="D280" t="s">
        <v>5447</v>
      </c>
      <c r="E280" t="s">
        <v>5726</v>
      </c>
      <c r="F280" t="e">
        <v>#N/A</v>
      </c>
      <c r="G280" t="e">
        <v>#N/A</v>
      </c>
      <c r="H280" t="e">
        <v>#N/A</v>
      </c>
      <c r="I280" t="s">
        <v>5939</v>
      </c>
      <c r="J280" t="s">
        <v>5439</v>
      </c>
      <c r="K280" t="s">
        <v>5940</v>
      </c>
      <c r="L280" t="s">
        <v>38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5941</v>
      </c>
      <c r="V280" t="s">
        <v>5944</v>
      </c>
      <c r="W280" t="s">
        <v>6216</v>
      </c>
      <c r="X280">
        <v>0.6</v>
      </c>
      <c r="Y280">
        <v>24</v>
      </c>
      <c r="Z280">
        <v>3.38</v>
      </c>
      <c r="AA280">
        <v>5</v>
      </c>
      <c r="AB280">
        <v>0</v>
      </c>
      <c r="AC280" t="e">
        <v>#N/A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3">
      <c r="A281" t="s">
        <v>316</v>
      </c>
      <c r="B281">
        <v>1</v>
      </c>
      <c r="C281" t="s">
        <v>5440</v>
      </c>
      <c r="D281" t="s">
        <v>5447</v>
      </c>
      <c r="E281" t="s">
        <v>5727</v>
      </c>
      <c r="F281" t="e">
        <v>#N/A</v>
      </c>
      <c r="G281" t="e">
        <v>#N/A</v>
      </c>
      <c r="H281" t="e">
        <v>#N/A</v>
      </c>
      <c r="I281" t="s">
        <v>5939</v>
      </c>
      <c r="J281" t="s">
        <v>5439</v>
      </c>
      <c r="K281" t="s">
        <v>5940</v>
      </c>
      <c r="L281" t="s">
        <v>38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5941</v>
      </c>
      <c r="V281" t="s">
        <v>5946</v>
      </c>
      <c r="W281" t="s">
        <v>6217</v>
      </c>
      <c r="X281">
        <v>1.2</v>
      </c>
      <c r="Y281">
        <v>20</v>
      </c>
      <c r="Z281">
        <v>3.67</v>
      </c>
      <c r="AA281">
        <v>3</v>
      </c>
      <c r="AB281">
        <v>0</v>
      </c>
      <c r="AC281" t="e">
        <v>#N/A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3">
      <c r="A282" t="s">
        <v>317</v>
      </c>
      <c r="B282">
        <v>1</v>
      </c>
      <c r="C282" t="s">
        <v>5441</v>
      </c>
      <c r="D282" t="s">
        <v>5445</v>
      </c>
      <c r="E282" t="s">
        <v>5728</v>
      </c>
      <c r="F282">
        <v>0</v>
      </c>
      <c r="G282">
        <v>90</v>
      </c>
      <c r="H282">
        <v>1.5</v>
      </c>
      <c r="I282" t="s">
        <v>5938</v>
      </c>
      <c r="J282" t="s">
        <v>5442</v>
      </c>
      <c r="K282" t="s">
        <v>38</v>
      </c>
      <c r="L282" t="s">
        <v>39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5942</v>
      </c>
      <c r="V282" t="s">
        <v>5943</v>
      </c>
      <c r="W282" t="s">
        <v>6218</v>
      </c>
      <c r="X282">
        <v>2.8</v>
      </c>
      <c r="Y282">
        <v>110</v>
      </c>
      <c r="Z282">
        <v>2.87</v>
      </c>
      <c r="AA282">
        <v>6</v>
      </c>
      <c r="AB282">
        <v>4</v>
      </c>
      <c r="AC282">
        <v>8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3</v>
      </c>
      <c r="AK282">
        <v>0</v>
      </c>
      <c r="AL282">
        <v>15</v>
      </c>
    </row>
    <row r="283" spans="1:38" x14ac:dyDescent="0.3">
      <c r="A283" t="s">
        <v>318</v>
      </c>
      <c r="B283">
        <v>1</v>
      </c>
      <c r="C283" t="s">
        <v>5441</v>
      </c>
      <c r="D283" t="s">
        <v>5445</v>
      </c>
      <c r="E283" t="s">
        <v>5729</v>
      </c>
      <c r="F283">
        <v>0</v>
      </c>
      <c r="G283">
        <v>90</v>
      </c>
      <c r="H283">
        <v>3.5</v>
      </c>
      <c r="I283" t="s">
        <v>5938</v>
      </c>
      <c r="J283" t="s">
        <v>5442</v>
      </c>
      <c r="K283" t="s">
        <v>38</v>
      </c>
      <c r="L283" t="s">
        <v>39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5941</v>
      </c>
      <c r="V283" t="s">
        <v>5944</v>
      </c>
      <c r="W283" t="s">
        <v>6219</v>
      </c>
      <c r="X283">
        <v>1.5</v>
      </c>
      <c r="Y283">
        <v>44</v>
      </c>
      <c r="Z283">
        <v>3.71</v>
      </c>
      <c r="AA283">
        <v>5</v>
      </c>
      <c r="AB283">
        <v>4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4</v>
      </c>
    </row>
    <row r="284" spans="1:38" x14ac:dyDescent="0.3">
      <c r="A284" t="s">
        <v>319</v>
      </c>
      <c r="B284">
        <v>1</v>
      </c>
      <c r="C284" t="s">
        <v>5441</v>
      </c>
      <c r="D284" t="s">
        <v>5445</v>
      </c>
      <c r="E284" t="s">
        <v>5730</v>
      </c>
      <c r="F284">
        <v>0</v>
      </c>
      <c r="G284">
        <v>90</v>
      </c>
      <c r="H284">
        <v>3</v>
      </c>
      <c r="I284" t="s">
        <v>5938</v>
      </c>
      <c r="J284" t="s">
        <v>5442</v>
      </c>
      <c r="K284" t="s">
        <v>38</v>
      </c>
      <c r="L284" t="s">
        <v>39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t="s">
        <v>5941</v>
      </c>
      <c r="V284" t="s">
        <v>5944</v>
      </c>
      <c r="W284" t="s">
        <v>6220</v>
      </c>
      <c r="X284">
        <v>1.8</v>
      </c>
      <c r="Y284">
        <v>40</v>
      </c>
      <c r="Z284">
        <v>3.43</v>
      </c>
      <c r="AA284">
        <v>5</v>
      </c>
      <c r="AB284">
        <v>4</v>
      </c>
      <c r="AC284">
        <v>2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6</v>
      </c>
    </row>
    <row r="285" spans="1:38" x14ac:dyDescent="0.3">
      <c r="A285" t="s">
        <v>320</v>
      </c>
      <c r="B285">
        <v>1</v>
      </c>
      <c r="C285" t="s">
        <v>5441</v>
      </c>
      <c r="D285" t="s">
        <v>5445</v>
      </c>
      <c r="E285" t="s">
        <v>5731</v>
      </c>
      <c r="F285">
        <v>0</v>
      </c>
      <c r="G285">
        <v>90</v>
      </c>
      <c r="H285">
        <v>5</v>
      </c>
      <c r="I285" t="s">
        <v>5938</v>
      </c>
      <c r="J285" t="s">
        <v>5442</v>
      </c>
      <c r="K285" t="s">
        <v>38</v>
      </c>
      <c r="L285" t="s">
        <v>39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 t="s">
        <v>5941</v>
      </c>
      <c r="V285" t="s">
        <v>5944</v>
      </c>
      <c r="W285" t="s">
        <v>6221</v>
      </c>
      <c r="X285">
        <v>1.8</v>
      </c>
      <c r="Y285">
        <v>6</v>
      </c>
      <c r="Z285">
        <v>4.25</v>
      </c>
      <c r="AA285">
        <v>5</v>
      </c>
      <c r="AB285">
        <v>4</v>
      </c>
      <c r="AC285">
        <v>-6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-2</v>
      </c>
    </row>
    <row r="286" spans="1:38" x14ac:dyDescent="0.3">
      <c r="A286" t="s">
        <v>321</v>
      </c>
      <c r="B286">
        <v>1</v>
      </c>
      <c r="C286" t="s">
        <v>5441</v>
      </c>
      <c r="D286" t="s">
        <v>5445</v>
      </c>
      <c r="E286" t="s">
        <v>5732</v>
      </c>
      <c r="F286">
        <v>0</v>
      </c>
      <c r="G286">
        <v>90</v>
      </c>
      <c r="H286">
        <v>4.5</v>
      </c>
      <c r="I286" t="s">
        <v>5938</v>
      </c>
      <c r="J286" t="s">
        <v>5442</v>
      </c>
      <c r="K286" t="s">
        <v>38</v>
      </c>
      <c r="L286" t="s">
        <v>39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 t="s">
        <v>5941</v>
      </c>
      <c r="V286" t="s">
        <v>5945</v>
      </c>
      <c r="W286" t="s">
        <v>6222</v>
      </c>
      <c r="X286">
        <v>1.6</v>
      </c>
      <c r="Y286">
        <v>30</v>
      </c>
      <c r="Z286">
        <v>3.79</v>
      </c>
      <c r="AA286">
        <v>4</v>
      </c>
      <c r="AB286">
        <v>4</v>
      </c>
      <c r="AC286">
        <v>-4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3">
      <c r="A287" t="s">
        <v>322</v>
      </c>
      <c r="B287">
        <v>1</v>
      </c>
      <c r="C287" t="s">
        <v>5441</v>
      </c>
      <c r="D287" t="s">
        <v>5445</v>
      </c>
      <c r="E287" t="s">
        <v>5733</v>
      </c>
      <c r="F287">
        <v>0</v>
      </c>
      <c r="G287">
        <v>90</v>
      </c>
      <c r="H287">
        <v>3.5</v>
      </c>
      <c r="I287" t="s">
        <v>5938</v>
      </c>
      <c r="J287" t="s">
        <v>5442</v>
      </c>
      <c r="K287" t="s">
        <v>38</v>
      </c>
      <c r="L287" t="s">
        <v>39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t="s">
        <v>5941</v>
      </c>
      <c r="V287" t="s">
        <v>5945</v>
      </c>
      <c r="W287" t="s">
        <v>6223</v>
      </c>
      <c r="X287">
        <v>2.6</v>
      </c>
      <c r="Y287">
        <v>83</v>
      </c>
      <c r="Z287">
        <v>3.25</v>
      </c>
      <c r="AA287">
        <v>4</v>
      </c>
      <c r="AB287">
        <v>4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4</v>
      </c>
    </row>
    <row r="288" spans="1:38" x14ac:dyDescent="0.3">
      <c r="A288" t="s">
        <v>323</v>
      </c>
      <c r="B288">
        <v>1</v>
      </c>
      <c r="C288" t="s">
        <v>5441</v>
      </c>
      <c r="D288" t="s">
        <v>5445</v>
      </c>
      <c r="E288" t="s">
        <v>5734</v>
      </c>
      <c r="F288">
        <v>0</v>
      </c>
      <c r="G288">
        <v>85</v>
      </c>
      <c r="H288">
        <v>4</v>
      </c>
      <c r="I288" t="s">
        <v>5938</v>
      </c>
      <c r="J288" t="s">
        <v>5442</v>
      </c>
      <c r="K288" t="s">
        <v>38</v>
      </c>
      <c r="L288" t="s">
        <v>39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 t="s">
        <v>5941</v>
      </c>
      <c r="V288" t="s">
        <v>5945</v>
      </c>
      <c r="W288" t="s">
        <v>6224</v>
      </c>
      <c r="X288">
        <v>2.2000000000000002</v>
      </c>
      <c r="Y288">
        <v>32</v>
      </c>
      <c r="Z288">
        <v>3.71</v>
      </c>
      <c r="AA288">
        <v>4</v>
      </c>
      <c r="AB288">
        <v>4</v>
      </c>
      <c r="AC288">
        <v>-2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2</v>
      </c>
    </row>
    <row r="289" spans="1:38" x14ac:dyDescent="0.3">
      <c r="A289" t="s">
        <v>324</v>
      </c>
      <c r="B289">
        <v>1</v>
      </c>
      <c r="C289" t="s">
        <v>5441</v>
      </c>
      <c r="D289" t="s">
        <v>5445</v>
      </c>
      <c r="E289" t="s">
        <v>5735</v>
      </c>
      <c r="F289">
        <v>0</v>
      </c>
      <c r="G289">
        <v>90</v>
      </c>
      <c r="H289">
        <v>3</v>
      </c>
      <c r="I289" t="s">
        <v>5938</v>
      </c>
      <c r="J289" t="s">
        <v>5442</v>
      </c>
      <c r="K289" t="s">
        <v>38</v>
      </c>
      <c r="L289" t="s">
        <v>39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t="s">
        <v>5941</v>
      </c>
      <c r="V289" t="s">
        <v>5945</v>
      </c>
      <c r="W289" t="s">
        <v>6225</v>
      </c>
      <c r="X289">
        <v>2</v>
      </c>
      <c r="Y289">
        <v>67</v>
      </c>
      <c r="Z289">
        <v>3.61</v>
      </c>
      <c r="AA289">
        <v>4</v>
      </c>
      <c r="AB289">
        <v>4</v>
      </c>
      <c r="AC289">
        <v>2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6</v>
      </c>
    </row>
    <row r="290" spans="1:38" x14ac:dyDescent="0.3">
      <c r="A290" t="s">
        <v>325</v>
      </c>
      <c r="B290">
        <v>1</v>
      </c>
      <c r="C290" t="s">
        <v>5441</v>
      </c>
      <c r="D290" t="s">
        <v>5445</v>
      </c>
      <c r="E290" t="s">
        <v>5736</v>
      </c>
      <c r="F290">
        <v>0</v>
      </c>
      <c r="G290">
        <v>78</v>
      </c>
      <c r="H290">
        <v>2</v>
      </c>
      <c r="I290" t="s">
        <v>5938</v>
      </c>
      <c r="J290" t="s">
        <v>5442</v>
      </c>
      <c r="K290" t="s">
        <v>38</v>
      </c>
      <c r="L290" t="s">
        <v>39</v>
      </c>
      <c r="M290">
        <v>1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5941</v>
      </c>
      <c r="V290" t="s">
        <v>5945</v>
      </c>
      <c r="W290" t="s">
        <v>6226</v>
      </c>
      <c r="X290">
        <v>2.2000000000000002</v>
      </c>
      <c r="Y290">
        <v>26</v>
      </c>
      <c r="Z290">
        <v>2.75</v>
      </c>
      <c r="AA290">
        <v>4</v>
      </c>
      <c r="AB290">
        <v>4</v>
      </c>
      <c r="AC290">
        <v>6</v>
      </c>
      <c r="AD290">
        <v>4</v>
      </c>
      <c r="AE290">
        <v>4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18</v>
      </c>
    </row>
    <row r="291" spans="1:38" x14ac:dyDescent="0.3">
      <c r="A291" t="s">
        <v>326</v>
      </c>
      <c r="B291">
        <v>1</v>
      </c>
      <c r="C291" t="s">
        <v>5441</v>
      </c>
      <c r="D291" t="s">
        <v>5445</v>
      </c>
      <c r="E291" t="s">
        <v>5737</v>
      </c>
      <c r="F291">
        <v>0</v>
      </c>
      <c r="G291">
        <v>90</v>
      </c>
      <c r="H291">
        <v>4</v>
      </c>
      <c r="I291" t="s">
        <v>5938</v>
      </c>
      <c r="J291" t="s">
        <v>5442</v>
      </c>
      <c r="K291" t="s">
        <v>38</v>
      </c>
      <c r="L291" t="s">
        <v>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 t="s">
        <v>5941</v>
      </c>
      <c r="V291" t="s">
        <v>5946</v>
      </c>
      <c r="W291" t="s">
        <v>6227</v>
      </c>
      <c r="X291">
        <v>1.6</v>
      </c>
      <c r="Y291">
        <v>69</v>
      </c>
      <c r="Z291">
        <v>3.61</v>
      </c>
      <c r="AA291">
        <v>3</v>
      </c>
      <c r="AB291">
        <v>4</v>
      </c>
      <c r="AC291">
        <v>-2</v>
      </c>
      <c r="AD291">
        <v>0</v>
      </c>
      <c r="AE291">
        <v>0</v>
      </c>
      <c r="AF291">
        <v>0</v>
      </c>
      <c r="AG291">
        <v>2</v>
      </c>
      <c r="AH291">
        <v>0</v>
      </c>
      <c r="AI291">
        <v>0</v>
      </c>
      <c r="AJ291">
        <v>0</v>
      </c>
      <c r="AK291">
        <v>0</v>
      </c>
      <c r="AL291">
        <v>4</v>
      </c>
    </row>
    <row r="292" spans="1:38" x14ac:dyDescent="0.3">
      <c r="A292" t="s">
        <v>327</v>
      </c>
      <c r="B292">
        <v>1</v>
      </c>
      <c r="C292" t="s">
        <v>5441</v>
      </c>
      <c r="D292" t="s">
        <v>5445</v>
      </c>
      <c r="E292" t="s">
        <v>5738</v>
      </c>
      <c r="F292">
        <v>0</v>
      </c>
      <c r="G292">
        <v>71</v>
      </c>
      <c r="H292">
        <v>3.5</v>
      </c>
      <c r="I292" t="s">
        <v>5938</v>
      </c>
      <c r="J292" t="s">
        <v>5442</v>
      </c>
      <c r="K292" t="s">
        <v>38</v>
      </c>
      <c r="L292" t="s">
        <v>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5941</v>
      </c>
      <c r="V292" t="s">
        <v>5945</v>
      </c>
      <c r="W292" t="s">
        <v>6228</v>
      </c>
      <c r="X292">
        <v>2</v>
      </c>
      <c r="Y292">
        <v>30</v>
      </c>
      <c r="Z292">
        <v>3.8</v>
      </c>
      <c r="AA292">
        <v>4</v>
      </c>
      <c r="AB292">
        <v>4</v>
      </c>
      <c r="AC292">
        <v>0</v>
      </c>
      <c r="AD292">
        <v>0</v>
      </c>
      <c r="AE292">
        <v>0</v>
      </c>
      <c r="AF292">
        <v>2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6</v>
      </c>
    </row>
    <row r="293" spans="1:38" x14ac:dyDescent="0.3">
      <c r="A293" t="s">
        <v>328</v>
      </c>
      <c r="B293">
        <v>1</v>
      </c>
      <c r="C293" t="s">
        <v>5441</v>
      </c>
      <c r="D293" t="s">
        <v>5446</v>
      </c>
      <c r="E293" t="s">
        <v>5739</v>
      </c>
      <c r="F293">
        <v>71</v>
      </c>
      <c r="G293">
        <v>90</v>
      </c>
      <c r="H293" t="e">
        <v>#N/A</v>
      </c>
      <c r="I293" t="s">
        <v>5938</v>
      </c>
      <c r="J293" t="s">
        <v>5442</v>
      </c>
      <c r="K293" t="s">
        <v>38</v>
      </c>
      <c r="L293" t="s">
        <v>39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5941</v>
      </c>
      <c r="V293" t="s">
        <v>5946</v>
      </c>
      <c r="W293" t="s">
        <v>6229</v>
      </c>
      <c r="X293">
        <v>1.8</v>
      </c>
      <c r="Y293">
        <v>17</v>
      </c>
      <c r="Z293">
        <v>5</v>
      </c>
      <c r="AA293">
        <v>3</v>
      </c>
      <c r="AB293">
        <v>2</v>
      </c>
      <c r="AC293" t="e">
        <v>#N/A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2</v>
      </c>
    </row>
    <row r="294" spans="1:38" x14ac:dyDescent="0.3">
      <c r="A294" t="s">
        <v>329</v>
      </c>
      <c r="B294">
        <v>1</v>
      </c>
      <c r="C294" t="s">
        <v>5441</v>
      </c>
      <c r="D294" t="s">
        <v>5446</v>
      </c>
      <c r="E294" t="s">
        <v>5740</v>
      </c>
      <c r="F294">
        <v>78</v>
      </c>
      <c r="G294">
        <v>90</v>
      </c>
      <c r="H294" t="e">
        <v>#N/A</v>
      </c>
      <c r="I294" t="s">
        <v>5938</v>
      </c>
      <c r="J294" t="s">
        <v>5442</v>
      </c>
      <c r="K294" t="s">
        <v>38</v>
      </c>
      <c r="L294" t="s">
        <v>39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5941</v>
      </c>
      <c r="V294" t="s">
        <v>5945</v>
      </c>
      <c r="W294" t="s">
        <v>6230</v>
      </c>
      <c r="X294">
        <v>2</v>
      </c>
      <c r="Y294">
        <v>28</v>
      </c>
      <c r="Z294">
        <v>3.7</v>
      </c>
      <c r="AA294">
        <v>4</v>
      </c>
      <c r="AB294">
        <v>2</v>
      </c>
      <c r="AC294" t="e">
        <v>#N/A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2</v>
      </c>
    </row>
    <row r="295" spans="1:38" x14ac:dyDescent="0.3">
      <c r="A295" t="s">
        <v>330</v>
      </c>
      <c r="B295">
        <v>1</v>
      </c>
      <c r="C295" t="s">
        <v>5441</v>
      </c>
      <c r="D295" t="s">
        <v>5446</v>
      </c>
      <c r="E295" t="s">
        <v>5741</v>
      </c>
      <c r="F295">
        <v>85</v>
      </c>
      <c r="G295">
        <v>90</v>
      </c>
      <c r="H295" t="e">
        <v>#N/A</v>
      </c>
      <c r="I295" t="s">
        <v>5938</v>
      </c>
      <c r="J295" t="s">
        <v>5442</v>
      </c>
      <c r="K295" t="s">
        <v>38</v>
      </c>
      <c r="L295" t="s">
        <v>39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5941</v>
      </c>
      <c r="V295" t="s">
        <v>5946</v>
      </c>
      <c r="W295" t="s">
        <v>6231</v>
      </c>
      <c r="X295">
        <v>3.8</v>
      </c>
      <c r="Y295">
        <v>71</v>
      </c>
      <c r="Z295">
        <v>3.22</v>
      </c>
      <c r="AA295">
        <v>3</v>
      </c>
      <c r="AB295">
        <v>2</v>
      </c>
      <c r="AC295" t="e">
        <v>#N/A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2</v>
      </c>
    </row>
    <row r="296" spans="1:38" x14ac:dyDescent="0.3">
      <c r="A296" t="s">
        <v>331</v>
      </c>
      <c r="B296">
        <v>1</v>
      </c>
      <c r="C296" t="s">
        <v>5441</v>
      </c>
      <c r="D296" t="s">
        <v>5447</v>
      </c>
      <c r="E296" t="s">
        <v>5742</v>
      </c>
      <c r="F296" t="e">
        <v>#N/A</v>
      </c>
      <c r="G296" t="e">
        <v>#N/A</v>
      </c>
      <c r="H296" t="e">
        <v>#N/A</v>
      </c>
      <c r="I296" t="s">
        <v>5938</v>
      </c>
      <c r="J296" t="s">
        <v>5442</v>
      </c>
      <c r="K296" t="s">
        <v>38</v>
      </c>
      <c r="L296" t="s">
        <v>39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5941</v>
      </c>
      <c r="V296" t="s">
        <v>5943</v>
      </c>
      <c r="W296" t="s">
        <v>6232</v>
      </c>
      <c r="X296">
        <v>1</v>
      </c>
      <c r="Y296">
        <v>0</v>
      </c>
      <c r="Z296">
        <v>0</v>
      </c>
      <c r="AA296">
        <v>6</v>
      </c>
      <c r="AB296">
        <v>0</v>
      </c>
      <c r="AC296" t="e">
        <v>#N/A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3">
      <c r="A297" t="s">
        <v>332</v>
      </c>
      <c r="B297">
        <v>1</v>
      </c>
      <c r="C297" t="s">
        <v>5441</v>
      </c>
      <c r="D297" t="s">
        <v>5447</v>
      </c>
      <c r="E297" t="s">
        <v>5743</v>
      </c>
      <c r="F297" t="e">
        <v>#N/A</v>
      </c>
      <c r="G297" t="e">
        <v>#N/A</v>
      </c>
      <c r="H297" t="e">
        <v>#N/A</v>
      </c>
      <c r="I297" t="s">
        <v>5938</v>
      </c>
      <c r="J297" t="s">
        <v>5442</v>
      </c>
      <c r="K297" t="s">
        <v>38</v>
      </c>
      <c r="L297" t="s">
        <v>39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5941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>
        <v>3</v>
      </c>
      <c r="AB297">
        <v>0</v>
      </c>
      <c r="AC297" t="e">
        <v>#N/A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3">
      <c r="A298" t="s">
        <v>333</v>
      </c>
      <c r="B298">
        <v>1</v>
      </c>
      <c r="C298" t="s">
        <v>5441</v>
      </c>
      <c r="D298" t="s">
        <v>5447</v>
      </c>
      <c r="E298" t="s">
        <v>5744</v>
      </c>
      <c r="F298" t="e">
        <v>#N/A</v>
      </c>
      <c r="G298" t="e">
        <v>#N/A</v>
      </c>
      <c r="H298" t="e">
        <v>#N/A</v>
      </c>
      <c r="I298" t="s">
        <v>5938</v>
      </c>
      <c r="J298" t="s">
        <v>5442</v>
      </c>
      <c r="K298" t="s">
        <v>38</v>
      </c>
      <c r="L298" t="s">
        <v>39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5941</v>
      </c>
      <c r="V298" t="s">
        <v>5944</v>
      </c>
      <c r="W298" t="s">
        <v>6233</v>
      </c>
      <c r="X298">
        <v>0.5</v>
      </c>
      <c r="Y298">
        <v>0</v>
      </c>
      <c r="Z298">
        <v>0</v>
      </c>
      <c r="AA298">
        <v>5</v>
      </c>
      <c r="AB298">
        <v>0</v>
      </c>
      <c r="AC298" t="e">
        <v>#N/A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3">
      <c r="A299" t="s">
        <v>334</v>
      </c>
      <c r="B299">
        <v>1</v>
      </c>
      <c r="C299" t="s">
        <v>5441</v>
      </c>
      <c r="D299" t="s">
        <v>5447</v>
      </c>
      <c r="E299" t="s">
        <v>5745</v>
      </c>
      <c r="F299" t="e">
        <v>#N/A</v>
      </c>
      <c r="G299" t="e">
        <v>#N/A</v>
      </c>
      <c r="H299" t="e">
        <v>#N/A</v>
      </c>
      <c r="I299" t="s">
        <v>5938</v>
      </c>
      <c r="J299" t="s">
        <v>5442</v>
      </c>
      <c r="K299" t="s">
        <v>38</v>
      </c>
      <c r="L299" t="s">
        <v>39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5941</v>
      </c>
      <c r="V299" t="s">
        <v>5945</v>
      </c>
      <c r="W299" t="s">
        <v>6234</v>
      </c>
      <c r="X299">
        <v>0.5</v>
      </c>
      <c r="Y299">
        <v>0</v>
      </c>
      <c r="Z299">
        <v>0</v>
      </c>
      <c r="AA299">
        <v>4</v>
      </c>
      <c r="AB299">
        <v>0</v>
      </c>
      <c r="AC299" t="e">
        <v>#N/A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3">
      <c r="A300" t="s">
        <v>335</v>
      </c>
      <c r="B300">
        <v>1</v>
      </c>
      <c r="C300" t="s">
        <v>5441</v>
      </c>
      <c r="D300" t="s">
        <v>5447</v>
      </c>
      <c r="E300" t="s">
        <v>5746</v>
      </c>
      <c r="F300" t="e">
        <v>#N/A</v>
      </c>
      <c r="G300" t="e">
        <v>#N/A</v>
      </c>
      <c r="H300" t="e">
        <v>#N/A</v>
      </c>
      <c r="I300" t="s">
        <v>5938</v>
      </c>
      <c r="J300" t="s">
        <v>5442</v>
      </c>
      <c r="K300" t="s">
        <v>38</v>
      </c>
      <c r="L300" t="s">
        <v>39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5941</v>
      </c>
      <c r="V300" t="s">
        <v>5945</v>
      </c>
      <c r="W300" t="s">
        <v>6235</v>
      </c>
      <c r="X300">
        <v>0.7</v>
      </c>
      <c r="Y300">
        <v>28</v>
      </c>
      <c r="Z300">
        <v>3.75</v>
      </c>
      <c r="AA300">
        <v>4</v>
      </c>
      <c r="AB300">
        <v>0</v>
      </c>
      <c r="AC300" t="e">
        <v>#N/A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3">
      <c r="A301" t="s">
        <v>336</v>
      </c>
      <c r="B301">
        <v>1</v>
      </c>
      <c r="C301" t="s">
        <v>5441</v>
      </c>
      <c r="D301" t="s">
        <v>5447</v>
      </c>
      <c r="E301" t="s">
        <v>5747</v>
      </c>
      <c r="F301" t="e">
        <v>#N/A</v>
      </c>
      <c r="G301" t="e">
        <v>#N/A</v>
      </c>
      <c r="H301" t="e">
        <v>#N/A</v>
      </c>
      <c r="I301" t="s">
        <v>5938</v>
      </c>
      <c r="J301" t="s">
        <v>5442</v>
      </c>
      <c r="K301" t="s">
        <v>38</v>
      </c>
      <c r="L301" t="s">
        <v>39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t="s">
        <v>5941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>
        <v>3</v>
      </c>
      <c r="AB301">
        <v>0</v>
      </c>
      <c r="AC301" t="e">
        <v>#N/A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3">
      <c r="A302" t="s">
        <v>337</v>
      </c>
      <c r="B302">
        <v>1</v>
      </c>
      <c r="C302" t="s">
        <v>5442</v>
      </c>
      <c r="D302" t="s">
        <v>5445</v>
      </c>
      <c r="E302" t="s">
        <v>5748</v>
      </c>
      <c r="F302">
        <v>0</v>
      </c>
      <c r="G302">
        <v>90</v>
      </c>
      <c r="H302">
        <v>3</v>
      </c>
      <c r="I302" t="s">
        <v>5939</v>
      </c>
      <c r="J302" t="s">
        <v>5441</v>
      </c>
      <c r="K302" t="s">
        <v>39</v>
      </c>
      <c r="L302" t="s">
        <v>38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5941</v>
      </c>
      <c r="V302" t="s">
        <v>5943</v>
      </c>
      <c r="W302" t="s">
        <v>6236</v>
      </c>
      <c r="X302">
        <v>3.6</v>
      </c>
      <c r="Y302">
        <v>78</v>
      </c>
      <c r="Z302">
        <v>3</v>
      </c>
      <c r="AA302">
        <v>6</v>
      </c>
      <c r="AB302">
        <v>4</v>
      </c>
      <c r="AC302">
        <v>2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6</v>
      </c>
    </row>
    <row r="303" spans="1:38" x14ac:dyDescent="0.3">
      <c r="A303" t="s">
        <v>338</v>
      </c>
      <c r="B303">
        <v>1</v>
      </c>
      <c r="C303" t="s">
        <v>5442</v>
      </c>
      <c r="D303" t="s">
        <v>5445</v>
      </c>
      <c r="E303" t="s">
        <v>5749</v>
      </c>
      <c r="F303">
        <v>0</v>
      </c>
      <c r="G303">
        <v>65</v>
      </c>
      <c r="H303">
        <v>4</v>
      </c>
      <c r="I303" t="s">
        <v>5939</v>
      </c>
      <c r="J303" t="s">
        <v>5441</v>
      </c>
      <c r="K303" t="s">
        <v>39</v>
      </c>
      <c r="L303" t="s">
        <v>38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 t="s">
        <v>5941</v>
      </c>
      <c r="V303" t="s">
        <v>5944</v>
      </c>
      <c r="W303" t="s">
        <v>6237</v>
      </c>
      <c r="X303">
        <v>1.8</v>
      </c>
      <c r="Y303">
        <v>22</v>
      </c>
      <c r="Z303">
        <v>3.4</v>
      </c>
      <c r="AA303">
        <v>5</v>
      </c>
      <c r="AB303">
        <v>4</v>
      </c>
      <c r="AC303">
        <v>-2</v>
      </c>
      <c r="AD303">
        <v>0</v>
      </c>
      <c r="AE303">
        <v>0</v>
      </c>
      <c r="AF303">
        <v>2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4</v>
      </c>
    </row>
    <row r="304" spans="1:38" x14ac:dyDescent="0.3">
      <c r="A304" t="s">
        <v>339</v>
      </c>
      <c r="B304">
        <v>1</v>
      </c>
      <c r="C304" t="s">
        <v>5442</v>
      </c>
      <c r="D304" t="s">
        <v>5445</v>
      </c>
      <c r="E304" t="s">
        <v>5750</v>
      </c>
      <c r="F304">
        <v>0</v>
      </c>
      <c r="G304">
        <v>81</v>
      </c>
      <c r="H304">
        <v>5</v>
      </c>
      <c r="I304" t="s">
        <v>5939</v>
      </c>
      <c r="J304" t="s">
        <v>5441</v>
      </c>
      <c r="K304" t="s">
        <v>39</v>
      </c>
      <c r="L304" t="s">
        <v>38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5941</v>
      </c>
      <c r="V304" t="s">
        <v>5944</v>
      </c>
      <c r="W304" t="s">
        <v>6238</v>
      </c>
      <c r="X304">
        <v>3.5</v>
      </c>
      <c r="Y304">
        <v>82</v>
      </c>
      <c r="Z304">
        <v>3.27</v>
      </c>
      <c r="AA304">
        <v>5</v>
      </c>
      <c r="AB304">
        <v>4</v>
      </c>
      <c r="AC304">
        <v>-6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-2</v>
      </c>
    </row>
    <row r="305" spans="1:38" x14ac:dyDescent="0.3">
      <c r="A305" t="s">
        <v>340</v>
      </c>
      <c r="B305">
        <v>1</v>
      </c>
      <c r="C305" t="s">
        <v>5442</v>
      </c>
      <c r="D305" t="s">
        <v>5445</v>
      </c>
      <c r="E305" t="s">
        <v>5751</v>
      </c>
      <c r="F305">
        <v>0</v>
      </c>
      <c r="G305">
        <v>90</v>
      </c>
      <c r="H305">
        <v>4</v>
      </c>
      <c r="I305" t="s">
        <v>5939</v>
      </c>
      <c r="J305" t="s">
        <v>5441</v>
      </c>
      <c r="K305" t="s">
        <v>39</v>
      </c>
      <c r="L305" t="s">
        <v>38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5941</v>
      </c>
      <c r="V305" t="s">
        <v>5944</v>
      </c>
      <c r="W305" t="s">
        <v>6239</v>
      </c>
      <c r="X305">
        <v>3</v>
      </c>
      <c r="Y305">
        <v>102</v>
      </c>
      <c r="Z305">
        <v>2.86</v>
      </c>
      <c r="AA305">
        <v>5</v>
      </c>
      <c r="AB305">
        <v>4</v>
      </c>
      <c r="AC305">
        <v>-2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2</v>
      </c>
    </row>
    <row r="306" spans="1:38" x14ac:dyDescent="0.3">
      <c r="A306" t="s">
        <v>341</v>
      </c>
      <c r="B306">
        <v>1</v>
      </c>
      <c r="C306" t="s">
        <v>5442</v>
      </c>
      <c r="D306" t="s">
        <v>5445</v>
      </c>
      <c r="E306" t="s">
        <v>5752</v>
      </c>
      <c r="F306">
        <v>0</v>
      </c>
      <c r="G306">
        <v>90</v>
      </c>
      <c r="H306">
        <v>4</v>
      </c>
      <c r="I306" t="s">
        <v>5939</v>
      </c>
      <c r="J306" t="s">
        <v>5441</v>
      </c>
      <c r="K306" t="s">
        <v>39</v>
      </c>
      <c r="L306" t="s">
        <v>38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5941</v>
      </c>
      <c r="V306" t="s">
        <v>5944</v>
      </c>
      <c r="W306" t="s">
        <v>6240</v>
      </c>
      <c r="X306">
        <v>3.4</v>
      </c>
      <c r="Y306">
        <v>91</v>
      </c>
      <c r="Z306">
        <v>2.92</v>
      </c>
      <c r="AA306">
        <v>5</v>
      </c>
      <c r="AB306">
        <v>4</v>
      </c>
      <c r="AC306">
        <v>-2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2</v>
      </c>
    </row>
    <row r="307" spans="1:38" x14ac:dyDescent="0.3">
      <c r="A307" t="s">
        <v>342</v>
      </c>
      <c r="B307">
        <v>1</v>
      </c>
      <c r="C307" t="s">
        <v>5442</v>
      </c>
      <c r="D307" t="s">
        <v>5445</v>
      </c>
      <c r="E307" t="s">
        <v>5753</v>
      </c>
      <c r="F307">
        <v>0</v>
      </c>
      <c r="G307">
        <v>90</v>
      </c>
      <c r="H307">
        <v>3</v>
      </c>
      <c r="I307" t="s">
        <v>5939</v>
      </c>
      <c r="J307" t="s">
        <v>5441</v>
      </c>
      <c r="K307" t="s">
        <v>39</v>
      </c>
      <c r="L307" t="s">
        <v>38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5941</v>
      </c>
      <c r="V307" t="s">
        <v>5944</v>
      </c>
      <c r="W307" t="s">
        <v>6241</v>
      </c>
      <c r="X307">
        <v>5</v>
      </c>
      <c r="Y307">
        <v>130</v>
      </c>
      <c r="Z307">
        <v>2.6</v>
      </c>
      <c r="AA307">
        <v>5</v>
      </c>
      <c r="AB307">
        <v>4</v>
      </c>
      <c r="AC307">
        <v>2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6</v>
      </c>
    </row>
    <row r="308" spans="1:38" x14ac:dyDescent="0.3">
      <c r="A308" t="s">
        <v>343</v>
      </c>
      <c r="B308">
        <v>1</v>
      </c>
      <c r="C308" t="s">
        <v>5442</v>
      </c>
      <c r="D308" t="s">
        <v>5445</v>
      </c>
      <c r="E308" t="s">
        <v>5754</v>
      </c>
      <c r="F308">
        <v>0</v>
      </c>
      <c r="G308">
        <v>90</v>
      </c>
      <c r="H308">
        <v>3.5</v>
      </c>
      <c r="I308" t="s">
        <v>5939</v>
      </c>
      <c r="J308" t="s">
        <v>5441</v>
      </c>
      <c r="K308" t="s">
        <v>39</v>
      </c>
      <c r="L308" t="s">
        <v>38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5941</v>
      </c>
      <c r="V308" t="s">
        <v>5945</v>
      </c>
      <c r="W308" t="s">
        <v>6242</v>
      </c>
      <c r="X308">
        <v>3.5</v>
      </c>
      <c r="Y308">
        <v>48</v>
      </c>
      <c r="Z308">
        <v>3.14</v>
      </c>
      <c r="AA308">
        <v>4</v>
      </c>
      <c r="AB308">
        <v>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4</v>
      </c>
    </row>
    <row r="309" spans="1:38" x14ac:dyDescent="0.3">
      <c r="A309" t="s">
        <v>344</v>
      </c>
      <c r="B309">
        <v>1</v>
      </c>
      <c r="C309" t="s">
        <v>5442</v>
      </c>
      <c r="D309" t="s">
        <v>5445</v>
      </c>
      <c r="E309" t="s">
        <v>5755</v>
      </c>
      <c r="F309">
        <v>0</v>
      </c>
      <c r="G309">
        <v>75</v>
      </c>
      <c r="H309">
        <v>3</v>
      </c>
      <c r="I309" t="s">
        <v>5939</v>
      </c>
      <c r="J309" t="s">
        <v>5441</v>
      </c>
      <c r="K309" t="s">
        <v>39</v>
      </c>
      <c r="L309" t="s">
        <v>38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t="s">
        <v>5941</v>
      </c>
      <c r="V309" t="s">
        <v>5945</v>
      </c>
      <c r="W309" t="s">
        <v>6243</v>
      </c>
      <c r="X309">
        <v>5</v>
      </c>
      <c r="Y309">
        <v>135</v>
      </c>
      <c r="Z309">
        <v>2.69</v>
      </c>
      <c r="AA309">
        <v>4</v>
      </c>
      <c r="AB309">
        <v>4</v>
      </c>
      <c r="AC309">
        <v>2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6</v>
      </c>
    </row>
    <row r="310" spans="1:38" x14ac:dyDescent="0.3">
      <c r="A310" t="s">
        <v>345</v>
      </c>
      <c r="B310">
        <v>1</v>
      </c>
      <c r="C310" t="s">
        <v>5442</v>
      </c>
      <c r="D310" t="s">
        <v>5445</v>
      </c>
      <c r="E310" t="s">
        <v>5756</v>
      </c>
      <c r="F310">
        <v>0</v>
      </c>
      <c r="G310">
        <v>90</v>
      </c>
      <c r="H310">
        <v>2</v>
      </c>
      <c r="I310" t="s">
        <v>5939</v>
      </c>
      <c r="J310" t="s">
        <v>5441</v>
      </c>
      <c r="K310" t="s">
        <v>39</v>
      </c>
      <c r="L310" t="s">
        <v>38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 t="s">
        <v>5941</v>
      </c>
      <c r="V310" t="s">
        <v>5945</v>
      </c>
      <c r="W310" t="s">
        <v>6244</v>
      </c>
      <c r="X310">
        <v>7</v>
      </c>
      <c r="Y310">
        <v>158</v>
      </c>
      <c r="Z310">
        <v>2.46</v>
      </c>
      <c r="AA310">
        <v>4</v>
      </c>
      <c r="AB310">
        <v>4</v>
      </c>
      <c r="AC310">
        <v>6</v>
      </c>
      <c r="AD310">
        <v>4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14</v>
      </c>
    </row>
    <row r="311" spans="1:38" x14ac:dyDescent="0.3">
      <c r="A311" t="s">
        <v>346</v>
      </c>
      <c r="B311">
        <v>1</v>
      </c>
      <c r="C311" t="s">
        <v>5442</v>
      </c>
      <c r="D311" t="s">
        <v>5445</v>
      </c>
      <c r="E311" t="s">
        <v>5757</v>
      </c>
      <c r="F311">
        <v>0</v>
      </c>
      <c r="G311">
        <v>90</v>
      </c>
      <c r="H311">
        <v>2.5</v>
      </c>
      <c r="I311" t="s">
        <v>5939</v>
      </c>
      <c r="J311" t="s">
        <v>5441</v>
      </c>
      <c r="K311" t="s">
        <v>39</v>
      </c>
      <c r="L311" t="s">
        <v>38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5941</v>
      </c>
      <c r="V311" t="s">
        <v>5945</v>
      </c>
      <c r="W311" t="s">
        <v>6245</v>
      </c>
      <c r="X311">
        <v>4</v>
      </c>
      <c r="Y311">
        <v>60</v>
      </c>
      <c r="Z311">
        <v>2.86</v>
      </c>
      <c r="AA311">
        <v>4</v>
      </c>
      <c r="AB311">
        <v>4</v>
      </c>
      <c r="AC311">
        <v>4</v>
      </c>
      <c r="AD311">
        <v>4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12</v>
      </c>
    </row>
    <row r="312" spans="1:38" x14ac:dyDescent="0.3">
      <c r="A312" t="s">
        <v>347</v>
      </c>
      <c r="B312">
        <v>1</v>
      </c>
      <c r="C312" t="s">
        <v>5442</v>
      </c>
      <c r="D312" t="s">
        <v>5445</v>
      </c>
      <c r="E312" t="s">
        <v>5758</v>
      </c>
      <c r="F312">
        <v>0</v>
      </c>
      <c r="G312">
        <v>90</v>
      </c>
      <c r="H312">
        <v>2</v>
      </c>
      <c r="I312" t="s">
        <v>5939</v>
      </c>
      <c r="J312" t="s">
        <v>5441</v>
      </c>
      <c r="K312" t="s">
        <v>39</v>
      </c>
      <c r="L312" t="s">
        <v>38</v>
      </c>
      <c r="M312">
        <v>0</v>
      </c>
      <c r="N312">
        <v>0</v>
      </c>
      <c r="O312">
        <v>2</v>
      </c>
      <c r="P312">
        <v>0</v>
      </c>
      <c r="Q312">
        <v>0</v>
      </c>
      <c r="R312">
        <v>1</v>
      </c>
      <c r="S312">
        <v>0</v>
      </c>
      <c r="T312">
        <v>0</v>
      </c>
      <c r="U312" t="s">
        <v>5941</v>
      </c>
      <c r="V312" t="s">
        <v>5946</v>
      </c>
      <c r="W312" t="s">
        <v>6246</v>
      </c>
      <c r="X312">
        <v>8.5</v>
      </c>
      <c r="Y312">
        <v>189</v>
      </c>
      <c r="Z312">
        <v>2.31</v>
      </c>
      <c r="AA312">
        <v>3</v>
      </c>
      <c r="AB312">
        <v>4</v>
      </c>
      <c r="AC312">
        <v>6</v>
      </c>
      <c r="AD312">
        <v>0</v>
      </c>
      <c r="AE312">
        <v>0</v>
      </c>
      <c r="AF312">
        <v>4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14</v>
      </c>
    </row>
    <row r="313" spans="1:38" x14ac:dyDescent="0.3">
      <c r="A313" t="s">
        <v>348</v>
      </c>
      <c r="B313">
        <v>1</v>
      </c>
      <c r="C313" t="s">
        <v>5442</v>
      </c>
      <c r="D313" t="s">
        <v>5446</v>
      </c>
      <c r="E313" t="s">
        <v>5759</v>
      </c>
      <c r="F313">
        <v>65</v>
      </c>
      <c r="G313">
        <v>90</v>
      </c>
      <c r="H313">
        <v>2</v>
      </c>
      <c r="I313" t="s">
        <v>5939</v>
      </c>
      <c r="J313" t="s">
        <v>5441</v>
      </c>
      <c r="K313" t="s">
        <v>39</v>
      </c>
      <c r="L313" t="s">
        <v>38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5941</v>
      </c>
      <c r="V313" t="s">
        <v>5945</v>
      </c>
      <c r="W313" t="s">
        <v>6247</v>
      </c>
      <c r="X313">
        <v>4.2</v>
      </c>
      <c r="Y313">
        <v>62</v>
      </c>
      <c r="Z313">
        <v>3.11</v>
      </c>
      <c r="AA313">
        <v>4</v>
      </c>
      <c r="AB313">
        <v>2</v>
      </c>
      <c r="AC313">
        <v>6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8</v>
      </c>
    </row>
    <row r="314" spans="1:38" x14ac:dyDescent="0.3">
      <c r="A314" t="s">
        <v>349</v>
      </c>
      <c r="B314">
        <v>1</v>
      </c>
      <c r="C314" t="s">
        <v>5442</v>
      </c>
      <c r="D314" t="s">
        <v>5446</v>
      </c>
      <c r="E314" t="s">
        <v>5760</v>
      </c>
      <c r="F314">
        <v>75</v>
      </c>
      <c r="G314">
        <v>90</v>
      </c>
      <c r="H314" t="e">
        <v>#N/A</v>
      </c>
      <c r="I314" t="s">
        <v>5939</v>
      </c>
      <c r="J314" t="s">
        <v>5441</v>
      </c>
      <c r="K314" t="s">
        <v>39</v>
      </c>
      <c r="L314" t="s">
        <v>38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5941</v>
      </c>
      <c r="V314" t="s">
        <v>5945</v>
      </c>
      <c r="W314" t="s">
        <v>6248</v>
      </c>
      <c r="X314">
        <v>4.2</v>
      </c>
      <c r="Y314">
        <v>64</v>
      </c>
      <c r="Z314">
        <v>3.22</v>
      </c>
      <c r="AA314">
        <v>4</v>
      </c>
      <c r="AB314">
        <v>2</v>
      </c>
      <c r="AC314" t="e">
        <v>#N/A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2</v>
      </c>
    </row>
    <row r="315" spans="1:38" x14ac:dyDescent="0.3">
      <c r="A315" t="s">
        <v>350</v>
      </c>
      <c r="B315">
        <v>1</v>
      </c>
      <c r="C315" t="s">
        <v>5442</v>
      </c>
      <c r="D315" t="s">
        <v>5446</v>
      </c>
      <c r="E315" t="s">
        <v>5761</v>
      </c>
      <c r="F315">
        <v>81</v>
      </c>
      <c r="G315">
        <v>90</v>
      </c>
      <c r="H315" t="e">
        <v>#N/A</v>
      </c>
      <c r="I315" t="s">
        <v>5939</v>
      </c>
      <c r="J315" t="s">
        <v>5441</v>
      </c>
      <c r="K315" t="s">
        <v>39</v>
      </c>
      <c r="L315" t="s">
        <v>38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5941</v>
      </c>
      <c r="V315" t="s">
        <v>5944</v>
      </c>
      <c r="W315" t="s">
        <v>6249</v>
      </c>
      <c r="X315">
        <v>3.2</v>
      </c>
      <c r="Y315">
        <v>14</v>
      </c>
      <c r="Z315">
        <v>3.5</v>
      </c>
      <c r="AA315">
        <v>5</v>
      </c>
      <c r="AB315">
        <v>2</v>
      </c>
      <c r="AC315" t="e">
        <v>#N/A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2</v>
      </c>
    </row>
    <row r="316" spans="1:38" x14ac:dyDescent="0.3">
      <c r="A316" t="s">
        <v>351</v>
      </c>
      <c r="B316">
        <v>1</v>
      </c>
      <c r="C316" t="s">
        <v>5442</v>
      </c>
      <c r="D316" t="s">
        <v>5447</v>
      </c>
      <c r="E316" t="s">
        <v>5762</v>
      </c>
      <c r="F316" t="e">
        <v>#N/A</v>
      </c>
      <c r="G316" t="e">
        <v>#N/A</v>
      </c>
      <c r="H316" t="e">
        <v>#N/A</v>
      </c>
      <c r="I316" t="s">
        <v>5939</v>
      </c>
      <c r="J316" t="s">
        <v>5441</v>
      </c>
      <c r="K316" t="s">
        <v>39</v>
      </c>
      <c r="L316" t="s">
        <v>38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5941</v>
      </c>
      <c r="V316" t="s">
        <v>5943</v>
      </c>
      <c r="W316" t="s">
        <v>6250</v>
      </c>
      <c r="X316">
        <v>1</v>
      </c>
      <c r="Y316">
        <v>8</v>
      </c>
      <c r="Z316">
        <v>3</v>
      </c>
      <c r="AA316">
        <v>6</v>
      </c>
      <c r="AB316">
        <v>0</v>
      </c>
      <c r="AC316" t="e">
        <v>#N/A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3">
      <c r="A317" t="s">
        <v>352</v>
      </c>
      <c r="B317">
        <v>1</v>
      </c>
      <c r="C317" t="s">
        <v>5442</v>
      </c>
      <c r="D317" t="s">
        <v>5447</v>
      </c>
      <c r="E317" t="s">
        <v>5763</v>
      </c>
      <c r="F317" t="e">
        <v>#N/A</v>
      </c>
      <c r="G317" t="e">
        <v>#N/A</v>
      </c>
      <c r="H317" t="e">
        <v>#N/A</v>
      </c>
      <c r="I317" t="s">
        <v>5939</v>
      </c>
      <c r="J317" t="s">
        <v>5441</v>
      </c>
      <c r="K317" t="s">
        <v>39</v>
      </c>
      <c r="L317" t="s">
        <v>38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5941</v>
      </c>
      <c r="V317" t="s">
        <v>5944</v>
      </c>
      <c r="W317" t="s">
        <v>6251</v>
      </c>
      <c r="X317">
        <v>3.4</v>
      </c>
      <c r="Y317">
        <v>52</v>
      </c>
      <c r="Z317">
        <v>3.36</v>
      </c>
      <c r="AA317">
        <v>5</v>
      </c>
      <c r="AB317">
        <v>0</v>
      </c>
      <c r="AC317" t="e">
        <v>#N/A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3">
      <c r="A318" t="s">
        <v>353</v>
      </c>
      <c r="B318">
        <v>1</v>
      </c>
      <c r="C318" t="s">
        <v>5442</v>
      </c>
      <c r="D318" t="s">
        <v>5447</v>
      </c>
      <c r="E318" t="s">
        <v>5764</v>
      </c>
      <c r="F318" t="e">
        <v>#N/A</v>
      </c>
      <c r="G318" t="e">
        <v>#N/A</v>
      </c>
      <c r="H318" t="e">
        <v>#N/A</v>
      </c>
      <c r="I318" t="s">
        <v>5939</v>
      </c>
      <c r="J318" t="s">
        <v>5441</v>
      </c>
      <c r="K318" t="s">
        <v>39</v>
      </c>
      <c r="L318" t="s">
        <v>38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5941</v>
      </c>
      <c r="V318" t="s">
        <v>5945</v>
      </c>
      <c r="W318" t="s">
        <v>6252</v>
      </c>
      <c r="X318">
        <v>4.2</v>
      </c>
      <c r="Y318">
        <v>38</v>
      </c>
      <c r="Z318">
        <v>3.33</v>
      </c>
      <c r="AA318">
        <v>4</v>
      </c>
      <c r="AB318">
        <v>0</v>
      </c>
      <c r="AC318" t="e">
        <v>#N/A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3">
      <c r="A319" t="s">
        <v>354</v>
      </c>
      <c r="B319">
        <v>1</v>
      </c>
      <c r="C319" t="s">
        <v>5442</v>
      </c>
      <c r="D319" t="s">
        <v>5447</v>
      </c>
      <c r="E319" t="s">
        <v>5765</v>
      </c>
      <c r="F319" t="e">
        <v>#N/A</v>
      </c>
      <c r="G319" t="e">
        <v>#N/A</v>
      </c>
      <c r="H319" t="e">
        <v>#N/A</v>
      </c>
      <c r="I319" t="s">
        <v>5939</v>
      </c>
      <c r="J319" t="s">
        <v>5441</v>
      </c>
      <c r="K319" t="s">
        <v>39</v>
      </c>
      <c r="L319" t="s">
        <v>38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5941</v>
      </c>
      <c r="V319" t="s">
        <v>5945</v>
      </c>
      <c r="W319" t="s">
        <v>6253</v>
      </c>
      <c r="X319">
        <v>5</v>
      </c>
      <c r="Y319">
        <v>38</v>
      </c>
      <c r="Z319">
        <v>2.63</v>
      </c>
      <c r="AA319">
        <v>4</v>
      </c>
      <c r="AB319">
        <v>0</v>
      </c>
      <c r="AC319" t="e">
        <v>#N/A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3">
      <c r="A320" t="s">
        <v>355</v>
      </c>
      <c r="B320">
        <v>1</v>
      </c>
      <c r="C320" t="s">
        <v>5442</v>
      </c>
      <c r="D320" t="s">
        <v>5447</v>
      </c>
      <c r="E320" t="s">
        <v>5766</v>
      </c>
      <c r="F320" t="e">
        <v>#N/A</v>
      </c>
      <c r="G320" t="e">
        <v>#N/A</v>
      </c>
      <c r="H320" t="e">
        <v>#N/A</v>
      </c>
      <c r="I320" t="s">
        <v>5939</v>
      </c>
      <c r="J320" t="s">
        <v>5441</v>
      </c>
      <c r="K320" t="s">
        <v>39</v>
      </c>
      <c r="L320" t="s">
        <v>38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5941</v>
      </c>
      <c r="V320" t="s">
        <v>5945</v>
      </c>
      <c r="W320" t="s">
        <v>6254</v>
      </c>
      <c r="X320">
        <v>3.2</v>
      </c>
      <c r="Y320">
        <v>46</v>
      </c>
      <c r="Z320">
        <v>3.25</v>
      </c>
      <c r="AA320">
        <v>4</v>
      </c>
      <c r="AB320">
        <v>0</v>
      </c>
      <c r="AC320" t="e">
        <v>#N/A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3">
      <c r="A321" t="s">
        <v>356</v>
      </c>
      <c r="B321">
        <v>1</v>
      </c>
      <c r="C321" t="s">
        <v>5442</v>
      </c>
      <c r="D321" t="s">
        <v>5447</v>
      </c>
      <c r="E321" t="s">
        <v>5767</v>
      </c>
      <c r="F321" t="e">
        <v>#N/A</v>
      </c>
      <c r="G321" t="e">
        <v>#N/A</v>
      </c>
      <c r="H321" t="e">
        <v>#N/A</v>
      </c>
      <c r="I321" t="s">
        <v>5939</v>
      </c>
      <c r="J321" t="s">
        <v>5441</v>
      </c>
      <c r="K321" t="s">
        <v>39</v>
      </c>
      <c r="L321" t="s">
        <v>38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t="s">
        <v>5941</v>
      </c>
      <c r="V321" t="s">
        <v>5945</v>
      </c>
      <c r="W321" t="s">
        <v>6255</v>
      </c>
      <c r="X321">
        <v>2.8</v>
      </c>
      <c r="Y321">
        <v>6</v>
      </c>
      <c r="Z321">
        <v>4.5</v>
      </c>
      <c r="AA321">
        <v>4</v>
      </c>
      <c r="AB321">
        <v>0</v>
      </c>
      <c r="AC321" t="e">
        <v>#N/A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3">
      <c r="A322" t="s">
        <v>357</v>
      </c>
      <c r="B322">
        <v>1</v>
      </c>
      <c r="C322" t="s">
        <v>5443</v>
      </c>
      <c r="D322" t="s">
        <v>5445</v>
      </c>
      <c r="E322" t="s">
        <v>5768</v>
      </c>
      <c r="F322">
        <v>0</v>
      </c>
      <c r="G322">
        <v>90</v>
      </c>
      <c r="H322">
        <v>5</v>
      </c>
      <c r="I322" t="s">
        <v>5938</v>
      </c>
      <c r="J322" t="s">
        <v>5444</v>
      </c>
      <c r="K322" t="s">
        <v>5940</v>
      </c>
      <c r="L322" t="s">
        <v>38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5941</v>
      </c>
      <c r="V322" t="s">
        <v>5943</v>
      </c>
      <c r="W322" t="s">
        <v>6256</v>
      </c>
      <c r="X322">
        <v>2.2000000000000002</v>
      </c>
      <c r="Y322">
        <v>120</v>
      </c>
      <c r="Z322">
        <v>2.77</v>
      </c>
      <c r="AA322">
        <v>6</v>
      </c>
      <c r="AB322">
        <v>4</v>
      </c>
      <c r="AC322">
        <v>-6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-2</v>
      </c>
    </row>
    <row r="323" spans="1:38" x14ac:dyDescent="0.3">
      <c r="A323" t="s">
        <v>358</v>
      </c>
      <c r="B323">
        <v>1</v>
      </c>
      <c r="C323" t="s">
        <v>5443</v>
      </c>
      <c r="D323" t="s">
        <v>5445</v>
      </c>
      <c r="E323" t="s">
        <v>5769</v>
      </c>
      <c r="F323">
        <v>0</v>
      </c>
      <c r="G323">
        <v>90</v>
      </c>
      <c r="H323">
        <v>4</v>
      </c>
      <c r="I323" t="s">
        <v>5938</v>
      </c>
      <c r="J323" t="s">
        <v>5444</v>
      </c>
      <c r="K323" t="s">
        <v>5940</v>
      </c>
      <c r="L323" t="s">
        <v>38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5941</v>
      </c>
      <c r="V323" t="s">
        <v>5944</v>
      </c>
      <c r="W323" t="s">
        <v>6257</v>
      </c>
      <c r="X323">
        <v>1.8</v>
      </c>
      <c r="Y323">
        <v>64</v>
      </c>
      <c r="Z323">
        <v>3.43</v>
      </c>
      <c r="AA323">
        <v>5</v>
      </c>
      <c r="AB323">
        <v>4</v>
      </c>
      <c r="AC323">
        <v>-2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2</v>
      </c>
    </row>
    <row r="324" spans="1:38" x14ac:dyDescent="0.3">
      <c r="A324" t="s">
        <v>359</v>
      </c>
      <c r="B324">
        <v>1</v>
      </c>
      <c r="C324" t="s">
        <v>5443</v>
      </c>
      <c r="D324" t="s">
        <v>5445</v>
      </c>
      <c r="E324" t="s">
        <v>5770</v>
      </c>
      <c r="F324">
        <v>0</v>
      </c>
      <c r="G324">
        <v>90</v>
      </c>
      <c r="H324">
        <v>5</v>
      </c>
      <c r="I324" t="s">
        <v>5938</v>
      </c>
      <c r="J324" t="s">
        <v>5444</v>
      </c>
      <c r="K324" t="s">
        <v>5940</v>
      </c>
      <c r="L324" t="s">
        <v>38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5941</v>
      </c>
      <c r="V324" t="s">
        <v>5944</v>
      </c>
      <c r="W324" t="s">
        <v>6258</v>
      </c>
      <c r="X324">
        <v>1.8</v>
      </c>
      <c r="Y324">
        <v>55</v>
      </c>
      <c r="Z324">
        <v>3.61</v>
      </c>
      <c r="AA324">
        <v>5</v>
      </c>
      <c r="AB324">
        <v>4</v>
      </c>
      <c r="AC324">
        <v>-6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-2</v>
      </c>
    </row>
    <row r="325" spans="1:38" x14ac:dyDescent="0.3">
      <c r="A325" t="s">
        <v>360</v>
      </c>
      <c r="B325">
        <v>1</v>
      </c>
      <c r="C325" t="s">
        <v>5443</v>
      </c>
      <c r="D325" t="s">
        <v>5445</v>
      </c>
      <c r="E325" t="s">
        <v>5771</v>
      </c>
      <c r="F325">
        <v>0</v>
      </c>
      <c r="G325">
        <v>90</v>
      </c>
      <c r="H325">
        <v>4</v>
      </c>
      <c r="I325" t="s">
        <v>5938</v>
      </c>
      <c r="J325" t="s">
        <v>5444</v>
      </c>
      <c r="K325" t="s">
        <v>5940</v>
      </c>
      <c r="L325" t="s">
        <v>38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5941</v>
      </c>
      <c r="V325" t="s">
        <v>5944</v>
      </c>
      <c r="W325" t="s">
        <v>6259</v>
      </c>
      <c r="X325">
        <v>1.6</v>
      </c>
      <c r="Y325">
        <v>40</v>
      </c>
      <c r="Z325">
        <v>3.5</v>
      </c>
      <c r="AA325">
        <v>5</v>
      </c>
      <c r="AB325">
        <v>4</v>
      </c>
      <c r="AC325">
        <v>-2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2</v>
      </c>
    </row>
    <row r="326" spans="1:38" x14ac:dyDescent="0.3">
      <c r="A326" t="s">
        <v>361</v>
      </c>
      <c r="B326">
        <v>1</v>
      </c>
      <c r="C326" t="s">
        <v>5443</v>
      </c>
      <c r="D326" t="s">
        <v>5445</v>
      </c>
      <c r="E326" t="s">
        <v>5772</v>
      </c>
      <c r="F326">
        <v>0</v>
      </c>
      <c r="G326">
        <v>90</v>
      </c>
      <c r="H326">
        <v>4</v>
      </c>
      <c r="I326" t="s">
        <v>5938</v>
      </c>
      <c r="J326" t="s">
        <v>5444</v>
      </c>
      <c r="K326" t="s">
        <v>5940</v>
      </c>
      <c r="L326" t="s">
        <v>38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t="s">
        <v>5941</v>
      </c>
      <c r="V326" t="s">
        <v>5944</v>
      </c>
      <c r="W326" t="s">
        <v>6260</v>
      </c>
      <c r="X326">
        <v>1.4</v>
      </c>
      <c r="Y326">
        <v>50</v>
      </c>
      <c r="Z326">
        <v>3.64</v>
      </c>
      <c r="AA326">
        <v>5</v>
      </c>
      <c r="AB326">
        <v>4</v>
      </c>
      <c r="AC326">
        <v>-2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2</v>
      </c>
    </row>
    <row r="327" spans="1:38" x14ac:dyDescent="0.3">
      <c r="A327" t="s">
        <v>362</v>
      </c>
      <c r="B327">
        <v>1</v>
      </c>
      <c r="C327" t="s">
        <v>5443</v>
      </c>
      <c r="D327" t="s">
        <v>5445</v>
      </c>
      <c r="E327" t="s">
        <v>5773</v>
      </c>
      <c r="F327">
        <v>0</v>
      </c>
      <c r="G327">
        <v>90</v>
      </c>
      <c r="H327">
        <v>4</v>
      </c>
      <c r="I327" t="s">
        <v>5938</v>
      </c>
      <c r="J327" t="s">
        <v>5444</v>
      </c>
      <c r="K327" t="s">
        <v>5940</v>
      </c>
      <c r="L327" t="s">
        <v>38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 t="s">
        <v>5941</v>
      </c>
      <c r="V327" t="s">
        <v>5945</v>
      </c>
      <c r="W327" t="s">
        <v>6261</v>
      </c>
      <c r="X327">
        <v>2.2000000000000002</v>
      </c>
      <c r="Y327">
        <v>63</v>
      </c>
      <c r="Z327">
        <v>3.6</v>
      </c>
      <c r="AA327">
        <v>4</v>
      </c>
      <c r="AB327">
        <v>4</v>
      </c>
      <c r="AC327">
        <v>-2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2</v>
      </c>
    </row>
    <row r="328" spans="1:38" x14ac:dyDescent="0.3">
      <c r="A328" t="s">
        <v>363</v>
      </c>
      <c r="B328">
        <v>1</v>
      </c>
      <c r="C328" t="s">
        <v>5443</v>
      </c>
      <c r="D328" t="s">
        <v>5445</v>
      </c>
      <c r="E328" t="s">
        <v>5774</v>
      </c>
      <c r="F328">
        <v>0</v>
      </c>
      <c r="G328">
        <v>76</v>
      </c>
      <c r="H328">
        <v>4.5</v>
      </c>
      <c r="I328" t="s">
        <v>5938</v>
      </c>
      <c r="J328" t="s">
        <v>5444</v>
      </c>
      <c r="K328" t="s">
        <v>5940</v>
      </c>
      <c r="L328" t="s">
        <v>38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5941</v>
      </c>
      <c r="V328" t="s">
        <v>5944</v>
      </c>
      <c r="W328" t="s">
        <v>6262</v>
      </c>
      <c r="X328">
        <v>1.2</v>
      </c>
      <c r="Y328">
        <v>18</v>
      </c>
      <c r="Z328">
        <v>4</v>
      </c>
      <c r="AA328">
        <v>5</v>
      </c>
      <c r="AB328">
        <v>4</v>
      </c>
      <c r="AC328">
        <v>-4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3">
      <c r="A329" t="s">
        <v>364</v>
      </c>
      <c r="B329">
        <v>1</v>
      </c>
      <c r="C329" t="s">
        <v>5443</v>
      </c>
      <c r="D329" t="s">
        <v>5445</v>
      </c>
      <c r="E329" t="s">
        <v>5775</v>
      </c>
      <c r="F329">
        <v>0</v>
      </c>
      <c r="G329">
        <v>76</v>
      </c>
      <c r="H329">
        <v>4</v>
      </c>
      <c r="I329" t="s">
        <v>5938</v>
      </c>
      <c r="J329" t="s">
        <v>5444</v>
      </c>
      <c r="K329" t="s">
        <v>5940</v>
      </c>
      <c r="L329" t="s">
        <v>38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 t="s">
        <v>5941</v>
      </c>
      <c r="V329" t="s">
        <v>5945</v>
      </c>
      <c r="W329" t="s">
        <v>6263</v>
      </c>
      <c r="X329">
        <v>1.6</v>
      </c>
      <c r="Y329">
        <v>10</v>
      </c>
      <c r="Z329">
        <v>4.3</v>
      </c>
      <c r="AA329">
        <v>4</v>
      </c>
      <c r="AB329">
        <v>4</v>
      </c>
      <c r="AC329">
        <v>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2</v>
      </c>
    </row>
    <row r="330" spans="1:38" x14ac:dyDescent="0.3">
      <c r="A330" t="s">
        <v>365</v>
      </c>
      <c r="B330">
        <v>1</v>
      </c>
      <c r="C330" t="s">
        <v>5443</v>
      </c>
      <c r="D330" t="s">
        <v>5445</v>
      </c>
      <c r="E330" t="s">
        <v>5776</v>
      </c>
      <c r="F330">
        <v>0</v>
      </c>
      <c r="G330">
        <v>84</v>
      </c>
      <c r="H330">
        <v>5</v>
      </c>
      <c r="I330" t="s">
        <v>5938</v>
      </c>
      <c r="J330" t="s">
        <v>5444</v>
      </c>
      <c r="K330" t="s">
        <v>5940</v>
      </c>
      <c r="L330" t="s">
        <v>38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5941</v>
      </c>
      <c r="V330" t="s">
        <v>5945</v>
      </c>
      <c r="W330" t="s">
        <v>6264</v>
      </c>
      <c r="X330">
        <v>1.4</v>
      </c>
      <c r="Y330">
        <v>4</v>
      </c>
      <c r="Z330">
        <v>4.17</v>
      </c>
      <c r="AA330">
        <v>4</v>
      </c>
      <c r="AB330">
        <v>4</v>
      </c>
      <c r="AC330">
        <v>-6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-2</v>
      </c>
    </row>
    <row r="331" spans="1:38" x14ac:dyDescent="0.3">
      <c r="A331" t="s">
        <v>366</v>
      </c>
      <c r="B331">
        <v>1</v>
      </c>
      <c r="C331" t="s">
        <v>5443</v>
      </c>
      <c r="D331" t="s">
        <v>5445</v>
      </c>
      <c r="E331" t="s">
        <v>5777</v>
      </c>
      <c r="F331">
        <v>0</v>
      </c>
      <c r="G331">
        <v>90</v>
      </c>
      <c r="H331">
        <v>4</v>
      </c>
      <c r="I331" t="s">
        <v>5938</v>
      </c>
      <c r="J331" t="s">
        <v>5444</v>
      </c>
      <c r="K331" t="s">
        <v>5940</v>
      </c>
      <c r="L331" t="s">
        <v>38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5941</v>
      </c>
      <c r="V331" t="s">
        <v>5946</v>
      </c>
      <c r="W331" t="s">
        <v>6265</v>
      </c>
      <c r="X331">
        <v>1.7</v>
      </c>
      <c r="Y331">
        <v>49</v>
      </c>
      <c r="Z331">
        <v>3.93</v>
      </c>
      <c r="AA331">
        <v>3</v>
      </c>
      <c r="AB331">
        <v>4</v>
      </c>
      <c r="AC331">
        <v>-2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2</v>
      </c>
    </row>
    <row r="332" spans="1:38" x14ac:dyDescent="0.3">
      <c r="A332" t="s">
        <v>367</v>
      </c>
      <c r="B332">
        <v>1</v>
      </c>
      <c r="C332" t="s">
        <v>5443</v>
      </c>
      <c r="D332" t="s">
        <v>5445</v>
      </c>
      <c r="E332" t="s">
        <v>5778</v>
      </c>
      <c r="F332">
        <v>0</v>
      </c>
      <c r="G332">
        <v>76</v>
      </c>
      <c r="H332">
        <v>4</v>
      </c>
      <c r="I332" t="s">
        <v>5938</v>
      </c>
      <c r="J332" t="s">
        <v>5444</v>
      </c>
      <c r="K332" t="s">
        <v>5940</v>
      </c>
      <c r="L332" t="s">
        <v>38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5941</v>
      </c>
      <c r="V332" t="s">
        <v>5946</v>
      </c>
      <c r="W332" t="s">
        <v>6266</v>
      </c>
      <c r="X332">
        <v>1.5</v>
      </c>
      <c r="Y332">
        <v>34</v>
      </c>
      <c r="Z332">
        <v>3.92</v>
      </c>
      <c r="AA332">
        <v>3</v>
      </c>
      <c r="AB332">
        <v>4</v>
      </c>
      <c r="AC332">
        <v>-2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2</v>
      </c>
    </row>
    <row r="333" spans="1:38" x14ac:dyDescent="0.3">
      <c r="A333" t="s">
        <v>368</v>
      </c>
      <c r="B333">
        <v>1</v>
      </c>
      <c r="C333" t="s">
        <v>5443</v>
      </c>
      <c r="D333" t="s">
        <v>5446</v>
      </c>
      <c r="E333" t="s">
        <v>5779</v>
      </c>
      <c r="F333">
        <v>76</v>
      </c>
      <c r="G333">
        <v>90</v>
      </c>
      <c r="H333" t="e">
        <v>#N/A</v>
      </c>
      <c r="I333" t="s">
        <v>5938</v>
      </c>
      <c r="J333" t="s">
        <v>5444</v>
      </c>
      <c r="K333" t="s">
        <v>5940</v>
      </c>
      <c r="L333" t="s">
        <v>38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5941</v>
      </c>
      <c r="V333" t="s">
        <v>5946</v>
      </c>
      <c r="W333" t="s">
        <v>6267</v>
      </c>
      <c r="X333">
        <v>1.7</v>
      </c>
      <c r="Y333">
        <v>64</v>
      </c>
      <c r="Z333">
        <v>3.42</v>
      </c>
      <c r="AA333">
        <v>3</v>
      </c>
      <c r="AB333">
        <v>2</v>
      </c>
      <c r="AC333" t="e">
        <v>#N/A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2</v>
      </c>
    </row>
    <row r="334" spans="1:38" x14ac:dyDescent="0.3">
      <c r="A334" t="s">
        <v>369</v>
      </c>
      <c r="B334">
        <v>1</v>
      </c>
      <c r="C334" t="s">
        <v>5443</v>
      </c>
      <c r="D334" t="s">
        <v>5446</v>
      </c>
      <c r="E334" t="s">
        <v>5780</v>
      </c>
      <c r="F334">
        <v>76</v>
      </c>
      <c r="G334">
        <v>90</v>
      </c>
      <c r="H334" t="e">
        <v>#N/A</v>
      </c>
      <c r="I334" t="s">
        <v>5938</v>
      </c>
      <c r="J334" t="s">
        <v>5444</v>
      </c>
      <c r="K334" t="s">
        <v>5940</v>
      </c>
      <c r="L334" t="s">
        <v>38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t="s">
        <v>5941</v>
      </c>
      <c r="V334" t="s">
        <v>5944</v>
      </c>
      <c r="W334" t="s">
        <v>6268</v>
      </c>
      <c r="X334">
        <v>1.6</v>
      </c>
      <c r="Y334">
        <v>37</v>
      </c>
      <c r="Z334">
        <v>3.88</v>
      </c>
      <c r="AA334">
        <v>5</v>
      </c>
      <c r="AB334">
        <v>2</v>
      </c>
      <c r="AC334" t="e">
        <v>#N/A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2</v>
      </c>
    </row>
    <row r="335" spans="1:38" x14ac:dyDescent="0.3">
      <c r="A335" t="s">
        <v>370</v>
      </c>
      <c r="B335">
        <v>1</v>
      </c>
      <c r="C335" t="s">
        <v>5443</v>
      </c>
      <c r="D335" t="s">
        <v>5446</v>
      </c>
      <c r="E335" t="s">
        <v>5781</v>
      </c>
      <c r="F335">
        <v>76</v>
      </c>
      <c r="G335">
        <v>90</v>
      </c>
      <c r="H335" t="e">
        <v>#N/A</v>
      </c>
      <c r="I335" t="s">
        <v>5938</v>
      </c>
      <c r="J335" t="s">
        <v>5444</v>
      </c>
      <c r="K335" t="s">
        <v>5940</v>
      </c>
      <c r="L335" t="s">
        <v>38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t="s">
        <v>5941</v>
      </c>
      <c r="V335" t="s">
        <v>5945</v>
      </c>
      <c r="W335" t="s">
        <v>6269</v>
      </c>
      <c r="X335">
        <v>1</v>
      </c>
      <c r="Y335">
        <v>46</v>
      </c>
      <c r="Z335">
        <v>3.64</v>
      </c>
      <c r="AA335">
        <v>4</v>
      </c>
      <c r="AB335">
        <v>2</v>
      </c>
      <c r="AC335" t="e">
        <v>#N/A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2</v>
      </c>
    </row>
    <row r="336" spans="1:38" x14ac:dyDescent="0.3">
      <c r="A336" t="s">
        <v>371</v>
      </c>
      <c r="B336">
        <v>1</v>
      </c>
      <c r="C336" t="s">
        <v>5443</v>
      </c>
      <c r="D336" t="s">
        <v>5446</v>
      </c>
      <c r="E336" t="s">
        <v>5782</v>
      </c>
      <c r="F336">
        <v>84</v>
      </c>
      <c r="G336">
        <v>90</v>
      </c>
      <c r="H336" t="e">
        <v>#N/A</v>
      </c>
      <c r="I336" t="s">
        <v>5938</v>
      </c>
      <c r="J336" t="s">
        <v>5444</v>
      </c>
      <c r="K336" t="s">
        <v>5940</v>
      </c>
      <c r="L336" t="s">
        <v>38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t="s">
        <v>5941</v>
      </c>
      <c r="V336" t="s">
        <v>5946</v>
      </c>
      <c r="W336" t="s">
        <v>6270</v>
      </c>
      <c r="X336">
        <v>1.6</v>
      </c>
      <c r="Y336">
        <v>47</v>
      </c>
      <c r="Z336">
        <v>2.7</v>
      </c>
      <c r="AA336">
        <v>3</v>
      </c>
      <c r="AB336">
        <v>2</v>
      </c>
      <c r="AC336" t="e">
        <v>#N/A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2</v>
      </c>
    </row>
    <row r="337" spans="1:38" x14ac:dyDescent="0.3">
      <c r="A337" t="s">
        <v>372</v>
      </c>
      <c r="B337">
        <v>1</v>
      </c>
      <c r="C337" t="s">
        <v>5443</v>
      </c>
      <c r="D337" t="s">
        <v>5447</v>
      </c>
      <c r="E337" t="s">
        <v>5783</v>
      </c>
      <c r="F337" t="e">
        <v>#N/A</v>
      </c>
      <c r="G337" t="e">
        <v>#N/A</v>
      </c>
      <c r="H337" t="e">
        <v>#N/A</v>
      </c>
      <c r="I337" t="s">
        <v>5938</v>
      </c>
      <c r="J337" t="s">
        <v>5444</v>
      </c>
      <c r="K337" t="s">
        <v>5940</v>
      </c>
      <c r="L337" t="s">
        <v>38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t="s">
        <v>5941</v>
      </c>
      <c r="V337" t="s">
        <v>5943</v>
      </c>
      <c r="W337" t="s">
        <v>6271</v>
      </c>
      <c r="X337">
        <v>1</v>
      </c>
      <c r="Y337">
        <v>0</v>
      </c>
      <c r="Z337">
        <v>0</v>
      </c>
      <c r="AA337">
        <v>6</v>
      </c>
      <c r="AB337">
        <v>0</v>
      </c>
      <c r="AC337" t="e">
        <v>#N/A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3">
      <c r="A338" t="s">
        <v>373</v>
      </c>
      <c r="B338">
        <v>1</v>
      </c>
      <c r="C338" t="s">
        <v>5443</v>
      </c>
      <c r="D338" t="s">
        <v>5447</v>
      </c>
      <c r="E338" t="s">
        <v>5784</v>
      </c>
      <c r="F338" t="e">
        <v>#N/A</v>
      </c>
      <c r="G338" t="e">
        <v>#N/A</v>
      </c>
      <c r="H338" t="e">
        <v>#N/A</v>
      </c>
      <c r="I338" t="s">
        <v>5938</v>
      </c>
      <c r="J338" t="s">
        <v>5444</v>
      </c>
      <c r="K338" t="s">
        <v>5940</v>
      </c>
      <c r="L338" t="s">
        <v>38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t="s">
        <v>5941</v>
      </c>
      <c r="V338" t="s">
        <v>5944</v>
      </c>
      <c r="W338" t="s">
        <v>6272</v>
      </c>
      <c r="X338">
        <v>1</v>
      </c>
      <c r="Y338">
        <v>20</v>
      </c>
      <c r="Z338">
        <v>3</v>
      </c>
      <c r="AA338">
        <v>5</v>
      </c>
      <c r="AB338">
        <v>0</v>
      </c>
      <c r="AC338" t="e">
        <v>#N/A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3">
      <c r="A339" t="s">
        <v>374</v>
      </c>
      <c r="B339">
        <v>1</v>
      </c>
      <c r="C339" t="s">
        <v>5443</v>
      </c>
      <c r="D339" t="s">
        <v>5447</v>
      </c>
      <c r="E339" t="s">
        <v>5785</v>
      </c>
      <c r="F339" t="e">
        <v>#N/A</v>
      </c>
      <c r="G339" t="e">
        <v>#N/A</v>
      </c>
      <c r="H339" t="e">
        <v>#N/A</v>
      </c>
      <c r="I339" t="s">
        <v>5938</v>
      </c>
      <c r="J339" t="s">
        <v>5444</v>
      </c>
      <c r="K339" t="s">
        <v>5940</v>
      </c>
      <c r="L339" t="s">
        <v>38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t="s">
        <v>5941</v>
      </c>
      <c r="V339" t="s">
        <v>5944</v>
      </c>
      <c r="W339" t="s">
        <v>6273</v>
      </c>
      <c r="X339">
        <v>1</v>
      </c>
      <c r="Y339">
        <v>18</v>
      </c>
      <c r="Z339">
        <v>3.6</v>
      </c>
      <c r="AA339">
        <v>5</v>
      </c>
      <c r="AB339">
        <v>0</v>
      </c>
      <c r="AC339" t="e">
        <v>#N/A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3">
      <c r="A340" t="s">
        <v>375</v>
      </c>
      <c r="B340">
        <v>1</v>
      </c>
      <c r="C340" t="s">
        <v>5443</v>
      </c>
      <c r="D340" t="s">
        <v>5447</v>
      </c>
      <c r="E340" t="s">
        <v>5786</v>
      </c>
      <c r="F340" t="e">
        <v>#N/A</v>
      </c>
      <c r="G340" t="e">
        <v>#N/A</v>
      </c>
      <c r="H340" t="e">
        <v>#N/A</v>
      </c>
      <c r="I340" t="s">
        <v>5938</v>
      </c>
      <c r="J340" t="s">
        <v>5444</v>
      </c>
      <c r="K340" t="s">
        <v>5940</v>
      </c>
      <c r="L340" t="s">
        <v>38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t="s">
        <v>5941</v>
      </c>
      <c r="V340" t="s">
        <v>5944</v>
      </c>
      <c r="W340" t="s">
        <v>6274</v>
      </c>
      <c r="X340">
        <v>1</v>
      </c>
      <c r="Y340">
        <v>0</v>
      </c>
      <c r="Z340">
        <v>0</v>
      </c>
      <c r="AA340">
        <v>5</v>
      </c>
      <c r="AB340">
        <v>0</v>
      </c>
      <c r="AC340" t="e">
        <v>#N/A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3">
      <c r="A341" t="s">
        <v>376</v>
      </c>
      <c r="B341">
        <v>1</v>
      </c>
      <c r="C341" t="s">
        <v>5443</v>
      </c>
      <c r="D341" t="s">
        <v>5447</v>
      </c>
      <c r="E341" t="s">
        <v>5787</v>
      </c>
      <c r="F341" t="e">
        <v>#N/A</v>
      </c>
      <c r="G341" t="e">
        <v>#N/A</v>
      </c>
      <c r="H341" t="e">
        <v>#N/A</v>
      </c>
      <c r="I341" t="s">
        <v>5938</v>
      </c>
      <c r="J341" t="s">
        <v>5444</v>
      </c>
      <c r="K341" t="s">
        <v>5940</v>
      </c>
      <c r="L341" t="s">
        <v>38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t="s">
        <v>5941</v>
      </c>
      <c r="V341" t="s">
        <v>5946</v>
      </c>
      <c r="W341" t="s">
        <v>6275</v>
      </c>
      <c r="X341">
        <v>0.8</v>
      </c>
      <c r="Y341">
        <v>14</v>
      </c>
      <c r="Z341">
        <v>4.5</v>
      </c>
      <c r="AA341">
        <v>3</v>
      </c>
      <c r="AB341">
        <v>0</v>
      </c>
      <c r="AC341" t="e">
        <v>#N/A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3">
      <c r="A342" t="s">
        <v>377</v>
      </c>
      <c r="B342">
        <v>1</v>
      </c>
      <c r="C342" t="s">
        <v>5444</v>
      </c>
      <c r="D342" t="s">
        <v>5445</v>
      </c>
      <c r="E342" t="s">
        <v>5788</v>
      </c>
      <c r="F342">
        <v>0</v>
      </c>
      <c r="G342">
        <v>90</v>
      </c>
      <c r="H342">
        <v>2.5</v>
      </c>
      <c r="I342" t="s">
        <v>5939</v>
      </c>
      <c r="J342" t="s">
        <v>5443</v>
      </c>
      <c r="K342" t="s">
        <v>38</v>
      </c>
      <c r="L342" t="s">
        <v>5940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5941</v>
      </c>
      <c r="V342" t="s">
        <v>5943</v>
      </c>
      <c r="W342" t="s">
        <v>6276</v>
      </c>
      <c r="X342">
        <v>3.4</v>
      </c>
      <c r="Y342">
        <v>80</v>
      </c>
      <c r="Z342">
        <v>3.3</v>
      </c>
      <c r="AA342">
        <v>6</v>
      </c>
      <c r="AB342">
        <v>4</v>
      </c>
      <c r="AC342">
        <v>4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2</v>
      </c>
      <c r="AL342">
        <v>10</v>
      </c>
    </row>
    <row r="343" spans="1:38" x14ac:dyDescent="0.3">
      <c r="A343" t="s">
        <v>378</v>
      </c>
      <c r="B343">
        <v>1</v>
      </c>
      <c r="C343" t="s">
        <v>5444</v>
      </c>
      <c r="D343" t="s">
        <v>5445</v>
      </c>
      <c r="E343" t="s">
        <v>5789</v>
      </c>
      <c r="F343">
        <v>0</v>
      </c>
      <c r="G343">
        <v>90</v>
      </c>
      <c r="H343">
        <v>3</v>
      </c>
      <c r="I343" t="s">
        <v>5939</v>
      </c>
      <c r="J343" t="s">
        <v>5443</v>
      </c>
      <c r="K343" t="s">
        <v>38</v>
      </c>
      <c r="L343" t="s">
        <v>5940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 t="s">
        <v>5941</v>
      </c>
      <c r="V343" t="s">
        <v>5944</v>
      </c>
      <c r="W343" t="s">
        <v>6277</v>
      </c>
      <c r="X343">
        <v>1.8</v>
      </c>
      <c r="Y343">
        <v>30</v>
      </c>
      <c r="Z343">
        <v>3.96</v>
      </c>
      <c r="AA343">
        <v>5</v>
      </c>
      <c r="AB343">
        <v>4</v>
      </c>
      <c r="AC343">
        <v>2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6</v>
      </c>
    </row>
    <row r="344" spans="1:38" x14ac:dyDescent="0.3">
      <c r="A344" t="s">
        <v>379</v>
      </c>
      <c r="B344">
        <v>1</v>
      </c>
      <c r="C344" t="s">
        <v>5444</v>
      </c>
      <c r="D344" t="s">
        <v>5445</v>
      </c>
      <c r="E344" t="s">
        <v>5790</v>
      </c>
      <c r="F344">
        <v>0</v>
      </c>
      <c r="G344">
        <v>90</v>
      </c>
      <c r="H344">
        <v>2</v>
      </c>
      <c r="I344" t="s">
        <v>5939</v>
      </c>
      <c r="J344" t="s">
        <v>5443</v>
      </c>
      <c r="K344" t="s">
        <v>38</v>
      </c>
      <c r="L344" t="s">
        <v>5940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5942</v>
      </c>
      <c r="V344" t="s">
        <v>5944</v>
      </c>
      <c r="W344" t="s">
        <v>6278</v>
      </c>
      <c r="X344">
        <v>2.8</v>
      </c>
      <c r="Y344">
        <v>58</v>
      </c>
      <c r="Z344">
        <v>3.67</v>
      </c>
      <c r="AA344">
        <v>5</v>
      </c>
      <c r="AB344">
        <v>4</v>
      </c>
      <c r="AC344">
        <v>6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3</v>
      </c>
      <c r="AK344">
        <v>0</v>
      </c>
      <c r="AL344">
        <v>13</v>
      </c>
    </row>
    <row r="345" spans="1:38" x14ac:dyDescent="0.3">
      <c r="A345" t="s">
        <v>380</v>
      </c>
      <c r="B345">
        <v>1</v>
      </c>
      <c r="C345" t="s">
        <v>5444</v>
      </c>
      <c r="D345" t="s">
        <v>5445</v>
      </c>
      <c r="E345" t="s">
        <v>5791</v>
      </c>
      <c r="F345">
        <v>0</v>
      </c>
      <c r="G345">
        <v>90</v>
      </c>
      <c r="H345">
        <v>3</v>
      </c>
      <c r="I345" t="s">
        <v>5939</v>
      </c>
      <c r="J345" t="s">
        <v>5443</v>
      </c>
      <c r="K345" t="s">
        <v>38</v>
      </c>
      <c r="L345" t="s">
        <v>5940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 t="s">
        <v>5941</v>
      </c>
      <c r="V345" t="s">
        <v>5944</v>
      </c>
      <c r="W345" t="s">
        <v>6279</v>
      </c>
      <c r="X345">
        <v>1.8</v>
      </c>
      <c r="Y345">
        <v>36</v>
      </c>
      <c r="Z345">
        <v>3.86</v>
      </c>
      <c r="AA345">
        <v>5</v>
      </c>
      <c r="AB345">
        <v>4</v>
      </c>
      <c r="AC345">
        <v>2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6</v>
      </c>
    </row>
    <row r="346" spans="1:38" x14ac:dyDescent="0.3">
      <c r="A346" t="s">
        <v>381</v>
      </c>
      <c r="B346">
        <v>1</v>
      </c>
      <c r="C346" t="s">
        <v>5444</v>
      </c>
      <c r="D346" t="s">
        <v>5445</v>
      </c>
      <c r="E346" t="s">
        <v>5792</v>
      </c>
      <c r="F346">
        <v>0</v>
      </c>
      <c r="G346">
        <v>90</v>
      </c>
      <c r="H346">
        <v>3</v>
      </c>
      <c r="I346" t="s">
        <v>5939</v>
      </c>
      <c r="J346" t="s">
        <v>5443</v>
      </c>
      <c r="K346" t="s">
        <v>38</v>
      </c>
      <c r="L346" t="s">
        <v>5940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t="s">
        <v>5941</v>
      </c>
      <c r="V346" t="s">
        <v>5944</v>
      </c>
      <c r="W346" t="s">
        <v>6280</v>
      </c>
      <c r="X346">
        <v>1.7</v>
      </c>
      <c r="Y346">
        <v>46</v>
      </c>
      <c r="Z346">
        <v>3.77</v>
      </c>
      <c r="AA346">
        <v>5</v>
      </c>
      <c r="AB346">
        <v>4</v>
      </c>
      <c r="AC346">
        <v>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6</v>
      </c>
    </row>
    <row r="347" spans="1:38" x14ac:dyDescent="0.3">
      <c r="A347" t="s">
        <v>382</v>
      </c>
      <c r="B347">
        <v>1</v>
      </c>
      <c r="C347" t="s">
        <v>5444</v>
      </c>
      <c r="D347" t="s">
        <v>5445</v>
      </c>
      <c r="E347" t="s">
        <v>5793</v>
      </c>
      <c r="F347">
        <v>0</v>
      </c>
      <c r="G347">
        <v>90</v>
      </c>
      <c r="H347">
        <v>3.5</v>
      </c>
      <c r="I347" t="s">
        <v>5939</v>
      </c>
      <c r="J347" t="s">
        <v>5443</v>
      </c>
      <c r="K347" t="s">
        <v>38</v>
      </c>
      <c r="L347" t="s">
        <v>5940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 t="s">
        <v>5941</v>
      </c>
      <c r="V347" t="s">
        <v>5945</v>
      </c>
      <c r="W347" t="s">
        <v>6281</v>
      </c>
      <c r="X347">
        <v>2</v>
      </c>
      <c r="Y347">
        <v>28</v>
      </c>
      <c r="Z347">
        <v>3.85</v>
      </c>
      <c r="AA347">
        <v>4</v>
      </c>
      <c r="AB347">
        <v>4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4</v>
      </c>
    </row>
    <row r="348" spans="1:38" x14ac:dyDescent="0.3">
      <c r="A348" t="s">
        <v>383</v>
      </c>
      <c r="B348">
        <v>1</v>
      </c>
      <c r="C348" t="s">
        <v>5444</v>
      </c>
      <c r="D348" t="s">
        <v>5445</v>
      </c>
      <c r="E348" t="s">
        <v>5794</v>
      </c>
      <c r="F348">
        <v>0</v>
      </c>
      <c r="G348">
        <v>90</v>
      </c>
      <c r="H348">
        <v>2</v>
      </c>
      <c r="I348" t="s">
        <v>5939</v>
      </c>
      <c r="J348" t="s">
        <v>5443</v>
      </c>
      <c r="K348" t="s">
        <v>38</v>
      </c>
      <c r="L348" t="s">
        <v>5940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t="s">
        <v>5941</v>
      </c>
      <c r="V348" t="s">
        <v>5945</v>
      </c>
      <c r="W348" t="s">
        <v>6282</v>
      </c>
      <c r="X348">
        <v>1.8</v>
      </c>
      <c r="Y348">
        <v>62</v>
      </c>
      <c r="Z348">
        <v>3.61</v>
      </c>
      <c r="AA348">
        <v>4</v>
      </c>
      <c r="AB348">
        <v>4</v>
      </c>
      <c r="AC348">
        <v>6</v>
      </c>
      <c r="AD348">
        <v>4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14</v>
      </c>
    </row>
    <row r="349" spans="1:38" x14ac:dyDescent="0.3">
      <c r="A349" t="s">
        <v>384</v>
      </c>
      <c r="B349">
        <v>1</v>
      </c>
      <c r="C349" t="s">
        <v>5444</v>
      </c>
      <c r="D349" t="s">
        <v>5445</v>
      </c>
      <c r="E349" t="s">
        <v>5795</v>
      </c>
      <c r="F349">
        <v>0</v>
      </c>
      <c r="G349">
        <v>62</v>
      </c>
      <c r="H349">
        <v>3.5</v>
      </c>
      <c r="I349" t="s">
        <v>5939</v>
      </c>
      <c r="J349" t="s">
        <v>5443</v>
      </c>
      <c r="K349" t="s">
        <v>38</v>
      </c>
      <c r="L349" t="s">
        <v>5940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t="s">
        <v>5941</v>
      </c>
      <c r="V349" t="s">
        <v>5945</v>
      </c>
      <c r="W349" t="s">
        <v>6283</v>
      </c>
      <c r="X349">
        <v>1.3</v>
      </c>
      <c r="Y349">
        <v>34</v>
      </c>
      <c r="Z349">
        <v>3.83</v>
      </c>
      <c r="AA349">
        <v>4</v>
      </c>
      <c r="AB349">
        <v>4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4</v>
      </c>
    </row>
    <row r="350" spans="1:38" x14ac:dyDescent="0.3">
      <c r="A350" t="s">
        <v>385</v>
      </c>
      <c r="B350">
        <v>1</v>
      </c>
      <c r="C350" t="s">
        <v>5444</v>
      </c>
      <c r="D350" t="s">
        <v>5445</v>
      </c>
      <c r="E350" t="s">
        <v>5796</v>
      </c>
      <c r="F350">
        <v>0</v>
      </c>
      <c r="G350">
        <v>81</v>
      </c>
      <c r="H350">
        <v>2.5</v>
      </c>
      <c r="I350" t="s">
        <v>5939</v>
      </c>
      <c r="J350" t="s">
        <v>5443</v>
      </c>
      <c r="K350" t="s">
        <v>38</v>
      </c>
      <c r="L350" t="s">
        <v>5940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t="s">
        <v>5941</v>
      </c>
      <c r="V350" t="s">
        <v>5945</v>
      </c>
      <c r="W350" t="s">
        <v>6284</v>
      </c>
      <c r="X350">
        <v>1.6</v>
      </c>
      <c r="Y350">
        <v>60</v>
      </c>
      <c r="Z350">
        <v>3.7</v>
      </c>
      <c r="AA350">
        <v>4</v>
      </c>
      <c r="AB350">
        <v>4</v>
      </c>
      <c r="AC350">
        <v>4</v>
      </c>
      <c r="AD350">
        <v>4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12</v>
      </c>
    </row>
    <row r="351" spans="1:38" x14ac:dyDescent="0.3">
      <c r="A351" t="s">
        <v>386</v>
      </c>
      <c r="B351">
        <v>1</v>
      </c>
      <c r="C351" t="s">
        <v>5444</v>
      </c>
      <c r="D351" t="s">
        <v>5445</v>
      </c>
      <c r="E351" t="s">
        <v>5797</v>
      </c>
      <c r="F351">
        <v>0</v>
      </c>
      <c r="G351">
        <v>62</v>
      </c>
      <c r="H351">
        <v>3.5</v>
      </c>
      <c r="I351" t="s">
        <v>5939</v>
      </c>
      <c r="J351" t="s">
        <v>5443</v>
      </c>
      <c r="K351" t="s">
        <v>38</v>
      </c>
      <c r="L351" t="s">
        <v>5940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t="s">
        <v>5941</v>
      </c>
      <c r="V351" t="s">
        <v>5945</v>
      </c>
      <c r="W351" t="s">
        <v>6285</v>
      </c>
      <c r="X351">
        <v>1.4</v>
      </c>
      <c r="Y351">
        <v>57</v>
      </c>
      <c r="Z351">
        <v>3.5</v>
      </c>
      <c r="AA351">
        <v>4</v>
      </c>
      <c r="AB351">
        <v>4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4</v>
      </c>
    </row>
    <row r="352" spans="1:38" x14ac:dyDescent="0.3">
      <c r="A352" t="s">
        <v>387</v>
      </c>
      <c r="B352">
        <v>1</v>
      </c>
      <c r="C352" t="s">
        <v>5444</v>
      </c>
      <c r="D352" t="s">
        <v>5445</v>
      </c>
      <c r="E352" t="s">
        <v>5798</v>
      </c>
      <c r="F352">
        <v>0</v>
      </c>
      <c r="G352">
        <v>81</v>
      </c>
      <c r="H352">
        <v>3.5</v>
      </c>
      <c r="I352" t="s">
        <v>5939</v>
      </c>
      <c r="J352" t="s">
        <v>5443</v>
      </c>
      <c r="K352" t="s">
        <v>38</v>
      </c>
      <c r="L352" t="s">
        <v>5940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5941</v>
      </c>
      <c r="V352" t="s">
        <v>5946</v>
      </c>
      <c r="W352" t="s">
        <v>6286</v>
      </c>
      <c r="X352">
        <v>1</v>
      </c>
      <c r="Y352">
        <v>24</v>
      </c>
      <c r="Z352">
        <v>4</v>
      </c>
      <c r="AA352">
        <v>3</v>
      </c>
      <c r="AB352">
        <v>4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4</v>
      </c>
    </row>
    <row r="353" spans="1:38" x14ac:dyDescent="0.3">
      <c r="A353" t="s">
        <v>388</v>
      </c>
      <c r="B353">
        <v>1</v>
      </c>
      <c r="C353" t="s">
        <v>5444</v>
      </c>
      <c r="D353" t="s">
        <v>5446</v>
      </c>
      <c r="E353" t="s">
        <v>5799</v>
      </c>
      <c r="F353">
        <v>62</v>
      </c>
      <c r="G353">
        <v>90</v>
      </c>
      <c r="H353">
        <v>3</v>
      </c>
      <c r="I353" t="s">
        <v>5939</v>
      </c>
      <c r="J353" t="s">
        <v>5443</v>
      </c>
      <c r="K353" t="s">
        <v>38</v>
      </c>
      <c r="L353" t="s">
        <v>5940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5941</v>
      </c>
      <c r="V353" t="s">
        <v>5946</v>
      </c>
      <c r="W353" t="s">
        <v>6287</v>
      </c>
      <c r="X353">
        <v>1.7</v>
      </c>
      <c r="Y353">
        <v>77</v>
      </c>
      <c r="Z353">
        <v>3.38</v>
      </c>
      <c r="AA353">
        <v>3</v>
      </c>
      <c r="AB353">
        <v>2</v>
      </c>
      <c r="AC353">
        <v>2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6</v>
      </c>
    </row>
    <row r="354" spans="1:38" x14ac:dyDescent="0.3">
      <c r="A354" t="s">
        <v>389</v>
      </c>
      <c r="B354">
        <v>1</v>
      </c>
      <c r="C354" t="s">
        <v>5444</v>
      </c>
      <c r="D354" t="s">
        <v>5446</v>
      </c>
      <c r="E354" t="s">
        <v>5800</v>
      </c>
      <c r="F354">
        <v>62</v>
      </c>
      <c r="G354">
        <v>90</v>
      </c>
      <c r="H354">
        <v>2</v>
      </c>
      <c r="I354" t="s">
        <v>5939</v>
      </c>
      <c r="J354" t="s">
        <v>5443</v>
      </c>
      <c r="K354" t="s">
        <v>38</v>
      </c>
      <c r="L354" t="s">
        <v>5940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5941</v>
      </c>
      <c r="V354" t="s">
        <v>5945</v>
      </c>
      <c r="W354" t="s">
        <v>6288</v>
      </c>
      <c r="X354">
        <v>1.3</v>
      </c>
      <c r="Y354">
        <v>10</v>
      </c>
      <c r="Z354">
        <v>4.13</v>
      </c>
      <c r="AA354">
        <v>4</v>
      </c>
      <c r="AB354">
        <v>2</v>
      </c>
      <c r="AC354">
        <v>6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8</v>
      </c>
    </row>
    <row r="355" spans="1:38" x14ac:dyDescent="0.3">
      <c r="A355" t="s">
        <v>390</v>
      </c>
      <c r="B355">
        <v>1</v>
      </c>
      <c r="C355" t="s">
        <v>5444</v>
      </c>
      <c r="D355" t="s">
        <v>5446</v>
      </c>
      <c r="E355" t="s">
        <v>5801</v>
      </c>
      <c r="F355">
        <v>81</v>
      </c>
      <c r="G355">
        <v>90</v>
      </c>
      <c r="H355" t="e">
        <v>#N/A</v>
      </c>
      <c r="I355" t="s">
        <v>5939</v>
      </c>
      <c r="J355" t="s">
        <v>5443</v>
      </c>
      <c r="K355" t="s">
        <v>38</v>
      </c>
      <c r="L355" t="s">
        <v>5940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5941</v>
      </c>
      <c r="V355" t="s">
        <v>5946</v>
      </c>
      <c r="W355" t="s">
        <v>6289</v>
      </c>
      <c r="X355">
        <v>1.3</v>
      </c>
      <c r="Y355">
        <v>26</v>
      </c>
      <c r="Z355">
        <v>4.0599999999999996</v>
      </c>
      <c r="AA355">
        <v>3</v>
      </c>
      <c r="AB355">
        <v>2</v>
      </c>
      <c r="AC355" t="e">
        <v>#N/A</v>
      </c>
      <c r="AD355">
        <v>0</v>
      </c>
      <c r="AE355">
        <v>0</v>
      </c>
      <c r="AF355">
        <v>2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4</v>
      </c>
    </row>
    <row r="356" spans="1:38" x14ac:dyDescent="0.3">
      <c r="A356" t="s">
        <v>391</v>
      </c>
      <c r="B356">
        <v>1</v>
      </c>
      <c r="C356" t="s">
        <v>5444</v>
      </c>
      <c r="D356" t="s">
        <v>5446</v>
      </c>
      <c r="E356" t="s">
        <v>5802</v>
      </c>
      <c r="F356">
        <v>81</v>
      </c>
      <c r="G356">
        <v>90</v>
      </c>
      <c r="H356" t="e">
        <v>#N/A</v>
      </c>
      <c r="I356" t="s">
        <v>5939</v>
      </c>
      <c r="J356" t="s">
        <v>5443</v>
      </c>
      <c r="K356" t="s">
        <v>38</v>
      </c>
      <c r="L356" t="s">
        <v>5940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t="s">
        <v>5941</v>
      </c>
      <c r="V356" t="s">
        <v>5945</v>
      </c>
      <c r="W356" t="s">
        <v>6290</v>
      </c>
      <c r="X356">
        <v>1</v>
      </c>
      <c r="Y356">
        <v>8</v>
      </c>
      <c r="Z356">
        <v>4.17</v>
      </c>
      <c r="AA356">
        <v>4</v>
      </c>
      <c r="AB356">
        <v>2</v>
      </c>
      <c r="AC356" t="e">
        <v>#N/A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2</v>
      </c>
    </row>
    <row r="357" spans="1:38" x14ac:dyDescent="0.3">
      <c r="A357" t="s">
        <v>392</v>
      </c>
      <c r="B357">
        <v>1</v>
      </c>
      <c r="C357" t="s">
        <v>5444</v>
      </c>
      <c r="D357" t="s">
        <v>5446</v>
      </c>
      <c r="E357" t="s">
        <v>5803</v>
      </c>
      <c r="F357">
        <v>90</v>
      </c>
      <c r="G357">
        <v>90</v>
      </c>
      <c r="H357" t="e">
        <v>#N/A</v>
      </c>
      <c r="I357" t="s">
        <v>5939</v>
      </c>
      <c r="J357" t="s">
        <v>5443</v>
      </c>
      <c r="K357" t="s">
        <v>38</v>
      </c>
      <c r="L357" t="s">
        <v>5940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t="s">
        <v>5941</v>
      </c>
      <c r="V357" t="s">
        <v>5944</v>
      </c>
      <c r="W357" t="s">
        <v>6291</v>
      </c>
      <c r="X357">
        <v>1.3</v>
      </c>
      <c r="Y357">
        <v>22</v>
      </c>
      <c r="Z357">
        <v>3.67</v>
      </c>
      <c r="AA357">
        <v>5</v>
      </c>
      <c r="AB357">
        <v>2</v>
      </c>
      <c r="AC357" t="e">
        <v>#N/A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2</v>
      </c>
    </row>
    <row r="358" spans="1:38" x14ac:dyDescent="0.3">
      <c r="A358" t="s">
        <v>393</v>
      </c>
      <c r="B358">
        <v>1</v>
      </c>
      <c r="C358" t="s">
        <v>5444</v>
      </c>
      <c r="D358" t="s">
        <v>5447</v>
      </c>
      <c r="E358" t="s">
        <v>5804</v>
      </c>
      <c r="F358" t="e">
        <v>#N/A</v>
      </c>
      <c r="G358" t="e">
        <v>#N/A</v>
      </c>
      <c r="H358" t="e">
        <v>#N/A</v>
      </c>
      <c r="I358" t="s">
        <v>5939</v>
      </c>
      <c r="J358" t="s">
        <v>5443</v>
      </c>
      <c r="K358" t="s">
        <v>38</v>
      </c>
      <c r="L358" t="s">
        <v>5940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5941</v>
      </c>
      <c r="V358" t="s">
        <v>5943</v>
      </c>
      <c r="W358" t="s">
        <v>6292</v>
      </c>
      <c r="X358">
        <v>0.5</v>
      </c>
      <c r="Y358">
        <v>0</v>
      </c>
      <c r="Z358">
        <v>0</v>
      </c>
      <c r="AA358">
        <v>6</v>
      </c>
      <c r="AB358">
        <v>0</v>
      </c>
      <c r="AC358" t="e">
        <v>#N/A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3">
      <c r="A359" t="s">
        <v>394</v>
      </c>
      <c r="B359">
        <v>1</v>
      </c>
      <c r="C359" t="s">
        <v>5444</v>
      </c>
      <c r="D359" t="s">
        <v>5447</v>
      </c>
      <c r="E359" t="s">
        <v>5805</v>
      </c>
      <c r="F359" t="e">
        <v>#N/A</v>
      </c>
      <c r="G359" t="e">
        <v>#N/A</v>
      </c>
      <c r="H359" t="e">
        <v>#N/A</v>
      </c>
      <c r="I359" t="s">
        <v>5939</v>
      </c>
      <c r="J359" t="s">
        <v>5443</v>
      </c>
      <c r="K359" t="s">
        <v>38</v>
      </c>
      <c r="L359" t="s">
        <v>5940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5941</v>
      </c>
      <c r="V359" t="s">
        <v>5944</v>
      </c>
      <c r="W359" t="s">
        <v>6293</v>
      </c>
      <c r="X359">
        <v>1.2</v>
      </c>
      <c r="Y359">
        <v>4</v>
      </c>
      <c r="Z359">
        <v>4.33</v>
      </c>
      <c r="AA359">
        <v>5</v>
      </c>
      <c r="AB359">
        <v>0</v>
      </c>
      <c r="AC359" t="e">
        <v>#N/A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3">
      <c r="A360" t="s">
        <v>395</v>
      </c>
      <c r="B360">
        <v>1</v>
      </c>
      <c r="C360" t="s">
        <v>5444</v>
      </c>
      <c r="D360" t="s">
        <v>5447</v>
      </c>
      <c r="E360" t="s">
        <v>5806</v>
      </c>
      <c r="F360" t="e">
        <v>#N/A</v>
      </c>
      <c r="G360" t="e">
        <v>#N/A</v>
      </c>
      <c r="H360" t="e">
        <v>#N/A</v>
      </c>
      <c r="I360" t="s">
        <v>5939</v>
      </c>
      <c r="J360" t="s">
        <v>5443</v>
      </c>
      <c r="K360" t="s">
        <v>38</v>
      </c>
      <c r="L360" t="s">
        <v>5940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t="s">
        <v>5941</v>
      </c>
      <c r="V360" t="s">
        <v>5945</v>
      </c>
      <c r="W360" t="s">
        <v>6294</v>
      </c>
      <c r="X360">
        <v>1.3</v>
      </c>
      <c r="Y360">
        <v>0</v>
      </c>
      <c r="Z360">
        <v>0</v>
      </c>
      <c r="AA360">
        <v>4</v>
      </c>
      <c r="AB360">
        <v>0</v>
      </c>
      <c r="AC360" t="e">
        <v>#N/A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3">
      <c r="A361" t="s">
        <v>396</v>
      </c>
      <c r="B361">
        <v>1</v>
      </c>
      <c r="C361" t="s">
        <v>5444</v>
      </c>
      <c r="D361" t="s">
        <v>5447</v>
      </c>
      <c r="E361" t="s">
        <v>5807</v>
      </c>
      <c r="F361" t="e">
        <v>#N/A</v>
      </c>
      <c r="G361" t="e">
        <v>#N/A</v>
      </c>
      <c r="H361" t="e">
        <v>#N/A</v>
      </c>
      <c r="I361" t="s">
        <v>5939</v>
      </c>
      <c r="J361" t="s">
        <v>5443</v>
      </c>
      <c r="K361" t="s">
        <v>38</v>
      </c>
      <c r="L361" t="s">
        <v>5940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5941</v>
      </c>
      <c r="V361" t="s">
        <v>5946</v>
      </c>
      <c r="W361" t="s">
        <v>6295</v>
      </c>
      <c r="X361">
        <v>1.5</v>
      </c>
      <c r="Y361">
        <v>8</v>
      </c>
      <c r="Z361">
        <v>4.25</v>
      </c>
      <c r="AA361">
        <v>3</v>
      </c>
      <c r="AB361">
        <v>0</v>
      </c>
      <c r="AC361" t="e">
        <v>#N/A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3">
      <c r="A362" t="s">
        <v>397</v>
      </c>
      <c r="B362">
        <v>2</v>
      </c>
      <c r="C362" t="s">
        <v>5438</v>
      </c>
      <c r="D362" t="s">
        <v>5445</v>
      </c>
      <c r="E362" t="s">
        <v>5668</v>
      </c>
      <c r="F362">
        <v>0</v>
      </c>
      <c r="G362">
        <v>90</v>
      </c>
      <c r="H362">
        <v>3</v>
      </c>
      <c r="I362" t="s">
        <v>5938</v>
      </c>
      <c r="J362" t="s">
        <v>5443</v>
      </c>
      <c r="K362" t="s">
        <v>37</v>
      </c>
      <c r="L362" t="s">
        <v>5940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5941</v>
      </c>
      <c r="V362" t="s">
        <v>5943</v>
      </c>
      <c r="W362" t="s">
        <v>6161</v>
      </c>
      <c r="X362">
        <v>3.2</v>
      </c>
      <c r="Y362">
        <v>98</v>
      </c>
      <c r="Z362">
        <v>3</v>
      </c>
      <c r="AA362">
        <v>6</v>
      </c>
      <c r="AB362">
        <v>4</v>
      </c>
      <c r="AC362">
        <v>2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2</v>
      </c>
      <c r="AL362">
        <v>8</v>
      </c>
    </row>
    <row r="363" spans="1:38" x14ac:dyDescent="0.3">
      <c r="A363" t="s">
        <v>398</v>
      </c>
      <c r="B363">
        <v>2</v>
      </c>
      <c r="C363" t="s">
        <v>5438</v>
      </c>
      <c r="D363" t="s">
        <v>5445</v>
      </c>
      <c r="E363" t="s">
        <v>5669</v>
      </c>
      <c r="F363">
        <v>0</v>
      </c>
      <c r="G363">
        <v>90</v>
      </c>
      <c r="H363">
        <v>3.5</v>
      </c>
      <c r="I363" t="s">
        <v>5938</v>
      </c>
      <c r="J363" t="s">
        <v>5443</v>
      </c>
      <c r="K363" t="s">
        <v>37</v>
      </c>
      <c r="L363" t="s">
        <v>5940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5941</v>
      </c>
      <c r="V363" t="s">
        <v>5944</v>
      </c>
      <c r="W363" t="s">
        <v>6162</v>
      </c>
      <c r="X363">
        <v>2.6</v>
      </c>
      <c r="Y363">
        <v>65</v>
      </c>
      <c r="Z363">
        <v>3.5</v>
      </c>
      <c r="AA363">
        <v>5</v>
      </c>
      <c r="AB363">
        <v>4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4</v>
      </c>
    </row>
    <row r="364" spans="1:38" x14ac:dyDescent="0.3">
      <c r="A364" t="s">
        <v>399</v>
      </c>
      <c r="B364">
        <v>2</v>
      </c>
      <c r="C364" t="s">
        <v>5438</v>
      </c>
      <c r="D364" t="s">
        <v>5445</v>
      </c>
      <c r="E364" t="s">
        <v>5670</v>
      </c>
      <c r="F364">
        <v>0</v>
      </c>
      <c r="G364">
        <v>90</v>
      </c>
      <c r="H364">
        <v>3.5</v>
      </c>
      <c r="I364" t="s">
        <v>5938</v>
      </c>
      <c r="J364" t="s">
        <v>5443</v>
      </c>
      <c r="K364" t="s">
        <v>37</v>
      </c>
      <c r="L364" t="s">
        <v>5940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5941</v>
      </c>
      <c r="V364" t="s">
        <v>5944</v>
      </c>
      <c r="W364" t="s">
        <v>6163</v>
      </c>
      <c r="X364">
        <v>2.5</v>
      </c>
      <c r="Y364">
        <v>66</v>
      </c>
      <c r="Z364">
        <v>3.38</v>
      </c>
      <c r="AA364">
        <v>5</v>
      </c>
      <c r="AB364">
        <v>4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4</v>
      </c>
    </row>
    <row r="365" spans="1:38" x14ac:dyDescent="0.3">
      <c r="A365" t="s">
        <v>400</v>
      </c>
      <c r="B365">
        <v>2</v>
      </c>
      <c r="C365" t="s">
        <v>5438</v>
      </c>
      <c r="D365" t="s">
        <v>5445</v>
      </c>
      <c r="E365" t="s">
        <v>5671</v>
      </c>
      <c r="F365">
        <v>0</v>
      </c>
      <c r="G365">
        <v>90</v>
      </c>
      <c r="H365">
        <v>3</v>
      </c>
      <c r="I365" t="s">
        <v>5938</v>
      </c>
      <c r="J365" t="s">
        <v>5443</v>
      </c>
      <c r="K365" t="s">
        <v>37</v>
      </c>
      <c r="L365" t="s">
        <v>5940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5941</v>
      </c>
      <c r="V365" t="s">
        <v>5944</v>
      </c>
      <c r="W365" t="s">
        <v>6164</v>
      </c>
      <c r="X365">
        <v>1.7</v>
      </c>
      <c r="Y365">
        <v>54</v>
      </c>
      <c r="Z365">
        <v>3.58</v>
      </c>
      <c r="AA365">
        <v>5</v>
      </c>
      <c r="AB365">
        <v>4</v>
      </c>
      <c r="AC365">
        <v>2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6</v>
      </c>
    </row>
    <row r="366" spans="1:38" x14ac:dyDescent="0.3">
      <c r="A366" t="s">
        <v>401</v>
      </c>
      <c r="B366">
        <v>2</v>
      </c>
      <c r="C366" t="s">
        <v>5438</v>
      </c>
      <c r="D366" t="s">
        <v>5445</v>
      </c>
      <c r="E366" t="s">
        <v>5680</v>
      </c>
      <c r="F366">
        <v>0</v>
      </c>
      <c r="G366">
        <v>90</v>
      </c>
      <c r="H366">
        <v>4</v>
      </c>
      <c r="I366" t="s">
        <v>5938</v>
      </c>
      <c r="J366" t="s">
        <v>5443</v>
      </c>
      <c r="K366" t="s">
        <v>37</v>
      </c>
      <c r="L366" t="s">
        <v>5940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5941</v>
      </c>
      <c r="V366" t="s">
        <v>5945</v>
      </c>
      <c r="W366" t="s">
        <v>6172</v>
      </c>
      <c r="X366">
        <v>1.7</v>
      </c>
      <c r="Y366">
        <v>24</v>
      </c>
      <c r="Z366">
        <v>3.9</v>
      </c>
      <c r="AA366">
        <v>4</v>
      </c>
      <c r="AB366">
        <v>4</v>
      </c>
      <c r="AC366">
        <v>-2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2</v>
      </c>
    </row>
    <row r="367" spans="1:38" x14ac:dyDescent="0.3">
      <c r="A367" t="s">
        <v>402</v>
      </c>
      <c r="B367">
        <v>2</v>
      </c>
      <c r="C367" t="s">
        <v>5438</v>
      </c>
      <c r="D367" t="s">
        <v>5445</v>
      </c>
      <c r="E367" t="s">
        <v>5675</v>
      </c>
      <c r="F367">
        <v>0</v>
      </c>
      <c r="G367">
        <v>68</v>
      </c>
      <c r="H367">
        <v>3</v>
      </c>
      <c r="I367" t="s">
        <v>5938</v>
      </c>
      <c r="J367" t="s">
        <v>5443</v>
      </c>
      <c r="K367" t="s">
        <v>37</v>
      </c>
      <c r="L367" t="s">
        <v>5940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t="s">
        <v>5941</v>
      </c>
      <c r="V367" t="s">
        <v>5945</v>
      </c>
      <c r="W367" t="s">
        <v>6167</v>
      </c>
      <c r="X367">
        <v>2.4</v>
      </c>
      <c r="Y367">
        <v>10</v>
      </c>
      <c r="Z367">
        <v>3.5</v>
      </c>
      <c r="AA367">
        <v>4</v>
      </c>
      <c r="AB367">
        <v>4</v>
      </c>
      <c r="AC367">
        <v>2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6</v>
      </c>
    </row>
    <row r="368" spans="1:38" x14ac:dyDescent="0.3">
      <c r="A368" t="s">
        <v>403</v>
      </c>
      <c r="B368">
        <v>2</v>
      </c>
      <c r="C368" t="s">
        <v>5438</v>
      </c>
      <c r="D368" t="s">
        <v>5445</v>
      </c>
      <c r="E368" t="s">
        <v>5673</v>
      </c>
      <c r="F368">
        <v>0</v>
      </c>
      <c r="G368">
        <v>90</v>
      </c>
      <c r="H368">
        <v>3.5</v>
      </c>
      <c r="I368" t="s">
        <v>5938</v>
      </c>
      <c r="J368" t="s">
        <v>5443</v>
      </c>
      <c r="K368" t="s">
        <v>37</v>
      </c>
      <c r="L368" t="s">
        <v>5940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t="s">
        <v>5941</v>
      </c>
      <c r="V368" t="s">
        <v>5945</v>
      </c>
      <c r="W368" t="s">
        <v>6166</v>
      </c>
      <c r="X368">
        <v>2.2000000000000002</v>
      </c>
      <c r="Y368">
        <v>52</v>
      </c>
      <c r="Z368">
        <v>3.63</v>
      </c>
      <c r="AA368">
        <v>4</v>
      </c>
      <c r="AB368">
        <v>4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4</v>
      </c>
    </row>
    <row r="369" spans="1:38" x14ac:dyDescent="0.3">
      <c r="A369" t="s">
        <v>404</v>
      </c>
      <c r="B369">
        <v>2</v>
      </c>
      <c r="C369" t="s">
        <v>5438</v>
      </c>
      <c r="D369" t="s">
        <v>5445</v>
      </c>
      <c r="E369" t="s">
        <v>5686</v>
      </c>
      <c r="F369">
        <v>0</v>
      </c>
      <c r="G369">
        <v>89</v>
      </c>
      <c r="H369">
        <v>3</v>
      </c>
      <c r="I369" t="s">
        <v>5938</v>
      </c>
      <c r="J369" t="s">
        <v>5443</v>
      </c>
      <c r="K369" t="s">
        <v>37</v>
      </c>
      <c r="L369" t="s">
        <v>5940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5941</v>
      </c>
      <c r="V369" t="s">
        <v>5944</v>
      </c>
      <c r="W369" t="s">
        <v>6177</v>
      </c>
      <c r="X369">
        <v>2</v>
      </c>
      <c r="Y369">
        <v>72</v>
      </c>
      <c r="Z369">
        <v>3.42</v>
      </c>
      <c r="AA369">
        <v>5</v>
      </c>
      <c r="AB369">
        <v>4</v>
      </c>
      <c r="AC369">
        <v>2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6</v>
      </c>
    </row>
    <row r="370" spans="1:38" x14ac:dyDescent="0.3">
      <c r="A370" t="s">
        <v>405</v>
      </c>
      <c r="B370">
        <v>2</v>
      </c>
      <c r="C370" t="s">
        <v>5438</v>
      </c>
      <c r="D370" t="s">
        <v>5445</v>
      </c>
      <c r="E370" t="s">
        <v>5678</v>
      </c>
      <c r="F370">
        <v>0</v>
      </c>
      <c r="G370">
        <v>78</v>
      </c>
      <c r="H370">
        <v>2.5</v>
      </c>
      <c r="I370" t="s">
        <v>5938</v>
      </c>
      <c r="J370" t="s">
        <v>5443</v>
      </c>
      <c r="K370" t="s">
        <v>37</v>
      </c>
      <c r="L370" t="s">
        <v>5940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 t="s">
        <v>5942</v>
      </c>
      <c r="V370" t="s">
        <v>5946</v>
      </c>
      <c r="W370" t="s">
        <v>6170</v>
      </c>
      <c r="X370">
        <v>1.8</v>
      </c>
      <c r="Y370">
        <v>72</v>
      </c>
      <c r="Z370">
        <v>3.53</v>
      </c>
      <c r="AA370">
        <v>3</v>
      </c>
      <c r="AB370">
        <v>4</v>
      </c>
      <c r="AC370">
        <v>4</v>
      </c>
      <c r="AD370">
        <v>3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3</v>
      </c>
      <c r="AK370">
        <v>0</v>
      </c>
      <c r="AL370">
        <v>14</v>
      </c>
    </row>
    <row r="371" spans="1:38" x14ac:dyDescent="0.3">
      <c r="A371" t="s">
        <v>406</v>
      </c>
      <c r="B371">
        <v>2</v>
      </c>
      <c r="C371" t="s">
        <v>5438</v>
      </c>
      <c r="D371" t="s">
        <v>5445</v>
      </c>
      <c r="E371" t="s">
        <v>5679</v>
      </c>
      <c r="F371">
        <v>0</v>
      </c>
      <c r="G371">
        <v>68</v>
      </c>
      <c r="H371">
        <v>4</v>
      </c>
      <c r="I371" t="s">
        <v>5938</v>
      </c>
      <c r="J371" t="s">
        <v>5443</v>
      </c>
      <c r="K371" t="s">
        <v>37</v>
      </c>
      <c r="L371" t="s">
        <v>5940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t="s">
        <v>5941</v>
      </c>
      <c r="V371" t="s">
        <v>5946</v>
      </c>
      <c r="W371" t="s">
        <v>6171</v>
      </c>
      <c r="X371">
        <v>1.7</v>
      </c>
      <c r="Y371">
        <v>35</v>
      </c>
      <c r="Z371">
        <v>3.75</v>
      </c>
      <c r="AA371">
        <v>3</v>
      </c>
      <c r="AB371">
        <v>4</v>
      </c>
      <c r="AC371">
        <v>-2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2</v>
      </c>
    </row>
    <row r="372" spans="1:38" x14ac:dyDescent="0.3">
      <c r="A372" t="s">
        <v>407</v>
      </c>
      <c r="B372">
        <v>2</v>
      </c>
      <c r="C372" t="s">
        <v>5438</v>
      </c>
      <c r="D372" t="s">
        <v>5445</v>
      </c>
      <c r="E372" t="s">
        <v>5677</v>
      </c>
      <c r="F372">
        <v>0</v>
      </c>
      <c r="G372">
        <v>88</v>
      </c>
      <c r="H372">
        <v>4.5</v>
      </c>
      <c r="I372" t="s">
        <v>5938</v>
      </c>
      <c r="J372" t="s">
        <v>5443</v>
      </c>
      <c r="K372" t="s">
        <v>37</v>
      </c>
      <c r="L372" t="s">
        <v>5940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t="s">
        <v>5941</v>
      </c>
      <c r="V372" t="s">
        <v>5946</v>
      </c>
      <c r="W372" t="s">
        <v>6169</v>
      </c>
      <c r="X372">
        <v>1.8</v>
      </c>
      <c r="Y372">
        <v>16</v>
      </c>
      <c r="Z372">
        <v>4.17</v>
      </c>
      <c r="AA372">
        <v>3</v>
      </c>
      <c r="AB372">
        <v>4</v>
      </c>
      <c r="AC372">
        <v>-4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3">
      <c r="A373" t="s">
        <v>408</v>
      </c>
      <c r="B373">
        <v>2</v>
      </c>
      <c r="C373" t="s">
        <v>5438</v>
      </c>
      <c r="D373" t="s">
        <v>5446</v>
      </c>
      <c r="E373" t="s">
        <v>5681</v>
      </c>
      <c r="F373">
        <v>68</v>
      </c>
      <c r="G373">
        <v>90</v>
      </c>
      <c r="H373" t="e">
        <v>#N/A</v>
      </c>
      <c r="I373" t="s">
        <v>5938</v>
      </c>
      <c r="J373" t="s">
        <v>5443</v>
      </c>
      <c r="K373" t="s">
        <v>37</v>
      </c>
      <c r="L373" t="s">
        <v>5940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t="s">
        <v>5941</v>
      </c>
      <c r="V373" t="s">
        <v>5945</v>
      </c>
      <c r="W373" t="s">
        <v>6173</v>
      </c>
      <c r="X373">
        <v>2</v>
      </c>
      <c r="Y373">
        <v>20</v>
      </c>
      <c r="Z373">
        <v>5</v>
      </c>
      <c r="AA373">
        <v>4</v>
      </c>
      <c r="AB373">
        <v>2</v>
      </c>
      <c r="AC373" t="e">
        <v>#N/A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2</v>
      </c>
    </row>
    <row r="374" spans="1:38" x14ac:dyDescent="0.3">
      <c r="A374" t="s">
        <v>409</v>
      </c>
      <c r="B374">
        <v>2</v>
      </c>
      <c r="C374" t="s">
        <v>5438</v>
      </c>
      <c r="D374" t="s">
        <v>5446</v>
      </c>
      <c r="E374" t="s">
        <v>5676</v>
      </c>
      <c r="F374">
        <v>68</v>
      </c>
      <c r="G374">
        <v>90</v>
      </c>
      <c r="H374" t="e">
        <v>#N/A</v>
      </c>
      <c r="I374" t="s">
        <v>5938</v>
      </c>
      <c r="J374" t="s">
        <v>5443</v>
      </c>
      <c r="K374" t="s">
        <v>37</v>
      </c>
      <c r="L374" t="s">
        <v>5940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t="s">
        <v>5941</v>
      </c>
      <c r="V374" t="s">
        <v>5945</v>
      </c>
      <c r="W374" t="s">
        <v>6168</v>
      </c>
      <c r="X374">
        <v>1.8</v>
      </c>
      <c r="Y374">
        <v>32</v>
      </c>
      <c r="Z374">
        <v>3.94</v>
      </c>
      <c r="AA374">
        <v>4</v>
      </c>
      <c r="AB374">
        <v>2</v>
      </c>
      <c r="AC374" t="e">
        <v>#N/A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2</v>
      </c>
    </row>
    <row r="375" spans="1:38" x14ac:dyDescent="0.3">
      <c r="A375" t="s">
        <v>410</v>
      </c>
      <c r="B375">
        <v>2</v>
      </c>
      <c r="C375" t="s">
        <v>5438</v>
      </c>
      <c r="D375" t="s">
        <v>5446</v>
      </c>
      <c r="E375" t="s">
        <v>5682</v>
      </c>
      <c r="F375">
        <v>78</v>
      </c>
      <c r="G375">
        <v>90</v>
      </c>
      <c r="H375" t="e">
        <v>#N/A</v>
      </c>
      <c r="I375" t="s">
        <v>5938</v>
      </c>
      <c r="J375" t="s">
        <v>5443</v>
      </c>
      <c r="K375" t="s">
        <v>37</v>
      </c>
      <c r="L375" t="s">
        <v>5940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5941</v>
      </c>
      <c r="V375" t="s">
        <v>5946</v>
      </c>
      <c r="W375" t="s">
        <v>6174</v>
      </c>
      <c r="X375">
        <v>2.5</v>
      </c>
      <c r="Y375">
        <v>12</v>
      </c>
      <c r="Z375">
        <v>4.38</v>
      </c>
      <c r="AA375">
        <v>3</v>
      </c>
      <c r="AB375">
        <v>2</v>
      </c>
      <c r="AC375" t="e">
        <v>#N/A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2</v>
      </c>
    </row>
    <row r="376" spans="1:38" x14ac:dyDescent="0.3">
      <c r="A376" t="s">
        <v>411</v>
      </c>
      <c r="B376">
        <v>2</v>
      </c>
      <c r="C376" t="s">
        <v>5438</v>
      </c>
      <c r="D376" t="s">
        <v>5446</v>
      </c>
      <c r="E376" t="s">
        <v>5808</v>
      </c>
      <c r="F376">
        <v>88</v>
      </c>
      <c r="G376">
        <v>90</v>
      </c>
      <c r="H376" t="e">
        <v>#N/A</v>
      </c>
      <c r="I376" t="s">
        <v>5938</v>
      </c>
      <c r="J376" t="s">
        <v>5443</v>
      </c>
      <c r="K376" t="s">
        <v>37</v>
      </c>
      <c r="L376" t="s">
        <v>5940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 t="s">
        <v>5941</v>
      </c>
      <c r="V376" t="s">
        <v>5945</v>
      </c>
      <c r="W376" t="s">
        <v>6296</v>
      </c>
      <c r="X376">
        <v>1.6</v>
      </c>
      <c r="Y376">
        <v>44</v>
      </c>
      <c r="Z376">
        <v>3.75</v>
      </c>
      <c r="AA376">
        <v>4</v>
      </c>
      <c r="AB376">
        <v>2</v>
      </c>
      <c r="AC376" t="e">
        <v>#N/A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2</v>
      </c>
    </row>
    <row r="377" spans="1:38" x14ac:dyDescent="0.3">
      <c r="A377" t="s">
        <v>412</v>
      </c>
      <c r="B377">
        <v>2</v>
      </c>
      <c r="C377" t="s">
        <v>5438</v>
      </c>
      <c r="D377" t="s">
        <v>5446</v>
      </c>
      <c r="E377" t="s">
        <v>5683</v>
      </c>
      <c r="F377">
        <v>89</v>
      </c>
      <c r="G377">
        <v>90</v>
      </c>
      <c r="H377" t="e">
        <v>#N/A</v>
      </c>
      <c r="I377" t="s">
        <v>5938</v>
      </c>
      <c r="J377" t="s">
        <v>5443</v>
      </c>
      <c r="K377" t="s">
        <v>37</v>
      </c>
      <c r="L377" t="s">
        <v>5940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 t="s">
        <v>5941</v>
      </c>
      <c r="V377" t="s">
        <v>5944</v>
      </c>
      <c r="W377" t="s">
        <v>6175</v>
      </c>
      <c r="X377">
        <v>2</v>
      </c>
      <c r="Y377">
        <v>16</v>
      </c>
      <c r="Z377">
        <v>4.07</v>
      </c>
      <c r="AA377">
        <v>5</v>
      </c>
      <c r="AB377">
        <v>2</v>
      </c>
      <c r="AC377" t="e">
        <v>#N/A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2</v>
      </c>
    </row>
    <row r="378" spans="1:38" x14ac:dyDescent="0.3">
      <c r="A378" t="s">
        <v>413</v>
      </c>
      <c r="B378">
        <v>2</v>
      </c>
      <c r="C378" t="s">
        <v>5438</v>
      </c>
      <c r="D378" t="s">
        <v>5447</v>
      </c>
      <c r="E378" t="s">
        <v>5684</v>
      </c>
      <c r="F378" t="e">
        <v>#N/A</v>
      </c>
      <c r="G378" t="e">
        <v>#N/A</v>
      </c>
      <c r="H378" t="e">
        <v>#N/A</v>
      </c>
      <c r="I378" t="s">
        <v>5938</v>
      </c>
      <c r="J378" t="s">
        <v>5443</v>
      </c>
      <c r="K378" t="s">
        <v>37</v>
      </c>
      <c r="L378" t="s">
        <v>5940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t="s">
        <v>5941</v>
      </c>
      <c r="V378" t="s">
        <v>5943</v>
      </c>
      <c r="W378" t="s">
        <v>6176</v>
      </c>
      <c r="X378">
        <v>0.8</v>
      </c>
      <c r="Y378">
        <v>2</v>
      </c>
      <c r="Z378">
        <v>4</v>
      </c>
      <c r="AA378">
        <v>6</v>
      </c>
      <c r="AB378">
        <v>0</v>
      </c>
      <c r="AC378" t="e">
        <v>#N/A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3">
      <c r="A379" t="s">
        <v>414</v>
      </c>
      <c r="B379">
        <v>2</v>
      </c>
      <c r="C379" t="s">
        <v>5438</v>
      </c>
      <c r="D379" t="s">
        <v>5447</v>
      </c>
      <c r="E379" t="s">
        <v>5809</v>
      </c>
      <c r="F379" t="e">
        <v>#N/A</v>
      </c>
      <c r="G379" t="e">
        <v>#N/A</v>
      </c>
      <c r="H379" t="e">
        <v>#N/A</v>
      </c>
      <c r="I379" t="s">
        <v>5938</v>
      </c>
      <c r="J379" t="s">
        <v>5443</v>
      </c>
      <c r="K379" t="s">
        <v>37</v>
      </c>
      <c r="L379" t="s">
        <v>5940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5941</v>
      </c>
      <c r="V379" t="s">
        <v>5944</v>
      </c>
      <c r="W379" t="s">
        <v>6297</v>
      </c>
      <c r="X379">
        <v>1.7</v>
      </c>
      <c r="Y379">
        <v>2</v>
      </c>
      <c r="Z379">
        <v>0</v>
      </c>
      <c r="AA379">
        <v>5</v>
      </c>
      <c r="AB379">
        <v>0</v>
      </c>
      <c r="AC379" t="e">
        <v>#N/A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3">
      <c r="A380" t="s">
        <v>415</v>
      </c>
      <c r="B380">
        <v>2</v>
      </c>
      <c r="C380" t="s">
        <v>5438</v>
      </c>
      <c r="D380" t="s">
        <v>5447</v>
      </c>
      <c r="E380" t="s">
        <v>5672</v>
      </c>
      <c r="F380" t="e">
        <v>#N/A</v>
      </c>
      <c r="G380" t="e">
        <v>#N/A</v>
      </c>
      <c r="H380" t="e">
        <v>#N/A</v>
      </c>
      <c r="I380" t="s">
        <v>5938</v>
      </c>
      <c r="J380" t="s">
        <v>5443</v>
      </c>
      <c r="K380" t="s">
        <v>37</v>
      </c>
      <c r="L380" t="s">
        <v>5940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t="s">
        <v>5941</v>
      </c>
      <c r="V380" t="s">
        <v>5944</v>
      </c>
      <c r="W380" t="s">
        <v>6165</v>
      </c>
      <c r="X380">
        <v>1.7</v>
      </c>
      <c r="Y380">
        <v>22</v>
      </c>
      <c r="Z380">
        <v>4</v>
      </c>
      <c r="AA380">
        <v>5</v>
      </c>
      <c r="AB380">
        <v>0</v>
      </c>
      <c r="AC380" t="e">
        <v>#N/A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3">
      <c r="A381" t="s">
        <v>416</v>
      </c>
      <c r="B381">
        <v>2</v>
      </c>
      <c r="C381" t="s">
        <v>5438</v>
      </c>
      <c r="D381" t="s">
        <v>5447</v>
      </c>
      <c r="E381" t="s">
        <v>5687</v>
      </c>
      <c r="F381" t="e">
        <v>#N/A</v>
      </c>
      <c r="G381" t="e">
        <v>#N/A</v>
      </c>
      <c r="H381" t="e">
        <v>#N/A</v>
      </c>
      <c r="I381" t="s">
        <v>5938</v>
      </c>
      <c r="J381" t="s">
        <v>5443</v>
      </c>
      <c r="K381" t="s">
        <v>37</v>
      </c>
      <c r="L381" t="s">
        <v>5940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t="s">
        <v>5941</v>
      </c>
      <c r="V381" t="s">
        <v>5945</v>
      </c>
      <c r="W381" t="s">
        <v>6178</v>
      </c>
      <c r="X381">
        <v>1.5</v>
      </c>
      <c r="Y381">
        <v>42</v>
      </c>
      <c r="Z381">
        <v>3.43</v>
      </c>
      <c r="AA381">
        <v>4</v>
      </c>
      <c r="AB381">
        <v>0</v>
      </c>
      <c r="AC381" t="e">
        <v>#N/A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3">
      <c r="A382" t="s">
        <v>417</v>
      </c>
      <c r="B382">
        <v>2</v>
      </c>
      <c r="C382" t="s">
        <v>5443</v>
      </c>
      <c r="D382" t="s">
        <v>5445</v>
      </c>
      <c r="E382" t="s">
        <v>5768</v>
      </c>
      <c r="F382">
        <v>0</v>
      </c>
      <c r="G382">
        <v>90</v>
      </c>
      <c r="H382">
        <v>3</v>
      </c>
      <c r="I382" t="s">
        <v>5939</v>
      </c>
      <c r="J382" t="s">
        <v>5438</v>
      </c>
      <c r="K382" t="s">
        <v>5940</v>
      </c>
      <c r="L382" t="s">
        <v>37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5941</v>
      </c>
      <c r="V382" t="s">
        <v>5943</v>
      </c>
      <c r="W382" t="s">
        <v>6256</v>
      </c>
      <c r="X382">
        <v>2.2000000000000002</v>
      </c>
      <c r="Y382">
        <v>120</v>
      </c>
      <c r="Z382">
        <v>2.77</v>
      </c>
      <c r="AA382">
        <v>6</v>
      </c>
      <c r="AB382">
        <v>4</v>
      </c>
      <c r="AC382">
        <v>2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6</v>
      </c>
    </row>
    <row r="383" spans="1:38" x14ac:dyDescent="0.3">
      <c r="A383" t="s">
        <v>418</v>
      </c>
      <c r="B383">
        <v>2</v>
      </c>
      <c r="C383" t="s">
        <v>5443</v>
      </c>
      <c r="D383" t="s">
        <v>5445</v>
      </c>
      <c r="E383" t="s">
        <v>5769</v>
      </c>
      <c r="F383">
        <v>0</v>
      </c>
      <c r="G383">
        <v>90</v>
      </c>
      <c r="H383">
        <v>3.5</v>
      </c>
      <c r="I383" t="s">
        <v>5939</v>
      </c>
      <c r="J383" t="s">
        <v>5438</v>
      </c>
      <c r="K383" t="s">
        <v>5940</v>
      </c>
      <c r="L383" t="s">
        <v>37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t="s">
        <v>5941</v>
      </c>
      <c r="V383" t="s">
        <v>5944</v>
      </c>
      <c r="W383" t="s">
        <v>6257</v>
      </c>
      <c r="X383">
        <v>1.8</v>
      </c>
      <c r="Y383">
        <v>64</v>
      </c>
      <c r="Z383">
        <v>3.43</v>
      </c>
      <c r="AA383">
        <v>5</v>
      </c>
      <c r="AB383">
        <v>4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4</v>
      </c>
    </row>
    <row r="384" spans="1:38" x14ac:dyDescent="0.3">
      <c r="A384" t="s">
        <v>419</v>
      </c>
      <c r="B384">
        <v>2</v>
      </c>
      <c r="C384" t="s">
        <v>5443</v>
      </c>
      <c r="D384" t="s">
        <v>5445</v>
      </c>
      <c r="E384" t="s">
        <v>5770</v>
      </c>
      <c r="F384">
        <v>0</v>
      </c>
      <c r="G384">
        <v>40</v>
      </c>
      <c r="H384">
        <v>4</v>
      </c>
      <c r="I384" t="s">
        <v>5939</v>
      </c>
      <c r="J384" t="s">
        <v>5438</v>
      </c>
      <c r="K384" t="s">
        <v>5940</v>
      </c>
      <c r="L384" t="s">
        <v>37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t="s">
        <v>5941</v>
      </c>
      <c r="V384" t="s">
        <v>5944</v>
      </c>
      <c r="W384" t="s">
        <v>6258</v>
      </c>
      <c r="X384">
        <v>1.8</v>
      </c>
      <c r="Y384">
        <v>55</v>
      </c>
      <c r="Z384">
        <v>3.61</v>
      </c>
      <c r="AA384">
        <v>5</v>
      </c>
      <c r="AB384">
        <v>4</v>
      </c>
      <c r="AC384">
        <v>-2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2</v>
      </c>
    </row>
    <row r="385" spans="1:38" x14ac:dyDescent="0.3">
      <c r="A385" t="s">
        <v>420</v>
      </c>
      <c r="B385">
        <v>2</v>
      </c>
      <c r="C385" t="s">
        <v>5443</v>
      </c>
      <c r="D385" t="s">
        <v>5445</v>
      </c>
      <c r="E385" t="s">
        <v>5771</v>
      </c>
      <c r="F385">
        <v>0</v>
      </c>
      <c r="G385">
        <v>90</v>
      </c>
      <c r="H385">
        <v>3</v>
      </c>
      <c r="I385" t="s">
        <v>5939</v>
      </c>
      <c r="J385" t="s">
        <v>5438</v>
      </c>
      <c r="K385" t="s">
        <v>5940</v>
      </c>
      <c r="L385" t="s">
        <v>37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5941</v>
      </c>
      <c r="V385" t="s">
        <v>5944</v>
      </c>
      <c r="W385" t="s">
        <v>6259</v>
      </c>
      <c r="X385">
        <v>1.6</v>
      </c>
      <c r="Y385">
        <v>40</v>
      </c>
      <c r="Z385">
        <v>3.5</v>
      </c>
      <c r="AA385">
        <v>5</v>
      </c>
      <c r="AB385">
        <v>4</v>
      </c>
      <c r="AC385">
        <v>2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6</v>
      </c>
    </row>
    <row r="386" spans="1:38" x14ac:dyDescent="0.3">
      <c r="A386" t="s">
        <v>421</v>
      </c>
      <c r="B386">
        <v>2</v>
      </c>
      <c r="C386" t="s">
        <v>5443</v>
      </c>
      <c r="D386" t="s">
        <v>5445</v>
      </c>
      <c r="E386" t="s">
        <v>5772</v>
      </c>
      <c r="F386">
        <v>0</v>
      </c>
      <c r="G386">
        <v>90</v>
      </c>
      <c r="H386">
        <v>4</v>
      </c>
      <c r="I386" t="s">
        <v>5939</v>
      </c>
      <c r="J386" t="s">
        <v>5438</v>
      </c>
      <c r="K386" t="s">
        <v>5940</v>
      </c>
      <c r="L386" t="s">
        <v>37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5941</v>
      </c>
      <c r="V386" t="s">
        <v>5944</v>
      </c>
      <c r="W386" t="s">
        <v>6260</v>
      </c>
      <c r="X386">
        <v>1.4</v>
      </c>
      <c r="Y386">
        <v>50</v>
      </c>
      <c r="Z386">
        <v>3.64</v>
      </c>
      <c r="AA386">
        <v>5</v>
      </c>
      <c r="AB386">
        <v>4</v>
      </c>
      <c r="AC386">
        <v>-2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2</v>
      </c>
    </row>
    <row r="387" spans="1:38" x14ac:dyDescent="0.3">
      <c r="A387" t="s">
        <v>422</v>
      </c>
      <c r="B387">
        <v>2</v>
      </c>
      <c r="C387" t="s">
        <v>5443</v>
      </c>
      <c r="D387" t="s">
        <v>5445</v>
      </c>
      <c r="E387" t="s">
        <v>5773</v>
      </c>
      <c r="F387">
        <v>0</v>
      </c>
      <c r="G387">
        <v>90</v>
      </c>
      <c r="H387">
        <v>4</v>
      </c>
      <c r="I387" t="s">
        <v>5939</v>
      </c>
      <c r="J387" t="s">
        <v>5438</v>
      </c>
      <c r="K387" t="s">
        <v>5940</v>
      </c>
      <c r="L387" t="s">
        <v>37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5941</v>
      </c>
      <c r="V387" t="s">
        <v>5945</v>
      </c>
      <c r="W387" t="s">
        <v>6261</v>
      </c>
      <c r="X387">
        <v>2.2000000000000002</v>
      </c>
      <c r="Y387">
        <v>63</v>
      </c>
      <c r="Z387">
        <v>3.6</v>
      </c>
      <c r="AA387">
        <v>4</v>
      </c>
      <c r="AB387">
        <v>4</v>
      </c>
      <c r="AC387">
        <v>-2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2</v>
      </c>
    </row>
    <row r="388" spans="1:38" x14ac:dyDescent="0.3">
      <c r="A388" t="s">
        <v>423</v>
      </c>
      <c r="B388">
        <v>2</v>
      </c>
      <c r="C388" t="s">
        <v>5443</v>
      </c>
      <c r="D388" t="s">
        <v>5445</v>
      </c>
      <c r="E388" t="s">
        <v>5774</v>
      </c>
      <c r="F388">
        <v>0</v>
      </c>
      <c r="G388">
        <v>83</v>
      </c>
      <c r="H388">
        <v>4</v>
      </c>
      <c r="I388" t="s">
        <v>5939</v>
      </c>
      <c r="J388" t="s">
        <v>5438</v>
      </c>
      <c r="K388" t="s">
        <v>5940</v>
      </c>
      <c r="L388" t="s">
        <v>37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5941</v>
      </c>
      <c r="V388" t="s">
        <v>5944</v>
      </c>
      <c r="W388" t="s">
        <v>6262</v>
      </c>
      <c r="X388">
        <v>1.2</v>
      </c>
      <c r="Y388">
        <v>18</v>
      </c>
      <c r="Z388">
        <v>4</v>
      </c>
      <c r="AA388">
        <v>5</v>
      </c>
      <c r="AB388">
        <v>4</v>
      </c>
      <c r="AC388">
        <v>-2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2</v>
      </c>
    </row>
    <row r="389" spans="1:38" x14ac:dyDescent="0.3">
      <c r="A389" t="s">
        <v>424</v>
      </c>
      <c r="B389">
        <v>2</v>
      </c>
      <c r="C389" t="s">
        <v>5443</v>
      </c>
      <c r="D389" t="s">
        <v>5445</v>
      </c>
      <c r="E389" t="s">
        <v>5775</v>
      </c>
      <c r="F389">
        <v>0</v>
      </c>
      <c r="G389">
        <v>61</v>
      </c>
      <c r="H389">
        <v>4.5</v>
      </c>
      <c r="I389" t="s">
        <v>5939</v>
      </c>
      <c r="J389" t="s">
        <v>5438</v>
      </c>
      <c r="K389" t="s">
        <v>5940</v>
      </c>
      <c r="L389" t="s">
        <v>37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5941</v>
      </c>
      <c r="V389" t="s">
        <v>5945</v>
      </c>
      <c r="W389" t="s">
        <v>6263</v>
      </c>
      <c r="X389">
        <v>1.6</v>
      </c>
      <c r="Y389">
        <v>10</v>
      </c>
      <c r="Z389">
        <v>4.3</v>
      </c>
      <c r="AA389">
        <v>4</v>
      </c>
      <c r="AB389">
        <v>4</v>
      </c>
      <c r="AC389">
        <v>-4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3">
      <c r="A390" t="s">
        <v>425</v>
      </c>
      <c r="B390">
        <v>2</v>
      </c>
      <c r="C390" t="s">
        <v>5443</v>
      </c>
      <c r="D390" t="s">
        <v>5445</v>
      </c>
      <c r="E390" t="s">
        <v>5776</v>
      </c>
      <c r="F390">
        <v>0</v>
      </c>
      <c r="G390">
        <v>90</v>
      </c>
      <c r="H390">
        <v>4</v>
      </c>
      <c r="I390" t="s">
        <v>5939</v>
      </c>
      <c r="J390" t="s">
        <v>5438</v>
      </c>
      <c r="K390" t="s">
        <v>5940</v>
      </c>
      <c r="L390" t="s">
        <v>37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5941</v>
      </c>
      <c r="V390" t="s">
        <v>5945</v>
      </c>
      <c r="W390" t="s">
        <v>6264</v>
      </c>
      <c r="X390">
        <v>1.4</v>
      </c>
      <c r="Y390">
        <v>4</v>
      </c>
      <c r="Z390">
        <v>4.17</v>
      </c>
      <c r="AA390">
        <v>4</v>
      </c>
      <c r="AB390">
        <v>4</v>
      </c>
      <c r="AC390">
        <v>-2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2</v>
      </c>
    </row>
    <row r="391" spans="1:38" x14ac:dyDescent="0.3">
      <c r="A391" t="s">
        <v>426</v>
      </c>
      <c r="B391">
        <v>2</v>
      </c>
      <c r="C391" t="s">
        <v>5443</v>
      </c>
      <c r="D391" t="s">
        <v>5445</v>
      </c>
      <c r="E391" t="s">
        <v>5777</v>
      </c>
      <c r="F391">
        <v>0</v>
      </c>
      <c r="G391">
        <v>83</v>
      </c>
      <c r="H391">
        <v>5</v>
      </c>
      <c r="I391" t="s">
        <v>5939</v>
      </c>
      <c r="J391" t="s">
        <v>5438</v>
      </c>
      <c r="K391" t="s">
        <v>5940</v>
      </c>
      <c r="L391" t="s">
        <v>37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5941</v>
      </c>
      <c r="V391" t="s">
        <v>5946</v>
      </c>
      <c r="W391" t="s">
        <v>6265</v>
      </c>
      <c r="X391">
        <v>1.7</v>
      </c>
      <c r="Y391">
        <v>49</v>
      </c>
      <c r="Z391">
        <v>3.93</v>
      </c>
      <c r="AA391">
        <v>3</v>
      </c>
      <c r="AB391">
        <v>4</v>
      </c>
      <c r="AC391">
        <v>-6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-2</v>
      </c>
    </row>
    <row r="392" spans="1:38" x14ac:dyDescent="0.3">
      <c r="A392" t="s">
        <v>427</v>
      </c>
      <c r="B392">
        <v>2</v>
      </c>
      <c r="C392" t="s">
        <v>5443</v>
      </c>
      <c r="D392" t="s">
        <v>5445</v>
      </c>
      <c r="E392" t="s">
        <v>5778</v>
      </c>
      <c r="F392">
        <v>0</v>
      </c>
      <c r="G392">
        <v>61</v>
      </c>
      <c r="H392">
        <v>5</v>
      </c>
      <c r="I392" t="s">
        <v>5939</v>
      </c>
      <c r="J392" t="s">
        <v>5438</v>
      </c>
      <c r="K392" t="s">
        <v>5940</v>
      </c>
      <c r="L392" t="s">
        <v>37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 t="s">
        <v>5941</v>
      </c>
      <c r="V392" t="s">
        <v>5946</v>
      </c>
      <c r="W392" t="s">
        <v>6266</v>
      </c>
      <c r="X392">
        <v>1.5</v>
      </c>
      <c r="Y392">
        <v>34</v>
      </c>
      <c r="Z392">
        <v>3.92</v>
      </c>
      <c r="AA392">
        <v>3</v>
      </c>
      <c r="AB392">
        <v>4</v>
      </c>
      <c r="AC392">
        <v>-6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-2</v>
      </c>
    </row>
    <row r="393" spans="1:38" x14ac:dyDescent="0.3">
      <c r="A393" t="s">
        <v>428</v>
      </c>
      <c r="B393">
        <v>2</v>
      </c>
      <c r="C393" t="s">
        <v>5443</v>
      </c>
      <c r="D393" t="s">
        <v>5446</v>
      </c>
      <c r="E393" t="s">
        <v>5784</v>
      </c>
      <c r="F393">
        <v>40</v>
      </c>
      <c r="G393">
        <v>90</v>
      </c>
      <c r="H393">
        <v>3</v>
      </c>
      <c r="I393" t="s">
        <v>5939</v>
      </c>
      <c r="J393" t="s">
        <v>5438</v>
      </c>
      <c r="K393" t="s">
        <v>5940</v>
      </c>
      <c r="L393" t="s">
        <v>37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5941</v>
      </c>
      <c r="V393" t="s">
        <v>5944</v>
      </c>
      <c r="W393" t="s">
        <v>6272</v>
      </c>
      <c r="X393">
        <v>1</v>
      </c>
      <c r="Y393">
        <v>20</v>
      </c>
      <c r="Z393">
        <v>3</v>
      </c>
      <c r="AA393">
        <v>5</v>
      </c>
      <c r="AB393">
        <v>2</v>
      </c>
      <c r="AC393">
        <v>2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4</v>
      </c>
    </row>
    <row r="394" spans="1:38" x14ac:dyDescent="0.3">
      <c r="A394" t="s">
        <v>429</v>
      </c>
      <c r="B394">
        <v>2</v>
      </c>
      <c r="C394" t="s">
        <v>5443</v>
      </c>
      <c r="D394" t="s">
        <v>5446</v>
      </c>
      <c r="E394" t="s">
        <v>5782</v>
      </c>
      <c r="F394">
        <v>61</v>
      </c>
      <c r="G394">
        <v>90</v>
      </c>
      <c r="H394">
        <v>3</v>
      </c>
      <c r="I394" t="s">
        <v>5939</v>
      </c>
      <c r="J394" t="s">
        <v>5438</v>
      </c>
      <c r="K394" t="s">
        <v>5940</v>
      </c>
      <c r="L394" t="s">
        <v>37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5941</v>
      </c>
      <c r="V394" t="s">
        <v>5946</v>
      </c>
      <c r="W394" t="s">
        <v>6270</v>
      </c>
      <c r="X394">
        <v>1.6</v>
      </c>
      <c r="Y394">
        <v>47</v>
      </c>
      <c r="Z394">
        <v>2.7</v>
      </c>
      <c r="AA394">
        <v>3</v>
      </c>
      <c r="AB394">
        <v>2</v>
      </c>
      <c r="AC394">
        <v>2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4</v>
      </c>
    </row>
    <row r="395" spans="1:38" x14ac:dyDescent="0.3">
      <c r="A395" t="s">
        <v>430</v>
      </c>
      <c r="B395">
        <v>2</v>
      </c>
      <c r="C395" t="s">
        <v>5443</v>
      </c>
      <c r="D395" t="s">
        <v>5446</v>
      </c>
      <c r="E395" t="s">
        <v>5779</v>
      </c>
      <c r="F395">
        <v>61</v>
      </c>
      <c r="G395">
        <v>90</v>
      </c>
      <c r="H395">
        <v>3</v>
      </c>
      <c r="I395" t="s">
        <v>5939</v>
      </c>
      <c r="J395" t="s">
        <v>5438</v>
      </c>
      <c r="K395" t="s">
        <v>5940</v>
      </c>
      <c r="L395" t="s">
        <v>37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t="s">
        <v>5941</v>
      </c>
      <c r="V395" t="s">
        <v>5946</v>
      </c>
      <c r="W395" t="s">
        <v>6267</v>
      </c>
      <c r="X395">
        <v>1.7</v>
      </c>
      <c r="Y395">
        <v>64</v>
      </c>
      <c r="Z395">
        <v>3.42</v>
      </c>
      <c r="AA395">
        <v>3</v>
      </c>
      <c r="AB395">
        <v>2</v>
      </c>
      <c r="AC395">
        <v>2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4</v>
      </c>
    </row>
    <row r="396" spans="1:38" x14ac:dyDescent="0.3">
      <c r="A396" t="s">
        <v>431</v>
      </c>
      <c r="B396">
        <v>2</v>
      </c>
      <c r="C396" t="s">
        <v>5443</v>
      </c>
      <c r="D396" t="s">
        <v>5446</v>
      </c>
      <c r="E396" t="s">
        <v>5781</v>
      </c>
      <c r="F396">
        <v>83</v>
      </c>
      <c r="G396">
        <v>90</v>
      </c>
      <c r="H396" t="e">
        <v>#N/A</v>
      </c>
      <c r="I396" t="s">
        <v>5939</v>
      </c>
      <c r="J396" t="s">
        <v>5438</v>
      </c>
      <c r="K396" t="s">
        <v>5940</v>
      </c>
      <c r="L396" t="s">
        <v>37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5941</v>
      </c>
      <c r="V396" t="s">
        <v>5945</v>
      </c>
      <c r="W396" t="s">
        <v>6269</v>
      </c>
      <c r="X396">
        <v>1</v>
      </c>
      <c r="Y396">
        <v>46</v>
      </c>
      <c r="Z396">
        <v>3.64</v>
      </c>
      <c r="AA396">
        <v>4</v>
      </c>
      <c r="AB396">
        <v>2</v>
      </c>
      <c r="AC396" t="e">
        <v>#N/A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2</v>
      </c>
    </row>
    <row r="397" spans="1:38" x14ac:dyDescent="0.3">
      <c r="A397" t="s">
        <v>432</v>
      </c>
      <c r="B397">
        <v>2</v>
      </c>
      <c r="C397" t="s">
        <v>5443</v>
      </c>
      <c r="D397" t="s">
        <v>5446</v>
      </c>
      <c r="E397" t="s">
        <v>5810</v>
      </c>
      <c r="F397">
        <v>83</v>
      </c>
      <c r="G397">
        <v>90</v>
      </c>
      <c r="H397" t="e">
        <v>#N/A</v>
      </c>
      <c r="I397" t="s">
        <v>5939</v>
      </c>
      <c r="J397" t="s">
        <v>5438</v>
      </c>
      <c r="K397" t="s">
        <v>5940</v>
      </c>
      <c r="L397" t="s">
        <v>37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5941</v>
      </c>
      <c r="V397" t="s">
        <v>5946</v>
      </c>
      <c r="W397" t="s">
        <v>6298</v>
      </c>
      <c r="X397">
        <v>0.8</v>
      </c>
      <c r="Y397">
        <v>27</v>
      </c>
      <c r="Z397">
        <v>0</v>
      </c>
      <c r="AA397">
        <v>3</v>
      </c>
      <c r="AB397">
        <v>2</v>
      </c>
      <c r="AC397" t="e">
        <v>#N/A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2</v>
      </c>
    </row>
    <row r="398" spans="1:38" x14ac:dyDescent="0.3">
      <c r="A398" t="s">
        <v>433</v>
      </c>
      <c r="B398">
        <v>2</v>
      </c>
      <c r="C398" t="s">
        <v>5443</v>
      </c>
      <c r="D398" t="s">
        <v>5447</v>
      </c>
      <c r="E398" t="s">
        <v>5783</v>
      </c>
      <c r="F398" t="e">
        <v>#N/A</v>
      </c>
      <c r="G398" t="e">
        <v>#N/A</v>
      </c>
      <c r="H398" t="e">
        <v>#N/A</v>
      </c>
      <c r="I398" t="s">
        <v>5939</v>
      </c>
      <c r="J398" t="s">
        <v>5438</v>
      </c>
      <c r="K398" t="s">
        <v>5940</v>
      </c>
      <c r="L398" t="s">
        <v>37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5941</v>
      </c>
      <c r="V398" t="s">
        <v>5943</v>
      </c>
      <c r="W398" t="s">
        <v>6271</v>
      </c>
      <c r="X398">
        <v>1</v>
      </c>
      <c r="Y398">
        <v>0</v>
      </c>
      <c r="Z398">
        <v>0</v>
      </c>
      <c r="AA398">
        <v>6</v>
      </c>
      <c r="AB398">
        <v>0</v>
      </c>
      <c r="AC398" t="e">
        <v>#N/A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3">
      <c r="A399" t="s">
        <v>434</v>
      </c>
      <c r="B399">
        <v>2</v>
      </c>
      <c r="C399" t="s">
        <v>5443</v>
      </c>
      <c r="D399" t="s">
        <v>5447</v>
      </c>
      <c r="E399" t="s">
        <v>5785</v>
      </c>
      <c r="F399" t="e">
        <v>#N/A</v>
      </c>
      <c r="G399" t="e">
        <v>#N/A</v>
      </c>
      <c r="H399" t="e">
        <v>#N/A</v>
      </c>
      <c r="I399" t="s">
        <v>5939</v>
      </c>
      <c r="J399" t="s">
        <v>5438</v>
      </c>
      <c r="K399" t="s">
        <v>5940</v>
      </c>
      <c r="L399" t="s">
        <v>37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5941</v>
      </c>
      <c r="V399" t="s">
        <v>5944</v>
      </c>
      <c r="W399" t="s">
        <v>6273</v>
      </c>
      <c r="X399">
        <v>1</v>
      </c>
      <c r="Y399">
        <v>18</v>
      </c>
      <c r="Z399">
        <v>3.6</v>
      </c>
      <c r="AA399">
        <v>5</v>
      </c>
      <c r="AB399">
        <v>0</v>
      </c>
      <c r="AC399" t="e">
        <v>#N/A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3">
      <c r="A400" t="s">
        <v>435</v>
      </c>
      <c r="B400">
        <v>2</v>
      </c>
      <c r="C400" t="s">
        <v>5443</v>
      </c>
      <c r="D400" t="s">
        <v>5447</v>
      </c>
      <c r="E400" t="s">
        <v>5780</v>
      </c>
      <c r="F400" t="e">
        <v>#N/A</v>
      </c>
      <c r="G400" t="e">
        <v>#N/A</v>
      </c>
      <c r="H400" t="e">
        <v>#N/A</v>
      </c>
      <c r="I400" t="s">
        <v>5939</v>
      </c>
      <c r="J400" t="s">
        <v>5438</v>
      </c>
      <c r="K400" t="s">
        <v>5940</v>
      </c>
      <c r="L400" t="s">
        <v>37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5941</v>
      </c>
      <c r="V400" t="s">
        <v>5944</v>
      </c>
      <c r="W400" t="s">
        <v>6268</v>
      </c>
      <c r="X400">
        <v>1.6</v>
      </c>
      <c r="Y400">
        <v>37</v>
      </c>
      <c r="Z400">
        <v>3.88</v>
      </c>
      <c r="AA400">
        <v>5</v>
      </c>
      <c r="AB400">
        <v>0</v>
      </c>
      <c r="AC400" t="e">
        <v>#N/A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3">
      <c r="A401" t="s">
        <v>436</v>
      </c>
      <c r="B401">
        <v>2</v>
      </c>
      <c r="C401" t="s">
        <v>5443</v>
      </c>
      <c r="D401" t="s">
        <v>5447</v>
      </c>
      <c r="E401" t="s">
        <v>5811</v>
      </c>
      <c r="F401" t="e">
        <v>#N/A</v>
      </c>
      <c r="G401" t="e">
        <v>#N/A</v>
      </c>
      <c r="H401" t="e">
        <v>#N/A</v>
      </c>
      <c r="I401" t="s">
        <v>5939</v>
      </c>
      <c r="J401" t="s">
        <v>5438</v>
      </c>
      <c r="K401" t="s">
        <v>5940</v>
      </c>
      <c r="L401" t="s">
        <v>37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5941</v>
      </c>
      <c r="V401" t="s">
        <v>5946</v>
      </c>
      <c r="W401" t="s">
        <v>6299</v>
      </c>
      <c r="X401">
        <v>1.2</v>
      </c>
      <c r="Y401">
        <v>12</v>
      </c>
      <c r="Z401">
        <v>0</v>
      </c>
      <c r="AA401">
        <v>3</v>
      </c>
      <c r="AB401">
        <v>0</v>
      </c>
      <c r="AC401" t="e">
        <v>#N/A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3">
      <c r="A402" t="s">
        <v>437</v>
      </c>
      <c r="B402">
        <v>2</v>
      </c>
      <c r="C402" t="s">
        <v>5434</v>
      </c>
      <c r="D402" t="s">
        <v>5445</v>
      </c>
      <c r="E402" t="s">
        <v>5588</v>
      </c>
      <c r="F402">
        <v>0</v>
      </c>
      <c r="G402">
        <v>90</v>
      </c>
      <c r="H402">
        <v>2</v>
      </c>
      <c r="I402" t="s">
        <v>5938</v>
      </c>
      <c r="J402" t="s">
        <v>5437</v>
      </c>
      <c r="K402" t="s">
        <v>39</v>
      </c>
      <c r="L402" t="s">
        <v>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5941</v>
      </c>
      <c r="V402" t="s">
        <v>5943</v>
      </c>
      <c r="W402" t="s">
        <v>6084</v>
      </c>
      <c r="X402">
        <v>3.4</v>
      </c>
      <c r="Y402">
        <v>95</v>
      </c>
      <c r="Z402">
        <v>3.07</v>
      </c>
      <c r="AA402">
        <v>6</v>
      </c>
      <c r="AB402">
        <v>4</v>
      </c>
      <c r="AC402">
        <v>6</v>
      </c>
      <c r="AD402">
        <v>0</v>
      </c>
      <c r="AE402">
        <v>0</v>
      </c>
      <c r="AF402">
        <v>2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12</v>
      </c>
    </row>
    <row r="403" spans="1:38" x14ac:dyDescent="0.3">
      <c r="A403" t="s">
        <v>438</v>
      </c>
      <c r="B403">
        <v>2</v>
      </c>
      <c r="C403" t="s">
        <v>5434</v>
      </c>
      <c r="D403" t="s">
        <v>5445</v>
      </c>
      <c r="E403" t="s">
        <v>5589</v>
      </c>
      <c r="F403">
        <v>0</v>
      </c>
      <c r="G403">
        <v>46</v>
      </c>
      <c r="H403">
        <v>4</v>
      </c>
      <c r="I403" t="s">
        <v>5938</v>
      </c>
      <c r="J403" t="s">
        <v>5437</v>
      </c>
      <c r="K403" t="s">
        <v>39</v>
      </c>
      <c r="L403" t="s">
        <v>39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5941</v>
      </c>
      <c r="V403" t="s">
        <v>5944</v>
      </c>
      <c r="W403" t="s">
        <v>6085</v>
      </c>
      <c r="X403">
        <v>1.7</v>
      </c>
      <c r="Y403">
        <v>4</v>
      </c>
      <c r="Z403">
        <v>4.5</v>
      </c>
      <c r="AA403">
        <v>5</v>
      </c>
      <c r="AB403">
        <v>4</v>
      </c>
      <c r="AC403">
        <v>-2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2</v>
      </c>
    </row>
    <row r="404" spans="1:38" x14ac:dyDescent="0.3">
      <c r="A404" t="s">
        <v>439</v>
      </c>
      <c r="B404">
        <v>2</v>
      </c>
      <c r="C404" t="s">
        <v>5434</v>
      </c>
      <c r="D404" t="s">
        <v>5445</v>
      </c>
      <c r="E404" t="s">
        <v>5600</v>
      </c>
      <c r="F404">
        <v>0</v>
      </c>
      <c r="G404">
        <v>90</v>
      </c>
      <c r="H404">
        <v>4.5</v>
      </c>
      <c r="I404" t="s">
        <v>5938</v>
      </c>
      <c r="J404" t="s">
        <v>5437</v>
      </c>
      <c r="K404" t="s">
        <v>39</v>
      </c>
      <c r="L404" t="s">
        <v>39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5941</v>
      </c>
      <c r="V404" t="s">
        <v>5944</v>
      </c>
      <c r="W404" t="s">
        <v>6096</v>
      </c>
      <c r="X404">
        <v>0.5</v>
      </c>
      <c r="Y404">
        <v>14</v>
      </c>
      <c r="Z404">
        <v>4.17</v>
      </c>
      <c r="AA404">
        <v>5</v>
      </c>
      <c r="AB404">
        <v>4</v>
      </c>
      <c r="AC404">
        <v>-4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3">
      <c r="A405" t="s">
        <v>440</v>
      </c>
      <c r="B405">
        <v>2</v>
      </c>
      <c r="C405" t="s">
        <v>5434</v>
      </c>
      <c r="D405" t="s">
        <v>5445</v>
      </c>
      <c r="E405" t="s">
        <v>5591</v>
      </c>
      <c r="F405">
        <v>0</v>
      </c>
      <c r="G405">
        <v>90</v>
      </c>
      <c r="H405">
        <v>4.5</v>
      </c>
      <c r="I405" t="s">
        <v>5938</v>
      </c>
      <c r="J405" t="s">
        <v>5437</v>
      </c>
      <c r="K405" t="s">
        <v>39</v>
      </c>
      <c r="L405" t="s">
        <v>39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 t="s">
        <v>5941</v>
      </c>
      <c r="V405" t="s">
        <v>5944</v>
      </c>
      <c r="W405" t="s">
        <v>6087</v>
      </c>
      <c r="X405">
        <v>3.2</v>
      </c>
      <c r="Y405">
        <v>61</v>
      </c>
      <c r="Z405">
        <v>3.35</v>
      </c>
      <c r="AA405">
        <v>5</v>
      </c>
      <c r="AB405">
        <v>4</v>
      </c>
      <c r="AC405">
        <v>-4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3">
      <c r="A406" t="s">
        <v>441</v>
      </c>
      <c r="B406">
        <v>2</v>
      </c>
      <c r="C406" t="s">
        <v>5434</v>
      </c>
      <c r="D406" t="s">
        <v>5445</v>
      </c>
      <c r="E406" t="s">
        <v>5599</v>
      </c>
      <c r="F406">
        <v>0</v>
      </c>
      <c r="G406">
        <v>90</v>
      </c>
      <c r="H406">
        <v>4.5</v>
      </c>
      <c r="I406" t="s">
        <v>5938</v>
      </c>
      <c r="J406" t="s">
        <v>5437</v>
      </c>
      <c r="K406" t="s">
        <v>39</v>
      </c>
      <c r="L406" t="s">
        <v>39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t="s">
        <v>5941</v>
      </c>
      <c r="V406" t="s">
        <v>5944</v>
      </c>
      <c r="W406" t="s">
        <v>6095</v>
      </c>
      <c r="X406">
        <v>3.5</v>
      </c>
      <c r="Y406">
        <v>69</v>
      </c>
      <c r="Z406">
        <v>3.5</v>
      </c>
      <c r="AA406">
        <v>5</v>
      </c>
      <c r="AB406">
        <v>4</v>
      </c>
      <c r="AC406">
        <v>-4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3">
      <c r="A407" t="s">
        <v>442</v>
      </c>
      <c r="B407">
        <v>2</v>
      </c>
      <c r="C407" t="s">
        <v>5434</v>
      </c>
      <c r="D407" t="s">
        <v>5445</v>
      </c>
      <c r="E407" t="s">
        <v>5595</v>
      </c>
      <c r="F407">
        <v>0</v>
      </c>
      <c r="G407">
        <v>90</v>
      </c>
      <c r="H407">
        <v>3.5</v>
      </c>
      <c r="I407" t="s">
        <v>5938</v>
      </c>
      <c r="J407" t="s">
        <v>5437</v>
      </c>
      <c r="K407" t="s">
        <v>39</v>
      </c>
      <c r="L407" t="s">
        <v>39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 t="s">
        <v>5941</v>
      </c>
      <c r="V407" t="s">
        <v>5945</v>
      </c>
      <c r="W407" t="s">
        <v>6091</v>
      </c>
      <c r="X407">
        <v>3</v>
      </c>
      <c r="Y407">
        <v>59</v>
      </c>
      <c r="Z407">
        <v>3.5</v>
      </c>
      <c r="AA407">
        <v>4</v>
      </c>
      <c r="AB407">
        <v>4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4</v>
      </c>
    </row>
    <row r="408" spans="1:38" x14ac:dyDescent="0.3">
      <c r="A408" t="s">
        <v>443</v>
      </c>
      <c r="B408">
        <v>2</v>
      </c>
      <c r="C408" t="s">
        <v>5434</v>
      </c>
      <c r="D408" t="s">
        <v>5445</v>
      </c>
      <c r="E408" t="s">
        <v>5590</v>
      </c>
      <c r="F408">
        <v>0</v>
      </c>
      <c r="G408">
        <v>90</v>
      </c>
      <c r="H408">
        <v>3</v>
      </c>
      <c r="I408" t="s">
        <v>5938</v>
      </c>
      <c r="J408" t="s">
        <v>5437</v>
      </c>
      <c r="K408" t="s">
        <v>39</v>
      </c>
      <c r="L408" t="s">
        <v>39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5941</v>
      </c>
      <c r="V408" t="s">
        <v>5945</v>
      </c>
      <c r="W408" t="s">
        <v>6086</v>
      </c>
      <c r="X408">
        <v>4.5</v>
      </c>
      <c r="Y408">
        <v>78</v>
      </c>
      <c r="Z408">
        <v>3.23</v>
      </c>
      <c r="AA408">
        <v>4</v>
      </c>
      <c r="AB408">
        <v>4</v>
      </c>
      <c r="AC408">
        <v>2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6</v>
      </c>
    </row>
    <row r="409" spans="1:38" x14ac:dyDescent="0.3">
      <c r="A409" t="s">
        <v>444</v>
      </c>
      <c r="B409">
        <v>2</v>
      </c>
      <c r="C409" t="s">
        <v>5434</v>
      </c>
      <c r="D409" t="s">
        <v>5445</v>
      </c>
      <c r="E409" t="s">
        <v>5592</v>
      </c>
      <c r="F409">
        <v>0</v>
      </c>
      <c r="G409">
        <v>74</v>
      </c>
      <c r="H409">
        <v>2.5</v>
      </c>
      <c r="I409" t="s">
        <v>5938</v>
      </c>
      <c r="J409" t="s">
        <v>5437</v>
      </c>
      <c r="K409" t="s">
        <v>39</v>
      </c>
      <c r="L409" t="s">
        <v>39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5941</v>
      </c>
      <c r="V409" t="s">
        <v>5946</v>
      </c>
      <c r="W409" t="s">
        <v>6088</v>
      </c>
      <c r="X409">
        <v>2.6</v>
      </c>
      <c r="Y409">
        <v>51</v>
      </c>
      <c r="Z409">
        <v>3.25</v>
      </c>
      <c r="AA409">
        <v>3</v>
      </c>
      <c r="AB409">
        <v>4</v>
      </c>
      <c r="AC409">
        <v>4</v>
      </c>
      <c r="AD409">
        <v>3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11</v>
      </c>
    </row>
    <row r="410" spans="1:38" x14ac:dyDescent="0.3">
      <c r="A410" t="s">
        <v>445</v>
      </c>
      <c r="B410">
        <v>2</v>
      </c>
      <c r="C410" t="s">
        <v>5434</v>
      </c>
      <c r="D410" t="s">
        <v>5445</v>
      </c>
      <c r="E410" t="s">
        <v>5597</v>
      </c>
      <c r="F410">
        <v>0</v>
      </c>
      <c r="G410">
        <v>46</v>
      </c>
      <c r="H410">
        <v>3</v>
      </c>
      <c r="I410" t="s">
        <v>5938</v>
      </c>
      <c r="J410" t="s">
        <v>5437</v>
      </c>
      <c r="K410" t="s">
        <v>39</v>
      </c>
      <c r="L410" t="s">
        <v>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 t="s">
        <v>5941</v>
      </c>
      <c r="V410" t="s">
        <v>5945</v>
      </c>
      <c r="W410" t="s">
        <v>6093</v>
      </c>
      <c r="X410">
        <v>5</v>
      </c>
      <c r="Y410">
        <v>59</v>
      </c>
      <c r="Z410">
        <v>3.41</v>
      </c>
      <c r="AA410">
        <v>4</v>
      </c>
      <c r="AB410">
        <v>4</v>
      </c>
      <c r="AC410">
        <v>2</v>
      </c>
      <c r="AD410">
        <v>0</v>
      </c>
      <c r="AE410">
        <v>0</v>
      </c>
      <c r="AF410">
        <v>2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8</v>
      </c>
    </row>
    <row r="411" spans="1:38" x14ac:dyDescent="0.3">
      <c r="A411" t="s">
        <v>446</v>
      </c>
      <c r="B411">
        <v>2</v>
      </c>
      <c r="C411" t="s">
        <v>5434</v>
      </c>
      <c r="D411" t="s">
        <v>5445</v>
      </c>
      <c r="E411" t="s">
        <v>5594</v>
      </c>
      <c r="F411">
        <v>0</v>
      </c>
      <c r="G411">
        <v>90</v>
      </c>
      <c r="H411">
        <v>2.5</v>
      </c>
      <c r="I411" t="s">
        <v>5938</v>
      </c>
      <c r="J411" t="s">
        <v>5437</v>
      </c>
      <c r="K411" t="s">
        <v>39</v>
      </c>
      <c r="L411" t="s">
        <v>39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 t="s">
        <v>5941</v>
      </c>
      <c r="V411" t="s">
        <v>5945</v>
      </c>
      <c r="W411" t="s">
        <v>6090</v>
      </c>
      <c r="X411">
        <v>3.5</v>
      </c>
      <c r="Y411">
        <v>101</v>
      </c>
      <c r="Z411">
        <v>3.04</v>
      </c>
      <c r="AA411">
        <v>4</v>
      </c>
      <c r="AB411">
        <v>4</v>
      </c>
      <c r="AC411">
        <v>4</v>
      </c>
      <c r="AD411">
        <v>4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12</v>
      </c>
    </row>
    <row r="412" spans="1:38" x14ac:dyDescent="0.3">
      <c r="A412" t="s">
        <v>447</v>
      </c>
      <c r="B412">
        <v>2</v>
      </c>
      <c r="C412" t="s">
        <v>5434</v>
      </c>
      <c r="D412" t="s">
        <v>5445</v>
      </c>
      <c r="E412" t="s">
        <v>5596</v>
      </c>
      <c r="F412">
        <v>0</v>
      </c>
      <c r="G412">
        <v>74</v>
      </c>
      <c r="H412">
        <v>3</v>
      </c>
      <c r="I412" t="s">
        <v>5938</v>
      </c>
      <c r="J412" t="s">
        <v>5437</v>
      </c>
      <c r="K412" t="s">
        <v>39</v>
      </c>
      <c r="L412" t="s">
        <v>39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5941</v>
      </c>
      <c r="V412" t="s">
        <v>5946</v>
      </c>
      <c r="W412" t="s">
        <v>6092</v>
      </c>
      <c r="X412">
        <v>5.5</v>
      </c>
      <c r="Y412">
        <v>53</v>
      </c>
      <c r="Z412">
        <v>3.39</v>
      </c>
      <c r="AA412">
        <v>3</v>
      </c>
      <c r="AB412">
        <v>4</v>
      </c>
      <c r="AC412">
        <v>2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6</v>
      </c>
    </row>
    <row r="413" spans="1:38" x14ac:dyDescent="0.3">
      <c r="A413" t="s">
        <v>448</v>
      </c>
      <c r="B413">
        <v>2</v>
      </c>
      <c r="C413" t="s">
        <v>5434</v>
      </c>
      <c r="D413" t="s">
        <v>5446</v>
      </c>
      <c r="E413" t="s">
        <v>5602</v>
      </c>
      <c r="F413">
        <v>46</v>
      </c>
      <c r="G413">
        <v>90</v>
      </c>
      <c r="H413">
        <v>2.5</v>
      </c>
      <c r="I413" t="s">
        <v>5938</v>
      </c>
      <c r="J413" t="s">
        <v>5437</v>
      </c>
      <c r="K413" t="s">
        <v>39</v>
      </c>
      <c r="L413" t="s">
        <v>39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5941</v>
      </c>
      <c r="V413" t="s">
        <v>5945</v>
      </c>
      <c r="W413" t="s">
        <v>6098</v>
      </c>
      <c r="X413">
        <v>2.2000000000000002</v>
      </c>
      <c r="Y413">
        <v>36</v>
      </c>
      <c r="Z413">
        <v>3.95</v>
      </c>
      <c r="AA413">
        <v>4</v>
      </c>
      <c r="AB413">
        <v>2</v>
      </c>
      <c r="AC413">
        <v>4</v>
      </c>
      <c r="AD413">
        <v>4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10</v>
      </c>
    </row>
    <row r="414" spans="1:38" x14ac:dyDescent="0.3">
      <c r="A414" t="s">
        <v>449</v>
      </c>
      <c r="B414">
        <v>2</v>
      </c>
      <c r="C414" t="s">
        <v>5434</v>
      </c>
      <c r="D414" t="s">
        <v>5446</v>
      </c>
      <c r="E414" t="s">
        <v>5812</v>
      </c>
      <c r="F414">
        <v>46</v>
      </c>
      <c r="G414">
        <v>90</v>
      </c>
      <c r="H414">
        <v>4</v>
      </c>
      <c r="I414" t="s">
        <v>5938</v>
      </c>
      <c r="J414" t="s">
        <v>5437</v>
      </c>
      <c r="K414" t="s">
        <v>39</v>
      </c>
      <c r="L414" t="s">
        <v>39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 t="s">
        <v>5941</v>
      </c>
      <c r="V414" t="s">
        <v>5944</v>
      </c>
      <c r="W414" t="s">
        <v>6300</v>
      </c>
      <c r="X414">
        <v>2.2000000000000002</v>
      </c>
      <c r="Y414">
        <v>39</v>
      </c>
      <c r="Z414">
        <v>3.86</v>
      </c>
      <c r="AA414">
        <v>5</v>
      </c>
      <c r="AB414">
        <v>2</v>
      </c>
      <c r="AC414">
        <v>-2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3">
      <c r="A415" t="s">
        <v>450</v>
      </c>
      <c r="B415">
        <v>2</v>
      </c>
      <c r="C415" t="s">
        <v>5434</v>
      </c>
      <c r="D415" t="s">
        <v>5446</v>
      </c>
      <c r="E415" t="s">
        <v>5598</v>
      </c>
      <c r="F415">
        <v>74</v>
      </c>
      <c r="G415">
        <v>90</v>
      </c>
      <c r="H415" t="e">
        <v>#N/A</v>
      </c>
      <c r="I415" t="s">
        <v>5938</v>
      </c>
      <c r="J415" t="s">
        <v>5437</v>
      </c>
      <c r="K415" t="s">
        <v>39</v>
      </c>
      <c r="L415" t="s">
        <v>39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5941</v>
      </c>
      <c r="V415" t="s">
        <v>5946</v>
      </c>
      <c r="W415" t="s">
        <v>6094</v>
      </c>
      <c r="X415">
        <v>4.8</v>
      </c>
      <c r="Y415">
        <v>73</v>
      </c>
      <c r="Z415">
        <v>3.65</v>
      </c>
      <c r="AA415">
        <v>3</v>
      </c>
      <c r="AB415">
        <v>2</v>
      </c>
      <c r="AC415" t="e">
        <v>#N/A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2</v>
      </c>
    </row>
    <row r="416" spans="1:38" x14ac:dyDescent="0.3">
      <c r="A416" t="s">
        <v>451</v>
      </c>
      <c r="B416">
        <v>2</v>
      </c>
      <c r="C416" t="s">
        <v>5434</v>
      </c>
      <c r="D416" t="s">
        <v>5446</v>
      </c>
      <c r="E416" t="s">
        <v>5813</v>
      </c>
      <c r="F416">
        <v>74</v>
      </c>
      <c r="G416">
        <v>90</v>
      </c>
      <c r="H416" t="e">
        <v>#N/A</v>
      </c>
      <c r="I416" t="s">
        <v>5938</v>
      </c>
      <c r="J416" t="s">
        <v>5437</v>
      </c>
      <c r="K416" t="s">
        <v>39</v>
      </c>
      <c r="L416" t="s">
        <v>39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t="s">
        <v>5941</v>
      </c>
      <c r="V416" t="s">
        <v>5946</v>
      </c>
      <c r="W416" t="s">
        <v>6301</v>
      </c>
      <c r="X416">
        <v>2.5</v>
      </c>
      <c r="Y416">
        <v>29</v>
      </c>
      <c r="Z416">
        <v>3.88</v>
      </c>
      <c r="AA416">
        <v>3</v>
      </c>
      <c r="AB416">
        <v>2</v>
      </c>
      <c r="AC416" t="e">
        <v>#N/A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2</v>
      </c>
    </row>
    <row r="417" spans="1:38" x14ac:dyDescent="0.3">
      <c r="A417" t="s">
        <v>452</v>
      </c>
      <c r="B417">
        <v>2</v>
      </c>
      <c r="C417" t="s">
        <v>5434</v>
      </c>
      <c r="D417" t="s">
        <v>5446</v>
      </c>
      <c r="E417" t="s">
        <v>5605</v>
      </c>
      <c r="F417">
        <v>90</v>
      </c>
      <c r="G417">
        <v>90</v>
      </c>
      <c r="H417" t="e">
        <v>#N/A</v>
      </c>
      <c r="I417" t="s">
        <v>5938</v>
      </c>
      <c r="J417" t="s">
        <v>5437</v>
      </c>
      <c r="K417" t="s">
        <v>39</v>
      </c>
      <c r="L417" t="s">
        <v>39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5941</v>
      </c>
      <c r="V417" t="s">
        <v>5944</v>
      </c>
      <c r="W417" t="s">
        <v>6101</v>
      </c>
      <c r="X417">
        <v>2</v>
      </c>
      <c r="Y417">
        <v>14</v>
      </c>
      <c r="Z417">
        <v>4.25</v>
      </c>
      <c r="AA417">
        <v>5</v>
      </c>
      <c r="AB417">
        <v>2</v>
      </c>
      <c r="AC417" t="e">
        <v>#N/A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2</v>
      </c>
    </row>
    <row r="418" spans="1:38" x14ac:dyDescent="0.3">
      <c r="A418" t="s">
        <v>453</v>
      </c>
      <c r="B418">
        <v>2</v>
      </c>
      <c r="C418" t="s">
        <v>5434</v>
      </c>
      <c r="D418" t="s">
        <v>5447</v>
      </c>
      <c r="E418" t="s">
        <v>5604</v>
      </c>
      <c r="F418" t="e">
        <v>#N/A</v>
      </c>
      <c r="G418" t="e">
        <v>#N/A</v>
      </c>
      <c r="H418" t="e">
        <v>#N/A</v>
      </c>
      <c r="I418" t="s">
        <v>5938</v>
      </c>
      <c r="J418" t="s">
        <v>5437</v>
      </c>
      <c r="K418" t="s">
        <v>39</v>
      </c>
      <c r="L418" t="s">
        <v>39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5941</v>
      </c>
      <c r="V418" t="s">
        <v>5943</v>
      </c>
      <c r="W418" t="s">
        <v>6100</v>
      </c>
      <c r="X418">
        <v>0.8</v>
      </c>
      <c r="Y418">
        <v>0</v>
      </c>
      <c r="Z418">
        <v>0</v>
      </c>
      <c r="AA418">
        <v>6</v>
      </c>
      <c r="AB418">
        <v>0</v>
      </c>
      <c r="AC418" t="e">
        <v>#N/A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3">
      <c r="A419" t="s">
        <v>454</v>
      </c>
      <c r="B419">
        <v>2</v>
      </c>
      <c r="C419" t="s">
        <v>5434</v>
      </c>
      <c r="D419" t="s">
        <v>5447</v>
      </c>
      <c r="E419" t="s">
        <v>5593</v>
      </c>
      <c r="F419" t="e">
        <v>#N/A</v>
      </c>
      <c r="G419" t="e">
        <v>#N/A</v>
      </c>
      <c r="H419" t="e">
        <v>#N/A</v>
      </c>
      <c r="I419" t="s">
        <v>5938</v>
      </c>
      <c r="J419" t="s">
        <v>5437</v>
      </c>
      <c r="K419" t="s">
        <v>39</v>
      </c>
      <c r="L419" t="s">
        <v>39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5941</v>
      </c>
      <c r="V419" t="s">
        <v>5944</v>
      </c>
      <c r="W419" t="s">
        <v>6089</v>
      </c>
      <c r="X419">
        <v>1.8</v>
      </c>
      <c r="Y419">
        <v>0</v>
      </c>
      <c r="Z419">
        <v>4.5</v>
      </c>
      <c r="AA419">
        <v>5</v>
      </c>
      <c r="AB419">
        <v>0</v>
      </c>
      <c r="AC419" t="e">
        <v>#N/A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3">
      <c r="A420" t="s">
        <v>455</v>
      </c>
      <c r="B420">
        <v>2</v>
      </c>
      <c r="C420" t="s">
        <v>5434</v>
      </c>
      <c r="D420" t="s">
        <v>5447</v>
      </c>
      <c r="E420" t="s">
        <v>5601</v>
      </c>
      <c r="F420" t="e">
        <v>#N/A</v>
      </c>
      <c r="G420" t="e">
        <v>#N/A</v>
      </c>
      <c r="H420" t="e">
        <v>#N/A</v>
      </c>
      <c r="I420" t="s">
        <v>5938</v>
      </c>
      <c r="J420" t="s">
        <v>5437</v>
      </c>
      <c r="K420" t="s">
        <v>39</v>
      </c>
      <c r="L420" t="s">
        <v>39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5941</v>
      </c>
      <c r="V420" t="s">
        <v>5946</v>
      </c>
      <c r="W420" t="s">
        <v>6097</v>
      </c>
      <c r="X420">
        <v>1.6</v>
      </c>
      <c r="Y420">
        <v>7</v>
      </c>
      <c r="Z420">
        <v>4.25</v>
      </c>
      <c r="AA420">
        <v>3</v>
      </c>
      <c r="AB420">
        <v>0</v>
      </c>
      <c r="AC420" t="e">
        <v>#N/A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3">
      <c r="A421" t="s">
        <v>456</v>
      </c>
      <c r="B421">
        <v>2</v>
      </c>
      <c r="C421" t="s">
        <v>5434</v>
      </c>
      <c r="D421" t="s">
        <v>5447</v>
      </c>
      <c r="E421" t="s">
        <v>5603</v>
      </c>
      <c r="F421" t="e">
        <v>#N/A</v>
      </c>
      <c r="G421" t="e">
        <v>#N/A</v>
      </c>
      <c r="H421" t="e">
        <v>#N/A</v>
      </c>
      <c r="I421" t="s">
        <v>5938</v>
      </c>
      <c r="J421" t="s">
        <v>5437</v>
      </c>
      <c r="K421" t="s">
        <v>39</v>
      </c>
      <c r="L421" t="s">
        <v>39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5941</v>
      </c>
      <c r="V421" t="s">
        <v>5946</v>
      </c>
      <c r="W421" t="s">
        <v>6099</v>
      </c>
      <c r="X421">
        <v>1.8</v>
      </c>
      <c r="Y421">
        <v>60</v>
      </c>
      <c r="Z421">
        <v>2.63</v>
      </c>
      <c r="AA421">
        <v>3</v>
      </c>
      <c r="AB421">
        <v>0</v>
      </c>
      <c r="AC421" t="e">
        <v>#N/A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3">
      <c r="A422" t="s">
        <v>457</v>
      </c>
      <c r="B422">
        <v>2</v>
      </c>
      <c r="C422" t="s">
        <v>5437</v>
      </c>
      <c r="D422" t="s">
        <v>5445</v>
      </c>
      <c r="E422" t="s">
        <v>5648</v>
      </c>
      <c r="F422">
        <v>0</v>
      </c>
      <c r="G422">
        <v>90</v>
      </c>
      <c r="H422">
        <v>2</v>
      </c>
      <c r="I422" t="s">
        <v>5939</v>
      </c>
      <c r="J422" t="s">
        <v>5434</v>
      </c>
      <c r="K422" t="s">
        <v>39</v>
      </c>
      <c r="L422" t="s">
        <v>39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t="s">
        <v>5941</v>
      </c>
      <c r="V422" t="s">
        <v>5943</v>
      </c>
      <c r="W422" t="s">
        <v>6142</v>
      </c>
      <c r="X422">
        <v>2.8</v>
      </c>
      <c r="Y422">
        <v>121</v>
      </c>
      <c r="Z422">
        <v>2.67</v>
      </c>
      <c r="AA422">
        <v>6</v>
      </c>
      <c r="AB422">
        <v>4</v>
      </c>
      <c r="AC422">
        <v>6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10</v>
      </c>
    </row>
    <row r="423" spans="1:38" x14ac:dyDescent="0.3">
      <c r="A423" t="s">
        <v>458</v>
      </c>
      <c r="B423">
        <v>2</v>
      </c>
      <c r="C423" t="s">
        <v>5437</v>
      </c>
      <c r="D423" t="s">
        <v>5445</v>
      </c>
      <c r="E423" t="s">
        <v>5649</v>
      </c>
      <c r="F423">
        <v>0</v>
      </c>
      <c r="G423">
        <v>90</v>
      </c>
      <c r="H423">
        <v>4.5</v>
      </c>
      <c r="I423" t="s">
        <v>5939</v>
      </c>
      <c r="J423" t="s">
        <v>5434</v>
      </c>
      <c r="K423" t="s">
        <v>39</v>
      </c>
      <c r="L423" t="s">
        <v>39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t="s">
        <v>5941</v>
      </c>
      <c r="V423" t="s">
        <v>5944</v>
      </c>
      <c r="W423" t="s">
        <v>6143</v>
      </c>
      <c r="X423">
        <v>2</v>
      </c>
      <c r="Y423">
        <v>73</v>
      </c>
      <c r="Z423">
        <v>3.25</v>
      </c>
      <c r="AA423">
        <v>5</v>
      </c>
      <c r="AB423">
        <v>4</v>
      </c>
      <c r="AC423">
        <v>-4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3">
      <c r="A424" t="s">
        <v>459</v>
      </c>
      <c r="B424">
        <v>2</v>
      </c>
      <c r="C424" t="s">
        <v>5437</v>
      </c>
      <c r="D424" t="s">
        <v>5445</v>
      </c>
      <c r="E424" t="s">
        <v>5659</v>
      </c>
      <c r="F424">
        <v>0</v>
      </c>
      <c r="G424">
        <v>46</v>
      </c>
      <c r="H424">
        <v>5</v>
      </c>
      <c r="I424" t="s">
        <v>5939</v>
      </c>
      <c r="J424" t="s">
        <v>5434</v>
      </c>
      <c r="K424" t="s">
        <v>39</v>
      </c>
      <c r="L424" t="s">
        <v>39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5941</v>
      </c>
      <c r="V424" t="s">
        <v>5944</v>
      </c>
      <c r="W424" t="s">
        <v>6153</v>
      </c>
      <c r="X424">
        <v>1.6</v>
      </c>
      <c r="Y424">
        <v>45</v>
      </c>
      <c r="Z424">
        <v>3.4</v>
      </c>
      <c r="AA424">
        <v>5</v>
      </c>
      <c r="AB424">
        <v>4</v>
      </c>
      <c r="AC424">
        <v>-6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-2</v>
      </c>
    </row>
    <row r="425" spans="1:38" x14ac:dyDescent="0.3">
      <c r="A425" t="s">
        <v>460</v>
      </c>
      <c r="B425">
        <v>2</v>
      </c>
      <c r="C425" t="s">
        <v>5437</v>
      </c>
      <c r="D425" t="s">
        <v>5445</v>
      </c>
      <c r="E425" t="s">
        <v>5651</v>
      </c>
      <c r="F425">
        <v>0</v>
      </c>
      <c r="G425">
        <v>90</v>
      </c>
      <c r="H425">
        <v>3.5</v>
      </c>
      <c r="I425" t="s">
        <v>5939</v>
      </c>
      <c r="J425" t="s">
        <v>5434</v>
      </c>
      <c r="K425" t="s">
        <v>39</v>
      </c>
      <c r="L425" t="s">
        <v>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5941</v>
      </c>
      <c r="V425" t="s">
        <v>5944</v>
      </c>
      <c r="W425" t="s">
        <v>6145</v>
      </c>
      <c r="X425">
        <v>3.2</v>
      </c>
      <c r="Y425">
        <v>13</v>
      </c>
      <c r="Z425">
        <v>3.8</v>
      </c>
      <c r="AA425">
        <v>5</v>
      </c>
      <c r="AB425">
        <v>4</v>
      </c>
      <c r="AC425">
        <v>0</v>
      </c>
      <c r="AD425">
        <v>0</v>
      </c>
      <c r="AE425">
        <v>0</v>
      </c>
      <c r="AF425">
        <v>2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6</v>
      </c>
    </row>
    <row r="426" spans="1:38" x14ac:dyDescent="0.3">
      <c r="A426" t="s">
        <v>461</v>
      </c>
      <c r="B426">
        <v>2</v>
      </c>
      <c r="C426" t="s">
        <v>5437</v>
      </c>
      <c r="D426" t="s">
        <v>5445</v>
      </c>
      <c r="E426" t="s">
        <v>5652</v>
      </c>
      <c r="F426">
        <v>0</v>
      </c>
      <c r="G426">
        <v>73</v>
      </c>
      <c r="H426">
        <v>4.5</v>
      </c>
      <c r="I426" t="s">
        <v>5939</v>
      </c>
      <c r="J426" t="s">
        <v>5434</v>
      </c>
      <c r="K426" t="s">
        <v>39</v>
      </c>
      <c r="L426" t="s">
        <v>39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5941</v>
      </c>
      <c r="V426" t="s">
        <v>5944</v>
      </c>
      <c r="W426" t="s">
        <v>6146</v>
      </c>
      <c r="X426">
        <v>2</v>
      </c>
      <c r="Y426">
        <v>70</v>
      </c>
      <c r="Z426">
        <v>3.43</v>
      </c>
      <c r="AA426">
        <v>5</v>
      </c>
      <c r="AB426">
        <v>4</v>
      </c>
      <c r="AC426">
        <v>-4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3">
      <c r="A427" t="s">
        <v>462</v>
      </c>
      <c r="B427">
        <v>2</v>
      </c>
      <c r="C427" t="s">
        <v>5437</v>
      </c>
      <c r="D427" t="s">
        <v>5445</v>
      </c>
      <c r="E427" t="s">
        <v>5653</v>
      </c>
      <c r="F427">
        <v>0</v>
      </c>
      <c r="G427">
        <v>90</v>
      </c>
      <c r="H427">
        <v>3.5</v>
      </c>
      <c r="I427" t="s">
        <v>5939</v>
      </c>
      <c r="J427" t="s">
        <v>5434</v>
      </c>
      <c r="K427" t="s">
        <v>39</v>
      </c>
      <c r="L427" t="s">
        <v>39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5941</v>
      </c>
      <c r="V427" t="s">
        <v>5945</v>
      </c>
      <c r="W427" t="s">
        <v>6147</v>
      </c>
      <c r="X427">
        <v>1.8</v>
      </c>
      <c r="Y427">
        <v>76</v>
      </c>
      <c r="Z427">
        <v>3.23</v>
      </c>
      <c r="AA427">
        <v>4</v>
      </c>
      <c r="AB427">
        <v>4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4</v>
      </c>
    </row>
    <row r="428" spans="1:38" x14ac:dyDescent="0.3">
      <c r="A428" t="s">
        <v>463</v>
      </c>
      <c r="B428">
        <v>2</v>
      </c>
      <c r="C428" t="s">
        <v>5437</v>
      </c>
      <c r="D428" t="s">
        <v>5445</v>
      </c>
      <c r="E428" t="s">
        <v>5654</v>
      </c>
      <c r="F428">
        <v>0</v>
      </c>
      <c r="G428">
        <v>87</v>
      </c>
      <c r="H428">
        <v>2.5</v>
      </c>
      <c r="I428" t="s">
        <v>5939</v>
      </c>
      <c r="J428" t="s">
        <v>5434</v>
      </c>
      <c r="K428" t="s">
        <v>39</v>
      </c>
      <c r="L428" t="s">
        <v>39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5941</v>
      </c>
      <c r="V428" t="s">
        <v>5945</v>
      </c>
      <c r="W428" t="s">
        <v>6148</v>
      </c>
      <c r="X428">
        <v>3.5</v>
      </c>
      <c r="Y428">
        <v>90</v>
      </c>
      <c r="Z428">
        <v>3.07</v>
      </c>
      <c r="AA428">
        <v>4</v>
      </c>
      <c r="AB428">
        <v>4</v>
      </c>
      <c r="AC428">
        <v>4</v>
      </c>
      <c r="AD428">
        <v>0</v>
      </c>
      <c r="AE428">
        <v>4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12</v>
      </c>
    </row>
    <row r="429" spans="1:38" x14ac:dyDescent="0.3">
      <c r="A429" t="s">
        <v>464</v>
      </c>
      <c r="B429">
        <v>2</v>
      </c>
      <c r="C429" t="s">
        <v>5437</v>
      </c>
      <c r="D429" t="s">
        <v>5445</v>
      </c>
      <c r="E429" t="s">
        <v>5655</v>
      </c>
      <c r="F429">
        <v>0</v>
      </c>
      <c r="G429">
        <v>90</v>
      </c>
      <c r="H429">
        <v>3</v>
      </c>
      <c r="I429" t="s">
        <v>5939</v>
      </c>
      <c r="J429" t="s">
        <v>5434</v>
      </c>
      <c r="K429" t="s">
        <v>39</v>
      </c>
      <c r="L429" t="s">
        <v>39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5941</v>
      </c>
      <c r="V429" t="s">
        <v>5944</v>
      </c>
      <c r="W429" t="s">
        <v>6149</v>
      </c>
      <c r="X429">
        <v>1.8</v>
      </c>
      <c r="Y429">
        <v>86</v>
      </c>
      <c r="Z429">
        <v>3.2</v>
      </c>
      <c r="AA429">
        <v>5</v>
      </c>
      <c r="AB429">
        <v>4</v>
      </c>
      <c r="AC429">
        <v>2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6</v>
      </c>
    </row>
    <row r="430" spans="1:38" x14ac:dyDescent="0.3">
      <c r="A430" t="s">
        <v>465</v>
      </c>
      <c r="B430">
        <v>2</v>
      </c>
      <c r="C430" t="s">
        <v>5437</v>
      </c>
      <c r="D430" t="s">
        <v>5445</v>
      </c>
      <c r="E430" t="s">
        <v>5814</v>
      </c>
      <c r="F430">
        <v>0</v>
      </c>
      <c r="G430">
        <v>64</v>
      </c>
      <c r="H430">
        <v>4</v>
      </c>
      <c r="I430" t="s">
        <v>5939</v>
      </c>
      <c r="J430" t="s">
        <v>5434</v>
      </c>
      <c r="K430" t="s">
        <v>39</v>
      </c>
      <c r="L430" t="s">
        <v>39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t="s">
        <v>5941</v>
      </c>
      <c r="V430" t="s">
        <v>5945</v>
      </c>
      <c r="W430" t="s">
        <v>6302</v>
      </c>
      <c r="X430">
        <v>2</v>
      </c>
      <c r="Y430">
        <v>28</v>
      </c>
      <c r="Z430">
        <v>4</v>
      </c>
      <c r="AA430">
        <v>4</v>
      </c>
      <c r="AB430">
        <v>4</v>
      </c>
      <c r="AC430">
        <v>-2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2</v>
      </c>
    </row>
    <row r="431" spans="1:38" x14ac:dyDescent="0.3">
      <c r="A431" t="s">
        <v>466</v>
      </c>
      <c r="B431">
        <v>2</v>
      </c>
      <c r="C431" t="s">
        <v>5437</v>
      </c>
      <c r="D431" t="s">
        <v>5445</v>
      </c>
      <c r="E431" t="s">
        <v>5657</v>
      </c>
      <c r="F431">
        <v>0</v>
      </c>
      <c r="G431">
        <v>87</v>
      </c>
      <c r="H431">
        <v>3</v>
      </c>
      <c r="I431" t="s">
        <v>5939</v>
      </c>
      <c r="J431" t="s">
        <v>5434</v>
      </c>
      <c r="K431" t="s">
        <v>39</v>
      </c>
      <c r="L431" t="s">
        <v>39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t="s">
        <v>5941</v>
      </c>
      <c r="V431" t="s">
        <v>5945</v>
      </c>
      <c r="W431" t="s">
        <v>6151</v>
      </c>
      <c r="X431">
        <v>2.8</v>
      </c>
      <c r="Y431">
        <v>100</v>
      </c>
      <c r="Z431">
        <v>3.29</v>
      </c>
      <c r="AA431">
        <v>4</v>
      </c>
      <c r="AB431">
        <v>4</v>
      </c>
      <c r="AC431">
        <v>2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6</v>
      </c>
    </row>
    <row r="432" spans="1:38" x14ac:dyDescent="0.3">
      <c r="A432" t="s">
        <v>467</v>
      </c>
      <c r="B432">
        <v>2</v>
      </c>
      <c r="C432" t="s">
        <v>5437</v>
      </c>
      <c r="D432" t="s">
        <v>5445</v>
      </c>
      <c r="E432" t="s">
        <v>5658</v>
      </c>
      <c r="F432">
        <v>0</v>
      </c>
      <c r="G432">
        <v>90</v>
      </c>
      <c r="H432">
        <v>2</v>
      </c>
      <c r="I432" t="s">
        <v>5939</v>
      </c>
      <c r="J432" t="s">
        <v>5434</v>
      </c>
      <c r="K432" t="s">
        <v>39</v>
      </c>
      <c r="L432" t="s">
        <v>39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 t="s">
        <v>5942</v>
      </c>
      <c r="V432" t="s">
        <v>5946</v>
      </c>
      <c r="W432" t="s">
        <v>6152</v>
      </c>
      <c r="X432">
        <v>3.8</v>
      </c>
      <c r="Y432">
        <v>128</v>
      </c>
      <c r="Z432">
        <v>2.96</v>
      </c>
      <c r="AA432">
        <v>3</v>
      </c>
      <c r="AB432">
        <v>4</v>
      </c>
      <c r="AC432">
        <v>6</v>
      </c>
      <c r="AD432">
        <v>3</v>
      </c>
      <c r="AE432">
        <v>0</v>
      </c>
      <c r="AF432">
        <v>0</v>
      </c>
      <c r="AG432">
        <v>2</v>
      </c>
      <c r="AH432">
        <v>0</v>
      </c>
      <c r="AI432">
        <v>0</v>
      </c>
      <c r="AJ432">
        <v>3</v>
      </c>
      <c r="AK432">
        <v>0</v>
      </c>
      <c r="AL432">
        <v>18</v>
      </c>
    </row>
    <row r="433" spans="1:38" x14ac:dyDescent="0.3">
      <c r="A433" t="s">
        <v>468</v>
      </c>
      <c r="B433">
        <v>2</v>
      </c>
      <c r="C433" t="s">
        <v>5437</v>
      </c>
      <c r="D433" t="s">
        <v>5446</v>
      </c>
      <c r="E433" t="s">
        <v>5650</v>
      </c>
      <c r="F433">
        <v>46</v>
      </c>
      <c r="G433">
        <v>90</v>
      </c>
      <c r="H433">
        <v>3</v>
      </c>
      <c r="I433" t="s">
        <v>5939</v>
      </c>
      <c r="J433" t="s">
        <v>5434</v>
      </c>
      <c r="K433" t="s">
        <v>39</v>
      </c>
      <c r="L433" t="s">
        <v>39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5941</v>
      </c>
      <c r="V433" t="s">
        <v>5944</v>
      </c>
      <c r="W433" t="s">
        <v>6144</v>
      </c>
      <c r="X433">
        <v>1.5</v>
      </c>
      <c r="Y433">
        <v>39</v>
      </c>
      <c r="Z433">
        <v>3.38</v>
      </c>
      <c r="AA433">
        <v>5</v>
      </c>
      <c r="AB433">
        <v>2</v>
      </c>
      <c r="AC433">
        <v>2</v>
      </c>
      <c r="AD433">
        <v>5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9</v>
      </c>
    </row>
    <row r="434" spans="1:38" x14ac:dyDescent="0.3">
      <c r="A434" t="s">
        <v>469</v>
      </c>
      <c r="B434">
        <v>2</v>
      </c>
      <c r="C434" t="s">
        <v>5437</v>
      </c>
      <c r="D434" t="s">
        <v>5446</v>
      </c>
      <c r="E434" t="s">
        <v>5660</v>
      </c>
      <c r="F434">
        <v>64</v>
      </c>
      <c r="G434">
        <v>90</v>
      </c>
      <c r="H434">
        <v>4</v>
      </c>
      <c r="I434" t="s">
        <v>5939</v>
      </c>
      <c r="J434" t="s">
        <v>5434</v>
      </c>
      <c r="K434" t="s">
        <v>39</v>
      </c>
      <c r="L434" t="s">
        <v>39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5941</v>
      </c>
      <c r="V434" t="s">
        <v>5946</v>
      </c>
      <c r="W434" t="s">
        <v>6154</v>
      </c>
      <c r="X434">
        <v>1.7</v>
      </c>
      <c r="Y434">
        <v>38</v>
      </c>
      <c r="Z434">
        <v>3.7</v>
      </c>
      <c r="AA434">
        <v>3</v>
      </c>
      <c r="AB434">
        <v>2</v>
      </c>
      <c r="AC434">
        <v>-2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3">
      <c r="A435" t="s">
        <v>470</v>
      </c>
      <c r="B435">
        <v>2</v>
      </c>
      <c r="C435" t="s">
        <v>5437</v>
      </c>
      <c r="D435" t="s">
        <v>5446</v>
      </c>
      <c r="E435" t="s">
        <v>5815</v>
      </c>
      <c r="F435">
        <v>73</v>
      </c>
      <c r="G435">
        <v>90</v>
      </c>
      <c r="H435" t="e">
        <v>#N/A</v>
      </c>
      <c r="I435" t="s">
        <v>5939</v>
      </c>
      <c r="J435" t="s">
        <v>5434</v>
      </c>
      <c r="K435" t="s">
        <v>39</v>
      </c>
      <c r="L435" t="s">
        <v>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 t="s">
        <v>5941</v>
      </c>
      <c r="V435" t="s">
        <v>5944</v>
      </c>
      <c r="W435" t="s">
        <v>6303</v>
      </c>
      <c r="X435">
        <v>1.8</v>
      </c>
      <c r="Y435">
        <v>22</v>
      </c>
      <c r="Z435">
        <v>5</v>
      </c>
      <c r="AA435">
        <v>5</v>
      </c>
      <c r="AB435">
        <v>2</v>
      </c>
      <c r="AC435" t="e">
        <v>#N/A</v>
      </c>
      <c r="AD435">
        <v>0</v>
      </c>
      <c r="AE435">
        <v>0</v>
      </c>
      <c r="AF435">
        <v>2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4</v>
      </c>
    </row>
    <row r="436" spans="1:38" x14ac:dyDescent="0.3">
      <c r="A436" t="s">
        <v>471</v>
      </c>
      <c r="B436">
        <v>2</v>
      </c>
      <c r="C436" t="s">
        <v>5437</v>
      </c>
      <c r="D436" t="s">
        <v>5446</v>
      </c>
      <c r="E436" t="s">
        <v>5666</v>
      </c>
      <c r="F436">
        <v>87</v>
      </c>
      <c r="G436">
        <v>90</v>
      </c>
      <c r="H436" t="e">
        <v>#N/A</v>
      </c>
      <c r="I436" t="s">
        <v>5939</v>
      </c>
      <c r="J436" t="s">
        <v>5434</v>
      </c>
      <c r="K436" t="s">
        <v>39</v>
      </c>
      <c r="L436" t="s">
        <v>39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t="s">
        <v>5941</v>
      </c>
      <c r="V436" t="s">
        <v>5945</v>
      </c>
      <c r="W436" t="s">
        <v>6160</v>
      </c>
      <c r="X436">
        <v>1.2</v>
      </c>
      <c r="Y436">
        <v>10</v>
      </c>
      <c r="Z436">
        <v>3</v>
      </c>
      <c r="AA436">
        <v>4</v>
      </c>
      <c r="AB436">
        <v>2</v>
      </c>
      <c r="AC436" t="e">
        <v>#N/A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2</v>
      </c>
    </row>
    <row r="437" spans="1:38" x14ac:dyDescent="0.3">
      <c r="A437" t="s">
        <v>472</v>
      </c>
      <c r="B437">
        <v>2</v>
      </c>
      <c r="C437" t="s">
        <v>5437</v>
      </c>
      <c r="D437" t="s">
        <v>5446</v>
      </c>
      <c r="E437" t="s">
        <v>5665</v>
      </c>
      <c r="F437">
        <v>87</v>
      </c>
      <c r="G437">
        <v>90</v>
      </c>
      <c r="H437" t="e">
        <v>#N/A</v>
      </c>
      <c r="I437" t="s">
        <v>5939</v>
      </c>
      <c r="J437" t="s">
        <v>5434</v>
      </c>
      <c r="K437" t="s">
        <v>39</v>
      </c>
      <c r="L437" t="s">
        <v>39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5941</v>
      </c>
      <c r="V437" t="s">
        <v>5944</v>
      </c>
      <c r="W437" t="s">
        <v>6159</v>
      </c>
      <c r="X437">
        <v>1.5</v>
      </c>
      <c r="Y437">
        <v>12</v>
      </c>
      <c r="Z437">
        <v>3</v>
      </c>
      <c r="AA437">
        <v>5</v>
      </c>
      <c r="AB437">
        <v>2</v>
      </c>
      <c r="AC437" t="e">
        <v>#N/A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2</v>
      </c>
    </row>
    <row r="438" spans="1:38" x14ac:dyDescent="0.3">
      <c r="A438" t="s">
        <v>473</v>
      </c>
      <c r="B438">
        <v>2</v>
      </c>
      <c r="C438" t="s">
        <v>5437</v>
      </c>
      <c r="D438" t="s">
        <v>5447</v>
      </c>
      <c r="E438" t="s">
        <v>5663</v>
      </c>
      <c r="F438" t="e">
        <v>#N/A</v>
      </c>
      <c r="G438" t="e">
        <v>#N/A</v>
      </c>
      <c r="H438" t="e">
        <v>#N/A</v>
      </c>
      <c r="I438" t="s">
        <v>5939</v>
      </c>
      <c r="J438" t="s">
        <v>5434</v>
      </c>
      <c r="K438" t="s">
        <v>39</v>
      </c>
      <c r="L438" t="s">
        <v>39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 t="s">
        <v>5941</v>
      </c>
      <c r="V438" t="s">
        <v>5943</v>
      </c>
      <c r="W438" t="s">
        <v>6157</v>
      </c>
      <c r="X438">
        <v>0.5</v>
      </c>
      <c r="Y438">
        <v>0</v>
      </c>
      <c r="Z438">
        <v>0</v>
      </c>
      <c r="AA438">
        <v>6</v>
      </c>
      <c r="AB438">
        <v>0</v>
      </c>
      <c r="AC438" t="e">
        <v>#N/A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3">
      <c r="A439" t="s">
        <v>474</v>
      </c>
      <c r="B439">
        <v>2</v>
      </c>
      <c r="C439" t="s">
        <v>5437</v>
      </c>
      <c r="D439" t="s">
        <v>5447</v>
      </c>
      <c r="E439" t="s">
        <v>5664</v>
      </c>
      <c r="F439" t="e">
        <v>#N/A</v>
      </c>
      <c r="G439" t="e">
        <v>#N/A</v>
      </c>
      <c r="H439" t="e">
        <v>#N/A</v>
      </c>
      <c r="I439" t="s">
        <v>5939</v>
      </c>
      <c r="J439" t="s">
        <v>5434</v>
      </c>
      <c r="K439" t="s">
        <v>39</v>
      </c>
      <c r="L439" t="s">
        <v>39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t="s">
        <v>5941</v>
      </c>
      <c r="V439" t="s">
        <v>5944</v>
      </c>
      <c r="W439" t="s">
        <v>6158</v>
      </c>
      <c r="X439">
        <v>1.2</v>
      </c>
      <c r="Y439">
        <v>36</v>
      </c>
      <c r="Z439">
        <v>3</v>
      </c>
      <c r="AA439">
        <v>5</v>
      </c>
      <c r="AB439">
        <v>0</v>
      </c>
      <c r="AC439" t="e">
        <v>#N/A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3">
      <c r="A440" t="s">
        <v>475</v>
      </c>
      <c r="B440">
        <v>2</v>
      </c>
      <c r="C440" t="s">
        <v>5437</v>
      </c>
      <c r="D440" t="s">
        <v>5447</v>
      </c>
      <c r="E440" t="s">
        <v>5662</v>
      </c>
      <c r="F440" t="e">
        <v>#N/A</v>
      </c>
      <c r="G440" t="e">
        <v>#N/A</v>
      </c>
      <c r="H440" t="e">
        <v>#N/A</v>
      </c>
      <c r="I440" t="s">
        <v>5939</v>
      </c>
      <c r="J440" t="s">
        <v>5434</v>
      </c>
      <c r="K440" t="s">
        <v>39</v>
      </c>
      <c r="L440" t="s">
        <v>39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5941</v>
      </c>
      <c r="V440" t="s">
        <v>5945</v>
      </c>
      <c r="W440" t="s">
        <v>6156</v>
      </c>
      <c r="X440">
        <v>1.8</v>
      </c>
      <c r="Y440">
        <v>103</v>
      </c>
      <c r="Z440">
        <v>2.65</v>
      </c>
      <c r="AA440">
        <v>4</v>
      </c>
      <c r="AB440">
        <v>0</v>
      </c>
      <c r="AC440" t="e">
        <v>#N/A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3">
      <c r="A441" t="s">
        <v>476</v>
      </c>
      <c r="B441">
        <v>2</v>
      </c>
      <c r="C441" t="s">
        <v>5437</v>
      </c>
      <c r="D441" t="s">
        <v>5447</v>
      </c>
      <c r="E441" t="s">
        <v>5656</v>
      </c>
      <c r="F441" t="e">
        <v>#N/A</v>
      </c>
      <c r="G441" t="e">
        <v>#N/A</v>
      </c>
      <c r="H441" t="e">
        <v>#N/A</v>
      </c>
      <c r="I441" t="s">
        <v>5939</v>
      </c>
      <c r="J441" t="s">
        <v>5434</v>
      </c>
      <c r="K441" t="s">
        <v>39</v>
      </c>
      <c r="L441" t="s">
        <v>39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t="s">
        <v>5941</v>
      </c>
      <c r="V441" t="s">
        <v>5946</v>
      </c>
      <c r="W441" t="s">
        <v>6150</v>
      </c>
      <c r="X441">
        <v>2.4</v>
      </c>
      <c r="Y441">
        <v>14</v>
      </c>
      <c r="Z441">
        <v>3.5</v>
      </c>
      <c r="AA441">
        <v>3</v>
      </c>
      <c r="AB441">
        <v>0</v>
      </c>
      <c r="AC441" t="e">
        <v>#N/A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3">
      <c r="A442" t="s">
        <v>477</v>
      </c>
      <c r="B442">
        <v>2</v>
      </c>
      <c r="C442" t="s">
        <v>5440</v>
      </c>
      <c r="D442" t="s">
        <v>5445</v>
      </c>
      <c r="E442" t="s">
        <v>5708</v>
      </c>
      <c r="F442">
        <v>0</v>
      </c>
      <c r="G442">
        <v>90</v>
      </c>
      <c r="H442">
        <v>3.5</v>
      </c>
      <c r="I442" t="s">
        <v>5938</v>
      </c>
      <c r="J442" t="s">
        <v>5431</v>
      </c>
      <c r="K442" t="s">
        <v>39</v>
      </c>
      <c r="L442" t="s">
        <v>37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t="s">
        <v>5941</v>
      </c>
      <c r="V442" t="s">
        <v>5943</v>
      </c>
      <c r="W442" t="s">
        <v>6198</v>
      </c>
      <c r="X442">
        <v>3.2</v>
      </c>
      <c r="Y442">
        <v>62</v>
      </c>
      <c r="Z442">
        <v>3.18</v>
      </c>
      <c r="AA442">
        <v>6</v>
      </c>
      <c r="AB442">
        <v>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4</v>
      </c>
    </row>
    <row r="443" spans="1:38" x14ac:dyDescent="0.3">
      <c r="A443" t="s">
        <v>478</v>
      </c>
      <c r="B443">
        <v>2</v>
      </c>
      <c r="C443" t="s">
        <v>5440</v>
      </c>
      <c r="D443" t="s">
        <v>5445</v>
      </c>
      <c r="E443" t="s">
        <v>5710</v>
      </c>
      <c r="F443">
        <v>0</v>
      </c>
      <c r="G443">
        <v>90</v>
      </c>
      <c r="H443">
        <v>3</v>
      </c>
      <c r="I443" t="s">
        <v>5938</v>
      </c>
      <c r="J443" t="s">
        <v>5431</v>
      </c>
      <c r="K443" t="s">
        <v>39</v>
      </c>
      <c r="L443" t="s">
        <v>37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t="s">
        <v>5941</v>
      </c>
      <c r="V443" t="s">
        <v>5944</v>
      </c>
      <c r="W443" t="s">
        <v>6200</v>
      </c>
      <c r="X443">
        <v>1.8</v>
      </c>
      <c r="Y443">
        <v>81</v>
      </c>
      <c r="Z443">
        <v>3.08</v>
      </c>
      <c r="AA443">
        <v>5</v>
      </c>
      <c r="AB443">
        <v>4</v>
      </c>
      <c r="AC443">
        <v>2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6</v>
      </c>
    </row>
    <row r="444" spans="1:38" x14ac:dyDescent="0.3">
      <c r="A444" t="s">
        <v>479</v>
      </c>
      <c r="B444">
        <v>2</v>
      </c>
      <c r="C444" t="s">
        <v>5440</v>
      </c>
      <c r="D444" t="s">
        <v>5445</v>
      </c>
      <c r="E444" t="s">
        <v>5711</v>
      </c>
      <c r="F444">
        <v>0</v>
      </c>
      <c r="G444">
        <v>90</v>
      </c>
      <c r="H444">
        <v>2.5</v>
      </c>
      <c r="I444" t="s">
        <v>5938</v>
      </c>
      <c r="J444" t="s">
        <v>5431</v>
      </c>
      <c r="K444" t="s">
        <v>39</v>
      </c>
      <c r="L444" t="s">
        <v>37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t="s">
        <v>5941</v>
      </c>
      <c r="V444" t="s">
        <v>5944</v>
      </c>
      <c r="W444" t="s">
        <v>6201</v>
      </c>
      <c r="X444">
        <v>3</v>
      </c>
      <c r="Y444">
        <v>84</v>
      </c>
      <c r="Z444">
        <v>3.1</v>
      </c>
      <c r="AA444">
        <v>5</v>
      </c>
      <c r="AB444">
        <v>4</v>
      </c>
      <c r="AC444">
        <v>4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8</v>
      </c>
    </row>
    <row r="445" spans="1:38" x14ac:dyDescent="0.3">
      <c r="A445" t="s">
        <v>480</v>
      </c>
      <c r="B445">
        <v>2</v>
      </c>
      <c r="C445" t="s">
        <v>5440</v>
      </c>
      <c r="D445" t="s">
        <v>5445</v>
      </c>
      <c r="E445" t="s">
        <v>5712</v>
      </c>
      <c r="F445">
        <v>0</v>
      </c>
      <c r="G445">
        <v>90</v>
      </c>
      <c r="H445">
        <v>3</v>
      </c>
      <c r="I445" t="s">
        <v>5938</v>
      </c>
      <c r="J445" t="s">
        <v>5431</v>
      </c>
      <c r="K445" t="s">
        <v>39</v>
      </c>
      <c r="L445" t="s">
        <v>37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5941</v>
      </c>
      <c r="V445" t="s">
        <v>5944</v>
      </c>
      <c r="W445" t="s">
        <v>6202</v>
      </c>
      <c r="X445">
        <v>2.7</v>
      </c>
      <c r="Y445">
        <v>65</v>
      </c>
      <c r="Z445">
        <v>3.29</v>
      </c>
      <c r="AA445">
        <v>5</v>
      </c>
      <c r="AB445">
        <v>4</v>
      </c>
      <c r="AC445">
        <v>2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6</v>
      </c>
    </row>
    <row r="446" spans="1:38" x14ac:dyDescent="0.3">
      <c r="A446" t="s">
        <v>481</v>
      </c>
      <c r="B446">
        <v>2</v>
      </c>
      <c r="C446" t="s">
        <v>5440</v>
      </c>
      <c r="D446" t="s">
        <v>5445</v>
      </c>
      <c r="E446" t="s">
        <v>5709</v>
      </c>
      <c r="F446">
        <v>0</v>
      </c>
      <c r="G446">
        <v>90</v>
      </c>
      <c r="H446">
        <v>3.5</v>
      </c>
      <c r="I446" t="s">
        <v>5938</v>
      </c>
      <c r="J446" t="s">
        <v>5431</v>
      </c>
      <c r="K446" t="s">
        <v>39</v>
      </c>
      <c r="L446" t="s">
        <v>37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t="s">
        <v>5941</v>
      </c>
      <c r="V446" t="s">
        <v>5944</v>
      </c>
      <c r="W446" t="s">
        <v>6199</v>
      </c>
      <c r="X446">
        <v>2</v>
      </c>
      <c r="Y446">
        <v>71</v>
      </c>
      <c r="Z446">
        <v>3.13</v>
      </c>
      <c r="AA446">
        <v>5</v>
      </c>
      <c r="AB446">
        <v>4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4</v>
      </c>
    </row>
    <row r="447" spans="1:38" x14ac:dyDescent="0.3">
      <c r="A447" t="s">
        <v>482</v>
      </c>
      <c r="B447">
        <v>2</v>
      </c>
      <c r="C447" t="s">
        <v>5440</v>
      </c>
      <c r="D447" t="s">
        <v>5445</v>
      </c>
      <c r="E447" t="s">
        <v>5713</v>
      </c>
      <c r="F447">
        <v>0</v>
      </c>
      <c r="G447">
        <v>90</v>
      </c>
      <c r="H447">
        <v>3.5</v>
      </c>
      <c r="I447" t="s">
        <v>5938</v>
      </c>
      <c r="J447" t="s">
        <v>5431</v>
      </c>
      <c r="K447" t="s">
        <v>39</v>
      </c>
      <c r="L447" t="s">
        <v>37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t="s">
        <v>5941</v>
      </c>
      <c r="V447" t="s">
        <v>5945</v>
      </c>
      <c r="W447" t="s">
        <v>6203</v>
      </c>
      <c r="X447">
        <v>3.2</v>
      </c>
      <c r="Y447">
        <v>46</v>
      </c>
      <c r="Z447">
        <v>3.64</v>
      </c>
      <c r="AA447">
        <v>4</v>
      </c>
      <c r="AB447">
        <v>4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4</v>
      </c>
    </row>
    <row r="448" spans="1:38" x14ac:dyDescent="0.3">
      <c r="A448" t="s">
        <v>483</v>
      </c>
      <c r="B448">
        <v>2</v>
      </c>
      <c r="C448" t="s">
        <v>5440</v>
      </c>
      <c r="D448" t="s">
        <v>5445</v>
      </c>
      <c r="E448" t="s">
        <v>5714</v>
      </c>
      <c r="F448">
        <v>0</v>
      </c>
      <c r="G448">
        <v>90</v>
      </c>
      <c r="H448">
        <v>2</v>
      </c>
      <c r="I448" t="s">
        <v>5938</v>
      </c>
      <c r="J448" t="s">
        <v>5431</v>
      </c>
      <c r="K448" t="s">
        <v>39</v>
      </c>
      <c r="L448" t="s">
        <v>37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t="s">
        <v>5941</v>
      </c>
      <c r="V448" t="s">
        <v>5945</v>
      </c>
      <c r="W448" t="s">
        <v>6204</v>
      </c>
      <c r="X448">
        <v>2.2000000000000002</v>
      </c>
      <c r="Y448">
        <v>66</v>
      </c>
      <c r="Z448">
        <v>3.33</v>
      </c>
      <c r="AA448">
        <v>4</v>
      </c>
      <c r="AB448">
        <v>4</v>
      </c>
      <c r="AC448">
        <v>6</v>
      </c>
      <c r="AD448">
        <v>4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14</v>
      </c>
    </row>
    <row r="449" spans="1:38" x14ac:dyDescent="0.3">
      <c r="A449" t="s">
        <v>484</v>
      </c>
      <c r="B449">
        <v>2</v>
      </c>
      <c r="C449" t="s">
        <v>5440</v>
      </c>
      <c r="D449" t="s">
        <v>5445</v>
      </c>
      <c r="E449" t="s">
        <v>5719</v>
      </c>
      <c r="F449">
        <v>0</v>
      </c>
      <c r="G449">
        <v>79</v>
      </c>
      <c r="H449">
        <v>3</v>
      </c>
      <c r="I449" t="s">
        <v>5938</v>
      </c>
      <c r="J449" t="s">
        <v>5431</v>
      </c>
      <c r="K449" t="s">
        <v>39</v>
      </c>
      <c r="L449" t="s">
        <v>37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t="s">
        <v>5941</v>
      </c>
      <c r="V449" t="s">
        <v>5944</v>
      </c>
      <c r="W449" t="s">
        <v>6209</v>
      </c>
      <c r="X449">
        <v>1.6</v>
      </c>
      <c r="Y449">
        <v>26</v>
      </c>
      <c r="Z449">
        <v>3.25</v>
      </c>
      <c r="AA449">
        <v>5</v>
      </c>
      <c r="AB449">
        <v>4</v>
      </c>
      <c r="AC449">
        <v>2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6</v>
      </c>
    </row>
    <row r="450" spans="1:38" x14ac:dyDescent="0.3">
      <c r="A450" t="s">
        <v>485</v>
      </c>
      <c r="B450">
        <v>2</v>
      </c>
      <c r="C450" t="s">
        <v>5440</v>
      </c>
      <c r="D450" t="s">
        <v>5445</v>
      </c>
      <c r="E450" t="s">
        <v>5715</v>
      </c>
      <c r="F450">
        <v>0</v>
      </c>
      <c r="G450">
        <v>79</v>
      </c>
      <c r="H450">
        <v>2.5</v>
      </c>
      <c r="I450" t="s">
        <v>5938</v>
      </c>
      <c r="J450" t="s">
        <v>5431</v>
      </c>
      <c r="K450" t="s">
        <v>39</v>
      </c>
      <c r="L450" t="s">
        <v>37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5941</v>
      </c>
      <c r="V450" t="s">
        <v>5945</v>
      </c>
      <c r="W450" t="s">
        <v>6205</v>
      </c>
      <c r="X450">
        <v>2.5</v>
      </c>
      <c r="Y450">
        <v>60</v>
      </c>
      <c r="Z450">
        <v>3.19</v>
      </c>
      <c r="AA450">
        <v>4</v>
      </c>
      <c r="AB450">
        <v>4</v>
      </c>
      <c r="AC450">
        <v>4</v>
      </c>
      <c r="AD450">
        <v>0</v>
      </c>
      <c r="AE450">
        <v>0</v>
      </c>
      <c r="AF450">
        <v>2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10</v>
      </c>
    </row>
    <row r="451" spans="1:38" x14ac:dyDescent="0.3">
      <c r="A451" t="s">
        <v>486</v>
      </c>
      <c r="B451">
        <v>2</v>
      </c>
      <c r="C451" t="s">
        <v>5440</v>
      </c>
      <c r="D451" t="s">
        <v>5445</v>
      </c>
      <c r="E451" t="s">
        <v>5717</v>
      </c>
      <c r="F451">
        <v>0</v>
      </c>
      <c r="G451">
        <v>79</v>
      </c>
      <c r="H451">
        <v>1.5</v>
      </c>
      <c r="I451" t="s">
        <v>5938</v>
      </c>
      <c r="J451" t="s">
        <v>5431</v>
      </c>
      <c r="K451" t="s">
        <v>39</v>
      </c>
      <c r="L451" t="s">
        <v>37</v>
      </c>
      <c r="M451">
        <v>1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 t="s">
        <v>5941</v>
      </c>
      <c r="V451" t="s">
        <v>5946</v>
      </c>
      <c r="W451" t="s">
        <v>6207</v>
      </c>
      <c r="X451">
        <v>3.5</v>
      </c>
      <c r="Y451">
        <v>198</v>
      </c>
      <c r="Z451">
        <v>2.4700000000000002</v>
      </c>
      <c r="AA451">
        <v>3</v>
      </c>
      <c r="AB451">
        <v>4</v>
      </c>
      <c r="AC451">
        <v>8</v>
      </c>
      <c r="AD451">
        <v>3</v>
      </c>
      <c r="AE451">
        <v>0</v>
      </c>
      <c r="AF451">
        <v>2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17</v>
      </c>
    </row>
    <row r="452" spans="1:38" x14ac:dyDescent="0.3">
      <c r="A452" t="s">
        <v>487</v>
      </c>
      <c r="B452">
        <v>2</v>
      </c>
      <c r="C452" t="s">
        <v>5440</v>
      </c>
      <c r="D452" t="s">
        <v>5445</v>
      </c>
      <c r="E452" t="s">
        <v>5718</v>
      </c>
      <c r="F452">
        <v>0</v>
      </c>
      <c r="G452">
        <v>65</v>
      </c>
      <c r="H452">
        <v>1.5</v>
      </c>
      <c r="I452" t="s">
        <v>5938</v>
      </c>
      <c r="J452" t="s">
        <v>5431</v>
      </c>
      <c r="K452" t="s">
        <v>39</v>
      </c>
      <c r="L452" t="s">
        <v>37</v>
      </c>
      <c r="M452">
        <v>1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 t="s">
        <v>5942</v>
      </c>
      <c r="V452" t="s">
        <v>5946</v>
      </c>
      <c r="W452" t="s">
        <v>6208</v>
      </c>
      <c r="X452">
        <v>3.5</v>
      </c>
      <c r="Y452">
        <v>101</v>
      </c>
      <c r="Z452">
        <v>3.23</v>
      </c>
      <c r="AA452">
        <v>3</v>
      </c>
      <c r="AB452">
        <v>4</v>
      </c>
      <c r="AC452">
        <v>8</v>
      </c>
      <c r="AD452">
        <v>3</v>
      </c>
      <c r="AE452">
        <v>0</v>
      </c>
      <c r="AF452">
        <v>2</v>
      </c>
      <c r="AG452">
        <v>0</v>
      </c>
      <c r="AH452">
        <v>0</v>
      </c>
      <c r="AI452">
        <v>0</v>
      </c>
      <c r="AJ452">
        <v>3</v>
      </c>
      <c r="AK452">
        <v>0</v>
      </c>
      <c r="AL452">
        <v>20</v>
      </c>
    </row>
    <row r="453" spans="1:38" x14ac:dyDescent="0.3">
      <c r="A453" t="s">
        <v>488</v>
      </c>
      <c r="B453">
        <v>2</v>
      </c>
      <c r="C453" t="s">
        <v>5440</v>
      </c>
      <c r="D453" t="s">
        <v>5446</v>
      </c>
      <c r="E453" t="s">
        <v>5720</v>
      </c>
      <c r="F453">
        <v>65</v>
      </c>
      <c r="G453">
        <v>90</v>
      </c>
      <c r="H453">
        <v>3</v>
      </c>
      <c r="I453" t="s">
        <v>5938</v>
      </c>
      <c r="J453" t="s">
        <v>5431</v>
      </c>
      <c r="K453" t="s">
        <v>39</v>
      </c>
      <c r="L453" t="s">
        <v>37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t="s">
        <v>5941</v>
      </c>
      <c r="V453" t="s">
        <v>5946</v>
      </c>
      <c r="W453" t="s">
        <v>6210</v>
      </c>
      <c r="X453">
        <v>2.2000000000000002</v>
      </c>
      <c r="Y453">
        <v>27</v>
      </c>
      <c r="Z453">
        <v>3.8</v>
      </c>
      <c r="AA453">
        <v>3</v>
      </c>
      <c r="AB453">
        <v>2</v>
      </c>
      <c r="AC453">
        <v>2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4</v>
      </c>
    </row>
    <row r="454" spans="1:38" x14ac:dyDescent="0.3">
      <c r="A454" t="s">
        <v>489</v>
      </c>
      <c r="B454">
        <v>2</v>
      </c>
      <c r="C454" t="s">
        <v>5440</v>
      </c>
      <c r="D454" t="s">
        <v>5446</v>
      </c>
      <c r="E454" t="s">
        <v>5716</v>
      </c>
      <c r="F454">
        <v>79</v>
      </c>
      <c r="G454">
        <v>90</v>
      </c>
      <c r="H454" t="e">
        <v>#N/A</v>
      </c>
      <c r="I454" t="s">
        <v>5938</v>
      </c>
      <c r="J454" t="s">
        <v>5431</v>
      </c>
      <c r="K454" t="s">
        <v>39</v>
      </c>
      <c r="L454" t="s">
        <v>37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t="s">
        <v>5941</v>
      </c>
      <c r="V454" t="s">
        <v>5945</v>
      </c>
      <c r="W454" t="s">
        <v>6206</v>
      </c>
      <c r="X454">
        <v>1.8</v>
      </c>
      <c r="Y454">
        <v>22</v>
      </c>
      <c r="Z454">
        <v>4.1100000000000003</v>
      </c>
      <c r="AA454">
        <v>4</v>
      </c>
      <c r="AB454">
        <v>2</v>
      </c>
      <c r="AC454" t="e">
        <v>#N/A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2</v>
      </c>
    </row>
    <row r="455" spans="1:38" x14ac:dyDescent="0.3">
      <c r="A455" t="s">
        <v>490</v>
      </c>
      <c r="B455">
        <v>2</v>
      </c>
      <c r="C455" t="s">
        <v>5440</v>
      </c>
      <c r="D455" t="s">
        <v>5446</v>
      </c>
      <c r="E455" t="s">
        <v>5723</v>
      </c>
      <c r="F455">
        <v>79</v>
      </c>
      <c r="G455">
        <v>90</v>
      </c>
      <c r="H455" t="e">
        <v>#N/A</v>
      </c>
      <c r="I455" t="s">
        <v>5938</v>
      </c>
      <c r="J455" t="s">
        <v>5431</v>
      </c>
      <c r="K455" t="s">
        <v>39</v>
      </c>
      <c r="L455" t="s">
        <v>37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t="s">
        <v>5941</v>
      </c>
      <c r="V455" t="s">
        <v>5945</v>
      </c>
      <c r="W455" t="s">
        <v>6213</v>
      </c>
      <c r="X455">
        <v>2</v>
      </c>
      <c r="Y455">
        <v>58</v>
      </c>
      <c r="Z455">
        <v>3.44</v>
      </c>
      <c r="AA455">
        <v>4</v>
      </c>
      <c r="AB455">
        <v>2</v>
      </c>
      <c r="AC455" t="e">
        <v>#N/A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2</v>
      </c>
    </row>
    <row r="456" spans="1:38" x14ac:dyDescent="0.3">
      <c r="A456" t="s">
        <v>491</v>
      </c>
      <c r="B456">
        <v>2</v>
      </c>
      <c r="C456" t="s">
        <v>5440</v>
      </c>
      <c r="D456" t="s">
        <v>5446</v>
      </c>
      <c r="E456" t="s">
        <v>5722</v>
      </c>
      <c r="F456">
        <v>79</v>
      </c>
      <c r="G456">
        <v>90</v>
      </c>
      <c r="H456" t="e">
        <v>#N/A</v>
      </c>
      <c r="I456" t="s">
        <v>5938</v>
      </c>
      <c r="J456" t="s">
        <v>5431</v>
      </c>
      <c r="K456" t="s">
        <v>39</v>
      </c>
      <c r="L456" t="s">
        <v>37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t="s">
        <v>5941</v>
      </c>
      <c r="V456" t="s">
        <v>5946</v>
      </c>
      <c r="W456" t="s">
        <v>6212</v>
      </c>
      <c r="X456">
        <v>2</v>
      </c>
      <c r="Y456">
        <v>30</v>
      </c>
      <c r="Z456">
        <v>3.33</v>
      </c>
      <c r="AA456">
        <v>3</v>
      </c>
      <c r="AB456">
        <v>2</v>
      </c>
      <c r="AC456" t="e">
        <v>#N/A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2</v>
      </c>
    </row>
    <row r="457" spans="1:38" x14ac:dyDescent="0.3">
      <c r="A457" t="s">
        <v>492</v>
      </c>
      <c r="B457">
        <v>2</v>
      </c>
      <c r="C457" t="s">
        <v>5440</v>
      </c>
      <c r="D457" t="s">
        <v>5446</v>
      </c>
      <c r="E457" t="s">
        <v>5726</v>
      </c>
      <c r="F457">
        <v>90</v>
      </c>
      <c r="G457">
        <v>90</v>
      </c>
      <c r="H457" t="e">
        <v>#N/A</v>
      </c>
      <c r="I457" t="s">
        <v>5938</v>
      </c>
      <c r="J457" t="s">
        <v>5431</v>
      </c>
      <c r="K457" t="s">
        <v>39</v>
      </c>
      <c r="L457" t="s">
        <v>37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t="s">
        <v>5941</v>
      </c>
      <c r="V457" t="s">
        <v>5944</v>
      </c>
      <c r="W457" t="s">
        <v>6216</v>
      </c>
      <c r="X457">
        <v>0.6</v>
      </c>
      <c r="Y457">
        <v>24</v>
      </c>
      <c r="Z457">
        <v>3.38</v>
      </c>
      <c r="AA457">
        <v>5</v>
      </c>
      <c r="AB457">
        <v>2</v>
      </c>
      <c r="AC457" t="e">
        <v>#N/A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2</v>
      </c>
    </row>
    <row r="458" spans="1:38" x14ac:dyDescent="0.3">
      <c r="A458" t="s">
        <v>493</v>
      </c>
      <c r="B458">
        <v>2</v>
      </c>
      <c r="C458" t="s">
        <v>5440</v>
      </c>
      <c r="D458" t="s">
        <v>5447</v>
      </c>
      <c r="E458" t="s">
        <v>5724</v>
      </c>
      <c r="F458" t="e">
        <v>#N/A</v>
      </c>
      <c r="G458" t="e">
        <v>#N/A</v>
      </c>
      <c r="H458" t="e">
        <v>#N/A</v>
      </c>
      <c r="I458" t="s">
        <v>5938</v>
      </c>
      <c r="J458" t="s">
        <v>5431</v>
      </c>
      <c r="K458" t="s">
        <v>39</v>
      </c>
      <c r="L458" t="s">
        <v>37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t="s">
        <v>5941</v>
      </c>
      <c r="V458" t="s">
        <v>5943</v>
      </c>
      <c r="W458" t="s">
        <v>6214</v>
      </c>
      <c r="X458">
        <v>0.5</v>
      </c>
      <c r="Y458">
        <v>20</v>
      </c>
      <c r="Z458">
        <v>3.5</v>
      </c>
      <c r="AA458">
        <v>6</v>
      </c>
      <c r="AB458">
        <v>0</v>
      </c>
      <c r="AC458" t="e">
        <v>#N/A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3">
      <c r="A459" t="s">
        <v>494</v>
      </c>
      <c r="B459">
        <v>2</v>
      </c>
      <c r="C459" t="s">
        <v>5440</v>
      </c>
      <c r="D459" t="s">
        <v>5447</v>
      </c>
      <c r="E459" t="s">
        <v>5725</v>
      </c>
      <c r="F459" t="e">
        <v>#N/A</v>
      </c>
      <c r="G459" t="e">
        <v>#N/A</v>
      </c>
      <c r="H459" t="e">
        <v>#N/A</v>
      </c>
      <c r="I459" t="s">
        <v>5938</v>
      </c>
      <c r="J459" t="s">
        <v>5431</v>
      </c>
      <c r="K459" t="s">
        <v>39</v>
      </c>
      <c r="L459" t="s">
        <v>37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5941</v>
      </c>
      <c r="V459" t="s">
        <v>5944</v>
      </c>
      <c r="W459" t="s">
        <v>6215</v>
      </c>
      <c r="X459">
        <v>1.6</v>
      </c>
      <c r="Y459">
        <v>12</v>
      </c>
      <c r="Z459">
        <v>3</v>
      </c>
      <c r="AA459">
        <v>5</v>
      </c>
      <c r="AB459">
        <v>0</v>
      </c>
      <c r="AC459" t="e">
        <v>#N/A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3">
      <c r="A460" t="s">
        <v>495</v>
      </c>
      <c r="B460">
        <v>2</v>
      </c>
      <c r="C460" t="s">
        <v>5440</v>
      </c>
      <c r="D460" t="s">
        <v>5447</v>
      </c>
      <c r="E460" t="s">
        <v>5816</v>
      </c>
      <c r="F460" t="e">
        <v>#N/A</v>
      </c>
      <c r="G460" t="e">
        <v>#N/A</v>
      </c>
      <c r="H460" t="e">
        <v>#N/A</v>
      </c>
      <c r="I460" t="s">
        <v>5938</v>
      </c>
      <c r="J460" t="s">
        <v>5431</v>
      </c>
      <c r="K460" t="s">
        <v>39</v>
      </c>
      <c r="L460" t="s">
        <v>37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t="s">
        <v>5941</v>
      </c>
      <c r="V460" t="s">
        <v>5944</v>
      </c>
      <c r="W460" t="s">
        <v>6304</v>
      </c>
      <c r="X460">
        <v>0.7</v>
      </c>
      <c r="Y460">
        <v>2</v>
      </c>
      <c r="Z460">
        <v>0</v>
      </c>
      <c r="AA460">
        <v>5</v>
      </c>
      <c r="AB460">
        <v>0</v>
      </c>
      <c r="AC460" t="e">
        <v>#N/A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3">
      <c r="A461" t="s">
        <v>496</v>
      </c>
      <c r="B461">
        <v>2</v>
      </c>
      <c r="C461" t="s">
        <v>5440</v>
      </c>
      <c r="D461" t="s">
        <v>5447</v>
      </c>
      <c r="E461" t="s">
        <v>5727</v>
      </c>
      <c r="F461" t="e">
        <v>#N/A</v>
      </c>
      <c r="G461" t="e">
        <v>#N/A</v>
      </c>
      <c r="H461" t="e">
        <v>#N/A</v>
      </c>
      <c r="I461" t="s">
        <v>5938</v>
      </c>
      <c r="J461" t="s">
        <v>5431</v>
      </c>
      <c r="K461" t="s">
        <v>39</v>
      </c>
      <c r="L461" t="s">
        <v>37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5941</v>
      </c>
      <c r="V461" t="s">
        <v>5946</v>
      </c>
      <c r="W461" t="s">
        <v>6217</v>
      </c>
      <c r="X461">
        <v>1.2</v>
      </c>
      <c r="Y461">
        <v>20</v>
      </c>
      <c r="Z461">
        <v>3.67</v>
      </c>
      <c r="AA461">
        <v>3</v>
      </c>
      <c r="AB461">
        <v>0</v>
      </c>
      <c r="AC461" t="e">
        <v>#N/A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3">
      <c r="A462" t="s">
        <v>497</v>
      </c>
      <c r="B462">
        <v>2</v>
      </c>
      <c r="C462" t="s">
        <v>5431</v>
      </c>
      <c r="D462" t="s">
        <v>5445</v>
      </c>
      <c r="E462" t="s">
        <v>5528</v>
      </c>
      <c r="F462">
        <v>0</v>
      </c>
      <c r="G462">
        <v>90</v>
      </c>
      <c r="H462">
        <v>3.5</v>
      </c>
      <c r="I462" t="s">
        <v>5939</v>
      </c>
      <c r="J462" t="s">
        <v>5440</v>
      </c>
      <c r="K462" t="s">
        <v>37</v>
      </c>
      <c r="L462" t="s">
        <v>39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t="s">
        <v>5941</v>
      </c>
      <c r="V462" t="s">
        <v>5943</v>
      </c>
      <c r="W462" t="s">
        <v>6025</v>
      </c>
      <c r="X462">
        <v>3.8</v>
      </c>
      <c r="Y462">
        <v>107</v>
      </c>
      <c r="Z462">
        <v>2.83</v>
      </c>
      <c r="AA462">
        <v>6</v>
      </c>
      <c r="AB462">
        <v>4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4</v>
      </c>
    </row>
    <row r="463" spans="1:38" x14ac:dyDescent="0.3">
      <c r="A463" t="s">
        <v>498</v>
      </c>
      <c r="B463">
        <v>2</v>
      </c>
      <c r="C463" t="s">
        <v>5431</v>
      </c>
      <c r="D463" t="s">
        <v>5445</v>
      </c>
      <c r="E463" t="s">
        <v>5529</v>
      </c>
      <c r="F463">
        <v>0</v>
      </c>
      <c r="G463">
        <v>46</v>
      </c>
      <c r="H463">
        <v>5</v>
      </c>
      <c r="I463" t="s">
        <v>5939</v>
      </c>
      <c r="J463" t="s">
        <v>5440</v>
      </c>
      <c r="K463" t="s">
        <v>37</v>
      </c>
      <c r="L463" t="s">
        <v>39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 t="s">
        <v>5941</v>
      </c>
      <c r="V463" t="s">
        <v>5944</v>
      </c>
      <c r="W463" t="s">
        <v>6026</v>
      </c>
      <c r="X463">
        <v>1.2</v>
      </c>
      <c r="Y463">
        <v>8</v>
      </c>
      <c r="Z463">
        <v>4.4000000000000004</v>
      </c>
      <c r="AA463">
        <v>5</v>
      </c>
      <c r="AB463">
        <v>4</v>
      </c>
      <c r="AC463">
        <v>-6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-2</v>
      </c>
    </row>
    <row r="464" spans="1:38" x14ac:dyDescent="0.3">
      <c r="A464" t="s">
        <v>499</v>
      </c>
      <c r="B464">
        <v>2</v>
      </c>
      <c r="C464" t="s">
        <v>5431</v>
      </c>
      <c r="D464" t="s">
        <v>5445</v>
      </c>
      <c r="E464" t="s">
        <v>5530</v>
      </c>
      <c r="F464">
        <v>0</v>
      </c>
      <c r="G464">
        <v>90</v>
      </c>
      <c r="H464">
        <v>4</v>
      </c>
      <c r="I464" t="s">
        <v>5939</v>
      </c>
      <c r="J464" t="s">
        <v>5440</v>
      </c>
      <c r="K464" t="s">
        <v>37</v>
      </c>
      <c r="L464" t="s">
        <v>39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5941</v>
      </c>
      <c r="V464" t="s">
        <v>5945</v>
      </c>
      <c r="W464" t="s">
        <v>6027</v>
      </c>
      <c r="X464">
        <v>3</v>
      </c>
      <c r="Y464">
        <v>81</v>
      </c>
      <c r="Z464">
        <v>3.2</v>
      </c>
      <c r="AA464">
        <v>4</v>
      </c>
      <c r="AB464">
        <v>4</v>
      </c>
      <c r="AC464">
        <v>-2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2</v>
      </c>
    </row>
    <row r="465" spans="1:38" x14ac:dyDescent="0.3">
      <c r="A465" t="s">
        <v>500</v>
      </c>
      <c r="B465">
        <v>2</v>
      </c>
      <c r="C465" t="s">
        <v>5431</v>
      </c>
      <c r="D465" t="s">
        <v>5445</v>
      </c>
      <c r="E465" t="s">
        <v>5531</v>
      </c>
      <c r="F465">
        <v>0</v>
      </c>
      <c r="G465">
        <v>90</v>
      </c>
      <c r="H465">
        <v>3</v>
      </c>
      <c r="I465" t="s">
        <v>5939</v>
      </c>
      <c r="J465" t="s">
        <v>5440</v>
      </c>
      <c r="K465" t="s">
        <v>37</v>
      </c>
      <c r="L465" t="s">
        <v>39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 t="s">
        <v>5941</v>
      </c>
      <c r="V465" t="s">
        <v>5944</v>
      </c>
      <c r="W465" t="s">
        <v>6028</v>
      </c>
      <c r="X465">
        <v>1.7</v>
      </c>
      <c r="Y465">
        <v>32</v>
      </c>
      <c r="Z465">
        <v>3.91</v>
      </c>
      <c r="AA465">
        <v>5</v>
      </c>
      <c r="AB465">
        <v>4</v>
      </c>
      <c r="AC465">
        <v>2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6</v>
      </c>
    </row>
    <row r="466" spans="1:38" x14ac:dyDescent="0.3">
      <c r="A466" t="s">
        <v>501</v>
      </c>
      <c r="B466">
        <v>2</v>
      </c>
      <c r="C466" t="s">
        <v>5431</v>
      </c>
      <c r="D466" t="s">
        <v>5445</v>
      </c>
      <c r="E466" t="s">
        <v>5532</v>
      </c>
      <c r="F466">
        <v>0</v>
      </c>
      <c r="G466">
        <v>90</v>
      </c>
      <c r="H466">
        <v>3.5</v>
      </c>
      <c r="I466" t="s">
        <v>5939</v>
      </c>
      <c r="J466" t="s">
        <v>5440</v>
      </c>
      <c r="K466" t="s">
        <v>37</v>
      </c>
      <c r="L466" t="s">
        <v>39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5941</v>
      </c>
      <c r="V466" t="s">
        <v>5944</v>
      </c>
      <c r="W466" t="s">
        <v>6029</v>
      </c>
      <c r="X466">
        <v>2.2000000000000002</v>
      </c>
      <c r="Y466">
        <v>16</v>
      </c>
      <c r="Z466">
        <v>4.0599999999999996</v>
      </c>
      <c r="AA466">
        <v>5</v>
      </c>
      <c r="AB466">
        <v>4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4</v>
      </c>
    </row>
    <row r="467" spans="1:38" x14ac:dyDescent="0.3">
      <c r="A467" t="s">
        <v>502</v>
      </c>
      <c r="B467">
        <v>2</v>
      </c>
      <c r="C467" t="s">
        <v>5431</v>
      </c>
      <c r="D467" t="s">
        <v>5445</v>
      </c>
      <c r="E467" t="s">
        <v>5541</v>
      </c>
      <c r="F467">
        <v>0</v>
      </c>
      <c r="G467">
        <v>59</v>
      </c>
      <c r="H467">
        <v>4</v>
      </c>
      <c r="I467" t="s">
        <v>5939</v>
      </c>
      <c r="J467" t="s">
        <v>5440</v>
      </c>
      <c r="K467" t="s">
        <v>37</v>
      </c>
      <c r="L467" t="s">
        <v>39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5941</v>
      </c>
      <c r="V467" t="s">
        <v>5945</v>
      </c>
      <c r="W467" t="s">
        <v>6038</v>
      </c>
      <c r="X467">
        <v>1.6</v>
      </c>
      <c r="Y467">
        <v>12</v>
      </c>
      <c r="Z467">
        <v>4.25</v>
      </c>
      <c r="AA467">
        <v>4</v>
      </c>
      <c r="AB467">
        <v>4</v>
      </c>
      <c r="AC467">
        <v>-2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2</v>
      </c>
    </row>
    <row r="468" spans="1:38" x14ac:dyDescent="0.3">
      <c r="A468" t="s">
        <v>503</v>
      </c>
      <c r="B468">
        <v>2</v>
      </c>
      <c r="C468" t="s">
        <v>5431</v>
      </c>
      <c r="D468" t="s">
        <v>5445</v>
      </c>
      <c r="E468" t="s">
        <v>5534</v>
      </c>
      <c r="F468">
        <v>0</v>
      </c>
      <c r="G468">
        <v>73</v>
      </c>
      <c r="H468">
        <v>4</v>
      </c>
      <c r="I468" t="s">
        <v>5939</v>
      </c>
      <c r="J468" t="s">
        <v>5440</v>
      </c>
      <c r="K468" t="s">
        <v>37</v>
      </c>
      <c r="L468" t="s">
        <v>39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t="s">
        <v>5941</v>
      </c>
      <c r="V468" t="s">
        <v>5945</v>
      </c>
      <c r="W468" t="s">
        <v>6031</v>
      </c>
      <c r="X468">
        <v>2</v>
      </c>
      <c r="Y468">
        <v>36</v>
      </c>
      <c r="Z468">
        <v>3.93</v>
      </c>
      <c r="AA468">
        <v>4</v>
      </c>
      <c r="AB468">
        <v>4</v>
      </c>
      <c r="AC468">
        <v>-2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2</v>
      </c>
    </row>
    <row r="469" spans="1:38" x14ac:dyDescent="0.3">
      <c r="A469" t="s">
        <v>504</v>
      </c>
      <c r="B469">
        <v>2</v>
      </c>
      <c r="C469" t="s">
        <v>5431</v>
      </c>
      <c r="D469" t="s">
        <v>5445</v>
      </c>
      <c r="E469" t="s">
        <v>5535</v>
      </c>
      <c r="F469">
        <v>0</v>
      </c>
      <c r="G469">
        <v>85</v>
      </c>
      <c r="H469">
        <v>4</v>
      </c>
      <c r="I469" t="s">
        <v>5939</v>
      </c>
      <c r="J469" t="s">
        <v>5440</v>
      </c>
      <c r="K469" t="s">
        <v>37</v>
      </c>
      <c r="L469" t="s">
        <v>39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t="s">
        <v>5941</v>
      </c>
      <c r="V469" t="s">
        <v>5945</v>
      </c>
      <c r="W469" t="s">
        <v>6032</v>
      </c>
      <c r="X469">
        <v>2.5</v>
      </c>
      <c r="Y469">
        <v>6</v>
      </c>
      <c r="Z469">
        <v>3.75</v>
      </c>
      <c r="AA469">
        <v>4</v>
      </c>
      <c r="AB469">
        <v>4</v>
      </c>
      <c r="AC469">
        <v>-2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</v>
      </c>
    </row>
    <row r="470" spans="1:38" x14ac:dyDescent="0.3">
      <c r="A470" t="s">
        <v>505</v>
      </c>
      <c r="B470">
        <v>2</v>
      </c>
      <c r="C470" t="s">
        <v>5431</v>
      </c>
      <c r="D470" t="s">
        <v>5445</v>
      </c>
      <c r="E470" t="s">
        <v>5536</v>
      </c>
      <c r="F470">
        <v>0</v>
      </c>
      <c r="G470">
        <v>90</v>
      </c>
      <c r="H470">
        <v>2</v>
      </c>
      <c r="I470" t="s">
        <v>5939</v>
      </c>
      <c r="J470" t="s">
        <v>5440</v>
      </c>
      <c r="K470" t="s">
        <v>37</v>
      </c>
      <c r="L470" t="s">
        <v>39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5941</v>
      </c>
      <c r="V470" t="s">
        <v>5946</v>
      </c>
      <c r="W470" t="s">
        <v>6033</v>
      </c>
      <c r="X470">
        <v>5</v>
      </c>
      <c r="Y470">
        <v>75</v>
      </c>
      <c r="Z470">
        <v>3.61</v>
      </c>
      <c r="AA470">
        <v>3</v>
      </c>
      <c r="AB470">
        <v>4</v>
      </c>
      <c r="AC470">
        <v>6</v>
      </c>
      <c r="AD470">
        <v>3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13</v>
      </c>
    </row>
    <row r="471" spans="1:38" x14ac:dyDescent="0.3">
      <c r="A471" t="s">
        <v>506</v>
      </c>
      <c r="B471">
        <v>2</v>
      </c>
      <c r="C471" t="s">
        <v>5431</v>
      </c>
      <c r="D471" t="s">
        <v>5445</v>
      </c>
      <c r="E471" t="s">
        <v>5537</v>
      </c>
      <c r="F471">
        <v>0</v>
      </c>
      <c r="G471">
        <v>90</v>
      </c>
      <c r="H471">
        <v>3.5</v>
      </c>
      <c r="I471" t="s">
        <v>5939</v>
      </c>
      <c r="J471" t="s">
        <v>5440</v>
      </c>
      <c r="K471" t="s">
        <v>37</v>
      </c>
      <c r="L471" t="s">
        <v>39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5941</v>
      </c>
      <c r="V471" t="s">
        <v>5946</v>
      </c>
      <c r="W471" t="s">
        <v>6034</v>
      </c>
      <c r="X471">
        <v>1.8</v>
      </c>
      <c r="Y471">
        <v>52</v>
      </c>
      <c r="Z471">
        <v>3.77</v>
      </c>
      <c r="AA471">
        <v>3</v>
      </c>
      <c r="AB471">
        <v>4</v>
      </c>
      <c r="AC471">
        <v>0</v>
      </c>
      <c r="AD471">
        <v>0</v>
      </c>
      <c r="AE471">
        <v>0</v>
      </c>
      <c r="AF471">
        <v>2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6</v>
      </c>
    </row>
    <row r="472" spans="1:38" x14ac:dyDescent="0.3">
      <c r="A472" t="s">
        <v>507</v>
      </c>
      <c r="B472">
        <v>2</v>
      </c>
      <c r="C472" t="s">
        <v>5431</v>
      </c>
      <c r="D472" t="s">
        <v>5445</v>
      </c>
      <c r="E472" t="s">
        <v>5538</v>
      </c>
      <c r="F472">
        <v>0</v>
      </c>
      <c r="G472">
        <v>46</v>
      </c>
      <c r="H472">
        <v>4.5</v>
      </c>
      <c r="I472" t="s">
        <v>5939</v>
      </c>
      <c r="J472" t="s">
        <v>5440</v>
      </c>
      <c r="K472" t="s">
        <v>37</v>
      </c>
      <c r="L472" t="s">
        <v>39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t="s">
        <v>5941</v>
      </c>
      <c r="V472" t="s">
        <v>5946</v>
      </c>
      <c r="W472" t="s">
        <v>6035</v>
      </c>
      <c r="X472">
        <v>2.4</v>
      </c>
      <c r="Y472">
        <v>68</v>
      </c>
      <c r="Z472">
        <v>3.32</v>
      </c>
      <c r="AA472">
        <v>3</v>
      </c>
      <c r="AB472">
        <v>4</v>
      </c>
      <c r="AC472">
        <v>-4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3">
      <c r="A473" t="s">
        <v>508</v>
      </c>
      <c r="B473">
        <v>2</v>
      </c>
      <c r="C473" t="s">
        <v>5431</v>
      </c>
      <c r="D473" t="s">
        <v>5446</v>
      </c>
      <c r="E473" t="s">
        <v>5817</v>
      </c>
      <c r="F473">
        <v>46</v>
      </c>
      <c r="G473">
        <v>90</v>
      </c>
      <c r="H473">
        <v>5</v>
      </c>
      <c r="I473" t="s">
        <v>5939</v>
      </c>
      <c r="J473" t="s">
        <v>5440</v>
      </c>
      <c r="K473" t="s">
        <v>37</v>
      </c>
      <c r="L473" t="s">
        <v>39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5941</v>
      </c>
      <c r="V473" t="s">
        <v>5944</v>
      </c>
      <c r="W473" t="s">
        <v>6305</v>
      </c>
      <c r="X473">
        <v>1.8</v>
      </c>
      <c r="Y473">
        <v>-2</v>
      </c>
      <c r="Z473">
        <v>4.33</v>
      </c>
      <c r="AA473">
        <v>5</v>
      </c>
      <c r="AB473">
        <v>2</v>
      </c>
      <c r="AC473">
        <v>-6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-4</v>
      </c>
    </row>
    <row r="474" spans="1:38" x14ac:dyDescent="0.3">
      <c r="A474" t="s">
        <v>509</v>
      </c>
      <c r="B474">
        <v>2</v>
      </c>
      <c r="C474" t="s">
        <v>5431</v>
      </c>
      <c r="D474" t="s">
        <v>5446</v>
      </c>
      <c r="E474" t="s">
        <v>5539</v>
      </c>
      <c r="F474">
        <v>46</v>
      </c>
      <c r="G474">
        <v>90</v>
      </c>
      <c r="H474">
        <v>4</v>
      </c>
      <c r="I474" t="s">
        <v>5939</v>
      </c>
      <c r="J474" t="s">
        <v>5440</v>
      </c>
      <c r="K474" t="s">
        <v>37</v>
      </c>
      <c r="L474" t="s">
        <v>39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t="s">
        <v>5941</v>
      </c>
      <c r="V474" t="s">
        <v>5946</v>
      </c>
      <c r="W474" t="s">
        <v>6036</v>
      </c>
      <c r="X474">
        <v>2.2000000000000002</v>
      </c>
      <c r="Y474">
        <v>31</v>
      </c>
      <c r="Z474">
        <v>3.58</v>
      </c>
      <c r="AA474">
        <v>3</v>
      </c>
      <c r="AB474">
        <v>2</v>
      </c>
      <c r="AC474">
        <v>-2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3">
      <c r="A475" t="s">
        <v>510</v>
      </c>
      <c r="B475">
        <v>2</v>
      </c>
      <c r="C475" t="s">
        <v>5431</v>
      </c>
      <c r="D475" t="s">
        <v>5446</v>
      </c>
      <c r="E475" t="s">
        <v>5547</v>
      </c>
      <c r="F475">
        <v>59</v>
      </c>
      <c r="G475">
        <v>90</v>
      </c>
      <c r="H475">
        <v>3.5</v>
      </c>
      <c r="I475" t="s">
        <v>5939</v>
      </c>
      <c r="J475" t="s">
        <v>5440</v>
      </c>
      <c r="K475" t="s">
        <v>37</v>
      </c>
      <c r="L475" t="s">
        <v>39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 t="s">
        <v>5941</v>
      </c>
      <c r="V475" t="s">
        <v>5945</v>
      </c>
      <c r="W475" t="s">
        <v>6044</v>
      </c>
      <c r="X475">
        <v>0.5</v>
      </c>
      <c r="Y475">
        <v>2</v>
      </c>
      <c r="Z475">
        <v>3.5</v>
      </c>
      <c r="AA475">
        <v>4</v>
      </c>
      <c r="AB475">
        <v>2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2</v>
      </c>
    </row>
    <row r="476" spans="1:38" x14ac:dyDescent="0.3">
      <c r="A476" t="s">
        <v>511</v>
      </c>
      <c r="B476">
        <v>2</v>
      </c>
      <c r="C476" t="s">
        <v>5431</v>
      </c>
      <c r="D476" t="s">
        <v>5446</v>
      </c>
      <c r="E476" t="s">
        <v>5540</v>
      </c>
      <c r="F476">
        <v>73</v>
      </c>
      <c r="G476">
        <v>90</v>
      </c>
      <c r="H476" t="e">
        <v>#N/A</v>
      </c>
      <c r="I476" t="s">
        <v>5939</v>
      </c>
      <c r="J476" t="s">
        <v>5440</v>
      </c>
      <c r="K476" t="s">
        <v>37</v>
      </c>
      <c r="L476" t="s">
        <v>39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t="s">
        <v>5941</v>
      </c>
      <c r="V476" t="s">
        <v>5946</v>
      </c>
      <c r="W476" t="s">
        <v>6037</v>
      </c>
      <c r="X476">
        <v>1.8</v>
      </c>
      <c r="Y476">
        <v>40</v>
      </c>
      <c r="Z476">
        <v>3.6</v>
      </c>
      <c r="AA476">
        <v>3</v>
      </c>
      <c r="AB476">
        <v>2</v>
      </c>
      <c r="AC476" t="e">
        <v>#N/A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2</v>
      </c>
    </row>
    <row r="477" spans="1:38" x14ac:dyDescent="0.3">
      <c r="A477" t="s">
        <v>512</v>
      </c>
      <c r="B477">
        <v>2</v>
      </c>
      <c r="C477" t="s">
        <v>5431</v>
      </c>
      <c r="D477" t="s">
        <v>5446</v>
      </c>
      <c r="E477" t="s">
        <v>5818</v>
      </c>
      <c r="F477">
        <v>85</v>
      </c>
      <c r="G477">
        <v>90</v>
      </c>
      <c r="H477" t="e">
        <v>#N/A</v>
      </c>
      <c r="I477" t="s">
        <v>5939</v>
      </c>
      <c r="J477" t="s">
        <v>5440</v>
      </c>
      <c r="K477" t="s">
        <v>37</v>
      </c>
      <c r="L477" t="s">
        <v>39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t="s">
        <v>5941</v>
      </c>
      <c r="V477" t="s">
        <v>5946</v>
      </c>
      <c r="W477" t="s">
        <v>6306</v>
      </c>
      <c r="X477">
        <v>2.5</v>
      </c>
      <c r="Y477">
        <v>19</v>
      </c>
      <c r="Z477">
        <v>4</v>
      </c>
      <c r="AA477">
        <v>3</v>
      </c>
      <c r="AB477">
        <v>2</v>
      </c>
      <c r="AC477" t="e">
        <v>#N/A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2</v>
      </c>
    </row>
    <row r="478" spans="1:38" x14ac:dyDescent="0.3">
      <c r="A478" t="s">
        <v>513</v>
      </c>
      <c r="B478">
        <v>2</v>
      </c>
      <c r="C478" t="s">
        <v>5431</v>
      </c>
      <c r="D478" t="s">
        <v>5447</v>
      </c>
      <c r="E478" t="s">
        <v>5544</v>
      </c>
      <c r="F478" t="e">
        <v>#N/A</v>
      </c>
      <c r="G478" t="e">
        <v>#N/A</v>
      </c>
      <c r="H478" t="e">
        <v>#N/A</v>
      </c>
      <c r="I478" t="s">
        <v>5939</v>
      </c>
      <c r="J478" t="s">
        <v>5440</v>
      </c>
      <c r="K478" t="s">
        <v>37</v>
      </c>
      <c r="L478" t="s">
        <v>39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t="s">
        <v>5941</v>
      </c>
      <c r="V478" t="s">
        <v>5943</v>
      </c>
      <c r="W478" t="s">
        <v>6041</v>
      </c>
      <c r="X478">
        <v>0.8</v>
      </c>
      <c r="Y478">
        <v>0</v>
      </c>
      <c r="Z478">
        <v>0</v>
      </c>
      <c r="AA478">
        <v>6</v>
      </c>
      <c r="AB478">
        <v>0</v>
      </c>
      <c r="AC478" t="e">
        <v>#N/A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3">
      <c r="A479" t="s">
        <v>514</v>
      </c>
      <c r="B479">
        <v>2</v>
      </c>
      <c r="C479" t="s">
        <v>5431</v>
      </c>
      <c r="D479" t="s">
        <v>5447</v>
      </c>
      <c r="E479" t="s">
        <v>5819</v>
      </c>
      <c r="F479" t="e">
        <v>#N/A</v>
      </c>
      <c r="G479" t="e">
        <v>#N/A</v>
      </c>
      <c r="H479" t="e">
        <v>#N/A</v>
      </c>
      <c r="I479" t="s">
        <v>5939</v>
      </c>
      <c r="J479" t="s">
        <v>5440</v>
      </c>
      <c r="K479" t="s">
        <v>37</v>
      </c>
      <c r="L479" t="s">
        <v>39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t="s">
        <v>5941</v>
      </c>
      <c r="V479" t="s">
        <v>5944</v>
      </c>
      <c r="W479" t="s">
        <v>6307</v>
      </c>
      <c r="X479">
        <v>2</v>
      </c>
      <c r="Y479">
        <v>39</v>
      </c>
      <c r="Z479">
        <v>3.59</v>
      </c>
      <c r="AA479">
        <v>5</v>
      </c>
      <c r="AB479">
        <v>0</v>
      </c>
      <c r="AC479" t="e">
        <v>#N/A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3">
      <c r="A480" t="s">
        <v>515</v>
      </c>
      <c r="B480">
        <v>2</v>
      </c>
      <c r="C480" t="s">
        <v>5431</v>
      </c>
      <c r="D480" t="s">
        <v>5447</v>
      </c>
      <c r="E480" t="s">
        <v>5542</v>
      </c>
      <c r="F480" t="e">
        <v>#N/A</v>
      </c>
      <c r="G480" t="e">
        <v>#N/A</v>
      </c>
      <c r="H480" t="e">
        <v>#N/A</v>
      </c>
      <c r="I480" t="s">
        <v>5939</v>
      </c>
      <c r="J480" t="s">
        <v>5440</v>
      </c>
      <c r="K480" t="s">
        <v>37</v>
      </c>
      <c r="L480" t="s">
        <v>39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t="s">
        <v>5941</v>
      </c>
      <c r="V480" t="s">
        <v>5944</v>
      </c>
      <c r="W480" t="s">
        <v>6039</v>
      </c>
      <c r="X480">
        <v>1.2</v>
      </c>
      <c r="Y480">
        <v>18</v>
      </c>
      <c r="Z480">
        <v>3.86</v>
      </c>
      <c r="AA480">
        <v>5</v>
      </c>
      <c r="AB480">
        <v>0</v>
      </c>
      <c r="AC480" t="e">
        <v>#N/A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3">
      <c r="A481" t="s">
        <v>516</v>
      </c>
      <c r="B481">
        <v>2</v>
      </c>
      <c r="C481" t="s">
        <v>5431</v>
      </c>
      <c r="D481" t="s">
        <v>5447</v>
      </c>
      <c r="E481" t="s">
        <v>5820</v>
      </c>
      <c r="F481" t="e">
        <v>#N/A</v>
      </c>
      <c r="G481" t="e">
        <v>#N/A</v>
      </c>
      <c r="H481" t="e">
        <v>#N/A</v>
      </c>
      <c r="I481" t="s">
        <v>5939</v>
      </c>
      <c r="J481" t="s">
        <v>5440</v>
      </c>
      <c r="K481" t="s">
        <v>37</v>
      </c>
      <c r="L481" t="s">
        <v>39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5941</v>
      </c>
      <c r="V481" t="s">
        <v>5945</v>
      </c>
      <c r="W481" t="s">
        <v>6308</v>
      </c>
      <c r="X481">
        <v>1.4</v>
      </c>
      <c r="Y481">
        <v>20</v>
      </c>
      <c r="Z481">
        <v>3.17</v>
      </c>
      <c r="AA481">
        <v>4</v>
      </c>
      <c r="AB481">
        <v>0</v>
      </c>
      <c r="AC481" t="e">
        <v>#N/A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3">
      <c r="A482" t="s">
        <v>517</v>
      </c>
      <c r="B482">
        <v>2</v>
      </c>
      <c r="C482" t="s">
        <v>5436</v>
      </c>
      <c r="D482" t="s">
        <v>5445</v>
      </c>
      <c r="E482" t="s">
        <v>5628</v>
      </c>
      <c r="F482">
        <v>0</v>
      </c>
      <c r="G482">
        <v>90</v>
      </c>
      <c r="H482">
        <v>2.5</v>
      </c>
      <c r="I482" t="s">
        <v>5938</v>
      </c>
      <c r="J482" t="s">
        <v>5439</v>
      </c>
      <c r="K482" t="s">
        <v>5940</v>
      </c>
      <c r="L482" t="s">
        <v>5940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t="s">
        <v>5941</v>
      </c>
      <c r="V482" t="s">
        <v>5943</v>
      </c>
      <c r="W482" t="s">
        <v>6122</v>
      </c>
      <c r="X482">
        <v>3.2</v>
      </c>
      <c r="Y482">
        <v>80</v>
      </c>
      <c r="Z482">
        <v>3.27</v>
      </c>
      <c r="AA482">
        <v>6</v>
      </c>
      <c r="AB482">
        <v>4</v>
      </c>
      <c r="AC482">
        <v>4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2</v>
      </c>
      <c r="AL482">
        <v>10</v>
      </c>
    </row>
    <row r="483" spans="1:38" x14ac:dyDescent="0.3">
      <c r="A483" t="s">
        <v>518</v>
      </c>
      <c r="B483">
        <v>2</v>
      </c>
      <c r="C483" t="s">
        <v>5436</v>
      </c>
      <c r="D483" t="s">
        <v>5445</v>
      </c>
      <c r="E483" t="s">
        <v>5629</v>
      </c>
      <c r="F483">
        <v>0</v>
      </c>
      <c r="G483">
        <v>90</v>
      </c>
      <c r="H483">
        <v>2</v>
      </c>
      <c r="I483" t="s">
        <v>5938</v>
      </c>
      <c r="J483" t="s">
        <v>5439</v>
      </c>
      <c r="K483" t="s">
        <v>5940</v>
      </c>
      <c r="L483" t="s">
        <v>5940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t="s">
        <v>5942</v>
      </c>
      <c r="V483" t="s">
        <v>5944</v>
      </c>
      <c r="W483" t="s">
        <v>6123</v>
      </c>
      <c r="X483">
        <v>2</v>
      </c>
      <c r="Y483">
        <v>49</v>
      </c>
      <c r="Z483">
        <v>3.45</v>
      </c>
      <c r="AA483">
        <v>5</v>
      </c>
      <c r="AB483">
        <v>4</v>
      </c>
      <c r="AC483">
        <v>6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3</v>
      </c>
      <c r="AK483">
        <v>0</v>
      </c>
      <c r="AL483">
        <v>13</v>
      </c>
    </row>
    <row r="484" spans="1:38" x14ac:dyDescent="0.3">
      <c r="A484" t="s">
        <v>519</v>
      </c>
      <c r="B484">
        <v>2</v>
      </c>
      <c r="C484" t="s">
        <v>5436</v>
      </c>
      <c r="D484" t="s">
        <v>5445</v>
      </c>
      <c r="E484" t="s">
        <v>5630</v>
      </c>
      <c r="F484">
        <v>0</v>
      </c>
      <c r="G484">
        <v>90</v>
      </c>
      <c r="H484">
        <v>2.5</v>
      </c>
      <c r="I484" t="s">
        <v>5938</v>
      </c>
      <c r="J484" t="s">
        <v>5439</v>
      </c>
      <c r="K484" t="s">
        <v>5940</v>
      </c>
      <c r="L484" t="s">
        <v>5940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 t="s">
        <v>5941</v>
      </c>
      <c r="V484" t="s">
        <v>5944</v>
      </c>
      <c r="W484" t="s">
        <v>6124</v>
      </c>
      <c r="X484">
        <v>3.5</v>
      </c>
      <c r="Y484">
        <v>62</v>
      </c>
      <c r="Z484">
        <v>3.19</v>
      </c>
      <c r="AA484">
        <v>5</v>
      </c>
      <c r="AB484">
        <v>4</v>
      </c>
      <c r="AC484">
        <v>4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8</v>
      </c>
    </row>
    <row r="485" spans="1:38" x14ac:dyDescent="0.3">
      <c r="A485" t="s">
        <v>520</v>
      </c>
      <c r="B485">
        <v>2</v>
      </c>
      <c r="C485" t="s">
        <v>5436</v>
      </c>
      <c r="D485" t="s">
        <v>5445</v>
      </c>
      <c r="E485" t="s">
        <v>5639</v>
      </c>
      <c r="F485">
        <v>0</v>
      </c>
      <c r="G485">
        <v>90</v>
      </c>
      <c r="H485">
        <v>3</v>
      </c>
      <c r="I485" t="s">
        <v>5938</v>
      </c>
      <c r="J485" t="s">
        <v>5439</v>
      </c>
      <c r="K485" t="s">
        <v>5940</v>
      </c>
      <c r="L485" t="s">
        <v>5940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5941</v>
      </c>
      <c r="V485" t="s">
        <v>5944</v>
      </c>
      <c r="W485" t="s">
        <v>6133</v>
      </c>
      <c r="X485">
        <v>2</v>
      </c>
      <c r="Y485">
        <v>38</v>
      </c>
      <c r="Z485">
        <v>3.73</v>
      </c>
      <c r="AA485">
        <v>5</v>
      </c>
      <c r="AB485">
        <v>4</v>
      </c>
      <c r="AC485">
        <v>2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6</v>
      </c>
    </row>
    <row r="486" spans="1:38" x14ac:dyDescent="0.3">
      <c r="A486" t="s">
        <v>521</v>
      </c>
      <c r="B486">
        <v>2</v>
      </c>
      <c r="C486" t="s">
        <v>5436</v>
      </c>
      <c r="D486" t="s">
        <v>5445</v>
      </c>
      <c r="E486" t="s">
        <v>5632</v>
      </c>
      <c r="F486">
        <v>0</v>
      </c>
      <c r="G486">
        <v>90</v>
      </c>
      <c r="H486">
        <v>3.5</v>
      </c>
      <c r="I486" t="s">
        <v>5938</v>
      </c>
      <c r="J486" t="s">
        <v>5439</v>
      </c>
      <c r="K486" t="s">
        <v>5940</v>
      </c>
      <c r="L486" t="s">
        <v>5940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 t="s">
        <v>5941</v>
      </c>
      <c r="V486" t="s">
        <v>5944</v>
      </c>
      <c r="W486" t="s">
        <v>6126</v>
      </c>
      <c r="X486">
        <v>3</v>
      </c>
      <c r="Y486">
        <v>94</v>
      </c>
      <c r="Z486">
        <v>3.29</v>
      </c>
      <c r="AA486">
        <v>5</v>
      </c>
      <c r="AB486">
        <v>4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4</v>
      </c>
    </row>
    <row r="487" spans="1:38" x14ac:dyDescent="0.3">
      <c r="A487" t="s">
        <v>522</v>
      </c>
      <c r="B487">
        <v>2</v>
      </c>
      <c r="C487" t="s">
        <v>5436</v>
      </c>
      <c r="D487" t="s">
        <v>5445</v>
      </c>
      <c r="E487" t="s">
        <v>5633</v>
      </c>
      <c r="F487">
        <v>0</v>
      </c>
      <c r="G487">
        <v>90</v>
      </c>
      <c r="H487">
        <v>3.5</v>
      </c>
      <c r="I487" t="s">
        <v>5938</v>
      </c>
      <c r="J487" t="s">
        <v>5439</v>
      </c>
      <c r="K487" t="s">
        <v>5940</v>
      </c>
      <c r="L487" t="s">
        <v>5940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t="s">
        <v>5941</v>
      </c>
      <c r="V487" t="s">
        <v>5945</v>
      </c>
      <c r="W487" t="s">
        <v>6127</v>
      </c>
      <c r="X487">
        <v>2</v>
      </c>
      <c r="Y487">
        <v>42</v>
      </c>
      <c r="Z487">
        <v>3.75</v>
      </c>
      <c r="AA487">
        <v>4</v>
      </c>
      <c r="AB487">
        <v>4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4</v>
      </c>
    </row>
    <row r="488" spans="1:38" x14ac:dyDescent="0.3">
      <c r="A488" t="s">
        <v>523</v>
      </c>
      <c r="B488">
        <v>2</v>
      </c>
      <c r="C488" t="s">
        <v>5436</v>
      </c>
      <c r="D488" t="s">
        <v>5445</v>
      </c>
      <c r="E488" t="s">
        <v>5634</v>
      </c>
      <c r="F488">
        <v>0</v>
      </c>
      <c r="G488">
        <v>90</v>
      </c>
      <c r="H488">
        <v>3</v>
      </c>
      <c r="I488" t="s">
        <v>5938</v>
      </c>
      <c r="J488" t="s">
        <v>5439</v>
      </c>
      <c r="K488" t="s">
        <v>5940</v>
      </c>
      <c r="L488" t="s">
        <v>5940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t="s">
        <v>5941</v>
      </c>
      <c r="V488" t="s">
        <v>5944</v>
      </c>
      <c r="W488" t="s">
        <v>6128</v>
      </c>
      <c r="X488">
        <v>1.6</v>
      </c>
      <c r="Y488">
        <v>44</v>
      </c>
      <c r="Z488">
        <v>3.7</v>
      </c>
      <c r="AA488">
        <v>5</v>
      </c>
      <c r="AB488">
        <v>4</v>
      </c>
      <c r="AC488">
        <v>2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6</v>
      </c>
    </row>
    <row r="489" spans="1:38" x14ac:dyDescent="0.3">
      <c r="A489" t="s">
        <v>524</v>
      </c>
      <c r="B489">
        <v>2</v>
      </c>
      <c r="C489" t="s">
        <v>5436</v>
      </c>
      <c r="D489" t="s">
        <v>5445</v>
      </c>
      <c r="E489" t="s">
        <v>5635</v>
      </c>
      <c r="F489">
        <v>0</v>
      </c>
      <c r="G489">
        <v>90</v>
      </c>
      <c r="H489">
        <v>3.5</v>
      </c>
      <c r="I489" t="s">
        <v>5938</v>
      </c>
      <c r="J489" t="s">
        <v>5439</v>
      </c>
      <c r="K489" t="s">
        <v>5940</v>
      </c>
      <c r="L489" t="s">
        <v>5940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t="s">
        <v>5941</v>
      </c>
      <c r="V489" t="s">
        <v>5945</v>
      </c>
      <c r="W489" t="s">
        <v>6129</v>
      </c>
      <c r="X489">
        <v>3.2</v>
      </c>
      <c r="Y489">
        <v>76</v>
      </c>
      <c r="Z489">
        <v>3.47</v>
      </c>
      <c r="AA489">
        <v>4</v>
      </c>
      <c r="AB489">
        <v>4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4</v>
      </c>
    </row>
    <row r="490" spans="1:38" x14ac:dyDescent="0.3">
      <c r="A490" t="s">
        <v>525</v>
      </c>
      <c r="B490">
        <v>2</v>
      </c>
      <c r="C490" t="s">
        <v>5436</v>
      </c>
      <c r="D490" t="s">
        <v>5445</v>
      </c>
      <c r="E490" t="s">
        <v>5636</v>
      </c>
      <c r="F490">
        <v>0</v>
      </c>
      <c r="G490">
        <v>90</v>
      </c>
      <c r="H490">
        <v>4</v>
      </c>
      <c r="I490" t="s">
        <v>5938</v>
      </c>
      <c r="J490" t="s">
        <v>5439</v>
      </c>
      <c r="K490" t="s">
        <v>5940</v>
      </c>
      <c r="L490" t="s">
        <v>5940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t="s">
        <v>5941</v>
      </c>
      <c r="V490" t="s">
        <v>5945</v>
      </c>
      <c r="W490" t="s">
        <v>6130</v>
      </c>
      <c r="X490">
        <v>2</v>
      </c>
      <c r="Y490">
        <v>101</v>
      </c>
      <c r="Z490">
        <v>3</v>
      </c>
      <c r="AA490">
        <v>4</v>
      </c>
      <c r="AB490">
        <v>4</v>
      </c>
      <c r="AC490">
        <v>-2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2</v>
      </c>
    </row>
    <row r="491" spans="1:38" x14ac:dyDescent="0.3">
      <c r="A491" t="s">
        <v>526</v>
      </c>
      <c r="B491">
        <v>2</v>
      </c>
      <c r="C491" t="s">
        <v>5436</v>
      </c>
      <c r="D491" t="s">
        <v>5445</v>
      </c>
      <c r="E491" t="s">
        <v>5638</v>
      </c>
      <c r="F491">
        <v>0</v>
      </c>
      <c r="G491">
        <v>90</v>
      </c>
      <c r="H491">
        <v>4</v>
      </c>
      <c r="I491" t="s">
        <v>5938</v>
      </c>
      <c r="J491" t="s">
        <v>5439</v>
      </c>
      <c r="K491" t="s">
        <v>5940</v>
      </c>
      <c r="L491" t="s">
        <v>5940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t="s">
        <v>5941</v>
      </c>
      <c r="V491" t="s">
        <v>5946</v>
      </c>
      <c r="W491" t="s">
        <v>6132</v>
      </c>
      <c r="X491">
        <v>3.8</v>
      </c>
      <c r="Y491">
        <v>82</v>
      </c>
      <c r="Z491">
        <v>3.57</v>
      </c>
      <c r="AA491">
        <v>3</v>
      </c>
      <c r="AB491">
        <v>4</v>
      </c>
      <c r="AC491">
        <v>-2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2</v>
      </c>
    </row>
    <row r="492" spans="1:38" x14ac:dyDescent="0.3">
      <c r="A492" t="s">
        <v>527</v>
      </c>
      <c r="B492">
        <v>2</v>
      </c>
      <c r="C492" t="s">
        <v>5436</v>
      </c>
      <c r="D492" t="s">
        <v>5445</v>
      </c>
      <c r="E492" t="s">
        <v>5640</v>
      </c>
      <c r="F492">
        <v>0</v>
      </c>
      <c r="G492">
        <v>82</v>
      </c>
      <c r="H492">
        <v>3</v>
      </c>
      <c r="I492" t="s">
        <v>5938</v>
      </c>
      <c r="J492" t="s">
        <v>5439</v>
      </c>
      <c r="K492" t="s">
        <v>5940</v>
      </c>
      <c r="L492" t="s">
        <v>5940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t="s">
        <v>5941</v>
      </c>
      <c r="V492" t="s">
        <v>5946</v>
      </c>
      <c r="W492" t="s">
        <v>6134</v>
      </c>
      <c r="X492">
        <v>2</v>
      </c>
      <c r="Y492">
        <v>30</v>
      </c>
      <c r="Z492">
        <v>3.86</v>
      </c>
      <c r="AA492">
        <v>3</v>
      </c>
      <c r="AB492">
        <v>4</v>
      </c>
      <c r="AC492">
        <v>2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6</v>
      </c>
    </row>
    <row r="493" spans="1:38" x14ac:dyDescent="0.3">
      <c r="A493" t="s">
        <v>528</v>
      </c>
      <c r="B493">
        <v>2</v>
      </c>
      <c r="C493" t="s">
        <v>5436</v>
      </c>
      <c r="D493" t="s">
        <v>5446</v>
      </c>
      <c r="E493" t="s">
        <v>5637</v>
      </c>
      <c r="F493">
        <v>82</v>
      </c>
      <c r="G493">
        <v>90</v>
      </c>
      <c r="H493" t="e">
        <v>#N/A</v>
      </c>
      <c r="I493" t="s">
        <v>5938</v>
      </c>
      <c r="J493" t="s">
        <v>5439</v>
      </c>
      <c r="K493" t="s">
        <v>5940</v>
      </c>
      <c r="L493" t="s">
        <v>5940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5941</v>
      </c>
      <c r="V493" t="s">
        <v>5946</v>
      </c>
      <c r="W493" t="s">
        <v>6131</v>
      </c>
      <c r="X493">
        <v>1.4</v>
      </c>
      <c r="Y493">
        <v>17</v>
      </c>
      <c r="Z493">
        <v>5</v>
      </c>
      <c r="AA493">
        <v>3</v>
      </c>
      <c r="AB493">
        <v>2</v>
      </c>
      <c r="AC493" t="e">
        <v>#N/A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2</v>
      </c>
    </row>
    <row r="494" spans="1:38" x14ac:dyDescent="0.3">
      <c r="A494" t="s">
        <v>529</v>
      </c>
      <c r="B494">
        <v>2</v>
      </c>
      <c r="C494" t="s">
        <v>5436</v>
      </c>
      <c r="D494" t="s">
        <v>5446</v>
      </c>
      <c r="E494" t="s">
        <v>5641</v>
      </c>
      <c r="F494">
        <v>90</v>
      </c>
      <c r="G494">
        <v>90</v>
      </c>
      <c r="H494" t="e">
        <v>#N/A</v>
      </c>
      <c r="I494" t="s">
        <v>5938</v>
      </c>
      <c r="J494" t="s">
        <v>5439</v>
      </c>
      <c r="K494" t="s">
        <v>5940</v>
      </c>
      <c r="L494" t="s">
        <v>5940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5941</v>
      </c>
      <c r="V494" t="s">
        <v>5946</v>
      </c>
      <c r="W494" t="s">
        <v>6135</v>
      </c>
      <c r="X494">
        <v>1.8</v>
      </c>
      <c r="Y494">
        <v>46</v>
      </c>
      <c r="Z494">
        <v>3.71</v>
      </c>
      <c r="AA494">
        <v>3</v>
      </c>
      <c r="AB494">
        <v>2</v>
      </c>
      <c r="AC494" t="e">
        <v>#N/A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2</v>
      </c>
    </row>
    <row r="495" spans="1:38" x14ac:dyDescent="0.3">
      <c r="A495" t="s">
        <v>530</v>
      </c>
      <c r="B495">
        <v>2</v>
      </c>
      <c r="C495" t="s">
        <v>5436</v>
      </c>
      <c r="D495" t="s">
        <v>5447</v>
      </c>
      <c r="E495" t="s">
        <v>5644</v>
      </c>
      <c r="F495" t="e">
        <v>#N/A</v>
      </c>
      <c r="G495" t="e">
        <v>#N/A</v>
      </c>
      <c r="H495" t="e">
        <v>#N/A</v>
      </c>
      <c r="I495" t="s">
        <v>5938</v>
      </c>
      <c r="J495" t="s">
        <v>5439</v>
      </c>
      <c r="K495" t="s">
        <v>5940</v>
      </c>
      <c r="L495" t="s">
        <v>5940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t="s">
        <v>5941</v>
      </c>
      <c r="V495" t="s">
        <v>5943</v>
      </c>
      <c r="W495" t="s">
        <v>6138</v>
      </c>
      <c r="X495">
        <v>1</v>
      </c>
      <c r="Y495">
        <v>0</v>
      </c>
      <c r="Z495">
        <v>0</v>
      </c>
      <c r="AA495">
        <v>6</v>
      </c>
      <c r="AB495">
        <v>0</v>
      </c>
      <c r="AC495" t="e">
        <v>#N/A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3">
      <c r="A496" t="s">
        <v>531</v>
      </c>
      <c r="B496">
        <v>2</v>
      </c>
      <c r="C496" t="s">
        <v>5436</v>
      </c>
      <c r="D496" t="s">
        <v>5447</v>
      </c>
      <c r="E496" t="s">
        <v>5645</v>
      </c>
      <c r="F496" t="e">
        <v>#N/A</v>
      </c>
      <c r="G496" t="e">
        <v>#N/A</v>
      </c>
      <c r="H496" t="e">
        <v>#N/A</v>
      </c>
      <c r="I496" t="s">
        <v>5938</v>
      </c>
      <c r="J496" t="s">
        <v>5439</v>
      </c>
      <c r="K496" t="s">
        <v>5940</v>
      </c>
      <c r="L496" t="s">
        <v>5940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5941</v>
      </c>
      <c r="V496" t="s">
        <v>5944</v>
      </c>
      <c r="W496" t="s">
        <v>6139</v>
      </c>
      <c r="X496">
        <v>1.2</v>
      </c>
      <c r="Y496">
        <v>33</v>
      </c>
      <c r="Z496">
        <v>3.5</v>
      </c>
      <c r="AA496">
        <v>5</v>
      </c>
      <c r="AB496">
        <v>0</v>
      </c>
      <c r="AC496" t="e">
        <v>#N/A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3">
      <c r="A497" t="s">
        <v>532</v>
      </c>
      <c r="B497">
        <v>2</v>
      </c>
      <c r="C497" t="s">
        <v>5436</v>
      </c>
      <c r="D497" t="s">
        <v>5447</v>
      </c>
      <c r="E497" t="s">
        <v>5643</v>
      </c>
      <c r="F497" t="e">
        <v>#N/A</v>
      </c>
      <c r="G497" t="e">
        <v>#N/A</v>
      </c>
      <c r="H497" t="e">
        <v>#N/A</v>
      </c>
      <c r="I497" t="s">
        <v>5938</v>
      </c>
      <c r="J497" t="s">
        <v>5439</v>
      </c>
      <c r="K497" t="s">
        <v>5940</v>
      </c>
      <c r="L497" t="s">
        <v>5940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5941</v>
      </c>
      <c r="V497" t="s">
        <v>5945</v>
      </c>
      <c r="W497" t="s">
        <v>6137</v>
      </c>
      <c r="X497">
        <v>1.6</v>
      </c>
      <c r="Y497">
        <v>16</v>
      </c>
      <c r="Z497">
        <v>4</v>
      </c>
      <c r="AA497">
        <v>4</v>
      </c>
      <c r="AB497">
        <v>0</v>
      </c>
      <c r="AC497" t="e">
        <v>#N/A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3">
      <c r="A498" t="s">
        <v>533</v>
      </c>
      <c r="B498">
        <v>2</v>
      </c>
      <c r="C498" t="s">
        <v>5436</v>
      </c>
      <c r="D498" t="s">
        <v>5447</v>
      </c>
      <c r="E498" t="s">
        <v>5642</v>
      </c>
      <c r="F498" t="e">
        <v>#N/A</v>
      </c>
      <c r="G498" t="e">
        <v>#N/A</v>
      </c>
      <c r="H498" t="e">
        <v>#N/A</v>
      </c>
      <c r="I498" t="s">
        <v>5938</v>
      </c>
      <c r="J498" t="s">
        <v>5439</v>
      </c>
      <c r="K498" t="s">
        <v>5940</v>
      </c>
      <c r="L498" t="s">
        <v>5940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5941</v>
      </c>
      <c r="V498" t="s">
        <v>5945</v>
      </c>
      <c r="W498" t="s">
        <v>6136</v>
      </c>
      <c r="X498">
        <v>1.7</v>
      </c>
      <c r="Y498">
        <v>20</v>
      </c>
      <c r="Z498">
        <v>3.79</v>
      </c>
      <c r="AA498">
        <v>4</v>
      </c>
      <c r="AB498">
        <v>0</v>
      </c>
      <c r="AC498" t="e">
        <v>#N/A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3">
      <c r="A499" t="s">
        <v>534</v>
      </c>
      <c r="B499">
        <v>2</v>
      </c>
      <c r="C499" t="s">
        <v>5436</v>
      </c>
      <c r="D499" t="s">
        <v>5447</v>
      </c>
      <c r="E499" t="s">
        <v>5646</v>
      </c>
      <c r="F499" t="e">
        <v>#N/A</v>
      </c>
      <c r="G499" t="e">
        <v>#N/A</v>
      </c>
      <c r="H499" t="e">
        <v>#N/A</v>
      </c>
      <c r="I499" t="s">
        <v>5938</v>
      </c>
      <c r="J499" t="s">
        <v>5439</v>
      </c>
      <c r="K499" t="s">
        <v>5940</v>
      </c>
      <c r="L499" t="s">
        <v>5940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 t="s">
        <v>5941</v>
      </c>
      <c r="V499" t="s">
        <v>5945</v>
      </c>
      <c r="W499" t="s">
        <v>6140</v>
      </c>
      <c r="X499">
        <v>1.6</v>
      </c>
      <c r="Y499">
        <v>18</v>
      </c>
      <c r="Z499">
        <v>0</v>
      </c>
      <c r="AA499">
        <v>4</v>
      </c>
      <c r="AB499">
        <v>0</v>
      </c>
      <c r="AC499" t="e">
        <v>#N/A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3">
      <c r="A500" t="s">
        <v>535</v>
      </c>
      <c r="B500">
        <v>2</v>
      </c>
      <c r="C500" t="s">
        <v>5436</v>
      </c>
      <c r="D500" t="s">
        <v>5447</v>
      </c>
      <c r="E500" t="s">
        <v>5647</v>
      </c>
      <c r="F500" t="e">
        <v>#N/A</v>
      </c>
      <c r="G500" t="e">
        <v>#N/A</v>
      </c>
      <c r="H500" t="e">
        <v>#N/A</v>
      </c>
      <c r="I500" t="s">
        <v>5938</v>
      </c>
      <c r="J500" t="s">
        <v>5439</v>
      </c>
      <c r="K500" t="s">
        <v>5940</v>
      </c>
      <c r="L500" t="s">
        <v>5940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 t="s">
        <v>5941</v>
      </c>
      <c r="V500" t="s">
        <v>5945</v>
      </c>
      <c r="W500" t="s">
        <v>6141</v>
      </c>
      <c r="X500">
        <v>1</v>
      </c>
      <c r="Y500">
        <v>0</v>
      </c>
      <c r="Z500">
        <v>0</v>
      </c>
      <c r="AA500">
        <v>4</v>
      </c>
      <c r="AB500">
        <v>0</v>
      </c>
      <c r="AC500" t="e">
        <v>#N/A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3">
      <c r="A501" t="s">
        <v>536</v>
      </c>
      <c r="B501">
        <v>2</v>
      </c>
      <c r="C501" t="s">
        <v>5436</v>
      </c>
      <c r="D501" t="s">
        <v>5447</v>
      </c>
      <c r="E501" t="s">
        <v>5821</v>
      </c>
      <c r="F501" t="e">
        <v>#N/A</v>
      </c>
      <c r="G501" t="e">
        <v>#N/A</v>
      </c>
      <c r="H501" t="e">
        <v>#N/A</v>
      </c>
      <c r="I501" t="s">
        <v>5938</v>
      </c>
      <c r="J501" t="s">
        <v>5439</v>
      </c>
      <c r="K501" t="s">
        <v>5940</v>
      </c>
      <c r="L501" t="s">
        <v>5940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 t="s">
        <v>5941</v>
      </c>
      <c r="V501" t="s">
        <v>5946</v>
      </c>
      <c r="W501" t="s">
        <v>6309</v>
      </c>
      <c r="X501">
        <v>0.8</v>
      </c>
      <c r="Y501">
        <v>17</v>
      </c>
      <c r="Z501">
        <v>4.5</v>
      </c>
      <c r="AA501">
        <v>3</v>
      </c>
      <c r="AB501">
        <v>0</v>
      </c>
      <c r="AC501" t="e">
        <v>#N/A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3">
      <c r="A502" t="s">
        <v>537</v>
      </c>
      <c r="B502">
        <v>2</v>
      </c>
      <c r="C502" t="s">
        <v>5439</v>
      </c>
      <c r="D502" t="s">
        <v>5445</v>
      </c>
      <c r="E502" t="s">
        <v>5688</v>
      </c>
      <c r="F502">
        <v>0</v>
      </c>
      <c r="G502">
        <v>90</v>
      </c>
      <c r="H502">
        <v>3</v>
      </c>
      <c r="I502" t="s">
        <v>5939</v>
      </c>
      <c r="J502" t="s">
        <v>5436</v>
      </c>
      <c r="K502" t="s">
        <v>5940</v>
      </c>
      <c r="L502" t="s">
        <v>5940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 t="s">
        <v>5941</v>
      </c>
      <c r="V502" t="s">
        <v>5943</v>
      </c>
      <c r="W502" t="s">
        <v>6179</v>
      </c>
      <c r="X502">
        <v>4.2</v>
      </c>
      <c r="Y502">
        <v>76</v>
      </c>
      <c r="Z502">
        <v>3.15</v>
      </c>
      <c r="AA502">
        <v>6</v>
      </c>
      <c r="AB502">
        <v>4</v>
      </c>
      <c r="AC502">
        <v>2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2</v>
      </c>
      <c r="AL502">
        <v>8</v>
      </c>
    </row>
    <row r="503" spans="1:38" x14ac:dyDescent="0.3">
      <c r="A503" t="s">
        <v>538</v>
      </c>
      <c r="B503">
        <v>2</v>
      </c>
      <c r="C503" t="s">
        <v>5439</v>
      </c>
      <c r="D503" t="s">
        <v>5445</v>
      </c>
      <c r="E503" t="s">
        <v>5689</v>
      </c>
      <c r="F503">
        <v>0</v>
      </c>
      <c r="G503">
        <v>90</v>
      </c>
      <c r="H503">
        <v>3</v>
      </c>
      <c r="I503" t="s">
        <v>5939</v>
      </c>
      <c r="J503" t="s">
        <v>5436</v>
      </c>
      <c r="K503" t="s">
        <v>5940</v>
      </c>
      <c r="L503" t="s">
        <v>5940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 t="s">
        <v>5941</v>
      </c>
      <c r="V503" t="s">
        <v>5944</v>
      </c>
      <c r="W503" t="s">
        <v>6180</v>
      </c>
      <c r="X503">
        <v>4</v>
      </c>
      <c r="Y503">
        <v>44</v>
      </c>
      <c r="Z503">
        <v>3.45</v>
      </c>
      <c r="AA503">
        <v>5</v>
      </c>
      <c r="AB503">
        <v>4</v>
      </c>
      <c r="AC503">
        <v>2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6</v>
      </c>
    </row>
    <row r="504" spans="1:38" x14ac:dyDescent="0.3">
      <c r="A504" t="s">
        <v>539</v>
      </c>
      <c r="B504">
        <v>2</v>
      </c>
      <c r="C504" t="s">
        <v>5439</v>
      </c>
      <c r="D504" t="s">
        <v>5445</v>
      </c>
      <c r="E504" t="s">
        <v>5690</v>
      </c>
      <c r="F504">
        <v>0</v>
      </c>
      <c r="G504">
        <v>57</v>
      </c>
      <c r="H504">
        <v>3</v>
      </c>
      <c r="I504" t="s">
        <v>5939</v>
      </c>
      <c r="J504" t="s">
        <v>5436</v>
      </c>
      <c r="K504" t="s">
        <v>5940</v>
      </c>
      <c r="L504" t="s">
        <v>5940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 t="s">
        <v>5941</v>
      </c>
      <c r="V504" t="s">
        <v>5944</v>
      </c>
      <c r="W504" t="s">
        <v>6181</v>
      </c>
      <c r="X504">
        <v>3</v>
      </c>
      <c r="Y504">
        <v>32</v>
      </c>
      <c r="Z504">
        <v>3.17</v>
      </c>
      <c r="AA504">
        <v>5</v>
      </c>
      <c r="AB504">
        <v>4</v>
      </c>
      <c r="AC504">
        <v>2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6</v>
      </c>
    </row>
    <row r="505" spans="1:38" x14ac:dyDescent="0.3">
      <c r="A505" t="s">
        <v>540</v>
      </c>
      <c r="B505">
        <v>2</v>
      </c>
      <c r="C505" t="s">
        <v>5439</v>
      </c>
      <c r="D505" t="s">
        <v>5445</v>
      </c>
      <c r="E505" t="s">
        <v>5691</v>
      </c>
      <c r="F505">
        <v>0</v>
      </c>
      <c r="G505">
        <v>90</v>
      </c>
      <c r="H505">
        <v>4</v>
      </c>
      <c r="I505" t="s">
        <v>5939</v>
      </c>
      <c r="J505" t="s">
        <v>5436</v>
      </c>
      <c r="K505" t="s">
        <v>5940</v>
      </c>
      <c r="L505" t="s">
        <v>5940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 t="s">
        <v>5941</v>
      </c>
      <c r="V505" t="s">
        <v>5944</v>
      </c>
      <c r="W505" t="s">
        <v>6182</v>
      </c>
      <c r="X505">
        <v>3.8</v>
      </c>
      <c r="Y505">
        <v>62</v>
      </c>
      <c r="Z505">
        <v>3.46</v>
      </c>
      <c r="AA505">
        <v>5</v>
      </c>
      <c r="AB505">
        <v>4</v>
      </c>
      <c r="AC505">
        <v>-2</v>
      </c>
      <c r="AD505">
        <v>0</v>
      </c>
      <c r="AE505">
        <v>0</v>
      </c>
      <c r="AF505">
        <v>0</v>
      </c>
      <c r="AG505">
        <v>0</v>
      </c>
      <c r="AH505">
        <v>-3</v>
      </c>
      <c r="AI505">
        <v>0</v>
      </c>
      <c r="AJ505">
        <v>0</v>
      </c>
      <c r="AK505">
        <v>0</v>
      </c>
      <c r="AL505">
        <v>-1</v>
      </c>
    </row>
    <row r="506" spans="1:38" x14ac:dyDescent="0.3">
      <c r="A506" t="s">
        <v>541</v>
      </c>
      <c r="B506">
        <v>2</v>
      </c>
      <c r="C506" t="s">
        <v>5439</v>
      </c>
      <c r="D506" t="s">
        <v>5445</v>
      </c>
      <c r="E506" t="s">
        <v>5692</v>
      </c>
      <c r="F506">
        <v>0</v>
      </c>
      <c r="G506">
        <v>90</v>
      </c>
      <c r="H506">
        <v>3</v>
      </c>
      <c r="I506" t="s">
        <v>5939</v>
      </c>
      <c r="J506" t="s">
        <v>5436</v>
      </c>
      <c r="K506" t="s">
        <v>5940</v>
      </c>
      <c r="L506" t="s">
        <v>5940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 t="s">
        <v>5941</v>
      </c>
      <c r="V506" t="s">
        <v>5944</v>
      </c>
      <c r="W506" t="s">
        <v>6183</v>
      </c>
      <c r="X506">
        <v>2.8</v>
      </c>
      <c r="Y506">
        <v>51</v>
      </c>
      <c r="Z506">
        <v>3.58</v>
      </c>
      <c r="AA506">
        <v>5</v>
      </c>
      <c r="AB506">
        <v>4</v>
      </c>
      <c r="AC506">
        <v>2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6</v>
      </c>
    </row>
    <row r="507" spans="1:38" x14ac:dyDescent="0.3">
      <c r="A507" t="s">
        <v>542</v>
      </c>
      <c r="B507">
        <v>2</v>
      </c>
      <c r="C507" t="s">
        <v>5439</v>
      </c>
      <c r="D507" t="s">
        <v>5445</v>
      </c>
      <c r="E507" t="s">
        <v>5693</v>
      </c>
      <c r="F507">
        <v>0</v>
      </c>
      <c r="G507">
        <v>90</v>
      </c>
      <c r="H507">
        <v>4</v>
      </c>
      <c r="I507" t="s">
        <v>5939</v>
      </c>
      <c r="J507" t="s">
        <v>5436</v>
      </c>
      <c r="K507" t="s">
        <v>5940</v>
      </c>
      <c r="L507" t="s">
        <v>5940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5941</v>
      </c>
      <c r="V507" t="s">
        <v>5945</v>
      </c>
      <c r="W507" t="s">
        <v>6184</v>
      </c>
      <c r="X507">
        <v>2.5</v>
      </c>
      <c r="Y507">
        <v>30</v>
      </c>
      <c r="Z507">
        <v>3.9</v>
      </c>
      <c r="AA507">
        <v>4</v>
      </c>
      <c r="AB507">
        <v>4</v>
      </c>
      <c r="AC507">
        <v>-2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2</v>
      </c>
    </row>
    <row r="508" spans="1:38" x14ac:dyDescent="0.3">
      <c r="A508" t="s">
        <v>543</v>
      </c>
      <c r="B508">
        <v>2</v>
      </c>
      <c r="C508" t="s">
        <v>5439</v>
      </c>
      <c r="D508" t="s">
        <v>5445</v>
      </c>
      <c r="E508" t="s">
        <v>5694</v>
      </c>
      <c r="F508">
        <v>0</v>
      </c>
      <c r="G508">
        <v>90</v>
      </c>
      <c r="H508">
        <v>3</v>
      </c>
      <c r="I508" t="s">
        <v>5939</v>
      </c>
      <c r="J508" t="s">
        <v>5436</v>
      </c>
      <c r="K508" t="s">
        <v>5940</v>
      </c>
      <c r="L508" t="s">
        <v>5940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 t="s">
        <v>5941</v>
      </c>
      <c r="V508" t="s">
        <v>5945</v>
      </c>
      <c r="W508" t="s">
        <v>6185</v>
      </c>
      <c r="X508">
        <v>3.8</v>
      </c>
      <c r="Y508">
        <v>40</v>
      </c>
      <c r="Z508">
        <v>3.75</v>
      </c>
      <c r="AA508">
        <v>4</v>
      </c>
      <c r="AB508">
        <v>4</v>
      </c>
      <c r="AC508">
        <v>2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6</v>
      </c>
    </row>
    <row r="509" spans="1:38" x14ac:dyDescent="0.3">
      <c r="A509" t="s">
        <v>544</v>
      </c>
      <c r="B509">
        <v>2</v>
      </c>
      <c r="C509" t="s">
        <v>5439</v>
      </c>
      <c r="D509" t="s">
        <v>5445</v>
      </c>
      <c r="E509" t="s">
        <v>5700</v>
      </c>
      <c r="F509">
        <v>0</v>
      </c>
      <c r="G509">
        <v>57</v>
      </c>
      <c r="H509">
        <v>5</v>
      </c>
      <c r="I509" t="s">
        <v>5939</v>
      </c>
      <c r="J509" t="s">
        <v>5436</v>
      </c>
      <c r="K509" t="s">
        <v>5940</v>
      </c>
      <c r="L509" t="s">
        <v>5940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t="s">
        <v>5941</v>
      </c>
      <c r="V509" t="s">
        <v>5946</v>
      </c>
      <c r="W509" t="s">
        <v>6191</v>
      </c>
      <c r="X509">
        <v>2.4</v>
      </c>
      <c r="Y509">
        <v>85</v>
      </c>
      <c r="Z509">
        <v>3.39</v>
      </c>
      <c r="AA509">
        <v>3</v>
      </c>
      <c r="AB509">
        <v>4</v>
      </c>
      <c r="AC509">
        <v>-6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-2</v>
      </c>
    </row>
    <row r="510" spans="1:38" x14ac:dyDescent="0.3">
      <c r="A510" t="s">
        <v>545</v>
      </c>
      <c r="B510">
        <v>2</v>
      </c>
      <c r="C510" t="s">
        <v>5439</v>
      </c>
      <c r="D510" t="s">
        <v>5445</v>
      </c>
      <c r="E510" t="s">
        <v>5696</v>
      </c>
      <c r="F510">
        <v>0</v>
      </c>
      <c r="G510">
        <v>90</v>
      </c>
      <c r="H510">
        <v>4.5</v>
      </c>
      <c r="I510" t="s">
        <v>5939</v>
      </c>
      <c r="J510" t="s">
        <v>5436</v>
      </c>
      <c r="K510" t="s">
        <v>5940</v>
      </c>
      <c r="L510" t="s">
        <v>5940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5941</v>
      </c>
      <c r="V510" t="s">
        <v>5945</v>
      </c>
      <c r="W510" t="s">
        <v>6187</v>
      </c>
      <c r="X510">
        <v>4</v>
      </c>
      <c r="Y510">
        <v>28</v>
      </c>
      <c r="Z510">
        <v>3.88</v>
      </c>
      <c r="AA510">
        <v>4</v>
      </c>
      <c r="AB510">
        <v>4</v>
      </c>
      <c r="AC510">
        <v>-4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3">
      <c r="A511" t="s">
        <v>546</v>
      </c>
      <c r="B511">
        <v>2</v>
      </c>
      <c r="C511" t="s">
        <v>5439</v>
      </c>
      <c r="D511" t="s">
        <v>5445</v>
      </c>
      <c r="E511" t="s">
        <v>5697</v>
      </c>
      <c r="F511">
        <v>0</v>
      </c>
      <c r="G511">
        <v>77</v>
      </c>
      <c r="H511">
        <v>3.5</v>
      </c>
      <c r="I511" t="s">
        <v>5939</v>
      </c>
      <c r="J511" t="s">
        <v>5436</v>
      </c>
      <c r="K511" t="s">
        <v>5940</v>
      </c>
      <c r="L511" t="s">
        <v>5940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t="s">
        <v>5941</v>
      </c>
      <c r="V511" t="s">
        <v>5945</v>
      </c>
      <c r="W511" t="s">
        <v>6188</v>
      </c>
      <c r="X511">
        <v>5</v>
      </c>
      <c r="Y511">
        <v>75</v>
      </c>
      <c r="Z511">
        <v>3.33</v>
      </c>
      <c r="AA511">
        <v>4</v>
      </c>
      <c r="AB511">
        <v>4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4</v>
      </c>
    </row>
    <row r="512" spans="1:38" x14ac:dyDescent="0.3">
      <c r="A512" t="s">
        <v>547</v>
      </c>
      <c r="B512">
        <v>2</v>
      </c>
      <c r="C512" t="s">
        <v>5439</v>
      </c>
      <c r="D512" t="s">
        <v>5445</v>
      </c>
      <c r="E512" t="s">
        <v>5699</v>
      </c>
      <c r="F512">
        <v>0</v>
      </c>
      <c r="G512">
        <v>71</v>
      </c>
      <c r="H512">
        <v>5</v>
      </c>
      <c r="I512" t="s">
        <v>5939</v>
      </c>
      <c r="J512" t="s">
        <v>5436</v>
      </c>
      <c r="K512" t="s">
        <v>5940</v>
      </c>
      <c r="L512" t="s">
        <v>5940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t="s">
        <v>5941</v>
      </c>
      <c r="V512" t="s">
        <v>5946</v>
      </c>
      <c r="W512" t="s">
        <v>6190</v>
      </c>
      <c r="X512">
        <v>4.8</v>
      </c>
      <c r="Y512">
        <v>54</v>
      </c>
      <c r="Z512">
        <v>3.68</v>
      </c>
      <c r="AA512">
        <v>3</v>
      </c>
      <c r="AB512">
        <v>4</v>
      </c>
      <c r="AC512">
        <v>-6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-2</v>
      </c>
    </row>
    <row r="513" spans="1:38" x14ac:dyDescent="0.3">
      <c r="A513" t="s">
        <v>548</v>
      </c>
      <c r="B513">
        <v>2</v>
      </c>
      <c r="C513" t="s">
        <v>5439</v>
      </c>
      <c r="D513" t="s">
        <v>5446</v>
      </c>
      <c r="E513" t="s">
        <v>5698</v>
      </c>
      <c r="F513">
        <v>57</v>
      </c>
      <c r="G513">
        <v>90</v>
      </c>
      <c r="H513">
        <v>4</v>
      </c>
      <c r="I513" t="s">
        <v>5939</v>
      </c>
      <c r="J513" t="s">
        <v>5436</v>
      </c>
      <c r="K513" t="s">
        <v>5940</v>
      </c>
      <c r="L513" t="s">
        <v>5940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5941</v>
      </c>
      <c r="V513" t="s">
        <v>5946</v>
      </c>
      <c r="W513" t="s">
        <v>6189</v>
      </c>
      <c r="X513">
        <v>3</v>
      </c>
      <c r="Y513">
        <v>39</v>
      </c>
      <c r="Z513">
        <v>3.42</v>
      </c>
      <c r="AA513">
        <v>3</v>
      </c>
      <c r="AB513">
        <v>2</v>
      </c>
      <c r="AC513">
        <v>-2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3">
      <c r="A514" t="s">
        <v>549</v>
      </c>
      <c r="B514">
        <v>2</v>
      </c>
      <c r="C514" t="s">
        <v>5439</v>
      </c>
      <c r="D514" t="s">
        <v>5446</v>
      </c>
      <c r="E514" t="s">
        <v>5703</v>
      </c>
      <c r="F514">
        <v>57</v>
      </c>
      <c r="G514">
        <v>90</v>
      </c>
      <c r="H514">
        <v>3.5</v>
      </c>
      <c r="I514" t="s">
        <v>5939</v>
      </c>
      <c r="J514" t="s">
        <v>5436</v>
      </c>
      <c r="K514" t="s">
        <v>5940</v>
      </c>
      <c r="L514" t="s">
        <v>5940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 t="s">
        <v>5941</v>
      </c>
      <c r="V514" t="s">
        <v>5944</v>
      </c>
      <c r="W514" t="s">
        <v>6194</v>
      </c>
      <c r="X514">
        <v>2.4</v>
      </c>
      <c r="Y514">
        <v>76</v>
      </c>
      <c r="Z514">
        <v>3.18</v>
      </c>
      <c r="AA514">
        <v>5</v>
      </c>
      <c r="AB514">
        <v>2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2</v>
      </c>
    </row>
    <row r="515" spans="1:38" x14ac:dyDescent="0.3">
      <c r="A515" t="s">
        <v>550</v>
      </c>
      <c r="B515">
        <v>2</v>
      </c>
      <c r="C515" t="s">
        <v>5439</v>
      </c>
      <c r="D515" t="s">
        <v>5446</v>
      </c>
      <c r="E515" t="s">
        <v>5695</v>
      </c>
      <c r="F515">
        <v>71</v>
      </c>
      <c r="G515">
        <v>90</v>
      </c>
      <c r="H515" t="e">
        <v>#N/A</v>
      </c>
      <c r="I515" t="s">
        <v>5939</v>
      </c>
      <c r="J515" t="s">
        <v>5436</v>
      </c>
      <c r="K515" t="s">
        <v>5940</v>
      </c>
      <c r="L515" t="s">
        <v>5940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5941</v>
      </c>
      <c r="V515" t="s">
        <v>5946</v>
      </c>
      <c r="W515" t="s">
        <v>6186</v>
      </c>
      <c r="X515">
        <v>4.5</v>
      </c>
      <c r="Y515">
        <v>31</v>
      </c>
      <c r="Z515">
        <v>3.9</v>
      </c>
      <c r="AA515">
        <v>3</v>
      </c>
      <c r="AB515">
        <v>2</v>
      </c>
      <c r="AC515" t="e">
        <v>#N/A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2</v>
      </c>
    </row>
    <row r="516" spans="1:38" x14ac:dyDescent="0.3">
      <c r="A516" t="s">
        <v>551</v>
      </c>
      <c r="B516">
        <v>2</v>
      </c>
      <c r="C516" t="s">
        <v>5439</v>
      </c>
      <c r="D516" t="s">
        <v>5446</v>
      </c>
      <c r="E516" t="s">
        <v>5701</v>
      </c>
      <c r="F516">
        <v>77</v>
      </c>
      <c r="G516">
        <v>90</v>
      </c>
      <c r="H516" t="e">
        <v>#N/A</v>
      </c>
      <c r="I516" t="s">
        <v>5939</v>
      </c>
      <c r="J516" t="s">
        <v>5436</v>
      </c>
      <c r="K516" t="s">
        <v>5940</v>
      </c>
      <c r="L516" t="s">
        <v>5940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 t="s">
        <v>5941</v>
      </c>
      <c r="V516" t="s">
        <v>5945</v>
      </c>
      <c r="W516" t="s">
        <v>6192</v>
      </c>
      <c r="X516">
        <v>2.2000000000000002</v>
      </c>
      <c r="Y516">
        <v>67</v>
      </c>
      <c r="Z516">
        <v>3.41</v>
      </c>
      <c r="AA516">
        <v>4</v>
      </c>
      <c r="AB516">
        <v>2</v>
      </c>
      <c r="AC516" t="e">
        <v>#N/A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2</v>
      </c>
    </row>
    <row r="517" spans="1:38" x14ac:dyDescent="0.3">
      <c r="A517" t="s">
        <v>552</v>
      </c>
      <c r="B517">
        <v>2</v>
      </c>
      <c r="C517" t="s">
        <v>5439</v>
      </c>
      <c r="D517" t="s">
        <v>5447</v>
      </c>
      <c r="E517" t="s">
        <v>5822</v>
      </c>
      <c r="F517" t="e">
        <v>#N/A</v>
      </c>
      <c r="G517" t="e">
        <v>#N/A</v>
      </c>
      <c r="H517" t="e">
        <v>#N/A</v>
      </c>
      <c r="I517" t="s">
        <v>5939</v>
      </c>
      <c r="J517" t="s">
        <v>5436</v>
      </c>
      <c r="K517" t="s">
        <v>5940</v>
      </c>
      <c r="L517" t="s">
        <v>5940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5941</v>
      </c>
      <c r="V517" t="s">
        <v>5943</v>
      </c>
      <c r="W517" t="s">
        <v>6310</v>
      </c>
      <c r="X517">
        <v>0.5</v>
      </c>
      <c r="Y517">
        <v>0</v>
      </c>
      <c r="Z517">
        <v>0</v>
      </c>
      <c r="AA517">
        <v>6</v>
      </c>
      <c r="AB517">
        <v>0</v>
      </c>
      <c r="AC517" t="e">
        <v>#N/A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3">
      <c r="A518" t="s">
        <v>553</v>
      </c>
      <c r="B518">
        <v>2</v>
      </c>
      <c r="C518" t="s">
        <v>5439</v>
      </c>
      <c r="D518" t="s">
        <v>5447</v>
      </c>
      <c r="E518" t="s">
        <v>5704</v>
      </c>
      <c r="F518" t="e">
        <v>#N/A</v>
      </c>
      <c r="G518" t="e">
        <v>#N/A</v>
      </c>
      <c r="H518" t="e">
        <v>#N/A</v>
      </c>
      <c r="I518" t="s">
        <v>5939</v>
      </c>
      <c r="J518" t="s">
        <v>5436</v>
      </c>
      <c r="K518" t="s">
        <v>5940</v>
      </c>
      <c r="L518" t="s">
        <v>5940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5941</v>
      </c>
      <c r="V518" t="s">
        <v>5943</v>
      </c>
      <c r="W518" t="s">
        <v>6195</v>
      </c>
      <c r="X518">
        <v>0.8</v>
      </c>
      <c r="Y518">
        <v>16</v>
      </c>
      <c r="Z518">
        <v>2.5</v>
      </c>
      <c r="AA518">
        <v>6</v>
      </c>
      <c r="AB518">
        <v>0</v>
      </c>
      <c r="AC518" t="e">
        <v>#N/A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3">
      <c r="A519" t="s">
        <v>554</v>
      </c>
      <c r="B519">
        <v>2</v>
      </c>
      <c r="C519" t="s">
        <v>5439</v>
      </c>
      <c r="D519" t="s">
        <v>5447</v>
      </c>
      <c r="E519" t="s">
        <v>5823</v>
      </c>
      <c r="F519" t="e">
        <v>#N/A</v>
      </c>
      <c r="G519" t="e">
        <v>#N/A</v>
      </c>
      <c r="H519" t="e">
        <v>#N/A</v>
      </c>
      <c r="I519" t="s">
        <v>5939</v>
      </c>
      <c r="J519" t="s">
        <v>5436</v>
      </c>
      <c r="K519" t="s">
        <v>5940</v>
      </c>
      <c r="L519" t="s">
        <v>5940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5941</v>
      </c>
      <c r="V519" t="s">
        <v>5944</v>
      </c>
      <c r="W519" t="s">
        <v>6311</v>
      </c>
      <c r="X519">
        <v>0.5</v>
      </c>
      <c r="Y519">
        <v>0</v>
      </c>
      <c r="Z519">
        <v>0</v>
      </c>
      <c r="AA519">
        <v>5</v>
      </c>
      <c r="AB519">
        <v>0</v>
      </c>
      <c r="AC519" t="e">
        <v>#N/A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3">
      <c r="A520" t="s">
        <v>555</v>
      </c>
      <c r="B520">
        <v>2</v>
      </c>
      <c r="C520" t="s">
        <v>5439</v>
      </c>
      <c r="D520" t="s">
        <v>5447</v>
      </c>
      <c r="E520" t="s">
        <v>5702</v>
      </c>
      <c r="F520" t="e">
        <v>#N/A</v>
      </c>
      <c r="G520" t="e">
        <v>#N/A</v>
      </c>
      <c r="H520" t="e">
        <v>#N/A</v>
      </c>
      <c r="I520" t="s">
        <v>5939</v>
      </c>
      <c r="J520" t="s">
        <v>5436</v>
      </c>
      <c r="K520" t="s">
        <v>5940</v>
      </c>
      <c r="L520" t="s">
        <v>5940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5941</v>
      </c>
      <c r="V520" t="s">
        <v>5945</v>
      </c>
      <c r="W520" t="s">
        <v>6193</v>
      </c>
      <c r="X520">
        <v>2</v>
      </c>
      <c r="Y520">
        <v>20</v>
      </c>
      <c r="Z520">
        <v>3</v>
      </c>
      <c r="AA520">
        <v>4</v>
      </c>
      <c r="AB520">
        <v>0</v>
      </c>
      <c r="AC520" t="e">
        <v>#N/A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3">
      <c r="A521" t="s">
        <v>556</v>
      </c>
      <c r="B521">
        <v>2</v>
      </c>
      <c r="C521" t="s">
        <v>5439</v>
      </c>
      <c r="D521" t="s">
        <v>5447</v>
      </c>
      <c r="E521" t="s">
        <v>5706</v>
      </c>
      <c r="F521" t="e">
        <v>#N/A</v>
      </c>
      <c r="G521" t="e">
        <v>#N/A</v>
      </c>
      <c r="H521" t="e">
        <v>#N/A</v>
      </c>
      <c r="I521" t="s">
        <v>5939</v>
      </c>
      <c r="J521" t="s">
        <v>5436</v>
      </c>
      <c r="K521" t="s">
        <v>5940</v>
      </c>
      <c r="L521" t="s">
        <v>5940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 t="s">
        <v>5941</v>
      </c>
      <c r="V521" t="s">
        <v>5946</v>
      </c>
      <c r="W521" t="s">
        <v>6197</v>
      </c>
      <c r="X521">
        <v>1</v>
      </c>
      <c r="Y521">
        <v>6</v>
      </c>
      <c r="Z521">
        <v>0</v>
      </c>
      <c r="AA521">
        <v>3</v>
      </c>
      <c r="AB521">
        <v>0</v>
      </c>
      <c r="AC521" t="e">
        <v>#N/A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3">
      <c r="A522" t="s">
        <v>557</v>
      </c>
      <c r="B522">
        <v>2</v>
      </c>
      <c r="C522" t="s">
        <v>5430</v>
      </c>
      <c r="D522" t="s">
        <v>5445</v>
      </c>
      <c r="E522" t="s">
        <v>5508</v>
      </c>
      <c r="F522">
        <v>0</v>
      </c>
      <c r="G522">
        <v>90</v>
      </c>
      <c r="H522">
        <v>3.5</v>
      </c>
      <c r="I522" t="s">
        <v>5938</v>
      </c>
      <c r="J522" t="s">
        <v>5427</v>
      </c>
      <c r="K522" t="s">
        <v>5940</v>
      </c>
      <c r="L522" t="s">
        <v>38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 t="s">
        <v>5941</v>
      </c>
      <c r="V522" t="s">
        <v>5943</v>
      </c>
      <c r="W522" t="s">
        <v>6005</v>
      </c>
      <c r="X522">
        <v>2</v>
      </c>
      <c r="Y522">
        <v>72</v>
      </c>
      <c r="Z522">
        <v>3.33</v>
      </c>
      <c r="AA522">
        <v>6</v>
      </c>
      <c r="AB522">
        <v>4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4</v>
      </c>
    </row>
    <row r="523" spans="1:38" x14ac:dyDescent="0.3">
      <c r="A523" t="s">
        <v>558</v>
      </c>
      <c r="B523">
        <v>2</v>
      </c>
      <c r="C523" t="s">
        <v>5430</v>
      </c>
      <c r="D523" t="s">
        <v>5445</v>
      </c>
      <c r="E523" t="s">
        <v>5509</v>
      </c>
      <c r="F523">
        <v>0</v>
      </c>
      <c r="G523">
        <v>90</v>
      </c>
      <c r="H523">
        <v>4</v>
      </c>
      <c r="I523" t="s">
        <v>5938</v>
      </c>
      <c r="J523" t="s">
        <v>5427</v>
      </c>
      <c r="K523" t="s">
        <v>5940</v>
      </c>
      <c r="L523" t="s">
        <v>38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5941</v>
      </c>
      <c r="V523" t="s">
        <v>5944</v>
      </c>
      <c r="W523" t="s">
        <v>6006</v>
      </c>
      <c r="X523">
        <v>1.4</v>
      </c>
      <c r="Y523">
        <v>36</v>
      </c>
      <c r="Z523">
        <v>3.97</v>
      </c>
      <c r="AA523">
        <v>5</v>
      </c>
      <c r="AB523">
        <v>4</v>
      </c>
      <c r="AC523">
        <v>-2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2</v>
      </c>
    </row>
    <row r="524" spans="1:38" x14ac:dyDescent="0.3">
      <c r="A524" t="s">
        <v>559</v>
      </c>
      <c r="B524">
        <v>2</v>
      </c>
      <c r="C524" t="s">
        <v>5430</v>
      </c>
      <c r="D524" t="s">
        <v>5445</v>
      </c>
      <c r="E524" t="s">
        <v>5510</v>
      </c>
      <c r="F524">
        <v>0</v>
      </c>
      <c r="G524">
        <v>81</v>
      </c>
      <c r="H524">
        <v>4</v>
      </c>
      <c r="I524" t="s">
        <v>5938</v>
      </c>
      <c r="J524" t="s">
        <v>5427</v>
      </c>
      <c r="K524" t="s">
        <v>5940</v>
      </c>
      <c r="L524" t="s">
        <v>38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 t="s">
        <v>5941</v>
      </c>
      <c r="V524" t="s">
        <v>5944</v>
      </c>
      <c r="W524" t="s">
        <v>6007</v>
      </c>
      <c r="X524">
        <v>1.5</v>
      </c>
      <c r="Y524">
        <v>24</v>
      </c>
      <c r="Z524">
        <v>4</v>
      </c>
      <c r="AA524">
        <v>5</v>
      </c>
      <c r="AB524">
        <v>4</v>
      </c>
      <c r="AC524">
        <v>-2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2</v>
      </c>
    </row>
    <row r="525" spans="1:38" x14ac:dyDescent="0.3">
      <c r="A525" t="s">
        <v>560</v>
      </c>
      <c r="B525">
        <v>2</v>
      </c>
      <c r="C525" t="s">
        <v>5430</v>
      </c>
      <c r="D525" t="s">
        <v>5445</v>
      </c>
      <c r="E525" t="s">
        <v>5511</v>
      </c>
      <c r="F525">
        <v>0</v>
      </c>
      <c r="G525">
        <v>90</v>
      </c>
      <c r="H525">
        <v>3.5</v>
      </c>
      <c r="I525" t="s">
        <v>5938</v>
      </c>
      <c r="J525" t="s">
        <v>5427</v>
      </c>
      <c r="K525" t="s">
        <v>5940</v>
      </c>
      <c r="L525" t="s">
        <v>38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t="s">
        <v>5941</v>
      </c>
      <c r="V525" t="s">
        <v>5944</v>
      </c>
      <c r="W525" t="s">
        <v>6008</v>
      </c>
      <c r="X525">
        <v>1.5</v>
      </c>
      <c r="Y525">
        <v>2</v>
      </c>
      <c r="Z525">
        <v>4.67</v>
      </c>
      <c r="AA525">
        <v>5</v>
      </c>
      <c r="AB525">
        <v>4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4</v>
      </c>
    </row>
    <row r="526" spans="1:38" x14ac:dyDescent="0.3">
      <c r="A526" t="s">
        <v>561</v>
      </c>
      <c r="B526">
        <v>2</v>
      </c>
      <c r="C526" t="s">
        <v>5430</v>
      </c>
      <c r="D526" t="s">
        <v>5445</v>
      </c>
      <c r="E526" t="s">
        <v>5512</v>
      </c>
      <c r="F526">
        <v>0</v>
      </c>
      <c r="G526">
        <v>90</v>
      </c>
      <c r="H526">
        <v>3</v>
      </c>
      <c r="I526" t="s">
        <v>5938</v>
      </c>
      <c r="J526" t="s">
        <v>5427</v>
      </c>
      <c r="K526" t="s">
        <v>5940</v>
      </c>
      <c r="L526" t="s">
        <v>38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5941</v>
      </c>
      <c r="V526" t="s">
        <v>5944</v>
      </c>
      <c r="W526" t="s">
        <v>6009</v>
      </c>
      <c r="X526">
        <v>1.7</v>
      </c>
      <c r="Y526">
        <v>36</v>
      </c>
      <c r="Z526">
        <v>3.93</v>
      </c>
      <c r="AA526">
        <v>5</v>
      </c>
      <c r="AB526">
        <v>4</v>
      </c>
      <c r="AC526">
        <v>2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6</v>
      </c>
    </row>
    <row r="527" spans="1:38" x14ac:dyDescent="0.3">
      <c r="A527" t="s">
        <v>562</v>
      </c>
      <c r="B527">
        <v>2</v>
      </c>
      <c r="C527" t="s">
        <v>5430</v>
      </c>
      <c r="D527" t="s">
        <v>5445</v>
      </c>
      <c r="E527" t="s">
        <v>5513</v>
      </c>
      <c r="F527">
        <v>0</v>
      </c>
      <c r="G527">
        <v>81</v>
      </c>
      <c r="H527">
        <v>4</v>
      </c>
      <c r="I527" t="s">
        <v>5938</v>
      </c>
      <c r="J527" t="s">
        <v>5427</v>
      </c>
      <c r="K527" t="s">
        <v>5940</v>
      </c>
      <c r="L527" t="s">
        <v>38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t="s">
        <v>5941</v>
      </c>
      <c r="V527" t="s">
        <v>5945</v>
      </c>
      <c r="W527" t="s">
        <v>6010</v>
      </c>
      <c r="X527">
        <v>1.8</v>
      </c>
      <c r="Y527">
        <v>66</v>
      </c>
      <c r="Z527">
        <v>3.53</v>
      </c>
      <c r="AA527">
        <v>4</v>
      </c>
      <c r="AB527">
        <v>4</v>
      </c>
      <c r="AC527">
        <v>-2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2</v>
      </c>
    </row>
    <row r="528" spans="1:38" x14ac:dyDescent="0.3">
      <c r="A528" t="s">
        <v>563</v>
      </c>
      <c r="B528">
        <v>2</v>
      </c>
      <c r="C528" t="s">
        <v>5430</v>
      </c>
      <c r="D528" t="s">
        <v>5445</v>
      </c>
      <c r="E528" t="s">
        <v>5514</v>
      </c>
      <c r="F528">
        <v>0</v>
      </c>
      <c r="G528">
        <v>46</v>
      </c>
      <c r="H528">
        <v>4</v>
      </c>
      <c r="I528" t="s">
        <v>5938</v>
      </c>
      <c r="J528" t="s">
        <v>5427</v>
      </c>
      <c r="K528" t="s">
        <v>5940</v>
      </c>
      <c r="L528" t="s">
        <v>38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t="s">
        <v>5941</v>
      </c>
      <c r="V528" t="s">
        <v>5945</v>
      </c>
      <c r="W528" t="s">
        <v>6011</v>
      </c>
      <c r="X528">
        <v>2</v>
      </c>
      <c r="Y528">
        <v>34</v>
      </c>
      <c r="Z528">
        <v>3.77</v>
      </c>
      <c r="AA528">
        <v>4</v>
      </c>
      <c r="AB528">
        <v>4</v>
      </c>
      <c r="AC528">
        <v>-2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2</v>
      </c>
    </row>
    <row r="529" spans="1:38" x14ac:dyDescent="0.3">
      <c r="A529" t="s">
        <v>564</v>
      </c>
      <c r="B529">
        <v>2</v>
      </c>
      <c r="C529" t="s">
        <v>5430</v>
      </c>
      <c r="D529" t="s">
        <v>5445</v>
      </c>
      <c r="E529" t="s">
        <v>5515</v>
      </c>
      <c r="F529">
        <v>0</v>
      </c>
      <c r="G529">
        <v>90</v>
      </c>
      <c r="H529">
        <v>3.5</v>
      </c>
      <c r="I529" t="s">
        <v>5938</v>
      </c>
      <c r="J529" t="s">
        <v>5427</v>
      </c>
      <c r="K529" t="s">
        <v>5940</v>
      </c>
      <c r="L529" t="s">
        <v>38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 t="s">
        <v>5941</v>
      </c>
      <c r="V529" t="s">
        <v>5945</v>
      </c>
      <c r="W529" t="s">
        <v>6012</v>
      </c>
      <c r="X529">
        <v>1.6</v>
      </c>
      <c r="Y529">
        <v>54</v>
      </c>
      <c r="Z529">
        <v>3.65</v>
      </c>
      <c r="AA529">
        <v>4</v>
      </c>
      <c r="AB529">
        <v>4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4</v>
      </c>
    </row>
    <row r="530" spans="1:38" x14ac:dyDescent="0.3">
      <c r="A530" t="s">
        <v>565</v>
      </c>
      <c r="B530">
        <v>2</v>
      </c>
      <c r="C530" t="s">
        <v>5430</v>
      </c>
      <c r="D530" t="s">
        <v>5445</v>
      </c>
      <c r="E530" t="s">
        <v>5824</v>
      </c>
      <c r="F530">
        <v>0</v>
      </c>
      <c r="G530">
        <v>90</v>
      </c>
      <c r="H530">
        <v>3</v>
      </c>
      <c r="I530" t="s">
        <v>5938</v>
      </c>
      <c r="J530" t="s">
        <v>5427</v>
      </c>
      <c r="K530" t="s">
        <v>5940</v>
      </c>
      <c r="L530" t="s">
        <v>38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5941</v>
      </c>
      <c r="V530" t="s">
        <v>5945</v>
      </c>
      <c r="W530" t="s">
        <v>6312</v>
      </c>
      <c r="X530">
        <v>2.2000000000000002</v>
      </c>
      <c r="Y530">
        <v>24</v>
      </c>
      <c r="Z530">
        <v>4.22</v>
      </c>
      <c r="AA530">
        <v>4</v>
      </c>
      <c r="AB530">
        <v>4</v>
      </c>
      <c r="AC530">
        <v>2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6</v>
      </c>
    </row>
    <row r="531" spans="1:38" x14ac:dyDescent="0.3">
      <c r="A531" t="s">
        <v>566</v>
      </c>
      <c r="B531">
        <v>2</v>
      </c>
      <c r="C531" t="s">
        <v>5430</v>
      </c>
      <c r="D531" t="s">
        <v>5445</v>
      </c>
      <c r="E531" t="s">
        <v>5517</v>
      </c>
      <c r="F531">
        <v>0</v>
      </c>
      <c r="G531">
        <v>65</v>
      </c>
      <c r="H531">
        <v>4.5</v>
      </c>
      <c r="I531" t="s">
        <v>5938</v>
      </c>
      <c r="J531" t="s">
        <v>5427</v>
      </c>
      <c r="K531" t="s">
        <v>5940</v>
      </c>
      <c r="L531" t="s">
        <v>38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5941</v>
      </c>
      <c r="V531" t="s">
        <v>5946</v>
      </c>
      <c r="W531" t="s">
        <v>6014</v>
      </c>
      <c r="X531">
        <v>1.8</v>
      </c>
      <c r="Y531">
        <v>29</v>
      </c>
      <c r="Z531">
        <v>4.12</v>
      </c>
      <c r="AA531">
        <v>3</v>
      </c>
      <c r="AB531">
        <v>4</v>
      </c>
      <c r="AC531">
        <v>-4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3">
      <c r="A532" t="s">
        <v>567</v>
      </c>
      <c r="B532">
        <v>2</v>
      </c>
      <c r="C532" t="s">
        <v>5430</v>
      </c>
      <c r="D532" t="s">
        <v>5445</v>
      </c>
      <c r="E532" t="s">
        <v>5518</v>
      </c>
      <c r="F532">
        <v>0</v>
      </c>
      <c r="G532">
        <v>46</v>
      </c>
      <c r="H532">
        <v>5</v>
      </c>
      <c r="I532" t="s">
        <v>5938</v>
      </c>
      <c r="J532" t="s">
        <v>5427</v>
      </c>
      <c r="K532" t="s">
        <v>5940</v>
      </c>
      <c r="L532" t="s">
        <v>38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t="s">
        <v>5941</v>
      </c>
      <c r="V532" t="s">
        <v>5946</v>
      </c>
      <c r="W532" t="s">
        <v>6015</v>
      </c>
      <c r="X532">
        <v>1.2</v>
      </c>
      <c r="Y532">
        <v>17</v>
      </c>
      <c r="Z532">
        <v>4.21</v>
      </c>
      <c r="AA532">
        <v>3</v>
      </c>
      <c r="AB532">
        <v>4</v>
      </c>
      <c r="AC532">
        <v>-6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-2</v>
      </c>
    </row>
    <row r="533" spans="1:38" x14ac:dyDescent="0.3">
      <c r="A533" t="s">
        <v>568</v>
      </c>
      <c r="B533">
        <v>2</v>
      </c>
      <c r="C533" t="s">
        <v>5430</v>
      </c>
      <c r="D533" t="s">
        <v>5446</v>
      </c>
      <c r="E533" t="s">
        <v>5519</v>
      </c>
      <c r="F533">
        <v>46</v>
      </c>
      <c r="G533">
        <v>90</v>
      </c>
      <c r="H533">
        <v>4.5</v>
      </c>
      <c r="I533" t="s">
        <v>5938</v>
      </c>
      <c r="J533" t="s">
        <v>5427</v>
      </c>
      <c r="K533" t="s">
        <v>5940</v>
      </c>
      <c r="L533" t="s">
        <v>38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5941</v>
      </c>
      <c r="V533" t="s">
        <v>5946</v>
      </c>
      <c r="W533" t="s">
        <v>6016</v>
      </c>
      <c r="X533">
        <v>1.7</v>
      </c>
      <c r="Y533">
        <v>31</v>
      </c>
      <c r="Z533">
        <v>3.5</v>
      </c>
      <c r="AA533">
        <v>3</v>
      </c>
      <c r="AB533">
        <v>2</v>
      </c>
      <c r="AC533">
        <v>-4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-2</v>
      </c>
    </row>
    <row r="534" spans="1:38" x14ac:dyDescent="0.3">
      <c r="A534" t="s">
        <v>569</v>
      </c>
      <c r="B534">
        <v>2</v>
      </c>
      <c r="C534" t="s">
        <v>5430</v>
      </c>
      <c r="D534" t="s">
        <v>5446</v>
      </c>
      <c r="E534" t="s">
        <v>5520</v>
      </c>
      <c r="F534">
        <v>46</v>
      </c>
      <c r="G534">
        <v>90</v>
      </c>
      <c r="H534">
        <v>3.5</v>
      </c>
      <c r="I534" t="s">
        <v>5938</v>
      </c>
      <c r="J534" t="s">
        <v>5427</v>
      </c>
      <c r="K534" t="s">
        <v>5940</v>
      </c>
      <c r="L534" t="s">
        <v>38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t="s">
        <v>5941</v>
      </c>
      <c r="V534" t="s">
        <v>5946</v>
      </c>
      <c r="W534" t="s">
        <v>6017</v>
      </c>
      <c r="X534">
        <v>1.2</v>
      </c>
      <c r="Y534">
        <v>10</v>
      </c>
      <c r="Z534">
        <v>3.5</v>
      </c>
      <c r="AA534">
        <v>3</v>
      </c>
      <c r="AB534">
        <v>2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2</v>
      </c>
    </row>
    <row r="535" spans="1:38" x14ac:dyDescent="0.3">
      <c r="A535" t="s">
        <v>570</v>
      </c>
      <c r="B535">
        <v>2</v>
      </c>
      <c r="C535" t="s">
        <v>5430</v>
      </c>
      <c r="D535" t="s">
        <v>5446</v>
      </c>
      <c r="E535" t="s">
        <v>5516</v>
      </c>
      <c r="F535">
        <v>65</v>
      </c>
      <c r="G535">
        <v>90</v>
      </c>
      <c r="H535">
        <v>4</v>
      </c>
      <c r="I535" t="s">
        <v>5938</v>
      </c>
      <c r="J535" t="s">
        <v>5427</v>
      </c>
      <c r="K535" t="s">
        <v>5940</v>
      </c>
      <c r="L535" t="s">
        <v>38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5941</v>
      </c>
      <c r="V535" t="s">
        <v>5945</v>
      </c>
      <c r="W535" t="s">
        <v>6013</v>
      </c>
      <c r="X535">
        <v>1.5</v>
      </c>
      <c r="Y535">
        <v>10</v>
      </c>
      <c r="Z535">
        <v>4.3099999999999996</v>
      </c>
      <c r="AA535">
        <v>4</v>
      </c>
      <c r="AB535">
        <v>2</v>
      </c>
      <c r="AC535">
        <v>-2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3">
      <c r="A536" t="s">
        <v>571</v>
      </c>
      <c r="B536">
        <v>2</v>
      </c>
      <c r="C536" t="s">
        <v>5430</v>
      </c>
      <c r="D536" t="s">
        <v>5446</v>
      </c>
      <c r="E536" t="s">
        <v>5521</v>
      </c>
      <c r="F536">
        <v>81</v>
      </c>
      <c r="G536">
        <v>90</v>
      </c>
      <c r="H536" t="e">
        <v>#N/A</v>
      </c>
      <c r="I536" t="s">
        <v>5938</v>
      </c>
      <c r="J536" t="s">
        <v>5427</v>
      </c>
      <c r="K536" t="s">
        <v>5940</v>
      </c>
      <c r="L536" t="s">
        <v>38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 t="s">
        <v>5941</v>
      </c>
      <c r="V536" t="s">
        <v>5945</v>
      </c>
      <c r="W536" t="s">
        <v>6018</v>
      </c>
      <c r="X536">
        <v>0.5</v>
      </c>
      <c r="Y536">
        <v>8</v>
      </c>
      <c r="Z536">
        <v>5</v>
      </c>
      <c r="AA536">
        <v>4</v>
      </c>
      <c r="AB536">
        <v>2</v>
      </c>
      <c r="AC536" t="e">
        <v>#N/A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2</v>
      </c>
    </row>
    <row r="537" spans="1:38" x14ac:dyDescent="0.3">
      <c r="A537" t="s">
        <v>572</v>
      </c>
      <c r="B537">
        <v>2</v>
      </c>
      <c r="C537" t="s">
        <v>5430</v>
      </c>
      <c r="D537" t="s">
        <v>5446</v>
      </c>
      <c r="E537" t="s">
        <v>5522</v>
      </c>
      <c r="F537">
        <v>81</v>
      </c>
      <c r="G537">
        <v>90</v>
      </c>
      <c r="H537" t="e">
        <v>#N/A</v>
      </c>
      <c r="I537" t="s">
        <v>5938</v>
      </c>
      <c r="J537" t="s">
        <v>5427</v>
      </c>
      <c r="K537" t="s">
        <v>5940</v>
      </c>
      <c r="L537" t="s">
        <v>38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5941</v>
      </c>
      <c r="V537" t="s">
        <v>5944</v>
      </c>
      <c r="W537" t="s">
        <v>6019</v>
      </c>
      <c r="X537">
        <v>1.4</v>
      </c>
      <c r="Y537">
        <v>29</v>
      </c>
      <c r="Z537">
        <v>3.89</v>
      </c>
      <c r="AA537">
        <v>5</v>
      </c>
      <c r="AB537">
        <v>2</v>
      </c>
      <c r="AC537" t="e">
        <v>#N/A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2</v>
      </c>
    </row>
    <row r="538" spans="1:38" x14ac:dyDescent="0.3">
      <c r="A538" t="s">
        <v>573</v>
      </c>
      <c r="B538">
        <v>2</v>
      </c>
      <c r="C538" t="s">
        <v>5430</v>
      </c>
      <c r="D538" t="s">
        <v>5447</v>
      </c>
      <c r="E538" t="s">
        <v>5524</v>
      </c>
      <c r="F538" t="e">
        <v>#N/A</v>
      </c>
      <c r="G538" t="e">
        <v>#N/A</v>
      </c>
      <c r="H538" t="e">
        <v>#N/A</v>
      </c>
      <c r="I538" t="s">
        <v>5938</v>
      </c>
      <c r="J538" t="s">
        <v>5427</v>
      </c>
      <c r="K538" t="s">
        <v>5940</v>
      </c>
      <c r="L538" t="s">
        <v>38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5941</v>
      </c>
      <c r="V538" t="s">
        <v>5943</v>
      </c>
      <c r="W538" t="s">
        <v>6021</v>
      </c>
      <c r="X538">
        <v>2.4</v>
      </c>
      <c r="Y538">
        <v>0</v>
      </c>
      <c r="Z538">
        <v>0</v>
      </c>
      <c r="AA538">
        <v>6</v>
      </c>
      <c r="AB538">
        <v>0</v>
      </c>
      <c r="AC538" t="e">
        <v>#N/A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3">
      <c r="A539" t="s">
        <v>574</v>
      </c>
      <c r="B539">
        <v>2</v>
      </c>
      <c r="C539" t="s">
        <v>5430</v>
      </c>
      <c r="D539" t="s">
        <v>5447</v>
      </c>
      <c r="E539" t="s">
        <v>5525</v>
      </c>
      <c r="F539" t="e">
        <v>#N/A</v>
      </c>
      <c r="G539" t="e">
        <v>#N/A</v>
      </c>
      <c r="H539" t="e">
        <v>#N/A</v>
      </c>
      <c r="I539" t="s">
        <v>5938</v>
      </c>
      <c r="J539" t="s">
        <v>5427</v>
      </c>
      <c r="K539" t="s">
        <v>5940</v>
      </c>
      <c r="L539" t="s">
        <v>38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5941</v>
      </c>
      <c r="V539" t="s">
        <v>5944</v>
      </c>
      <c r="W539" t="s">
        <v>6022</v>
      </c>
      <c r="X539">
        <v>1.2</v>
      </c>
      <c r="Y539">
        <v>11</v>
      </c>
      <c r="Z539">
        <v>4.5</v>
      </c>
      <c r="AA539">
        <v>5</v>
      </c>
      <c r="AB539">
        <v>0</v>
      </c>
      <c r="AC539" t="e">
        <v>#N/A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3">
      <c r="A540" t="s">
        <v>575</v>
      </c>
      <c r="B540">
        <v>2</v>
      </c>
      <c r="C540" t="s">
        <v>5430</v>
      </c>
      <c r="D540" t="s">
        <v>5447</v>
      </c>
      <c r="E540" t="s">
        <v>5526</v>
      </c>
      <c r="F540" t="e">
        <v>#N/A</v>
      </c>
      <c r="G540" t="e">
        <v>#N/A</v>
      </c>
      <c r="H540" t="e">
        <v>#N/A</v>
      </c>
      <c r="I540" t="s">
        <v>5938</v>
      </c>
      <c r="J540" t="s">
        <v>5427</v>
      </c>
      <c r="K540" t="s">
        <v>5940</v>
      </c>
      <c r="L540" t="s">
        <v>38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5941</v>
      </c>
      <c r="V540" t="s">
        <v>5944</v>
      </c>
      <c r="W540" t="s">
        <v>6023</v>
      </c>
      <c r="X540">
        <v>1</v>
      </c>
      <c r="Y540">
        <v>0</v>
      </c>
      <c r="Z540">
        <v>0</v>
      </c>
      <c r="AA540">
        <v>5</v>
      </c>
      <c r="AB540">
        <v>0</v>
      </c>
      <c r="AC540" t="e">
        <v>#N/A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3">
      <c r="A541" t="s">
        <v>576</v>
      </c>
      <c r="B541">
        <v>2</v>
      </c>
      <c r="C541" t="s">
        <v>5430</v>
      </c>
      <c r="D541" t="s">
        <v>5447</v>
      </c>
      <c r="E541" t="s">
        <v>5523</v>
      </c>
      <c r="F541" t="e">
        <v>#N/A</v>
      </c>
      <c r="G541" t="e">
        <v>#N/A</v>
      </c>
      <c r="H541" t="e">
        <v>#N/A</v>
      </c>
      <c r="I541" t="s">
        <v>5938</v>
      </c>
      <c r="J541" t="s">
        <v>5427</v>
      </c>
      <c r="K541" t="s">
        <v>5940</v>
      </c>
      <c r="L541" t="s">
        <v>38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5941</v>
      </c>
      <c r="V541" t="s">
        <v>5946</v>
      </c>
      <c r="W541" t="s">
        <v>6020</v>
      </c>
      <c r="X541">
        <v>1.4</v>
      </c>
      <c r="Y541">
        <v>6</v>
      </c>
      <c r="Z541">
        <v>0</v>
      </c>
      <c r="AA541">
        <v>3</v>
      </c>
      <c r="AB541">
        <v>0</v>
      </c>
      <c r="AC541" t="e">
        <v>#N/A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3">
      <c r="A542" t="s">
        <v>577</v>
      </c>
      <c r="B542">
        <v>2</v>
      </c>
      <c r="C542" t="s">
        <v>5427</v>
      </c>
      <c r="D542" t="s">
        <v>5445</v>
      </c>
      <c r="E542" t="s">
        <v>5448</v>
      </c>
      <c r="F542">
        <v>0</v>
      </c>
      <c r="G542">
        <v>90</v>
      </c>
      <c r="H542">
        <v>3.5</v>
      </c>
      <c r="I542" t="s">
        <v>5939</v>
      </c>
      <c r="J542" t="s">
        <v>5430</v>
      </c>
      <c r="K542" t="s">
        <v>38</v>
      </c>
      <c r="L542" t="s">
        <v>5940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5941</v>
      </c>
      <c r="V542" t="s">
        <v>5943</v>
      </c>
      <c r="W542" t="s">
        <v>5947</v>
      </c>
      <c r="X542">
        <v>2.6</v>
      </c>
      <c r="Y542">
        <v>14</v>
      </c>
      <c r="Z542">
        <v>3.5</v>
      </c>
      <c r="AA542">
        <v>6</v>
      </c>
      <c r="AB542">
        <v>4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2</v>
      </c>
      <c r="AL542">
        <v>6</v>
      </c>
    </row>
    <row r="543" spans="1:38" x14ac:dyDescent="0.3">
      <c r="A543" t="s">
        <v>578</v>
      </c>
      <c r="B543">
        <v>2</v>
      </c>
      <c r="C543" t="s">
        <v>5427</v>
      </c>
      <c r="D543" t="s">
        <v>5445</v>
      </c>
      <c r="E543" t="s">
        <v>5449</v>
      </c>
      <c r="F543">
        <v>0</v>
      </c>
      <c r="G543">
        <v>90</v>
      </c>
      <c r="H543">
        <v>3.5</v>
      </c>
      <c r="I543" t="s">
        <v>5939</v>
      </c>
      <c r="J543" t="s">
        <v>5430</v>
      </c>
      <c r="K543" t="s">
        <v>38</v>
      </c>
      <c r="L543" t="s">
        <v>5940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5941</v>
      </c>
      <c r="V543" t="s">
        <v>5944</v>
      </c>
      <c r="W543" t="s">
        <v>5948</v>
      </c>
      <c r="X543">
        <v>1.5</v>
      </c>
      <c r="Y543">
        <v>32</v>
      </c>
      <c r="Z543">
        <v>4</v>
      </c>
      <c r="AA543">
        <v>5</v>
      </c>
      <c r="AB543">
        <v>4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4</v>
      </c>
    </row>
    <row r="544" spans="1:38" x14ac:dyDescent="0.3">
      <c r="A544" t="s">
        <v>579</v>
      </c>
      <c r="B544">
        <v>2</v>
      </c>
      <c r="C544" t="s">
        <v>5427</v>
      </c>
      <c r="D544" t="s">
        <v>5445</v>
      </c>
      <c r="E544" t="s">
        <v>5450</v>
      </c>
      <c r="F544">
        <v>0</v>
      </c>
      <c r="G544">
        <v>90</v>
      </c>
      <c r="H544">
        <v>2.5</v>
      </c>
      <c r="I544" t="s">
        <v>5939</v>
      </c>
      <c r="J544" t="s">
        <v>5430</v>
      </c>
      <c r="K544" t="s">
        <v>38</v>
      </c>
      <c r="L544" t="s">
        <v>5940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5941</v>
      </c>
      <c r="V544" t="s">
        <v>5944</v>
      </c>
      <c r="W544" t="s">
        <v>5949</v>
      </c>
      <c r="X544">
        <v>2</v>
      </c>
      <c r="Y544">
        <v>77</v>
      </c>
      <c r="Z544">
        <v>3.33</v>
      </c>
      <c r="AA544">
        <v>5</v>
      </c>
      <c r="AB544">
        <v>4</v>
      </c>
      <c r="AC544">
        <v>4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8</v>
      </c>
    </row>
    <row r="545" spans="1:38" x14ac:dyDescent="0.3">
      <c r="A545" t="s">
        <v>580</v>
      </c>
      <c r="B545">
        <v>2</v>
      </c>
      <c r="C545" t="s">
        <v>5427</v>
      </c>
      <c r="D545" t="s">
        <v>5445</v>
      </c>
      <c r="E545" t="s">
        <v>5451</v>
      </c>
      <c r="F545">
        <v>0</v>
      </c>
      <c r="G545">
        <v>90</v>
      </c>
      <c r="H545">
        <v>3</v>
      </c>
      <c r="I545" t="s">
        <v>5939</v>
      </c>
      <c r="J545" t="s">
        <v>5430</v>
      </c>
      <c r="K545" t="s">
        <v>38</v>
      </c>
      <c r="L545" t="s">
        <v>5940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5941</v>
      </c>
      <c r="V545" t="s">
        <v>5944</v>
      </c>
      <c r="W545" t="s">
        <v>5950</v>
      </c>
      <c r="X545">
        <v>2</v>
      </c>
      <c r="Y545">
        <v>55</v>
      </c>
      <c r="Z545">
        <v>3.17</v>
      </c>
      <c r="AA545">
        <v>5</v>
      </c>
      <c r="AB545">
        <v>4</v>
      </c>
      <c r="AC545">
        <v>2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6</v>
      </c>
    </row>
    <row r="546" spans="1:38" x14ac:dyDescent="0.3">
      <c r="A546" t="s">
        <v>581</v>
      </c>
      <c r="B546">
        <v>2</v>
      </c>
      <c r="C546" t="s">
        <v>5427</v>
      </c>
      <c r="D546" t="s">
        <v>5445</v>
      </c>
      <c r="E546" t="s">
        <v>5455</v>
      </c>
      <c r="F546">
        <v>0</v>
      </c>
      <c r="G546">
        <v>87</v>
      </c>
      <c r="H546">
        <v>3</v>
      </c>
      <c r="I546" t="s">
        <v>5939</v>
      </c>
      <c r="J546" t="s">
        <v>5430</v>
      </c>
      <c r="K546" t="s">
        <v>38</v>
      </c>
      <c r="L546" t="s">
        <v>5940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5941</v>
      </c>
      <c r="V546" t="s">
        <v>5944</v>
      </c>
      <c r="W546" t="s">
        <v>5954</v>
      </c>
      <c r="X546">
        <v>1.7</v>
      </c>
      <c r="Y546">
        <v>8</v>
      </c>
      <c r="Z546">
        <v>4.33</v>
      </c>
      <c r="AA546">
        <v>5</v>
      </c>
      <c r="AB546">
        <v>4</v>
      </c>
      <c r="AC546">
        <v>2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6</v>
      </c>
    </row>
    <row r="547" spans="1:38" x14ac:dyDescent="0.3">
      <c r="A547" t="s">
        <v>582</v>
      </c>
      <c r="B547">
        <v>2</v>
      </c>
      <c r="C547" t="s">
        <v>5427</v>
      </c>
      <c r="D547" t="s">
        <v>5445</v>
      </c>
      <c r="E547" t="s">
        <v>5460</v>
      </c>
      <c r="F547">
        <v>0</v>
      </c>
      <c r="G547">
        <v>68</v>
      </c>
      <c r="H547">
        <v>3</v>
      </c>
      <c r="I547" t="s">
        <v>5939</v>
      </c>
      <c r="J547" t="s">
        <v>5430</v>
      </c>
      <c r="K547" t="s">
        <v>38</v>
      </c>
      <c r="L547" t="s">
        <v>5940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5941</v>
      </c>
      <c r="V547" t="s">
        <v>5945</v>
      </c>
      <c r="W547" t="s">
        <v>5959</v>
      </c>
      <c r="X547">
        <v>2</v>
      </c>
      <c r="Y547">
        <v>38</v>
      </c>
      <c r="Z547">
        <v>3.75</v>
      </c>
      <c r="AA547">
        <v>4</v>
      </c>
      <c r="AB547">
        <v>4</v>
      </c>
      <c r="AC547">
        <v>2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6</v>
      </c>
    </row>
    <row r="548" spans="1:38" x14ac:dyDescent="0.3">
      <c r="A548" t="s">
        <v>583</v>
      </c>
      <c r="B548">
        <v>2</v>
      </c>
      <c r="C548" t="s">
        <v>5427</v>
      </c>
      <c r="D548" t="s">
        <v>5445</v>
      </c>
      <c r="E548" t="s">
        <v>5454</v>
      </c>
      <c r="F548">
        <v>0</v>
      </c>
      <c r="G548">
        <v>90</v>
      </c>
      <c r="H548">
        <v>2.5</v>
      </c>
      <c r="I548" t="s">
        <v>5939</v>
      </c>
      <c r="J548" t="s">
        <v>5430</v>
      </c>
      <c r="K548" t="s">
        <v>38</v>
      </c>
      <c r="L548" t="s">
        <v>5940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5941</v>
      </c>
      <c r="V548" t="s">
        <v>5945</v>
      </c>
      <c r="W548" t="s">
        <v>5953</v>
      </c>
      <c r="X548">
        <v>2.2000000000000002</v>
      </c>
      <c r="Y548">
        <v>42</v>
      </c>
      <c r="Z548">
        <v>3.75</v>
      </c>
      <c r="AA548">
        <v>4</v>
      </c>
      <c r="AB548">
        <v>4</v>
      </c>
      <c r="AC548">
        <v>4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8</v>
      </c>
    </row>
    <row r="549" spans="1:38" x14ac:dyDescent="0.3">
      <c r="A549" t="s">
        <v>584</v>
      </c>
      <c r="B549">
        <v>2</v>
      </c>
      <c r="C549" t="s">
        <v>5427</v>
      </c>
      <c r="D549" t="s">
        <v>5445</v>
      </c>
      <c r="E549" t="s">
        <v>5452</v>
      </c>
      <c r="F549">
        <v>0</v>
      </c>
      <c r="G549">
        <v>82</v>
      </c>
      <c r="H549">
        <v>2</v>
      </c>
      <c r="I549" t="s">
        <v>5939</v>
      </c>
      <c r="J549" t="s">
        <v>5430</v>
      </c>
      <c r="K549" t="s">
        <v>38</v>
      </c>
      <c r="L549" t="s">
        <v>5940</v>
      </c>
      <c r="M549">
        <v>1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5942</v>
      </c>
      <c r="V549" t="s">
        <v>5945</v>
      </c>
      <c r="W549" t="s">
        <v>5951</v>
      </c>
      <c r="X549">
        <v>2.8</v>
      </c>
      <c r="Y549">
        <v>77</v>
      </c>
      <c r="Z549">
        <v>3.33</v>
      </c>
      <c r="AA549">
        <v>4</v>
      </c>
      <c r="AB549">
        <v>4</v>
      </c>
      <c r="AC549">
        <v>6</v>
      </c>
      <c r="AD549">
        <v>4</v>
      </c>
      <c r="AE549">
        <v>0</v>
      </c>
      <c r="AF549">
        <v>2</v>
      </c>
      <c r="AG549">
        <v>0</v>
      </c>
      <c r="AH549">
        <v>0</v>
      </c>
      <c r="AI549">
        <v>0</v>
      </c>
      <c r="AJ549">
        <v>3</v>
      </c>
      <c r="AK549">
        <v>0</v>
      </c>
      <c r="AL549">
        <v>19</v>
      </c>
    </row>
    <row r="550" spans="1:38" x14ac:dyDescent="0.3">
      <c r="A550" t="s">
        <v>585</v>
      </c>
      <c r="B550">
        <v>2</v>
      </c>
      <c r="C550" t="s">
        <v>5427</v>
      </c>
      <c r="D550" t="s">
        <v>5445</v>
      </c>
      <c r="E550" t="s">
        <v>5457</v>
      </c>
      <c r="F550">
        <v>0</v>
      </c>
      <c r="G550">
        <v>68</v>
      </c>
      <c r="H550">
        <v>3.5</v>
      </c>
      <c r="I550" t="s">
        <v>5939</v>
      </c>
      <c r="J550" t="s">
        <v>5430</v>
      </c>
      <c r="K550" t="s">
        <v>38</v>
      </c>
      <c r="L550" t="s">
        <v>5940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5941</v>
      </c>
      <c r="V550" t="s">
        <v>5946</v>
      </c>
      <c r="W550" t="s">
        <v>5956</v>
      </c>
      <c r="X550">
        <v>2.5</v>
      </c>
      <c r="Y550">
        <v>91</v>
      </c>
      <c r="Z550">
        <v>3.39</v>
      </c>
      <c r="AA550">
        <v>3</v>
      </c>
      <c r="AB550">
        <v>4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4</v>
      </c>
    </row>
    <row r="551" spans="1:38" x14ac:dyDescent="0.3">
      <c r="A551" t="s">
        <v>586</v>
      </c>
      <c r="B551">
        <v>2</v>
      </c>
      <c r="C551" t="s">
        <v>5427</v>
      </c>
      <c r="D551" t="s">
        <v>5445</v>
      </c>
      <c r="E551" t="s">
        <v>5456</v>
      </c>
      <c r="F551">
        <v>0</v>
      </c>
      <c r="G551">
        <v>90</v>
      </c>
      <c r="H551">
        <v>2.5</v>
      </c>
      <c r="I551" t="s">
        <v>5939</v>
      </c>
      <c r="J551" t="s">
        <v>5430</v>
      </c>
      <c r="K551" t="s">
        <v>38</v>
      </c>
      <c r="L551" t="s">
        <v>5940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5941</v>
      </c>
      <c r="V551" t="s">
        <v>5945</v>
      </c>
      <c r="W551" t="s">
        <v>5955</v>
      </c>
      <c r="X551">
        <v>3.5</v>
      </c>
      <c r="Y551">
        <v>64</v>
      </c>
      <c r="Z551">
        <v>3.28</v>
      </c>
      <c r="AA551">
        <v>4</v>
      </c>
      <c r="AB551">
        <v>4</v>
      </c>
      <c r="AC551">
        <v>4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8</v>
      </c>
    </row>
    <row r="552" spans="1:38" x14ac:dyDescent="0.3">
      <c r="A552" t="s">
        <v>587</v>
      </c>
      <c r="B552">
        <v>2</v>
      </c>
      <c r="C552" t="s">
        <v>5427</v>
      </c>
      <c r="D552" t="s">
        <v>5445</v>
      </c>
      <c r="E552" t="s">
        <v>5458</v>
      </c>
      <c r="F552">
        <v>0</v>
      </c>
      <c r="G552">
        <v>82</v>
      </c>
      <c r="H552">
        <v>2.5</v>
      </c>
      <c r="I552" t="s">
        <v>5939</v>
      </c>
      <c r="J552" t="s">
        <v>5430</v>
      </c>
      <c r="K552" t="s">
        <v>38</v>
      </c>
      <c r="L552" t="s">
        <v>5940</v>
      </c>
      <c r="M552">
        <v>1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5941</v>
      </c>
      <c r="V552" t="s">
        <v>5946</v>
      </c>
      <c r="W552" t="s">
        <v>5957</v>
      </c>
      <c r="X552">
        <v>3.8</v>
      </c>
      <c r="Y552">
        <v>132</v>
      </c>
      <c r="Z552">
        <v>3.07</v>
      </c>
      <c r="AA552">
        <v>3</v>
      </c>
      <c r="AB552">
        <v>4</v>
      </c>
      <c r="AC552">
        <v>4</v>
      </c>
      <c r="AD552">
        <v>3</v>
      </c>
      <c r="AE552">
        <v>0</v>
      </c>
      <c r="AF552">
        <v>2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13</v>
      </c>
    </row>
    <row r="553" spans="1:38" x14ac:dyDescent="0.3">
      <c r="A553" t="s">
        <v>588</v>
      </c>
      <c r="B553">
        <v>2</v>
      </c>
      <c r="C553" t="s">
        <v>5427</v>
      </c>
      <c r="D553" t="s">
        <v>5446</v>
      </c>
      <c r="E553" t="s">
        <v>5466</v>
      </c>
      <c r="F553">
        <v>68</v>
      </c>
      <c r="G553">
        <v>90</v>
      </c>
      <c r="H553" t="e">
        <v>#N/A</v>
      </c>
      <c r="I553" t="s">
        <v>5939</v>
      </c>
      <c r="J553" t="s">
        <v>5430</v>
      </c>
      <c r="K553" t="s">
        <v>38</v>
      </c>
      <c r="L553" t="s">
        <v>5940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5941</v>
      </c>
      <c r="V553" t="s">
        <v>5945</v>
      </c>
      <c r="W553" t="s">
        <v>5965</v>
      </c>
      <c r="X553">
        <v>3.5</v>
      </c>
      <c r="Y553">
        <v>42</v>
      </c>
      <c r="Z553">
        <v>3.82</v>
      </c>
      <c r="AA553">
        <v>4</v>
      </c>
      <c r="AB553">
        <v>2</v>
      </c>
      <c r="AC553" t="e">
        <v>#N/A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2</v>
      </c>
    </row>
    <row r="554" spans="1:38" x14ac:dyDescent="0.3">
      <c r="A554" t="s">
        <v>589</v>
      </c>
      <c r="B554">
        <v>2</v>
      </c>
      <c r="C554" t="s">
        <v>5427</v>
      </c>
      <c r="D554" t="s">
        <v>5446</v>
      </c>
      <c r="E554" t="s">
        <v>5453</v>
      </c>
      <c r="F554">
        <v>68</v>
      </c>
      <c r="G554">
        <v>90</v>
      </c>
      <c r="H554" t="e">
        <v>#N/A</v>
      </c>
      <c r="I554" t="s">
        <v>5939</v>
      </c>
      <c r="J554" t="s">
        <v>5430</v>
      </c>
      <c r="K554" t="s">
        <v>38</v>
      </c>
      <c r="L554" t="s">
        <v>5940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5941</v>
      </c>
      <c r="V554" t="s">
        <v>5945</v>
      </c>
      <c r="W554" t="s">
        <v>5952</v>
      </c>
      <c r="X554">
        <v>3</v>
      </c>
      <c r="Y554">
        <v>66</v>
      </c>
      <c r="Z554">
        <v>3.21</v>
      </c>
      <c r="AA554">
        <v>4</v>
      </c>
      <c r="AB554">
        <v>2</v>
      </c>
      <c r="AC554" t="e">
        <v>#N/A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2</v>
      </c>
    </row>
    <row r="555" spans="1:38" x14ac:dyDescent="0.3">
      <c r="A555" t="s">
        <v>590</v>
      </c>
      <c r="B555">
        <v>2</v>
      </c>
      <c r="C555" t="s">
        <v>5427</v>
      </c>
      <c r="D555" t="s">
        <v>5446</v>
      </c>
      <c r="E555" t="s">
        <v>5459</v>
      </c>
      <c r="F555">
        <v>82</v>
      </c>
      <c r="G555">
        <v>90</v>
      </c>
      <c r="H555" t="e">
        <v>#N/A</v>
      </c>
      <c r="I555" t="s">
        <v>5939</v>
      </c>
      <c r="J555" t="s">
        <v>5430</v>
      </c>
      <c r="K555" t="s">
        <v>38</v>
      </c>
      <c r="L555" t="s">
        <v>5940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5941</v>
      </c>
      <c r="V555" t="s">
        <v>5946</v>
      </c>
      <c r="W555" t="s">
        <v>5958</v>
      </c>
      <c r="X555">
        <v>1.6</v>
      </c>
      <c r="Y555">
        <v>29</v>
      </c>
      <c r="Z555">
        <v>3.5</v>
      </c>
      <c r="AA555">
        <v>3</v>
      </c>
      <c r="AB555">
        <v>2</v>
      </c>
      <c r="AC555" t="e">
        <v>#N/A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2</v>
      </c>
    </row>
    <row r="556" spans="1:38" x14ac:dyDescent="0.3">
      <c r="A556" t="s">
        <v>591</v>
      </c>
      <c r="B556">
        <v>2</v>
      </c>
      <c r="C556" t="s">
        <v>5427</v>
      </c>
      <c r="D556" t="s">
        <v>5446</v>
      </c>
      <c r="E556" t="s">
        <v>5462</v>
      </c>
      <c r="F556">
        <v>82</v>
      </c>
      <c r="G556">
        <v>90</v>
      </c>
      <c r="H556" t="e">
        <v>#N/A</v>
      </c>
      <c r="I556" t="s">
        <v>5939</v>
      </c>
      <c r="J556" t="s">
        <v>5430</v>
      </c>
      <c r="K556" t="s">
        <v>38</v>
      </c>
      <c r="L556" t="s">
        <v>5940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t="s">
        <v>5941</v>
      </c>
      <c r="V556" t="s">
        <v>5945</v>
      </c>
      <c r="W556" t="s">
        <v>5961</v>
      </c>
      <c r="X556">
        <v>1.8</v>
      </c>
      <c r="Y556">
        <v>8</v>
      </c>
      <c r="Z556">
        <v>4.38</v>
      </c>
      <c r="AA556">
        <v>4</v>
      </c>
      <c r="AB556">
        <v>2</v>
      </c>
      <c r="AC556" t="e">
        <v>#N/A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2</v>
      </c>
    </row>
    <row r="557" spans="1:38" x14ac:dyDescent="0.3">
      <c r="A557" t="s">
        <v>592</v>
      </c>
      <c r="B557">
        <v>2</v>
      </c>
      <c r="C557" t="s">
        <v>5427</v>
      </c>
      <c r="D557" t="s">
        <v>5446</v>
      </c>
      <c r="E557" t="s">
        <v>5463</v>
      </c>
      <c r="F557">
        <v>87</v>
      </c>
      <c r="G557">
        <v>90</v>
      </c>
      <c r="H557" t="e">
        <v>#N/A</v>
      </c>
      <c r="I557" t="s">
        <v>5939</v>
      </c>
      <c r="J557" t="s">
        <v>5430</v>
      </c>
      <c r="K557" t="s">
        <v>38</v>
      </c>
      <c r="L557" t="s">
        <v>5940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t="s">
        <v>5941</v>
      </c>
      <c r="V557" t="s">
        <v>5944</v>
      </c>
      <c r="W557" t="s">
        <v>5962</v>
      </c>
      <c r="X557">
        <v>1.4</v>
      </c>
      <c r="Y557">
        <v>16</v>
      </c>
      <c r="Z557">
        <v>3.88</v>
      </c>
      <c r="AA557">
        <v>5</v>
      </c>
      <c r="AB557">
        <v>2</v>
      </c>
      <c r="AC557" t="e">
        <v>#N/A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2</v>
      </c>
    </row>
    <row r="558" spans="1:38" x14ac:dyDescent="0.3">
      <c r="A558" t="s">
        <v>593</v>
      </c>
      <c r="B558">
        <v>2</v>
      </c>
      <c r="C558" t="s">
        <v>5427</v>
      </c>
      <c r="D558" t="s">
        <v>5447</v>
      </c>
      <c r="E558" t="s">
        <v>5464</v>
      </c>
      <c r="F558" t="e">
        <v>#N/A</v>
      </c>
      <c r="G558" t="e">
        <v>#N/A</v>
      </c>
      <c r="H558" t="e">
        <v>#N/A</v>
      </c>
      <c r="I558" t="s">
        <v>5939</v>
      </c>
      <c r="J558" t="s">
        <v>5430</v>
      </c>
      <c r="K558" t="s">
        <v>38</v>
      </c>
      <c r="L558" t="s">
        <v>5940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5941</v>
      </c>
      <c r="V558" t="s">
        <v>5943</v>
      </c>
      <c r="W558" t="s">
        <v>5963</v>
      </c>
      <c r="X558">
        <v>1.8</v>
      </c>
      <c r="Y558">
        <v>87</v>
      </c>
      <c r="Z558">
        <v>2.88</v>
      </c>
      <c r="AA558">
        <v>6</v>
      </c>
      <c r="AB558">
        <v>0</v>
      </c>
      <c r="AC558" t="e">
        <v>#N/A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3">
      <c r="A559" t="s">
        <v>594</v>
      </c>
      <c r="B559">
        <v>2</v>
      </c>
      <c r="C559" t="s">
        <v>5427</v>
      </c>
      <c r="D559" t="s">
        <v>5447</v>
      </c>
      <c r="E559" t="s">
        <v>5461</v>
      </c>
      <c r="F559" t="e">
        <v>#N/A</v>
      </c>
      <c r="G559" t="e">
        <v>#N/A</v>
      </c>
      <c r="H559" t="e">
        <v>#N/A</v>
      </c>
      <c r="I559" t="s">
        <v>5939</v>
      </c>
      <c r="J559" t="s">
        <v>5430</v>
      </c>
      <c r="K559" t="s">
        <v>38</v>
      </c>
      <c r="L559" t="s">
        <v>5940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t="s">
        <v>5941</v>
      </c>
      <c r="V559" t="s">
        <v>5944</v>
      </c>
      <c r="W559" t="s">
        <v>5960</v>
      </c>
      <c r="X559">
        <v>1</v>
      </c>
      <c r="Y559">
        <v>14</v>
      </c>
      <c r="Z559">
        <v>0</v>
      </c>
      <c r="AA559">
        <v>5</v>
      </c>
      <c r="AB559">
        <v>0</v>
      </c>
      <c r="AC559" t="e">
        <v>#N/A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3">
      <c r="A560" t="s">
        <v>595</v>
      </c>
      <c r="B560">
        <v>2</v>
      </c>
      <c r="C560" t="s">
        <v>5427</v>
      </c>
      <c r="D560" t="s">
        <v>5447</v>
      </c>
      <c r="E560" t="s">
        <v>5465</v>
      </c>
      <c r="F560" t="e">
        <v>#N/A</v>
      </c>
      <c r="G560" t="e">
        <v>#N/A</v>
      </c>
      <c r="H560" t="e">
        <v>#N/A</v>
      </c>
      <c r="I560" t="s">
        <v>5939</v>
      </c>
      <c r="J560" t="s">
        <v>5430</v>
      </c>
      <c r="K560" t="s">
        <v>38</v>
      </c>
      <c r="L560" t="s">
        <v>5940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5941</v>
      </c>
      <c r="V560" t="s">
        <v>5944</v>
      </c>
      <c r="W560" t="s">
        <v>5964</v>
      </c>
      <c r="X560">
        <v>1.6</v>
      </c>
      <c r="Y560">
        <v>42</v>
      </c>
      <c r="Z560">
        <v>3.29</v>
      </c>
      <c r="AA560">
        <v>5</v>
      </c>
      <c r="AB560">
        <v>0</v>
      </c>
      <c r="AC560" t="e">
        <v>#N/A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3">
      <c r="A561" t="s">
        <v>596</v>
      </c>
      <c r="B561">
        <v>2</v>
      </c>
      <c r="C561" t="s">
        <v>5427</v>
      </c>
      <c r="D561" t="s">
        <v>5447</v>
      </c>
      <c r="E561" t="s">
        <v>5467</v>
      </c>
      <c r="F561" t="e">
        <v>#N/A</v>
      </c>
      <c r="G561" t="e">
        <v>#N/A</v>
      </c>
      <c r="H561" t="e">
        <v>#N/A</v>
      </c>
      <c r="I561" t="s">
        <v>5939</v>
      </c>
      <c r="J561" t="s">
        <v>5430</v>
      </c>
      <c r="K561" t="s">
        <v>38</v>
      </c>
      <c r="L561" t="s">
        <v>5940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t="s">
        <v>5941</v>
      </c>
      <c r="V561" t="s">
        <v>5945</v>
      </c>
      <c r="W561" t="s">
        <v>5966</v>
      </c>
      <c r="X561">
        <v>2.2000000000000002</v>
      </c>
      <c r="Y561">
        <v>12</v>
      </c>
      <c r="Z561">
        <v>0</v>
      </c>
      <c r="AA561">
        <v>4</v>
      </c>
      <c r="AB561">
        <v>0</v>
      </c>
      <c r="AC561" t="e">
        <v>#N/A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3">
      <c r="A562" t="s">
        <v>597</v>
      </c>
      <c r="B562">
        <v>2</v>
      </c>
      <c r="C562" t="s">
        <v>5432</v>
      </c>
      <c r="D562" t="s">
        <v>5445</v>
      </c>
      <c r="E562" t="s">
        <v>5548</v>
      </c>
      <c r="F562">
        <v>0</v>
      </c>
      <c r="G562">
        <v>90</v>
      </c>
      <c r="H562">
        <v>2</v>
      </c>
      <c r="I562" t="s">
        <v>5938</v>
      </c>
      <c r="J562" t="s">
        <v>5441</v>
      </c>
      <c r="K562" t="s">
        <v>5940</v>
      </c>
      <c r="L562" t="s">
        <v>38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5941</v>
      </c>
      <c r="V562" t="s">
        <v>5943</v>
      </c>
      <c r="W562" t="s">
        <v>6045</v>
      </c>
      <c r="X562">
        <v>2.4</v>
      </c>
      <c r="Y562">
        <v>62</v>
      </c>
      <c r="Z562">
        <v>3.5</v>
      </c>
      <c r="AA562">
        <v>6</v>
      </c>
      <c r="AB562">
        <v>4</v>
      </c>
      <c r="AC562">
        <v>6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10</v>
      </c>
    </row>
    <row r="563" spans="1:38" x14ac:dyDescent="0.3">
      <c r="A563" t="s">
        <v>598</v>
      </c>
      <c r="B563">
        <v>2</v>
      </c>
      <c r="C563" t="s">
        <v>5432</v>
      </c>
      <c r="D563" t="s">
        <v>5445</v>
      </c>
      <c r="E563" t="s">
        <v>5825</v>
      </c>
      <c r="F563">
        <v>0</v>
      </c>
      <c r="G563">
        <v>90</v>
      </c>
      <c r="H563">
        <v>3</v>
      </c>
      <c r="I563" t="s">
        <v>5938</v>
      </c>
      <c r="J563" t="s">
        <v>5441</v>
      </c>
      <c r="K563" t="s">
        <v>5940</v>
      </c>
      <c r="L563" t="s">
        <v>38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t="s">
        <v>5941</v>
      </c>
      <c r="V563" t="s">
        <v>5944</v>
      </c>
      <c r="W563" t="s">
        <v>6313</v>
      </c>
      <c r="X563">
        <v>1.4</v>
      </c>
      <c r="Y563">
        <v>-4</v>
      </c>
      <c r="Z563">
        <v>4.88</v>
      </c>
      <c r="AA563">
        <v>5</v>
      </c>
      <c r="AB563">
        <v>4</v>
      </c>
      <c r="AC563">
        <v>2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6</v>
      </c>
    </row>
    <row r="564" spans="1:38" x14ac:dyDescent="0.3">
      <c r="A564" t="s">
        <v>599</v>
      </c>
      <c r="B564">
        <v>2</v>
      </c>
      <c r="C564" t="s">
        <v>5432</v>
      </c>
      <c r="D564" t="s">
        <v>5445</v>
      </c>
      <c r="E564" t="s">
        <v>5550</v>
      </c>
      <c r="F564">
        <v>0</v>
      </c>
      <c r="G564">
        <v>90</v>
      </c>
      <c r="H564">
        <v>3.5</v>
      </c>
      <c r="I564" t="s">
        <v>5938</v>
      </c>
      <c r="J564" t="s">
        <v>5441</v>
      </c>
      <c r="K564" t="s">
        <v>5940</v>
      </c>
      <c r="L564" t="s">
        <v>38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t="s">
        <v>5941</v>
      </c>
      <c r="V564" t="s">
        <v>5944</v>
      </c>
      <c r="W564" t="s">
        <v>6047</v>
      </c>
      <c r="X564">
        <v>1.7</v>
      </c>
      <c r="Y564">
        <v>22</v>
      </c>
      <c r="Z564">
        <v>4.1500000000000004</v>
      </c>
      <c r="AA564">
        <v>5</v>
      </c>
      <c r="AB564">
        <v>4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4</v>
      </c>
    </row>
    <row r="565" spans="1:38" x14ac:dyDescent="0.3">
      <c r="A565" t="s">
        <v>600</v>
      </c>
      <c r="B565">
        <v>2</v>
      </c>
      <c r="C565" t="s">
        <v>5432</v>
      </c>
      <c r="D565" t="s">
        <v>5445</v>
      </c>
      <c r="E565" t="s">
        <v>5551</v>
      </c>
      <c r="F565">
        <v>0</v>
      </c>
      <c r="G565">
        <v>46</v>
      </c>
      <c r="H565">
        <v>4</v>
      </c>
      <c r="I565" t="s">
        <v>5938</v>
      </c>
      <c r="J565" t="s">
        <v>5441</v>
      </c>
      <c r="K565" t="s">
        <v>5940</v>
      </c>
      <c r="L565" t="s">
        <v>38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5941</v>
      </c>
      <c r="V565" t="s">
        <v>5944</v>
      </c>
      <c r="W565" t="s">
        <v>6048</v>
      </c>
      <c r="X565">
        <v>1.2</v>
      </c>
      <c r="Y565">
        <v>10</v>
      </c>
      <c r="Z565">
        <v>4.13</v>
      </c>
      <c r="AA565">
        <v>5</v>
      </c>
      <c r="AB565">
        <v>4</v>
      </c>
      <c r="AC565">
        <v>-2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2</v>
      </c>
    </row>
    <row r="566" spans="1:38" x14ac:dyDescent="0.3">
      <c r="A566" t="s">
        <v>601</v>
      </c>
      <c r="B566">
        <v>2</v>
      </c>
      <c r="C566" t="s">
        <v>5432</v>
      </c>
      <c r="D566" t="s">
        <v>5445</v>
      </c>
      <c r="E566" t="s">
        <v>5552</v>
      </c>
      <c r="F566">
        <v>0</v>
      </c>
      <c r="G566">
        <v>90</v>
      </c>
      <c r="H566">
        <v>4</v>
      </c>
      <c r="I566" t="s">
        <v>5938</v>
      </c>
      <c r="J566" t="s">
        <v>5441</v>
      </c>
      <c r="K566" t="s">
        <v>5940</v>
      </c>
      <c r="L566" t="s">
        <v>38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5941</v>
      </c>
      <c r="V566" t="s">
        <v>5944</v>
      </c>
      <c r="W566" t="s">
        <v>6049</v>
      </c>
      <c r="X566">
        <v>1.8</v>
      </c>
      <c r="Y566">
        <v>18</v>
      </c>
      <c r="Z566">
        <v>4.13</v>
      </c>
      <c r="AA566">
        <v>5</v>
      </c>
      <c r="AB566">
        <v>4</v>
      </c>
      <c r="AC566">
        <v>-2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2</v>
      </c>
    </row>
    <row r="567" spans="1:38" x14ac:dyDescent="0.3">
      <c r="A567" t="s">
        <v>602</v>
      </c>
      <c r="B567">
        <v>2</v>
      </c>
      <c r="C567" t="s">
        <v>5432</v>
      </c>
      <c r="D567" t="s">
        <v>5445</v>
      </c>
      <c r="E567" t="s">
        <v>5554</v>
      </c>
      <c r="F567">
        <v>0</v>
      </c>
      <c r="G567">
        <v>86</v>
      </c>
      <c r="H567">
        <v>3</v>
      </c>
      <c r="I567" t="s">
        <v>5938</v>
      </c>
      <c r="J567" t="s">
        <v>5441</v>
      </c>
      <c r="K567" t="s">
        <v>5940</v>
      </c>
      <c r="L567" t="s">
        <v>38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5941</v>
      </c>
      <c r="V567" t="s">
        <v>5945</v>
      </c>
      <c r="W567" t="s">
        <v>6051</v>
      </c>
      <c r="X567">
        <v>1.8</v>
      </c>
      <c r="Y567">
        <v>14</v>
      </c>
      <c r="Z567">
        <v>4.3</v>
      </c>
      <c r="AA567">
        <v>4</v>
      </c>
      <c r="AB567">
        <v>4</v>
      </c>
      <c r="AC567">
        <v>2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6</v>
      </c>
    </row>
    <row r="568" spans="1:38" x14ac:dyDescent="0.3">
      <c r="A568" t="s">
        <v>603</v>
      </c>
      <c r="B568">
        <v>2</v>
      </c>
      <c r="C568" t="s">
        <v>5432</v>
      </c>
      <c r="D568" t="s">
        <v>5445</v>
      </c>
      <c r="E568" t="s">
        <v>5553</v>
      </c>
      <c r="F568">
        <v>0</v>
      </c>
      <c r="G568">
        <v>75</v>
      </c>
      <c r="H568">
        <v>3.5</v>
      </c>
      <c r="I568" t="s">
        <v>5938</v>
      </c>
      <c r="J568" t="s">
        <v>5441</v>
      </c>
      <c r="K568" t="s">
        <v>5940</v>
      </c>
      <c r="L568" t="s">
        <v>38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 t="s">
        <v>5941</v>
      </c>
      <c r="V568" t="s">
        <v>5945</v>
      </c>
      <c r="W568" t="s">
        <v>6050</v>
      </c>
      <c r="X568">
        <v>1.5</v>
      </c>
      <c r="Y568">
        <v>30</v>
      </c>
      <c r="Z568">
        <v>4</v>
      </c>
      <c r="AA568">
        <v>4</v>
      </c>
      <c r="AB568">
        <v>4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4</v>
      </c>
    </row>
    <row r="569" spans="1:38" x14ac:dyDescent="0.3">
      <c r="A569" t="s">
        <v>604</v>
      </c>
      <c r="B569">
        <v>2</v>
      </c>
      <c r="C569" t="s">
        <v>5432</v>
      </c>
      <c r="D569" t="s">
        <v>5445</v>
      </c>
      <c r="E569" t="s">
        <v>5557</v>
      </c>
      <c r="F569">
        <v>0</v>
      </c>
      <c r="G569">
        <v>63</v>
      </c>
      <c r="H569">
        <v>4.5</v>
      </c>
      <c r="I569" t="s">
        <v>5938</v>
      </c>
      <c r="J569" t="s">
        <v>5441</v>
      </c>
      <c r="K569" t="s">
        <v>5940</v>
      </c>
      <c r="L569" t="s">
        <v>38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 t="s">
        <v>5941</v>
      </c>
      <c r="V569" t="s">
        <v>5946</v>
      </c>
      <c r="W569" t="s">
        <v>6054</v>
      </c>
      <c r="X569">
        <v>1.6</v>
      </c>
      <c r="Y569">
        <v>17</v>
      </c>
      <c r="Z569">
        <v>3.8</v>
      </c>
      <c r="AA569">
        <v>3</v>
      </c>
      <c r="AB569">
        <v>4</v>
      </c>
      <c r="AC569">
        <v>-4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3">
      <c r="A570" t="s">
        <v>605</v>
      </c>
      <c r="B570">
        <v>2</v>
      </c>
      <c r="C570" t="s">
        <v>5432</v>
      </c>
      <c r="D570" t="s">
        <v>5445</v>
      </c>
      <c r="E570" t="s">
        <v>5559</v>
      </c>
      <c r="F570">
        <v>0</v>
      </c>
      <c r="G570">
        <v>63</v>
      </c>
      <c r="H570">
        <v>4</v>
      </c>
      <c r="I570" t="s">
        <v>5938</v>
      </c>
      <c r="J570" t="s">
        <v>5441</v>
      </c>
      <c r="K570" t="s">
        <v>5940</v>
      </c>
      <c r="L570" t="s">
        <v>38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5941</v>
      </c>
      <c r="V570" t="s">
        <v>5945</v>
      </c>
      <c r="W570" t="s">
        <v>6056</v>
      </c>
      <c r="X570">
        <v>1.6</v>
      </c>
      <c r="Y570">
        <v>42</v>
      </c>
      <c r="Z570">
        <v>3.73</v>
      </c>
      <c r="AA570">
        <v>4</v>
      </c>
      <c r="AB570">
        <v>4</v>
      </c>
      <c r="AC570">
        <v>-2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2</v>
      </c>
    </row>
    <row r="571" spans="1:38" x14ac:dyDescent="0.3">
      <c r="A571" t="s">
        <v>606</v>
      </c>
      <c r="B571">
        <v>2</v>
      </c>
      <c r="C571" t="s">
        <v>5432</v>
      </c>
      <c r="D571" t="s">
        <v>5445</v>
      </c>
      <c r="E571" t="s">
        <v>5558</v>
      </c>
      <c r="F571">
        <v>0</v>
      </c>
      <c r="G571">
        <v>90</v>
      </c>
      <c r="H571">
        <v>3.5</v>
      </c>
      <c r="I571" t="s">
        <v>5938</v>
      </c>
      <c r="J571" t="s">
        <v>5441</v>
      </c>
      <c r="K571" t="s">
        <v>5940</v>
      </c>
      <c r="L571" t="s">
        <v>38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5941</v>
      </c>
      <c r="V571" t="s">
        <v>5946</v>
      </c>
      <c r="W571" t="s">
        <v>6055</v>
      </c>
      <c r="X571">
        <v>1.5</v>
      </c>
      <c r="Y571">
        <v>27</v>
      </c>
      <c r="Z571">
        <v>4</v>
      </c>
      <c r="AA571">
        <v>3</v>
      </c>
      <c r="AB571">
        <v>4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4</v>
      </c>
    </row>
    <row r="572" spans="1:38" x14ac:dyDescent="0.3">
      <c r="A572" t="s">
        <v>607</v>
      </c>
      <c r="B572">
        <v>2</v>
      </c>
      <c r="C572" t="s">
        <v>5432</v>
      </c>
      <c r="D572" t="s">
        <v>5445</v>
      </c>
      <c r="E572" t="s">
        <v>5556</v>
      </c>
      <c r="F572">
        <v>0</v>
      </c>
      <c r="G572">
        <v>90</v>
      </c>
      <c r="H572">
        <v>3.5</v>
      </c>
      <c r="I572" t="s">
        <v>5938</v>
      </c>
      <c r="J572" t="s">
        <v>5441</v>
      </c>
      <c r="K572" t="s">
        <v>5940</v>
      </c>
      <c r="L572" t="s">
        <v>38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5941</v>
      </c>
      <c r="V572" t="s">
        <v>5946</v>
      </c>
      <c r="W572" t="s">
        <v>6053</v>
      </c>
      <c r="X572">
        <v>1.4</v>
      </c>
      <c r="Y572">
        <v>59</v>
      </c>
      <c r="Z572">
        <v>3.73</v>
      </c>
      <c r="AA572">
        <v>3</v>
      </c>
      <c r="AB572">
        <v>4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4</v>
      </c>
    </row>
    <row r="573" spans="1:38" x14ac:dyDescent="0.3">
      <c r="A573" t="s">
        <v>608</v>
      </c>
      <c r="B573">
        <v>2</v>
      </c>
      <c r="C573" t="s">
        <v>5432</v>
      </c>
      <c r="D573" t="s">
        <v>5446</v>
      </c>
      <c r="E573" t="s">
        <v>5565</v>
      </c>
      <c r="F573">
        <v>46</v>
      </c>
      <c r="G573">
        <v>90</v>
      </c>
      <c r="H573">
        <v>3.5</v>
      </c>
      <c r="I573" t="s">
        <v>5938</v>
      </c>
      <c r="J573" t="s">
        <v>5441</v>
      </c>
      <c r="K573" t="s">
        <v>5940</v>
      </c>
      <c r="L573" t="s">
        <v>38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 t="s">
        <v>5941</v>
      </c>
      <c r="V573" t="s">
        <v>5944</v>
      </c>
      <c r="W573" t="s">
        <v>6062</v>
      </c>
      <c r="X573">
        <v>1</v>
      </c>
      <c r="Y573">
        <v>39</v>
      </c>
      <c r="Z573">
        <v>3.85</v>
      </c>
      <c r="AA573">
        <v>5</v>
      </c>
      <c r="AB573">
        <v>2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2</v>
      </c>
    </row>
    <row r="574" spans="1:38" x14ac:dyDescent="0.3">
      <c r="A574" t="s">
        <v>609</v>
      </c>
      <c r="B574">
        <v>2</v>
      </c>
      <c r="C574" t="s">
        <v>5432</v>
      </c>
      <c r="D574" t="s">
        <v>5446</v>
      </c>
      <c r="E574" t="s">
        <v>5561</v>
      </c>
      <c r="F574">
        <v>63</v>
      </c>
      <c r="G574">
        <v>90</v>
      </c>
      <c r="H574">
        <v>3.5</v>
      </c>
      <c r="I574" t="s">
        <v>5938</v>
      </c>
      <c r="J574" t="s">
        <v>5441</v>
      </c>
      <c r="K574" t="s">
        <v>5940</v>
      </c>
      <c r="L574" t="s">
        <v>38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 t="s">
        <v>5941</v>
      </c>
      <c r="V574" t="s">
        <v>5946</v>
      </c>
      <c r="W574" t="s">
        <v>6058</v>
      </c>
      <c r="X574">
        <v>1.2</v>
      </c>
      <c r="Y574">
        <v>12</v>
      </c>
      <c r="Z574">
        <v>3.93</v>
      </c>
      <c r="AA574">
        <v>3</v>
      </c>
      <c r="AB574">
        <v>2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2</v>
      </c>
    </row>
    <row r="575" spans="1:38" x14ac:dyDescent="0.3">
      <c r="A575" t="s">
        <v>610</v>
      </c>
      <c r="B575">
        <v>2</v>
      </c>
      <c r="C575" t="s">
        <v>5432</v>
      </c>
      <c r="D575" t="s">
        <v>5446</v>
      </c>
      <c r="E575" t="s">
        <v>5567</v>
      </c>
      <c r="F575">
        <v>63</v>
      </c>
      <c r="G575">
        <v>90</v>
      </c>
      <c r="H575">
        <v>4</v>
      </c>
      <c r="I575" t="s">
        <v>5938</v>
      </c>
      <c r="J575" t="s">
        <v>5441</v>
      </c>
      <c r="K575" t="s">
        <v>5940</v>
      </c>
      <c r="L575" t="s">
        <v>38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5941</v>
      </c>
      <c r="V575" t="s">
        <v>5945</v>
      </c>
      <c r="W575" t="s">
        <v>6064</v>
      </c>
      <c r="X575">
        <v>1.2</v>
      </c>
      <c r="Y575">
        <v>44</v>
      </c>
      <c r="Z575">
        <v>3.88</v>
      </c>
      <c r="AA575">
        <v>4</v>
      </c>
      <c r="AB575">
        <v>2</v>
      </c>
      <c r="AC575">
        <v>-2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3">
      <c r="A576" t="s">
        <v>611</v>
      </c>
      <c r="B576">
        <v>2</v>
      </c>
      <c r="C576" t="s">
        <v>5432</v>
      </c>
      <c r="D576" t="s">
        <v>5446</v>
      </c>
      <c r="E576" t="s">
        <v>5562</v>
      </c>
      <c r="F576">
        <v>75</v>
      </c>
      <c r="G576">
        <v>90</v>
      </c>
      <c r="H576" t="e">
        <v>#N/A</v>
      </c>
      <c r="I576" t="s">
        <v>5938</v>
      </c>
      <c r="J576" t="s">
        <v>5441</v>
      </c>
      <c r="K576" t="s">
        <v>5940</v>
      </c>
      <c r="L576" t="s">
        <v>38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5941</v>
      </c>
      <c r="V576" t="s">
        <v>5945</v>
      </c>
      <c r="W576" t="s">
        <v>6059</v>
      </c>
      <c r="X576">
        <v>1.4</v>
      </c>
      <c r="Y576">
        <v>32</v>
      </c>
      <c r="Z576">
        <v>3.91</v>
      </c>
      <c r="AA576">
        <v>4</v>
      </c>
      <c r="AB576">
        <v>2</v>
      </c>
      <c r="AC576" t="e">
        <v>#N/A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2</v>
      </c>
    </row>
    <row r="577" spans="1:38" x14ac:dyDescent="0.3">
      <c r="A577" t="s">
        <v>612</v>
      </c>
      <c r="B577">
        <v>2</v>
      </c>
      <c r="C577" t="s">
        <v>5432</v>
      </c>
      <c r="D577" t="s">
        <v>5446</v>
      </c>
      <c r="E577" t="s">
        <v>5566</v>
      </c>
      <c r="F577">
        <v>86</v>
      </c>
      <c r="G577">
        <v>90</v>
      </c>
      <c r="H577" t="e">
        <v>#N/A</v>
      </c>
      <c r="I577" t="s">
        <v>5938</v>
      </c>
      <c r="J577" t="s">
        <v>5441</v>
      </c>
      <c r="K577" t="s">
        <v>5940</v>
      </c>
      <c r="L577" t="s">
        <v>38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 t="s">
        <v>5941</v>
      </c>
      <c r="V577" t="s">
        <v>5944</v>
      </c>
      <c r="W577" t="s">
        <v>6063</v>
      </c>
      <c r="X577">
        <v>0.8</v>
      </c>
      <c r="Y577">
        <v>25</v>
      </c>
      <c r="Z577">
        <v>3.75</v>
      </c>
      <c r="AA577">
        <v>5</v>
      </c>
      <c r="AB577">
        <v>2</v>
      </c>
      <c r="AC577" t="e">
        <v>#N/A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2</v>
      </c>
    </row>
    <row r="578" spans="1:38" x14ac:dyDescent="0.3">
      <c r="A578" t="s">
        <v>613</v>
      </c>
      <c r="B578">
        <v>2</v>
      </c>
      <c r="C578" t="s">
        <v>5432</v>
      </c>
      <c r="D578" t="s">
        <v>5447</v>
      </c>
      <c r="E578" t="s">
        <v>5564</v>
      </c>
      <c r="F578" t="e">
        <v>#N/A</v>
      </c>
      <c r="G578" t="e">
        <v>#N/A</v>
      </c>
      <c r="H578" t="e">
        <v>#N/A</v>
      </c>
      <c r="I578" t="s">
        <v>5938</v>
      </c>
      <c r="J578" t="s">
        <v>5441</v>
      </c>
      <c r="K578" t="s">
        <v>5940</v>
      </c>
      <c r="L578" t="s">
        <v>38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5941</v>
      </c>
      <c r="V578" t="s">
        <v>5943</v>
      </c>
      <c r="W578" t="s">
        <v>6061</v>
      </c>
      <c r="X578">
        <v>0.8</v>
      </c>
      <c r="Y578">
        <v>0</v>
      </c>
      <c r="Z578">
        <v>0</v>
      </c>
      <c r="AA578">
        <v>6</v>
      </c>
      <c r="AB578">
        <v>0</v>
      </c>
      <c r="AC578" t="e">
        <v>#N/A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3">
      <c r="A579" t="s">
        <v>614</v>
      </c>
      <c r="B579">
        <v>2</v>
      </c>
      <c r="C579" t="s">
        <v>5432</v>
      </c>
      <c r="D579" t="s">
        <v>5447</v>
      </c>
      <c r="E579" t="s">
        <v>5555</v>
      </c>
      <c r="F579" t="e">
        <v>#N/A</v>
      </c>
      <c r="G579" t="e">
        <v>#N/A</v>
      </c>
      <c r="H579" t="e">
        <v>#N/A</v>
      </c>
      <c r="I579" t="s">
        <v>5938</v>
      </c>
      <c r="J579" t="s">
        <v>5441</v>
      </c>
      <c r="K579" t="s">
        <v>5940</v>
      </c>
      <c r="L579" t="s">
        <v>38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 t="s">
        <v>5941</v>
      </c>
      <c r="V579" t="s">
        <v>5944</v>
      </c>
      <c r="W579" t="s">
        <v>6052</v>
      </c>
      <c r="X579">
        <v>1.4</v>
      </c>
      <c r="Y579">
        <v>16</v>
      </c>
      <c r="Z579">
        <v>4.17</v>
      </c>
      <c r="AA579">
        <v>5</v>
      </c>
      <c r="AB579">
        <v>0</v>
      </c>
      <c r="AC579" t="e">
        <v>#N/A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3">
      <c r="A580" t="s">
        <v>615</v>
      </c>
      <c r="B580">
        <v>2</v>
      </c>
      <c r="C580" t="s">
        <v>5432</v>
      </c>
      <c r="D580" t="s">
        <v>5447</v>
      </c>
      <c r="E580" t="s">
        <v>5549</v>
      </c>
      <c r="F580" t="e">
        <v>#N/A</v>
      </c>
      <c r="G580" t="e">
        <v>#N/A</v>
      </c>
      <c r="H580" t="e">
        <v>#N/A</v>
      </c>
      <c r="I580" t="s">
        <v>5938</v>
      </c>
      <c r="J580" t="s">
        <v>5441</v>
      </c>
      <c r="K580" t="s">
        <v>5940</v>
      </c>
      <c r="L580" t="s">
        <v>38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5941</v>
      </c>
      <c r="V580" t="s">
        <v>5945</v>
      </c>
      <c r="W580" t="s">
        <v>6046</v>
      </c>
      <c r="X580">
        <v>1.6</v>
      </c>
      <c r="Y580">
        <v>18</v>
      </c>
      <c r="Z580">
        <v>4.09</v>
      </c>
      <c r="AA580">
        <v>4</v>
      </c>
      <c r="AB580">
        <v>0</v>
      </c>
      <c r="AC580" t="e">
        <v>#N/A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3">
      <c r="A581" t="s">
        <v>616</v>
      </c>
      <c r="B581">
        <v>2</v>
      </c>
      <c r="C581" t="s">
        <v>5432</v>
      </c>
      <c r="D581" t="s">
        <v>5447</v>
      </c>
      <c r="E581" t="s">
        <v>5563</v>
      </c>
      <c r="F581" t="e">
        <v>#N/A</v>
      </c>
      <c r="G581" t="e">
        <v>#N/A</v>
      </c>
      <c r="H581" t="e">
        <v>#N/A</v>
      </c>
      <c r="I581" t="s">
        <v>5938</v>
      </c>
      <c r="J581" t="s">
        <v>5441</v>
      </c>
      <c r="K581" t="s">
        <v>5940</v>
      </c>
      <c r="L581" t="s">
        <v>38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 t="s">
        <v>5941</v>
      </c>
      <c r="V581" t="s">
        <v>5945</v>
      </c>
      <c r="W581" t="s">
        <v>6060</v>
      </c>
      <c r="X581">
        <v>1.4</v>
      </c>
      <c r="Y581">
        <v>6</v>
      </c>
      <c r="Z581">
        <v>4.83</v>
      </c>
      <c r="AA581">
        <v>4</v>
      </c>
      <c r="AB581">
        <v>0</v>
      </c>
      <c r="AC581" t="e">
        <v>#N/A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3">
      <c r="A582" t="s">
        <v>617</v>
      </c>
      <c r="B582">
        <v>2</v>
      </c>
      <c r="C582" t="s">
        <v>5441</v>
      </c>
      <c r="D582" t="s">
        <v>5445</v>
      </c>
      <c r="E582" t="s">
        <v>5728</v>
      </c>
      <c r="F582">
        <v>0</v>
      </c>
      <c r="G582">
        <v>90</v>
      </c>
      <c r="H582">
        <v>2</v>
      </c>
      <c r="I582" t="s">
        <v>5939</v>
      </c>
      <c r="J582" t="s">
        <v>5432</v>
      </c>
      <c r="K582" t="s">
        <v>38</v>
      </c>
      <c r="L582" t="s">
        <v>5940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 t="s">
        <v>5941</v>
      </c>
      <c r="V582" t="s">
        <v>5943</v>
      </c>
      <c r="W582" t="s">
        <v>6218</v>
      </c>
      <c r="X582">
        <v>2.8</v>
      </c>
      <c r="Y582">
        <v>110</v>
      </c>
      <c r="Z582">
        <v>2.87</v>
      </c>
      <c r="AA582">
        <v>6</v>
      </c>
      <c r="AB582">
        <v>4</v>
      </c>
      <c r="AC582">
        <v>6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2</v>
      </c>
      <c r="AL582">
        <v>12</v>
      </c>
    </row>
    <row r="583" spans="1:38" x14ac:dyDescent="0.3">
      <c r="A583" t="s">
        <v>618</v>
      </c>
      <c r="B583">
        <v>2</v>
      </c>
      <c r="C583" t="s">
        <v>5441</v>
      </c>
      <c r="D583" t="s">
        <v>5445</v>
      </c>
      <c r="E583" t="s">
        <v>5729</v>
      </c>
      <c r="F583">
        <v>0</v>
      </c>
      <c r="G583">
        <v>90</v>
      </c>
      <c r="H583">
        <v>3</v>
      </c>
      <c r="I583" t="s">
        <v>5939</v>
      </c>
      <c r="J583" t="s">
        <v>5432</v>
      </c>
      <c r="K583" t="s">
        <v>38</v>
      </c>
      <c r="L583" t="s">
        <v>5940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 t="s">
        <v>5941</v>
      </c>
      <c r="V583" t="s">
        <v>5944</v>
      </c>
      <c r="W583" t="s">
        <v>6219</v>
      </c>
      <c r="X583">
        <v>1.5</v>
      </c>
      <c r="Y583">
        <v>44</v>
      </c>
      <c r="Z583">
        <v>3.71</v>
      </c>
      <c r="AA583">
        <v>5</v>
      </c>
      <c r="AB583">
        <v>4</v>
      </c>
      <c r="AC583">
        <v>2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6</v>
      </c>
    </row>
    <row r="584" spans="1:38" x14ac:dyDescent="0.3">
      <c r="A584" t="s">
        <v>619</v>
      </c>
      <c r="B584">
        <v>2</v>
      </c>
      <c r="C584" t="s">
        <v>5441</v>
      </c>
      <c r="D584" t="s">
        <v>5445</v>
      </c>
      <c r="E584" t="s">
        <v>5730</v>
      </c>
      <c r="F584">
        <v>0</v>
      </c>
      <c r="G584">
        <v>90</v>
      </c>
      <c r="H584">
        <v>2.5</v>
      </c>
      <c r="I584" t="s">
        <v>5939</v>
      </c>
      <c r="J584" t="s">
        <v>5432</v>
      </c>
      <c r="K584" t="s">
        <v>38</v>
      </c>
      <c r="L584" t="s">
        <v>5940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5941</v>
      </c>
      <c r="V584" t="s">
        <v>5944</v>
      </c>
      <c r="W584" t="s">
        <v>6220</v>
      </c>
      <c r="X584">
        <v>1.8</v>
      </c>
      <c r="Y584">
        <v>40</v>
      </c>
      <c r="Z584">
        <v>3.43</v>
      </c>
      <c r="AA584">
        <v>5</v>
      </c>
      <c r="AB584">
        <v>4</v>
      </c>
      <c r="AC584">
        <v>4</v>
      </c>
      <c r="AD584">
        <v>5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13</v>
      </c>
    </row>
    <row r="585" spans="1:38" x14ac:dyDescent="0.3">
      <c r="A585" t="s">
        <v>620</v>
      </c>
      <c r="B585">
        <v>2</v>
      </c>
      <c r="C585" t="s">
        <v>5441</v>
      </c>
      <c r="D585" t="s">
        <v>5445</v>
      </c>
      <c r="E585" t="s">
        <v>5731</v>
      </c>
      <c r="F585">
        <v>0</v>
      </c>
      <c r="G585">
        <v>90</v>
      </c>
      <c r="H585">
        <v>3</v>
      </c>
      <c r="I585" t="s">
        <v>5939</v>
      </c>
      <c r="J585" t="s">
        <v>5432</v>
      </c>
      <c r="K585" t="s">
        <v>38</v>
      </c>
      <c r="L585" t="s">
        <v>5940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 t="s">
        <v>5941</v>
      </c>
      <c r="V585" t="s">
        <v>5944</v>
      </c>
      <c r="W585" t="s">
        <v>6221</v>
      </c>
      <c r="X585">
        <v>1.8</v>
      </c>
      <c r="Y585">
        <v>6</v>
      </c>
      <c r="Z585">
        <v>4.25</v>
      </c>
      <c r="AA585">
        <v>5</v>
      </c>
      <c r="AB585">
        <v>4</v>
      </c>
      <c r="AC585">
        <v>2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6</v>
      </c>
    </row>
    <row r="586" spans="1:38" x14ac:dyDescent="0.3">
      <c r="A586" t="s">
        <v>621</v>
      </c>
      <c r="B586">
        <v>2</v>
      </c>
      <c r="C586" t="s">
        <v>5441</v>
      </c>
      <c r="D586" t="s">
        <v>5445</v>
      </c>
      <c r="E586" t="s">
        <v>5732</v>
      </c>
      <c r="F586">
        <v>0</v>
      </c>
      <c r="G586">
        <v>90</v>
      </c>
      <c r="H586">
        <v>3.5</v>
      </c>
      <c r="I586" t="s">
        <v>5939</v>
      </c>
      <c r="J586" t="s">
        <v>5432</v>
      </c>
      <c r="K586" t="s">
        <v>38</v>
      </c>
      <c r="L586" t="s">
        <v>5940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 t="s">
        <v>5941</v>
      </c>
      <c r="V586" t="s">
        <v>5945</v>
      </c>
      <c r="W586" t="s">
        <v>6222</v>
      </c>
      <c r="X586">
        <v>1.6</v>
      </c>
      <c r="Y586">
        <v>30</v>
      </c>
      <c r="Z586">
        <v>3.79</v>
      </c>
      <c r="AA586">
        <v>4</v>
      </c>
      <c r="AB586">
        <v>4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4</v>
      </c>
    </row>
    <row r="587" spans="1:38" x14ac:dyDescent="0.3">
      <c r="A587" t="s">
        <v>622</v>
      </c>
      <c r="B587">
        <v>2</v>
      </c>
      <c r="C587" t="s">
        <v>5441</v>
      </c>
      <c r="D587" t="s">
        <v>5445</v>
      </c>
      <c r="E587" t="s">
        <v>5733</v>
      </c>
      <c r="F587">
        <v>0</v>
      </c>
      <c r="G587">
        <v>90</v>
      </c>
      <c r="H587">
        <v>2</v>
      </c>
      <c r="I587" t="s">
        <v>5939</v>
      </c>
      <c r="J587" t="s">
        <v>5432</v>
      </c>
      <c r="K587" t="s">
        <v>38</v>
      </c>
      <c r="L587" t="s">
        <v>5940</v>
      </c>
      <c r="M587">
        <v>1</v>
      </c>
      <c r="N587">
        <v>0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 t="s">
        <v>5942</v>
      </c>
      <c r="V587" t="s">
        <v>5945</v>
      </c>
      <c r="W587" t="s">
        <v>6223</v>
      </c>
      <c r="X587">
        <v>2.6</v>
      </c>
      <c r="Y587">
        <v>83</v>
      </c>
      <c r="Z587">
        <v>3.25</v>
      </c>
      <c r="AA587">
        <v>4</v>
      </c>
      <c r="AB587">
        <v>4</v>
      </c>
      <c r="AC587">
        <v>6</v>
      </c>
      <c r="AD587">
        <v>4</v>
      </c>
      <c r="AE587">
        <v>0</v>
      </c>
      <c r="AF587">
        <v>2</v>
      </c>
      <c r="AG587">
        <v>0</v>
      </c>
      <c r="AH587">
        <v>0</v>
      </c>
      <c r="AI587">
        <v>0</v>
      </c>
      <c r="AJ587">
        <v>3</v>
      </c>
      <c r="AK587">
        <v>0</v>
      </c>
      <c r="AL587">
        <v>19</v>
      </c>
    </row>
    <row r="588" spans="1:38" x14ac:dyDescent="0.3">
      <c r="A588" t="s">
        <v>623</v>
      </c>
      <c r="B588">
        <v>2</v>
      </c>
      <c r="C588" t="s">
        <v>5441</v>
      </c>
      <c r="D588" t="s">
        <v>5445</v>
      </c>
      <c r="E588" t="s">
        <v>5734</v>
      </c>
      <c r="F588">
        <v>0</v>
      </c>
      <c r="G588">
        <v>74</v>
      </c>
      <c r="H588">
        <v>4</v>
      </c>
      <c r="I588" t="s">
        <v>5939</v>
      </c>
      <c r="J588" t="s">
        <v>5432</v>
      </c>
      <c r="K588" t="s">
        <v>38</v>
      </c>
      <c r="L588" t="s">
        <v>5940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 t="s">
        <v>5941</v>
      </c>
      <c r="V588" t="s">
        <v>5945</v>
      </c>
      <c r="W588" t="s">
        <v>6224</v>
      </c>
      <c r="X588">
        <v>2.2000000000000002</v>
      </c>
      <c r="Y588">
        <v>32</v>
      </c>
      <c r="Z588">
        <v>3.71</v>
      </c>
      <c r="AA588">
        <v>4</v>
      </c>
      <c r="AB588">
        <v>4</v>
      </c>
      <c r="AC588">
        <v>-2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2</v>
      </c>
    </row>
    <row r="589" spans="1:38" x14ac:dyDescent="0.3">
      <c r="A589" t="s">
        <v>624</v>
      </c>
      <c r="B589">
        <v>2</v>
      </c>
      <c r="C589" t="s">
        <v>5441</v>
      </c>
      <c r="D589" t="s">
        <v>5445</v>
      </c>
      <c r="E589" t="s">
        <v>5735</v>
      </c>
      <c r="F589">
        <v>0</v>
      </c>
      <c r="G589">
        <v>80</v>
      </c>
      <c r="H589">
        <v>4</v>
      </c>
      <c r="I589" t="s">
        <v>5939</v>
      </c>
      <c r="J589" t="s">
        <v>5432</v>
      </c>
      <c r="K589" t="s">
        <v>38</v>
      </c>
      <c r="L589" t="s">
        <v>5940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 t="s">
        <v>5941</v>
      </c>
      <c r="V589" t="s">
        <v>5945</v>
      </c>
      <c r="W589" t="s">
        <v>6225</v>
      </c>
      <c r="X589">
        <v>2</v>
      </c>
      <c r="Y589">
        <v>67</v>
      </c>
      <c r="Z589">
        <v>3.61</v>
      </c>
      <c r="AA589">
        <v>4</v>
      </c>
      <c r="AB589">
        <v>4</v>
      </c>
      <c r="AC589">
        <v>-2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2</v>
      </c>
    </row>
    <row r="590" spans="1:38" x14ac:dyDescent="0.3">
      <c r="A590" t="s">
        <v>625</v>
      </c>
      <c r="B590">
        <v>2</v>
      </c>
      <c r="C590" t="s">
        <v>5441</v>
      </c>
      <c r="D590" t="s">
        <v>5445</v>
      </c>
      <c r="E590" t="s">
        <v>5736</v>
      </c>
      <c r="F590">
        <v>0</v>
      </c>
      <c r="G590">
        <v>45</v>
      </c>
      <c r="H590">
        <v>3.5</v>
      </c>
      <c r="I590" t="s">
        <v>5939</v>
      </c>
      <c r="J590" t="s">
        <v>5432</v>
      </c>
      <c r="K590" t="s">
        <v>38</v>
      </c>
      <c r="L590" t="s">
        <v>5940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 t="s">
        <v>5941</v>
      </c>
      <c r="V590" t="s">
        <v>5945</v>
      </c>
      <c r="W590" t="s">
        <v>6226</v>
      </c>
      <c r="X590">
        <v>2.2000000000000002</v>
      </c>
      <c r="Y590">
        <v>26</v>
      </c>
      <c r="Z590">
        <v>2.75</v>
      </c>
      <c r="AA590">
        <v>4</v>
      </c>
      <c r="AB590">
        <v>4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4</v>
      </c>
    </row>
    <row r="591" spans="1:38" x14ac:dyDescent="0.3">
      <c r="A591" t="s">
        <v>626</v>
      </c>
      <c r="B591">
        <v>2</v>
      </c>
      <c r="C591" t="s">
        <v>5441</v>
      </c>
      <c r="D591" t="s">
        <v>5445</v>
      </c>
      <c r="E591" t="s">
        <v>5737</v>
      </c>
      <c r="F591">
        <v>0</v>
      </c>
      <c r="G591">
        <v>80</v>
      </c>
      <c r="H591">
        <v>3.5</v>
      </c>
      <c r="I591" t="s">
        <v>5939</v>
      </c>
      <c r="J591" t="s">
        <v>5432</v>
      </c>
      <c r="K591" t="s">
        <v>38</v>
      </c>
      <c r="L591" t="s">
        <v>5940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 t="s">
        <v>5941</v>
      </c>
      <c r="V591" t="s">
        <v>5946</v>
      </c>
      <c r="W591" t="s">
        <v>6227</v>
      </c>
      <c r="X591">
        <v>1.6</v>
      </c>
      <c r="Y591">
        <v>69</v>
      </c>
      <c r="Z591">
        <v>3.61</v>
      </c>
      <c r="AA591">
        <v>3</v>
      </c>
      <c r="AB591">
        <v>4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4</v>
      </c>
    </row>
    <row r="592" spans="1:38" x14ac:dyDescent="0.3">
      <c r="A592" t="s">
        <v>627</v>
      </c>
      <c r="B592">
        <v>2</v>
      </c>
      <c r="C592" t="s">
        <v>5441</v>
      </c>
      <c r="D592" t="s">
        <v>5445</v>
      </c>
      <c r="E592" t="s">
        <v>5738</v>
      </c>
      <c r="F592">
        <v>0</v>
      </c>
      <c r="G592">
        <v>90</v>
      </c>
      <c r="H592">
        <v>4</v>
      </c>
      <c r="I592" t="s">
        <v>5939</v>
      </c>
      <c r="J592" t="s">
        <v>5432</v>
      </c>
      <c r="K592" t="s">
        <v>38</v>
      </c>
      <c r="L592" t="s">
        <v>5940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 t="s">
        <v>5941</v>
      </c>
      <c r="V592" t="s">
        <v>5945</v>
      </c>
      <c r="W592" t="s">
        <v>6228</v>
      </c>
      <c r="X592">
        <v>2</v>
      </c>
      <c r="Y592">
        <v>30</v>
      </c>
      <c r="Z592">
        <v>3.8</v>
      </c>
      <c r="AA592">
        <v>4</v>
      </c>
      <c r="AB592">
        <v>4</v>
      </c>
      <c r="AC592">
        <v>-2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2</v>
      </c>
    </row>
    <row r="593" spans="1:38" x14ac:dyDescent="0.3">
      <c r="A593" t="s">
        <v>628</v>
      </c>
      <c r="B593">
        <v>2</v>
      </c>
      <c r="C593" t="s">
        <v>5441</v>
      </c>
      <c r="D593" t="s">
        <v>5446</v>
      </c>
      <c r="E593" t="s">
        <v>5826</v>
      </c>
      <c r="F593">
        <v>45</v>
      </c>
      <c r="G593">
        <v>90</v>
      </c>
      <c r="H593">
        <v>3</v>
      </c>
      <c r="I593" t="s">
        <v>5939</v>
      </c>
      <c r="J593" t="s">
        <v>5432</v>
      </c>
      <c r="K593" t="s">
        <v>38</v>
      </c>
      <c r="L593" t="s">
        <v>5940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5941</v>
      </c>
      <c r="V593" t="s">
        <v>5945</v>
      </c>
      <c r="W593" t="s">
        <v>6314</v>
      </c>
      <c r="X593">
        <v>1.8</v>
      </c>
      <c r="Y593">
        <v>22</v>
      </c>
      <c r="Z593">
        <v>3.88</v>
      </c>
      <c r="AA593">
        <v>4</v>
      </c>
      <c r="AB593">
        <v>2</v>
      </c>
      <c r="AC593">
        <v>2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4</v>
      </c>
    </row>
    <row r="594" spans="1:38" x14ac:dyDescent="0.3">
      <c r="A594" t="s">
        <v>629</v>
      </c>
      <c r="B594">
        <v>2</v>
      </c>
      <c r="C594" t="s">
        <v>5441</v>
      </c>
      <c r="D594" t="s">
        <v>5446</v>
      </c>
      <c r="E594" t="s">
        <v>5741</v>
      </c>
      <c r="F594">
        <v>74</v>
      </c>
      <c r="G594">
        <v>90</v>
      </c>
      <c r="H594" t="e">
        <v>#N/A</v>
      </c>
      <c r="I594" t="s">
        <v>5939</v>
      </c>
      <c r="J594" t="s">
        <v>5432</v>
      </c>
      <c r="K594" t="s">
        <v>38</v>
      </c>
      <c r="L594" t="s">
        <v>5940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5941</v>
      </c>
      <c r="V594" t="s">
        <v>5946</v>
      </c>
      <c r="W594" t="s">
        <v>6231</v>
      </c>
      <c r="X594">
        <v>3.8</v>
      </c>
      <c r="Y594">
        <v>71</v>
      </c>
      <c r="Z594">
        <v>3.22</v>
      </c>
      <c r="AA594">
        <v>3</v>
      </c>
      <c r="AB594">
        <v>2</v>
      </c>
      <c r="AC594" t="e">
        <v>#N/A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</v>
      </c>
    </row>
    <row r="595" spans="1:38" x14ac:dyDescent="0.3">
      <c r="A595" t="s">
        <v>630</v>
      </c>
      <c r="B595">
        <v>2</v>
      </c>
      <c r="C595" t="s">
        <v>5441</v>
      </c>
      <c r="D595" t="s">
        <v>5446</v>
      </c>
      <c r="E595" t="s">
        <v>5740</v>
      </c>
      <c r="F595">
        <v>80</v>
      </c>
      <c r="G595">
        <v>90</v>
      </c>
      <c r="H595" t="e">
        <v>#N/A</v>
      </c>
      <c r="I595" t="s">
        <v>5939</v>
      </c>
      <c r="J595" t="s">
        <v>5432</v>
      </c>
      <c r="K595" t="s">
        <v>38</v>
      </c>
      <c r="L595" t="s">
        <v>5940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t="s">
        <v>5941</v>
      </c>
      <c r="V595" t="s">
        <v>5945</v>
      </c>
      <c r="W595" t="s">
        <v>6230</v>
      </c>
      <c r="X595">
        <v>2</v>
      </c>
      <c r="Y595">
        <v>28</v>
      </c>
      <c r="Z595">
        <v>3.7</v>
      </c>
      <c r="AA595">
        <v>4</v>
      </c>
      <c r="AB595">
        <v>2</v>
      </c>
      <c r="AC595" t="e">
        <v>#N/A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2</v>
      </c>
    </row>
    <row r="596" spans="1:38" x14ac:dyDescent="0.3">
      <c r="A596" t="s">
        <v>631</v>
      </c>
      <c r="B596">
        <v>2</v>
      </c>
      <c r="C596" t="s">
        <v>5441</v>
      </c>
      <c r="D596" t="s">
        <v>5446</v>
      </c>
      <c r="E596" t="s">
        <v>5746</v>
      </c>
      <c r="F596">
        <v>80</v>
      </c>
      <c r="G596">
        <v>90</v>
      </c>
      <c r="H596" t="e">
        <v>#N/A</v>
      </c>
      <c r="I596" t="s">
        <v>5939</v>
      </c>
      <c r="J596" t="s">
        <v>5432</v>
      </c>
      <c r="K596" t="s">
        <v>38</v>
      </c>
      <c r="L596" t="s">
        <v>5940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 t="s">
        <v>5941</v>
      </c>
      <c r="V596" t="s">
        <v>5945</v>
      </c>
      <c r="W596" t="s">
        <v>6235</v>
      </c>
      <c r="X596">
        <v>0.7</v>
      </c>
      <c r="Y596">
        <v>28</v>
      </c>
      <c r="Z596">
        <v>3.75</v>
      </c>
      <c r="AA596">
        <v>4</v>
      </c>
      <c r="AB596">
        <v>2</v>
      </c>
      <c r="AC596" t="e">
        <v>#N/A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2</v>
      </c>
    </row>
    <row r="597" spans="1:38" x14ac:dyDescent="0.3">
      <c r="A597" t="s">
        <v>632</v>
      </c>
      <c r="B597">
        <v>2</v>
      </c>
      <c r="C597" t="s">
        <v>5441</v>
      </c>
      <c r="D597" t="s">
        <v>5447</v>
      </c>
      <c r="E597" t="s">
        <v>5742</v>
      </c>
      <c r="F597" t="e">
        <v>#N/A</v>
      </c>
      <c r="G597" t="e">
        <v>#N/A</v>
      </c>
      <c r="H597" t="e">
        <v>#N/A</v>
      </c>
      <c r="I597" t="s">
        <v>5939</v>
      </c>
      <c r="J597" t="s">
        <v>5432</v>
      </c>
      <c r="K597" t="s">
        <v>38</v>
      </c>
      <c r="L597" t="s">
        <v>5940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 t="s">
        <v>5941</v>
      </c>
      <c r="V597" t="s">
        <v>5943</v>
      </c>
      <c r="W597" t="s">
        <v>6232</v>
      </c>
      <c r="X597">
        <v>1</v>
      </c>
      <c r="Y597">
        <v>0</v>
      </c>
      <c r="Z597">
        <v>0</v>
      </c>
      <c r="AA597">
        <v>6</v>
      </c>
      <c r="AB597">
        <v>0</v>
      </c>
      <c r="AC597" t="e">
        <v>#N/A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3">
      <c r="A598" t="s">
        <v>633</v>
      </c>
      <c r="B598">
        <v>2</v>
      </c>
      <c r="C598" t="s">
        <v>5441</v>
      </c>
      <c r="D598" t="s">
        <v>5447</v>
      </c>
      <c r="E598" t="s">
        <v>5827</v>
      </c>
      <c r="F598" t="e">
        <v>#N/A</v>
      </c>
      <c r="G598" t="e">
        <v>#N/A</v>
      </c>
      <c r="H598" t="e">
        <v>#N/A</v>
      </c>
      <c r="I598" t="s">
        <v>5939</v>
      </c>
      <c r="J598" t="s">
        <v>5432</v>
      </c>
      <c r="K598" t="s">
        <v>38</v>
      </c>
      <c r="L598" t="s">
        <v>5940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t="s">
        <v>5941</v>
      </c>
      <c r="V598" t="s">
        <v>5944</v>
      </c>
      <c r="W598" t="s">
        <v>6315</v>
      </c>
      <c r="X598">
        <v>0.8</v>
      </c>
      <c r="Y598">
        <v>0</v>
      </c>
      <c r="Z598">
        <v>0</v>
      </c>
      <c r="AA598">
        <v>5</v>
      </c>
      <c r="AB598">
        <v>0</v>
      </c>
      <c r="AC598" t="e">
        <v>#N/A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3">
      <c r="A599" t="s">
        <v>634</v>
      </c>
      <c r="B599">
        <v>2</v>
      </c>
      <c r="C599" t="s">
        <v>5441</v>
      </c>
      <c r="D599" t="s">
        <v>5447</v>
      </c>
      <c r="E599" t="s">
        <v>5744</v>
      </c>
      <c r="F599" t="e">
        <v>#N/A</v>
      </c>
      <c r="G599" t="e">
        <v>#N/A</v>
      </c>
      <c r="H599" t="e">
        <v>#N/A</v>
      </c>
      <c r="I599" t="s">
        <v>5939</v>
      </c>
      <c r="J599" t="s">
        <v>5432</v>
      </c>
      <c r="K599" t="s">
        <v>38</v>
      </c>
      <c r="L599" t="s">
        <v>5940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 t="s">
        <v>5941</v>
      </c>
      <c r="V599" t="s">
        <v>5944</v>
      </c>
      <c r="W599" t="s">
        <v>6233</v>
      </c>
      <c r="X599">
        <v>0.5</v>
      </c>
      <c r="Y599">
        <v>0</v>
      </c>
      <c r="Z599">
        <v>0</v>
      </c>
      <c r="AA599">
        <v>5</v>
      </c>
      <c r="AB599">
        <v>0</v>
      </c>
      <c r="AC599" t="e">
        <v>#N/A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3">
      <c r="A600" t="s">
        <v>635</v>
      </c>
      <c r="B600">
        <v>2</v>
      </c>
      <c r="C600" t="s">
        <v>5441</v>
      </c>
      <c r="D600" t="s">
        <v>5447</v>
      </c>
      <c r="E600" t="s">
        <v>5745</v>
      </c>
      <c r="F600" t="e">
        <v>#N/A</v>
      </c>
      <c r="G600" t="e">
        <v>#N/A</v>
      </c>
      <c r="H600" t="e">
        <v>#N/A</v>
      </c>
      <c r="I600" t="s">
        <v>5939</v>
      </c>
      <c r="J600" t="s">
        <v>5432</v>
      </c>
      <c r="K600" t="s">
        <v>38</v>
      </c>
      <c r="L600" t="s">
        <v>5940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 t="s">
        <v>5941</v>
      </c>
      <c r="V600" t="s">
        <v>5945</v>
      </c>
      <c r="W600" t="s">
        <v>6234</v>
      </c>
      <c r="X600">
        <v>0.5</v>
      </c>
      <c r="Y600">
        <v>0</v>
      </c>
      <c r="Z600">
        <v>0</v>
      </c>
      <c r="AA600">
        <v>4</v>
      </c>
      <c r="AB600">
        <v>0</v>
      </c>
      <c r="AC600" t="e">
        <v>#N/A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3">
      <c r="A601" t="s">
        <v>636</v>
      </c>
      <c r="B601">
        <v>2</v>
      </c>
      <c r="C601" t="s">
        <v>5441</v>
      </c>
      <c r="D601" t="s">
        <v>5447</v>
      </c>
      <c r="E601" t="s">
        <v>5739</v>
      </c>
      <c r="F601" t="e">
        <v>#N/A</v>
      </c>
      <c r="G601" t="e">
        <v>#N/A</v>
      </c>
      <c r="H601" t="e">
        <v>#N/A</v>
      </c>
      <c r="I601" t="s">
        <v>5939</v>
      </c>
      <c r="J601" t="s">
        <v>5432</v>
      </c>
      <c r="K601" t="s">
        <v>38</v>
      </c>
      <c r="L601" t="s">
        <v>5940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 t="s">
        <v>5941</v>
      </c>
      <c r="V601" t="s">
        <v>5946</v>
      </c>
      <c r="W601" t="s">
        <v>6229</v>
      </c>
      <c r="X601">
        <v>1.8</v>
      </c>
      <c r="Y601">
        <v>17</v>
      </c>
      <c r="Z601">
        <v>5</v>
      </c>
      <c r="AA601">
        <v>3</v>
      </c>
      <c r="AB601">
        <v>0</v>
      </c>
      <c r="AC601" t="e">
        <v>#N/A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x14ac:dyDescent="0.3">
      <c r="A602" t="s">
        <v>637</v>
      </c>
      <c r="B602">
        <v>2</v>
      </c>
      <c r="C602" t="s">
        <v>5428</v>
      </c>
      <c r="D602" t="s">
        <v>5445</v>
      </c>
      <c r="E602" t="s">
        <v>5482</v>
      </c>
      <c r="F602">
        <v>0</v>
      </c>
      <c r="G602">
        <v>90</v>
      </c>
      <c r="H602">
        <v>4</v>
      </c>
      <c r="I602" t="s">
        <v>5938</v>
      </c>
      <c r="J602" t="s">
        <v>5429</v>
      </c>
      <c r="K602" t="s">
        <v>38</v>
      </c>
      <c r="L602" t="s">
        <v>39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 t="s">
        <v>5941</v>
      </c>
      <c r="V602" t="s">
        <v>5943</v>
      </c>
      <c r="W602" t="s">
        <v>5981</v>
      </c>
      <c r="X602">
        <v>1</v>
      </c>
      <c r="Y602">
        <v>2</v>
      </c>
      <c r="Z602">
        <v>4</v>
      </c>
      <c r="AA602">
        <v>6</v>
      </c>
      <c r="AB602">
        <v>4</v>
      </c>
      <c r="AC602">
        <v>-2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2</v>
      </c>
    </row>
    <row r="603" spans="1:38" x14ac:dyDescent="0.3">
      <c r="A603" t="s">
        <v>638</v>
      </c>
      <c r="B603">
        <v>2</v>
      </c>
      <c r="C603" t="s">
        <v>5428</v>
      </c>
      <c r="D603" t="s">
        <v>5445</v>
      </c>
      <c r="E603" t="s">
        <v>5469</v>
      </c>
      <c r="F603">
        <v>0</v>
      </c>
      <c r="G603">
        <v>86</v>
      </c>
      <c r="H603">
        <v>4</v>
      </c>
      <c r="I603" t="s">
        <v>5938</v>
      </c>
      <c r="J603" t="s">
        <v>5429</v>
      </c>
      <c r="K603" t="s">
        <v>38</v>
      </c>
      <c r="L603" t="s">
        <v>39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 t="s">
        <v>5941</v>
      </c>
      <c r="V603" t="s">
        <v>5944</v>
      </c>
      <c r="W603" t="s">
        <v>5968</v>
      </c>
      <c r="X603">
        <v>3.6</v>
      </c>
      <c r="Y603">
        <v>66</v>
      </c>
      <c r="Z603">
        <v>3.4</v>
      </c>
      <c r="AA603">
        <v>5</v>
      </c>
      <c r="AB603">
        <v>4</v>
      </c>
      <c r="AC603">
        <v>-2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2</v>
      </c>
    </row>
    <row r="604" spans="1:38" x14ac:dyDescent="0.3">
      <c r="A604" t="s">
        <v>639</v>
      </c>
      <c r="B604">
        <v>2</v>
      </c>
      <c r="C604" t="s">
        <v>5428</v>
      </c>
      <c r="D604" t="s">
        <v>5445</v>
      </c>
      <c r="E604" t="s">
        <v>5470</v>
      </c>
      <c r="F604">
        <v>0</v>
      </c>
      <c r="G604">
        <v>90</v>
      </c>
      <c r="H604">
        <v>3.5</v>
      </c>
      <c r="I604" t="s">
        <v>5938</v>
      </c>
      <c r="J604" t="s">
        <v>5429</v>
      </c>
      <c r="K604" t="s">
        <v>38</v>
      </c>
      <c r="L604" t="s">
        <v>39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5941</v>
      </c>
      <c r="V604" t="s">
        <v>5944</v>
      </c>
      <c r="W604" t="s">
        <v>5969</v>
      </c>
      <c r="X604">
        <v>5.5</v>
      </c>
      <c r="Y604">
        <v>111</v>
      </c>
      <c r="Z604">
        <v>2.87</v>
      </c>
      <c r="AA604">
        <v>5</v>
      </c>
      <c r="AB604">
        <v>4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4</v>
      </c>
    </row>
    <row r="605" spans="1:38" x14ac:dyDescent="0.3">
      <c r="A605" t="s">
        <v>640</v>
      </c>
      <c r="B605">
        <v>2</v>
      </c>
      <c r="C605" t="s">
        <v>5428</v>
      </c>
      <c r="D605" t="s">
        <v>5445</v>
      </c>
      <c r="E605" t="s">
        <v>5471</v>
      </c>
      <c r="F605">
        <v>0</v>
      </c>
      <c r="G605">
        <v>90</v>
      </c>
      <c r="H605">
        <v>3.5</v>
      </c>
      <c r="I605" t="s">
        <v>5938</v>
      </c>
      <c r="J605" t="s">
        <v>5429</v>
      </c>
      <c r="K605" t="s">
        <v>38</v>
      </c>
      <c r="L605" t="s">
        <v>39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 t="s">
        <v>5941</v>
      </c>
      <c r="V605" t="s">
        <v>5944</v>
      </c>
      <c r="W605" t="s">
        <v>5970</v>
      </c>
      <c r="X605">
        <v>2.6</v>
      </c>
      <c r="Y605">
        <v>87</v>
      </c>
      <c r="Z605">
        <v>3.04</v>
      </c>
      <c r="AA605">
        <v>5</v>
      </c>
      <c r="AB605">
        <v>4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4</v>
      </c>
    </row>
    <row r="606" spans="1:38" x14ac:dyDescent="0.3">
      <c r="A606" t="s">
        <v>641</v>
      </c>
      <c r="B606">
        <v>2</v>
      </c>
      <c r="C606" t="s">
        <v>5428</v>
      </c>
      <c r="D606" t="s">
        <v>5445</v>
      </c>
      <c r="E606" t="s">
        <v>5472</v>
      </c>
      <c r="F606">
        <v>0</v>
      </c>
      <c r="G606">
        <v>77</v>
      </c>
      <c r="H606">
        <v>2.5</v>
      </c>
      <c r="I606" t="s">
        <v>5938</v>
      </c>
      <c r="J606" t="s">
        <v>5429</v>
      </c>
      <c r="K606" t="s">
        <v>38</v>
      </c>
      <c r="L606" t="s">
        <v>39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 t="s">
        <v>5941</v>
      </c>
      <c r="V606" t="s">
        <v>5944</v>
      </c>
      <c r="W606" t="s">
        <v>5971</v>
      </c>
      <c r="X606">
        <v>6</v>
      </c>
      <c r="Y606">
        <v>86</v>
      </c>
      <c r="Z606">
        <v>3.23</v>
      </c>
      <c r="AA606">
        <v>5</v>
      </c>
      <c r="AB606">
        <v>4</v>
      </c>
      <c r="AC606">
        <v>4</v>
      </c>
      <c r="AD606">
        <v>5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13</v>
      </c>
    </row>
    <row r="607" spans="1:38" x14ac:dyDescent="0.3">
      <c r="A607" t="s">
        <v>642</v>
      </c>
      <c r="B607">
        <v>2</v>
      </c>
      <c r="C607" t="s">
        <v>5428</v>
      </c>
      <c r="D607" t="s">
        <v>5445</v>
      </c>
      <c r="E607" t="s">
        <v>5473</v>
      </c>
      <c r="F607">
        <v>0</v>
      </c>
      <c r="G607">
        <v>90</v>
      </c>
      <c r="H607">
        <v>3.5</v>
      </c>
      <c r="I607" t="s">
        <v>5938</v>
      </c>
      <c r="J607" t="s">
        <v>5429</v>
      </c>
      <c r="K607" t="s">
        <v>38</v>
      </c>
      <c r="L607" t="s">
        <v>39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5941</v>
      </c>
      <c r="V607" t="s">
        <v>5945</v>
      </c>
      <c r="W607" t="s">
        <v>5972</v>
      </c>
      <c r="X607">
        <v>6</v>
      </c>
      <c r="Y607">
        <v>121</v>
      </c>
      <c r="Z607">
        <v>2.83</v>
      </c>
      <c r="AA607">
        <v>4</v>
      </c>
      <c r="AB607">
        <v>4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4</v>
      </c>
    </row>
    <row r="608" spans="1:38" x14ac:dyDescent="0.3">
      <c r="A608" t="s">
        <v>643</v>
      </c>
      <c r="B608">
        <v>2</v>
      </c>
      <c r="C608" t="s">
        <v>5428</v>
      </c>
      <c r="D608" t="s">
        <v>5445</v>
      </c>
      <c r="E608" t="s">
        <v>5480</v>
      </c>
      <c r="F608">
        <v>0</v>
      </c>
      <c r="G608">
        <v>90</v>
      </c>
      <c r="H608">
        <v>4</v>
      </c>
      <c r="I608" t="s">
        <v>5938</v>
      </c>
      <c r="J608" t="s">
        <v>5429</v>
      </c>
      <c r="K608" t="s">
        <v>38</v>
      </c>
      <c r="L608" t="s">
        <v>39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 t="s">
        <v>5941</v>
      </c>
      <c r="V608" t="s">
        <v>5945</v>
      </c>
      <c r="W608" t="s">
        <v>5979</v>
      </c>
      <c r="X608">
        <v>3.2</v>
      </c>
      <c r="Y608">
        <v>38</v>
      </c>
      <c r="Z608">
        <v>3.58</v>
      </c>
      <c r="AA608">
        <v>4</v>
      </c>
      <c r="AB608">
        <v>4</v>
      </c>
      <c r="AC608">
        <v>-2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2</v>
      </c>
    </row>
    <row r="609" spans="1:38" x14ac:dyDescent="0.3">
      <c r="A609" t="s">
        <v>644</v>
      </c>
      <c r="B609">
        <v>2</v>
      </c>
      <c r="C609" t="s">
        <v>5428</v>
      </c>
      <c r="D609" t="s">
        <v>5445</v>
      </c>
      <c r="E609" t="s">
        <v>5475</v>
      </c>
      <c r="F609">
        <v>0</v>
      </c>
      <c r="G609">
        <v>90</v>
      </c>
      <c r="H609">
        <v>3</v>
      </c>
      <c r="I609" t="s">
        <v>5938</v>
      </c>
      <c r="J609" t="s">
        <v>5429</v>
      </c>
      <c r="K609" t="s">
        <v>38</v>
      </c>
      <c r="L609" t="s">
        <v>39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5941</v>
      </c>
      <c r="V609" t="s">
        <v>5944</v>
      </c>
      <c r="W609" t="s">
        <v>5974</v>
      </c>
      <c r="X609">
        <v>6.5</v>
      </c>
      <c r="Y609">
        <v>93</v>
      </c>
      <c r="Z609">
        <v>3.2</v>
      </c>
      <c r="AA609">
        <v>5</v>
      </c>
      <c r="AB609">
        <v>4</v>
      </c>
      <c r="AC609">
        <v>2</v>
      </c>
      <c r="AD609">
        <v>5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11</v>
      </c>
    </row>
    <row r="610" spans="1:38" x14ac:dyDescent="0.3">
      <c r="A610" t="s">
        <v>645</v>
      </c>
      <c r="B610">
        <v>2</v>
      </c>
      <c r="C610" t="s">
        <v>5428</v>
      </c>
      <c r="D610" t="s">
        <v>5445</v>
      </c>
      <c r="E610" t="s">
        <v>5479</v>
      </c>
      <c r="F610">
        <v>0</v>
      </c>
      <c r="G610">
        <v>71</v>
      </c>
      <c r="H610">
        <v>3.5</v>
      </c>
      <c r="I610" t="s">
        <v>5938</v>
      </c>
      <c r="J610" t="s">
        <v>5429</v>
      </c>
      <c r="K610" t="s">
        <v>38</v>
      </c>
      <c r="L610" t="s">
        <v>39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t="s">
        <v>5941</v>
      </c>
      <c r="V610" t="s">
        <v>5946</v>
      </c>
      <c r="W610" t="s">
        <v>5978</v>
      </c>
      <c r="X610">
        <v>3</v>
      </c>
      <c r="Y610">
        <v>42</v>
      </c>
      <c r="Z610">
        <v>3.56</v>
      </c>
      <c r="AA610">
        <v>3</v>
      </c>
      <c r="AB610">
        <v>4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4</v>
      </c>
    </row>
    <row r="611" spans="1:38" x14ac:dyDescent="0.3">
      <c r="A611" t="s">
        <v>646</v>
      </c>
      <c r="B611">
        <v>2</v>
      </c>
      <c r="C611" t="s">
        <v>5428</v>
      </c>
      <c r="D611" t="s">
        <v>5445</v>
      </c>
      <c r="E611" t="s">
        <v>5477</v>
      </c>
      <c r="F611">
        <v>0</v>
      </c>
      <c r="G611">
        <v>90</v>
      </c>
      <c r="H611">
        <v>2</v>
      </c>
      <c r="I611" t="s">
        <v>5938</v>
      </c>
      <c r="J611" t="s">
        <v>5429</v>
      </c>
      <c r="K611" t="s">
        <v>38</v>
      </c>
      <c r="L611" t="s">
        <v>39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 t="s">
        <v>5941</v>
      </c>
      <c r="V611" t="s">
        <v>5945</v>
      </c>
      <c r="W611" t="s">
        <v>5976</v>
      </c>
      <c r="X611">
        <v>8.5</v>
      </c>
      <c r="Y611">
        <v>182</v>
      </c>
      <c r="Z611">
        <v>2.23</v>
      </c>
      <c r="AA611">
        <v>4</v>
      </c>
      <c r="AB611">
        <v>4</v>
      </c>
      <c r="AC611">
        <v>6</v>
      </c>
      <c r="AD611">
        <v>0</v>
      </c>
      <c r="AE611">
        <v>0</v>
      </c>
      <c r="AF611">
        <v>2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12</v>
      </c>
    </row>
    <row r="612" spans="1:38" x14ac:dyDescent="0.3">
      <c r="A612" t="s">
        <v>647</v>
      </c>
      <c r="B612">
        <v>2</v>
      </c>
      <c r="C612" t="s">
        <v>5428</v>
      </c>
      <c r="D612" t="s">
        <v>5445</v>
      </c>
      <c r="E612" t="s">
        <v>5478</v>
      </c>
      <c r="F612">
        <v>0</v>
      </c>
      <c r="G612">
        <v>77</v>
      </c>
      <c r="H612">
        <v>3.5</v>
      </c>
      <c r="I612" t="s">
        <v>5938</v>
      </c>
      <c r="J612" t="s">
        <v>5429</v>
      </c>
      <c r="K612" t="s">
        <v>38</v>
      </c>
      <c r="L612" t="s">
        <v>39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 t="s">
        <v>5941</v>
      </c>
      <c r="V612" t="s">
        <v>5946</v>
      </c>
      <c r="W612" t="s">
        <v>5977</v>
      </c>
      <c r="X612">
        <v>6</v>
      </c>
      <c r="Y612">
        <v>69</v>
      </c>
      <c r="Z612">
        <v>3.19</v>
      </c>
      <c r="AA612">
        <v>3</v>
      </c>
      <c r="AB612">
        <v>4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4</v>
      </c>
    </row>
    <row r="613" spans="1:38" x14ac:dyDescent="0.3">
      <c r="A613" t="s">
        <v>648</v>
      </c>
      <c r="B613">
        <v>2</v>
      </c>
      <c r="C613" t="s">
        <v>5428</v>
      </c>
      <c r="D613" t="s">
        <v>5446</v>
      </c>
      <c r="E613" t="s">
        <v>5481</v>
      </c>
      <c r="F613">
        <v>71</v>
      </c>
      <c r="G613">
        <v>90</v>
      </c>
      <c r="H613" t="e">
        <v>#N/A</v>
      </c>
      <c r="I613" t="s">
        <v>5938</v>
      </c>
      <c r="J613" t="s">
        <v>5429</v>
      </c>
      <c r="K613" t="s">
        <v>38</v>
      </c>
      <c r="L613" t="s">
        <v>39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 t="s">
        <v>5941</v>
      </c>
      <c r="V613" t="s">
        <v>5946</v>
      </c>
      <c r="W613" t="s">
        <v>5980</v>
      </c>
      <c r="X613">
        <v>2.6</v>
      </c>
      <c r="Y613">
        <v>22</v>
      </c>
      <c r="Z613">
        <v>3.17</v>
      </c>
      <c r="AA613">
        <v>3</v>
      </c>
      <c r="AB613">
        <v>2</v>
      </c>
      <c r="AC613" t="e">
        <v>#N/A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2</v>
      </c>
    </row>
    <row r="614" spans="1:38" x14ac:dyDescent="0.3">
      <c r="A614" t="s">
        <v>649</v>
      </c>
      <c r="B614">
        <v>2</v>
      </c>
      <c r="C614" t="s">
        <v>5428</v>
      </c>
      <c r="D614" t="s">
        <v>5446</v>
      </c>
      <c r="E614" t="s">
        <v>5487</v>
      </c>
      <c r="F614">
        <v>77</v>
      </c>
      <c r="G614">
        <v>90</v>
      </c>
      <c r="H614" t="e">
        <v>#N/A</v>
      </c>
      <c r="I614" t="s">
        <v>5938</v>
      </c>
      <c r="J614" t="s">
        <v>5429</v>
      </c>
      <c r="K614" t="s">
        <v>38</v>
      </c>
      <c r="L614" t="s">
        <v>39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5941</v>
      </c>
      <c r="V614" t="s">
        <v>5946</v>
      </c>
      <c r="W614" t="s">
        <v>5985</v>
      </c>
      <c r="X614">
        <v>3</v>
      </c>
      <c r="Y614">
        <v>32</v>
      </c>
      <c r="Z614">
        <v>3.58</v>
      </c>
      <c r="AA614">
        <v>3</v>
      </c>
      <c r="AB614">
        <v>2</v>
      </c>
      <c r="AC614" t="e">
        <v>#N/A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2</v>
      </c>
    </row>
    <row r="615" spans="1:38" x14ac:dyDescent="0.3">
      <c r="A615" t="s">
        <v>650</v>
      </c>
      <c r="B615">
        <v>2</v>
      </c>
      <c r="C615" t="s">
        <v>5428</v>
      </c>
      <c r="D615" t="s">
        <v>5446</v>
      </c>
      <c r="E615" t="s">
        <v>5486</v>
      </c>
      <c r="F615">
        <v>77</v>
      </c>
      <c r="G615">
        <v>90</v>
      </c>
      <c r="H615" t="e">
        <v>#N/A</v>
      </c>
      <c r="I615" t="s">
        <v>5938</v>
      </c>
      <c r="J615" t="s">
        <v>5429</v>
      </c>
      <c r="K615" t="s">
        <v>38</v>
      </c>
      <c r="L615" t="s">
        <v>39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 t="s">
        <v>5941</v>
      </c>
      <c r="V615" t="s">
        <v>5946</v>
      </c>
      <c r="W615" t="s">
        <v>5984</v>
      </c>
      <c r="X615">
        <v>4</v>
      </c>
      <c r="Y615">
        <v>100</v>
      </c>
      <c r="Z615">
        <v>2.1</v>
      </c>
      <c r="AA615">
        <v>3</v>
      </c>
      <c r="AB615">
        <v>2</v>
      </c>
      <c r="AC615" t="e">
        <v>#N/A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2</v>
      </c>
    </row>
    <row r="616" spans="1:38" x14ac:dyDescent="0.3">
      <c r="A616" t="s">
        <v>651</v>
      </c>
      <c r="B616">
        <v>2</v>
      </c>
      <c r="C616" t="s">
        <v>5428</v>
      </c>
      <c r="D616" t="s">
        <v>5446</v>
      </c>
      <c r="E616" t="s">
        <v>5483</v>
      </c>
      <c r="F616">
        <v>86</v>
      </c>
      <c r="G616">
        <v>90</v>
      </c>
      <c r="H616" t="e">
        <v>#N/A</v>
      </c>
      <c r="I616" t="s">
        <v>5938</v>
      </c>
      <c r="J616" t="s">
        <v>5429</v>
      </c>
      <c r="K616" t="s">
        <v>38</v>
      </c>
      <c r="L616" t="s">
        <v>39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 t="s">
        <v>5941</v>
      </c>
      <c r="V616" t="s">
        <v>5944</v>
      </c>
      <c r="W616" t="s">
        <v>5982</v>
      </c>
      <c r="X616">
        <v>1.6</v>
      </c>
      <c r="Y616">
        <v>10</v>
      </c>
      <c r="Z616">
        <v>4.5</v>
      </c>
      <c r="AA616">
        <v>5</v>
      </c>
      <c r="AB616">
        <v>2</v>
      </c>
      <c r="AC616" t="e">
        <v>#N/A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2</v>
      </c>
    </row>
    <row r="617" spans="1:38" x14ac:dyDescent="0.3">
      <c r="A617" t="s">
        <v>652</v>
      </c>
      <c r="B617">
        <v>2</v>
      </c>
      <c r="C617" t="s">
        <v>5428</v>
      </c>
      <c r="D617" t="s">
        <v>5447</v>
      </c>
      <c r="E617" t="s">
        <v>5828</v>
      </c>
      <c r="F617" t="e">
        <v>#N/A</v>
      </c>
      <c r="G617" t="e">
        <v>#N/A</v>
      </c>
      <c r="H617" t="e">
        <v>#N/A</v>
      </c>
      <c r="I617" t="s">
        <v>5938</v>
      </c>
      <c r="J617" t="s">
        <v>5429</v>
      </c>
      <c r="K617" t="s">
        <v>38</v>
      </c>
      <c r="L617" t="s">
        <v>39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 t="s">
        <v>5941</v>
      </c>
      <c r="V617" t="s">
        <v>5943</v>
      </c>
      <c r="W617" t="s">
        <v>6316</v>
      </c>
      <c r="X617">
        <v>0.5</v>
      </c>
      <c r="Y617">
        <v>0</v>
      </c>
      <c r="Z617">
        <v>0</v>
      </c>
      <c r="AA617">
        <v>6</v>
      </c>
      <c r="AB617">
        <v>0</v>
      </c>
      <c r="AC617" t="e">
        <v>#N/A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x14ac:dyDescent="0.3">
      <c r="A618" t="s">
        <v>653</v>
      </c>
      <c r="B618">
        <v>2</v>
      </c>
      <c r="C618" t="s">
        <v>5428</v>
      </c>
      <c r="D618" t="s">
        <v>5447</v>
      </c>
      <c r="E618" t="s">
        <v>5484</v>
      </c>
      <c r="F618" t="e">
        <v>#N/A</v>
      </c>
      <c r="G618" t="e">
        <v>#N/A</v>
      </c>
      <c r="H618" t="e">
        <v>#N/A</v>
      </c>
      <c r="I618" t="s">
        <v>5938</v>
      </c>
      <c r="J618" t="s">
        <v>5429</v>
      </c>
      <c r="K618" t="s">
        <v>38</v>
      </c>
      <c r="L618" t="s">
        <v>39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 t="s">
        <v>5941</v>
      </c>
      <c r="V618" t="s">
        <v>5944</v>
      </c>
      <c r="W618" t="s">
        <v>5983</v>
      </c>
      <c r="X618">
        <v>1.5</v>
      </c>
      <c r="Y618">
        <v>8</v>
      </c>
      <c r="Z618">
        <v>4.5</v>
      </c>
      <c r="AA618">
        <v>5</v>
      </c>
      <c r="AB618">
        <v>0</v>
      </c>
      <c r="AC618" t="e">
        <v>#N/A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 x14ac:dyDescent="0.3">
      <c r="A619" t="s">
        <v>654</v>
      </c>
      <c r="B619">
        <v>2</v>
      </c>
      <c r="C619" t="s">
        <v>5428</v>
      </c>
      <c r="D619" t="s">
        <v>5447</v>
      </c>
      <c r="E619" t="s">
        <v>5829</v>
      </c>
      <c r="F619" t="e">
        <v>#N/A</v>
      </c>
      <c r="G619" t="e">
        <v>#N/A</v>
      </c>
      <c r="H619" t="e">
        <v>#N/A</v>
      </c>
      <c r="I619" t="s">
        <v>5938</v>
      </c>
      <c r="J619" t="s">
        <v>5429</v>
      </c>
      <c r="K619" t="s">
        <v>38</v>
      </c>
      <c r="L619" t="s">
        <v>39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 t="s">
        <v>5941</v>
      </c>
      <c r="V619" t="s">
        <v>5944</v>
      </c>
      <c r="W619" t="s">
        <v>6317</v>
      </c>
      <c r="X619">
        <v>2.2000000000000002</v>
      </c>
      <c r="Y619">
        <v>8</v>
      </c>
      <c r="Z619">
        <v>4.25</v>
      </c>
      <c r="AA619">
        <v>5</v>
      </c>
      <c r="AB619">
        <v>0</v>
      </c>
      <c r="AC619" t="e">
        <v>#N/A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x14ac:dyDescent="0.3">
      <c r="A620" t="s">
        <v>655</v>
      </c>
      <c r="B620">
        <v>2</v>
      </c>
      <c r="C620" t="s">
        <v>5428</v>
      </c>
      <c r="D620" t="s">
        <v>5447</v>
      </c>
      <c r="E620" t="s">
        <v>5474</v>
      </c>
      <c r="F620" t="e">
        <v>#N/A</v>
      </c>
      <c r="G620" t="e">
        <v>#N/A</v>
      </c>
      <c r="H620" t="e">
        <v>#N/A</v>
      </c>
      <c r="I620" t="s">
        <v>5938</v>
      </c>
      <c r="J620" t="s">
        <v>5429</v>
      </c>
      <c r="K620" t="s">
        <v>38</v>
      </c>
      <c r="L620" t="s">
        <v>39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5941</v>
      </c>
      <c r="V620" t="s">
        <v>5945</v>
      </c>
      <c r="W620" t="s">
        <v>5973</v>
      </c>
      <c r="X620">
        <v>3.8</v>
      </c>
      <c r="Y620">
        <v>67</v>
      </c>
      <c r="Z620">
        <v>3.2</v>
      </c>
      <c r="AA620">
        <v>4</v>
      </c>
      <c r="AB620">
        <v>0</v>
      </c>
      <c r="AC620" t="e">
        <v>#N/A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x14ac:dyDescent="0.3">
      <c r="A621" t="s">
        <v>656</v>
      </c>
      <c r="B621">
        <v>2</v>
      </c>
      <c r="C621" t="s">
        <v>5429</v>
      </c>
      <c r="D621" t="s">
        <v>5445</v>
      </c>
      <c r="E621" t="s">
        <v>5488</v>
      </c>
      <c r="F621">
        <v>0</v>
      </c>
      <c r="G621">
        <v>90</v>
      </c>
      <c r="H621">
        <v>1.5</v>
      </c>
      <c r="I621" t="s">
        <v>5939</v>
      </c>
      <c r="J621" t="s">
        <v>5428</v>
      </c>
      <c r="K621" t="s">
        <v>39</v>
      </c>
      <c r="L621" t="s">
        <v>38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 t="s">
        <v>5941</v>
      </c>
      <c r="V621" t="s">
        <v>5943</v>
      </c>
      <c r="W621" t="s">
        <v>5986</v>
      </c>
      <c r="X621">
        <v>3.6</v>
      </c>
      <c r="Y621">
        <v>126</v>
      </c>
      <c r="Z621">
        <v>2.64</v>
      </c>
      <c r="AA621">
        <v>6</v>
      </c>
      <c r="AB621">
        <v>4</v>
      </c>
      <c r="AC621">
        <v>8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12</v>
      </c>
    </row>
    <row r="622" spans="1:38" x14ac:dyDescent="0.3">
      <c r="A622" t="s">
        <v>657</v>
      </c>
      <c r="B622">
        <v>2</v>
      </c>
      <c r="C622" t="s">
        <v>5429</v>
      </c>
      <c r="D622" t="s">
        <v>5445</v>
      </c>
      <c r="E622" t="s">
        <v>5502</v>
      </c>
      <c r="F622">
        <v>0</v>
      </c>
      <c r="G622">
        <v>90</v>
      </c>
      <c r="H622">
        <v>4.5</v>
      </c>
      <c r="I622" t="s">
        <v>5939</v>
      </c>
      <c r="J622" t="s">
        <v>5428</v>
      </c>
      <c r="K622" t="s">
        <v>39</v>
      </c>
      <c r="L622" t="s">
        <v>38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 t="s">
        <v>5941</v>
      </c>
      <c r="V622" t="s">
        <v>5944</v>
      </c>
      <c r="W622" t="s">
        <v>5999</v>
      </c>
      <c r="X622">
        <v>2</v>
      </c>
      <c r="Y622">
        <v>44</v>
      </c>
      <c r="Z622">
        <v>3.44</v>
      </c>
      <c r="AA622">
        <v>5</v>
      </c>
      <c r="AB622">
        <v>4</v>
      </c>
      <c r="AC622">
        <v>-4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x14ac:dyDescent="0.3">
      <c r="A623" t="s">
        <v>658</v>
      </c>
      <c r="B623">
        <v>2</v>
      </c>
      <c r="C623" t="s">
        <v>5429</v>
      </c>
      <c r="D623" t="s">
        <v>5445</v>
      </c>
      <c r="E623" t="s">
        <v>5830</v>
      </c>
      <c r="F623">
        <v>0</v>
      </c>
      <c r="G623">
        <v>90</v>
      </c>
      <c r="H623">
        <v>4</v>
      </c>
      <c r="I623" t="s">
        <v>5939</v>
      </c>
      <c r="J623" t="s">
        <v>5428</v>
      </c>
      <c r="K623" t="s">
        <v>39</v>
      </c>
      <c r="L623" t="s">
        <v>38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5941</v>
      </c>
      <c r="V623" t="s">
        <v>5944</v>
      </c>
      <c r="W623" t="s">
        <v>6318</v>
      </c>
      <c r="X623">
        <v>1.5</v>
      </c>
      <c r="Y623">
        <v>16</v>
      </c>
      <c r="Z623">
        <v>3.75</v>
      </c>
      <c r="AA623">
        <v>5</v>
      </c>
      <c r="AB623">
        <v>4</v>
      </c>
      <c r="AC623">
        <v>-2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2</v>
      </c>
    </row>
    <row r="624" spans="1:38" x14ac:dyDescent="0.3">
      <c r="A624" t="s">
        <v>659</v>
      </c>
      <c r="B624">
        <v>2</v>
      </c>
      <c r="C624" t="s">
        <v>5429</v>
      </c>
      <c r="D624" t="s">
        <v>5445</v>
      </c>
      <c r="E624" t="s">
        <v>5491</v>
      </c>
      <c r="F624">
        <v>0</v>
      </c>
      <c r="G624">
        <v>90</v>
      </c>
      <c r="H624">
        <v>3</v>
      </c>
      <c r="I624" t="s">
        <v>5939</v>
      </c>
      <c r="J624" t="s">
        <v>5428</v>
      </c>
      <c r="K624" t="s">
        <v>39</v>
      </c>
      <c r="L624" t="s">
        <v>38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5941</v>
      </c>
      <c r="V624" t="s">
        <v>5944</v>
      </c>
      <c r="W624" t="s">
        <v>5988</v>
      </c>
      <c r="X624">
        <v>2.8</v>
      </c>
      <c r="Y624">
        <v>44</v>
      </c>
      <c r="Z624">
        <v>3.28</v>
      </c>
      <c r="AA624">
        <v>5</v>
      </c>
      <c r="AB624">
        <v>4</v>
      </c>
      <c r="AC624">
        <v>2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6</v>
      </c>
    </row>
    <row r="625" spans="1:38" x14ac:dyDescent="0.3">
      <c r="A625" t="s">
        <v>660</v>
      </c>
      <c r="B625">
        <v>2</v>
      </c>
      <c r="C625" t="s">
        <v>5429</v>
      </c>
      <c r="D625" t="s">
        <v>5445</v>
      </c>
      <c r="E625" t="s">
        <v>5499</v>
      </c>
      <c r="F625">
        <v>0</v>
      </c>
      <c r="G625">
        <v>89</v>
      </c>
      <c r="H625">
        <v>2.5</v>
      </c>
      <c r="I625" t="s">
        <v>5939</v>
      </c>
      <c r="J625" t="s">
        <v>5428</v>
      </c>
      <c r="K625" t="s">
        <v>39</v>
      </c>
      <c r="L625" t="s">
        <v>38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5941</v>
      </c>
      <c r="V625" t="s">
        <v>5944</v>
      </c>
      <c r="W625" t="s">
        <v>5996</v>
      </c>
      <c r="X625">
        <v>3.4</v>
      </c>
      <c r="Y625">
        <v>44</v>
      </c>
      <c r="Z625">
        <v>3.73</v>
      </c>
      <c r="AA625">
        <v>5</v>
      </c>
      <c r="AB625">
        <v>4</v>
      </c>
      <c r="AC625">
        <v>4</v>
      </c>
      <c r="AD625">
        <v>0</v>
      </c>
      <c r="AE625">
        <v>0</v>
      </c>
      <c r="AF625">
        <v>2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10</v>
      </c>
    </row>
    <row r="626" spans="1:38" x14ac:dyDescent="0.3">
      <c r="A626" t="s">
        <v>661</v>
      </c>
      <c r="B626">
        <v>2</v>
      </c>
      <c r="C626" t="s">
        <v>5429</v>
      </c>
      <c r="D626" t="s">
        <v>5445</v>
      </c>
      <c r="E626" t="s">
        <v>5495</v>
      </c>
      <c r="F626">
        <v>0</v>
      </c>
      <c r="G626">
        <v>15</v>
      </c>
      <c r="H626" t="e">
        <v>#N/A</v>
      </c>
      <c r="I626" t="s">
        <v>5939</v>
      </c>
      <c r="J626" t="s">
        <v>5428</v>
      </c>
      <c r="K626" t="s">
        <v>39</v>
      </c>
      <c r="L626" t="s">
        <v>38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5941</v>
      </c>
      <c r="V626" t="s">
        <v>5945</v>
      </c>
      <c r="W626" t="s">
        <v>5992</v>
      </c>
      <c r="X626">
        <v>2.8</v>
      </c>
      <c r="Y626">
        <v>44</v>
      </c>
      <c r="Z626">
        <v>3.65</v>
      </c>
      <c r="AA626">
        <v>4</v>
      </c>
      <c r="AB626">
        <v>4</v>
      </c>
      <c r="AC626" t="e">
        <v>#N/A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4</v>
      </c>
    </row>
    <row r="627" spans="1:38" x14ac:dyDescent="0.3">
      <c r="A627" t="s">
        <v>662</v>
      </c>
      <c r="B627">
        <v>2</v>
      </c>
      <c r="C627" t="s">
        <v>5429</v>
      </c>
      <c r="D627" t="s">
        <v>5445</v>
      </c>
      <c r="E627" t="s">
        <v>5494</v>
      </c>
      <c r="F627">
        <v>0</v>
      </c>
      <c r="G627">
        <v>89</v>
      </c>
      <c r="H627">
        <v>2</v>
      </c>
      <c r="I627" t="s">
        <v>5939</v>
      </c>
      <c r="J627" t="s">
        <v>5428</v>
      </c>
      <c r="K627" t="s">
        <v>39</v>
      </c>
      <c r="L627" t="s">
        <v>38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 t="s">
        <v>5941</v>
      </c>
      <c r="V627" t="s">
        <v>5945</v>
      </c>
      <c r="W627" t="s">
        <v>5991</v>
      </c>
      <c r="X627">
        <v>1.8</v>
      </c>
      <c r="Y627">
        <v>48</v>
      </c>
      <c r="Z627">
        <v>3.4</v>
      </c>
      <c r="AA627">
        <v>4</v>
      </c>
      <c r="AB627">
        <v>4</v>
      </c>
      <c r="AC627">
        <v>6</v>
      </c>
      <c r="AD627">
        <v>4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14</v>
      </c>
    </row>
    <row r="628" spans="1:38" x14ac:dyDescent="0.3">
      <c r="A628" t="s">
        <v>663</v>
      </c>
      <c r="B628">
        <v>2</v>
      </c>
      <c r="C628" t="s">
        <v>5429</v>
      </c>
      <c r="D628" t="s">
        <v>5445</v>
      </c>
      <c r="E628" t="s">
        <v>5492</v>
      </c>
      <c r="F628">
        <v>0</v>
      </c>
      <c r="G628">
        <v>90</v>
      </c>
      <c r="H628">
        <v>3</v>
      </c>
      <c r="I628" t="s">
        <v>5939</v>
      </c>
      <c r="J628" t="s">
        <v>5428</v>
      </c>
      <c r="K628" t="s">
        <v>39</v>
      </c>
      <c r="L628" t="s">
        <v>38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5941</v>
      </c>
      <c r="V628" t="s">
        <v>5944</v>
      </c>
      <c r="W628" t="s">
        <v>5989</v>
      </c>
      <c r="X628">
        <v>3.6</v>
      </c>
      <c r="Y628">
        <v>32</v>
      </c>
      <c r="Z628">
        <v>3.33</v>
      </c>
      <c r="AA628">
        <v>5</v>
      </c>
      <c r="AB628">
        <v>4</v>
      </c>
      <c r="AC628">
        <v>2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6</v>
      </c>
    </row>
    <row r="629" spans="1:38" x14ac:dyDescent="0.3">
      <c r="A629" t="s">
        <v>664</v>
      </c>
      <c r="B629">
        <v>2</v>
      </c>
      <c r="C629" t="s">
        <v>5429</v>
      </c>
      <c r="D629" t="s">
        <v>5445</v>
      </c>
      <c r="E629" t="s">
        <v>5498</v>
      </c>
      <c r="F629">
        <v>0</v>
      </c>
      <c r="G629">
        <v>67</v>
      </c>
      <c r="H629">
        <v>3.5</v>
      </c>
      <c r="I629" t="s">
        <v>5939</v>
      </c>
      <c r="J629" t="s">
        <v>5428</v>
      </c>
      <c r="K629" t="s">
        <v>39</v>
      </c>
      <c r="L629" t="s">
        <v>38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 t="s">
        <v>5941</v>
      </c>
      <c r="V629" t="s">
        <v>5946</v>
      </c>
      <c r="W629" t="s">
        <v>5995</v>
      </c>
      <c r="X629">
        <v>5</v>
      </c>
      <c r="Y629">
        <v>61</v>
      </c>
      <c r="Z629">
        <v>3.89</v>
      </c>
      <c r="AA629">
        <v>3</v>
      </c>
      <c r="AB629">
        <v>4</v>
      </c>
      <c r="AC629">
        <v>0</v>
      </c>
      <c r="AD629">
        <v>0</v>
      </c>
      <c r="AE629">
        <v>0</v>
      </c>
      <c r="AF629">
        <v>2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6</v>
      </c>
    </row>
    <row r="630" spans="1:38" x14ac:dyDescent="0.3">
      <c r="A630" t="s">
        <v>665</v>
      </c>
      <c r="B630">
        <v>2</v>
      </c>
      <c r="C630" t="s">
        <v>5429</v>
      </c>
      <c r="D630" t="s">
        <v>5445</v>
      </c>
      <c r="E630" t="s">
        <v>5496</v>
      </c>
      <c r="F630">
        <v>0</v>
      </c>
      <c r="G630">
        <v>90</v>
      </c>
      <c r="H630">
        <v>4</v>
      </c>
      <c r="I630" t="s">
        <v>5939</v>
      </c>
      <c r="J630" t="s">
        <v>5428</v>
      </c>
      <c r="K630" t="s">
        <v>39</v>
      </c>
      <c r="L630" t="s">
        <v>38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5941</v>
      </c>
      <c r="V630" t="s">
        <v>5945</v>
      </c>
      <c r="W630" t="s">
        <v>5993</v>
      </c>
      <c r="X630">
        <v>6.5</v>
      </c>
      <c r="Y630">
        <v>46</v>
      </c>
      <c r="Z630">
        <v>3.29</v>
      </c>
      <c r="AA630">
        <v>4</v>
      </c>
      <c r="AB630">
        <v>4</v>
      </c>
      <c r="AC630">
        <v>-2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2</v>
      </c>
    </row>
    <row r="631" spans="1:38" x14ac:dyDescent="0.3">
      <c r="A631" t="s">
        <v>666</v>
      </c>
      <c r="B631">
        <v>2</v>
      </c>
      <c r="C631" t="s">
        <v>5429</v>
      </c>
      <c r="D631" t="s">
        <v>5445</v>
      </c>
      <c r="E631" t="s">
        <v>5497</v>
      </c>
      <c r="F631">
        <v>0</v>
      </c>
      <c r="G631">
        <v>89</v>
      </c>
      <c r="H631">
        <v>1</v>
      </c>
      <c r="I631" t="s">
        <v>5939</v>
      </c>
      <c r="J631" t="s">
        <v>5428</v>
      </c>
      <c r="K631" t="s">
        <v>39</v>
      </c>
      <c r="L631" t="s">
        <v>38</v>
      </c>
      <c r="M631">
        <v>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5942</v>
      </c>
      <c r="V631" t="s">
        <v>5946</v>
      </c>
      <c r="W631" t="s">
        <v>5994</v>
      </c>
      <c r="X631">
        <v>8</v>
      </c>
      <c r="Y631">
        <v>131</v>
      </c>
      <c r="Z631">
        <v>3</v>
      </c>
      <c r="AA631">
        <v>3</v>
      </c>
      <c r="AB631">
        <v>4</v>
      </c>
      <c r="AC631">
        <v>10</v>
      </c>
      <c r="AD631">
        <v>6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3</v>
      </c>
      <c r="AK631">
        <v>0</v>
      </c>
      <c r="AL631">
        <v>23</v>
      </c>
    </row>
    <row r="632" spans="1:38" x14ac:dyDescent="0.3">
      <c r="A632" t="s">
        <v>667</v>
      </c>
      <c r="B632">
        <v>2</v>
      </c>
      <c r="C632" t="s">
        <v>5429</v>
      </c>
      <c r="D632" t="s">
        <v>5446</v>
      </c>
      <c r="E632" t="s">
        <v>5493</v>
      </c>
      <c r="F632">
        <v>15</v>
      </c>
      <c r="G632">
        <v>90</v>
      </c>
      <c r="H632">
        <v>3</v>
      </c>
      <c r="I632" t="s">
        <v>5939</v>
      </c>
      <c r="J632" t="s">
        <v>5428</v>
      </c>
      <c r="K632" t="s">
        <v>39</v>
      </c>
      <c r="L632" t="s">
        <v>38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5941</v>
      </c>
      <c r="V632" t="s">
        <v>5945</v>
      </c>
      <c r="W632" t="s">
        <v>5990</v>
      </c>
      <c r="X632">
        <v>2.2000000000000002</v>
      </c>
      <c r="Y632">
        <v>24</v>
      </c>
      <c r="Z632">
        <v>3.78</v>
      </c>
      <c r="AA632">
        <v>4</v>
      </c>
      <c r="AB632">
        <v>2</v>
      </c>
      <c r="AC632">
        <v>2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4</v>
      </c>
    </row>
    <row r="633" spans="1:38" x14ac:dyDescent="0.3">
      <c r="A633" t="s">
        <v>668</v>
      </c>
      <c r="B633">
        <v>2</v>
      </c>
      <c r="C633" t="s">
        <v>5429</v>
      </c>
      <c r="D633" t="s">
        <v>5446</v>
      </c>
      <c r="E633" t="s">
        <v>5500</v>
      </c>
      <c r="F633">
        <v>67</v>
      </c>
      <c r="G633">
        <v>90</v>
      </c>
      <c r="H633" t="e">
        <v>#N/A</v>
      </c>
      <c r="I633" t="s">
        <v>5939</v>
      </c>
      <c r="J633" t="s">
        <v>5428</v>
      </c>
      <c r="K633" t="s">
        <v>39</v>
      </c>
      <c r="L633" t="s">
        <v>38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5941</v>
      </c>
      <c r="V633" t="s">
        <v>5946</v>
      </c>
      <c r="W633" t="s">
        <v>5997</v>
      </c>
      <c r="X633">
        <v>2</v>
      </c>
      <c r="Y633">
        <v>79</v>
      </c>
      <c r="Z633">
        <v>3.31</v>
      </c>
      <c r="AA633">
        <v>3</v>
      </c>
      <c r="AB633">
        <v>2</v>
      </c>
      <c r="AC633" t="e">
        <v>#N/A</v>
      </c>
      <c r="AD633">
        <v>0</v>
      </c>
      <c r="AE633">
        <v>0</v>
      </c>
      <c r="AF633">
        <v>2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4</v>
      </c>
    </row>
    <row r="634" spans="1:38" x14ac:dyDescent="0.3">
      <c r="A634" t="s">
        <v>669</v>
      </c>
      <c r="B634">
        <v>2</v>
      </c>
      <c r="C634" t="s">
        <v>5429</v>
      </c>
      <c r="D634" t="s">
        <v>5446</v>
      </c>
      <c r="E634" t="s">
        <v>5501</v>
      </c>
      <c r="F634">
        <v>89</v>
      </c>
      <c r="G634">
        <v>90</v>
      </c>
      <c r="H634" t="e">
        <v>#N/A</v>
      </c>
      <c r="I634" t="s">
        <v>5939</v>
      </c>
      <c r="J634" t="s">
        <v>5428</v>
      </c>
      <c r="K634" t="s">
        <v>39</v>
      </c>
      <c r="L634" t="s">
        <v>38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 t="s">
        <v>5941</v>
      </c>
      <c r="V634" t="s">
        <v>5946</v>
      </c>
      <c r="W634" t="s">
        <v>5998</v>
      </c>
      <c r="X634">
        <v>2.2000000000000002</v>
      </c>
      <c r="Y634">
        <v>18</v>
      </c>
      <c r="Z634">
        <v>4</v>
      </c>
      <c r="AA634">
        <v>3</v>
      </c>
      <c r="AB634">
        <v>2</v>
      </c>
      <c r="AC634" t="e">
        <v>#N/A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2</v>
      </c>
    </row>
    <row r="635" spans="1:38" x14ac:dyDescent="0.3">
      <c r="A635" t="s">
        <v>670</v>
      </c>
      <c r="B635">
        <v>2</v>
      </c>
      <c r="C635" t="s">
        <v>5429</v>
      </c>
      <c r="D635" t="s">
        <v>5446</v>
      </c>
      <c r="E635" t="s">
        <v>5503</v>
      </c>
      <c r="F635">
        <v>89</v>
      </c>
      <c r="G635">
        <v>90</v>
      </c>
      <c r="H635" t="e">
        <v>#N/A</v>
      </c>
      <c r="I635" t="s">
        <v>5939</v>
      </c>
      <c r="J635" t="s">
        <v>5428</v>
      </c>
      <c r="K635" t="s">
        <v>39</v>
      </c>
      <c r="L635" t="s">
        <v>38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 t="s">
        <v>5941</v>
      </c>
      <c r="V635" t="s">
        <v>5945</v>
      </c>
      <c r="W635" t="s">
        <v>6000</v>
      </c>
      <c r="X635">
        <v>3</v>
      </c>
      <c r="Y635">
        <v>32</v>
      </c>
      <c r="Z635">
        <v>4</v>
      </c>
      <c r="AA635">
        <v>4</v>
      </c>
      <c r="AB635">
        <v>2</v>
      </c>
      <c r="AC635" t="e">
        <v>#N/A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2</v>
      </c>
    </row>
    <row r="636" spans="1:38" x14ac:dyDescent="0.3">
      <c r="A636" t="s">
        <v>671</v>
      </c>
      <c r="B636">
        <v>2</v>
      </c>
      <c r="C636" t="s">
        <v>5429</v>
      </c>
      <c r="D636" t="s">
        <v>5446</v>
      </c>
      <c r="E636" t="s">
        <v>5831</v>
      </c>
      <c r="F636">
        <v>89</v>
      </c>
      <c r="G636">
        <v>90</v>
      </c>
      <c r="H636" t="e">
        <v>#N/A</v>
      </c>
      <c r="I636" t="s">
        <v>5939</v>
      </c>
      <c r="J636" t="s">
        <v>5428</v>
      </c>
      <c r="K636" t="s">
        <v>39</v>
      </c>
      <c r="L636" t="s">
        <v>38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5941</v>
      </c>
      <c r="V636" t="s">
        <v>5945</v>
      </c>
      <c r="W636" t="s">
        <v>6319</v>
      </c>
      <c r="X636">
        <v>2.2000000000000002</v>
      </c>
      <c r="Y636">
        <v>30</v>
      </c>
      <c r="Z636">
        <v>3.75</v>
      </c>
      <c r="AA636">
        <v>4</v>
      </c>
      <c r="AB636">
        <v>2</v>
      </c>
      <c r="AC636" t="e">
        <v>#N/A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2</v>
      </c>
    </row>
    <row r="637" spans="1:38" x14ac:dyDescent="0.3">
      <c r="A637" t="s">
        <v>672</v>
      </c>
      <c r="B637">
        <v>2</v>
      </c>
      <c r="C637" t="s">
        <v>5429</v>
      </c>
      <c r="D637" t="s">
        <v>5447</v>
      </c>
      <c r="E637" t="s">
        <v>5504</v>
      </c>
      <c r="F637" t="e">
        <v>#N/A</v>
      </c>
      <c r="G637" t="e">
        <v>#N/A</v>
      </c>
      <c r="H637" t="e">
        <v>#N/A</v>
      </c>
      <c r="I637" t="s">
        <v>5939</v>
      </c>
      <c r="J637" t="s">
        <v>5428</v>
      </c>
      <c r="K637" t="s">
        <v>39</v>
      </c>
      <c r="L637" t="s">
        <v>38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5941</v>
      </c>
      <c r="V637" t="s">
        <v>5943</v>
      </c>
      <c r="W637" t="s">
        <v>6001</v>
      </c>
      <c r="X637">
        <v>1</v>
      </c>
      <c r="Y637">
        <v>10</v>
      </c>
      <c r="Z637">
        <v>3</v>
      </c>
      <c r="AA637">
        <v>6</v>
      </c>
      <c r="AB637">
        <v>0</v>
      </c>
      <c r="AC637" t="e">
        <v>#N/A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x14ac:dyDescent="0.3">
      <c r="A638" t="s">
        <v>673</v>
      </c>
      <c r="B638">
        <v>2</v>
      </c>
      <c r="C638" t="s">
        <v>5429</v>
      </c>
      <c r="D638" t="s">
        <v>5447</v>
      </c>
      <c r="E638" t="s">
        <v>5505</v>
      </c>
      <c r="F638" t="e">
        <v>#N/A</v>
      </c>
      <c r="G638" t="e">
        <v>#N/A</v>
      </c>
      <c r="H638" t="e">
        <v>#N/A</v>
      </c>
      <c r="I638" t="s">
        <v>5939</v>
      </c>
      <c r="J638" t="s">
        <v>5428</v>
      </c>
      <c r="K638" t="s">
        <v>39</v>
      </c>
      <c r="L638" t="s">
        <v>38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 t="s">
        <v>5941</v>
      </c>
      <c r="V638" t="s">
        <v>5945</v>
      </c>
      <c r="W638" t="s">
        <v>6002</v>
      </c>
      <c r="X638">
        <v>2</v>
      </c>
      <c r="Y638">
        <v>0</v>
      </c>
      <c r="Z638">
        <v>4.5</v>
      </c>
      <c r="AA638">
        <v>4</v>
      </c>
      <c r="AB638">
        <v>0</v>
      </c>
      <c r="AC638" t="e">
        <v>#N/A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x14ac:dyDescent="0.3">
      <c r="A639" t="s">
        <v>674</v>
      </c>
      <c r="B639">
        <v>2</v>
      </c>
      <c r="C639" t="s">
        <v>5429</v>
      </c>
      <c r="D639" t="s">
        <v>5447</v>
      </c>
      <c r="E639" t="s">
        <v>5506</v>
      </c>
      <c r="F639" t="e">
        <v>#N/A</v>
      </c>
      <c r="G639" t="e">
        <v>#N/A</v>
      </c>
      <c r="H639" t="e">
        <v>#N/A</v>
      </c>
      <c r="I639" t="s">
        <v>5939</v>
      </c>
      <c r="J639" t="s">
        <v>5428</v>
      </c>
      <c r="K639" t="s">
        <v>39</v>
      </c>
      <c r="L639" t="s">
        <v>38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5941</v>
      </c>
      <c r="V639" t="s">
        <v>5945</v>
      </c>
      <c r="W639" t="s">
        <v>6003</v>
      </c>
      <c r="X639">
        <v>0.8</v>
      </c>
      <c r="Y639">
        <v>2</v>
      </c>
      <c r="Z639">
        <v>0</v>
      </c>
      <c r="AA639">
        <v>4</v>
      </c>
      <c r="AB639">
        <v>0</v>
      </c>
      <c r="AC639" t="e">
        <v>#N/A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x14ac:dyDescent="0.3">
      <c r="A640" t="s">
        <v>675</v>
      </c>
      <c r="B640">
        <v>2</v>
      </c>
      <c r="C640" t="s">
        <v>5429</v>
      </c>
      <c r="D640" t="s">
        <v>5447</v>
      </c>
      <c r="E640" t="s">
        <v>5507</v>
      </c>
      <c r="F640" t="e">
        <v>#N/A</v>
      </c>
      <c r="G640" t="e">
        <v>#N/A</v>
      </c>
      <c r="H640" t="e">
        <v>#N/A</v>
      </c>
      <c r="I640" t="s">
        <v>5939</v>
      </c>
      <c r="J640" t="s">
        <v>5428</v>
      </c>
      <c r="K640" t="s">
        <v>39</v>
      </c>
      <c r="L640" t="s">
        <v>38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 t="s">
        <v>5941</v>
      </c>
      <c r="V640" t="s">
        <v>5946</v>
      </c>
      <c r="W640" t="s">
        <v>6004</v>
      </c>
      <c r="X640">
        <v>2.8</v>
      </c>
      <c r="Y640">
        <v>25</v>
      </c>
      <c r="Z640">
        <v>2.75</v>
      </c>
      <c r="AA640">
        <v>3</v>
      </c>
      <c r="AB640">
        <v>0</v>
      </c>
      <c r="AC640" t="e">
        <v>#N/A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3">
      <c r="A641" t="s">
        <v>676</v>
      </c>
      <c r="B641">
        <v>2</v>
      </c>
      <c r="C641" t="s">
        <v>5444</v>
      </c>
      <c r="D641" t="s">
        <v>5445</v>
      </c>
      <c r="E641" t="s">
        <v>5788</v>
      </c>
      <c r="F641">
        <v>0</v>
      </c>
      <c r="G641">
        <v>90</v>
      </c>
      <c r="H641">
        <v>3</v>
      </c>
      <c r="I641" t="s">
        <v>5938</v>
      </c>
      <c r="J641" t="s">
        <v>5435</v>
      </c>
      <c r="K641" t="s">
        <v>40</v>
      </c>
      <c r="L641" t="s">
        <v>5940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 t="s">
        <v>5941</v>
      </c>
      <c r="V641" t="s">
        <v>5943</v>
      </c>
      <c r="W641" t="s">
        <v>6276</v>
      </c>
      <c r="X641">
        <v>3.4</v>
      </c>
      <c r="Y641">
        <v>80</v>
      </c>
      <c r="Z641">
        <v>3.3</v>
      </c>
      <c r="AA641">
        <v>6</v>
      </c>
      <c r="AB641">
        <v>4</v>
      </c>
      <c r="AC641">
        <v>2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2</v>
      </c>
      <c r="AL641">
        <v>8</v>
      </c>
    </row>
    <row r="642" spans="1:38" x14ac:dyDescent="0.3">
      <c r="A642" t="s">
        <v>677</v>
      </c>
      <c r="B642">
        <v>2</v>
      </c>
      <c r="C642" t="s">
        <v>5444</v>
      </c>
      <c r="D642" t="s">
        <v>5445</v>
      </c>
      <c r="E642" t="s">
        <v>5789</v>
      </c>
      <c r="F642">
        <v>0</v>
      </c>
      <c r="G642">
        <v>90</v>
      </c>
      <c r="H642">
        <v>2.5</v>
      </c>
      <c r="I642" t="s">
        <v>5938</v>
      </c>
      <c r="J642" t="s">
        <v>5435</v>
      </c>
      <c r="K642" t="s">
        <v>40</v>
      </c>
      <c r="L642" t="s">
        <v>5940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t="s">
        <v>5941</v>
      </c>
      <c r="V642" t="s">
        <v>5944</v>
      </c>
      <c r="W642" t="s">
        <v>6277</v>
      </c>
      <c r="X642">
        <v>1.8</v>
      </c>
      <c r="Y642">
        <v>30</v>
      </c>
      <c r="Z642">
        <v>3.96</v>
      </c>
      <c r="AA642">
        <v>5</v>
      </c>
      <c r="AB642">
        <v>4</v>
      </c>
      <c r="AC642">
        <v>4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8</v>
      </c>
    </row>
    <row r="643" spans="1:38" x14ac:dyDescent="0.3">
      <c r="A643" t="s">
        <v>678</v>
      </c>
      <c r="B643">
        <v>2</v>
      </c>
      <c r="C643" t="s">
        <v>5444</v>
      </c>
      <c r="D643" t="s">
        <v>5445</v>
      </c>
      <c r="E643" t="s">
        <v>5790</v>
      </c>
      <c r="F643">
        <v>0</v>
      </c>
      <c r="G643">
        <v>90</v>
      </c>
      <c r="H643">
        <v>3</v>
      </c>
      <c r="I643" t="s">
        <v>5938</v>
      </c>
      <c r="J643" t="s">
        <v>5435</v>
      </c>
      <c r="K643" t="s">
        <v>40</v>
      </c>
      <c r="L643" t="s">
        <v>5940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5941</v>
      </c>
      <c r="V643" t="s">
        <v>5944</v>
      </c>
      <c r="W643" t="s">
        <v>6278</v>
      </c>
      <c r="X643">
        <v>2.8</v>
      </c>
      <c r="Y643">
        <v>58</v>
      </c>
      <c r="Z643">
        <v>3.67</v>
      </c>
      <c r="AA643">
        <v>5</v>
      </c>
      <c r="AB643">
        <v>4</v>
      </c>
      <c r="AC643">
        <v>2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6</v>
      </c>
    </row>
    <row r="644" spans="1:38" x14ac:dyDescent="0.3">
      <c r="A644" t="s">
        <v>679</v>
      </c>
      <c r="B644">
        <v>2</v>
      </c>
      <c r="C644" t="s">
        <v>5444</v>
      </c>
      <c r="D644" t="s">
        <v>5445</v>
      </c>
      <c r="E644" t="s">
        <v>5791</v>
      </c>
      <c r="F644">
        <v>0</v>
      </c>
      <c r="G644">
        <v>90</v>
      </c>
      <c r="H644">
        <v>3</v>
      </c>
      <c r="I644" t="s">
        <v>5938</v>
      </c>
      <c r="J644" t="s">
        <v>5435</v>
      </c>
      <c r="K644" t="s">
        <v>40</v>
      </c>
      <c r="L644" t="s">
        <v>5940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 t="s">
        <v>5941</v>
      </c>
      <c r="V644" t="s">
        <v>5944</v>
      </c>
      <c r="W644" t="s">
        <v>6279</v>
      </c>
      <c r="X644">
        <v>1.8</v>
      </c>
      <c r="Y644">
        <v>36</v>
      </c>
      <c r="Z644">
        <v>3.86</v>
      </c>
      <c r="AA644">
        <v>5</v>
      </c>
      <c r="AB644">
        <v>4</v>
      </c>
      <c r="AC644">
        <v>2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6</v>
      </c>
    </row>
    <row r="645" spans="1:38" x14ac:dyDescent="0.3">
      <c r="A645" t="s">
        <v>680</v>
      </c>
      <c r="B645">
        <v>2</v>
      </c>
      <c r="C645" t="s">
        <v>5444</v>
      </c>
      <c r="D645" t="s">
        <v>5445</v>
      </c>
      <c r="E645" t="s">
        <v>5792</v>
      </c>
      <c r="F645">
        <v>0</v>
      </c>
      <c r="G645">
        <v>90</v>
      </c>
      <c r="H645">
        <v>3</v>
      </c>
      <c r="I645" t="s">
        <v>5938</v>
      </c>
      <c r="J645" t="s">
        <v>5435</v>
      </c>
      <c r="K645" t="s">
        <v>40</v>
      </c>
      <c r="L645" t="s">
        <v>5940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 t="s">
        <v>5941</v>
      </c>
      <c r="V645" t="s">
        <v>5944</v>
      </c>
      <c r="W645" t="s">
        <v>6280</v>
      </c>
      <c r="X645">
        <v>1.7</v>
      </c>
      <c r="Y645">
        <v>46</v>
      </c>
      <c r="Z645">
        <v>3.77</v>
      </c>
      <c r="AA645">
        <v>5</v>
      </c>
      <c r="AB645">
        <v>4</v>
      </c>
      <c r="AC645">
        <v>2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6</v>
      </c>
    </row>
    <row r="646" spans="1:38" x14ac:dyDescent="0.3">
      <c r="A646" t="s">
        <v>681</v>
      </c>
      <c r="B646">
        <v>2</v>
      </c>
      <c r="C646" t="s">
        <v>5444</v>
      </c>
      <c r="D646" t="s">
        <v>5445</v>
      </c>
      <c r="E646" t="s">
        <v>5793</v>
      </c>
      <c r="F646">
        <v>0</v>
      </c>
      <c r="G646">
        <v>41</v>
      </c>
      <c r="H646">
        <v>3</v>
      </c>
      <c r="I646" t="s">
        <v>5938</v>
      </c>
      <c r="J646" t="s">
        <v>5435</v>
      </c>
      <c r="K646" t="s">
        <v>40</v>
      </c>
      <c r="L646" t="s">
        <v>5940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5941</v>
      </c>
      <c r="V646" t="s">
        <v>5945</v>
      </c>
      <c r="W646" t="s">
        <v>6281</v>
      </c>
      <c r="X646">
        <v>2</v>
      </c>
      <c r="Y646">
        <v>28</v>
      </c>
      <c r="Z646">
        <v>3.85</v>
      </c>
      <c r="AA646">
        <v>4</v>
      </c>
      <c r="AB646">
        <v>4</v>
      </c>
      <c r="AC646">
        <v>2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6</v>
      </c>
    </row>
    <row r="647" spans="1:38" x14ac:dyDescent="0.3">
      <c r="A647" t="s">
        <v>682</v>
      </c>
      <c r="B647">
        <v>2</v>
      </c>
      <c r="C647" t="s">
        <v>5444</v>
      </c>
      <c r="D647" t="s">
        <v>5445</v>
      </c>
      <c r="E647" t="s">
        <v>5794</v>
      </c>
      <c r="F647">
        <v>0</v>
      </c>
      <c r="G647">
        <v>90</v>
      </c>
      <c r="H647">
        <v>2</v>
      </c>
      <c r="I647" t="s">
        <v>5938</v>
      </c>
      <c r="J647" t="s">
        <v>5435</v>
      </c>
      <c r="K647" t="s">
        <v>40</v>
      </c>
      <c r="L647" t="s">
        <v>5940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 t="s">
        <v>5941</v>
      </c>
      <c r="V647" t="s">
        <v>5945</v>
      </c>
      <c r="W647" t="s">
        <v>6282</v>
      </c>
      <c r="X647">
        <v>1.8</v>
      </c>
      <c r="Y647">
        <v>62</v>
      </c>
      <c r="Z647">
        <v>3.61</v>
      </c>
      <c r="AA647">
        <v>4</v>
      </c>
      <c r="AB647">
        <v>4</v>
      </c>
      <c r="AC647">
        <v>6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10</v>
      </c>
    </row>
    <row r="648" spans="1:38" x14ac:dyDescent="0.3">
      <c r="A648" t="s">
        <v>683</v>
      </c>
      <c r="B648">
        <v>2</v>
      </c>
      <c r="C648" t="s">
        <v>5444</v>
      </c>
      <c r="D648" t="s">
        <v>5445</v>
      </c>
      <c r="E648" t="s">
        <v>5795</v>
      </c>
      <c r="F648">
        <v>0</v>
      </c>
      <c r="G648">
        <v>81</v>
      </c>
      <c r="H648">
        <v>2</v>
      </c>
      <c r="I648" t="s">
        <v>5938</v>
      </c>
      <c r="J648" t="s">
        <v>5435</v>
      </c>
      <c r="K648" t="s">
        <v>40</v>
      </c>
      <c r="L648" t="s">
        <v>5940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5941</v>
      </c>
      <c r="V648" t="s">
        <v>5945</v>
      </c>
      <c r="W648" t="s">
        <v>6283</v>
      </c>
      <c r="X648">
        <v>1.3</v>
      </c>
      <c r="Y648">
        <v>34</v>
      </c>
      <c r="Z648">
        <v>3.83</v>
      </c>
      <c r="AA648">
        <v>4</v>
      </c>
      <c r="AB648">
        <v>4</v>
      </c>
      <c r="AC648">
        <v>6</v>
      </c>
      <c r="AD648">
        <v>4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14</v>
      </c>
    </row>
    <row r="649" spans="1:38" x14ac:dyDescent="0.3">
      <c r="A649" t="s">
        <v>684</v>
      </c>
      <c r="B649">
        <v>2</v>
      </c>
      <c r="C649" t="s">
        <v>5444</v>
      </c>
      <c r="D649" t="s">
        <v>5445</v>
      </c>
      <c r="E649" t="s">
        <v>5796</v>
      </c>
      <c r="F649">
        <v>0</v>
      </c>
      <c r="G649">
        <v>70</v>
      </c>
      <c r="H649">
        <v>2</v>
      </c>
      <c r="I649" t="s">
        <v>5938</v>
      </c>
      <c r="J649" t="s">
        <v>5435</v>
      </c>
      <c r="K649" t="s">
        <v>40</v>
      </c>
      <c r="L649" t="s">
        <v>5940</v>
      </c>
      <c r="M649">
        <v>0</v>
      </c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5941</v>
      </c>
      <c r="V649" t="s">
        <v>5945</v>
      </c>
      <c r="W649" t="s">
        <v>6284</v>
      </c>
      <c r="X649">
        <v>1.6</v>
      </c>
      <c r="Y649">
        <v>60</v>
      </c>
      <c r="Z649">
        <v>3.7</v>
      </c>
      <c r="AA649">
        <v>4</v>
      </c>
      <c r="AB649">
        <v>4</v>
      </c>
      <c r="AC649">
        <v>6</v>
      </c>
      <c r="AD649">
        <v>0</v>
      </c>
      <c r="AE649">
        <v>4</v>
      </c>
      <c r="AF649">
        <v>2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16</v>
      </c>
    </row>
    <row r="650" spans="1:38" x14ac:dyDescent="0.3">
      <c r="A650" t="s">
        <v>685</v>
      </c>
      <c r="B650">
        <v>2</v>
      </c>
      <c r="C650" t="s">
        <v>5444</v>
      </c>
      <c r="D650" t="s">
        <v>5445</v>
      </c>
      <c r="E650" t="s">
        <v>5797</v>
      </c>
      <c r="F650">
        <v>0</v>
      </c>
      <c r="G650">
        <v>81</v>
      </c>
      <c r="H650">
        <v>2</v>
      </c>
      <c r="I650" t="s">
        <v>5938</v>
      </c>
      <c r="J650" t="s">
        <v>5435</v>
      </c>
      <c r="K650" t="s">
        <v>40</v>
      </c>
      <c r="L650" t="s">
        <v>5940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5942</v>
      </c>
      <c r="V650" t="s">
        <v>5945</v>
      </c>
      <c r="W650" t="s">
        <v>6285</v>
      </c>
      <c r="X650">
        <v>1.4</v>
      </c>
      <c r="Y650">
        <v>57</v>
      </c>
      <c r="Z650">
        <v>3.5</v>
      </c>
      <c r="AA650">
        <v>4</v>
      </c>
      <c r="AB650">
        <v>4</v>
      </c>
      <c r="AC650">
        <v>6</v>
      </c>
      <c r="AD650">
        <v>4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3</v>
      </c>
      <c r="AK650">
        <v>0</v>
      </c>
      <c r="AL650">
        <v>17</v>
      </c>
    </row>
    <row r="651" spans="1:38" x14ac:dyDescent="0.3">
      <c r="A651" t="s">
        <v>686</v>
      </c>
      <c r="B651">
        <v>2</v>
      </c>
      <c r="C651" t="s">
        <v>5444</v>
      </c>
      <c r="D651" t="s">
        <v>5445</v>
      </c>
      <c r="E651" t="s">
        <v>5799</v>
      </c>
      <c r="F651">
        <v>0</v>
      </c>
      <c r="G651">
        <v>70</v>
      </c>
      <c r="H651">
        <v>2.5</v>
      </c>
      <c r="I651" t="s">
        <v>5938</v>
      </c>
      <c r="J651" t="s">
        <v>5435</v>
      </c>
      <c r="K651" t="s">
        <v>40</v>
      </c>
      <c r="L651" t="s">
        <v>5940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5941</v>
      </c>
      <c r="V651" t="s">
        <v>5946</v>
      </c>
      <c r="W651" t="s">
        <v>6287</v>
      </c>
      <c r="X651">
        <v>1.7</v>
      </c>
      <c r="Y651">
        <v>77</v>
      </c>
      <c r="Z651">
        <v>3.38</v>
      </c>
      <c r="AA651">
        <v>3</v>
      </c>
      <c r="AB651">
        <v>4</v>
      </c>
      <c r="AC651">
        <v>4</v>
      </c>
      <c r="AD651">
        <v>0</v>
      </c>
      <c r="AE651">
        <v>0</v>
      </c>
      <c r="AF651">
        <v>2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10</v>
      </c>
    </row>
    <row r="652" spans="1:38" x14ac:dyDescent="0.3">
      <c r="A652" t="s">
        <v>687</v>
      </c>
      <c r="B652">
        <v>2</v>
      </c>
      <c r="C652" t="s">
        <v>5444</v>
      </c>
      <c r="D652" t="s">
        <v>5446</v>
      </c>
      <c r="E652" t="s">
        <v>5802</v>
      </c>
      <c r="F652">
        <v>41</v>
      </c>
      <c r="G652">
        <v>90</v>
      </c>
      <c r="H652">
        <v>3</v>
      </c>
      <c r="I652" t="s">
        <v>5938</v>
      </c>
      <c r="J652" t="s">
        <v>5435</v>
      </c>
      <c r="K652" t="s">
        <v>40</v>
      </c>
      <c r="L652" t="s">
        <v>5940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5941</v>
      </c>
      <c r="V652" t="s">
        <v>5945</v>
      </c>
      <c r="W652" t="s">
        <v>6290</v>
      </c>
      <c r="X652">
        <v>1</v>
      </c>
      <c r="Y652">
        <v>8</v>
      </c>
      <c r="Z652">
        <v>4.17</v>
      </c>
      <c r="AA652">
        <v>4</v>
      </c>
      <c r="AB652">
        <v>2</v>
      </c>
      <c r="AC652">
        <v>2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4</v>
      </c>
    </row>
    <row r="653" spans="1:38" x14ac:dyDescent="0.3">
      <c r="A653" t="s">
        <v>688</v>
      </c>
      <c r="B653">
        <v>2</v>
      </c>
      <c r="C653" t="s">
        <v>5444</v>
      </c>
      <c r="D653" t="s">
        <v>5446</v>
      </c>
      <c r="E653" t="s">
        <v>5800</v>
      </c>
      <c r="F653">
        <v>70</v>
      </c>
      <c r="G653">
        <v>90</v>
      </c>
      <c r="H653" t="e">
        <v>#N/A</v>
      </c>
      <c r="I653" t="s">
        <v>5938</v>
      </c>
      <c r="J653" t="s">
        <v>5435</v>
      </c>
      <c r="K653" t="s">
        <v>40</v>
      </c>
      <c r="L653" t="s">
        <v>5940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5941</v>
      </c>
      <c r="V653" t="s">
        <v>5945</v>
      </c>
      <c r="W653" t="s">
        <v>6288</v>
      </c>
      <c r="X653">
        <v>1.3</v>
      </c>
      <c r="Y653">
        <v>10</v>
      </c>
      <c r="Z653">
        <v>4.13</v>
      </c>
      <c r="AA653">
        <v>4</v>
      </c>
      <c r="AB653">
        <v>2</v>
      </c>
      <c r="AC653" t="e">
        <v>#N/A</v>
      </c>
      <c r="AD653">
        <v>0</v>
      </c>
      <c r="AE653">
        <v>0</v>
      </c>
      <c r="AF653">
        <v>2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4</v>
      </c>
    </row>
    <row r="654" spans="1:38" x14ac:dyDescent="0.3">
      <c r="A654" t="s">
        <v>689</v>
      </c>
      <c r="B654">
        <v>2</v>
      </c>
      <c r="C654" t="s">
        <v>5444</v>
      </c>
      <c r="D654" t="s">
        <v>5446</v>
      </c>
      <c r="E654" t="s">
        <v>5798</v>
      </c>
      <c r="F654">
        <v>70</v>
      </c>
      <c r="G654">
        <v>90</v>
      </c>
      <c r="H654" t="e">
        <v>#N/A</v>
      </c>
      <c r="I654" t="s">
        <v>5938</v>
      </c>
      <c r="J654" t="s">
        <v>5435</v>
      </c>
      <c r="K654" t="s">
        <v>40</v>
      </c>
      <c r="L654" t="s">
        <v>5940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5941</v>
      </c>
      <c r="V654" t="s">
        <v>5946</v>
      </c>
      <c r="W654" t="s">
        <v>6286</v>
      </c>
      <c r="X654">
        <v>1</v>
      </c>
      <c r="Y654">
        <v>24</v>
      </c>
      <c r="Z654">
        <v>4</v>
      </c>
      <c r="AA654">
        <v>3</v>
      </c>
      <c r="AB654">
        <v>2</v>
      </c>
      <c r="AC654" t="e">
        <v>#N/A</v>
      </c>
      <c r="AD654">
        <v>3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5</v>
      </c>
    </row>
    <row r="655" spans="1:38" x14ac:dyDescent="0.3">
      <c r="A655" t="s">
        <v>690</v>
      </c>
      <c r="B655">
        <v>2</v>
      </c>
      <c r="C655" t="s">
        <v>5444</v>
      </c>
      <c r="D655" t="s">
        <v>5446</v>
      </c>
      <c r="E655" t="s">
        <v>5801</v>
      </c>
      <c r="F655">
        <v>81</v>
      </c>
      <c r="G655">
        <v>90</v>
      </c>
      <c r="H655" t="e">
        <v>#N/A</v>
      </c>
      <c r="I655" t="s">
        <v>5938</v>
      </c>
      <c r="J655" t="s">
        <v>5435</v>
      </c>
      <c r="K655" t="s">
        <v>40</v>
      </c>
      <c r="L655" t="s">
        <v>5940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 t="s">
        <v>5941</v>
      </c>
      <c r="V655" t="s">
        <v>5946</v>
      </c>
      <c r="W655" t="s">
        <v>6289</v>
      </c>
      <c r="X655">
        <v>1.3</v>
      </c>
      <c r="Y655">
        <v>26</v>
      </c>
      <c r="Z655">
        <v>4.0599999999999996</v>
      </c>
      <c r="AA655">
        <v>3</v>
      </c>
      <c r="AB655">
        <v>2</v>
      </c>
      <c r="AC655" t="e">
        <v>#N/A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2</v>
      </c>
    </row>
    <row r="656" spans="1:38" x14ac:dyDescent="0.3">
      <c r="A656" t="s">
        <v>691</v>
      </c>
      <c r="B656">
        <v>2</v>
      </c>
      <c r="C656" t="s">
        <v>5444</v>
      </c>
      <c r="D656" t="s">
        <v>5446</v>
      </c>
      <c r="E656" t="s">
        <v>5805</v>
      </c>
      <c r="F656">
        <v>81</v>
      </c>
      <c r="G656">
        <v>90</v>
      </c>
      <c r="H656" t="e">
        <v>#N/A</v>
      </c>
      <c r="I656" t="s">
        <v>5938</v>
      </c>
      <c r="J656" t="s">
        <v>5435</v>
      </c>
      <c r="K656" t="s">
        <v>40</v>
      </c>
      <c r="L656" t="s">
        <v>5940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5941</v>
      </c>
      <c r="V656" t="s">
        <v>5944</v>
      </c>
      <c r="W656" t="s">
        <v>6293</v>
      </c>
      <c r="X656">
        <v>1.2</v>
      </c>
      <c r="Y656">
        <v>4</v>
      </c>
      <c r="Z656">
        <v>4.33</v>
      </c>
      <c r="AA656">
        <v>5</v>
      </c>
      <c r="AB656">
        <v>2</v>
      </c>
      <c r="AC656" t="e">
        <v>#N/A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2</v>
      </c>
    </row>
    <row r="657" spans="1:38" x14ac:dyDescent="0.3">
      <c r="A657" t="s">
        <v>692</v>
      </c>
      <c r="B657">
        <v>2</v>
      </c>
      <c r="C657" t="s">
        <v>5444</v>
      </c>
      <c r="D657" t="s">
        <v>5447</v>
      </c>
      <c r="E657" t="s">
        <v>5832</v>
      </c>
      <c r="F657" t="e">
        <v>#N/A</v>
      </c>
      <c r="G657" t="e">
        <v>#N/A</v>
      </c>
      <c r="H657" t="e">
        <v>#N/A</v>
      </c>
      <c r="I657" t="s">
        <v>5938</v>
      </c>
      <c r="J657" t="s">
        <v>5435</v>
      </c>
      <c r="K657" t="s">
        <v>40</v>
      </c>
      <c r="L657" t="s">
        <v>5940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5941</v>
      </c>
      <c r="V657" t="s">
        <v>5943</v>
      </c>
      <c r="W657" t="s">
        <v>6320</v>
      </c>
      <c r="X657">
        <v>0.8</v>
      </c>
      <c r="Y657">
        <v>0</v>
      </c>
      <c r="Z657">
        <v>0</v>
      </c>
      <c r="AA657">
        <v>6</v>
      </c>
      <c r="AB657">
        <v>0</v>
      </c>
      <c r="AC657" t="e">
        <v>#N/A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 x14ac:dyDescent="0.3">
      <c r="A658" t="s">
        <v>693</v>
      </c>
      <c r="B658">
        <v>2</v>
      </c>
      <c r="C658" t="s">
        <v>5444</v>
      </c>
      <c r="D658" t="s">
        <v>5447</v>
      </c>
      <c r="E658" t="s">
        <v>5803</v>
      </c>
      <c r="F658" t="e">
        <v>#N/A</v>
      </c>
      <c r="G658" t="e">
        <v>#N/A</v>
      </c>
      <c r="H658" t="e">
        <v>#N/A</v>
      </c>
      <c r="I658" t="s">
        <v>5938</v>
      </c>
      <c r="J658" t="s">
        <v>5435</v>
      </c>
      <c r="K658" t="s">
        <v>40</v>
      </c>
      <c r="L658" t="s">
        <v>5940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t="s">
        <v>5941</v>
      </c>
      <c r="V658" t="s">
        <v>5944</v>
      </c>
      <c r="W658" t="s">
        <v>6291</v>
      </c>
      <c r="X658">
        <v>1.3</v>
      </c>
      <c r="Y658">
        <v>22</v>
      </c>
      <c r="Z658">
        <v>3.67</v>
      </c>
      <c r="AA658">
        <v>5</v>
      </c>
      <c r="AB658">
        <v>0</v>
      </c>
      <c r="AC658" t="e">
        <v>#N/A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x14ac:dyDescent="0.3">
      <c r="A659" t="s">
        <v>694</v>
      </c>
      <c r="B659">
        <v>2</v>
      </c>
      <c r="C659" t="s">
        <v>5444</v>
      </c>
      <c r="D659" t="s">
        <v>5447</v>
      </c>
      <c r="E659" t="s">
        <v>5806</v>
      </c>
      <c r="F659" t="e">
        <v>#N/A</v>
      </c>
      <c r="G659" t="e">
        <v>#N/A</v>
      </c>
      <c r="H659" t="e">
        <v>#N/A</v>
      </c>
      <c r="I659" t="s">
        <v>5938</v>
      </c>
      <c r="J659" t="s">
        <v>5435</v>
      </c>
      <c r="K659" t="s">
        <v>40</v>
      </c>
      <c r="L659" t="s">
        <v>5940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5941</v>
      </c>
      <c r="V659" t="s">
        <v>5945</v>
      </c>
      <c r="W659" t="s">
        <v>6294</v>
      </c>
      <c r="X659">
        <v>1.3</v>
      </c>
      <c r="Y659">
        <v>0</v>
      </c>
      <c r="Z659">
        <v>0</v>
      </c>
      <c r="AA659">
        <v>4</v>
      </c>
      <c r="AB659">
        <v>0</v>
      </c>
      <c r="AC659" t="e">
        <v>#N/A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3">
      <c r="A660" t="s">
        <v>695</v>
      </c>
      <c r="B660">
        <v>2</v>
      </c>
      <c r="C660" t="s">
        <v>5444</v>
      </c>
      <c r="D660" t="s">
        <v>5447</v>
      </c>
      <c r="E660" t="s">
        <v>5807</v>
      </c>
      <c r="F660" t="e">
        <v>#N/A</v>
      </c>
      <c r="G660" t="e">
        <v>#N/A</v>
      </c>
      <c r="H660" t="e">
        <v>#N/A</v>
      </c>
      <c r="I660" t="s">
        <v>5938</v>
      </c>
      <c r="J660" t="s">
        <v>5435</v>
      </c>
      <c r="K660" t="s">
        <v>40</v>
      </c>
      <c r="L660" t="s">
        <v>5940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5941</v>
      </c>
      <c r="V660" t="s">
        <v>5946</v>
      </c>
      <c r="W660" t="s">
        <v>6295</v>
      </c>
      <c r="X660">
        <v>1.5</v>
      </c>
      <c r="Y660">
        <v>8</v>
      </c>
      <c r="Z660">
        <v>4.25</v>
      </c>
      <c r="AA660">
        <v>3</v>
      </c>
      <c r="AB660">
        <v>0</v>
      </c>
      <c r="AC660" t="e">
        <v>#N/A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3">
      <c r="A661" t="s">
        <v>696</v>
      </c>
      <c r="B661">
        <v>2</v>
      </c>
      <c r="C661" t="s">
        <v>5435</v>
      </c>
      <c r="D661" t="s">
        <v>5445</v>
      </c>
      <c r="E661" t="s">
        <v>5608</v>
      </c>
      <c r="F661">
        <v>0</v>
      </c>
      <c r="G661">
        <v>90</v>
      </c>
      <c r="H661">
        <v>3.5</v>
      </c>
      <c r="I661" t="s">
        <v>5939</v>
      </c>
      <c r="J661" t="s">
        <v>5444</v>
      </c>
      <c r="K661" t="s">
        <v>5940</v>
      </c>
      <c r="L661" t="s">
        <v>40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t="s">
        <v>5941</v>
      </c>
      <c r="V661" t="s">
        <v>5943</v>
      </c>
      <c r="W661" t="s">
        <v>6103</v>
      </c>
      <c r="X661">
        <v>2.4</v>
      </c>
      <c r="Y661">
        <v>86</v>
      </c>
      <c r="Z661">
        <v>3.13</v>
      </c>
      <c r="AA661">
        <v>6</v>
      </c>
      <c r="AB661">
        <v>4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4</v>
      </c>
    </row>
    <row r="662" spans="1:38" x14ac:dyDescent="0.3">
      <c r="A662" t="s">
        <v>697</v>
      </c>
      <c r="B662">
        <v>2</v>
      </c>
      <c r="C662" t="s">
        <v>5435</v>
      </c>
      <c r="D662" t="s">
        <v>5445</v>
      </c>
      <c r="E662" t="s">
        <v>5609</v>
      </c>
      <c r="F662">
        <v>0</v>
      </c>
      <c r="G662">
        <v>46</v>
      </c>
      <c r="H662">
        <v>4.5</v>
      </c>
      <c r="I662" t="s">
        <v>5939</v>
      </c>
      <c r="J662" t="s">
        <v>5444</v>
      </c>
      <c r="K662" t="s">
        <v>5940</v>
      </c>
      <c r="L662" t="s">
        <v>40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t="s">
        <v>5941</v>
      </c>
      <c r="V662" t="s">
        <v>5944</v>
      </c>
      <c r="W662" t="s">
        <v>6104</v>
      </c>
      <c r="X662">
        <v>1.4</v>
      </c>
      <c r="Y662">
        <v>-4</v>
      </c>
      <c r="Z662">
        <v>4.63</v>
      </c>
      <c r="AA662">
        <v>5</v>
      </c>
      <c r="AB662">
        <v>4</v>
      </c>
      <c r="AC662">
        <v>-4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x14ac:dyDescent="0.3">
      <c r="A663" t="s">
        <v>698</v>
      </c>
      <c r="B663">
        <v>2</v>
      </c>
      <c r="C663" t="s">
        <v>5435</v>
      </c>
      <c r="D663" t="s">
        <v>5445</v>
      </c>
      <c r="E663" t="s">
        <v>5610</v>
      </c>
      <c r="F663">
        <v>0</v>
      </c>
      <c r="G663">
        <v>90</v>
      </c>
      <c r="H663">
        <v>4.5</v>
      </c>
      <c r="I663" t="s">
        <v>5939</v>
      </c>
      <c r="J663" t="s">
        <v>5444</v>
      </c>
      <c r="K663" t="s">
        <v>5940</v>
      </c>
      <c r="L663" t="s">
        <v>40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 t="s">
        <v>5941</v>
      </c>
      <c r="V663" t="s">
        <v>5944</v>
      </c>
      <c r="W663" t="s">
        <v>6105</v>
      </c>
      <c r="X663">
        <v>2.2000000000000002</v>
      </c>
      <c r="Y663">
        <v>40</v>
      </c>
      <c r="Z663">
        <v>3.82</v>
      </c>
      <c r="AA663">
        <v>5</v>
      </c>
      <c r="AB663">
        <v>4</v>
      </c>
      <c r="AC663">
        <v>-4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 x14ac:dyDescent="0.3">
      <c r="A664" t="s">
        <v>699</v>
      </c>
      <c r="B664">
        <v>2</v>
      </c>
      <c r="C664" t="s">
        <v>5435</v>
      </c>
      <c r="D664" t="s">
        <v>5445</v>
      </c>
      <c r="E664" t="s">
        <v>5611</v>
      </c>
      <c r="F664">
        <v>0</v>
      </c>
      <c r="G664">
        <v>90</v>
      </c>
      <c r="H664">
        <v>4.5</v>
      </c>
      <c r="I664" t="s">
        <v>5939</v>
      </c>
      <c r="J664" t="s">
        <v>5444</v>
      </c>
      <c r="K664" t="s">
        <v>5940</v>
      </c>
      <c r="L664" t="s">
        <v>40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 t="s">
        <v>5941</v>
      </c>
      <c r="V664" t="s">
        <v>5944</v>
      </c>
      <c r="W664" t="s">
        <v>6106</v>
      </c>
      <c r="X664">
        <v>2.8</v>
      </c>
      <c r="Y664">
        <v>63</v>
      </c>
      <c r="Z664">
        <v>3.46</v>
      </c>
      <c r="AA664">
        <v>5</v>
      </c>
      <c r="AB664">
        <v>4</v>
      </c>
      <c r="AC664">
        <v>-4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3">
      <c r="A665" t="s">
        <v>700</v>
      </c>
      <c r="B665">
        <v>2</v>
      </c>
      <c r="C665" t="s">
        <v>5435</v>
      </c>
      <c r="D665" t="s">
        <v>5445</v>
      </c>
      <c r="E665" t="s">
        <v>5612</v>
      </c>
      <c r="F665">
        <v>0</v>
      </c>
      <c r="G665">
        <v>90</v>
      </c>
      <c r="H665">
        <v>5</v>
      </c>
      <c r="I665" t="s">
        <v>5939</v>
      </c>
      <c r="J665" t="s">
        <v>5444</v>
      </c>
      <c r="K665" t="s">
        <v>5940</v>
      </c>
      <c r="L665" t="s">
        <v>40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5941</v>
      </c>
      <c r="V665" t="s">
        <v>5944</v>
      </c>
      <c r="W665" t="s">
        <v>6107</v>
      </c>
      <c r="X665">
        <v>1.7</v>
      </c>
      <c r="Y665">
        <v>39</v>
      </c>
      <c r="Z665">
        <v>3.85</v>
      </c>
      <c r="AA665">
        <v>5</v>
      </c>
      <c r="AB665">
        <v>4</v>
      </c>
      <c r="AC665">
        <v>-6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-2</v>
      </c>
    </row>
    <row r="666" spans="1:38" x14ac:dyDescent="0.3">
      <c r="A666" t="s">
        <v>701</v>
      </c>
      <c r="B666">
        <v>2</v>
      </c>
      <c r="C666" t="s">
        <v>5435</v>
      </c>
      <c r="D666" t="s">
        <v>5445</v>
      </c>
      <c r="E666" t="s">
        <v>5613</v>
      </c>
      <c r="F666">
        <v>0</v>
      </c>
      <c r="G666">
        <v>63</v>
      </c>
      <c r="H666">
        <v>4.5</v>
      </c>
      <c r="I666" t="s">
        <v>5939</v>
      </c>
      <c r="J666" t="s">
        <v>5444</v>
      </c>
      <c r="K666" t="s">
        <v>5940</v>
      </c>
      <c r="L666" t="s">
        <v>40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5941</v>
      </c>
      <c r="V666" t="s">
        <v>5945</v>
      </c>
      <c r="W666" t="s">
        <v>6108</v>
      </c>
      <c r="X666">
        <v>1.2</v>
      </c>
      <c r="Y666">
        <v>8</v>
      </c>
      <c r="Z666">
        <v>3.75</v>
      </c>
      <c r="AA666">
        <v>4</v>
      </c>
      <c r="AB666">
        <v>4</v>
      </c>
      <c r="AC666">
        <v>-4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 x14ac:dyDescent="0.3">
      <c r="A667" t="s">
        <v>702</v>
      </c>
      <c r="B667">
        <v>2</v>
      </c>
      <c r="C667" t="s">
        <v>5435</v>
      </c>
      <c r="D667" t="s">
        <v>5445</v>
      </c>
      <c r="E667" t="s">
        <v>5614</v>
      </c>
      <c r="F667">
        <v>0</v>
      </c>
      <c r="G667">
        <v>90</v>
      </c>
      <c r="H667">
        <v>4.5</v>
      </c>
      <c r="I667" t="s">
        <v>5939</v>
      </c>
      <c r="J667" t="s">
        <v>5444</v>
      </c>
      <c r="K667" t="s">
        <v>5940</v>
      </c>
      <c r="L667" t="s">
        <v>40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 t="s">
        <v>5941</v>
      </c>
      <c r="V667" t="s">
        <v>5945</v>
      </c>
      <c r="W667" t="s">
        <v>6109</v>
      </c>
      <c r="X667">
        <v>1.6</v>
      </c>
      <c r="Y667">
        <v>38</v>
      </c>
      <c r="Z667">
        <v>3.88</v>
      </c>
      <c r="AA667">
        <v>4</v>
      </c>
      <c r="AB667">
        <v>4</v>
      </c>
      <c r="AC667">
        <v>-4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x14ac:dyDescent="0.3">
      <c r="A668" t="s">
        <v>703</v>
      </c>
      <c r="B668">
        <v>2</v>
      </c>
      <c r="C668" t="s">
        <v>5435</v>
      </c>
      <c r="D668" t="s">
        <v>5445</v>
      </c>
      <c r="E668" t="s">
        <v>5615</v>
      </c>
      <c r="F668">
        <v>0</v>
      </c>
      <c r="G668">
        <v>74</v>
      </c>
      <c r="H668">
        <v>3.5</v>
      </c>
      <c r="I668" t="s">
        <v>5939</v>
      </c>
      <c r="J668" t="s">
        <v>5444</v>
      </c>
      <c r="K668" t="s">
        <v>5940</v>
      </c>
      <c r="L668" t="s">
        <v>40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5941</v>
      </c>
      <c r="V668" t="s">
        <v>5945</v>
      </c>
      <c r="W668" t="s">
        <v>6110</v>
      </c>
      <c r="X668">
        <v>1.6</v>
      </c>
      <c r="Y668">
        <v>24</v>
      </c>
      <c r="Z668">
        <v>4</v>
      </c>
      <c r="AA668">
        <v>4</v>
      </c>
      <c r="AB668">
        <v>4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4</v>
      </c>
    </row>
    <row r="669" spans="1:38" x14ac:dyDescent="0.3">
      <c r="A669" t="s">
        <v>704</v>
      </c>
      <c r="B669">
        <v>2</v>
      </c>
      <c r="C669" t="s">
        <v>5435</v>
      </c>
      <c r="D669" t="s">
        <v>5445</v>
      </c>
      <c r="E669" t="s">
        <v>5619</v>
      </c>
      <c r="F669">
        <v>0</v>
      </c>
      <c r="G669">
        <v>46</v>
      </c>
      <c r="H669">
        <v>4</v>
      </c>
      <c r="I669" t="s">
        <v>5939</v>
      </c>
      <c r="J669" t="s">
        <v>5444</v>
      </c>
      <c r="K669" t="s">
        <v>5940</v>
      </c>
      <c r="L669" t="s">
        <v>40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5941</v>
      </c>
      <c r="V669" t="s">
        <v>5945</v>
      </c>
      <c r="W669" t="s">
        <v>6113</v>
      </c>
      <c r="X669">
        <v>1.6</v>
      </c>
      <c r="Y669">
        <v>8</v>
      </c>
      <c r="Z669">
        <v>4</v>
      </c>
      <c r="AA669">
        <v>4</v>
      </c>
      <c r="AB669">
        <v>4</v>
      </c>
      <c r="AC669">
        <v>-2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2</v>
      </c>
    </row>
    <row r="670" spans="1:38" x14ac:dyDescent="0.3">
      <c r="A670" t="s">
        <v>705</v>
      </c>
      <c r="B670">
        <v>2</v>
      </c>
      <c r="C670" t="s">
        <v>5435</v>
      </c>
      <c r="D670" t="s">
        <v>5445</v>
      </c>
      <c r="E670" t="s">
        <v>5617</v>
      </c>
      <c r="F670">
        <v>0</v>
      </c>
      <c r="G670">
        <v>90</v>
      </c>
      <c r="H670">
        <v>4.5</v>
      </c>
      <c r="I670" t="s">
        <v>5939</v>
      </c>
      <c r="J670" t="s">
        <v>5444</v>
      </c>
      <c r="K670" t="s">
        <v>5940</v>
      </c>
      <c r="L670" t="s">
        <v>40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5941</v>
      </c>
      <c r="V670" t="s">
        <v>5946</v>
      </c>
      <c r="W670" t="s">
        <v>6111</v>
      </c>
      <c r="X670">
        <v>1.8</v>
      </c>
      <c r="Y670">
        <v>33</v>
      </c>
      <c r="Z670">
        <v>3.94</v>
      </c>
      <c r="AA670">
        <v>3</v>
      </c>
      <c r="AB670">
        <v>4</v>
      </c>
      <c r="AC670">
        <v>-4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x14ac:dyDescent="0.3">
      <c r="A671" t="s">
        <v>706</v>
      </c>
      <c r="B671">
        <v>2</v>
      </c>
      <c r="C671" t="s">
        <v>5435</v>
      </c>
      <c r="D671" t="s">
        <v>5445</v>
      </c>
      <c r="E671" t="s">
        <v>5618</v>
      </c>
      <c r="F671">
        <v>0</v>
      </c>
      <c r="G671">
        <v>59</v>
      </c>
      <c r="H671">
        <v>4</v>
      </c>
      <c r="I671" t="s">
        <v>5939</v>
      </c>
      <c r="J671" t="s">
        <v>5444</v>
      </c>
      <c r="K671" t="s">
        <v>5940</v>
      </c>
      <c r="L671" t="s">
        <v>40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5941</v>
      </c>
      <c r="V671" t="s">
        <v>5946</v>
      </c>
      <c r="W671" t="s">
        <v>6112</v>
      </c>
      <c r="X671">
        <v>1.8</v>
      </c>
      <c r="Y671">
        <v>59</v>
      </c>
      <c r="Z671">
        <v>3.75</v>
      </c>
      <c r="AA671">
        <v>3</v>
      </c>
      <c r="AB671">
        <v>4</v>
      </c>
      <c r="AC671">
        <v>-2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2</v>
      </c>
    </row>
    <row r="672" spans="1:38" x14ac:dyDescent="0.3">
      <c r="A672" t="s">
        <v>707</v>
      </c>
      <c r="B672">
        <v>2</v>
      </c>
      <c r="C672" t="s">
        <v>5435</v>
      </c>
      <c r="D672" t="s">
        <v>5446</v>
      </c>
      <c r="E672" t="s">
        <v>5622</v>
      </c>
      <c r="F672">
        <v>46</v>
      </c>
      <c r="G672">
        <v>90</v>
      </c>
      <c r="H672">
        <v>5</v>
      </c>
      <c r="I672" t="s">
        <v>5939</v>
      </c>
      <c r="J672" t="s">
        <v>5444</v>
      </c>
      <c r="K672" t="s">
        <v>5940</v>
      </c>
      <c r="L672" t="s">
        <v>40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5941</v>
      </c>
      <c r="V672" t="s">
        <v>5945</v>
      </c>
      <c r="W672" t="s">
        <v>6116</v>
      </c>
      <c r="X672">
        <v>1.8</v>
      </c>
      <c r="Y672">
        <v>29</v>
      </c>
      <c r="Z672">
        <v>4.1399999999999997</v>
      </c>
      <c r="AA672">
        <v>4</v>
      </c>
      <c r="AB672">
        <v>2</v>
      </c>
      <c r="AC672">
        <v>-6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-4</v>
      </c>
    </row>
    <row r="673" spans="1:38" x14ac:dyDescent="0.3">
      <c r="A673" t="s">
        <v>708</v>
      </c>
      <c r="B673">
        <v>2</v>
      </c>
      <c r="C673" t="s">
        <v>5435</v>
      </c>
      <c r="D673" t="s">
        <v>5446</v>
      </c>
      <c r="E673" t="s">
        <v>5626</v>
      </c>
      <c r="F673">
        <v>46</v>
      </c>
      <c r="G673">
        <v>90</v>
      </c>
      <c r="H673">
        <v>3.5</v>
      </c>
      <c r="I673" t="s">
        <v>5939</v>
      </c>
      <c r="J673" t="s">
        <v>5444</v>
      </c>
      <c r="K673" t="s">
        <v>5940</v>
      </c>
      <c r="L673" t="s">
        <v>40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 t="s">
        <v>5941</v>
      </c>
      <c r="V673" t="s">
        <v>5945</v>
      </c>
      <c r="W673" t="s">
        <v>6120</v>
      </c>
      <c r="X673">
        <v>1.8</v>
      </c>
      <c r="Y673">
        <v>14</v>
      </c>
      <c r="Z673">
        <v>3.9</v>
      </c>
      <c r="AA673">
        <v>4</v>
      </c>
      <c r="AB673">
        <v>2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2</v>
      </c>
    </row>
    <row r="674" spans="1:38" x14ac:dyDescent="0.3">
      <c r="A674" t="s">
        <v>709</v>
      </c>
      <c r="B674">
        <v>2</v>
      </c>
      <c r="C674" t="s">
        <v>5435</v>
      </c>
      <c r="D674" t="s">
        <v>5446</v>
      </c>
      <c r="E674" t="s">
        <v>5623</v>
      </c>
      <c r="F674">
        <v>59</v>
      </c>
      <c r="G674">
        <v>90</v>
      </c>
      <c r="H674">
        <v>4.5</v>
      </c>
      <c r="I674" t="s">
        <v>5939</v>
      </c>
      <c r="J674" t="s">
        <v>5444</v>
      </c>
      <c r="K674" t="s">
        <v>5940</v>
      </c>
      <c r="L674" t="s">
        <v>40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5941</v>
      </c>
      <c r="V674" t="s">
        <v>5946</v>
      </c>
      <c r="W674" t="s">
        <v>6117</v>
      </c>
      <c r="X674">
        <v>1.6</v>
      </c>
      <c r="Y674">
        <v>12</v>
      </c>
      <c r="Z674">
        <v>4.13</v>
      </c>
      <c r="AA674">
        <v>3</v>
      </c>
      <c r="AB674">
        <v>2</v>
      </c>
      <c r="AC674">
        <v>-4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-2</v>
      </c>
    </row>
    <row r="675" spans="1:38" x14ac:dyDescent="0.3">
      <c r="A675" t="s">
        <v>710</v>
      </c>
      <c r="B675">
        <v>2</v>
      </c>
      <c r="C675" t="s">
        <v>5435</v>
      </c>
      <c r="D675" t="s">
        <v>5446</v>
      </c>
      <c r="E675" t="s">
        <v>5625</v>
      </c>
      <c r="F675">
        <v>63</v>
      </c>
      <c r="G675">
        <v>90</v>
      </c>
      <c r="H675">
        <v>4</v>
      </c>
      <c r="I675" t="s">
        <v>5939</v>
      </c>
      <c r="J675" t="s">
        <v>5444</v>
      </c>
      <c r="K675" t="s">
        <v>5940</v>
      </c>
      <c r="L675" t="s">
        <v>40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 t="s">
        <v>5941</v>
      </c>
      <c r="V675" t="s">
        <v>5945</v>
      </c>
      <c r="W675" t="s">
        <v>6119</v>
      </c>
      <c r="X675">
        <v>1.2</v>
      </c>
      <c r="Y675">
        <v>2</v>
      </c>
      <c r="Z675">
        <v>4.5</v>
      </c>
      <c r="AA675">
        <v>4</v>
      </c>
      <c r="AB675">
        <v>2</v>
      </c>
      <c r="AC675">
        <v>-2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x14ac:dyDescent="0.3">
      <c r="A676" t="s">
        <v>711</v>
      </c>
      <c r="B676">
        <v>2</v>
      </c>
      <c r="C676" t="s">
        <v>5435</v>
      </c>
      <c r="D676" t="s">
        <v>5446</v>
      </c>
      <c r="E676" t="s">
        <v>5833</v>
      </c>
      <c r="F676">
        <v>74</v>
      </c>
      <c r="G676">
        <v>90</v>
      </c>
      <c r="H676" t="e">
        <v>#N/A</v>
      </c>
      <c r="I676" t="s">
        <v>5939</v>
      </c>
      <c r="J676" t="s">
        <v>5444</v>
      </c>
      <c r="K676" t="s">
        <v>5940</v>
      </c>
      <c r="L676" t="s">
        <v>40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5941</v>
      </c>
      <c r="V676" t="s">
        <v>5945</v>
      </c>
      <c r="W676" t="s">
        <v>6321</v>
      </c>
      <c r="X676">
        <v>1.8</v>
      </c>
      <c r="Y676">
        <v>39</v>
      </c>
      <c r="Z676">
        <v>3.83</v>
      </c>
      <c r="AA676">
        <v>4</v>
      </c>
      <c r="AB676">
        <v>2</v>
      </c>
      <c r="AC676" t="e">
        <v>#N/A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2</v>
      </c>
    </row>
    <row r="677" spans="1:38" x14ac:dyDescent="0.3">
      <c r="A677" t="s">
        <v>712</v>
      </c>
      <c r="B677">
        <v>2</v>
      </c>
      <c r="C677" t="s">
        <v>5435</v>
      </c>
      <c r="D677" t="s">
        <v>5447</v>
      </c>
      <c r="E677" t="s">
        <v>5624</v>
      </c>
      <c r="F677" t="e">
        <v>#N/A</v>
      </c>
      <c r="G677" t="e">
        <v>#N/A</v>
      </c>
      <c r="H677" t="e">
        <v>#N/A</v>
      </c>
      <c r="I677" t="s">
        <v>5939</v>
      </c>
      <c r="J677" t="s">
        <v>5444</v>
      </c>
      <c r="K677" t="s">
        <v>5940</v>
      </c>
      <c r="L677" t="s">
        <v>40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5941</v>
      </c>
      <c r="V677" t="s">
        <v>5943</v>
      </c>
      <c r="W677" t="s">
        <v>6118</v>
      </c>
      <c r="X677">
        <v>0.5</v>
      </c>
      <c r="Y677">
        <v>0</v>
      </c>
      <c r="Z677">
        <v>0</v>
      </c>
      <c r="AA677">
        <v>6</v>
      </c>
      <c r="AB677">
        <v>0</v>
      </c>
      <c r="AC677" t="e">
        <v>#N/A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x14ac:dyDescent="0.3">
      <c r="A678" t="s">
        <v>713</v>
      </c>
      <c r="B678">
        <v>2</v>
      </c>
      <c r="C678" t="s">
        <v>5435</v>
      </c>
      <c r="D678" t="s">
        <v>5447</v>
      </c>
      <c r="E678" t="s">
        <v>5621</v>
      </c>
      <c r="F678" t="e">
        <v>#N/A</v>
      </c>
      <c r="G678" t="e">
        <v>#N/A</v>
      </c>
      <c r="H678" t="e">
        <v>#N/A</v>
      </c>
      <c r="I678" t="s">
        <v>5939</v>
      </c>
      <c r="J678" t="s">
        <v>5444</v>
      </c>
      <c r="K678" t="s">
        <v>5940</v>
      </c>
      <c r="L678" t="s">
        <v>40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5941</v>
      </c>
      <c r="V678" t="s">
        <v>5944</v>
      </c>
      <c r="W678" t="s">
        <v>6115</v>
      </c>
      <c r="X678">
        <v>1.2</v>
      </c>
      <c r="Y678">
        <v>14</v>
      </c>
      <c r="Z678">
        <v>4.21</v>
      </c>
      <c r="AA678">
        <v>5</v>
      </c>
      <c r="AB678">
        <v>0</v>
      </c>
      <c r="AC678" t="e">
        <v>#N/A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 x14ac:dyDescent="0.3">
      <c r="A679" t="s">
        <v>714</v>
      </c>
      <c r="B679">
        <v>2</v>
      </c>
      <c r="C679" t="s">
        <v>5435</v>
      </c>
      <c r="D679" t="s">
        <v>5447</v>
      </c>
      <c r="E679" t="s">
        <v>5834</v>
      </c>
      <c r="F679" t="e">
        <v>#N/A</v>
      </c>
      <c r="G679" t="e">
        <v>#N/A</v>
      </c>
      <c r="H679" t="e">
        <v>#N/A</v>
      </c>
      <c r="I679" t="s">
        <v>5939</v>
      </c>
      <c r="J679" t="s">
        <v>5444</v>
      </c>
      <c r="K679" t="s">
        <v>5940</v>
      </c>
      <c r="L679" t="s">
        <v>40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5941</v>
      </c>
      <c r="V679" t="s">
        <v>5945</v>
      </c>
      <c r="W679" t="s">
        <v>6322</v>
      </c>
      <c r="X679">
        <v>1.2</v>
      </c>
      <c r="Y679">
        <v>12</v>
      </c>
      <c r="Z679">
        <v>4.08</v>
      </c>
      <c r="AA679">
        <v>4</v>
      </c>
      <c r="AB679">
        <v>0</v>
      </c>
      <c r="AC679" t="e">
        <v>#N/A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 spans="1:38" x14ac:dyDescent="0.3">
      <c r="A680" t="s">
        <v>715</v>
      </c>
      <c r="B680">
        <v>2</v>
      </c>
      <c r="C680" t="s">
        <v>5435</v>
      </c>
      <c r="D680" t="s">
        <v>5447</v>
      </c>
      <c r="E680" t="s">
        <v>5627</v>
      </c>
      <c r="F680" t="e">
        <v>#N/A</v>
      </c>
      <c r="G680" t="e">
        <v>#N/A</v>
      </c>
      <c r="H680" t="e">
        <v>#N/A</v>
      </c>
      <c r="I680" t="s">
        <v>5939</v>
      </c>
      <c r="J680" t="s">
        <v>5444</v>
      </c>
      <c r="K680" t="s">
        <v>5940</v>
      </c>
      <c r="L680" t="s">
        <v>40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5941</v>
      </c>
      <c r="V680" t="s">
        <v>5946</v>
      </c>
      <c r="W680" t="s">
        <v>6121</v>
      </c>
      <c r="X680">
        <v>1</v>
      </c>
      <c r="Y680">
        <v>13</v>
      </c>
      <c r="Z680">
        <v>0</v>
      </c>
      <c r="AA680">
        <v>3</v>
      </c>
      <c r="AB680">
        <v>0</v>
      </c>
      <c r="AC680" t="e">
        <v>#N/A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x14ac:dyDescent="0.3">
      <c r="A681" t="s">
        <v>716</v>
      </c>
      <c r="B681">
        <v>2</v>
      </c>
      <c r="C681" t="s">
        <v>5442</v>
      </c>
      <c r="D681" t="s">
        <v>5445</v>
      </c>
      <c r="E681" t="s">
        <v>5748</v>
      </c>
      <c r="F681">
        <v>0</v>
      </c>
      <c r="G681">
        <v>90</v>
      </c>
      <c r="H681">
        <v>3</v>
      </c>
      <c r="I681" t="s">
        <v>5938</v>
      </c>
      <c r="J681" t="s">
        <v>5433</v>
      </c>
      <c r="K681" t="s">
        <v>38</v>
      </c>
      <c r="L681" t="s">
        <v>5940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5941</v>
      </c>
      <c r="V681" t="s">
        <v>5943</v>
      </c>
      <c r="W681" t="s">
        <v>6236</v>
      </c>
      <c r="X681">
        <v>3.6</v>
      </c>
      <c r="Y681">
        <v>78</v>
      </c>
      <c r="Z681">
        <v>3</v>
      </c>
      <c r="AA681">
        <v>6</v>
      </c>
      <c r="AB681">
        <v>4</v>
      </c>
      <c r="AC681">
        <v>2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2</v>
      </c>
      <c r="AL681">
        <v>8</v>
      </c>
    </row>
    <row r="682" spans="1:38" x14ac:dyDescent="0.3">
      <c r="A682" t="s">
        <v>717</v>
      </c>
      <c r="B682">
        <v>2</v>
      </c>
      <c r="C682" t="s">
        <v>5442</v>
      </c>
      <c r="D682" t="s">
        <v>5445</v>
      </c>
      <c r="E682" t="s">
        <v>5751</v>
      </c>
      <c r="F682">
        <v>0</v>
      </c>
      <c r="G682">
        <v>90</v>
      </c>
      <c r="H682">
        <v>3.5</v>
      </c>
      <c r="I682" t="s">
        <v>5938</v>
      </c>
      <c r="J682" t="s">
        <v>5433</v>
      </c>
      <c r="K682" t="s">
        <v>38</v>
      </c>
      <c r="L682" t="s">
        <v>5940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 t="s">
        <v>5941</v>
      </c>
      <c r="V682" t="s">
        <v>5944</v>
      </c>
      <c r="W682" t="s">
        <v>6239</v>
      </c>
      <c r="X682">
        <v>3</v>
      </c>
      <c r="Y682">
        <v>102</v>
      </c>
      <c r="Z682">
        <v>2.86</v>
      </c>
      <c r="AA682">
        <v>5</v>
      </c>
      <c r="AB682">
        <v>4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4</v>
      </c>
    </row>
    <row r="683" spans="1:38" x14ac:dyDescent="0.3">
      <c r="A683" t="s">
        <v>718</v>
      </c>
      <c r="B683">
        <v>2</v>
      </c>
      <c r="C683" t="s">
        <v>5442</v>
      </c>
      <c r="D683" t="s">
        <v>5445</v>
      </c>
      <c r="E683" t="s">
        <v>5750</v>
      </c>
      <c r="F683">
        <v>0</v>
      </c>
      <c r="G683">
        <v>90</v>
      </c>
      <c r="H683">
        <v>4</v>
      </c>
      <c r="I683" t="s">
        <v>5938</v>
      </c>
      <c r="J683" t="s">
        <v>5433</v>
      </c>
      <c r="K683" t="s">
        <v>38</v>
      </c>
      <c r="L683" t="s">
        <v>5940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5941</v>
      </c>
      <c r="V683" t="s">
        <v>5944</v>
      </c>
      <c r="W683" t="s">
        <v>6238</v>
      </c>
      <c r="X683">
        <v>3.5</v>
      </c>
      <c r="Y683">
        <v>82</v>
      </c>
      <c r="Z683">
        <v>3.27</v>
      </c>
      <c r="AA683">
        <v>5</v>
      </c>
      <c r="AB683">
        <v>4</v>
      </c>
      <c r="AC683">
        <v>-2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2</v>
      </c>
    </row>
    <row r="684" spans="1:38" x14ac:dyDescent="0.3">
      <c r="A684" t="s">
        <v>719</v>
      </c>
      <c r="B684">
        <v>2</v>
      </c>
      <c r="C684" t="s">
        <v>5442</v>
      </c>
      <c r="D684" t="s">
        <v>5445</v>
      </c>
      <c r="E684" t="s">
        <v>5763</v>
      </c>
      <c r="F684">
        <v>0</v>
      </c>
      <c r="G684">
        <v>90</v>
      </c>
      <c r="H684">
        <v>3</v>
      </c>
      <c r="I684" t="s">
        <v>5938</v>
      </c>
      <c r="J684" t="s">
        <v>5433</v>
      </c>
      <c r="K684" t="s">
        <v>38</v>
      </c>
      <c r="L684" t="s">
        <v>5940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 t="s">
        <v>5941</v>
      </c>
      <c r="V684" t="s">
        <v>5944</v>
      </c>
      <c r="W684" t="s">
        <v>6251</v>
      </c>
      <c r="X684">
        <v>3.4</v>
      </c>
      <c r="Y684">
        <v>52</v>
      </c>
      <c r="Z684">
        <v>3.36</v>
      </c>
      <c r="AA684">
        <v>5</v>
      </c>
      <c r="AB684">
        <v>4</v>
      </c>
      <c r="AC684">
        <v>2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6</v>
      </c>
    </row>
    <row r="685" spans="1:38" x14ac:dyDescent="0.3">
      <c r="A685" t="s">
        <v>720</v>
      </c>
      <c r="B685">
        <v>2</v>
      </c>
      <c r="C685" t="s">
        <v>5442</v>
      </c>
      <c r="D685" t="s">
        <v>5445</v>
      </c>
      <c r="E685" t="s">
        <v>5753</v>
      </c>
      <c r="F685">
        <v>0</v>
      </c>
      <c r="G685">
        <v>90</v>
      </c>
      <c r="H685">
        <v>3.5</v>
      </c>
      <c r="I685" t="s">
        <v>5938</v>
      </c>
      <c r="J685" t="s">
        <v>5433</v>
      </c>
      <c r="K685" t="s">
        <v>38</v>
      </c>
      <c r="L685" t="s">
        <v>5940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5941</v>
      </c>
      <c r="V685" t="s">
        <v>5944</v>
      </c>
      <c r="W685" t="s">
        <v>6241</v>
      </c>
      <c r="X685">
        <v>5</v>
      </c>
      <c r="Y685">
        <v>130</v>
      </c>
      <c r="Z685">
        <v>2.6</v>
      </c>
      <c r="AA685">
        <v>5</v>
      </c>
      <c r="AB685">
        <v>4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4</v>
      </c>
    </row>
    <row r="686" spans="1:38" x14ac:dyDescent="0.3">
      <c r="A686" t="s">
        <v>721</v>
      </c>
      <c r="B686">
        <v>2</v>
      </c>
      <c r="C686" t="s">
        <v>5442</v>
      </c>
      <c r="D686" t="s">
        <v>5445</v>
      </c>
      <c r="E686" t="s">
        <v>5754</v>
      </c>
      <c r="F686">
        <v>0</v>
      </c>
      <c r="G686">
        <v>74</v>
      </c>
      <c r="H686">
        <v>3.5</v>
      </c>
      <c r="I686" t="s">
        <v>5938</v>
      </c>
      <c r="J686" t="s">
        <v>5433</v>
      </c>
      <c r="K686" t="s">
        <v>38</v>
      </c>
      <c r="L686" t="s">
        <v>5940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5941</v>
      </c>
      <c r="V686" t="s">
        <v>5945</v>
      </c>
      <c r="W686" t="s">
        <v>6242</v>
      </c>
      <c r="X686">
        <v>3.5</v>
      </c>
      <c r="Y686">
        <v>48</v>
      </c>
      <c r="Z686">
        <v>3.14</v>
      </c>
      <c r="AA686">
        <v>4</v>
      </c>
      <c r="AB686">
        <v>4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4</v>
      </c>
    </row>
    <row r="687" spans="1:38" x14ac:dyDescent="0.3">
      <c r="A687" t="s">
        <v>722</v>
      </c>
      <c r="B687">
        <v>2</v>
      </c>
      <c r="C687" t="s">
        <v>5442</v>
      </c>
      <c r="D687" t="s">
        <v>5445</v>
      </c>
      <c r="E687" t="s">
        <v>5757</v>
      </c>
      <c r="F687">
        <v>0</v>
      </c>
      <c r="G687">
        <v>90</v>
      </c>
      <c r="H687">
        <v>3</v>
      </c>
      <c r="I687" t="s">
        <v>5938</v>
      </c>
      <c r="J687" t="s">
        <v>5433</v>
      </c>
      <c r="K687" t="s">
        <v>38</v>
      </c>
      <c r="L687" t="s">
        <v>5940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 t="s">
        <v>5941</v>
      </c>
      <c r="V687" t="s">
        <v>5945</v>
      </c>
      <c r="W687" t="s">
        <v>6245</v>
      </c>
      <c r="X687">
        <v>4</v>
      </c>
      <c r="Y687">
        <v>60</v>
      </c>
      <c r="Z687">
        <v>2.86</v>
      </c>
      <c r="AA687">
        <v>4</v>
      </c>
      <c r="AB687">
        <v>4</v>
      </c>
      <c r="AC687">
        <v>2</v>
      </c>
      <c r="AD687">
        <v>0</v>
      </c>
      <c r="AE687">
        <v>0</v>
      </c>
      <c r="AF687">
        <v>2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8</v>
      </c>
    </row>
    <row r="688" spans="1:38" x14ac:dyDescent="0.3">
      <c r="A688" t="s">
        <v>723</v>
      </c>
      <c r="B688">
        <v>2</v>
      </c>
      <c r="C688" t="s">
        <v>5442</v>
      </c>
      <c r="D688" t="s">
        <v>5445</v>
      </c>
      <c r="E688" t="s">
        <v>5767</v>
      </c>
      <c r="F688">
        <v>0</v>
      </c>
      <c r="G688">
        <v>58</v>
      </c>
      <c r="H688">
        <v>4</v>
      </c>
      <c r="I688" t="s">
        <v>5938</v>
      </c>
      <c r="J688" t="s">
        <v>5433</v>
      </c>
      <c r="K688" t="s">
        <v>38</v>
      </c>
      <c r="L688" t="s">
        <v>5940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5941</v>
      </c>
      <c r="V688" t="s">
        <v>5945</v>
      </c>
      <c r="W688" t="s">
        <v>6255</v>
      </c>
      <c r="X688">
        <v>2.8</v>
      </c>
      <c r="Y688">
        <v>6</v>
      </c>
      <c r="Z688">
        <v>4.5</v>
      </c>
      <c r="AA688">
        <v>4</v>
      </c>
      <c r="AB688">
        <v>4</v>
      </c>
      <c r="AC688">
        <v>-2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2</v>
      </c>
    </row>
    <row r="689" spans="1:38" x14ac:dyDescent="0.3">
      <c r="A689" t="s">
        <v>724</v>
      </c>
      <c r="B689">
        <v>2</v>
      </c>
      <c r="C689" t="s">
        <v>5442</v>
      </c>
      <c r="D689" t="s">
        <v>5445</v>
      </c>
      <c r="E689" t="s">
        <v>5755</v>
      </c>
      <c r="F689">
        <v>0</v>
      </c>
      <c r="G689">
        <v>59</v>
      </c>
      <c r="H689">
        <v>3.5</v>
      </c>
      <c r="I689" t="s">
        <v>5938</v>
      </c>
      <c r="J689" t="s">
        <v>5433</v>
      </c>
      <c r="K689" t="s">
        <v>38</v>
      </c>
      <c r="L689" t="s">
        <v>5940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 t="s">
        <v>5941</v>
      </c>
      <c r="V689" t="s">
        <v>5945</v>
      </c>
      <c r="W689" t="s">
        <v>6243</v>
      </c>
      <c r="X689">
        <v>5</v>
      </c>
      <c r="Y689">
        <v>135</v>
      </c>
      <c r="Z689">
        <v>2.69</v>
      </c>
      <c r="AA689">
        <v>4</v>
      </c>
      <c r="AB689">
        <v>4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4</v>
      </c>
    </row>
    <row r="690" spans="1:38" x14ac:dyDescent="0.3">
      <c r="A690" t="s">
        <v>725</v>
      </c>
      <c r="B690">
        <v>2</v>
      </c>
      <c r="C690" t="s">
        <v>5442</v>
      </c>
      <c r="D690" t="s">
        <v>5445</v>
      </c>
      <c r="E690" t="s">
        <v>5756</v>
      </c>
      <c r="F690">
        <v>0</v>
      </c>
      <c r="G690">
        <v>74</v>
      </c>
      <c r="H690">
        <v>3.5</v>
      </c>
      <c r="I690" t="s">
        <v>5938</v>
      </c>
      <c r="J690" t="s">
        <v>5433</v>
      </c>
      <c r="K690" t="s">
        <v>38</v>
      </c>
      <c r="L690" t="s">
        <v>5940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5941</v>
      </c>
      <c r="V690" t="s">
        <v>5945</v>
      </c>
      <c r="W690" t="s">
        <v>6244</v>
      </c>
      <c r="X690">
        <v>7</v>
      </c>
      <c r="Y690">
        <v>158</v>
      </c>
      <c r="Z690">
        <v>2.46</v>
      </c>
      <c r="AA690">
        <v>4</v>
      </c>
      <c r="AB690">
        <v>4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4</v>
      </c>
    </row>
    <row r="691" spans="1:38" x14ac:dyDescent="0.3">
      <c r="A691" t="s">
        <v>726</v>
      </c>
      <c r="B691">
        <v>2</v>
      </c>
      <c r="C691" t="s">
        <v>5442</v>
      </c>
      <c r="D691" t="s">
        <v>5445</v>
      </c>
      <c r="E691" t="s">
        <v>5758</v>
      </c>
      <c r="F691">
        <v>0</v>
      </c>
      <c r="G691">
        <v>90</v>
      </c>
      <c r="H691">
        <v>2.5</v>
      </c>
      <c r="I691" t="s">
        <v>5938</v>
      </c>
      <c r="J691" t="s">
        <v>5433</v>
      </c>
      <c r="K691" t="s">
        <v>38</v>
      </c>
      <c r="L691" t="s">
        <v>5940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5942</v>
      </c>
      <c r="V691" t="s">
        <v>5946</v>
      </c>
      <c r="W691" t="s">
        <v>6246</v>
      </c>
      <c r="X691">
        <v>8.5</v>
      </c>
      <c r="Y691">
        <v>189</v>
      </c>
      <c r="Z691">
        <v>2.31</v>
      </c>
      <c r="AA691">
        <v>3</v>
      </c>
      <c r="AB691">
        <v>4</v>
      </c>
      <c r="AC691">
        <v>4</v>
      </c>
      <c r="AD691">
        <v>0</v>
      </c>
      <c r="AE691">
        <v>3</v>
      </c>
      <c r="AF691">
        <v>0</v>
      </c>
      <c r="AG691">
        <v>0</v>
      </c>
      <c r="AH691">
        <v>0</v>
      </c>
      <c r="AI691">
        <v>0</v>
      </c>
      <c r="AJ691">
        <v>3</v>
      </c>
      <c r="AK691">
        <v>0</v>
      </c>
      <c r="AL691">
        <v>14</v>
      </c>
    </row>
    <row r="692" spans="1:38" x14ac:dyDescent="0.3">
      <c r="A692" t="s">
        <v>727</v>
      </c>
      <c r="B692">
        <v>2</v>
      </c>
      <c r="C692" t="s">
        <v>5442</v>
      </c>
      <c r="D692" t="s">
        <v>5446</v>
      </c>
      <c r="E692" t="s">
        <v>5760</v>
      </c>
      <c r="F692">
        <v>58</v>
      </c>
      <c r="G692">
        <v>90</v>
      </c>
      <c r="H692">
        <v>3.5</v>
      </c>
      <c r="I692" t="s">
        <v>5938</v>
      </c>
      <c r="J692" t="s">
        <v>5433</v>
      </c>
      <c r="K692" t="s">
        <v>38</v>
      </c>
      <c r="L692" t="s">
        <v>5940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 t="s">
        <v>5941</v>
      </c>
      <c r="V692" t="s">
        <v>5945</v>
      </c>
      <c r="W692" t="s">
        <v>6248</v>
      </c>
      <c r="X692">
        <v>4.2</v>
      </c>
      <c r="Y692">
        <v>64</v>
      </c>
      <c r="Z692">
        <v>3.22</v>
      </c>
      <c r="AA692">
        <v>4</v>
      </c>
      <c r="AB692">
        <v>2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2</v>
      </c>
    </row>
    <row r="693" spans="1:38" x14ac:dyDescent="0.3">
      <c r="A693" t="s">
        <v>728</v>
      </c>
      <c r="B693">
        <v>2</v>
      </c>
      <c r="C693" t="s">
        <v>5442</v>
      </c>
      <c r="D693" t="s">
        <v>5446</v>
      </c>
      <c r="E693" t="s">
        <v>5759</v>
      </c>
      <c r="F693">
        <v>59</v>
      </c>
      <c r="G693">
        <v>90</v>
      </c>
      <c r="H693">
        <v>2.5</v>
      </c>
      <c r="I693" t="s">
        <v>5938</v>
      </c>
      <c r="J693" t="s">
        <v>5433</v>
      </c>
      <c r="K693" t="s">
        <v>38</v>
      </c>
      <c r="L693" t="s">
        <v>5940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t="s">
        <v>5941</v>
      </c>
      <c r="V693" t="s">
        <v>5945</v>
      </c>
      <c r="W693" t="s">
        <v>6247</v>
      </c>
      <c r="X693">
        <v>4.2</v>
      </c>
      <c r="Y693">
        <v>62</v>
      </c>
      <c r="Z693">
        <v>3.11</v>
      </c>
      <c r="AA693">
        <v>4</v>
      </c>
      <c r="AB693">
        <v>2</v>
      </c>
      <c r="AC693">
        <v>4</v>
      </c>
      <c r="AD693">
        <v>4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10</v>
      </c>
    </row>
    <row r="694" spans="1:38" x14ac:dyDescent="0.3">
      <c r="A694" t="s">
        <v>729</v>
      </c>
      <c r="B694">
        <v>2</v>
      </c>
      <c r="C694" t="s">
        <v>5442</v>
      </c>
      <c r="D694" t="s">
        <v>5446</v>
      </c>
      <c r="E694" t="s">
        <v>5766</v>
      </c>
      <c r="F694">
        <v>74</v>
      </c>
      <c r="G694">
        <v>90</v>
      </c>
      <c r="H694" t="e">
        <v>#N/A</v>
      </c>
      <c r="I694" t="s">
        <v>5938</v>
      </c>
      <c r="J694" t="s">
        <v>5433</v>
      </c>
      <c r="K694" t="s">
        <v>38</v>
      </c>
      <c r="L694" t="s">
        <v>5940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 t="s">
        <v>5941</v>
      </c>
      <c r="V694" t="s">
        <v>5945</v>
      </c>
      <c r="W694" t="s">
        <v>6254</v>
      </c>
      <c r="X694">
        <v>3.2</v>
      </c>
      <c r="Y694">
        <v>46</v>
      </c>
      <c r="Z694">
        <v>3.25</v>
      </c>
      <c r="AA694">
        <v>4</v>
      </c>
      <c r="AB694">
        <v>2</v>
      </c>
      <c r="AC694" t="e">
        <v>#N/A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2</v>
      </c>
    </row>
    <row r="695" spans="1:38" x14ac:dyDescent="0.3">
      <c r="A695" t="s">
        <v>730</v>
      </c>
      <c r="B695">
        <v>2</v>
      </c>
      <c r="C695" t="s">
        <v>5442</v>
      </c>
      <c r="D695" t="s">
        <v>5446</v>
      </c>
      <c r="E695" t="s">
        <v>5765</v>
      </c>
      <c r="F695">
        <v>74</v>
      </c>
      <c r="G695">
        <v>90</v>
      </c>
      <c r="H695" t="e">
        <v>#N/A</v>
      </c>
      <c r="I695" t="s">
        <v>5938</v>
      </c>
      <c r="J695" t="s">
        <v>5433</v>
      </c>
      <c r="K695" t="s">
        <v>38</v>
      </c>
      <c r="L695" t="s">
        <v>5940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5941</v>
      </c>
      <c r="V695" t="s">
        <v>5945</v>
      </c>
      <c r="W695" t="s">
        <v>6253</v>
      </c>
      <c r="X695">
        <v>5</v>
      </c>
      <c r="Y695">
        <v>38</v>
      </c>
      <c r="Z695">
        <v>2.63</v>
      </c>
      <c r="AA695">
        <v>4</v>
      </c>
      <c r="AB695">
        <v>2</v>
      </c>
      <c r="AC695" t="e">
        <v>#N/A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2</v>
      </c>
    </row>
    <row r="696" spans="1:38" x14ac:dyDescent="0.3">
      <c r="A696" t="s">
        <v>731</v>
      </c>
      <c r="B696">
        <v>2</v>
      </c>
      <c r="C696" t="s">
        <v>5442</v>
      </c>
      <c r="D696" t="s">
        <v>5446</v>
      </c>
      <c r="E696" t="s">
        <v>5764</v>
      </c>
      <c r="F696">
        <v>90</v>
      </c>
      <c r="G696">
        <v>90</v>
      </c>
      <c r="H696" t="e">
        <v>#N/A</v>
      </c>
      <c r="I696" t="s">
        <v>5938</v>
      </c>
      <c r="J696" t="s">
        <v>5433</v>
      </c>
      <c r="K696" t="s">
        <v>38</v>
      </c>
      <c r="L696" t="s">
        <v>5940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5941</v>
      </c>
      <c r="V696" t="s">
        <v>5945</v>
      </c>
      <c r="W696" t="s">
        <v>6252</v>
      </c>
      <c r="X696">
        <v>4.2</v>
      </c>
      <c r="Y696">
        <v>38</v>
      </c>
      <c r="Z696">
        <v>3.33</v>
      </c>
      <c r="AA696">
        <v>4</v>
      </c>
      <c r="AB696">
        <v>2</v>
      </c>
      <c r="AC696" t="e">
        <v>#N/A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2</v>
      </c>
    </row>
    <row r="697" spans="1:38" x14ac:dyDescent="0.3">
      <c r="A697" t="s">
        <v>732</v>
      </c>
      <c r="B697">
        <v>2</v>
      </c>
      <c r="C697" t="s">
        <v>5442</v>
      </c>
      <c r="D697" t="s">
        <v>5447</v>
      </c>
      <c r="E697" t="s">
        <v>5762</v>
      </c>
      <c r="F697" t="e">
        <v>#N/A</v>
      </c>
      <c r="G697" t="e">
        <v>#N/A</v>
      </c>
      <c r="H697" t="e">
        <v>#N/A</v>
      </c>
      <c r="I697" t="s">
        <v>5938</v>
      </c>
      <c r="J697" t="s">
        <v>5433</v>
      </c>
      <c r="K697" t="s">
        <v>38</v>
      </c>
      <c r="L697" t="s">
        <v>5940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5941</v>
      </c>
      <c r="V697" t="s">
        <v>5943</v>
      </c>
      <c r="W697" t="s">
        <v>6250</v>
      </c>
      <c r="X697">
        <v>1</v>
      </c>
      <c r="Y697">
        <v>8</v>
      </c>
      <c r="Z697">
        <v>3</v>
      </c>
      <c r="AA697">
        <v>6</v>
      </c>
      <c r="AB697">
        <v>0</v>
      </c>
      <c r="AC697" t="e">
        <v>#N/A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x14ac:dyDescent="0.3">
      <c r="A698" t="s">
        <v>733</v>
      </c>
      <c r="B698">
        <v>2</v>
      </c>
      <c r="C698" t="s">
        <v>5442</v>
      </c>
      <c r="D698" t="s">
        <v>5447</v>
      </c>
      <c r="E698" t="s">
        <v>5749</v>
      </c>
      <c r="F698" t="e">
        <v>#N/A</v>
      </c>
      <c r="G698" t="e">
        <v>#N/A</v>
      </c>
      <c r="H698" t="e">
        <v>#N/A</v>
      </c>
      <c r="I698" t="s">
        <v>5938</v>
      </c>
      <c r="J698" t="s">
        <v>5433</v>
      </c>
      <c r="K698" t="s">
        <v>38</v>
      </c>
      <c r="L698" t="s">
        <v>5940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5941</v>
      </c>
      <c r="V698" t="s">
        <v>5944</v>
      </c>
      <c r="W698" t="s">
        <v>6237</v>
      </c>
      <c r="X698">
        <v>1.8</v>
      </c>
      <c r="Y698">
        <v>22</v>
      </c>
      <c r="Z698">
        <v>3.4</v>
      </c>
      <c r="AA698">
        <v>5</v>
      </c>
      <c r="AB698">
        <v>0</v>
      </c>
      <c r="AC698" t="e">
        <v>#N/A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x14ac:dyDescent="0.3">
      <c r="A699" t="s">
        <v>734</v>
      </c>
      <c r="B699">
        <v>2</v>
      </c>
      <c r="C699" t="s">
        <v>5442</v>
      </c>
      <c r="D699" t="s">
        <v>5447</v>
      </c>
      <c r="E699" t="s">
        <v>5752</v>
      </c>
      <c r="F699" t="e">
        <v>#N/A</v>
      </c>
      <c r="G699" t="e">
        <v>#N/A</v>
      </c>
      <c r="H699" t="e">
        <v>#N/A</v>
      </c>
      <c r="I699" t="s">
        <v>5938</v>
      </c>
      <c r="J699" t="s">
        <v>5433</v>
      </c>
      <c r="K699" t="s">
        <v>38</v>
      </c>
      <c r="L699" t="s">
        <v>5940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5941</v>
      </c>
      <c r="V699" t="s">
        <v>5944</v>
      </c>
      <c r="W699" t="s">
        <v>6240</v>
      </c>
      <c r="X699">
        <v>3.4</v>
      </c>
      <c r="Y699">
        <v>91</v>
      </c>
      <c r="Z699">
        <v>2.92</v>
      </c>
      <c r="AA699">
        <v>5</v>
      </c>
      <c r="AB699">
        <v>0</v>
      </c>
      <c r="AC699" t="e">
        <v>#N/A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x14ac:dyDescent="0.3">
      <c r="A700" t="s">
        <v>735</v>
      </c>
      <c r="B700">
        <v>2</v>
      </c>
      <c r="C700" t="s">
        <v>5442</v>
      </c>
      <c r="D700" t="s">
        <v>5447</v>
      </c>
      <c r="E700" t="s">
        <v>5761</v>
      </c>
      <c r="F700" t="e">
        <v>#N/A</v>
      </c>
      <c r="G700" t="e">
        <v>#N/A</v>
      </c>
      <c r="H700" t="e">
        <v>#N/A</v>
      </c>
      <c r="I700" t="s">
        <v>5938</v>
      </c>
      <c r="J700" t="s">
        <v>5433</v>
      </c>
      <c r="K700" t="s">
        <v>38</v>
      </c>
      <c r="L700" t="s">
        <v>5940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5941</v>
      </c>
      <c r="V700" t="s">
        <v>5944</v>
      </c>
      <c r="W700" t="s">
        <v>6249</v>
      </c>
      <c r="X700">
        <v>3.2</v>
      </c>
      <c r="Y700">
        <v>14</v>
      </c>
      <c r="Z700">
        <v>3.5</v>
      </c>
      <c r="AA700">
        <v>5</v>
      </c>
      <c r="AB700">
        <v>0</v>
      </c>
      <c r="AC700" t="e">
        <v>#N/A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x14ac:dyDescent="0.3">
      <c r="A701" t="s">
        <v>736</v>
      </c>
      <c r="B701">
        <v>2</v>
      </c>
      <c r="C701" t="s">
        <v>5433</v>
      </c>
      <c r="D701" t="s">
        <v>5445</v>
      </c>
      <c r="E701" t="s">
        <v>5568</v>
      </c>
      <c r="F701">
        <v>0</v>
      </c>
      <c r="G701">
        <v>90</v>
      </c>
      <c r="H701">
        <v>3.5</v>
      </c>
      <c r="I701" t="s">
        <v>5939</v>
      </c>
      <c r="J701" t="s">
        <v>5442</v>
      </c>
      <c r="K701" t="s">
        <v>5940</v>
      </c>
      <c r="L701" t="s">
        <v>38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5941</v>
      </c>
      <c r="V701" t="s">
        <v>5943</v>
      </c>
      <c r="W701" t="s">
        <v>6065</v>
      </c>
      <c r="X701">
        <v>0.8</v>
      </c>
      <c r="Y701">
        <v>10</v>
      </c>
      <c r="Z701">
        <v>3.25</v>
      </c>
      <c r="AA701">
        <v>6</v>
      </c>
      <c r="AB701">
        <v>4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4</v>
      </c>
    </row>
    <row r="702" spans="1:38" x14ac:dyDescent="0.3">
      <c r="A702" t="s">
        <v>737</v>
      </c>
      <c r="B702">
        <v>2</v>
      </c>
      <c r="C702" t="s">
        <v>5433</v>
      </c>
      <c r="D702" t="s">
        <v>5445</v>
      </c>
      <c r="E702" t="s">
        <v>5569</v>
      </c>
      <c r="F702">
        <v>0</v>
      </c>
      <c r="G702">
        <v>81</v>
      </c>
      <c r="H702">
        <v>3.5</v>
      </c>
      <c r="I702" t="s">
        <v>5939</v>
      </c>
      <c r="J702" t="s">
        <v>5442</v>
      </c>
      <c r="K702" t="s">
        <v>5940</v>
      </c>
      <c r="L702" t="s">
        <v>38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5941</v>
      </c>
      <c r="V702" t="s">
        <v>5944</v>
      </c>
      <c r="W702" t="s">
        <v>6066</v>
      </c>
      <c r="X702">
        <v>1.7</v>
      </c>
      <c r="Y702">
        <v>88</v>
      </c>
      <c r="Z702">
        <v>3.5</v>
      </c>
      <c r="AA702">
        <v>5</v>
      </c>
      <c r="AB702">
        <v>4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4</v>
      </c>
    </row>
    <row r="703" spans="1:38" x14ac:dyDescent="0.3">
      <c r="A703" t="s">
        <v>738</v>
      </c>
      <c r="B703">
        <v>2</v>
      </c>
      <c r="C703" t="s">
        <v>5433</v>
      </c>
      <c r="D703" t="s">
        <v>5445</v>
      </c>
      <c r="E703" t="s">
        <v>5570</v>
      </c>
      <c r="F703">
        <v>0</v>
      </c>
      <c r="G703">
        <v>90</v>
      </c>
      <c r="H703">
        <v>4</v>
      </c>
      <c r="I703" t="s">
        <v>5939</v>
      </c>
      <c r="J703" t="s">
        <v>5442</v>
      </c>
      <c r="K703" t="s">
        <v>5940</v>
      </c>
      <c r="L703" t="s">
        <v>38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5941</v>
      </c>
      <c r="V703" t="s">
        <v>5944</v>
      </c>
      <c r="W703" t="s">
        <v>6067</v>
      </c>
      <c r="X703">
        <v>0.5</v>
      </c>
      <c r="Y703">
        <v>36</v>
      </c>
      <c r="Z703">
        <v>3.42</v>
      </c>
      <c r="AA703">
        <v>5</v>
      </c>
      <c r="AB703">
        <v>4</v>
      </c>
      <c r="AC703">
        <v>-2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2</v>
      </c>
    </row>
    <row r="704" spans="1:38" x14ac:dyDescent="0.3">
      <c r="A704" t="s">
        <v>739</v>
      </c>
      <c r="B704">
        <v>2</v>
      </c>
      <c r="C704" t="s">
        <v>5433</v>
      </c>
      <c r="D704" t="s">
        <v>5445</v>
      </c>
      <c r="E704" t="s">
        <v>5571</v>
      </c>
      <c r="F704">
        <v>0</v>
      </c>
      <c r="G704">
        <v>90</v>
      </c>
      <c r="H704">
        <v>3.5</v>
      </c>
      <c r="I704" t="s">
        <v>5939</v>
      </c>
      <c r="J704" t="s">
        <v>5442</v>
      </c>
      <c r="K704" t="s">
        <v>5940</v>
      </c>
      <c r="L704" t="s">
        <v>38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5941</v>
      </c>
      <c r="V704" t="s">
        <v>5944</v>
      </c>
      <c r="W704" t="s">
        <v>6068</v>
      </c>
      <c r="X704">
        <v>3</v>
      </c>
      <c r="Y704">
        <v>71</v>
      </c>
      <c r="Z704">
        <v>3.4</v>
      </c>
      <c r="AA704">
        <v>5</v>
      </c>
      <c r="AB704">
        <v>4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4</v>
      </c>
    </row>
    <row r="705" spans="1:38" x14ac:dyDescent="0.3">
      <c r="A705" t="s">
        <v>740</v>
      </c>
      <c r="B705">
        <v>2</v>
      </c>
      <c r="C705" t="s">
        <v>5433</v>
      </c>
      <c r="D705" t="s">
        <v>5445</v>
      </c>
      <c r="E705" t="s">
        <v>5572</v>
      </c>
      <c r="F705">
        <v>0</v>
      </c>
      <c r="G705">
        <v>81</v>
      </c>
      <c r="H705">
        <v>3.5</v>
      </c>
      <c r="I705" t="s">
        <v>5939</v>
      </c>
      <c r="J705" t="s">
        <v>5442</v>
      </c>
      <c r="K705" t="s">
        <v>5940</v>
      </c>
      <c r="L705" t="s">
        <v>38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5941</v>
      </c>
      <c r="V705" t="s">
        <v>5944</v>
      </c>
      <c r="W705" t="s">
        <v>6069</v>
      </c>
      <c r="X705">
        <v>2.6</v>
      </c>
      <c r="Y705">
        <v>71</v>
      </c>
      <c r="Z705">
        <v>3.43</v>
      </c>
      <c r="AA705">
        <v>5</v>
      </c>
      <c r="AB705">
        <v>4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4</v>
      </c>
    </row>
    <row r="706" spans="1:38" x14ac:dyDescent="0.3">
      <c r="A706" t="s">
        <v>741</v>
      </c>
      <c r="B706">
        <v>2</v>
      </c>
      <c r="C706" t="s">
        <v>5433</v>
      </c>
      <c r="D706" t="s">
        <v>5445</v>
      </c>
      <c r="E706" t="s">
        <v>5573</v>
      </c>
      <c r="F706">
        <v>0</v>
      </c>
      <c r="G706">
        <v>90</v>
      </c>
      <c r="H706">
        <v>4.5</v>
      </c>
      <c r="I706" t="s">
        <v>5939</v>
      </c>
      <c r="J706" t="s">
        <v>5442</v>
      </c>
      <c r="K706" t="s">
        <v>5940</v>
      </c>
      <c r="L706" t="s">
        <v>38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5941</v>
      </c>
      <c r="V706" t="s">
        <v>5945</v>
      </c>
      <c r="W706" t="s">
        <v>6070</v>
      </c>
      <c r="X706">
        <v>2.5</v>
      </c>
      <c r="Y706">
        <v>44</v>
      </c>
      <c r="Z706">
        <v>3.71</v>
      </c>
      <c r="AA706">
        <v>4</v>
      </c>
      <c r="AB706">
        <v>4</v>
      </c>
      <c r="AC706">
        <v>-4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x14ac:dyDescent="0.3">
      <c r="A707" t="s">
        <v>742</v>
      </c>
      <c r="B707">
        <v>2</v>
      </c>
      <c r="C707" t="s">
        <v>5433</v>
      </c>
      <c r="D707" t="s">
        <v>5445</v>
      </c>
      <c r="E707" t="s">
        <v>5574</v>
      </c>
      <c r="F707">
        <v>0</v>
      </c>
      <c r="G707">
        <v>72</v>
      </c>
      <c r="H707">
        <v>3</v>
      </c>
      <c r="I707" t="s">
        <v>5939</v>
      </c>
      <c r="J707" t="s">
        <v>5442</v>
      </c>
      <c r="K707" t="s">
        <v>5940</v>
      </c>
      <c r="L707" t="s">
        <v>38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5941</v>
      </c>
      <c r="V707" t="s">
        <v>5945</v>
      </c>
      <c r="W707" t="s">
        <v>6071</v>
      </c>
      <c r="X707">
        <v>2.4</v>
      </c>
      <c r="Y707">
        <v>45</v>
      </c>
      <c r="Z707">
        <v>3.64</v>
      </c>
      <c r="AA707">
        <v>4</v>
      </c>
      <c r="AB707">
        <v>4</v>
      </c>
      <c r="AC707">
        <v>2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6</v>
      </c>
    </row>
    <row r="708" spans="1:38" x14ac:dyDescent="0.3">
      <c r="A708" t="s">
        <v>743</v>
      </c>
      <c r="B708">
        <v>2</v>
      </c>
      <c r="C708" t="s">
        <v>5433</v>
      </c>
      <c r="D708" t="s">
        <v>5445</v>
      </c>
      <c r="E708" t="s">
        <v>5575</v>
      </c>
      <c r="F708">
        <v>0</v>
      </c>
      <c r="G708">
        <v>90</v>
      </c>
      <c r="H708">
        <v>3</v>
      </c>
      <c r="I708" t="s">
        <v>5939</v>
      </c>
      <c r="J708" t="s">
        <v>5442</v>
      </c>
      <c r="K708" t="s">
        <v>5940</v>
      </c>
      <c r="L708" t="s">
        <v>38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5941</v>
      </c>
      <c r="V708" t="s">
        <v>5945</v>
      </c>
      <c r="W708" t="s">
        <v>6072</v>
      </c>
      <c r="X708">
        <v>4</v>
      </c>
      <c r="Y708">
        <v>109</v>
      </c>
      <c r="Z708">
        <v>3.13</v>
      </c>
      <c r="AA708">
        <v>4</v>
      </c>
      <c r="AB708">
        <v>4</v>
      </c>
      <c r="AC708">
        <v>2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6</v>
      </c>
    </row>
    <row r="709" spans="1:38" x14ac:dyDescent="0.3">
      <c r="A709" t="s">
        <v>744</v>
      </c>
      <c r="B709">
        <v>2</v>
      </c>
      <c r="C709" t="s">
        <v>5433</v>
      </c>
      <c r="D709" t="s">
        <v>5445</v>
      </c>
      <c r="E709" t="s">
        <v>5576</v>
      </c>
      <c r="F709">
        <v>0</v>
      </c>
      <c r="G709">
        <v>63</v>
      </c>
      <c r="H709">
        <v>4</v>
      </c>
      <c r="I709" t="s">
        <v>5939</v>
      </c>
      <c r="J709" t="s">
        <v>5442</v>
      </c>
      <c r="K709" t="s">
        <v>5940</v>
      </c>
      <c r="L709" t="s">
        <v>38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5941</v>
      </c>
      <c r="V709" t="s">
        <v>5945</v>
      </c>
      <c r="W709" t="s">
        <v>6073</v>
      </c>
      <c r="X709">
        <v>2.5</v>
      </c>
      <c r="Y709">
        <v>14</v>
      </c>
      <c r="Z709">
        <v>3.88</v>
      </c>
      <c r="AA709">
        <v>4</v>
      </c>
      <c r="AB709">
        <v>4</v>
      </c>
      <c r="AC709">
        <v>-2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</v>
      </c>
    </row>
    <row r="710" spans="1:38" x14ac:dyDescent="0.3">
      <c r="A710" t="s">
        <v>745</v>
      </c>
      <c r="B710">
        <v>2</v>
      </c>
      <c r="C710" t="s">
        <v>5433</v>
      </c>
      <c r="D710" t="s">
        <v>5445</v>
      </c>
      <c r="E710" t="s">
        <v>5577</v>
      </c>
      <c r="F710">
        <v>0</v>
      </c>
      <c r="G710">
        <v>63</v>
      </c>
      <c r="H710">
        <v>4</v>
      </c>
      <c r="I710" t="s">
        <v>5939</v>
      </c>
      <c r="J710" t="s">
        <v>5442</v>
      </c>
      <c r="K710" t="s">
        <v>5940</v>
      </c>
      <c r="L710" t="s">
        <v>38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5941</v>
      </c>
      <c r="V710" t="s">
        <v>5945</v>
      </c>
      <c r="W710" t="s">
        <v>6074</v>
      </c>
      <c r="X710">
        <v>4</v>
      </c>
      <c r="Y710">
        <v>110</v>
      </c>
      <c r="Z710">
        <v>3.23</v>
      </c>
      <c r="AA710">
        <v>4</v>
      </c>
      <c r="AB710">
        <v>4</v>
      </c>
      <c r="AC710">
        <v>-2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2</v>
      </c>
    </row>
    <row r="711" spans="1:38" x14ac:dyDescent="0.3">
      <c r="A711" t="s">
        <v>746</v>
      </c>
      <c r="B711">
        <v>2</v>
      </c>
      <c r="C711" t="s">
        <v>5433</v>
      </c>
      <c r="D711" t="s">
        <v>5445</v>
      </c>
      <c r="E711" t="s">
        <v>5578</v>
      </c>
      <c r="F711">
        <v>0</v>
      </c>
      <c r="G711">
        <v>90</v>
      </c>
      <c r="H711">
        <v>4</v>
      </c>
      <c r="I711" t="s">
        <v>5939</v>
      </c>
      <c r="J711" t="s">
        <v>5442</v>
      </c>
      <c r="K711" t="s">
        <v>5940</v>
      </c>
      <c r="L711" t="s">
        <v>38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5941</v>
      </c>
      <c r="V711" t="s">
        <v>5946</v>
      </c>
      <c r="W711" t="s">
        <v>6075</v>
      </c>
      <c r="X711">
        <v>1.5</v>
      </c>
      <c r="Y711">
        <v>25</v>
      </c>
      <c r="Z711">
        <v>4.09</v>
      </c>
      <c r="AA711">
        <v>3</v>
      </c>
      <c r="AB711">
        <v>4</v>
      </c>
      <c r="AC711">
        <v>-2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</v>
      </c>
    </row>
    <row r="712" spans="1:38" x14ac:dyDescent="0.3">
      <c r="A712" t="s">
        <v>747</v>
      </c>
      <c r="B712">
        <v>2</v>
      </c>
      <c r="C712" t="s">
        <v>5433</v>
      </c>
      <c r="D712" t="s">
        <v>5446</v>
      </c>
      <c r="E712" t="s">
        <v>5580</v>
      </c>
      <c r="F712">
        <v>63</v>
      </c>
      <c r="G712">
        <v>90</v>
      </c>
      <c r="H712">
        <v>4</v>
      </c>
      <c r="I712" t="s">
        <v>5939</v>
      </c>
      <c r="J712" t="s">
        <v>5442</v>
      </c>
      <c r="K712" t="s">
        <v>5940</v>
      </c>
      <c r="L712" t="s">
        <v>38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5941</v>
      </c>
      <c r="V712" t="s">
        <v>5945</v>
      </c>
      <c r="W712" t="e">
        <v>#N/A</v>
      </c>
      <c r="X712">
        <v>2</v>
      </c>
      <c r="Y712" t="e">
        <v>#N/A</v>
      </c>
      <c r="Z712" t="e">
        <v>#N/A</v>
      </c>
      <c r="AA712">
        <v>4</v>
      </c>
      <c r="AB712">
        <v>2</v>
      </c>
      <c r="AC712">
        <v>-2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x14ac:dyDescent="0.3">
      <c r="A713" t="s">
        <v>748</v>
      </c>
      <c r="B713">
        <v>2</v>
      </c>
      <c r="C713" t="s">
        <v>5433</v>
      </c>
      <c r="D713" t="s">
        <v>5446</v>
      </c>
      <c r="E713" t="s">
        <v>5835</v>
      </c>
      <c r="F713">
        <v>63</v>
      </c>
      <c r="G713">
        <v>90</v>
      </c>
      <c r="H713">
        <v>4</v>
      </c>
      <c r="I713" t="s">
        <v>5939</v>
      </c>
      <c r="J713" t="s">
        <v>5442</v>
      </c>
      <c r="K713" t="s">
        <v>5940</v>
      </c>
      <c r="L713" t="s">
        <v>38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 t="s">
        <v>5941</v>
      </c>
      <c r="V713" t="s">
        <v>5946</v>
      </c>
      <c r="W713" t="s">
        <v>6323</v>
      </c>
      <c r="X713">
        <v>3.2</v>
      </c>
      <c r="Y713">
        <v>28</v>
      </c>
      <c r="Z713">
        <v>3.8</v>
      </c>
      <c r="AA713">
        <v>3</v>
      </c>
      <c r="AB713">
        <v>2</v>
      </c>
      <c r="AC713">
        <v>-2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 x14ac:dyDescent="0.3">
      <c r="A714" t="s">
        <v>749</v>
      </c>
      <c r="B714">
        <v>2</v>
      </c>
      <c r="C714" t="s">
        <v>5433</v>
      </c>
      <c r="D714" t="s">
        <v>5446</v>
      </c>
      <c r="E714" t="s">
        <v>5579</v>
      </c>
      <c r="F714">
        <v>72</v>
      </c>
      <c r="G714">
        <v>90</v>
      </c>
      <c r="H714" t="e">
        <v>#N/A</v>
      </c>
      <c r="I714" t="s">
        <v>5939</v>
      </c>
      <c r="J714" t="s">
        <v>5442</v>
      </c>
      <c r="K714" t="s">
        <v>5940</v>
      </c>
      <c r="L714" t="s">
        <v>38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5941</v>
      </c>
      <c r="V714" t="s">
        <v>5946</v>
      </c>
      <c r="W714" t="s">
        <v>6076</v>
      </c>
      <c r="X714">
        <v>2.8</v>
      </c>
      <c r="Y714">
        <v>61</v>
      </c>
      <c r="Z714">
        <v>3.19</v>
      </c>
      <c r="AA714">
        <v>3</v>
      </c>
      <c r="AB714">
        <v>2</v>
      </c>
      <c r="AC714" t="e">
        <v>#N/A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2</v>
      </c>
    </row>
    <row r="715" spans="1:38" x14ac:dyDescent="0.3">
      <c r="A715" t="s">
        <v>750</v>
      </c>
      <c r="B715">
        <v>2</v>
      </c>
      <c r="C715" t="s">
        <v>5433</v>
      </c>
      <c r="D715" t="s">
        <v>5446</v>
      </c>
      <c r="E715" t="s">
        <v>5583</v>
      </c>
      <c r="F715">
        <v>81</v>
      </c>
      <c r="G715">
        <v>90</v>
      </c>
      <c r="H715" t="e">
        <v>#N/A</v>
      </c>
      <c r="I715" t="s">
        <v>5939</v>
      </c>
      <c r="J715" t="s">
        <v>5442</v>
      </c>
      <c r="K715" t="s">
        <v>5940</v>
      </c>
      <c r="L715" t="s">
        <v>38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5941</v>
      </c>
      <c r="V715" t="s">
        <v>5944</v>
      </c>
      <c r="W715" t="s">
        <v>6079</v>
      </c>
      <c r="X715">
        <v>0.5</v>
      </c>
      <c r="Y715">
        <v>4</v>
      </c>
      <c r="Z715">
        <v>0</v>
      </c>
      <c r="AA715">
        <v>5</v>
      </c>
      <c r="AB715">
        <v>2</v>
      </c>
      <c r="AC715" t="e">
        <v>#N/A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2</v>
      </c>
    </row>
    <row r="716" spans="1:38" x14ac:dyDescent="0.3">
      <c r="A716" t="s">
        <v>751</v>
      </c>
      <c r="B716">
        <v>2</v>
      </c>
      <c r="C716" t="s">
        <v>5433</v>
      </c>
      <c r="D716" t="s">
        <v>5446</v>
      </c>
      <c r="E716" t="s">
        <v>5585</v>
      </c>
      <c r="F716">
        <v>81</v>
      </c>
      <c r="G716">
        <v>90</v>
      </c>
      <c r="H716" t="e">
        <v>#N/A</v>
      </c>
      <c r="I716" t="s">
        <v>5939</v>
      </c>
      <c r="J716" t="s">
        <v>5442</v>
      </c>
      <c r="K716" t="s">
        <v>5940</v>
      </c>
      <c r="L716" t="s">
        <v>38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5941</v>
      </c>
      <c r="V716" t="s">
        <v>5944</v>
      </c>
      <c r="W716" t="s">
        <v>6081</v>
      </c>
      <c r="X716">
        <v>1.4</v>
      </c>
      <c r="Y716">
        <v>14</v>
      </c>
      <c r="Z716">
        <v>0</v>
      </c>
      <c r="AA716">
        <v>5</v>
      </c>
      <c r="AB716">
        <v>2</v>
      </c>
      <c r="AC716" t="e">
        <v>#N/A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2</v>
      </c>
    </row>
    <row r="717" spans="1:38" x14ac:dyDescent="0.3">
      <c r="A717" t="s">
        <v>752</v>
      </c>
      <c r="B717">
        <v>2</v>
      </c>
      <c r="C717" t="s">
        <v>5433</v>
      </c>
      <c r="D717" t="s">
        <v>5447</v>
      </c>
      <c r="E717" t="s">
        <v>5836</v>
      </c>
      <c r="F717" t="e">
        <v>#N/A</v>
      </c>
      <c r="G717" t="e">
        <v>#N/A</v>
      </c>
      <c r="H717" t="e">
        <v>#N/A</v>
      </c>
      <c r="I717" t="s">
        <v>5939</v>
      </c>
      <c r="J717" t="s">
        <v>5442</v>
      </c>
      <c r="K717" t="s">
        <v>5940</v>
      </c>
      <c r="L717" t="s">
        <v>38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 t="s">
        <v>5941</v>
      </c>
      <c r="V717" t="s">
        <v>5943</v>
      </c>
      <c r="W717" t="s">
        <v>6324</v>
      </c>
      <c r="X717">
        <v>2.6</v>
      </c>
      <c r="Y717">
        <v>84</v>
      </c>
      <c r="Z717">
        <v>3.04</v>
      </c>
      <c r="AA717">
        <v>6</v>
      </c>
      <c r="AB717">
        <v>0</v>
      </c>
      <c r="AC717" t="e">
        <v>#N/A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x14ac:dyDescent="0.3">
      <c r="A718" t="s">
        <v>753</v>
      </c>
      <c r="B718">
        <v>2</v>
      </c>
      <c r="C718" t="s">
        <v>5433</v>
      </c>
      <c r="D718" t="s">
        <v>5447</v>
      </c>
      <c r="E718" t="s">
        <v>5581</v>
      </c>
      <c r="F718" t="e">
        <v>#N/A</v>
      </c>
      <c r="G718" t="e">
        <v>#N/A</v>
      </c>
      <c r="H718" t="e">
        <v>#N/A</v>
      </c>
      <c r="I718" t="s">
        <v>5939</v>
      </c>
      <c r="J718" t="s">
        <v>5442</v>
      </c>
      <c r="K718" t="s">
        <v>5940</v>
      </c>
      <c r="L718" t="s">
        <v>38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 t="s">
        <v>5941</v>
      </c>
      <c r="V718" t="s">
        <v>5944</v>
      </c>
      <c r="W718" t="s">
        <v>6077</v>
      </c>
      <c r="X718">
        <v>3.5</v>
      </c>
      <c r="Y718">
        <v>73</v>
      </c>
      <c r="Z718">
        <v>3.13</v>
      </c>
      <c r="AA718">
        <v>5</v>
      </c>
      <c r="AB718">
        <v>0</v>
      </c>
      <c r="AC718" t="e">
        <v>#N/A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 spans="1:38" x14ac:dyDescent="0.3">
      <c r="A719" t="s">
        <v>754</v>
      </c>
      <c r="B719">
        <v>2</v>
      </c>
      <c r="C719" t="s">
        <v>5433</v>
      </c>
      <c r="D719" t="s">
        <v>5447</v>
      </c>
      <c r="E719" t="s">
        <v>5586</v>
      </c>
      <c r="F719" t="e">
        <v>#N/A</v>
      </c>
      <c r="G719" t="e">
        <v>#N/A</v>
      </c>
      <c r="H719" t="e">
        <v>#N/A</v>
      </c>
      <c r="I719" t="s">
        <v>5939</v>
      </c>
      <c r="J719" t="s">
        <v>5442</v>
      </c>
      <c r="K719" t="s">
        <v>5940</v>
      </c>
      <c r="L719" t="s">
        <v>38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5941</v>
      </c>
      <c r="V719" t="s">
        <v>5945</v>
      </c>
      <c r="W719" t="s">
        <v>6082</v>
      </c>
      <c r="X719">
        <v>2.4</v>
      </c>
      <c r="Y719">
        <v>18</v>
      </c>
      <c r="Z719">
        <v>4.0999999999999996</v>
      </c>
      <c r="AA719">
        <v>4</v>
      </c>
      <c r="AB719">
        <v>0</v>
      </c>
      <c r="AC719" t="e">
        <v>#N/A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 x14ac:dyDescent="0.3">
      <c r="A720" t="s">
        <v>755</v>
      </c>
      <c r="B720">
        <v>2</v>
      </c>
      <c r="C720" t="s">
        <v>5433</v>
      </c>
      <c r="D720" t="s">
        <v>5447</v>
      </c>
      <c r="E720" t="s">
        <v>5582</v>
      </c>
      <c r="F720" t="e">
        <v>#N/A</v>
      </c>
      <c r="G720" t="e">
        <v>#N/A</v>
      </c>
      <c r="H720" t="e">
        <v>#N/A</v>
      </c>
      <c r="I720" t="s">
        <v>5939</v>
      </c>
      <c r="J720" t="s">
        <v>5442</v>
      </c>
      <c r="K720" t="s">
        <v>5940</v>
      </c>
      <c r="L720" t="s">
        <v>38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 t="s">
        <v>5941</v>
      </c>
      <c r="V720" t="s">
        <v>5945</v>
      </c>
      <c r="W720" t="s">
        <v>6078</v>
      </c>
      <c r="X720">
        <v>1.6</v>
      </c>
      <c r="Y720">
        <v>16</v>
      </c>
      <c r="Z720">
        <v>4</v>
      </c>
      <c r="AA720">
        <v>4</v>
      </c>
      <c r="AB720">
        <v>0</v>
      </c>
      <c r="AC720" t="e">
        <v>#N/A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 x14ac:dyDescent="0.3">
      <c r="A721" t="s">
        <v>756</v>
      </c>
      <c r="B721">
        <v>3</v>
      </c>
      <c r="C721" t="s">
        <v>5439</v>
      </c>
      <c r="D721" t="s">
        <v>5445</v>
      </c>
      <c r="E721" t="s">
        <v>5688</v>
      </c>
      <c r="F721">
        <v>0</v>
      </c>
      <c r="G721">
        <v>90</v>
      </c>
      <c r="H721">
        <v>3</v>
      </c>
      <c r="I721" t="s">
        <v>5938</v>
      </c>
      <c r="J721" t="s">
        <v>5444</v>
      </c>
      <c r="K721" t="s">
        <v>40</v>
      </c>
      <c r="L721" t="s">
        <v>38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 t="s">
        <v>5941</v>
      </c>
      <c r="V721" t="s">
        <v>5943</v>
      </c>
      <c r="W721" t="s">
        <v>6179</v>
      </c>
      <c r="X721">
        <v>4.2</v>
      </c>
      <c r="Y721">
        <v>76</v>
      </c>
      <c r="Z721">
        <v>3.15</v>
      </c>
      <c r="AA721">
        <v>6</v>
      </c>
      <c r="AB721">
        <v>4</v>
      </c>
      <c r="AC721">
        <v>2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6</v>
      </c>
    </row>
    <row r="722" spans="1:38" x14ac:dyDescent="0.3">
      <c r="A722" t="s">
        <v>757</v>
      </c>
      <c r="B722">
        <v>3</v>
      </c>
      <c r="C722" t="s">
        <v>5439</v>
      </c>
      <c r="D722" t="s">
        <v>5445</v>
      </c>
      <c r="E722" t="s">
        <v>5692</v>
      </c>
      <c r="F722">
        <v>0</v>
      </c>
      <c r="G722">
        <v>90</v>
      </c>
      <c r="H722">
        <v>2</v>
      </c>
      <c r="I722" t="s">
        <v>5938</v>
      </c>
      <c r="J722" t="s">
        <v>5444</v>
      </c>
      <c r="K722" t="s">
        <v>40</v>
      </c>
      <c r="L722" t="s">
        <v>38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5941</v>
      </c>
      <c r="V722" t="s">
        <v>5944</v>
      </c>
      <c r="W722" t="s">
        <v>6183</v>
      </c>
      <c r="X722">
        <v>2.8</v>
      </c>
      <c r="Y722">
        <v>51</v>
      </c>
      <c r="Z722">
        <v>3.58</v>
      </c>
      <c r="AA722">
        <v>5</v>
      </c>
      <c r="AB722">
        <v>4</v>
      </c>
      <c r="AC722">
        <v>6</v>
      </c>
      <c r="AD722">
        <v>0</v>
      </c>
      <c r="AE722">
        <v>0</v>
      </c>
      <c r="AF722">
        <v>2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12</v>
      </c>
    </row>
    <row r="723" spans="1:38" x14ac:dyDescent="0.3">
      <c r="A723" t="s">
        <v>758</v>
      </c>
      <c r="B723">
        <v>3</v>
      </c>
      <c r="C723" t="s">
        <v>5439</v>
      </c>
      <c r="D723" t="s">
        <v>5445</v>
      </c>
      <c r="E723" t="s">
        <v>5689</v>
      </c>
      <c r="F723">
        <v>0</v>
      </c>
      <c r="G723">
        <v>90</v>
      </c>
      <c r="H723">
        <v>3.5</v>
      </c>
      <c r="I723" t="s">
        <v>5938</v>
      </c>
      <c r="J723" t="s">
        <v>5444</v>
      </c>
      <c r="K723" t="s">
        <v>40</v>
      </c>
      <c r="L723" t="s">
        <v>38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 t="s">
        <v>5941</v>
      </c>
      <c r="V723" t="s">
        <v>5944</v>
      </c>
      <c r="W723" t="s">
        <v>6180</v>
      </c>
      <c r="X723">
        <v>4</v>
      </c>
      <c r="Y723">
        <v>44</v>
      </c>
      <c r="Z723">
        <v>3.45</v>
      </c>
      <c r="AA723">
        <v>5</v>
      </c>
      <c r="AB723">
        <v>4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4</v>
      </c>
    </row>
    <row r="724" spans="1:38" x14ac:dyDescent="0.3">
      <c r="A724" t="s">
        <v>759</v>
      </c>
      <c r="B724">
        <v>3</v>
      </c>
      <c r="C724" t="s">
        <v>5439</v>
      </c>
      <c r="D724" t="s">
        <v>5445</v>
      </c>
      <c r="E724" t="s">
        <v>5690</v>
      </c>
      <c r="F724">
        <v>0</v>
      </c>
      <c r="G724">
        <v>90</v>
      </c>
      <c r="H724">
        <v>3.5</v>
      </c>
      <c r="I724" t="s">
        <v>5938</v>
      </c>
      <c r="J724" t="s">
        <v>5444</v>
      </c>
      <c r="K724" t="s">
        <v>40</v>
      </c>
      <c r="L724" t="s">
        <v>38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 t="s">
        <v>5941</v>
      </c>
      <c r="V724" t="s">
        <v>5944</v>
      </c>
      <c r="W724" t="s">
        <v>6181</v>
      </c>
      <c r="X724">
        <v>3</v>
      </c>
      <c r="Y724">
        <v>32</v>
      </c>
      <c r="Z724">
        <v>3.17</v>
      </c>
      <c r="AA724">
        <v>5</v>
      </c>
      <c r="AB724">
        <v>4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4</v>
      </c>
    </row>
    <row r="725" spans="1:38" x14ac:dyDescent="0.3">
      <c r="A725" t="s">
        <v>760</v>
      </c>
      <c r="B725">
        <v>3</v>
      </c>
      <c r="C725" t="s">
        <v>5439</v>
      </c>
      <c r="D725" t="s">
        <v>5445</v>
      </c>
      <c r="E725" t="s">
        <v>5703</v>
      </c>
      <c r="F725">
        <v>0</v>
      </c>
      <c r="G725">
        <v>72</v>
      </c>
      <c r="H725">
        <v>3</v>
      </c>
      <c r="I725" t="s">
        <v>5938</v>
      </c>
      <c r="J725" t="s">
        <v>5444</v>
      </c>
      <c r="K725" t="s">
        <v>40</v>
      </c>
      <c r="L725" t="s">
        <v>38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5941</v>
      </c>
      <c r="V725" t="s">
        <v>5944</v>
      </c>
      <c r="W725" t="s">
        <v>6194</v>
      </c>
      <c r="X725">
        <v>2.4</v>
      </c>
      <c r="Y725">
        <v>76</v>
      </c>
      <c r="Z725">
        <v>3.18</v>
      </c>
      <c r="AA725">
        <v>5</v>
      </c>
      <c r="AB725">
        <v>4</v>
      </c>
      <c r="AC725">
        <v>2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6</v>
      </c>
    </row>
    <row r="726" spans="1:38" x14ac:dyDescent="0.3">
      <c r="A726" t="s">
        <v>761</v>
      </c>
      <c r="B726">
        <v>3</v>
      </c>
      <c r="C726" t="s">
        <v>5439</v>
      </c>
      <c r="D726" t="s">
        <v>5445</v>
      </c>
      <c r="E726" t="s">
        <v>5701</v>
      </c>
      <c r="F726">
        <v>0</v>
      </c>
      <c r="G726">
        <v>90</v>
      </c>
      <c r="H726">
        <v>3</v>
      </c>
      <c r="I726" t="s">
        <v>5938</v>
      </c>
      <c r="J726" t="s">
        <v>5444</v>
      </c>
      <c r="K726" t="s">
        <v>40</v>
      </c>
      <c r="L726" t="s">
        <v>38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5941</v>
      </c>
      <c r="V726" t="s">
        <v>5945</v>
      </c>
      <c r="W726" t="s">
        <v>6192</v>
      </c>
      <c r="X726">
        <v>2.2000000000000002</v>
      </c>
      <c r="Y726">
        <v>67</v>
      </c>
      <c r="Z726">
        <v>3.41</v>
      </c>
      <c r="AA726">
        <v>4</v>
      </c>
      <c r="AB726">
        <v>4</v>
      </c>
      <c r="AC726">
        <v>2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6</v>
      </c>
    </row>
    <row r="727" spans="1:38" x14ac:dyDescent="0.3">
      <c r="A727" t="s">
        <v>762</v>
      </c>
      <c r="B727">
        <v>3</v>
      </c>
      <c r="C727" t="s">
        <v>5439</v>
      </c>
      <c r="D727" t="s">
        <v>5445</v>
      </c>
      <c r="E727" t="s">
        <v>5694</v>
      </c>
      <c r="F727">
        <v>0</v>
      </c>
      <c r="G727">
        <v>90</v>
      </c>
      <c r="H727">
        <v>2.5</v>
      </c>
      <c r="I727" t="s">
        <v>5938</v>
      </c>
      <c r="J727" t="s">
        <v>5444</v>
      </c>
      <c r="K727" t="s">
        <v>40</v>
      </c>
      <c r="L727" t="s">
        <v>38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 t="s">
        <v>5941</v>
      </c>
      <c r="V727" t="s">
        <v>5945</v>
      </c>
      <c r="W727" t="s">
        <v>6185</v>
      </c>
      <c r="X727">
        <v>3.8</v>
      </c>
      <c r="Y727">
        <v>40</v>
      </c>
      <c r="Z727">
        <v>3.75</v>
      </c>
      <c r="AA727">
        <v>4</v>
      </c>
      <c r="AB727">
        <v>4</v>
      </c>
      <c r="AC727">
        <v>4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8</v>
      </c>
    </row>
    <row r="728" spans="1:38" x14ac:dyDescent="0.3">
      <c r="A728" t="s">
        <v>763</v>
      </c>
      <c r="B728">
        <v>3</v>
      </c>
      <c r="C728" t="s">
        <v>5439</v>
      </c>
      <c r="D728" t="s">
        <v>5445</v>
      </c>
      <c r="E728" t="s">
        <v>5695</v>
      </c>
      <c r="F728">
        <v>0</v>
      </c>
      <c r="G728">
        <v>59</v>
      </c>
      <c r="H728">
        <v>2.5</v>
      </c>
      <c r="I728" t="s">
        <v>5938</v>
      </c>
      <c r="J728" t="s">
        <v>5444</v>
      </c>
      <c r="K728" t="s">
        <v>40</v>
      </c>
      <c r="L728" t="s">
        <v>38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 t="s">
        <v>5941</v>
      </c>
      <c r="V728" t="s">
        <v>5946</v>
      </c>
      <c r="W728" t="s">
        <v>6186</v>
      </c>
      <c r="X728">
        <v>4.5</v>
      </c>
      <c r="Y728">
        <v>31</v>
      </c>
      <c r="Z728">
        <v>3.9</v>
      </c>
      <c r="AA728">
        <v>3</v>
      </c>
      <c r="AB728">
        <v>4</v>
      </c>
      <c r="AC728">
        <v>4</v>
      </c>
      <c r="AD728">
        <v>3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11</v>
      </c>
    </row>
    <row r="729" spans="1:38" x14ac:dyDescent="0.3">
      <c r="A729" t="s">
        <v>764</v>
      </c>
      <c r="B729">
        <v>3</v>
      </c>
      <c r="C729" t="s">
        <v>5439</v>
      </c>
      <c r="D729" t="s">
        <v>5445</v>
      </c>
      <c r="E729" t="s">
        <v>5697</v>
      </c>
      <c r="F729">
        <v>0</v>
      </c>
      <c r="G729">
        <v>79</v>
      </c>
      <c r="H729">
        <v>3</v>
      </c>
      <c r="I729" t="s">
        <v>5938</v>
      </c>
      <c r="J729" t="s">
        <v>5444</v>
      </c>
      <c r="K729" t="s">
        <v>40</v>
      </c>
      <c r="L729" t="s">
        <v>38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 t="s">
        <v>5941</v>
      </c>
      <c r="V729" t="s">
        <v>5945</v>
      </c>
      <c r="W729" t="s">
        <v>6188</v>
      </c>
      <c r="X729">
        <v>5</v>
      </c>
      <c r="Y729">
        <v>75</v>
      </c>
      <c r="Z729">
        <v>3.33</v>
      </c>
      <c r="AA729">
        <v>4</v>
      </c>
      <c r="AB729">
        <v>4</v>
      </c>
      <c r="AC729">
        <v>2</v>
      </c>
      <c r="AD729">
        <v>0</v>
      </c>
      <c r="AE729">
        <v>0</v>
      </c>
      <c r="AF729">
        <v>2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8</v>
      </c>
    </row>
    <row r="730" spans="1:38" x14ac:dyDescent="0.3">
      <c r="A730" t="s">
        <v>765</v>
      </c>
      <c r="B730">
        <v>3</v>
      </c>
      <c r="C730" t="s">
        <v>5439</v>
      </c>
      <c r="D730" t="s">
        <v>5445</v>
      </c>
      <c r="E730" t="s">
        <v>5698</v>
      </c>
      <c r="F730">
        <v>0</v>
      </c>
      <c r="G730">
        <v>79</v>
      </c>
      <c r="H730">
        <v>1.5</v>
      </c>
      <c r="I730" t="s">
        <v>5938</v>
      </c>
      <c r="J730" t="s">
        <v>5444</v>
      </c>
      <c r="K730" t="s">
        <v>40</v>
      </c>
      <c r="L730" t="s">
        <v>38</v>
      </c>
      <c r="M730">
        <v>2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5942</v>
      </c>
      <c r="V730" t="s">
        <v>5946</v>
      </c>
      <c r="W730" t="s">
        <v>6189</v>
      </c>
      <c r="X730">
        <v>3</v>
      </c>
      <c r="Y730">
        <v>39</v>
      </c>
      <c r="Z730">
        <v>3.42</v>
      </c>
      <c r="AA730">
        <v>3</v>
      </c>
      <c r="AB730">
        <v>4</v>
      </c>
      <c r="AC730">
        <v>8</v>
      </c>
      <c r="AD730">
        <v>6</v>
      </c>
      <c r="AE730">
        <v>0</v>
      </c>
      <c r="AF730">
        <v>2</v>
      </c>
      <c r="AG730">
        <v>0</v>
      </c>
      <c r="AH730">
        <v>0</v>
      </c>
      <c r="AI730">
        <v>0</v>
      </c>
      <c r="AJ730">
        <v>3</v>
      </c>
      <c r="AK730">
        <v>0</v>
      </c>
      <c r="AL730">
        <v>23</v>
      </c>
    </row>
    <row r="731" spans="1:38" x14ac:dyDescent="0.3">
      <c r="A731" t="s">
        <v>766</v>
      </c>
      <c r="B731">
        <v>3</v>
      </c>
      <c r="C731" t="s">
        <v>5439</v>
      </c>
      <c r="D731" t="s">
        <v>5445</v>
      </c>
      <c r="E731" t="s">
        <v>5837</v>
      </c>
      <c r="F731">
        <v>0</v>
      </c>
      <c r="G731">
        <v>72</v>
      </c>
      <c r="H731">
        <v>3.5</v>
      </c>
      <c r="I731" t="s">
        <v>5938</v>
      </c>
      <c r="J731" t="s">
        <v>5444</v>
      </c>
      <c r="K731" t="s">
        <v>40</v>
      </c>
      <c r="L731" t="s">
        <v>38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5941</v>
      </c>
      <c r="V731" t="s">
        <v>5946</v>
      </c>
      <c r="W731" t="s">
        <v>6325</v>
      </c>
      <c r="X731">
        <v>7.5</v>
      </c>
      <c r="Y731">
        <v>81</v>
      </c>
      <c r="Z731">
        <v>3.38</v>
      </c>
      <c r="AA731">
        <v>3</v>
      </c>
      <c r="AB731">
        <v>4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4</v>
      </c>
    </row>
    <row r="732" spans="1:38" x14ac:dyDescent="0.3">
      <c r="A732" t="s">
        <v>767</v>
      </c>
      <c r="B732">
        <v>3</v>
      </c>
      <c r="C732" t="s">
        <v>5439</v>
      </c>
      <c r="D732" t="s">
        <v>5446</v>
      </c>
      <c r="E732" t="s">
        <v>5696</v>
      </c>
      <c r="F732">
        <v>59</v>
      </c>
      <c r="G732">
        <v>90</v>
      </c>
      <c r="H732">
        <v>3</v>
      </c>
      <c r="I732" t="s">
        <v>5938</v>
      </c>
      <c r="J732" t="s">
        <v>5444</v>
      </c>
      <c r="K732" t="s">
        <v>40</v>
      </c>
      <c r="L732" t="s">
        <v>38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5941</v>
      </c>
      <c r="V732" t="s">
        <v>5945</v>
      </c>
      <c r="W732" t="s">
        <v>6187</v>
      </c>
      <c r="X732">
        <v>4</v>
      </c>
      <c r="Y732">
        <v>28</v>
      </c>
      <c r="Z732">
        <v>3.88</v>
      </c>
      <c r="AA732">
        <v>4</v>
      </c>
      <c r="AB732">
        <v>2</v>
      </c>
      <c r="AC732">
        <v>2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4</v>
      </c>
    </row>
    <row r="733" spans="1:38" x14ac:dyDescent="0.3">
      <c r="A733" t="s">
        <v>768</v>
      </c>
      <c r="B733">
        <v>3</v>
      </c>
      <c r="C733" t="s">
        <v>5439</v>
      </c>
      <c r="D733" t="s">
        <v>5446</v>
      </c>
      <c r="E733" t="s">
        <v>5705</v>
      </c>
      <c r="F733">
        <v>72</v>
      </c>
      <c r="G733">
        <v>90</v>
      </c>
      <c r="H733" t="e">
        <v>#N/A</v>
      </c>
      <c r="I733" t="s">
        <v>5938</v>
      </c>
      <c r="J733" t="s">
        <v>5444</v>
      </c>
      <c r="K733" t="s">
        <v>40</v>
      </c>
      <c r="L733" t="s">
        <v>38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 t="s">
        <v>5941</v>
      </c>
      <c r="V733" t="s">
        <v>5944</v>
      </c>
      <c r="W733" t="s">
        <v>6196</v>
      </c>
      <c r="X733">
        <v>3.6</v>
      </c>
      <c r="Y733">
        <v>2</v>
      </c>
      <c r="Z733">
        <v>4.5999999999999996</v>
      </c>
      <c r="AA733">
        <v>5</v>
      </c>
      <c r="AB733">
        <v>2</v>
      </c>
      <c r="AC733" t="e">
        <v>#N/A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2</v>
      </c>
    </row>
    <row r="734" spans="1:38" x14ac:dyDescent="0.3">
      <c r="A734" t="s">
        <v>769</v>
      </c>
      <c r="B734">
        <v>3</v>
      </c>
      <c r="C734" t="s">
        <v>5439</v>
      </c>
      <c r="D734" t="s">
        <v>5446</v>
      </c>
      <c r="E734" t="s">
        <v>5699</v>
      </c>
      <c r="F734">
        <v>72</v>
      </c>
      <c r="G734">
        <v>90</v>
      </c>
      <c r="H734" t="e">
        <v>#N/A</v>
      </c>
      <c r="I734" t="s">
        <v>5938</v>
      </c>
      <c r="J734" t="s">
        <v>5444</v>
      </c>
      <c r="K734" t="s">
        <v>40</v>
      </c>
      <c r="L734" t="s">
        <v>38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5941</v>
      </c>
      <c r="V734" t="s">
        <v>5946</v>
      </c>
      <c r="W734" t="s">
        <v>6190</v>
      </c>
      <c r="X734">
        <v>4.8</v>
      </c>
      <c r="Y734">
        <v>54</v>
      </c>
      <c r="Z734">
        <v>3.68</v>
      </c>
      <c r="AA734">
        <v>3</v>
      </c>
      <c r="AB734">
        <v>2</v>
      </c>
      <c r="AC734" t="e">
        <v>#N/A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2</v>
      </c>
    </row>
    <row r="735" spans="1:38" x14ac:dyDescent="0.3">
      <c r="A735" t="s">
        <v>770</v>
      </c>
      <c r="B735">
        <v>3</v>
      </c>
      <c r="C735" t="s">
        <v>5439</v>
      </c>
      <c r="D735" t="s">
        <v>5446</v>
      </c>
      <c r="E735" t="s">
        <v>5693</v>
      </c>
      <c r="F735">
        <v>79</v>
      </c>
      <c r="G735">
        <v>90</v>
      </c>
      <c r="H735" t="e">
        <v>#N/A</v>
      </c>
      <c r="I735" t="s">
        <v>5938</v>
      </c>
      <c r="J735" t="s">
        <v>5444</v>
      </c>
      <c r="K735" t="s">
        <v>40</v>
      </c>
      <c r="L735" t="s">
        <v>38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5941</v>
      </c>
      <c r="V735" t="s">
        <v>5945</v>
      </c>
      <c r="W735" t="s">
        <v>6184</v>
      </c>
      <c r="X735">
        <v>2.5</v>
      </c>
      <c r="Y735">
        <v>30</v>
      </c>
      <c r="Z735">
        <v>3.9</v>
      </c>
      <c r="AA735">
        <v>4</v>
      </c>
      <c r="AB735">
        <v>2</v>
      </c>
      <c r="AC735" t="e">
        <v>#N/A</v>
      </c>
      <c r="AD735">
        <v>0</v>
      </c>
      <c r="AE735">
        <v>4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6</v>
      </c>
    </row>
    <row r="736" spans="1:38" x14ac:dyDescent="0.3">
      <c r="A736" t="s">
        <v>771</v>
      </c>
      <c r="B736">
        <v>3</v>
      </c>
      <c r="C736" t="s">
        <v>5439</v>
      </c>
      <c r="D736" t="s">
        <v>5446</v>
      </c>
      <c r="E736" t="s">
        <v>5700</v>
      </c>
      <c r="F736">
        <v>79</v>
      </c>
      <c r="G736">
        <v>90</v>
      </c>
      <c r="H736" t="e">
        <v>#N/A</v>
      </c>
      <c r="I736" t="s">
        <v>5938</v>
      </c>
      <c r="J736" t="s">
        <v>5444</v>
      </c>
      <c r="K736" t="s">
        <v>40</v>
      </c>
      <c r="L736" t="s">
        <v>38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 t="s">
        <v>5941</v>
      </c>
      <c r="V736" t="s">
        <v>5946</v>
      </c>
      <c r="W736" t="s">
        <v>6191</v>
      </c>
      <c r="X736">
        <v>2.4</v>
      </c>
      <c r="Y736">
        <v>85</v>
      </c>
      <c r="Z736">
        <v>3.39</v>
      </c>
      <c r="AA736">
        <v>3</v>
      </c>
      <c r="AB736">
        <v>2</v>
      </c>
      <c r="AC736" t="e">
        <v>#N/A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2</v>
      </c>
    </row>
    <row r="737" spans="1:38" x14ac:dyDescent="0.3">
      <c r="A737" t="s">
        <v>772</v>
      </c>
      <c r="B737">
        <v>3</v>
      </c>
      <c r="C737" t="s">
        <v>5439</v>
      </c>
      <c r="D737" t="s">
        <v>5447</v>
      </c>
      <c r="E737" t="s">
        <v>5704</v>
      </c>
      <c r="F737" t="e">
        <v>#N/A</v>
      </c>
      <c r="G737" t="e">
        <v>#N/A</v>
      </c>
      <c r="H737" t="e">
        <v>#N/A</v>
      </c>
      <c r="I737" t="s">
        <v>5938</v>
      </c>
      <c r="J737" t="s">
        <v>5444</v>
      </c>
      <c r="K737" t="s">
        <v>40</v>
      </c>
      <c r="L737" t="s">
        <v>38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 t="s">
        <v>5941</v>
      </c>
      <c r="V737" t="s">
        <v>5943</v>
      </c>
      <c r="W737" t="s">
        <v>6195</v>
      </c>
      <c r="X737">
        <v>0.8</v>
      </c>
      <c r="Y737">
        <v>16</v>
      </c>
      <c r="Z737">
        <v>2.5</v>
      </c>
      <c r="AA737">
        <v>6</v>
      </c>
      <c r="AB737">
        <v>0</v>
      </c>
      <c r="AC737" t="e">
        <v>#N/A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x14ac:dyDescent="0.3">
      <c r="A738" t="s">
        <v>773</v>
      </c>
      <c r="B738">
        <v>3</v>
      </c>
      <c r="C738" t="s">
        <v>5439</v>
      </c>
      <c r="D738" t="s">
        <v>5447</v>
      </c>
      <c r="E738" t="s">
        <v>5838</v>
      </c>
      <c r="F738" t="e">
        <v>#N/A</v>
      </c>
      <c r="G738" t="e">
        <v>#N/A</v>
      </c>
      <c r="H738" t="e">
        <v>#N/A</v>
      </c>
      <c r="I738" t="s">
        <v>5938</v>
      </c>
      <c r="J738" t="s">
        <v>5444</v>
      </c>
      <c r="K738" t="s">
        <v>40</v>
      </c>
      <c r="L738" t="s">
        <v>38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5941</v>
      </c>
      <c r="V738" t="s">
        <v>5944</v>
      </c>
      <c r="W738" t="s">
        <v>6326</v>
      </c>
      <c r="X738">
        <v>0.8</v>
      </c>
      <c r="Y738">
        <v>3</v>
      </c>
      <c r="Z738">
        <v>0</v>
      </c>
      <c r="AA738">
        <v>5</v>
      </c>
      <c r="AB738">
        <v>0</v>
      </c>
      <c r="AC738" t="e">
        <v>#N/A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x14ac:dyDescent="0.3">
      <c r="A739" t="s">
        <v>774</v>
      </c>
      <c r="B739">
        <v>3</v>
      </c>
      <c r="C739" t="s">
        <v>5439</v>
      </c>
      <c r="D739" t="s">
        <v>5447</v>
      </c>
      <c r="E739" t="s">
        <v>5839</v>
      </c>
      <c r="F739" t="e">
        <v>#N/A</v>
      </c>
      <c r="G739" t="e">
        <v>#N/A</v>
      </c>
      <c r="H739" t="e">
        <v>#N/A</v>
      </c>
      <c r="I739" t="s">
        <v>5938</v>
      </c>
      <c r="J739" t="s">
        <v>5444</v>
      </c>
      <c r="K739" t="s">
        <v>40</v>
      </c>
      <c r="L739" t="s">
        <v>38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 t="s">
        <v>5941</v>
      </c>
      <c r="V739" t="s">
        <v>5945</v>
      </c>
      <c r="W739" t="s">
        <v>6327</v>
      </c>
      <c r="X739">
        <v>1.2</v>
      </c>
      <c r="Y739">
        <v>4</v>
      </c>
      <c r="Z739">
        <v>0</v>
      </c>
      <c r="AA739">
        <v>4</v>
      </c>
      <c r="AB739">
        <v>0</v>
      </c>
      <c r="AC739" t="e">
        <v>#N/A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x14ac:dyDescent="0.3">
      <c r="A740" t="s">
        <v>775</v>
      </c>
      <c r="B740">
        <v>3</v>
      </c>
      <c r="C740" t="s">
        <v>5439</v>
      </c>
      <c r="D740" t="s">
        <v>5447</v>
      </c>
      <c r="E740" t="s">
        <v>5706</v>
      </c>
      <c r="F740" t="e">
        <v>#N/A</v>
      </c>
      <c r="G740" t="e">
        <v>#N/A</v>
      </c>
      <c r="H740" t="e">
        <v>#N/A</v>
      </c>
      <c r="I740" t="s">
        <v>5938</v>
      </c>
      <c r="J740" t="s">
        <v>5444</v>
      </c>
      <c r="K740" t="s">
        <v>40</v>
      </c>
      <c r="L740" t="s">
        <v>38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t="s">
        <v>5941</v>
      </c>
      <c r="V740" t="s">
        <v>5946</v>
      </c>
      <c r="W740" t="s">
        <v>6197</v>
      </c>
      <c r="X740">
        <v>1</v>
      </c>
      <c r="Y740">
        <v>6</v>
      </c>
      <c r="Z740">
        <v>0</v>
      </c>
      <c r="AA740">
        <v>3</v>
      </c>
      <c r="AB740">
        <v>0</v>
      </c>
      <c r="AC740" t="e">
        <v>#N/A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 x14ac:dyDescent="0.3">
      <c r="A741" t="s">
        <v>776</v>
      </c>
      <c r="B741">
        <v>3</v>
      </c>
      <c r="C741" t="s">
        <v>5444</v>
      </c>
      <c r="D741" t="s">
        <v>5445</v>
      </c>
      <c r="E741" t="s">
        <v>5788</v>
      </c>
      <c r="F741">
        <v>0</v>
      </c>
      <c r="G741">
        <v>90</v>
      </c>
      <c r="H741">
        <v>4</v>
      </c>
      <c r="I741" t="s">
        <v>5939</v>
      </c>
      <c r="J741" t="s">
        <v>5439</v>
      </c>
      <c r="K741" t="s">
        <v>38</v>
      </c>
      <c r="L741" t="s">
        <v>40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5941</v>
      </c>
      <c r="V741" t="s">
        <v>5943</v>
      </c>
      <c r="W741" t="s">
        <v>6276</v>
      </c>
      <c r="X741">
        <v>3.4</v>
      </c>
      <c r="Y741">
        <v>80</v>
      </c>
      <c r="Z741">
        <v>3.3</v>
      </c>
      <c r="AA741">
        <v>6</v>
      </c>
      <c r="AB741">
        <v>4</v>
      </c>
      <c r="AC741">
        <v>-2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2</v>
      </c>
    </row>
    <row r="742" spans="1:38" x14ac:dyDescent="0.3">
      <c r="A742" t="s">
        <v>777</v>
      </c>
      <c r="B742">
        <v>3</v>
      </c>
      <c r="C742" t="s">
        <v>5444</v>
      </c>
      <c r="D742" t="s">
        <v>5445</v>
      </c>
      <c r="E742" t="s">
        <v>5789</v>
      </c>
      <c r="F742">
        <v>0</v>
      </c>
      <c r="G742">
        <v>90</v>
      </c>
      <c r="H742">
        <v>4.5</v>
      </c>
      <c r="I742" t="s">
        <v>5939</v>
      </c>
      <c r="J742" t="s">
        <v>5439</v>
      </c>
      <c r="K742" t="s">
        <v>38</v>
      </c>
      <c r="L742" t="s">
        <v>40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5941</v>
      </c>
      <c r="V742" t="s">
        <v>5944</v>
      </c>
      <c r="W742" t="s">
        <v>6277</v>
      </c>
      <c r="X742">
        <v>1.8</v>
      </c>
      <c r="Y742">
        <v>30</v>
      </c>
      <c r="Z742">
        <v>3.96</v>
      </c>
      <c r="AA742">
        <v>5</v>
      </c>
      <c r="AB742">
        <v>4</v>
      </c>
      <c r="AC742">
        <v>-4</v>
      </c>
      <c r="AD742">
        <v>0</v>
      </c>
      <c r="AE742">
        <v>0</v>
      </c>
      <c r="AF742">
        <v>2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2</v>
      </c>
    </row>
    <row r="743" spans="1:38" x14ac:dyDescent="0.3">
      <c r="A743" t="s">
        <v>778</v>
      </c>
      <c r="B743">
        <v>3</v>
      </c>
      <c r="C743" t="s">
        <v>5444</v>
      </c>
      <c r="D743" t="s">
        <v>5445</v>
      </c>
      <c r="E743" t="s">
        <v>5790</v>
      </c>
      <c r="F743">
        <v>0</v>
      </c>
      <c r="G743">
        <v>90</v>
      </c>
      <c r="H743">
        <v>4.5</v>
      </c>
      <c r="I743" t="s">
        <v>5939</v>
      </c>
      <c r="J743" t="s">
        <v>5439</v>
      </c>
      <c r="K743" t="s">
        <v>38</v>
      </c>
      <c r="L743" t="s">
        <v>40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t="s">
        <v>5941</v>
      </c>
      <c r="V743" t="s">
        <v>5944</v>
      </c>
      <c r="W743" t="s">
        <v>6278</v>
      </c>
      <c r="X743">
        <v>2.8</v>
      </c>
      <c r="Y743">
        <v>58</v>
      </c>
      <c r="Z743">
        <v>3.67</v>
      </c>
      <c r="AA743">
        <v>5</v>
      </c>
      <c r="AB743">
        <v>4</v>
      </c>
      <c r="AC743">
        <v>-4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 x14ac:dyDescent="0.3">
      <c r="A744" t="s">
        <v>779</v>
      </c>
      <c r="B744">
        <v>3</v>
      </c>
      <c r="C744" t="s">
        <v>5444</v>
      </c>
      <c r="D744" t="s">
        <v>5445</v>
      </c>
      <c r="E744" t="s">
        <v>5791</v>
      </c>
      <c r="F744">
        <v>0</v>
      </c>
      <c r="G744">
        <v>90</v>
      </c>
      <c r="H744">
        <v>5</v>
      </c>
      <c r="I744" t="s">
        <v>5939</v>
      </c>
      <c r="J744" t="s">
        <v>5439</v>
      </c>
      <c r="K744" t="s">
        <v>38</v>
      </c>
      <c r="L744" t="s">
        <v>40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5941</v>
      </c>
      <c r="V744" t="s">
        <v>5944</v>
      </c>
      <c r="W744" t="s">
        <v>6279</v>
      </c>
      <c r="X744">
        <v>1.8</v>
      </c>
      <c r="Y744">
        <v>36</v>
      </c>
      <c r="Z744">
        <v>3.86</v>
      </c>
      <c r="AA744">
        <v>5</v>
      </c>
      <c r="AB744">
        <v>4</v>
      </c>
      <c r="AC744">
        <v>-6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-2</v>
      </c>
    </row>
    <row r="745" spans="1:38" x14ac:dyDescent="0.3">
      <c r="A745" t="s">
        <v>780</v>
      </c>
      <c r="B745">
        <v>3</v>
      </c>
      <c r="C745" t="s">
        <v>5444</v>
      </c>
      <c r="D745" t="s">
        <v>5445</v>
      </c>
      <c r="E745" t="s">
        <v>5792</v>
      </c>
      <c r="F745">
        <v>0</v>
      </c>
      <c r="G745">
        <v>90</v>
      </c>
      <c r="H745">
        <v>4</v>
      </c>
      <c r="I745" t="s">
        <v>5939</v>
      </c>
      <c r="J745" t="s">
        <v>5439</v>
      </c>
      <c r="K745" t="s">
        <v>38</v>
      </c>
      <c r="L745" t="s">
        <v>40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 t="s">
        <v>5941</v>
      </c>
      <c r="V745" t="s">
        <v>5944</v>
      </c>
      <c r="W745" t="s">
        <v>6280</v>
      </c>
      <c r="X745">
        <v>1.7</v>
      </c>
      <c r="Y745">
        <v>46</v>
      </c>
      <c r="Z745">
        <v>3.77</v>
      </c>
      <c r="AA745">
        <v>5</v>
      </c>
      <c r="AB745">
        <v>4</v>
      </c>
      <c r="AC745">
        <v>-2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2</v>
      </c>
    </row>
    <row r="746" spans="1:38" x14ac:dyDescent="0.3">
      <c r="A746" t="s">
        <v>781</v>
      </c>
      <c r="B746">
        <v>3</v>
      </c>
      <c r="C746" t="s">
        <v>5444</v>
      </c>
      <c r="D746" t="s">
        <v>5445</v>
      </c>
      <c r="E746" t="s">
        <v>5793</v>
      </c>
      <c r="F746">
        <v>0</v>
      </c>
      <c r="G746">
        <v>86</v>
      </c>
      <c r="H746">
        <v>4</v>
      </c>
      <c r="I746" t="s">
        <v>5939</v>
      </c>
      <c r="J746" t="s">
        <v>5439</v>
      </c>
      <c r="K746" t="s">
        <v>38</v>
      </c>
      <c r="L746" t="s">
        <v>40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5941</v>
      </c>
      <c r="V746" t="s">
        <v>5945</v>
      </c>
      <c r="W746" t="s">
        <v>6281</v>
      </c>
      <c r="X746">
        <v>2</v>
      </c>
      <c r="Y746">
        <v>28</v>
      </c>
      <c r="Z746">
        <v>3.85</v>
      </c>
      <c r="AA746">
        <v>4</v>
      </c>
      <c r="AB746">
        <v>4</v>
      </c>
      <c r="AC746">
        <v>-2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2</v>
      </c>
    </row>
    <row r="747" spans="1:38" x14ac:dyDescent="0.3">
      <c r="A747" t="s">
        <v>782</v>
      </c>
      <c r="B747">
        <v>3</v>
      </c>
      <c r="C747" t="s">
        <v>5444</v>
      </c>
      <c r="D747" t="s">
        <v>5445</v>
      </c>
      <c r="E747" t="s">
        <v>5794</v>
      </c>
      <c r="F747">
        <v>0</v>
      </c>
      <c r="G747">
        <v>90</v>
      </c>
      <c r="H747">
        <v>5</v>
      </c>
      <c r="I747" t="s">
        <v>5939</v>
      </c>
      <c r="J747" t="s">
        <v>5439</v>
      </c>
      <c r="K747" t="s">
        <v>38</v>
      </c>
      <c r="L747" t="s">
        <v>40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5941</v>
      </c>
      <c r="V747" t="s">
        <v>5945</v>
      </c>
      <c r="W747" t="s">
        <v>6282</v>
      </c>
      <c r="X747">
        <v>1.8</v>
      </c>
      <c r="Y747">
        <v>62</v>
      </c>
      <c r="Z747">
        <v>3.61</v>
      </c>
      <c r="AA747">
        <v>4</v>
      </c>
      <c r="AB747">
        <v>4</v>
      </c>
      <c r="AC747">
        <v>-6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-2</v>
      </c>
    </row>
    <row r="748" spans="1:38" x14ac:dyDescent="0.3">
      <c r="A748" t="s">
        <v>783</v>
      </c>
      <c r="B748">
        <v>3</v>
      </c>
      <c r="C748" t="s">
        <v>5444</v>
      </c>
      <c r="D748" t="s">
        <v>5445</v>
      </c>
      <c r="E748" t="s">
        <v>5795</v>
      </c>
      <c r="F748">
        <v>0</v>
      </c>
      <c r="G748">
        <v>46</v>
      </c>
      <c r="H748">
        <v>5.5</v>
      </c>
      <c r="I748" t="s">
        <v>5939</v>
      </c>
      <c r="J748" t="s">
        <v>5439</v>
      </c>
      <c r="K748" t="s">
        <v>38</v>
      </c>
      <c r="L748" t="s">
        <v>40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5941</v>
      </c>
      <c r="V748" t="s">
        <v>5945</v>
      </c>
      <c r="W748" t="s">
        <v>6283</v>
      </c>
      <c r="X748">
        <v>1.3</v>
      </c>
      <c r="Y748">
        <v>34</v>
      </c>
      <c r="Z748">
        <v>3.83</v>
      </c>
      <c r="AA748">
        <v>4</v>
      </c>
      <c r="AB748">
        <v>4</v>
      </c>
      <c r="AC748">
        <v>-8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-4</v>
      </c>
    </row>
    <row r="749" spans="1:38" x14ac:dyDescent="0.3">
      <c r="A749" t="s">
        <v>784</v>
      </c>
      <c r="B749">
        <v>3</v>
      </c>
      <c r="C749" t="s">
        <v>5444</v>
      </c>
      <c r="D749" t="s">
        <v>5445</v>
      </c>
      <c r="E749" t="s">
        <v>5796</v>
      </c>
      <c r="F749">
        <v>0</v>
      </c>
      <c r="G749">
        <v>68</v>
      </c>
      <c r="H749">
        <v>4.5</v>
      </c>
      <c r="I749" t="s">
        <v>5939</v>
      </c>
      <c r="J749" t="s">
        <v>5439</v>
      </c>
      <c r="K749" t="s">
        <v>38</v>
      </c>
      <c r="L749" t="s">
        <v>40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 t="s">
        <v>5941</v>
      </c>
      <c r="V749" t="s">
        <v>5945</v>
      </c>
      <c r="W749" t="s">
        <v>6284</v>
      </c>
      <c r="X749">
        <v>1.6</v>
      </c>
      <c r="Y749">
        <v>60</v>
      </c>
      <c r="Z749">
        <v>3.7</v>
      </c>
      <c r="AA749">
        <v>4</v>
      </c>
      <c r="AB749">
        <v>4</v>
      </c>
      <c r="AC749">
        <v>-4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x14ac:dyDescent="0.3">
      <c r="A750" t="s">
        <v>785</v>
      </c>
      <c r="B750">
        <v>3</v>
      </c>
      <c r="C750" t="s">
        <v>5444</v>
      </c>
      <c r="D750" t="s">
        <v>5445</v>
      </c>
      <c r="E750" t="s">
        <v>5797</v>
      </c>
      <c r="F750">
        <v>0</v>
      </c>
      <c r="G750">
        <v>68</v>
      </c>
      <c r="H750">
        <v>5</v>
      </c>
      <c r="I750" t="s">
        <v>5939</v>
      </c>
      <c r="J750" t="s">
        <v>5439</v>
      </c>
      <c r="K750" t="s">
        <v>38</v>
      </c>
      <c r="L750" t="s">
        <v>40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 t="s">
        <v>5941</v>
      </c>
      <c r="V750" t="s">
        <v>5945</v>
      </c>
      <c r="W750" t="s">
        <v>6285</v>
      </c>
      <c r="X750">
        <v>1.4</v>
      </c>
      <c r="Y750">
        <v>57</v>
      </c>
      <c r="Z750">
        <v>3.5</v>
      </c>
      <c r="AA750">
        <v>4</v>
      </c>
      <c r="AB750">
        <v>4</v>
      </c>
      <c r="AC750">
        <v>-6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-2</v>
      </c>
    </row>
    <row r="751" spans="1:38" x14ac:dyDescent="0.3">
      <c r="A751" t="s">
        <v>786</v>
      </c>
      <c r="B751">
        <v>3</v>
      </c>
      <c r="C751" t="s">
        <v>5444</v>
      </c>
      <c r="D751" t="s">
        <v>5445</v>
      </c>
      <c r="E751" t="s">
        <v>5799</v>
      </c>
      <c r="F751">
        <v>0</v>
      </c>
      <c r="G751">
        <v>68</v>
      </c>
      <c r="H751">
        <v>3.5</v>
      </c>
      <c r="I751" t="s">
        <v>5939</v>
      </c>
      <c r="J751" t="s">
        <v>5439</v>
      </c>
      <c r="K751" t="s">
        <v>38</v>
      </c>
      <c r="L751" t="s">
        <v>40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5941</v>
      </c>
      <c r="V751" t="s">
        <v>5946</v>
      </c>
      <c r="W751" t="s">
        <v>6287</v>
      </c>
      <c r="X751">
        <v>1.7</v>
      </c>
      <c r="Y751">
        <v>77</v>
      </c>
      <c r="Z751">
        <v>3.38</v>
      </c>
      <c r="AA751">
        <v>3</v>
      </c>
      <c r="AB751">
        <v>4</v>
      </c>
      <c r="AC751">
        <v>0</v>
      </c>
      <c r="AD751">
        <v>3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7</v>
      </c>
    </row>
    <row r="752" spans="1:38" x14ac:dyDescent="0.3">
      <c r="A752" t="s">
        <v>787</v>
      </c>
      <c r="B752">
        <v>3</v>
      </c>
      <c r="C752" t="s">
        <v>5444</v>
      </c>
      <c r="D752" t="s">
        <v>5446</v>
      </c>
      <c r="E752" t="s">
        <v>5800</v>
      </c>
      <c r="F752">
        <v>46</v>
      </c>
      <c r="G752">
        <v>90</v>
      </c>
      <c r="H752">
        <v>4</v>
      </c>
      <c r="I752" t="s">
        <v>5939</v>
      </c>
      <c r="J752" t="s">
        <v>5439</v>
      </c>
      <c r="K752" t="s">
        <v>38</v>
      </c>
      <c r="L752" t="s">
        <v>40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 t="s">
        <v>5941</v>
      </c>
      <c r="V752" t="s">
        <v>5945</v>
      </c>
      <c r="W752" t="s">
        <v>6288</v>
      </c>
      <c r="X752">
        <v>1.3</v>
      </c>
      <c r="Y752">
        <v>10</v>
      </c>
      <c r="Z752">
        <v>4.13</v>
      </c>
      <c r="AA752">
        <v>4</v>
      </c>
      <c r="AB752">
        <v>2</v>
      </c>
      <c r="AC752">
        <v>-2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 x14ac:dyDescent="0.3">
      <c r="A753" t="s">
        <v>788</v>
      </c>
      <c r="B753">
        <v>3</v>
      </c>
      <c r="C753" t="s">
        <v>5444</v>
      </c>
      <c r="D753" t="s">
        <v>5446</v>
      </c>
      <c r="E753" t="s">
        <v>5807</v>
      </c>
      <c r="F753">
        <v>68</v>
      </c>
      <c r="G753">
        <v>90</v>
      </c>
      <c r="H753" t="e">
        <v>#N/A</v>
      </c>
      <c r="I753" t="s">
        <v>5939</v>
      </c>
      <c r="J753" t="s">
        <v>5439</v>
      </c>
      <c r="K753" t="s">
        <v>38</v>
      </c>
      <c r="L753" t="s">
        <v>40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1</v>
      </c>
      <c r="S753">
        <v>0</v>
      </c>
      <c r="T753">
        <v>0</v>
      </c>
      <c r="U753" t="s">
        <v>5941</v>
      </c>
      <c r="V753" t="s">
        <v>5946</v>
      </c>
      <c r="W753" t="s">
        <v>6295</v>
      </c>
      <c r="X753">
        <v>1.5</v>
      </c>
      <c r="Y753">
        <v>8</v>
      </c>
      <c r="Z753">
        <v>4.25</v>
      </c>
      <c r="AA753">
        <v>3</v>
      </c>
      <c r="AB753">
        <v>2</v>
      </c>
      <c r="AC753" t="e">
        <v>#N/A</v>
      </c>
      <c r="AD753">
        <v>0</v>
      </c>
      <c r="AE753">
        <v>0</v>
      </c>
      <c r="AF753">
        <v>0</v>
      </c>
      <c r="AG753">
        <v>2</v>
      </c>
      <c r="AH753">
        <v>0</v>
      </c>
      <c r="AI753">
        <v>0</v>
      </c>
      <c r="AJ753">
        <v>0</v>
      </c>
      <c r="AK753">
        <v>0</v>
      </c>
      <c r="AL753">
        <v>4</v>
      </c>
    </row>
    <row r="754" spans="1:38" x14ac:dyDescent="0.3">
      <c r="A754" t="s">
        <v>789</v>
      </c>
      <c r="B754">
        <v>3</v>
      </c>
      <c r="C754" t="s">
        <v>5444</v>
      </c>
      <c r="D754" t="s">
        <v>5446</v>
      </c>
      <c r="E754" t="s">
        <v>5798</v>
      </c>
      <c r="F754">
        <v>68</v>
      </c>
      <c r="G754">
        <v>90</v>
      </c>
      <c r="H754" t="e">
        <v>#N/A</v>
      </c>
      <c r="I754" t="s">
        <v>5939</v>
      </c>
      <c r="J754" t="s">
        <v>5439</v>
      </c>
      <c r="K754" t="s">
        <v>38</v>
      </c>
      <c r="L754" t="s">
        <v>40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5941</v>
      </c>
      <c r="V754" t="s">
        <v>5946</v>
      </c>
      <c r="W754" t="s">
        <v>6286</v>
      </c>
      <c r="X754">
        <v>1</v>
      </c>
      <c r="Y754">
        <v>24</v>
      </c>
      <c r="Z754">
        <v>4</v>
      </c>
      <c r="AA754">
        <v>3</v>
      </c>
      <c r="AB754">
        <v>2</v>
      </c>
      <c r="AC754" t="e">
        <v>#N/A</v>
      </c>
      <c r="AD754">
        <v>0</v>
      </c>
      <c r="AE754">
        <v>3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5</v>
      </c>
    </row>
    <row r="755" spans="1:38" x14ac:dyDescent="0.3">
      <c r="A755" t="s">
        <v>790</v>
      </c>
      <c r="B755">
        <v>3</v>
      </c>
      <c r="C755" t="s">
        <v>5444</v>
      </c>
      <c r="D755" t="s">
        <v>5446</v>
      </c>
      <c r="E755" t="s">
        <v>5620</v>
      </c>
      <c r="F755">
        <v>68</v>
      </c>
      <c r="G755">
        <v>90</v>
      </c>
      <c r="H755" t="e">
        <v>#N/A</v>
      </c>
      <c r="I755" t="s">
        <v>5939</v>
      </c>
      <c r="J755" t="s">
        <v>5439</v>
      </c>
      <c r="K755" t="s">
        <v>38</v>
      </c>
      <c r="L755" t="s">
        <v>40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5941</v>
      </c>
      <c r="V755" t="e">
        <v>#N/A</v>
      </c>
      <c r="W755" t="e">
        <v>#N/A</v>
      </c>
      <c r="X755" t="e">
        <v>#N/A</v>
      </c>
      <c r="Y755" t="e">
        <v>#N/A</v>
      </c>
      <c r="Z755" t="e">
        <v>#N/A</v>
      </c>
      <c r="AA755">
        <v>3</v>
      </c>
      <c r="AB755">
        <v>2</v>
      </c>
      <c r="AC755" t="e">
        <v>#N/A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2</v>
      </c>
    </row>
    <row r="756" spans="1:38" x14ac:dyDescent="0.3">
      <c r="A756" t="s">
        <v>791</v>
      </c>
      <c r="B756">
        <v>3</v>
      </c>
      <c r="C756" t="s">
        <v>5444</v>
      </c>
      <c r="D756" t="s">
        <v>5446</v>
      </c>
      <c r="E756" t="s">
        <v>5801</v>
      </c>
      <c r="F756">
        <v>86</v>
      </c>
      <c r="G756">
        <v>90</v>
      </c>
      <c r="H756" t="e">
        <v>#N/A</v>
      </c>
      <c r="I756" t="s">
        <v>5939</v>
      </c>
      <c r="J756" t="s">
        <v>5439</v>
      </c>
      <c r="K756" t="s">
        <v>38</v>
      </c>
      <c r="L756" t="s">
        <v>40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5941</v>
      </c>
      <c r="V756" t="s">
        <v>5946</v>
      </c>
      <c r="W756" t="s">
        <v>6289</v>
      </c>
      <c r="X756">
        <v>1.3</v>
      </c>
      <c r="Y756">
        <v>26</v>
      </c>
      <c r="Z756">
        <v>4.0599999999999996</v>
      </c>
      <c r="AA756">
        <v>3</v>
      </c>
      <c r="AB756">
        <v>2</v>
      </c>
      <c r="AC756" t="e">
        <v>#N/A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2</v>
      </c>
    </row>
    <row r="757" spans="1:38" x14ac:dyDescent="0.3">
      <c r="A757" t="s">
        <v>792</v>
      </c>
      <c r="B757">
        <v>3</v>
      </c>
      <c r="C757" t="s">
        <v>5444</v>
      </c>
      <c r="D757" t="s">
        <v>5447</v>
      </c>
      <c r="E757" t="s">
        <v>5832</v>
      </c>
      <c r="F757" t="e">
        <v>#N/A</v>
      </c>
      <c r="G757" t="e">
        <v>#N/A</v>
      </c>
      <c r="H757" t="e">
        <v>#N/A</v>
      </c>
      <c r="I757" t="s">
        <v>5939</v>
      </c>
      <c r="J757" t="s">
        <v>5439</v>
      </c>
      <c r="K757" t="s">
        <v>38</v>
      </c>
      <c r="L757" t="s">
        <v>40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 t="s">
        <v>5941</v>
      </c>
      <c r="V757" t="s">
        <v>5943</v>
      </c>
      <c r="W757" t="s">
        <v>6320</v>
      </c>
      <c r="X757">
        <v>0.8</v>
      </c>
      <c r="Y757">
        <v>0</v>
      </c>
      <c r="Z757">
        <v>0</v>
      </c>
      <c r="AA757">
        <v>6</v>
      </c>
      <c r="AB757">
        <v>0</v>
      </c>
      <c r="AC757" t="e">
        <v>#N/A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 x14ac:dyDescent="0.3">
      <c r="A758" t="s">
        <v>793</v>
      </c>
      <c r="B758">
        <v>3</v>
      </c>
      <c r="C758" t="s">
        <v>5444</v>
      </c>
      <c r="D758" t="s">
        <v>5447</v>
      </c>
      <c r="E758" t="s">
        <v>5803</v>
      </c>
      <c r="F758" t="e">
        <v>#N/A</v>
      </c>
      <c r="G758" t="e">
        <v>#N/A</v>
      </c>
      <c r="H758" t="e">
        <v>#N/A</v>
      </c>
      <c r="I758" t="s">
        <v>5939</v>
      </c>
      <c r="J758" t="s">
        <v>5439</v>
      </c>
      <c r="K758" t="s">
        <v>38</v>
      </c>
      <c r="L758" t="s">
        <v>40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 t="s">
        <v>5941</v>
      </c>
      <c r="V758" t="s">
        <v>5944</v>
      </c>
      <c r="W758" t="s">
        <v>6291</v>
      </c>
      <c r="X758">
        <v>1.3</v>
      </c>
      <c r="Y758">
        <v>22</v>
      </c>
      <c r="Z758">
        <v>3.67</v>
      </c>
      <c r="AA758">
        <v>5</v>
      </c>
      <c r="AB758">
        <v>0</v>
      </c>
      <c r="AC758" t="e">
        <v>#N/A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 x14ac:dyDescent="0.3">
      <c r="A759" t="s">
        <v>794</v>
      </c>
      <c r="B759">
        <v>3</v>
      </c>
      <c r="C759" t="s">
        <v>5444</v>
      </c>
      <c r="D759" t="s">
        <v>5447</v>
      </c>
      <c r="E759" t="s">
        <v>5805</v>
      </c>
      <c r="F759" t="e">
        <v>#N/A</v>
      </c>
      <c r="G759" t="e">
        <v>#N/A</v>
      </c>
      <c r="H759" t="e">
        <v>#N/A</v>
      </c>
      <c r="I759" t="s">
        <v>5939</v>
      </c>
      <c r="J759" t="s">
        <v>5439</v>
      </c>
      <c r="K759" t="s">
        <v>38</v>
      </c>
      <c r="L759" t="s">
        <v>40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 t="s">
        <v>5941</v>
      </c>
      <c r="V759" t="s">
        <v>5944</v>
      </c>
      <c r="W759" t="s">
        <v>6293</v>
      </c>
      <c r="X759">
        <v>1.2</v>
      </c>
      <c r="Y759">
        <v>4</v>
      </c>
      <c r="Z759">
        <v>4.33</v>
      </c>
      <c r="AA759">
        <v>5</v>
      </c>
      <c r="AB759">
        <v>0</v>
      </c>
      <c r="AC759" t="e">
        <v>#N/A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 spans="1:38" x14ac:dyDescent="0.3">
      <c r="A760" t="s">
        <v>795</v>
      </c>
      <c r="B760">
        <v>3</v>
      </c>
      <c r="C760" t="s">
        <v>5444</v>
      </c>
      <c r="D760" t="s">
        <v>5447</v>
      </c>
      <c r="E760" t="s">
        <v>5802</v>
      </c>
      <c r="F760" t="e">
        <v>#N/A</v>
      </c>
      <c r="G760" t="e">
        <v>#N/A</v>
      </c>
      <c r="H760" t="e">
        <v>#N/A</v>
      </c>
      <c r="I760" t="s">
        <v>5939</v>
      </c>
      <c r="J760" t="s">
        <v>5439</v>
      </c>
      <c r="K760" t="s">
        <v>38</v>
      </c>
      <c r="L760" t="s">
        <v>40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 t="s">
        <v>5941</v>
      </c>
      <c r="V760" t="s">
        <v>5945</v>
      </c>
      <c r="W760" t="s">
        <v>6290</v>
      </c>
      <c r="X760">
        <v>1</v>
      </c>
      <c r="Y760">
        <v>8</v>
      </c>
      <c r="Z760">
        <v>4.17</v>
      </c>
      <c r="AA760">
        <v>4</v>
      </c>
      <c r="AB760">
        <v>0</v>
      </c>
      <c r="AC760" t="e">
        <v>#N/A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x14ac:dyDescent="0.3">
      <c r="A761" t="s">
        <v>796</v>
      </c>
      <c r="B761">
        <v>3</v>
      </c>
      <c r="C761" t="s">
        <v>5429</v>
      </c>
      <c r="D761" t="s">
        <v>5445</v>
      </c>
      <c r="E761" t="s">
        <v>5488</v>
      </c>
      <c r="F761">
        <v>0</v>
      </c>
      <c r="G761">
        <v>90</v>
      </c>
      <c r="H761">
        <v>2.5</v>
      </c>
      <c r="I761" t="s">
        <v>5938</v>
      </c>
      <c r="J761" t="s">
        <v>5438</v>
      </c>
      <c r="K761" t="s">
        <v>5940</v>
      </c>
      <c r="L761" t="s">
        <v>5940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 t="s">
        <v>5941</v>
      </c>
      <c r="V761" t="s">
        <v>5943</v>
      </c>
      <c r="W761" t="s">
        <v>5986</v>
      </c>
      <c r="X761">
        <v>3.6</v>
      </c>
      <c r="Y761">
        <v>126</v>
      </c>
      <c r="Z761">
        <v>2.64</v>
      </c>
      <c r="AA761">
        <v>6</v>
      </c>
      <c r="AB761">
        <v>4</v>
      </c>
      <c r="AC761">
        <v>4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2</v>
      </c>
      <c r="AL761">
        <v>10</v>
      </c>
    </row>
    <row r="762" spans="1:38" x14ac:dyDescent="0.3">
      <c r="A762" t="s">
        <v>797</v>
      </c>
      <c r="B762">
        <v>3</v>
      </c>
      <c r="C762" t="s">
        <v>5429</v>
      </c>
      <c r="D762" t="s">
        <v>5445</v>
      </c>
      <c r="E762" t="s">
        <v>5840</v>
      </c>
      <c r="F762">
        <v>0</v>
      </c>
      <c r="G762">
        <v>88</v>
      </c>
      <c r="H762">
        <v>3</v>
      </c>
      <c r="I762" t="s">
        <v>5938</v>
      </c>
      <c r="J762" t="s">
        <v>5438</v>
      </c>
      <c r="K762" t="s">
        <v>5940</v>
      </c>
      <c r="L762" t="s">
        <v>5940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5941</v>
      </c>
      <c r="V762" t="s">
        <v>5944</v>
      </c>
      <c r="W762" t="s">
        <v>6328</v>
      </c>
      <c r="X762">
        <v>2.6</v>
      </c>
      <c r="Y762">
        <v>30</v>
      </c>
      <c r="Z762">
        <v>4</v>
      </c>
      <c r="AA762">
        <v>5</v>
      </c>
      <c r="AB762">
        <v>4</v>
      </c>
      <c r="AC762">
        <v>2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6</v>
      </c>
    </row>
    <row r="763" spans="1:38" x14ac:dyDescent="0.3">
      <c r="A763" t="s">
        <v>798</v>
      </c>
      <c r="B763">
        <v>3</v>
      </c>
      <c r="C763" t="s">
        <v>5429</v>
      </c>
      <c r="D763" t="s">
        <v>5445</v>
      </c>
      <c r="E763" t="s">
        <v>5502</v>
      </c>
      <c r="F763">
        <v>0</v>
      </c>
      <c r="G763">
        <v>90</v>
      </c>
      <c r="H763">
        <v>2.5</v>
      </c>
      <c r="I763" t="s">
        <v>5938</v>
      </c>
      <c r="J763" t="s">
        <v>5438</v>
      </c>
      <c r="K763" t="s">
        <v>5940</v>
      </c>
      <c r="L763" t="s">
        <v>5940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5941</v>
      </c>
      <c r="V763" t="s">
        <v>5944</v>
      </c>
      <c r="W763" t="s">
        <v>5999</v>
      </c>
      <c r="X763">
        <v>2</v>
      </c>
      <c r="Y763">
        <v>44</v>
      </c>
      <c r="Z763">
        <v>3.44</v>
      </c>
      <c r="AA763">
        <v>5</v>
      </c>
      <c r="AB763">
        <v>4</v>
      </c>
      <c r="AC763">
        <v>4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8</v>
      </c>
    </row>
    <row r="764" spans="1:38" x14ac:dyDescent="0.3">
      <c r="A764" t="s">
        <v>799</v>
      </c>
      <c r="B764">
        <v>3</v>
      </c>
      <c r="C764" t="s">
        <v>5429</v>
      </c>
      <c r="D764" t="s">
        <v>5445</v>
      </c>
      <c r="E764" t="s">
        <v>5491</v>
      </c>
      <c r="F764">
        <v>0</v>
      </c>
      <c r="G764">
        <v>90</v>
      </c>
      <c r="H764">
        <v>3</v>
      </c>
      <c r="I764" t="s">
        <v>5938</v>
      </c>
      <c r="J764" t="s">
        <v>5438</v>
      </c>
      <c r="K764" t="s">
        <v>5940</v>
      </c>
      <c r="L764" t="s">
        <v>5940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 t="s">
        <v>5941</v>
      </c>
      <c r="V764" t="s">
        <v>5944</v>
      </c>
      <c r="W764" t="s">
        <v>5988</v>
      </c>
      <c r="X764">
        <v>2.8</v>
      </c>
      <c r="Y764">
        <v>44</v>
      </c>
      <c r="Z764">
        <v>3.28</v>
      </c>
      <c r="AA764">
        <v>5</v>
      </c>
      <c r="AB764">
        <v>4</v>
      </c>
      <c r="AC764">
        <v>2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6</v>
      </c>
    </row>
    <row r="765" spans="1:38" x14ac:dyDescent="0.3">
      <c r="A765" t="s">
        <v>800</v>
      </c>
      <c r="B765">
        <v>3</v>
      </c>
      <c r="C765" t="s">
        <v>5429</v>
      </c>
      <c r="D765" t="s">
        <v>5445</v>
      </c>
      <c r="E765" t="s">
        <v>5499</v>
      </c>
      <c r="F765">
        <v>0</v>
      </c>
      <c r="G765">
        <v>79</v>
      </c>
      <c r="H765">
        <v>3.5</v>
      </c>
      <c r="I765" t="s">
        <v>5938</v>
      </c>
      <c r="J765" t="s">
        <v>5438</v>
      </c>
      <c r="K765" t="s">
        <v>5940</v>
      </c>
      <c r="L765" t="s">
        <v>5940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5941</v>
      </c>
      <c r="V765" t="s">
        <v>5944</v>
      </c>
      <c r="W765" t="s">
        <v>5996</v>
      </c>
      <c r="X765">
        <v>3.4</v>
      </c>
      <c r="Y765">
        <v>44</v>
      </c>
      <c r="Z765">
        <v>3.73</v>
      </c>
      <c r="AA765">
        <v>5</v>
      </c>
      <c r="AB765">
        <v>4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4</v>
      </c>
    </row>
    <row r="766" spans="1:38" x14ac:dyDescent="0.3">
      <c r="A766" t="s">
        <v>801</v>
      </c>
      <c r="B766">
        <v>3</v>
      </c>
      <c r="C766" t="s">
        <v>5429</v>
      </c>
      <c r="D766" t="s">
        <v>5445</v>
      </c>
      <c r="E766" t="s">
        <v>5492</v>
      </c>
      <c r="F766">
        <v>0</v>
      </c>
      <c r="G766">
        <v>90</v>
      </c>
      <c r="H766">
        <v>4</v>
      </c>
      <c r="I766" t="s">
        <v>5938</v>
      </c>
      <c r="J766" t="s">
        <v>5438</v>
      </c>
      <c r="K766" t="s">
        <v>5940</v>
      </c>
      <c r="L766" t="s">
        <v>5940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5941</v>
      </c>
      <c r="V766" t="s">
        <v>5944</v>
      </c>
      <c r="W766" t="s">
        <v>5989</v>
      </c>
      <c r="X766">
        <v>3.6</v>
      </c>
      <c r="Y766">
        <v>32</v>
      </c>
      <c r="Z766">
        <v>3.33</v>
      </c>
      <c r="AA766">
        <v>5</v>
      </c>
      <c r="AB766">
        <v>4</v>
      </c>
      <c r="AC766">
        <v>-2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2</v>
      </c>
    </row>
    <row r="767" spans="1:38" x14ac:dyDescent="0.3">
      <c r="A767" t="s">
        <v>802</v>
      </c>
      <c r="B767">
        <v>3</v>
      </c>
      <c r="C767" t="s">
        <v>5429</v>
      </c>
      <c r="D767" t="s">
        <v>5445</v>
      </c>
      <c r="E767" t="s">
        <v>5495</v>
      </c>
      <c r="F767">
        <v>0</v>
      </c>
      <c r="G767">
        <v>66</v>
      </c>
      <c r="H767">
        <v>4</v>
      </c>
      <c r="I767" t="s">
        <v>5938</v>
      </c>
      <c r="J767" t="s">
        <v>5438</v>
      </c>
      <c r="K767" t="s">
        <v>5940</v>
      </c>
      <c r="L767" t="s">
        <v>5940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 t="s">
        <v>5941</v>
      </c>
      <c r="V767" t="s">
        <v>5945</v>
      </c>
      <c r="W767" t="s">
        <v>5992</v>
      </c>
      <c r="X767">
        <v>2.8</v>
      </c>
      <c r="Y767">
        <v>44</v>
      </c>
      <c r="Z767">
        <v>3.65</v>
      </c>
      <c r="AA767">
        <v>4</v>
      </c>
      <c r="AB767">
        <v>4</v>
      </c>
      <c r="AC767">
        <v>-2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2</v>
      </c>
    </row>
    <row r="768" spans="1:38" x14ac:dyDescent="0.3">
      <c r="A768" t="s">
        <v>803</v>
      </c>
      <c r="B768">
        <v>3</v>
      </c>
      <c r="C768" t="s">
        <v>5429</v>
      </c>
      <c r="D768" t="s">
        <v>5445</v>
      </c>
      <c r="E768" t="s">
        <v>5494</v>
      </c>
      <c r="F768">
        <v>0</v>
      </c>
      <c r="G768">
        <v>88</v>
      </c>
      <c r="H768">
        <v>3.5</v>
      </c>
      <c r="I768" t="s">
        <v>5938</v>
      </c>
      <c r="J768" t="s">
        <v>5438</v>
      </c>
      <c r="K768" t="s">
        <v>5940</v>
      </c>
      <c r="L768" t="s">
        <v>5940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 t="s">
        <v>5941</v>
      </c>
      <c r="V768" t="s">
        <v>5945</v>
      </c>
      <c r="W768" t="s">
        <v>5991</v>
      </c>
      <c r="X768">
        <v>1.8</v>
      </c>
      <c r="Y768">
        <v>48</v>
      </c>
      <c r="Z768">
        <v>3.4</v>
      </c>
      <c r="AA768">
        <v>4</v>
      </c>
      <c r="AB768">
        <v>4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4</v>
      </c>
    </row>
    <row r="769" spans="1:38" x14ac:dyDescent="0.3">
      <c r="A769" t="s">
        <v>804</v>
      </c>
      <c r="B769">
        <v>3</v>
      </c>
      <c r="C769" t="s">
        <v>5429</v>
      </c>
      <c r="D769" t="s">
        <v>5445</v>
      </c>
      <c r="E769" t="s">
        <v>5498</v>
      </c>
      <c r="F769">
        <v>0</v>
      </c>
      <c r="G769">
        <v>66</v>
      </c>
      <c r="H769">
        <v>5</v>
      </c>
      <c r="I769" t="s">
        <v>5938</v>
      </c>
      <c r="J769" t="s">
        <v>5438</v>
      </c>
      <c r="K769" t="s">
        <v>5940</v>
      </c>
      <c r="L769" t="s">
        <v>5940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 t="s">
        <v>5941</v>
      </c>
      <c r="V769" t="s">
        <v>5946</v>
      </c>
      <c r="W769" t="s">
        <v>5995</v>
      </c>
      <c r="X769">
        <v>5</v>
      </c>
      <c r="Y769">
        <v>61</v>
      </c>
      <c r="Z769">
        <v>3.89</v>
      </c>
      <c r="AA769">
        <v>3</v>
      </c>
      <c r="AB769">
        <v>4</v>
      </c>
      <c r="AC769">
        <v>-6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-2</v>
      </c>
    </row>
    <row r="770" spans="1:38" x14ac:dyDescent="0.3">
      <c r="A770" t="s">
        <v>805</v>
      </c>
      <c r="B770">
        <v>3</v>
      </c>
      <c r="C770" t="s">
        <v>5429</v>
      </c>
      <c r="D770" t="s">
        <v>5445</v>
      </c>
      <c r="E770" t="s">
        <v>5496</v>
      </c>
      <c r="F770">
        <v>0</v>
      </c>
      <c r="G770">
        <v>90</v>
      </c>
      <c r="H770">
        <v>3.5</v>
      </c>
      <c r="I770" t="s">
        <v>5938</v>
      </c>
      <c r="J770" t="s">
        <v>5438</v>
      </c>
      <c r="K770" t="s">
        <v>5940</v>
      </c>
      <c r="L770" t="s">
        <v>5940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5941</v>
      </c>
      <c r="V770" t="s">
        <v>5945</v>
      </c>
      <c r="W770" t="s">
        <v>5993</v>
      </c>
      <c r="X770">
        <v>6.5</v>
      </c>
      <c r="Y770">
        <v>46</v>
      </c>
      <c r="Z770">
        <v>3.29</v>
      </c>
      <c r="AA770">
        <v>4</v>
      </c>
      <c r="AB770">
        <v>4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4</v>
      </c>
    </row>
    <row r="771" spans="1:38" x14ac:dyDescent="0.3">
      <c r="A771" t="s">
        <v>806</v>
      </c>
      <c r="B771">
        <v>3</v>
      </c>
      <c r="C771" t="s">
        <v>5429</v>
      </c>
      <c r="D771" t="s">
        <v>5445</v>
      </c>
      <c r="E771" t="s">
        <v>5497</v>
      </c>
      <c r="F771">
        <v>0</v>
      </c>
      <c r="G771">
        <v>90</v>
      </c>
      <c r="H771">
        <v>5</v>
      </c>
      <c r="I771" t="s">
        <v>5938</v>
      </c>
      <c r="J771" t="s">
        <v>5438</v>
      </c>
      <c r="K771" t="s">
        <v>5940</v>
      </c>
      <c r="L771" t="s">
        <v>5940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5941</v>
      </c>
      <c r="V771" t="s">
        <v>5946</v>
      </c>
      <c r="W771" t="s">
        <v>5994</v>
      </c>
      <c r="X771">
        <v>8</v>
      </c>
      <c r="Y771">
        <v>131</v>
      </c>
      <c r="Z771">
        <v>3</v>
      </c>
      <c r="AA771">
        <v>3</v>
      </c>
      <c r="AB771">
        <v>4</v>
      </c>
      <c r="AC771">
        <v>-6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-2</v>
      </c>
    </row>
    <row r="772" spans="1:38" x14ac:dyDescent="0.3">
      <c r="A772" t="s">
        <v>807</v>
      </c>
      <c r="B772">
        <v>3</v>
      </c>
      <c r="C772" t="s">
        <v>5429</v>
      </c>
      <c r="D772" t="s">
        <v>5446</v>
      </c>
      <c r="E772" t="s">
        <v>5500</v>
      </c>
      <c r="F772">
        <v>66</v>
      </c>
      <c r="G772">
        <v>90</v>
      </c>
      <c r="H772" t="e">
        <v>#N/A</v>
      </c>
      <c r="I772" t="s">
        <v>5938</v>
      </c>
      <c r="J772" t="s">
        <v>5438</v>
      </c>
      <c r="K772" t="s">
        <v>5940</v>
      </c>
      <c r="L772" t="s">
        <v>5940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5941</v>
      </c>
      <c r="V772" t="s">
        <v>5946</v>
      </c>
      <c r="W772" t="s">
        <v>5997</v>
      </c>
      <c r="X772">
        <v>2</v>
      </c>
      <c r="Y772">
        <v>79</v>
      </c>
      <c r="Z772">
        <v>3.31</v>
      </c>
      <c r="AA772">
        <v>3</v>
      </c>
      <c r="AB772">
        <v>2</v>
      </c>
      <c r="AC772" t="e">
        <v>#N/A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2</v>
      </c>
    </row>
    <row r="773" spans="1:38" x14ac:dyDescent="0.3">
      <c r="A773" t="s">
        <v>808</v>
      </c>
      <c r="B773">
        <v>3</v>
      </c>
      <c r="C773" t="s">
        <v>5429</v>
      </c>
      <c r="D773" t="s">
        <v>5446</v>
      </c>
      <c r="E773" t="s">
        <v>5831</v>
      </c>
      <c r="F773">
        <v>66</v>
      </c>
      <c r="G773">
        <v>90</v>
      </c>
      <c r="H773" t="e">
        <v>#N/A</v>
      </c>
      <c r="I773" t="s">
        <v>5938</v>
      </c>
      <c r="J773" t="s">
        <v>5438</v>
      </c>
      <c r="K773" t="s">
        <v>5940</v>
      </c>
      <c r="L773" t="s">
        <v>5940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5941</v>
      </c>
      <c r="V773" t="s">
        <v>5945</v>
      </c>
      <c r="W773" t="s">
        <v>6319</v>
      </c>
      <c r="X773">
        <v>2.2000000000000002</v>
      </c>
      <c r="Y773">
        <v>30</v>
      </c>
      <c r="Z773">
        <v>3.75</v>
      </c>
      <c r="AA773">
        <v>4</v>
      </c>
      <c r="AB773">
        <v>2</v>
      </c>
      <c r="AC773" t="e">
        <v>#N/A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2</v>
      </c>
    </row>
    <row r="774" spans="1:38" x14ac:dyDescent="0.3">
      <c r="A774" t="s">
        <v>809</v>
      </c>
      <c r="B774">
        <v>3</v>
      </c>
      <c r="C774" t="s">
        <v>5429</v>
      </c>
      <c r="D774" t="s">
        <v>5446</v>
      </c>
      <c r="E774" t="s">
        <v>5503</v>
      </c>
      <c r="F774">
        <v>79</v>
      </c>
      <c r="G774">
        <v>90</v>
      </c>
      <c r="H774" t="e">
        <v>#N/A</v>
      </c>
      <c r="I774" t="s">
        <v>5938</v>
      </c>
      <c r="J774" t="s">
        <v>5438</v>
      </c>
      <c r="K774" t="s">
        <v>5940</v>
      </c>
      <c r="L774" t="s">
        <v>5940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5941</v>
      </c>
      <c r="V774" t="s">
        <v>5945</v>
      </c>
      <c r="W774" t="s">
        <v>6000</v>
      </c>
      <c r="X774">
        <v>3</v>
      </c>
      <c r="Y774">
        <v>32</v>
      </c>
      <c r="Z774">
        <v>4</v>
      </c>
      <c r="AA774">
        <v>4</v>
      </c>
      <c r="AB774">
        <v>2</v>
      </c>
      <c r="AC774" t="e">
        <v>#N/A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2</v>
      </c>
    </row>
    <row r="775" spans="1:38" x14ac:dyDescent="0.3">
      <c r="A775" t="s">
        <v>810</v>
      </c>
      <c r="B775">
        <v>3</v>
      </c>
      <c r="C775" t="s">
        <v>5429</v>
      </c>
      <c r="D775" t="s">
        <v>5446</v>
      </c>
      <c r="E775" t="s">
        <v>5830</v>
      </c>
      <c r="F775">
        <v>88</v>
      </c>
      <c r="G775">
        <v>90</v>
      </c>
      <c r="H775" t="e">
        <v>#N/A</v>
      </c>
      <c r="I775" t="s">
        <v>5938</v>
      </c>
      <c r="J775" t="s">
        <v>5438</v>
      </c>
      <c r="K775" t="s">
        <v>5940</v>
      </c>
      <c r="L775" t="s">
        <v>5940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5941</v>
      </c>
      <c r="V775" t="s">
        <v>5944</v>
      </c>
      <c r="W775" t="s">
        <v>6318</v>
      </c>
      <c r="X775">
        <v>1.5</v>
      </c>
      <c r="Y775">
        <v>16</v>
      </c>
      <c r="Z775">
        <v>3.75</v>
      </c>
      <c r="AA775">
        <v>5</v>
      </c>
      <c r="AB775">
        <v>2</v>
      </c>
      <c r="AC775" t="e">
        <v>#N/A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2</v>
      </c>
    </row>
    <row r="776" spans="1:38" x14ac:dyDescent="0.3">
      <c r="A776" t="s">
        <v>811</v>
      </c>
      <c r="B776">
        <v>3</v>
      </c>
      <c r="C776" t="s">
        <v>5429</v>
      </c>
      <c r="D776" t="s">
        <v>5446</v>
      </c>
      <c r="E776" t="s">
        <v>5501</v>
      </c>
      <c r="F776">
        <v>88</v>
      </c>
      <c r="G776">
        <v>90</v>
      </c>
      <c r="H776" t="e">
        <v>#N/A</v>
      </c>
      <c r="I776" t="s">
        <v>5938</v>
      </c>
      <c r="J776" t="s">
        <v>5438</v>
      </c>
      <c r="K776" t="s">
        <v>5940</v>
      </c>
      <c r="L776" t="s">
        <v>5940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5941</v>
      </c>
      <c r="V776" t="s">
        <v>5946</v>
      </c>
      <c r="W776" t="s">
        <v>5998</v>
      </c>
      <c r="X776">
        <v>2.2000000000000002</v>
      </c>
      <c r="Y776">
        <v>18</v>
      </c>
      <c r="Z776">
        <v>4</v>
      </c>
      <c r="AA776">
        <v>3</v>
      </c>
      <c r="AB776">
        <v>2</v>
      </c>
      <c r="AC776" t="e">
        <v>#N/A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2</v>
      </c>
    </row>
    <row r="777" spans="1:38" x14ac:dyDescent="0.3">
      <c r="A777" t="s">
        <v>812</v>
      </c>
      <c r="B777">
        <v>3</v>
      </c>
      <c r="C777" t="s">
        <v>5429</v>
      </c>
      <c r="D777" t="s">
        <v>5447</v>
      </c>
      <c r="E777" t="s">
        <v>5504</v>
      </c>
      <c r="F777" t="e">
        <v>#N/A</v>
      </c>
      <c r="G777" t="e">
        <v>#N/A</v>
      </c>
      <c r="H777" t="e">
        <v>#N/A</v>
      </c>
      <c r="I777" t="s">
        <v>5938</v>
      </c>
      <c r="J777" t="s">
        <v>5438</v>
      </c>
      <c r="K777" t="s">
        <v>5940</v>
      </c>
      <c r="L777" t="s">
        <v>5940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 t="s">
        <v>5941</v>
      </c>
      <c r="V777" t="s">
        <v>5943</v>
      </c>
      <c r="W777" t="s">
        <v>6001</v>
      </c>
      <c r="X777">
        <v>1</v>
      </c>
      <c r="Y777">
        <v>10</v>
      </c>
      <c r="Z777">
        <v>3</v>
      </c>
      <c r="AA777">
        <v>6</v>
      </c>
      <c r="AB777">
        <v>0</v>
      </c>
      <c r="AC777" t="e">
        <v>#N/A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 x14ac:dyDescent="0.3">
      <c r="A778" t="s">
        <v>813</v>
      </c>
      <c r="B778">
        <v>3</v>
      </c>
      <c r="C778" t="s">
        <v>5429</v>
      </c>
      <c r="D778" t="s">
        <v>5447</v>
      </c>
      <c r="E778" t="s">
        <v>5505</v>
      </c>
      <c r="F778" t="e">
        <v>#N/A</v>
      </c>
      <c r="G778" t="e">
        <v>#N/A</v>
      </c>
      <c r="H778" t="e">
        <v>#N/A</v>
      </c>
      <c r="I778" t="s">
        <v>5938</v>
      </c>
      <c r="J778" t="s">
        <v>5438</v>
      </c>
      <c r="K778" t="s">
        <v>5940</v>
      </c>
      <c r="L778" t="s">
        <v>5940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 t="s">
        <v>5941</v>
      </c>
      <c r="V778" t="s">
        <v>5945</v>
      </c>
      <c r="W778" t="s">
        <v>6002</v>
      </c>
      <c r="X778">
        <v>2</v>
      </c>
      <c r="Y778">
        <v>0</v>
      </c>
      <c r="Z778">
        <v>4.5</v>
      </c>
      <c r="AA778">
        <v>4</v>
      </c>
      <c r="AB778">
        <v>0</v>
      </c>
      <c r="AC778" t="e">
        <v>#N/A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 x14ac:dyDescent="0.3">
      <c r="A779" t="s">
        <v>814</v>
      </c>
      <c r="B779">
        <v>3</v>
      </c>
      <c r="C779" t="s">
        <v>5429</v>
      </c>
      <c r="D779" t="s">
        <v>5447</v>
      </c>
      <c r="E779" t="s">
        <v>5493</v>
      </c>
      <c r="F779" t="e">
        <v>#N/A</v>
      </c>
      <c r="G779" t="e">
        <v>#N/A</v>
      </c>
      <c r="H779" t="e">
        <v>#N/A</v>
      </c>
      <c r="I779" t="s">
        <v>5938</v>
      </c>
      <c r="J779" t="s">
        <v>5438</v>
      </c>
      <c r="K779" t="s">
        <v>5940</v>
      </c>
      <c r="L779" t="s">
        <v>5940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5941</v>
      </c>
      <c r="V779" t="s">
        <v>5945</v>
      </c>
      <c r="W779" t="s">
        <v>5990</v>
      </c>
      <c r="X779">
        <v>2.2000000000000002</v>
      </c>
      <c r="Y779">
        <v>24</v>
      </c>
      <c r="Z779">
        <v>3.78</v>
      </c>
      <c r="AA779">
        <v>4</v>
      </c>
      <c r="AB779">
        <v>0</v>
      </c>
      <c r="AC779" t="e">
        <v>#N/A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 x14ac:dyDescent="0.3">
      <c r="A780" t="s">
        <v>815</v>
      </c>
      <c r="B780">
        <v>3</v>
      </c>
      <c r="C780" t="s">
        <v>5429</v>
      </c>
      <c r="D780" t="s">
        <v>5447</v>
      </c>
      <c r="E780" t="s">
        <v>5507</v>
      </c>
      <c r="F780" t="e">
        <v>#N/A</v>
      </c>
      <c r="G780" t="e">
        <v>#N/A</v>
      </c>
      <c r="H780" t="e">
        <v>#N/A</v>
      </c>
      <c r="I780" t="s">
        <v>5938</v>
      </c>
      <c r="J780" t="s">
        <v>5438</v>
      </c>
      <c r="K780" t="s">
        <v>5940</v>
      </c>
      <c r="L780" t="s">
        <v>5940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5941</v>
      </c>
      <c r="V780" t="s">
        <v>5946</v>
      </c>
      <c r="W780" t="s">
        <v>6004</v>
      </c>
      <c r="X780">
        <v>2.8</v>
      </c>
      <c r="Y780">
        <v>25</v>
      </c>
      <c r="Z780">
        <v>2.75</v>
      </c>
      <c r="AA780">
        <v>3</v>
      </c>
      <c r="AB780">
        <v>0</v>
      </c>
      <c r="AC780" t="e">
        <v>#N/A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 x14ac:dyDescent="0.3">
      <c r="A781" t="s">
        <v>816</v>
      </c>
      <c r="B781">
        <v>3</v>
      </c>
      <c r="C781" t="s">
        <v>5438</v>
      </c>
      <c r="D781" t="s">
        <v>5445</v>
      </c>
      <c r="E781" t="s">
        <v>5668</v>
      </c>
      <c r="F781">
        <v>0</v>
      </c>
      <c r="G781">
        <v>90</v>
      </c>
      <c r="H781">
        <v>2</v>
      </c>
      <c r="I781" t="s">
        <v>5939</v>
      </c>
      <c r="J781" t="s">
        <v>5429</v>
      </c>
      <c r="K781" t="s">
        <v>5940</v>
      </c>
      <c r="L781" t="s">
        <v>5940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5942</v>
      </c>
      <c r="V781" t="s">
        <v>5943</v>
      </c>
      <c r="W781" t="s">
        <v>6161</v>
      </c>
      <c r="X781">
        <v>3.2</v>
      </c>
      <c r="Y781">
        <v>98</v>
      </c>
      <c r="Z781">
        <v>3</v>
      </c>
      <c r="AA781">
        <v>6</v>
      </c>
      <c r="AB781">
        <v>4</v>
      </c>
      <c r="AC781">
        <v>6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3</v>
      </c>
      <c r="AK781">
        <v>2</v>
      </c>
      <c r="AL781">
        <v>15</v>
      </c>
    </row>
    <row r="782" spans="1:38" x14ac:dyDescent="0.3">
      <c r="A782" t="s">
        <v>817</v>
      </c>
      <c r="B782">
        <v>3</v>
      </c>
      <c r="C782" t="s">
        <v>5438</v>
      </c>
      <c r="D782" t="s">
        <v>5445</v>
      </c>
      <c r="E782" t="s">
        <v>5669</v>
      </c>
      <c r="F782">
        <v>0</v>
      </c>
      <c r="G782">
        <v>90</v>
      </c>
      <c r="H782">
        <v>3</v>
      </c>
      <c r="I782" t="s">
        <v>5939</v>
      </c>
      <c r="J782" t="s">
        <v>5429</v>
      </c>
      <c r="K782" t="s">
        <v>5940</v>
      </c>
      <c r="L782" t="s">
        <v>5940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 t="s">
        <v>5941</v>
      </c>
      <c r="V782" t="s">
        <v>5944</v>
      </c>
      <c r="W782" t="s">
        <v>6162</v>
      </c>
      <c r="X782">
        <v>2.6</v>
      </c>
      <c r="Y782">
        <v>65</v>
      </c>
      <c r="Z782">
        <v>3.5</v>
      </c>
      <c r="AA782">
        <v>5</v>
      </c>
      <c r="AB782">
        <v>4</v>
      </c>
      <c r="AC782">
        <v>2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6</v>
      </c>
    </row>
    <row r="783" spans="1:38" x14ac:dyDescent="0.3">
      <c r="A783" t="s">
        <v>818</v>
      </c>
      <c r="B783">
        <v>3</v>
      </c>
      <c r="C783" t="s">
        <v>5438</v>
      </c>
      <c r="D783" t="s">
        <v>5445</v>
      </c>
      <c r="E783" t="s">
        <v>5670</v>
      </c>
      <c r="F783">
        <v>0</v>
      </c>
      <c r="G783">
        <v>90</v>
      </c>
      <c r="H783">
        <v>4</v>
      </c>
      <c r="I783" t="s">
        <v>5939</v>
      </c>
      <c r="J783" t="s">
        <v>5429</v>
      </c>
      <c r="K783" t="s">
        <v>5940</v>
      </c>
      <c r="L783" t="s">
        <v>5940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 t="s">
        <v>5941</v>
      </c>
      <c r="V783" t="s">
        <v>5944</v>
      </c>
      <c r="W783" t="s">
        <v>6163</v>
      </c>
      <c r="X783">
        <v>2.5</v>
      </c>
      <c r="Y783">
        <v>66</v>
      </c>
      <c r="Z783">
        <v>3.38</v>
      </c>
      <c r="AA783">
        <v>5</v>
      </c>
      <c r="AB783">
        <v>4</v>
      </c>
      <c r="AC783">
        <v>-2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2</v>
      </c>
    </row>
    <row r="784" spans="1:38" x14ac:dyDescent="0.3">
      <c r="A784" t="s">
        <v>819</v>
      </c>
      <c r="B784">
        <v>3</v>
      </c>
      <c r="C784" t="s">
        <v>5438</v>
      </c>
      <c r="D784" t="s">
        <v>5445</v>
      </c>
      <c r="E784" t="s">
        <v>5671</v>
      </c>
      <c r="F784">
        <v>0</v>
      </c>
      <c r="G784">
        <v>90</v>
      </c>
      <c r="H784">
        <v>2.5</v>
      </c>
      <c r="I784" t="s">
        <v>5939</v>
      </c>
      <c r="J784" t="s">
        <v>5429</v>
      </c>
      <c r="K784" t="s">
        <v>5940</v>
      </c>
      <c r="L784" t="s">
        <v>5940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5941</v>
      </c>
      <c r="V784" t="s">
        <v>5944</v>
      </c>
      <c r="W784" t="s">
        <v>6164</v>
      </c>
      <c r="X784">
        <v>1.7</v>
      </c>
      <c r="Y784">
        <v>54</v>
      </c>
      <c r="Z784">
        <v>3.58</v>
      </c>
      <c r="AA784">
        <v>5</v>
      </c>
      <c r="AB784">
        <v>4</v>
      </c>
      <c r="AC784">
        <v>4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8</v>
      </c>
    </row>
    <row r="785" spans="1:38" x14ac:dyDescent="0.3">
      <c r="A785" t="s">
        <v>820</v>
      </c>
      <c r="B785">
        <v>3</v>
      </c>
      <c r="C785" t="s">
        <v>5438</v>
      </c>
      <c r="D785" t="s">
        <v>5445</v>
      </c>
      <c r="E785" t="s">
        <v>5680</v>
      </c>
      <c r="F785">
        <v>0</v>
      </c>
      <c r="G785">
        <v>90</v>
      </c>
      <c r="H785">
        <v>3.5</v>
      </c>
      <c r="I785" t="s">
        <v>5939</v>
      </c>
      <c r="J785" t="s">
        <v>5429</v>
      </c>
      <c r="K785" t="s">
        <v>5940</v>
      </c>
      <c r="L785" t="s">
        <v>5940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5941</v>
      </c>
      <c r="V785" t="s">
        <v>5945</v>
      </c>
      <c r="W785" t="s">
        <v>6172</v>
      </c>
      <c r="X785">
        <v>1.7</v>
      </c>
      <c r="Y785">
        <v>24</v>
      </c>
      <c r="Z785">
        <v>3.9</v>
      </c>
      <c r="AA785">
        <v>4</v>
      </c>
      <c r="AB785">
        <v>4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4</v>
      </c>
    </row>
    <row r="786" spans="1:38" x14ac:dyDescent="0.3">
      <c r="A786" t="s">
        <v>821</v>
      </c>
      <c r="B786">
        <v>3</v>
      </c>
      <c r="C786" t="s">
        <v>5438</v>
      </c>
      <c r="D786" t="s">
        <v>5445</v>
      </c>
      <c r="E786" t="s">
        <v>5676</v>
      </c>
      <c r="F786">
        <v>0</v>
      </c>
      <c r="G786">
        <v>81</v>
      </c>
      <c r="H786">
        <v>4</v>
      </c>
      <c r="I786" t="s">
        <v>5939</v>
      </c>
      <c r="J786" t="s">
        <v>5429</v>
      </c>
      <c r="K786" t="s">
        <v>5940</v>
      </c>
      <c r="L786" t="s">
        <v>5940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5941</v>
      </c>
      <c r="V786" t="s">
        <v>5945</v>
      </c>
      <c r="W786" t="s">
        <v>6168</v>
      </c>
      <c r="X786">
        <v>1.8</v>
      </c>
      <c r="Y786">
        <v>32</v>
      </c>
      <c r="Z786">
        <v>3.94</v>
      </c>
      <c r="AA786">
        <v>4</v>
      </c>
      <c r="AB786">
        <v>4</v>
      </c>
      <c r="AC786">
        <v>-2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2</v>
      </c>
    </row>
    <row r="787" spans="1:38" x14ac:dyDescent="0.3">
      <c r="A787" t="s">
        <v>822</v>
      </c>
      <c r="B787">
        <v>3</v>
      </c>
      <c r="C787" t="s">
        <v>5438</v>
      </c>
      <c r="D787" t="s">
        <v>5445</v>
      </c>
      <c r="E787" t="s">
        <v>5673</v>
      </c>
      <c r="F787">
        <v>0</v>
      </c>
      <c r="G787">
        <v>90</v>
      </c>
      <c r="H787">
        <v>3.5</v>
      </c>
      <c r="I787" t="s">
        <v>5939</v>
      </c>
      <c r="J787" t="s">
        <v>5429</v>
      </c>
      <c r="K787" t="s">
        <v>5940</v>
      </c>
      <c r="L787" t="s">
        <v>5940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 t="s">
        <v>5941</v>
      </c>
      <c r="V787" t="s">
        <v>5945</v>
      </c>
      <c r="W787" t="s">
        <v>6166</v>
      </c>
      <c r="X787">
        <v>2.2000000000000002</v>
      </c>
      <c r="Y787">
        <v>52</v>
      </c>
      <c r="Z787">
        <v>3.63</v>
      </c>
      <c r="AA787">
        <v>4</v>
      </c>
      <c r="AB787">
        <v>4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4</v>
      </c>
    </row>
    <row r="788" spans="1:38" x14ac:dyDescent="0.3">
      <c r="A788" t="s">
        <v>823</v>
      </c>
      <c r="B788">
        <v>3</v>
      </c>
      <c r="C788" t="s">
        <v>5438</v>
      </c>
      <c r="D788" t="s">
        <v>5445</v>
      </c>
      <c r="E788" t="s">
        <v>5686</v>
      </c>
      <c r="F788">
        <v>0</v>
      </c>
      <c r="G788">
        <v>81</v>
      </c>
      <c r="H788">
        <v>3.5</v>
      </c>
      <c r="I788" t="s">
        <v>5939</v>
      </c>
      <c r="J788" t="s">
        <v>5429</v>
      </c>
      <c r="K788" t="s">
        <v>5940</v>
      </c>
      <c r="L788" t="s">
        <v>5940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5941</v>
      </c>
      <c r="V788" t="s">
        <v>5944</v>
      </c>
      <c r="W788" t="s">
        <v>6177</v>
      </c>
      <c r="X788">
        <v>2</v>
      </c>
      <c r="Y788">
        <v>72</v>
      </c>
      <c r="Z788">
        <v>3.42</v>
      </c>
      <c r="AA788">
        <v>5</v>
      </c>
      <c r="AB788">
        <v>4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4</v>
      </c>
    </row>
    <row r="789" spans="1:38" x14ac:dyDescent="0.3">
      <c r="A789" t="s">
        <v>824</v>
      </c>
      <c r="B789">
        <v>3</v>
      </c>
      <c r="C789" t="s">
        <v>5438</v>
      </c>
      <c r="D789" t="s">
        <v>5445</v>
      </c>
      <c r="E789" t="s">
        <v>5678</v>
      </c>
      <c r="F789">
        <v>0</v>
      </c>
      <c r="G789">
        <v>69</v>
      </c>
      <c r="H789">
        <v>4.5</v>
      </c>
      <c r="I789" t="s">
        <v>5939</v>
      </c>
      <c r="J789" t="s">
        <v>5429</v>
      </c>
      <c r="K789" t="s">
        <v>5940</v>
      </c>
      <c r="L789" t="s">
        <v>5940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t="s">
        <v>5941</v>
      </c>
      <c r="V789" t="s">
        <v>5946</v>
      </c>
      <c r="W789" t="s">
        <v>6170</v>
      </c>
      <c r="X789">
        <v>1.8</v>
      </c>
      <c r="Y789">
        <v>72</v>
      </c>
      <c r="Z789">
        <v>3.53</v>
      </c>
      <c r="AA789">
        <v>3</v>
      </c>
      <c r="AB789">
        <v>4</v>
      </c>
      <c r="AC789">
        <v>-4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 x14ac:dyDescent="0.3">
      <c r="A790" t="s">
        <v>825</v>
      </c>
      <c r="B790">
        <v>3</v>
      </c>
      <c r="C790" t="s">
        <v>5438</v>
      </c>
      <c r="D790" t="s">
        <v>5445</v>
      </c>
      <c r="E790" t="s">
        <v>5681</v>
      </c>
      <c r="F790">
        <v>0</v>
      </c>
      <c r="G790">
        <v>56</v>
      </c>
      <c r="H790">
        <v>5</v>
      </c>
      <c r="I790" t="s">
        <v>5939</v>
      </c>
      <c r="J790" t="s">
        <v>5429</v>
      </c>
      <c r="K790" t="s">
        <v>5940</v>
      </c>
      <c r="L790" t="s">
        <v>5940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 t="s">
        <v>5941</v>
      </c>
      <c r="V790" t="s">
        <v>5945</v>
      </c>
      <c r="W790" t="s">
        <v>6173</v>
      </c>
      <c r="X790">
        <v>2</v>
      </c>
      <c r="Y790">
        <v>20</v>
      </c>
      <c r="Z790">
        <v>5</v>
      </c>
      <c r="AA790">
        <v>4</v>
      </c>
      <c r="AB790">
        <v>4</v>
      </c>
      <c r="AC790">
        <v>-6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-2</v>
      </c>
    </row>
    <row r="791" spans="1:38" x14ac:dyDescent="0.3">
      <c r="A791" t="s">
        <v>826</v>
      </c>
      <c r="B791">
        <v>3</v>
      </c>
      <c r="C791" t="s">
        <v>5438</v>
      </c>
      <c r="D791" t="s">
        <v>5445</v>
      </c>
      <c r="E791" t="s">
        <v>5682</v>
      </c>
      <c r="F791">
        <v>0</v>
      </c>
      <c r="G791">
        <v>56</v>
      </c>
      <c r="H791">
        <v>5</v>
      </c>
      <c r="I791" t="s">
        <v>5939</v>
      </c>
      <c r="J791" t="s">
        <v>5429</v>
      </c>
      <c r="K791" t="s">
        <v>5940</v>
      </c>
      <c r="L791" t="s">
        <v>5940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 t="s">
        <v>5941</v>
      </c>
      <c r="V791" t="s">
        <v>5946</v>
      </c>
      <c r="W791" t="s">
        <v>6174</v>
      </c>
      <c r="X791">
        <v>2.5</v>
      </c>
      <c r="Y791">
        <v>12</v>
      </c>
      <c r="Z791">
        <v>4.38</v>
      </c>
      <c r="AA791">
        <v>3</v>
      </c>
      <c r="AB791">
        <v>4</v>
      </c>
      <c r="AC791">
        <v>-6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-2</v>
      </c>
    </row>
    <row r="792" spans="1:38" x14ac:dyDescent="0.3">
      <c r="A792" t="s">
        <v>827</v>
      </c>
      <c r="B792">
        <v>3</v>
      </c>
      <c r="C792" t="s">
        <v>5438</v>
      </c>
      <c r="D792" t="s">
        <v>5446</v>
      </c>
      <c r="E792" t="s">
        <v>5679</v>
      </c>
      <c r="F792">
        <v>56</v>
      </c>
      <c r="G792">
        <v>90</v>
      </c>
      <c r="H792">
        <v>2.5</v>
      </c>
      <c r="I792" t="s">
        <v>5939</v>
      </c>
      <c r="J792" t="s">
        <v>5429</v>
      </c>
      <c r="K792" t="s">
        <v>5940</v>
      </c>
      <c r="L792" t="s">
        <v>5940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 t="s">
        <v>5941</v>
      </c>
      <c r="V792" t="s">
        <v>5946</v>
      </c>
      <c r="W792" t="s">
        <v>6171</v>
      </c>
      <c r="X792">
        <v>1.7</v>
      </c>
      <c r="Y792">
        <v>35</v>
      </c>
      <c r="Z792">
        <v>3.75</v>
      </c>
      <c r="AA792">
        <v>3</v>
      </c>
      <c r="AB792">
        <v>2</v>
      </c>
      <c r="AC792">
        <v>4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6</v>
      </c>
    </row>
    <row r="793" spans="1:38" x14ac:dyDescent="0.3">
      <c r="A793" t="s">
        <v>828</v>
      </c>
      <c r="B793">
        <v>3</v>
      </c>
      <c r="C793" t="s">
        <v>5438</v>
      </c>
      <c r="D793" t="s">
        <v>5446</v>
      </c>
      <c r="E793" t="s">
        <v>5677</v>
      </c>
      <c r="F793">
        <v>56</v>
      </c>
      <c r="G793">
        <v>90</v>
      </c>
      <c r="H793">
        <v>4</v>
      </c>
      <c r="I793" t="s">
        <v>5939</v>
      </c>
      <c r="J793" t="s">
        <v>5429</v>
      </c>
      <c r="K793" t="s">
        <v>5940</v>
      </c>
      <c r="L793" t="s">
        <v>5940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5941</v>
      </c>
      <c r="V793" t="s">
        <v>5946</v>
      </c>
      <c r="W793" t="s">
        <v>6169</v>
      </c>
      <c r="X793">
        <v>1.8</v>
      </c>
      <c r="Y793">
        <v>16</v>
      </c>
      <c r="Z793">
        <v>4.17</v>
      </c>
      <c r="AA793">
        <v>3</v>
      </c>
      <c r="AB793">
        <v>2</v>
      </c>
      <c r="AC793">
        <v>-2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 x14ac:dyDescent="0.3">
      <c r="A794" t="s">
        <v>829</v>
      </c>
      <c r="B794">
        <v>3</v>
      </c>
      <c r="C794" t="s">
        <v>5438</v>
      </c>
      <c r="D794" t="s">
        <v>5446</v>
      </c>
      <c r="E794" t="s">
        <v>5808</v>
      </c>
      <c r="F794">
        <v>69</v>
      </c>
      <c r="G794">
        <v>90</v>
      </c>
      <c r="H794" t="e">
        <v>#N/A</v>
      </c>
      <c r="I794" t="s">
        <v>5939</v>
      </c>
      <c r="J794" t="s">
        <v>5429</v>
      </c>
      <c r="K794" t="s">
        <v>5940</v>
      </c>
      <c r="L794" t="s">
        <v>5940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5941</v>
      </c>
      <c r="V794" t="s">
        <v>5945</v>
      </c>
      <c r="W794" t="s">
        <v>6296</v>
      </c>
      <c r="X794">
        <v>1.6</v>
      </c>
      <c r="Y794">
        <v>44</v>
      </c>
      <c r="Z794">
        <v>3.75</v>
      </c>
      <c r="AA794">
        <v>4</v>
      </c>
      <c r="AB794">
        <v>2</v>
      </c>
      <c r="AC794" t="e">
        <v>#N/A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2</v>
      </c>
    </row>
    <row r="795" spans="1:38" x14ac:dyDescent="0.3">
      <c r="A795" t="s">
        <v>830</v>
      </c>
      <c r="B795">
        <v>3</v>
      </c>
      <c r="C795" t="s">
        <v>5438</v>
      </c>
      <c r="D795" t="s">
        <v>5446</v>
      </c>
      <c r="E795" t="s">
        <v>5683</v>
      </c>
      <c r="F795">
        <v>81</v>
      </c>
      <c r="G795">
        <v>90</v>
      </c>
      <c r="H795" t="e">
        <v>#N/A</v>
      </c>
      <c r="I795" t="s">
        <v>5939</v>
      </c>
      <c r="J795" t="s">
        <v>5429</v>
      </c>
      <c r="K795" t="s">
        <v>5940</v>
      </c>
      <c r="L795" t="s">
        <v>5940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 t="s">
        <v>5941</v>
      </c>
      <c r="V795" t="s">
        <v>5944</v>
      </c>
      <c r="W795" t="s">
        <v>6175</v>
      </c>
      <c r="X795">
        <v>2</v>
      </c>
      <c r="Y795">
        <v>16</v>
      </c>
      <c r="Z795">
        <v>4.07</v>
      </c>
      <c r="AA795">
        <v>5</v>
      </c>
      <c r="AB795">
        <v>2</v>
      </c>
      <c r="AC795" t="e">
        <v>#N/A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2</v>
      </c>
    </row>
    <row r="796" spans="1:38" x14ac:dyDescent="0.3">
      <c r="A796" t="s">
        <v>831</v>
      </c>
      <c r="B796">
        <v>3</v>
      </c>
      <c r="C796" t="s">
        <v>5438</v>
      </c>
      <c r="D796" t="s">
        <v>5446</v>
      </c>
      <c r="E796" t="s">
        <v>5687</v>
      </c>
      <c r="F796">
        <v>81</v>
      </c>
      <c r="G796">
        <v>90</v>
      </c>
      <c r="H796" t="e">
        <v>#N/A</v>
      </c>
      <c r="I796" t="s">
        <v>5939</v>
      </c>
      <c r="J796" t="s">
        <v>5429</v>
      </c>
      <c r="K796" t="s">
        <v>5940</v>
      </c>
      <c r="L796" t="s">
        <v>5940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 t="s">
        <v>5941</v>
      </c>
      <c r="V796" t="s">
        <v>5945</v>
      </c>
      <c r="W796" t="s">
        <v>6178</v>
      </c>
      <c r="X796">
        <v>1.5</v>
      </c>
      <c r="Y796">
        <v>42</v>
      </c>
      <c r="Z796">
        <v>3.43</v>
      </c>
      <c r="AA796">
        <v>4</v>
      </c>
      <c r="AB796">
        <v>2</v>
      </c>
      <c r="AC796" t="e">
        <v>#N/A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2</v>
      </c>
    </row>
    <row r="797" spans="1:38" x14ac:dyDescent="0.3">
      <c r="A797" t="s">
        <v>832</v>
      </c>
      <c r="B797">
        <v>3</v>
      </c>
      <c r="C797" t="s">
        <v>5438</v>
      </c>
      <c r="D797" t="s">
        <v>5447</v>
      </c>
      <c r="E797" t="s">
        <v>5684</v>
      </c>
      <c r="F797" t="e">
        <v>#N/A</v>
      </c>
      <c r="G797" t="e">
        <v>#N/A</v>
      </c>
      <c r="H797" t="e">
        <v>#N/A</v>
      </c>
      <c r="I797" t="s">
        <v>5939</v>
      </c>
      <c r="J797" t="s">
        <v>5429</v>
      </c>
      <c r="K797" t="s">
        <v>5940</v>
      </c>
      <c r="L797" t="s">
        <v>5940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5941</v>
      </c>
      <c r="V797" t="s">
        <v>5943</v>
      </c>
      <c r="W797" t="s">
        <v>6176</v>
      </c>
      <c r="X797">
        <v>0.8</v>
      </c>
      <c r="Y797">
        <v>2</v>
      </c>
      <c r="Z797">
        <v>4</v>
      </c>
      <c r="AA797">
        <v>6</v>
      </c>
      <c r="AB797">
        <v>0</v>
      </c>
      <c r="AC797" t="e">
        <v>#N/A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 spans="1:38" x14ac:dyDescent="0.3">
      <c r="A798" t="s">
        <v>833</v>
      </c>
      <c r="B798">
        <v>3</v>
      </c>
      <c r="C798" t="s">
        <v>5438</v>
      </c>
      <c r="D798" t="s">
        <v>5447</v>
      </c>
      <c r="E798" t="s">
        <v>5672</v>
      </c>
      <c r="F798" t="e">
        <v>#N/A</v>
      </c>
      <c r="G798" t="e">
        <v>#N/A</v>
      </c>
      <c r="H798" t="e">
        <v>#N/A</v>
      </c>
      <c r="I798" t="s">
        <v>5939</v>
      </c>
      <c r="J798" t="s">
        <v>5429</v>
      </c>
      <c r="K798" t="s">
        <v>5940</v>
      </c>
      <c r="L798" t="s">
        <v>5940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 t="s">
        <v>5941</v>
      </c>
      <c r="V798" t="s">
        <v>5944</v>
      </c>
      <c r="W798" t="s">
        <v>6165</v>
      </c>
      <c r="X798">
        <v>1.7</v>
      </c>
      <c r="Y798">
        <v>22</v>
      </c>
      <c r="Z798">
        <v>4</v>
      </c>
      <c r="AA798">
        <v>5</v>
      </c>
      <c r="AB798">
        <v>0</v>
      </c>
      <c r="AC798" t="e">
        <v>#N/A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 spans="1:38" x14ac:dyDescent="0.3">
      <c r="A799" t="s">
        <v>834</v>
      </c>
      <c r="B799">
        <v>3</v>
      </c>
      <c r="C799" t="s">
        <v>5438</v>
      </c>
      <c r="D799" t="s">
        <v>5447</v>
      </c>
      <c r="E799" t="s">
        <v>5841</v>
      </c>
      <c r="F799" t="e">
        <v>#N/A</v>
      </c>
      <c r="G799" t="e">
        <v>#N/A</v>
      </c>
      <c r="H799" t="e">
        <v>#N/A</v>
      </c>
      <c r="I799" t="s">
        <v>5939</v>
      </c>
      <c r="J799" t="s">
        <v>5429</v>
      </c>
      <c r="K799" t="s">
        <v>5940</v>
      </c>
      <c r="L799" t="s">
        <v>5940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 t="s">
        <v>5941</v>
      </c>
      <c r="V799" t="s">
        <v>5945</v>
      </c>
      <c r="W799" t="s">
        <v>6329</v>
      </c>
      <c r="X799">
        <v>1.7</v>
      </c>
      <c r="Y799">
        <v>24</v>
      </c>
      <c r="Z799">
        <v>3.92</v>
      </c>
      <c r="AA799">
        <v>4</v>
      </c>
      <c r="AB799">
        <v>0</v>
      </c>
      <c r="AC799" t="e">
        <v>#N/A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 spans="1:38" x14ac:dyDescent="0.3">
      <c r="A800" t="s">
        <v>835</v>
      </c>
      <c r="B800">
        <v>3</v>
      </c>
      <c r="C800" t="s">
        <v>5438</v>
      </c>
      <c r="D800" t="s">
        <v>5447</v>
      </c>
      <c r="E800" t="s">
        <v>5675</v>
      </c>
      <c r="F800" t="e">
        <v>#N/A</v>
      </c>
      <c r="G800" t="e">
        <v>#N/A</v>
      </c>
      <c r="H800" t="e">
        <v>#N/A</v>
      </c>
      <c r="I800" t="s">
        <v>5939</v>
      </c>
      <c r="J800" t="s">
        <v>5429</v>
      </c>
      <c r="K800" t="s">
        <v>5940</v>
      </c>
      <c r="L800" t="s">
        <v>5940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5941</v>
      </c>
      <c r="V800" t="s">
        <v>5945</v>
      </c>
      <c r="W800" t="s">
        <v>6167</v>
      </c>
      <c r="X800">
        <v>2.4</v>
      </c>
      <c r="Y800">
        <v>10</v>
      </c>
      <c r="Z800">
        <v>3.5</v>
      </c>
      <c r="AA800">
        <v>4</v>
      </c>
      <c r="AB800">
        <v>0</v>
      </c>
      <c r="AC800" t="e">
        <v>#N/A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 spans="1:38" x14ac:dyDescent="0.3">
      <c r="A801" t="s">
        <v>836</v>
      </c>
      <c r="B801">
        <v>3</v>
      </c>
      <c r="C801" t="s">
        <v>5431</v>
      </c>
      <c r="D801" t="s">
        <v>5445</v>
      </c>
      <c r="E801" t="s">
        <v>5528</v>
      </c>
      <c r="F801">
        <v>0</v>
      </c>
      <c r="G801">
        <v>90</v>
      </c>
      <c r="H801">
        <v>3</v>
      </c>
      <c r="I801" t="s">
        <v>5938</v>
      </c>
      <c r="J801" t="s">
        <v>5428</v>
      </c>
      <c r="K801" t="s">
        <v>37</v>
      </c>
      <c r="L801" t="s">
        <v>40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 t="s">
        <v>5941</v>
      </c>
      <c r="V801" t="s">
        <v>5943</v>
      </c>
      <c r="W801" t="s">
        <v>6025</v>
      </c>
      <c r="X801">
        <v>3.8</v>
      </c>
      <c r="Y801">
        <v>107</v>
      </c>
      <c r="Z801">
        <v>2.83</v>
      </c>
      <c r="AA801">
        <v>6</v>
      </c>
      <c r="AB801">
        <v>4</v>
      </c>
      <c r="AC801">
        <v>2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6</v>
      </c>
    </row>
    <row r="802" spans="1:38" x14ac:dyDescent="0.3">
      <c r="A802" t="s">
        <v>837</v>
      </c>
      <c r="B802">
        <v>3</v>
      </c>
      <c r="C802" t="s">
        <v>5431</v>
      </c>
      <c r="D802" t="s">
        <v>5445</v>
      </c>
      <c r="E802" t="s">
        <v>5529</v>
      </c>
      <c r="F802">
        <v>0</v>
      </c>
      <c r="G802">
        <v>76</v>
      </c>
      <c r="H802">
        <v>4.5</v>
      </c>
      <c r="I802" t="s">
        <v>5938</v>
      </c>
      <c r="J802" t="s">
        <v>5428</v>
      </c>
      <c r="K802" t="s">
        <v>37</v>
      </c>
      <c r="L802" t="s">
        <v>40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 t="s">
        <v>5941</v>
      </c>
      <c r="V802" t="s">
        <v>5944</v>
      </c>
      <c r="W802" t="s">
        <v>6026</v>
      </c>
      <c r="X802">
        <v>1.2</v>
      </c>
      <c r="Y802">
        <v>8</v>
      </c>
      <c r="Z802">
        <v>4.4000000000000004</v>
      </c>
      <c r="AA802">
        <v>5</v>
      </c>
      <c r="AB802">
        <v>4</v>
      </c>
      <c r="AC802">
        <v>-4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1:38" x14ac:dyDescent="0.3">
      <c r="A803" t="s">
        <v>838</v>
      </c>
      <c r="B803">
        <v>3</v>
      </c>
      <c r="C803" t="s">
        <v>5431</v>
      </c>
      <c r="D803" t="s">
        <v>5445</v>
      </c>
      <c r="E803" t="s">
        <v>5533</v>
      </c>
      <c r="F803">
        <v>0</v>
      </c>
      <c r="G803">
        <v>90</v>
      </c>
      <c r="H803">
        <v>4</v>
      </c>
      <c r="I803" t="s">
        <v>5938</v>
      </c>
      <c r="J803" t="s">
        <v>5428</v>
      </c>
      <c r="K803" t="s">
        <v>37</v>
      </c>
      <c r="L803" t="s">
        <v>40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 t="s">
        <v>5941</v>
      </c>
      <c r="V803" t="s">
        <v>5945</v>
      </c>
      <c r="W803" t="s">
        <v>6030</v>
      </c>
      <c r="X803">
        <v>2.6</v>
      </c>
      <c r="Y803">
        <v>26</v>
      </c>
      <c r="Z803">
        <v>3.69</v>
      </c>
      <c r="AA803">
        <v>4</v>
      </c>
      <c r="AB803">
        <v>4</v>
      </c>
      <c r="AC803">
        <v>-2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2</v>
      </c>
    </row>
    <row r="804" spans="1:38" x14ac:dyDescent="0.3">
      <c r="A804" t="s">
        <v>839</v>
      </c>
      <c r="B804">
        <v>3</v>
      </c>
      <c r="C804" t="s">
        <v>5431</v>
      </c>
      <c r="D804" t="s">
        <v>5445</v>
      </c>
      <c r="E804" t="s">
        <v>5531</v>
      </c>
      <c r="F804">
        <v>0</v>
      </c>
      <c r="G804">
        <v>90</v>
      </c>
      <c r="H804">
        <v>4</v>
      </c>
      <c r="I804" t="s">
        <v>5938</v>
      </c>
      <c r="J804" t="s">
        <v>5428</v>
      </c>
      <c r="K804" t="s">
        <v>37</v>
      </c>
      <c r="L804" t="s">
        <v>40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 t="s">
        <v>5941</v>
      </c>
      <c r="V804" t="s">
        <v>5944</v>
      </c>
      <c r="W804" t="s">
        <v>6028</v>
      </c>
      <c r="X804">
        <v>1.7</v>
      </c>
      <c r="Y804">
        <v>32</v>
      </c>
      <c r="Z804">
        <v>3.91</v>
      </c>
      <c r="AA804">
        <v>5</v>
      </c>
      <c r="AB804">
        <v>4</v>
      </c>
      <c r="AC804">
        <v>-2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2</v>
      </c>
    </row>
    <row r="805" spans="1:38" x14ac:dyDescent="0.3">
      <c r="A805" t="s">
        <v>840</v>
      </c>
      <c r="B805">
        <v>3</v>
      </c>
      <c r="C805" t="s">
        <v>5431</v>
      </c>
      <c r="D805" t="s">
        <v>5445</v>
      </c>
      <c r="E805" t="s">
        <v>5532</v>
      </c>
      <c r="F805">
        <v>0</v>
      </c>
      <c r="G805">
        <v>90</v>
      </c>
      <c r="H805">
        <v>4.5</v>
      </c>
      <c r="I805" t="s">
        <v>5938</v>
      </c>
      <c r="J805" t="s">
        <v>5428</v>
      </c>
      <c r="K805" t="s">
        <v>37</v>
      </c>
      <c r="L805" t="s">
        <v>40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 t="s">
        <v>5941</v>
      </c>
      <c r="V805" t="s">
        <v>5944</v>
      </c>
      <c r="W805" t="s">
        <v>6029</v>
      </c>
      <c r="X805">
        <v>2.2000000000000002</v>
      </c>
      <c r="Y805">
        <v>16</v>
      </c>
      <c r="Z805">
        <v>4.0599999999999996</v>
      </c>
      <c r="AA805">
        <v>5</v>
      </c>
      <c r="AB805">
        <v>4</v>
      </c>
      <c r="AC805">
        <v>-4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 spans="1:38" x14ac:dyDescent="0.3">
      <c r="A806" t="s">
        <v>841</v>
      </c>
      <c r="B806">
        <v>3</v>
      </c>
      <c r="C806" t="s">
        <v>5431</v>
      </c>
      <c r="D806" t="s">
        <v>5445</v>
      </c>
      <c r="E806" t="s">
        <v>5541</v>
      </c>
      <c r="F806">
        <v>0</v>
      </c>
      <c r="G806">
        <v>90</v>
      </c>
      <c r="H806">
        <v>4.5</v>
      </c>
      <c r="I806" t="s">
        <v>5938</v>
      </c>
      <c r="J806" t="s">
        <v>5428</v>
      </c>
      <c r="K806" t="s">
        <v>37</v>
      </c>
      <c r="L806" t="s">
        <v>40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 t="s">
        <v>5941</v>
      </c>
      <c r="V806" t="s">
        <v>5945</v>
      </c>
      <c r="W806" t="s">
        <v>6038</v>
      </c>
      <c r="X806">
        <v>1.6</v>
      </c>
      <c r="Y806">
        <v>12</v>
      </c>
      <c r="Z806">
        <v>4.25</v>
      </c>
      <c r="AA806">
        <v>4</v>
      </c>
      <c r="AB806">
        <v>4</v>
      </c>
      <c r="AC806">
        <v>-4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1:38" x14ac:dyDescent="0.3">
      <c r="A807" t="s">
        <v>842</v>
      </c>
      <c r="B807">
        <v>3</v>
      </c>
      <c r="C807" t="s">
        <v>5431</v>
      </c>
      <c r="D807" t="s">
        <v>5445</v>
      </c>
      <c r="E807" t="s">
        <v>5530</v>
      </c>
      <c r="F807">
        <v>0</v>
      </c>
      <c r="G807">
        <v>90</v>
      </c>
      <c r="H807">
        <v>4</v>
      </c>
      <c r="I807" t="s">
        <v>5938</v>
      </c>
      <c r="J807" t="s">
        <v>5428</v>
      </c>
      <c r="K807" t="s">
        <v>37</v>
      </c>
      <c r="L807" t="s">
        <v>40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 t="s">
        <v>5941</v>
      </c>
      <c r="V807" t="s">
        <v>5945</v>
      </c>
      <c r="W807" t="s">
        <v>6027</v>
      </c>
      <c r="X807">
        <v>3</v>
      </c>
      <c r="Y807">
        <v>81</v>
      </c>
      <c r="Z807">
        <v>3.2</v>
      </c>
      <c r="AA807">
        <v>4</v>
      </c>
      <c r="AB807">
        <v>4</v>
      </c>
      <c r="AC807">
        <v>-2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2</v>
      </c>
    </row>
    <row r="808" spans="1:38" x14ac:dyDescent="0.3">
      <c r="A808" t="s">
        <v>843</v>
      </c>
      <c r="B808">
        <v>3</v>
      </c>
      <c r="C808" t="s">
        <v>5431</v>
      </c>
      <c r="D808" t="s">
        <v>5445</v>
      </c>
      <c r="E808" t="s">
        <v>5534</v>
      </c>
      <c r="F808">
        <v>0</v>
      </c>
      <c r="G808">
        <v>61</v>
      </c>
      <c r="H808">
        <v>4.5</v>
      </c>
      <c r="I808" t="s">
        <v>5938</v>
      </c>
      <c r="J808" t="s">
        <v>5428</v>
      </c>
      <c r="K808" t="s">
        <v>37</v>
      </c>
      <c r="L808" t="s">
        <v>40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 t="s">
        <v>5941</v>
      </c>
      <c r="V808" t="s">
        <v>5945</v>
      </c>
      <c r="W808" t="s">
        <v>6031</v>
      </c>
      <c r="X808">
        <v>2</v>
      </c>
      <c r="Y808">
        <v>36</v>
      </c>
      <c r="Z808">
        <v>3.93</v>
      </c>
      <c r="AA808">
        <v>4</v>
      </c>
      <c r="AB808">
        <v>4</v>
      </c>
      <c r="AC808">
        <v>-4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1:38" x14ac:dyDescent="0.3">
      <c r="A809" t="s">
        <v>844</v>
      </c>
      <c r="B809">
        <v>3</v>
      </c>
      <c r="C809" t="s">
        <v>5431</v>
      </c>
      <c r="D809" t="s">
        <v>5445</v>
      </c>
      <c r="E809" t="s">
        <v>5536</v>
      </c>
      <c r="F809">
        <v>0</v>
      </c>
      <c r="G809">
        <v>87</v>
      </c>
      <c r="H809">
        <v>3.5</v>
      </c>
      <c r="I809" t="s">
        <v>5938</v>
      </c>
      <c r="J809" t="s">
        <v>5428</v>
      </c>
      <c r="K809" t="s">
        <v>37</v>
      </c>
      <c r="L809" t="s">
        <v>40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 t="s">
        <v>5941</v>
      </c>
      <c r="V809" t="s">
        <v>5946</v>
      </c>
      <c r="W809" t="s">
        <v>6033</v>
      </c>
      <c r="X809">
        <v>5</v>
      </c>
      <c r="Y809">
        <v>75</v>
      </c>
      <c r="Z809">
        <v>3.61</v>
      </c>
      <c r="AA809">
        <v>3</v>
      </c>
      <c r="AB809">
        <v>4</v>
      </c>
      <c r="AC809">
        <v>0</v>
      </c>
      <c r="AD809">
        <v>0</v>
      </c>
      <c r="AE809">
        <v>0</v>
      </c>
      <c r="AF809">
        <v>2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6</v>
      </c>
    </row>
    <row r="810" spans="1:38" x14ac:dyDescent="0.3">
      <c r="A810" t="s">
        <v>845</v>
      </c>
      <c r="B810">
        <v>3</v>
      </c>
      <c r="C810" t="s">
        <v>5431</v>
      </c>
      <c r="D810" t="s">
        <v>5445</v>
      </c>
      <c r="E810" t="s">
        <v>5539</v>
      </c>
      <c r="F810">
        <v>0</v>
      </c>
      <c r="G810">
        <v>61</v>
      </c>
      <c r="H810">
        <v>2.5</v>
      </c>
      <c r="I810" t="s">
        <v>5938</v>
      </c>
      <c r="J810" t="s">
        <v>5428</v>
      </c>
      <c r="K810" t="s">
        <v>37</v>
      </c>
      <c r="L810" t="s">
        <v>40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 t="s">
        <v>5941</v>
      </c>
      <c r="V810" t="s">
        <v>5946</v>
      </c>
      <c r="W810" t="s">
        <v>6036</v>
      </c>
      <c r="X810">
        <v>2.2000000000000002</v>
      </c>
      <c r="Y810">
        <v>31</v>
      </c>
      <c r="Z810">
        <v>3.58</v>
      </c>
      <c r="AA810">
        <v>3</v>
      </c>
      <c r="AB810">
        <v>4</v>
      </c>
      <c r="AC810">
        <v>4</v>
      </c>
      <c r="AD810">
        <v>3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11</v>
      </c>
    </row>
    <row r="811" spans="1:38" x14ac:dyDescent="0.3">
      <c r="A811" t="s">
        <v>846</v>
      </c>
      <c r="B811">
        <v>3</v>
      </c>
      <c r="C811" t="s">
        <v>5431</v>
      </c>
      <c r="D811" t="s">
        <v>5445</v>
      </c>
      <c r="E811" t="s">
        <v>5538</v>
      </c>
      <c r="F811">
        <v>0</v>
      </c>
      <c r="G811">
        <v>87</v>
      </c>
      <c r="H811">
        <v>4</v>
      </c>
      <c r="I811" t="s">
        <v>5938</v>
      </c>
      <c r="J811" t="s">
        <v>5428</v>
      </c>
      <c r="K811" t="s">
        <v>37</v>
      </c>
      <c r="L811" t="s">
        <v>40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 t="s">
        <v>5941</v>
      </c>
      <c r="V811" t="s">
        <v>5946</v>
      </c>
      <c r="W811" t="s">
        <v>6035</v>
      </c>
      <c r="X811">
        <v>2.4</v>
      </c>
      <c r="Y811">
        <v>68</v>
      </c>
      <c r="Z811">
        <v>3.32</v>
      </c>
      <c r="AA811">
        <v>3</v>
      </c>
      <c r="AB811">
        <v>4</v>
      </c>
      <c r="AC811">
        <v>-2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2</v>
      </c>
    </row>
    <row r="812" spans="1:38" x14ac:dyDescent="0.3">
      <c r="A812" t="s">
        <v>847</v>
      </c>
      <c r="B812">
        <v>3</v>
      </c>
      <c r="C812" t="s">
        <v>5431</v>
      </c>
      <c r="D812" t="s">
        <v>5446</v>
      </c>
      <c r="E812" t="s">
        <v>5819</v>
      </c>
      <c r="F812">
        <v>61</v>
      </c>
      <c r="G812">
        <v>90</v>
      </c>
      <c r="H812">
        <v>3.5</v>
      </c>
      <c r="I812" t="s">
        <v>5938</v>
      </c>
      <c r="J812" t="s">
        <v>5428</v>
      </c>
      <c r="K812" t="s">
        <v>37</v>
      </c>
      <c r="L812" t="s">
        <v>40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 t="s">
        <v>5941</v>
      </c>
      <c r="V812" t="s">
        <v>5944</v>
      </c>
      <c r="W812" t="s">
        <v>6307</v>
      </c>
      <c r="X812">
        <v>2</v>
      </c>
      <c r="Y812">
        <v>39</v>
      </c>
      <c r="Z812">
        <v>3.59</v>
      </c>
      <c r="AA812">
        <v>5</v>
      </c>
      <c r="AB812">
        <v>2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2</v>
      </c>
    </row>
    <row r="813" spans="1:38" x14ac:dyDescent="0.3">
      <c r="A813" t="s">
        <v>848</v>
      </c>
      <c r="B813">
        <v>3</v>
      </c>
      <c r="C813" t="s">
        <v>5431</v>
      </c>
      <c r="D813" t="s">
        <v>5446</v>
      </c>
      <c r="E813" t="s">
        <v>5540</v>
      </c>
      <c r="F813">
        <v>61</v>
      </c>
      <c r="G813">
        <v>90</v>
      </c>
      <c r="H813">
        <v>4</v>
      </c>
      <c r="I813" t="s">
        <v>5938</v>
      </c>
      <c r="J813" t="s">
        <v>5428</v>
      </c>
      <c r="K813" t="s">
        <v>37</v>
      </c>
      <c r="L813" t="s">
        <v>40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5941</v>
      </c>
      <c r="V813" t="s">
        <v>5946</v>
      </c>
      <c r="W813" t="s">
        <v>6037</v>
      </c>
      <c r="X813">
        <v>1.8</v>
      </c>
      <c r="Y813">
        <v>40</v>
      </c>
      <c r="Z813">
        <v>3.6</v>
      </c>
      <c r="AA813">
        <v>3</v>
      </c>
      <c r="AB813">
        <v>2</v>
      </c>
      <c r="AC813">
        <v>-2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 x14ac:dyDescent="0.3">
      <c r="A814" t="s">
        <v>849</v>
      </c>
      <c r="B814">
        <v>3</v>
      </c>
      <c r="C814" t="s">
        <v>5431</v>
      </c>
      <c r="D814" t="s">
        <v>5446</v>
      </c>
      <c r="E814" t="s">
        <v>5842</v>
      </c>
      <c r="F814">
        <v>76</v>
      </c>
      <c r="G814">
        <v>90</v>
      </c>
      <c r="H814" t="e">
        <v>#N/A</v>
      </c>
      <c r="I814" t="s">
        <v>5938</v>
      </c>
      <c r="J814" t="s">
        <v>5428</v>
      </c>
      <c r="K814" t="s">
        <v>37</v>
      </c>
      <c r="L814" t="s">
        <v>40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 t="s">
        <v>5941</v>
      </c>
      <c r="V814" t="s">
        <v>5945</v>
      </c>
      <c r="W814" t="s">
        <v>6330</v>
      </c>
      <c r="X814">
        <v>1.3</v>
      </c>
      <c r="Y814">
        <v>78</v>
      </c>
      <c r="Z814">
        <v>3.25</v>
      </c>
      <c r="AA814">
        <v>4</v>
      </c>
      <c r="AB814">
        <v>2</v>
      </c>
      <c r="AC814" t="e">
        <v>#N/A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2</v>
      </c>
    </row>
    <row r="815" spans="1:38" x14ac:dyDescent="0.3">
      <c r="A815" t="s">
        <v>850</v>
      </c>
      <c r="B815">
        <v>3</v>
      </c>
      <c r="C815" t="s">
        <v>5431</v>
      </c>
      <c r="D815" t="s">
        <v>5446</v>
      </c>
      <c r="E815" t="s">
        <v>5843</v>
      </c>
      <c r="F815">
        <v>87</v>
      </c>
      <c r="G815">
        <v>90</v>
      </c>
      <c r="H815" t="e">
        <v>#N/A</v>
      </c>
      <c r="I815" t="s">
        <v>5938</v>
      </c>
      <c r="J815" t="s">
        <v>5428</v>
      </c>
      <c r="K815" t="s">
        <v>37</v>
      </c>
      <c r="L815" t="s">
        <v>40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 t="s">
        <v>5941</v>
      </c>
      <c r="V815" t="s">
        <v>5945</v>
      </c>
      <c r="W815" t="s">
        <v>6331</v>
      </c>
      <c r="X815">
        <v>1.7</v>
      </c>
      <c r="Y815">
        <v>14</v>
      </c>
      <c r="Z815">
        <v>3.9</v>
      </c>
      <c r="AA815">
        <v>4</v>
      </c>
      <c r="AB815">
        <v>2</v>
      </c>
      <c r="AC815" t="e">
        <v>#N/A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2</v>
      </c>
    </row>
    <row r="816" spans="1:38" x14ac:dyDescent="0.3">
      <c r="A816" t="s">
        <v>851</v>
      </c>
      <c r="B816">
        <v>3</v>
      </c>
      <c r="C816" t="s">
        <v>5431</v>
      </c>
      <c r="D816" t="s">
        <v>5446</v>
      </c>
      <c r="E816" t="s">
        <v>5543</v>
      </c>
      <c r="F816">
        <v>87</v>
      </c>
      <c r="G816">
        <v>90</v>
      </c>
      <c r="H816" t="e">
        <v>#N/A</v>
      </c>
      <c r="I816" t="s">
        <v>5938</v>
      </c>
      <c r="J816" t="s">
        <v>5428</v>
      </c>
      <c r="K816" t="s">
        <v>37</v>
      </c>
      <c r="L816" t="s">
        <v>40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 t="s">
        <v>5941</v>
      </c>
      <c r="V816" t="s">
        <v>5946</v>
      </c>
      <c r="W816" t="s">
        <v>6040</v>
      </c>
      <c r="X816">
        <v>1</v>
      </c>
      <c r="Y816">
        <v>16</v>
      </c>
      <c r="Z816">
        <v>3.75</v>
      </c>
      <c r="AA816">
        <v>3</v>
      </c>
      <c r="AB816">
        <v>2</v>
      </c>
      <c r="AC816" t="e">
        <v>#N/A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2</v>
      </c>
    </row>
    <row r="817" spans="1:38" x14ac:dyDescent="0.3">
      <c r="A817" t="s">
        <v>852</v>
      </c>
      <c r="B817">
        <v>3</v>
      </c>
      <c r="C817" t="s">
        <v>5431</v>
      </c>
      <c r="D817" t="s">
        <v>5447</v>
      </c>
      <c r="E817" t="s">
        <v>5544</v>
      </c>
      <c r="F817" t="e">
        <v>#N/A</v>
      </c>
      <c r="G817" t="e">
        <v>#N/A</v>
      </c>
      <c r="H817" t="e">
        <v>#N/A</v>
      </c>
      <c r="I817" t="s">
        <v>5938</v>
      </c>
      <c r="J817" t="s">
        <v>5428</v>
      </c>
      <c r="K817" t="s">
        <v>37</v>
      </c>
      <c r="L817" t="s">
        <v>40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 t="s">
        <v>5941</v>
      </c>
      <c r="V817" t="s">
        <v>5943</v>
      </c>
      <c r="W817" t="s">
        <v>6041</v>
      </c>
      <c r="X817">
        <v>0.8</v>
      </c>
      <c r="Y817">
        <v>0</v>
      </c>
      <c r="Z817">
        <v>0</v>
      </c>
      <c r="AA817">
        <v>6</v>
      </c>
      <c r="AB817">
        <v>0</v>
      </c>
      <c r="AC817" t="e">
        <v>#N/A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 spans="1:38" x14ac:dyDescent="0.3">
      <c r="A818" t="s">
        <v>853</v>
      </c>
      <c r="B818">
        <v>3</v>
      </c>
      <c r="C818" t="s">
        <v>5431</v>
      </c>
      <c r="D818" t="s">
        <v>5447</v>
      </c>
      <c r="E818" t="s">
        <v>5817</v>
      </c>
      <c r="F818" t="e">
        <v>#N/A</v>
      </c>
      <c r="G818" t="e">
        <v>#N/A</v>
      </c>
      <c r="H818" t="e">
        <v>#N/A</v>
      </c>
      <c r="I818" t="s">
        <v>5938</v>
      </c>
      <c r="J818" t="s">
        <v>5428</v>
      </c>
      <c r="K818" t="s">
        <v>37</v>
      </c>
      <c r="L818" t="s">
        <v>40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5941</v>
      </c>
      <c r="V818" t="s">
        <v>5944</v>
      </c>
      <c r="W818" t="s">
        <v>6305</v>
      </c>
      <c r="X818">
        <v>1.8</v>
      </c>
      <c r="Y818">
        <v>-2</v>
      </c>
      <c r="Z818">
        <v>4.33</v>
      </c>
      <c r="AA818">
        <v>5</v>
      </c>
      <c r="AB818">
        <v>0</v>
      </c>
      <c r="AC818" t="e">
        <v>#N/A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 x14ac:dyDescent="0.3">
      <c r="A819" t="s">
        <v>854</v>
      </c>
      <c r="B819">
        <v>3</v>
      </c>
      <c r="C819" t="s">
        <v>5431</v>
      </c>
      <c r="D819" t="s">
        <v>5447</v>
      </c>
      <c r="E819" t="s">
        <v>5542</v>
      </c>
      <c r="F819" t="e">
        <v>#N/A</v>
      </c>
      <c r="G819" t="e">
        <v>#N/A</v>
      </c>
      <c r="H819" t="e">
        <v>#N/A</v>
      </c>
      <c r="I819" t="s">
        <v>5938</v>
      </c>
      <c r="J819" t="s">
        <v>5428</v>
      </c>
      <c r="K819" t="s">
        <v>37</v>
      </c>
      <c r="L819" t="s">
        <v>40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 t="s">
        <v>5941</v>
      </c>
      <c r="V819" t="s">
        <v>5944</v>
      </c>
      <c r="W819" t="s">
        <v>6039</v>
      </c>
      <c r="X819">
        <v>1.2</v>
      </c>
      <c r="Y819">
        <v>18</v>
      </c>
      <c r="Z819">
        <v>3.86</v>
      </c>
      <c r="AA819">
        <v>5</v>
      </c>
      <c r="AB819">
        <v>0</v>
      </c>
      <c r="AC819" t="e">
        <v>#N/A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 spans="1:38" x14ac:dyDescent="0.3">
      <c r="A820" t="s">
        <v>855</v>
      </c>
      <c r="B820">
        <v>3</v>
      </c>
      <c r="C820" t="s">
        <v>5431</v>
      </c>
      <c r="D820" t="s">
        <v>5447</v>
      </c>
      <c r="E820" t="s">
        <v>5818</v>
      </c>
      <c r="F820" t="e">
        <v>#N/A</v>
      </c>
      <c r="G820" t="e">
        <v>#N/A</v>
      </c>
      <c r="H820" t="e">
        <v>#N/A</v>
      </c>
      <c r="I820" t="s">
        <v>5938</v>
      </c>
      <c r="J820" t="s">
        <v>5428</v>
      </c>
      <c r="K820" t="s">
        <v>37</v>
      </c>
      <c r="L820" t="s">
        <v>40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 t="s">
        <v>5941</v>
      </c>
      <c r="V820" t="s">
        <v>5946</v>
      </c>
      <c r="W820" t="s">
        <v>6306</v>
      </c>
      <c r="X820">
        <v>2.5</v>
      </c>
      <c r="Y820">
        <v>19</v>
      </c>
      <c r="Z820">
        <v>4</v>
      </c>
      <c r="AA820">
        <v>3</v>
      </c>
      <c r="AB820">
        <v>0</v>
      </c>
      <c r="AC820" t="e">
        <v>#N/A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x14ac:dyDescent="0.3">
      <c r="A821" t="s">
        <v>856</v>
      </c>
      <c r="B821">
        <v>3</v>
      </c>
      <c r="C821" t="s">
        <v>5428</v>
      </c>
      <c r="D821" t="s">
        <v>5445</v>
      </c>
      <c r="E821" t="s">
        <v>5468</v>
      </c>
      <c r="F821">
        <v>0</v>
      </c>
      <c r="G821">
        <v>90</v>
      </c>
      <c r="H821">
        <v>3</v>
      </c>
      <c r="I821" t="s">
        <v>5939</v>
      </c>
      <c r="J821" t="s">
        <v>5431</v>
      </c>
      <c r="K821" t="s">
        <v>40</v>
      </c>
      <c r="L821" t="s">
        <v>37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5941</v>
      </c>
      <c r="V821" t="s">
        <v>5943</v>
      </c>
      <c r="W821" t="s">
        <v>5967</v>
      </c>
      <c r="X821">
        <v>3.6</v>
      </c>
      <c r="Y821">
        <v>74</v>
      </c>
      <c r="Z821">
        <v>3.25</v>
      </c>
      <c r="AA821">
        <v>6</v>
      </c>
      <c r="AB821">
        <v>4</v>
      </c>
      <c r="AC821">
        <v>2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6</v>
      </c>
    </row>
    <row r="822" spans="1:38" x14ac:dyDescent="0.3">
      <c r="A822" t="s">
        <v>857</v>
      </c>
      <c r="B822">
        <v>3</v>
      </c>
      <c r="C822" t="s">
        <v>5428</v>
      </c>
      <c r="D822" t="s">
        <v>5445</v>
      </c>
      <c r="E822" t="s">
        <v>5469</v>
      </c>
      <c r="F822">
        <v>0</v>
      </c>
      <c r="G822">
        <v>90</v>
      </c>
      <c r="H822">
        <v>3</v>
      </c>
      <c r="I822" t="s">
        <v>5939</v>
      </c>
      <c r="J822" t="s">
        <v>5431</v>
      </c>
      <c r="K822" t="s">
        <v>40</v>
      </c>
      <c r="L822" t="s">
        <v>37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 t="s">
        <v>5941</v>
      </c>
      <c r="V822" t="s">
        <v>5944</v>
      </c>
      <c r="W822" t="s">
        <v>5968</v>
      </c>
      <c r="X822">
        <v>3.6</v>
      </c>
      <c r="Y822">
        <v>66</v>
      </c>
      <c r="Z822">
        <v>3.4</v>
      </c>
      <c r="AA822">
        <v>5</v>
      </c>
      <c r="AB822">
        <v>4</v>
      </c>
      <c r="AC822">
        <v>2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6</v>
      </c>
    </row>
    <row r="823" spans="1:38" x14ac:dyDescent="0.3">
      <c r="A823" t="s">
        <v>858</v>
      </c>
      <c r="B823">
        <v>3</v>
      </c>
      <c r="C823" t="s">
        <v>5428</v>
      </c>
      <c r="D823" t="s">
        <v>5445</v>
      </c>
      <c r="E823" t="s">
        <v>5470</v>
      </c>
      <c r="F823">
        <v>0</v>
      </c>
      <c r="G823">
        <v>90</v>
      </c>
      <c r="H823">
        <v>3</v>
      </c>
      <c r="I823" t="s">
        <v>5939</v>
      </c>
      <c r="J823" t="s">
        <v>5431</v>
      </c>
      <c r="K823" t="s">
        <v>40</v>
      </c>
      <c r="L823" t="s">
        <v>37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 t="s">
        <v>5941</v>
      </c>
      <c r="V823" t="s">
        <v>5944</v>
      </c>
      <c r="W823" t="s">
        <v>5969</v>
      </c>
      <c r="X823">
        <v>5.5</v>
      </c>
      <c r="Y823">
        <v>111</v>
      </c>
      <c r="Z823">
        <v>2.87</v>
      </c>
      <c r="AA823">
        <v>5</v>
      </c>
      <c r="AB823">
        <v>4</v>
      </c>
      <c r="AC823">
        <v>2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6</v>
      </c>
    </row>
    <row r="824" spans="1:38" x14ac:dyDescent="0.3">
      <c r="A824" t="s">
        <v>859</v>
      </c>
      <c r="B824">
        <v>3</v>
      </c>
      <c r="C824" t="s">
        <v>5428</v>
      </c>
      <c r="D824" t="s">
        <v>5445</v>
      </c>
      <c r="E824" t="s">
        <v>5471</v>
      </c>
      <c r="F824">
        <v>0</v>
      </c>
      <c r="G824">
        <v>86</v>
      </c>
      <c r="H824">
        <v>4</v>
      </c>
      <c r="I824" t="s">
        <v>5939</v>
      </c>
      <c r="J824" t="s">
        <v>5431</v>
      </c>
      <c r="K824" t="s">
        <v>40</v>
      </c>
      <c r="L824" t="s">
        <v>37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 t="s">
        <v>5941</v>
      </c>
      <c r="V824" t="s">
        <v>5944</v>
      </c>
      <c r="W824" t="s">
        <v>5970</v>
      </c>
      <c r="X824">
        <v>2.6</v>
      </c>
      <c r="Y824">
        <v>87</v>
      </c>
      <c r="Z824">
        <v>3.04</v>
      </c>
      <c r="AA824">
        <v>5</v>
      </c>
      <c r="AB824">
        <v>4</v>
      </c>
      <c r="AC824">
        <v>-2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2</v>
      </c>
    </row>
    <row r="825" spans="1:38" x14ac:dyDescent="0.3">
      <c r="A825" t="s">
        <v>860</v>
      </c>
      <c r="B825">
        <v>3</v>
      </c>
      <c r="C825" t="s">
        <v>5428</v>
      </c>
      <c r="D825" t="s">
        <v>5445</v>
      </c>
      <c r="E825" t="s">
        <v>5487</v>
      </c>
      <c r="F825">
        <v>0</v>
      </c>
      <c r="G825">
        <v>57</v>
      </c>
      <c r="H825">
        <v>4</v>
      </c>
      <c r="I825" t="s">
        <v>5939</v>
      </c>
      <c r="J825" t="s">
        <v>5431</v>
      </c>
      <c r="K825" t="s">
        <v>40</v>
      </c>
      <c r="L825" t="s">
        <v>37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 t="s">
        <v>5941</v>
      </c>
      <c r="V825" t="s">
        <v>5946</v>
      </c>
      <c r="W825" t="s">
        <v>5985</v>
      </c>
      <c r="X825">
        <v>3</v>
      </c>
      <c r="Y825">
        <v>32</v>
      </c>
      <c r="Z825">
        <v>3.58</v>
      </c>
      <c r="AA825">
        <v>3</v>
      </c>
      <c r="AB825">
        <v>4</v>
      </c>
      <c r="AC825">
        <v>-2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2</v>
      </c>
    </row>
    <row r="826" spans="1:38" x14ac:dyDescent="0.3">
      <c r="A826" t="s">
        <v>861</v>
      </c>
      <c r="B826">
        <v>3</v>
      </c>
      <c r="C826" t="s">
        <v>5428</v>
      </c>
      <c r="D826" t="s">
        <v>5445</v>
      </c>
      <c r="E826" t="s">
        <v>5473</v>
      </c>
      <c r="F826">
        <v>0</v>
      </c>
      <c r="G826">
        <v>90</v>
      </c>
      <c r="H826">
        <v>2.5</v>
      </c>
      <c r="I826" t="s">
        <v>5939</v>
      </c>
      <c r="J826" t="s">
        <v>5431</v>
      </c>
      <c r="K826" t="s">
        <v>40</v>
      </c>
      <c r="L826" t="s">
        <v>37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5941</v>
      </c>
      <c r="V826" t="s">
        <v>5945</v>
      </c>
      <c r="W826" t="s">
        <v>5972</v>
      </c>
      <c r="X826">
        <v>6</v>
      </c>
      <c r="Y826">
        <v>121</v>
      </c>
      <c r="Z826">
        <v>2.83</v>
      </c>
      <c r="AA826">
        <v>4</v>
      </c>
      <c r="AB826">
        <v>4</v>
      </c>
      <c r="AC826">
        <v>4</v>
      </c>
      <c r="AD826">
        <v>0</v>
      </c>
      <c r="AE826">
        <v>0</v>
      </c>
      <c r="AF826">
        <v>2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10</v>
      </c>
    </row>
    <row r="827" spans="1:38" x14ac:dyDescent="0.3">
      <c r="A827" t="s">
        <v>862</v>
      </c>
      <c r="B827">
        <v>3</v>
      </c>
      <c r="C827" t="s">
        <v>5428</v>
      </c>
      <c r="D827" t="s">
        <v>5445</v>
      </c>
      <c r="E827" t="s">
        <v>5474</v>
      </c>
      <c r="F827">
        <v>0</v>
      </c>
      <c r="G827">
        <v>80</v>
      </c>
      <c r="H827">
        <v>3</v>
      </c>
      <c r="I827" t="s">
        <v>5939</v>
      </c>
      <c r="J827" t="s">
        <v>5431</v>
      </c>
      <c r="K827" t="s">
        <v>40</v>
      </c>
      <c r="L827" t="s">
        <v>37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 t="s">
        <v>5941</v>
      </c>
      <c r="V827" t="s">
        <v>5945</v>
      </c>
      <c r="W827" t="s">
        <v>5973</v>
      </c>
      <c r="X827">
        <v>3.8</v>
      </c>
      <c r="Y827">
        <v>67</v>
      </c>
      <c r="Z827">
        <v>3.2</v>
      </c>
      <c r="AA827">
        <v>4</v>
      </c>
      <c r="AB827">
        <v>4</v>
      </c>
      <c r="AC827">
        <v>2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6</v>
      </c>
    </row>
    <row r="828" spans="1:38" x14ac:dyDescent="0.3">
      <c r="A828" t="s">
        <v>863</v>
      </c>
      <c r="B828">
        <v>3</v>
      </c>
      <c r="C828" t="s">
        <v>5428</v>
      </c>
      <c r="D828" t="s">
        <v>5445</v>
      </c>
      <c r="E828" t="s">
        <v>5475</v>
      </c>
      <c r="F828">
        <v>0</v>
      </c>
      <c r="G828">
        <v>90</v>
      </c>
      <c r="H828">
        <v>2.5</v>
      </c>
      <c r="I828" t="s">
        <v>5939</v>
      </c>
      <c r="J828" t="s">
        <v>5431</v>
      </c>
      <c r="K828" t="s">
        <v>40</v>
      </c>
      <c r="L828" t="s">
        <v>37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 t="s">
        <v>5941</v>
      </c>
      <c r="V828" t="s">
        <v>5944</v>
      </c>
      <c r="W828" t="s">
        <v>5974</v>
      </c>
      <c r="X828">
        <v>6.5</v>
      </c>
      <c r="Y828">
        <v>93</v>
      </c>
      <c r="Z828">
        <v>3.2</v>
      </c>
      <c r="AA828">
        <v>5</v>
      </c>
      <c r="AB828">
        <v>4</v>
      </c>
      <c r="AC828">
        <v>4</v>
      </c>
      <c r="AD828">
        <v>0</v>
      </c>
      <c r="AE828">
        <v>0</v>
      </c>
      <c r="AF828">
        <v>0</v>
      </c>
      <c r="AG828">
        <v>2</v>
      </c>
      <c r="AH828">
        <v>0</v>
      </c>
      <c r="AI828">
        <v>0</v>
      </c>
      <c r="AJ828">
        <v>0</v>
      </c>
      <c r="AK828">
        <v>0</v>
      </c>
      <c r="AL828">
        <v>10</v>
      </c>
    </row>
    <row r="829" spans="1:38" x14ac:dyDescent="0.3">
      <c r="A829" t="s">
        <v>864</v>
      </c>
      <c r="B829">
        <v>3</v>
      </c>
      <c r="C829" t="s">
        <v>5428</v>
      </c>
      <c r="D829" t="s">
        <v>5445</v>
      </c>
      <c r="E829" t="s">
        <v>5479</v>
      </c>
      <c r="F829">
        <v>0</v>
      </c>
      <c r="G829">
        <v>80</v>
      </c>
      <c r="H829">
        <v>2.5</v>
      </c>
      <c r="I829" t="s">
        <v>5939</v>
      </c>
      <c r="J829" t="s">
        <v>5431</v>
      </c>
      <c r="K829" t="s">
        <v>40</v>
      </c>
      <c r="L829" t="s">
        <v>37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 t="s">
        <v>5941</v>
      </c>
      <c r="V829" t="s">
        <v>5946</v>
      </c>
      <c r="W829" t="s">
        <v>5978</v>
      </c>
      <c r="X829">
        <v>3</v>
      </c>
      <c r="Y829">
        <v>42</v>
      </c>
      <c r="Z829">
        <v>3.56</v>
      </c>
      <c r="AA829">
        <v>3</v>
      </c>
      <c r="AB829">
        <v>4</v>
      </c>
      <c r="AC829">
        <v>4</v>
      </c>
      <c r="AD829">
        <v>3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11</v>
      </c>
    </row>
    <row r="830" spans="1:38" x14ac:dyDescent="0.3">
      <c r="A830" t="s">
        <v>865</v>
      </c>
      <c r="B830">
        <v>3</v>
      </c>
      <c r="C830" t="s">
        <v>5428</v>
      </c>
      <c r="D830" t="s">
        <v>5445</v>
      </c>
      <c r="E830" t="s">
        <v>5477</v>
      </c>
      <c r="F830">
        <v>0</v>
      </c>
      <c r="G830">
        <v>90</v>
      </c>
      <c r="H830">
        <v>2</v>
      </c>
      <c r="I830" t="s">
        <v>5939</v>
      </c>
      <c r="J830" t="s">
        <v>5431</v>
      </c>
      <c r="K830" t="s">
        <v>40</v>
      </c>
      <c r="L830" t="s">
        <v>37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5941</v>
      </c>
      <c r="V830" t="s">
        <v>5945</v>
      </c>
      <c r="W830" t="s">
        <v>5976</v>
      </c>
      <c r="X830">
        <v>8.5</v>
      </c>
      <c r="Y830">
        <v>182</v>
      </c>
      <c r="Z830">
        <v>2.23</v>
      </c>
      <c r="AA830">
        <v>4</v>
      </c>
      <c r="AB830">
        <v>4</v>
      </c>
      <c r="AC830">
        <v>6</v>
      </c>
      <c r="AD830">
        <v>0</v>
      </c>
      <c r="AE830">
        <v>4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14</v>
      </c>
    </row>
    <row r="831" spans="1:38" x14ac:dyDescent="0.3">
      <c r="A831" t="s">
        <v>866</v>
      </c>
      <c r="B831">
        <v>3</v>
      </c>
      <c r="C831" t="s">
        <v>5428</v>
      </c>
      <c r="D831" t="s">
        <v>5445</v>
      </c>
      <c r="E831" t="s">
        <v>5478</v>
      </c>
      <c r="F831">
        <v>0</v>
      </c>
      <c r="G831">
        <v>86</v>
      </c>
      <c r="H831">
        <v>1.5</v>
      </c>
      <c r="I831" t="s">
        <v>5939</v>
      </c>
      <c r="J831" t="s">
        <v>5431</v>
      </c>
      <c r="K831" t="s">
        <v>40</v>
      </c>
      <c r="L831" t="s">
        <v>37</v>
      </c>
      <c r="M831">
        <v>2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5942</v>
      </c>
      <c r="V831" t="s">
        <v>5946</v>
      </c>
      <c r="W831" t="s">
        <v>5977</v>
      </c>
      <c r="X831">
        <v>6</v>
      </c>
      <c r="Y831">
        <v>69</v>
      </c>
      <c r="Z831">
        <v>3.19</v>
      </c>
      <c r="AA831">
        <v>3</v>
      </c>
      <c r="AB831">
        <v>4</v>
      </c>
      <c r="AC831">
        <v>8</v>
      </c>
      <c r="AD831">
        <v>6</v>
      </c>
      <c r="AE831">
        <v>0</v>
      </c>
      <c r="AF831">
        <v>2</v>
      </c>
      <c r="AG831">
        <v>0</v>
      </c>
      <c r="AH831">
        <v>0</v>
      </c>
      <c r="AI831">
        <v>0</v>
      </c>
      <c r="AJ831">
        <v>3</v>
      </c>
      <c r="AK831">
        <v>0</v>
      </c>
      <c r="AL831">
        <v>23</v>
      </c>
    </row>
    <row r="832" spans="1:38" x14ac:dyDescent="0.3">
      <c r="A832" t="s">
        <v>867</v>
      </c>
      <c r="B832">
        <v>3</v>
      </c>
      <c r="C832" t="s">
        <v>5428</v>
      </c>
      <c r="D832" t="s">
        <v>5446</v>
      </c>
      <c r="E832" t="s">
        <v>5472</v>
      </c>
      <c r="F832">
        <v>57</v>
      </c>
      <c r="G832">
        <v>90</v>
      </c>
      <c r="H832">
        <v>3.5</v>
      </c>
      <c r="I832" t="s">
        <v>5939</v>
      </c>
      <c r="J832" t="s">
        <v>5431</v>
      </c>
      <c r="K832" t="s">
        <v>40</v>
      </c>
      <c r="L832" t="s">
        <v>37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5941</v>
      </c>
      <c r="V832" t="s">
        <v>5944</v>
      </c>
      <c r="W832" t="s">
        <v>5971</v>
      </c>
      <c r="X832">
        <v>6</v>
      </c>
      <c r="Y832">
        <v>86</v>
      </c>
      <c r="Z832">
        <v>3.23</v>
      </c>
      <c r="AA832">
        <v>5</v>
      </c>
      <c r="AB832">
        <v>2</v>
      </c>
      <c r="AC832">
        <v>0</v>
      </c>
      <c r="AD832">
        <v>0</v>
      </c>
      <c r="AE832">
        <v>0</v>
      </c>
      <c r="AF832">
        <v>2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4</v>
      </c>
    </row>
    <row r="833" spans="1:38" x14ac:dyDescent="0.3">
      <c r="A833" t="s">
        <v>868</v>
      </c>
      <c r="B833">
        <v>3</v>
      </c>
      <c r="C833" t="s">
        <v>5428</v>
      </c>
      <c r="D833" t="s">
        <v>5446</v>
      </c>
      <c r="E833" t="s">
        <v>5481</v>
      </c>
      <c r="F833">
        <v>80</v>
      </c>
      <c r="G833">
        <v>90</v>
      </c>
      <c r="H833" t="e">
        <v>#N/A</v>
      </c>
      <c r="I833" t="s">
        <v>5939</v>
      </c>
      <c r="J833" t="s">
        <v>5431</v>
      </c>
      <c r="K833" t="s">
        <v>40</v>
      </c>
      <c r="L833" t="s">
        <v>37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 t="s">
        <v>5941</v>
      </c>
      <c r="V833" t="s">
        <v>5946</v>
      </c>
      <c r="W833" t="s">
        <v>5980</v>
      </c>
      <c r="X833">
        <v>2.6</v>
      </c>
      <c r="Y833">
        <v>22</v>
      </c>
      <c r="Z833">
        <v>3.17</v>
      </c>
      <c r="AA833">
        <v>3</v>
      </c>
      <c r="AB833">
        <v>2</v>
      </c>
      <c r="AC833" t="e">
        <v>#N/A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2</v>
      </c>
    </row>
    <row r="834" spans="1:38" x14ac:dyDescent="0.3">
      <c r="A834" t="s">
        <v>869</v>
      </c>
      <c r="B834">
        <v>3</v>
      </c>
      <c r="C834" t="s">
        <v>5428</v>
      </c>
      <c r="D834" t="s">
        <v>5446</v>
      </c>
      <c r="E834" t="s">
        <v>5480</v>
      </c>
      <c r="F834">
        <v>80</v>
      </c>
      <c r="G834">
        <v>90</v>
      </c>
      <c r="H834" t="e">
        <v>#N/A</v>
      </c>
      <c r="I834" t="s">
        <v>5939</v>
      </c>
      <c r="J834" t="s">
        <v>5431</v>
      </c>
      <c r="K834" t="s">
        <v>40</v>
      </c>
      <c r="L834" t="s">
        <v>37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 t="s">
        <v>5941</v>
      </c>
      <c r="V834" t="s">
        <v>5945</v>
      </c>
      <c r="W834" t="s">
        <v>5979</v>
      </c>
      <c r="X834">
        <v>3.2</v>
      </c>
      <c r="Y834">
        <v>38</v>
      </c>
      <c r="Z834">
        <v>3.58</v>
      </c>
      <c r="AA834">
        <v>4</v>
      </c>
      <c r="AB834">
        <v>2</v>
      </c>
      <c r="AC834" t="e">
        <v>#N/A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2</v>
      </c>
    </row>
    <row r="835" spans="1:38" x14ac:dyDescent="0.3">
      <c r="A835" t="s">
        <v>870</v>
      </c>
      <c r="B835">
        <v>3</v>
      </c>
      <c r="C835" t="s">
        <v>5428</v>
      </c>
      <c r="D835" t="s">
        <v>5446</v>
      </c>
      <c r="E835" t="s">
        <v>5486</v>
      </c>
      <c r="F835">
        <v>86</v>
      </c>
      <c r="G835">
        <v>90</v>
      </c>
      <c r="H835" t="e">
        <v>#N/A</v>
      </c>
      <c r="I835" t="s">
        <v>5939</v>
      </c>
      <c r="J835" t="s">
        <v>5431</v>
      </c>
      <c r="K835" t="s">
        <v>40</v>
      </c>
      <c r="L835" t="s">
        <v>37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5941</v>
      </c>
      <c r="V835" t="s">
        <v>5946</v>
      </c>
      <c r="W835" t="s">
        <v>5984</v>
      </c>
      <c r="X835">
        <v>4</v>
      </c>
      <c r="Y835">
        <v>100</v>
      </c>
      <c r="Z835">
        <v>2.1</v>
      </c>
      <c r="AA835">
        <v>3</v>
      </c>
      <c r="AB835">
        <v>2</v>
      </c>
      <c r="AC835" t="e">
        <v>#N/A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2</v>
      </c>
    </row>
    <row r="836" spans="1:38" x14ac:dyDescent="0.3">
      <c r="A836" t="s">
        <v>871</v>
      </c>
      <c r="B836">
        <v>3</v>
      </c>
      <c r="C836" t="s">
        <v>5428</v>
      </c>
      <c r="D836" t="s">
        <v>5446</v>
      </c>
      <c r="E836" t="s">
        <v>5829</v>
      </c>
      <c r="F836">
        <v>86</v>
      </c>
      <c r="G836">
        <v>90</v>
      </c>
      <c r="H836" t="e">
        <v>#N/A</v>
      </c>
      <c r="I836" t="s">
        <v>5939</v>
      </c>
      <c r="J836" t="s">
        <v>5431</v>
      </c>
      <c r="K836" t="s">
        <v>40</v>
      </c>
      <c r="L836" t="s">
        <v>37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5941</v>
      </c>
      <c r="V836" t="s">
        <v>5944</v>
      </c>
      <c r="W836" t="s">
        <v>6317</v>
      </c>
      <c r="X836">
        <v>2.2000000000000002</v>
      </c>
      <c r="Y836">
        <v>8</v>
      </c>
      <c r="Z836">
        <v>4.25</v>
      </c>
      <c r="AA836">
        <v>5</v>
      </c>
      <c r="AB836">
        <v>2</v>
      </c>
      <c r="AC836" t="e">
        <v>#N/A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2</v>
      </c>
    </row>
    <row r="837" spans="1:38" x14ac:dyDescent="0.3">
      <c r="A837" t="s">
        <v>872</v>
      </c>
      <c r="B837">
        <v>3</v>
      </c>
      <c r="C837" t="s">
        <v>5428</v>
      </c>
      <c r="D837" t="s">
        <v>5447</v>
      </c>
      <c r="E837" t="s">
        <v>5482</v>
      </c>
      <c r="F837" t="e">
        <v>#N/A</v>
      </c>
      <c r="G837" t="e">
        <v>#N/A</v>
      </c>
      <c r="H837" t="e">
        <v>#N/A</v>
      </c>
      <c r="I837" t="s">
        <v>5939</v>
      </c>
      <c r="J837" t="s">
        <v>5431</v>
      </c>
      <c r="K837" t="s">
        <v>40</v>
      </c>
      <c r="L837" t="s">
        <v>37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5941</v>
      </c>
      <c r="V837" t="s">
        <v>5943</v>
      </c>
      <c r="W837" t="s">
        <v>5981</v>
      </c>
      <c r="X837">
        <v>1</v>
      </c>
      <c r="Y837">
        <v>2</v>
      </c>
      <c r="Z837">
        <v>4</v>
      </c>
      <c r="AA837">
        <v>6</v>
      </c>
      <c r="AB837">
        <v>0</v>
      </c>
      <c r="AC837" t="e">
        <v>#N/A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x14ac:dyDescent="0.3">
      <c r="A838" t="s">
        <v>873</v>
      </c>
      <c r="B838">
        <v>3</v>
      </c>
      <c r="C838" t="s">
        <v>5428</v>
      </c>
      <c r="D838" t="s">
        <v>5447</v>
      </c>
      <c r="E838" t="s">
        <v>5483</v>
      </c>
      <c r="F838" t="e">
        <v>#N/A</v>
      </c>
      <c r="G838" t="e">
        <v>#N/A</v>
      </c>
      <c r="H838" t="e">
        <v>#N/A</v>
      </c>
      <c r="I838" t="s">
        <v>5939</v>
      </c>
      <c r="J838" t="s">
        <v>5431</v>
      </c>
      <c r="K838" t="s">
        <v>40</v>
      </c>
      <c r="L838" t="s">
        <v>37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 t="s">
        <v>5941</v>
      </c>
      <c r="V838" t="s">
        <v>5944</v>
      </c>
      <c r="W838" t="s">
        <v>5982</v>
      </c>
      <c r="X838">
        <v>1.6</v>
      </c>
      <c r="Y838">
        <v>10</v>
      </c>
      <c r="Z838">
        <v>4.5</v>
      </c>
      <c r="AA838">
        <v>5</v>
      </c>
      <c r="AB838">
        <v>0</v>
      </c>
      <c r="AC838" t="e">
        <v>#N/A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 spans="1:38" x14ac:dyDescent="0.3">
      <c r="A839" t="s">
        <v>874</v>
      </c>
      <c r="B839">
        <v>3</v>
      </c>
      <c r="C839" t="s">
        <v>5428</v>
      </c>
      <c r="D839" t="s">
        <v>5447</v>
      </c>
      <c r="E839" t="s">
        <v>5484</v>
      </c>
      <c r="F839" t="e">
        <v>#N/A</v>
      </c>
      <c r="G839" t="e">
        <v>#N/A</v>
      </c>
      <c r="H839" t="e">
        <v>#N/A</v>
      </c>
      <c r="I839" t="s">
        <v>5939</v>
      </c>
      <c r="J839" t="s">
        <v>5431</v>
      </c>
      <c r="K839" t="s">
        <v>40</v>
      </c>
      <c r="L839" t="s">
        <v>37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5941</v>
      </c>
      <c r="V839" t="s">
        <v>5944</v>
      </c>
      <c r="W839" t="s">
        <v>5983</v>
      </c>
      <c r="X839">
        <v>1.5</v>
      </c>
      <c r="Y839">
        <v>8</v>
      </c>
      <c r="Z839">
        <v>4.5</v>
      </c>
      <c r="AA839">
        <v>5</v>
      </c>
      <c r="AB839">
        <v>0</v>
      </c>
      <c r="AC839" t="e">
        <v>#N/A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</row>
    <row r="840" spans="1:38" x14ac:dyDescent="0.3">
      <c r="A840" t="s">
        <v>875</v>
      </c>
      <c r="B840">
        <v>3</v>
      </c>
      <c r="C840" t="s">
        <v>5428</v>
      </c>
      <c r="D840" t="s">
        <v>5447</v>
      </c>
      <c r="E840" t="s">
        <v>5476</v>
      </c>
      <c r="F840" t="e">
        <v>#N/A</v>
      </c>
      <c r="G840" t="e">
        <v>#N/A</v>
      </c>
      <c r="H840" t="e">
        <v>#N/A</v>
      </c>
      <c r="I840" t="s">
        <v>5939</v>
      </c>
      <c r="J840" t="s">
        <v>5431</v>
      </c>
      <c r="K840" t="s">
        <v>40</v>
      </c>
      <c r="L840" t="s">
        <v>37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t="s">
        <v>5941</v>
      </c>
      <c r="V840" t="s">
        <v>5945</v>
      </c>
      <c r="W840" t="s">
        <v>5975</v>
      </c>
      <c r="X840">
        <v>4</v>
      </c>
      <c r="Y840">
        <v>14</v>
      </c>
      <c r="Z840">
        <v>3.75</v>
      </c>
      <c r="AA840">
        <v>4</v>
      </c>
      <c r="AB840">
        <v>0</v>
      </c>
      <c r="AC840" t="e">
        <v>#N/A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1:38" x14ac:dyDescent="0.3">
      <c r="A841" t="s">
        <v>876</v>
      </c>
      <c r="B841">
        <v>3</v>
      </c>
      <c r="C841" t="s">
        <v>5433</v>
      </c>
      <c r="D841" t="s">
        <v>5445</v>
      </c>
      <c r="E841" t="s">
        <v>5836</v>
      </c>
      <c r="F841">
        <v>0</v>
      </c>
      <c r="G841">
        <v>90</v>
      </c>
      <c r="H841">
        <v>3</v>
      </c>
      <c r="I841" t="s">
        <v>5938</v>
      </c>
      <c r="J841" t="s">
        <v>5430</v>
      </c>
      <c r="K841" t="s">
        <v>38</v>
      </c>
      <c r="L841" t="s">
        <v>37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 t="s">
        <v>5941</v>
      </c>
      <c r="V841" t="s">
        <v>5943</v>
      </c>
      <c r="W841" t="s">
        <v>6324</v>
      </c>
      <c r="X841">
        <v>2.6</v>
      </c>
      <c r="Y841">
        <v>84</v>
      </c>
      <c r="Z841">
        <v>3.04</v>
      </c>
      <c r="AA841">
        <v>6</v>
      </c>
      <c r="AB841">
        <v>4</v>
      </c>
      <c r="AC841">
        <v>2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6</v>
      </c>
    </row>
    <row r="842" spans="1:38" x14ac:dyDescent="0.3">
      <c r="A842" t="s">
        <v>877</v>
      </c>
      <c r="B842">
        <v>3</v>
      </c>
      <c r="C842" t="s">
        <v>5433</v>
      </c>
      <c r="D842" t="s">
        <v>5445</v>
      </c>
      <c r="E842" t="s">
        <v>5569</v>
      </c>
      <c r="F842">
        <v>0</v>
      </c>
      <c r="G842">
        <v>90</v>
      </c>
      <c r="H842">
        <v>3.5</v>
      </c>
      <c r="I842" t="s">
        <v>5938</v>
      </c>
      <c r="J842" t="s">
        <v>5430</v>
      </c>
      <c r="K842" t="s">
        <v>38</v>
      </c>
      <c r="L842" t="s">
        <v>37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 t="s">
        <v>5941</v>
      </c>
      <c r="V842" t="s">
        <v>5944</v>
      </c>
      <c r="W842" t="s">
        <v>6066</v>
      </c>
      <c r="X842">
        <v>1.7</v>
      </c>
      <c r="Y842">
        <v>88</v>
      </c>
      <c r="Z842">
        <v>3.5</v>
      </c>
      <c r="AA842">
        <v>5</v>
      </c>
      <c r="AB842">
        <v>4</v>
      </c>
      <c r="AC842">
        <v>0</v>
      </c>
      <c r="AD842">
        <v>0</v>
      </c>
      <c r="AE842">
        <v>0</v>
      </c>
      <c r="AF842">
        <v>2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6</v>
      </c>
    </row>
    <row r="843" spans="1:38" x14ac:dyDescent="0.3">
      <c r="A843" t="s">
        <v>878</v>
      </c>
      <c r="B843">
        <v>3</v>
      </c>
      <c r="C843" t="s">
        <v>5433</v>
      </c>
      <c r="D843" t="s">
        <v>5445</v>
      </c>
      <c r="E843" t="s">
        <v>5570</v>
      </c>
      <c r="F843">
        <v>0</v>
      </c>
      <c r="G843">
        <v>90</v>
      </c>
      <c r="H843">
        <v>2</v>
      </c>
      <c r="I843" t="s">
        <v>5938</v>
      </c>
      <c r="J843" t="s">
        <v>5430</v>
      </c>
      <c r="K843" t="s">
        <v>38</v>
      </c>
      <c r="L843" t="s">
        <v>37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 t="s">
        <v>5941</v>
      </c>
      <c r="V843" t="s">
        <v>5944</v>
      </c>
      <c r="W843" t="s">
        <v>6067</v>
      </c>
      <c r="X843">
        <v>0.5</v>
      </c>
      <c r="Y843">
        <v>36</v>
      </c>
      <c r="Z843">
        <v>3.42</v>
      </c>
      <c r="AA843">
        <v>5</v>
      </c>
      <c r="AB843">
        <v>4</v>
      </c>
      <c r="AC843">
        <v>6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10</v>
      </c>
    </row>
    <row r="844" spans="1:38" x14ac:dyDescent="0.3">
      <c r="A844" t="s">
        <v>879</v>
      </c>
      <c r="B844">
        <v>3</v>
      </c>
      <c r="C844" t="s">
        <v>5433</v>
      </c>
      <c r="D844" t="s">
        <v>5445</v>
      </c>
      <c r="E844" t="s">
        <v>5571</v>
      </c>
      <c r="F844">
        <v>0</v>
      </c>
      <c r="G844">
        <v>46</v>
      </c>
      <c r="H844">
        <v>4.5</v>
      </c>
      <c r="I844" t="s">
        <v>5938</v>
      </c>
      <c r="J844" t="s">
        <v>5430</v>
      </c>
      <c r="K844" t="s">
        <v>38</v>
      </c>
      <c r="L844" t="s">
        <v>37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 t="s">
        <v>5941</v>
      </c>
      <c r="V844" t="s">
        <v>5944</v>
      </c>
      <c r="W844" t="s">
        <v>6068</v>
      </c>
      <c r="X844">
        <v>3</v>
      </c>
      <c r="Y844">
        <v>71</v>
      </c>
      <c r="Z844">
        <v>3.4</v>
      </c>
      <c r="AA844">
        <v>5</v>
      </c>
      <c r="AB844">
        <v>4</v>
      </c>
      <c r="AC844">
        <v>-4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1:38" x14ac:dyDescent="0.3">
      <c r="A845" t="s">
        <v>880</v>
      </c>
      <c r="B845">
        <v>3</v>
      </c>
      <c r="C845" t="s">
        <v>5433</v>
      </c>
      <c r="D845" t="s">
        <v>5445</v>
      </c>
      <c r="E845" t="s">
        <v>5572</v>
      </c>
      <c r="F845">
        <v>0</v>
      </c>
      <c r="G845">
        <v>90</v>
      </c>
      <c r="H845">
        <v>3</v>
      </c>
      <c r="I845" t="s">
        <v>5938</v>
      </c>
      <c r="J845" t="s">
        <v>5430</v>
      </c>
      <c r="K845" t="s">
        <v>38</v>
      </c>
      <c r="L845" t="s">
        <v>37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 t="s">
        <v>5941</v>
      </c>
      <c r="V845" t="s">
        <v>5944</v>
      </c>
      <c r="W845" t="s">
        <v>6069</v>
      </c>
      <c r="X845">
        <v>2.6</v>
      </c>
      <c r="Y845">
        <v>71</v>
      </c>
      <c r="Z845">
        <v>3.43</v>
      </c>
      <c r="AA845">
        <v>5</v>
      </c>
      <c r="AB845">
        <v>4</v>
      </c>
      <c r="AC845">
        <v>2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6</v>
      </c>
    </row>
    <row r="846" spans="1:38" x14ac:dyDescent="0.3">
      <c r="A846" t="s">
        <v>881</v>
      </c>
      <c r="B846">
        <v>3</v>
      </c>
      <c r="C846" t="s">
        <v>5433</v>
      </c>
      <c r="D846" t="s">
        <v>5445</v>
      </c>
      <c r="E846" t="s">
        <v>5573</v>
      </c>
      <c r="F846">
        <v>0</v>
      </c>
      <c r="G846">
        <v>90</v>
      </c>
      <c r="H846">
        <v>3.5</v>
      </c>
      <c r="I846" t="s">
        <v>5938</v>
      </c>
      <c r="J846" t="s">
        <v>5430</v>
      </c>
      <c r="K846" t="s">
        <v>38</v>
      </c>
      <c r="L846" t="s">
        <v>37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 t="s">
        <v>5941</v>
      </c>
      <c r="V846" t="s">
        <v>5945</v>
      </c>
      <c r="W846" t="s">
        <v>6070</v>
      </c>
      <c r="X846">
        <v>2.5</v>
      </c>
      <c r="Y846">
        <v>44</v>
      </c>
      <c r="Z846">
        <v>3.71</v>
      </c>
      <c r="AA846">
        <v>4</v>
      </c>
      <c r="AB846">
        <v>4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4</v>
      </c>
    </row>
    <row r="847" spans="1:38" x14ac:dyDescent="0.3">
      <c r="A847" t="s">
        <v>882</v>
      </c>
      <c r="B847">
        <v>3</v>
      </c>
      <c r="C847" t="s">
        <v>5433</v>
      </c>
      <c r="D847" t="s">
        <v>5445</v>
      </c>
      <c r="E847" t="s">
        <v>5574</v>
      </c>
      <c r="F847">
        <v>0</v>
      </c>
      <c r="G847">
        <v>46</v>
      </c>
      <c r="H847">
        <v>4</v>
      </c>
      <c r="I847" t="s">
        <v>5938</v>
      </c>
      <c r="J847" t="s">
        <v>5430</v>
      </c>
      <c r="K847" t="s">
        <v>38</v>
      </c>
      <c r="L847" t="s">
        <v>37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5941</v>
      </c>
      <c r="V847" t="s">
        <v>5945</v>
      </c>
      <c r="W847" t="s">
        <v>6071</v>
      </c>
      <c r="X847">
        <v>2.4</v>
      </c>
      <c r="Y847">
        <v>45</v>
      </c>
      <c r="Z847">
        <v>3.64</v>
      </c>
      <c r="AA847">
        <v>4</v>
      </c>
      <c r="AB847">
        <v>4</v>
      </c>
      <c r="AC847">
        <v>-2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2</v>
      </c>
    </row>
    <row r="848" spans="1:38" x14ac:dyDescent="0.3">
      <c r="A848" t="s">
        <v>883</v>
      </c>
      <c r="B848">
        <v>3</v>
      </c>
      <c r="C848" t="s">
        <v>5433</v>
      </c>
      <c r="D848" t="s">
        <v>5445</v>
      </c>
      <c r="E848" t="s">
        <v>5575</v>
      </c>
      <c r="F848">
        <v>0</v>
      </c>
      <c r="G848">
        <v>80</v>
      </c>
      <c r="H848">
        <v>3.5</v>
      </c>
      <c r="I848" t="s">
        <v>5938</v>
      </c>
      <c r="J848" t="s">
        <v>5430</v>
      </c>
      <c r="K848" t="s">
        <v>38</v>
      </c>
      <c r="L848" t="s">
        <v>37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t="s">
        <v>5941</v>
      </c>
      <c r="V848" t="s">
        <v>5945</v>
      </c>
      <c r="W848" t="s">
        <v>6072</v>
      </c>
      <c r="X848">
        <v>4</v>
      </c>
      <c r="Y848">
        <v>109</v>
      </c>
      <c r="Z848">
        <v>3.13</v>
      </c>
      <c r="AA848">
        <v>4</v>
      </c>
      <c r="AB848">
        <v>4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4</v>
      </c>
    </row>
    <row r="849" spans="1:38" x14ac:dyDescent="0.3">
      <c r="A849" t="s">
        <v>884</v>
      </c>
      <c r="B849">
        <v>3</v>
      </c>
      <c r="C849" t="s">
        <v>5433</v>
      </c>
      <c r="D849" t="s">
        <v>5445</v>
      </c>
      <c r="E849" t="s">
        <v>5576</v>
      </c>
      <c r="F849">
        <v>0</v>
      </c>
      <c r="G849">
        <v>39</v>
      </c>
      <c r="H849">
        <v>3.5</v>
      </c>
      <c r="I849" t="s">
        <v>5938</v>
      </c>
      <c r="J849" t="s">
        <v>5430</v>
      </c>
      <c r="K849" t="s">
        <v>38</v>
      </c>
      <c r="L849" t="s">
        <v>37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5941</v>
      </c>
      <c r="V849" t="s">
        <v>5945</v>
      </c>
      <c r="W849" t="s">
        <v>6073</v>
      </c>
      <c r="X849">
        <v>2.5</v>
      </c>
      <c r="Y849">
        <v>14</v>
      </c>
      <c r="Z849">
        <v>3.88</v>
      </c>
      <c r="AA849">
        <v>4</v>
      </c>
      <c r="AB849">
        <v>4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4</v>
      </c>
    </row>
    <row r="850" spans="1:38" x14ac:dyDescent="0.3">
      <c r="A850" t="s">
        <v>885</v>
      </c>
      <c r="B850">
        <v>3</v>
      </c>
      <c r="C850" t="s">
        <v>5433</v>
      </c>
      <c r="D850" t="s">
        <v>5445</v>
      </c>
      <c r="E850" t="s">
        <v>5577</v>
      </c>
      <c r="F850">
        <v>0</v>
      </c>
      <c r="G850">
        <v>90</v>
      </c>
      <c r="H850">
        <v>2.5</v>
      </c>
      <c r="I850" t="s">
        <v>5938</v>
      </c>
      <c r="J850" t="s">
        <v>5430</v>
      </c>
      <c r="K850" t="s">
        <v>38</v>
      </c>
      <c r="L850" t="s">
        <v>37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5941</v>
      </c>
      <c r="V850" t="s">
        <v>5945</v>
      </c>
      <c r="W850" t="s">
        <v>6074</v>
      </c>
      <c r="X850">
        <v>4</v>
      </c>
      <c r="Y850">
        <v>110</v>
      </c>
      <c r="Z850">
        <v>3.23</v>
      </c>
      <c r="AA850">
        <v>4</v>
      </c>
      <c r="AB850">
        <v>4</v>
      </c>
      <c r="AC850">
        <v>4</v>
      </c>
      <c r="AD850">
        <v>0</v>
      </c>
      <c r="AE850">
        <v>0</v>
      </c>
      <c r="AF850">
        <v>2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10</v>
      </c>
    </row>
    <row r="851" spans="1:38" x14ac:dyDescent="0.3">
      <c r="A851" t="s">
        <v>886</v>
      </c>
      <c r="B851">
        <v>3</v>
      </c>
      <c r="C851" t="s">
        <v>5433</v>
      </c>
      <c r="D851" t="s">
        <v>5445</v>
      </c>
      <c r="E851" t="s">
        <v>5578</v>
      </c>
      <c r="F851">
        <v>0</v>
      </c>
      <c r="G851">
        <v>87</v>
      </c>
      <c r="H851">
        <v>2</v>
      </c>
      <c r="I851" t="s">
        <v>5938</v>
      </c>
      <c r="J851" t="s">
        <v>5430</v>
      </c>
      <c r="K851" t="s">
        <v>38</v>
      </c>
      <c r="L851" t="s">
        <v>37</v>
      </c>
      <c r="M851">
        <v>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 t="s">
        <v>5942</v>
      </c>
      <c r="V851" t="s">
        <v>5946</v>
      </c>
      <c r="W851" t="s">
        <v>6075</v>
      </c>
      <c r="X851">
        <v>1.5</v>
      </c>
      <c r="Y851">
        <v>25</v>
      </c>
      <c r="Z851">
        <v>4.09</v>
      </c>
      <c r="AA851">
        <v>3</v>
      </c>
      <c r="AB851">
        <v>4</v>
      </c>
      <c r="AC851">
        <v>6</v>
      </c>
      <c r="AD851">
        <v>6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3</v>
      </c>
      <c r="AK851">
        <v>0</v>
      </c>
      <c r="AL851">
        <v>19</v>
      </c>
    </row>
    <row r="852" spans="1:38" x14ac:dyDescent="0.3">
      <c r="A852" t="s">
        <v>887</v>
      </c>
      <c r="B852">
        <v>3</v>
      </c>
      <c r="C852" t="s">
        <v>5433</v>
      </c>
      <c r="D852" t="s">
        <v>5446</v>
      </c>
      <c r="E852" t="s">
        <v>5835</v>
      </c>
      <c r="F852">
        <v>39</v>
      </c>
      <c r="G852">
        <v>90</v>
      </c>
      <c r="H852">
        <v>3</v>
      </c>
      <c r="I852" t="s">
        <v>5938</v>
      </c>
      <c r="J852" t="s">
        <v>5430</v>
      </c>
      <c r="K852" t="s">
        <v>38</v>
      </c>
      <c r="L852" t="s">
        <v>37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 t="s">
        <v>5941</v>
      </c>
      <c r="V852" t="s">
        <v>5946</v>
      </c>
      <c r="W852" t="s">
        <v>6323</v>
      </c>
      <c r="X852">
        <v>3.2</v>
      </c>
      <c r="Y852">
        <v>28</v>
      </c>
      <c r="Z852">
        <v>3.8</v>
      </c>
      <c r="AA852">
        <v>3</v>
      </c>
      <c r="AB852">
        <v>2</v>
      </c>
      <c r="AC852">
        <v>2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4</v>
      </c>
    </row>
    <row r="853" spans="1:38" x14ac:dyDescent="0.3">
      <c r="A853" t="s">
        <v>888</v>
      </c>
      <c r="B853">
        <v>3</v>
      </c>
      <c r="C853" t="s">
        <v>5433</v>
      </c>
      <c r="D853" t="s">
        <v>5446</v>
      </c>
      <c r="E853" t="s">
        <v>5586</v>
      </c>
      <c r="F853">
        <v>46</v>
      </c>
      <c r="G853">
        <v>90</v>
      </c>
      <c r="H853">
        <v>3.5</v>
      </c>
      <c r="I853" t="s">
        <v>5938</v>
      </c>
      <c r="J853" t="s">
        <v>5430</v>
      </c>
      <c r="K853" t="s">
        <v>38</v>
      </c>
      <c r="L853" t="s">
        <v>37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 t="s">
        <v>5941</v>
      </c>
      <c r="V853" t="s">
        <v>5945</v>
      </c>
      <c r="W853" t="s">
        <v>6082</v>
      </c>
      <c r="X853">
        <v>2.4</v>
      </c>
      <c r="Y853">
        <v>18</v>
      </c>
      <c r="Z853">
        <v>4.0999999999999996</v>
      </c>
      <c r="AA853">
        <v>4</v>
      </c>
      <c r="AB853">
        <v>2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2</v>
      </c>
    </row>
    <row r="854" spans="1:38" x14ac:dyDescent="0.3">
      <c r="A854" t="s">
        <v>889</v>
      </c>
      <c r="B854">
        <v>3</v>
      </c>
      <c r="C854" t="s">
        <v>5433</v>
      </c>
      <c r="D854" t="s">
        <v>5446</v>
      </c>
      <c r="E854" t="s">
        <v>5581</v>
      </c>
      <c r="F854">
        <v>46</v>
      </c>
      <c r="G854">
        <v>90</v>
      </c>
      <c r="H854">
        <v>3</v>
      </c>
      <c r="I854" t="s">
        <v>5938</v>
      </c>
      <c r="J854" t="s">
        <v>5430</v>
      </c>
      <c r="K854" t="s">
        <v>38</v>
      </c>
      <c r="L854" t="s">
        <v>37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5941</v>
      </c>
      <c r="V854" t="s">
        <v>5944</v>
      </c>
      <c r="W854" t="s">
        <v>6077</v>
      </c>
      <c r="X854">
        <v>3.5</v>
      </c>
      <c r="Y854">
        <v>73</v>
      </c>
      <c r="Z854">
        <v>3.13</v>
      </c>
      <c r="AA854">
        <v>5</v>
      </c>
      <c r="AB854">
        <v>2</v>
      </c>
      <c r="AC854">
        <v>2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4</v>
      </c>
    </row>
    <row r="855" spans="1:38" x14ac:dyDescent="0.3">
      <c r="A855" t="s">
        <v>890</v>
      </c>
      <c r="B855">
        <v>3</v>
      </c>
      <c r="C855" t="s">
        <v>5433</v>
      </c>
      <c r="D855" t="s">
        <v>5446</v>
      </c>
      <c r="E855" t="s">
        <v>5579</v>
      </c>
      <c r="F855">
        <v>80</v>
      </c>
      <c r="G855">
        <v>90</v>
      </c>
      <c r="H855" t="e">
        <v>#N/A</v>
      </c>
      <c r="I855" t="s">
        <v>5938</v>
      </c>
      <c r="J855" t="s">
        <v>5430</v>
      </c>
      <c r="K855" t="s">
        <v>38</v>
      </c>
      <c r="L855" t="s">
        <v>37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 t="s">
        <v>5941</v>
      </c>
      <c r="V855" t="s">
        <v>5946</v>
      </c>
      <c r="W855" t="s">
        <v>6076</v>
      </c>
      <c r="X855">
        <v>2.8</v>
      </c>
      <c r="Y855">
        <v>61</v>
      </c>
      <c r="Z855">
        <v>3.19</v>
      </c>
      <c r="AA855">
        <v>3</v>
      </c>
      <c r="AB855">
        <v>2</v>
      </c>
      <c r="AC855" t="e">
        <v>#N/A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2</v>
      </c>
    </row>
    <row r="856" spans="1:38" x14ac:dyDescent="0.3">
      <c r="A856" t="s">
        <v>891</v>
      </c>
      <c r="B856">
        <v>3</v>
      </c>
      <c r="C856" t="s">
        <v>5433</v>
      </c>
      <c r="D856" t="s">
        <v>5446</v>
      </c>
      <c r="E856" t="s">
        <v>5844</v>
      </c>
      <c r="F856">
        <v>87</v>
      </c>
      <c r="G856">
        <v>90</v>
      </c>
      <c r="H856" t="e">
        <v>#N/A</v>
      </c>
      <c r="I856" t="s">
        <v>5938</v>
      </c>
      <c r="J856" t="s">
        <v>5430</v>
      </c>
      <c r="K856" t="s">
        <v>38</v>
      </c>
      <c r="L856" t="s">
        <v>37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 t="s">
        <v>5941</v>
      </c>
      <c r="V856" t="s">
        <v>5944</v>
      </c>
      <c r="W856" t="s">
        <v>6332</v>
      </c>
      <c r="X856">
        <v>1.7</v>
      </c>
      <c r="Y856">
        <v>14</v>
      </c>
      <c r="Z856">
        <v>0</v>
      </c>
      <c r="AA856">
        <v>5</v>
      </c>
      <c r="AB856">
        <v>2</v>
      </c>
      <c r="AC856" t="e">
        <v>#N/A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2</v>
      </c>
    </row>
    <row r="857" spans="1:38" x14ac:dyDescent="0.3">
      <c r="A857" t="s">
        <v>892</v>
      </c>
      <c r="B857">
        <v>3</v>
      </c>
      <c r="C857" t="s">
        <v>5433</v>
      </c>
      <c r="D857" t="s">
        <v>5447</v>
      </c>
      <c r="E857" t="s">
        <v>5584</v>
      </c>
      <c r="F857" t="e">
        <v>#N/A</v>
      </c>
      <c r="G857" t="e">
        <v>#N/A</v>
      </c>
      <c r="H857" t="e">
        <v>#N/A</v>
      </c>
      <c r="I857" t="s">
        <v>5938</v>
      </c>
      <c r="J857" t="s">
        <v>5430</v>
      </c>
      <c r="K857" t="s">
        <v>38</v>
      </c>
      <c r="L857" t="s">
        <v>37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 t="s">
        <v>5941</v>
      </c>
      <c r="V857" t="s">
        <v>5943</v>
      </c>
      <c r="W857" t="s">
        <v>6080</v>
      </c>
      <c r="X857">
        <v>0.5</v>
      </c>
      <c r="Y857">
        <v>0</v>
      </c>
      <c r="Z857">
        <v>0</v>
      </c>
      <c r="AA857">
        <v>6</v>
      </c>
      <c r="AB857">
        <v>0</v>
      </c>
      <c r="AC857" t="e">
        <v>#N/A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</row>
    <row r="858" spans="1:38" x14ac:dyDescent="0.3">
      <c r="A858" t="s">
        <v>893</v>
      </c>
      <c r="B858">
        <v>3</v>
      </c>
      <c r="C858" t="s">
        <v>5433</v>
      </c>
      <c r="D858" t="s">
        <v>5447</v>
      </c>
      <c r="E858" t="s">
        <v>5585</v>
      </c>
      <c r="F858" t="e">
        <v>#N/A</v>
      </c>
      <c r="G858" t="e">
        <v>#N/A</v>
      </c>
      <c r="H858" t="e">
        <v>#N/A</v>
      </c>
      <c r="I858" t="s">
        <v>5938</v>
      </c>
      <c r="J858" t="s">
        <v>5430</v>
      </c>
      <c r="K858" t="s">
        <v>38</v>
      </c>
      <c r="L858" t="s">
        <v>37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5941</v>
      </c>
      <c r="V858" t="s">
        <v>5944</v>
      </c>
      <c r="W858" t="s">
        <v>6081</v>
      </c>
      <c r="X858">
        <v>1.4</v>
      </c>
      <c r="Y858">
        <v>14</v>
      </c>
      <c r="Z858">
        <v>0</v>
      </c>
      <c r="AA858">
        <v>5</v>
      </c>
      <c r="AB858">
        <v>0</v>
      </c>
      <c r="AC858" t="e">
        <v>#N/A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 spans="1:38" x14ac:dyDescent="0.3">
      <c r="A859" t="s">
        <v>894</v>
      </c>
      <c r="B859">
        <v>3</v>
      </c>
      <c r="C859" t="s">
        <v>5433</v>
      </c>
      <c r="D859" t="s">
        <v>5447</v>
      </c>
      <c r="E859" t="s">
        <v>5583</v>
      </c>
      <c r="F859" t="e">
        <v>#N/A</v>
      </c>
      <c r="G859" t="e">
        <v>#N/A</v>
      </c>
      <c r="H859" t="e">
        <v>#N/A</v>
      </c>
      <c r="I859" t="s">
        <v>5938</v>
      </c>
      <c r="J859" t="s">
        <v>5430</v>
      </c>
      <c r="K859" t="s">
        <v>38</v>
      </c>
      <c r="L859" t="s">
        <v>37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 t="s">
        <v>5941</v>
      </c>
      <c r="V859" t="s">
        <v>5944</v>
      </c>
      <c r="W859" t="s">
        <v>6079</v>
      </c>
      <c r="X859">
        <v>0.5</v>
      </c>
      <c r="Y859">
        <v>4</v>
      </c>
      <c r="Z859">
        <v>0</v>
      </c>
      <c r="AA859">
        <v>5</v>
      </c>
      <c r="AB859">
        <v>0</v>
      </c>
      <c r="AC859" t="e">
        <v>#N/A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 x14ac:dyDescent="0.3">
      <c r="A860" t="s">
        <v>895</v>
      </c>
      <c r="B860">
        <v>3</v>
      </c>
      <c r="C860" t="s">
        <v>5433</v>
      </c>
      <c r="D860" t="s">
        <v>5447</v>
      </c>
      <c r="E860" t="s">
        <v>5587</v>
      </c>
      <c r="F860" t="e">
        <v>#N/A</v>
      </c>
      <c r="G860" t="e">
        <v>#N/A</v>
      </c>
      <c r="H860" t="e">
        <v>#N/A</v>
      </c>
      <c r="I860" t="s">
        <v>5938</v>
      </c>
      <c r="J860" t="s">
        <v>5430</v>
      </c>
      <c r="K860" t="s">
        <v>38</v>
      </c>
      <c r="L860" t="s">
        <v>37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 t="s">
        <v>5941</v>
      </c>
      <c r="V860" t="s">
        <v>5945</v>
      </c>
      <c r="W860" t="s">
        <v>6083</v>
      </c>
      <c r="X860">
        <v>1.6</v>
      </c>
      <c r="Y860">
        <v>6</v>
      </c>
      <c r="Z860">
        <v>3.5</v>
      </c>
      <c r="AA860">
        <v>4</v>
      </c>
      <c r="AB860">
        <v>0</v>
      </c>
      <c r="AC860" t="e">
        <v>#N/A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 x14ac:dyDescent="0.3">
      <c r="A861" t="s">
        <v>896</v>
      </c>
      <c r="B861">
        <v>3</v>
      </c>
      <c r="C861" t="s">
        <v>5430</v>
      </c>
      <c r="D861" t="s">
        <v>5445</v>
      </c>
      <c r="E861" t="s">
        <v>5508</v>
      </c>
      <c r="F861">
        <v>0</v>
      </c>
      <c r="G861">
        <v>90</v>
      </c>
      <c r="H861">
        <v>2</v>
      </c>
      <c r="I861" t="s">
        <v>5939</v>
      </c>
      <c r="J861" t="s">
        <v>5433</v>
      </c>
      <c r="K861" t="s">
        <v>37</v>
      </c>
      <c r="L861" t="s">
        <v>38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5941</v>
      </c>
      <c r="V861" t="s">
        <v>5943</v>
      </c>
      <c r="W861" t="s">
        <v>6005</v>
      </c>
      <c r="X861">
        <v>2</v>
      </c>
      <c r="Y861">
        <v>72</v>
      </c>
      <c r="Z861">
        <v>3.33</v>
      </c>
      <c r="AA861">
        <v>6</v>
      </c>
      <c r="AB861">
        <v>4</v>
      </c>
      <c r="AC861">
        <v>6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10</v>
      </c>
    </row>
    <row r="862" spans="1:38" x14ac:dyDescent="0.3">
      <c r="A862" t="s">
        <v>897</v>
      </c>
      <c r="B862">
        <v>3</v>
      </c>
      <c r="C862" t="s">
        <v>5430</v>
      </c>
      <c r="D862" t="s">
        <v>5445</v>
      </c>
      <c r="E862" t="s">
        <v>5509</v>
      </c>
      <c r="F862">
        <v>0</v>
      </c>
      <c r="G862">
        <v>90</v>
      </c>
      <c r="H862">
        <v>4.5</v>
      </c>
      <c r="I862" t="s">
        <v>5939</v>
      </c>
      <c r="J862" t="s">
        <v>5433</v>
      </c>
      <c r="K862" t="s">
        <v>37</v>
      </c>
      <c r="L862" t="s">
        <v>38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 t="s">
        <v>5941</v>
      </c>
      <c r="V862" t="s">
        <v>5944</v>
      </c>
      <c r="W862" t="s">
        <v>6006</v>
      </c>
      <c r="X862">
        <v>1.4</v>
      </c>
      <c r="Y862">
        <v>36</v>
      </c>
      <c r="Z862">
        <v>3.97</v>
      </c>
      <c r="AA862">
        <v>5</v>
      </c>
      <c r="AB862">
        <v>4</v>
      </c>
      <c r="AC862">
        <v>-4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 x14ac:dyDescent="0.3">
      <c r="A863" t="s">
        <v>898</v>
      </c>
      <c r="B863">
        <v>3</v>
      </c>
      <c r="C863" t="s">
        <v>5430</v>
      </c>
      <c r="D863" t="s">
        <v>5445</v>
      </c>
      <c r="E863" t="s">
        <v>5510</v>
      </c>
      <c r="F863">
        <v>0</v>
      </c>
      <c r="G863">
        <v>90</v>
      </c>
      <c r="H863">
        <v>4.5</v>
      </c>
      <c r="I863" t="s">
        <v>5939</v>
      </c>
      <c r="J863" t="s">
        <v>5433</v>
      </c>
      <c r="K863" t="s">
        <v>37</v>
      </c>
      <c r="L863" t="s">
        <v>38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 t="s">
        <v>5941</v>
      </c>
      <c r="V863" t="s">
        <v>5944</v>
      </c>
      <c r="W863" t="s">
        <v>6007</v>
      </c>
      <c r="X863">
        <v>1.5</v>
      </c>
      <c r="Y863">
        <v>24</v>
      </c>
      <c r="Z863">
        <v>4</v>
      </c>
      <c r="AA863">
        <v>5</v>
      </c>
      <c r="AB863">
        <v>4</v>
      </c>
      <c r="AC863">
        <v>-4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 x14ac:dyDescent="0.3">
      <c r="A864" t="s">
        <v>899</v>
      </c>
      <c r="B864">
        <v>3</v>
      </c>
      <c r="C864" t="s">
        <v>5430</v>
      </c>
      <c r="D864" t="s">
        <v>5445</v>
      </c>
      <c r="E864" t="s">
        <v>5511</v>
      </c>
      <c r="F864">
        <v>0</v>
      </c>
      <c r="G864">
        <v>90</v>
      </c>
      <c r="H864">
        <v>4.5</v>
      </c>
      <c r="I864" t="s">
        <v>5939</v>
      </c>
      <c r="J864" t="s">
        <v>5433</v>
      </c>
      <c r="K864" t="s">
        <v>37</v>
      </c>
      <c r="L864" t="s">
        <v>38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 t="s">
        <v>5941</v>
      </c>
      <c r="V864" t="s">
        <v>5944</v>
      </c>
      <c r="W864" t="s">
        <v>6008</v>
      </c>
      <c r="X864">
        <v>1.5</v>
      </c>
      <c r="Y864">
        <v>2</v>
      </c>
      <c r="Z864">
        <v>4.67</v>
      </c>
      <c r="AA864">
        <v>5</v>
      </c>
      <c r="AB864">
        <v>4</v>
      </c>
      <c r="AC864">
        <v>-4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 spans="1:38" x14ac:dyDescent="0.3">
      <c r="A865" t="s">
        <v>900</v>
      </c>
      <c r="B865">
        <v>3</v>
      </c>
      <c r="C865" t="s">
        <v>5430</v>
      </c>
      <c r="D865" t="s">
        <v>5445</v>
      </c>
      <c r="E865" t="s">
        <v>5512</v>
      </c>
      <c r="F865">
        <v>0</v>
      </c>
      <c r="G865">
        <v>90</v>
      </c>
      <c r="H865">
        <v>3</v>
      </c>
      <c r="I865" t="s">
        <v>5939</v>
      </c>
      <c r="J865" t="s">
        <v>5433</v>
      </c>
      <c r="K865" t="s">
        <v>37</v>
      </c>
      <c r="L865" t="s">
        <v>38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 t="s">
        <v>5941</v>
      </c>
      <c r="V865" t="s">
        <v>5944</v>
      </c>
      <c r="W865" t="s">
        <v>6009</v>
      </c>
      <c r="X865">
        <v>1.7</v>
      </c>
      <c r="Y865">
        <v>36</v>
      </c>
      <c r="Z865">
        <v>3.93</v>
      </c>
      <c r="AA865">
        <v>5</v>
      </c>
      <c r="AB865">
        <v>4</v>
      </c>
      <c r="AC865">
        <v>2</v>
      </c>
      <c r="AD865">
        <v>0</v>
      </c>
      <c r="AE865">
        <v>0</v>
      </c>
      <c r="AF865">
        <v>2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8</v>
      </c>
    </row>
    <row r="866" spans="1:38" x14ac:dyDescent="0.3">
      <c r="A866" t="s">
        <v>901</v>
      </c>
      <c r="B866">
        <v>3</v>
      </c>
      <c r="C866" t="s">
        <v>5430</v>
      </c>
      <c r="D866" t="s">
        <v>5445</v>
      </c>
      <c r="E866" t="s">
        <v>5513</v>
      </c>
      <c r="F866">
        <v>0</v>
      </c>
      <c r="G866">
        <v>90</v>
      </c>
      <c r="H866">
        <v>3.5</v>
      </c>
      <c r="I866" t="s">
        <v>5939</v>
      </c>
      <c r="J866" t="s">
        <v>5433</v>
      </c>
      <c r="K866" t="s">
        <v>37</v>
      </c>
      <c r="L866" t="s">
        <v>38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5941</v>
      </c>
      <c r="V866" t="s">
        <v>5945</v>
      </c>
      <c r="W866" t="s">
        <v>6010</v>
      </c>
      <c r="X866">
        <v>1.8</v>
      </c>
      <c r="Y866">
        <v>66</v>
      </c>
      <c r="Z866">
        <v>3.53</v>
      </c>
      <c r="AA866">
        <v>4</v>
      </c>
      <c r="AB866">
        <v>4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4</v>
      </c>
    </row>
    <row r="867" spans="1:38" x14ac:dyDescent="0.3">
      <c r="A867" t="s">
        <v>902</v>
      </c>
      <c r="B867">
        <v>3</v>
      </c>
      <c r="C867" t="s">
        <v>5430</v>
      </c>
      <c r="D867" t="s">
        <v>5445</v>
      </c>
      <c r="E867" t="s">
        <v>5824</v>
      </c>
      <c r="F867">
        <v>0</v>
      </c>
      <c r="G867">
        <v>87</v>
      </c>
      <c r="H867">
        <v>4</v>
      </c>
      <c r="I867" t="s">
        <v>5939</v>
      </c>
      <c r="J867" t="s">
        <v>5433</v>
      </c>
      <c r="K867" t="s">
        <v>37</v>
      </c>
      <c r="L867" t="s">
        <v>38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5941</v>
      </c>
      <c r="V867" t="s">
        <v>5945</v>
      </c>
      <c r="W867" t="s">
        <v>6312</v>
      </c>
      <c r="X867">
        <v>2.2000000000000002</v>
      </c>
      <c r="Y867">
        <v>24</v>
      </c>
      <c r="Z867">
        <v>4.22</v>
      </c>
      <c r="AA867">
        <v>4</v>
      </c>
      <c r="AB867">
        <v>4</v>
      </c>
      <c r="AC867">
        <v>-2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2</v>
      </c>
    </row>
    <row r="868" spans="1:38" x14ac:dyDescent="0.3">
      <c r="A868" t="s">
        <v>903</v>
      </c>
      <c r="B868">
        <v>3</v>
      </c>
      <c r="C868" t="s">
        <v>5430</v>
      </c>
      <c r="D868" t="s">
        <v>5445</v>
      </c>
      <c r="E868" t="s">
        <v>5515</v>
      </c>
      <c r="F868">
        <v>0</v>
      </c>
      <c r="G868">
        <v>78</v>
      </c>
      <c r="H868">
        <v>4.5</v>
      </c>
      <c r="I868" t="s">
        <v>5939</v>
      </c>
      <c r="J868" t="s">
        <v>5433</v>
      </c>
      <c r="K868" t="s">
        <v>37</v>
      </c>
      <c r="L868" t="s">
        <v>38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5941</v>
      </c>
      <c r="V868" t="s">
        <v>5945</v>
      </c>
      <c r="W868" t="s">
        <v>6012</v>
      </c>
      <c r="X868">
        <v>1.6</v>
      </c>
      <c r="Y868">
        <v>54</v>
      </c>
      <c r="Z868">
        <v>3.65</v>
      </c>
      <c r="AA868">
        <v>4</v>
      </c>
      <c r="AB868">
        <v>4</v>
      </c>
      <c r="AC868">
        <v>-4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 x14ac:dyDescent="0.3">
      <c r="A869" t="s">
        <v>904</v>
      </c>
      <c r="B869">
        <v>3</v>
      </c>
      <c r="C869" t="s">
        <v>5430</v>
      </c>
      <c r="D869" t="s">
        <v>5445</v>
      </c>
      <c r="E869" t="s">
        <v>5518</v>
      </c>
      <c r="F869">
        <v>0</v>
      </c>
      <c r="G869">
        <v>65</v>
      </c>
      <c r="H869">
        <v>4.5</v>
      </c>
      <c r="I869" t="s">
        <v>5939</v>
      </c>
      <c r="J869" t="s">
        <v>5433</v>
      </c>
      <c r="K869" t="s">
        <v>37</v>
      </c>
      <c r="L869" t="s">
        <v>38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 t="s">
        <v>5941</v>
      </c>
      <c r="V869" t="s">
        <v>5946</v>
      </c>
      <c r="W869" t="s">
        <v>6015</v>
      </c>
      <c r="X869">
        <v>1.2</v>
      </c>
      <c r="Y869">
        <v>17</v>
      </c>
      <c r="Z869">
        <v>4.21</v>
      </c>
      <c r="AA869">
        <v>3</v>
      </c>
      <c r="AB869">
        <v>4</v>
      </c>
      <c r="AC869">
        <v>-4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 x14ac:dyDescent="0.3">
      <c r="A870" t="s">
        <v>905</v>
      </c>
      <c r="B870">
        <v>3</v>
      </c>
      <c r="C870" t="s">
        <v>5430</v>
      </c>
      <c r="D870" t="s">
        <v>5445</v>
      </c>
      <c r="E870" t="s">
        <v>5845</v>
      </c>
      <c r="F870">
        <v>0</v>
      </c>
      <c r="G870">
        <v>65</v>
      </c>
      <c r="H870">
        <v>3</v>
      </c>
      <c r="I870" t="s">
        <v>5939</v>
      </c>
      <c r="J870" t="s">
        <v>5433</v>
      </c>
      <c r="K870" t="s">
        <v>37</v>
      </c>
      <c r="L870" t="s">
        <v>38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 t="s">
        <v>5941</v>
      </c>
      <c r="V870" t="s">
        <v>5945</v>
      </c>
      <c r="W870" t="s">
        <v>6333</v>
      </c>
      <c r="X870">
        <v>1.3</v>
      </c>
      <c r="Y870">
        <v>10</v>
      </c>
      <c r="Z870">
        <v>4.5</v>
      </c>
      <c r="AA870">
        <v>4</v>
      </c>
      <c r="AB870">
        <v>4</v>
      </c>
      <c r="AC870">
        <v>2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6</v>
      </c>
    </row>
    <row r="871" spans="1:38" x14ac:dyDescent="0.3">
      <c r="A871" t="s">
        <v>906</v>
      </c>
      <c r="B871">
        <v>3</v>
      </c>
      <c r="C871" t="s">
        <v>5430</v>
      </c>
      <c r="D871" t="s">
        <v>5445</v>
      </c>
      <c r="E871" t="s">
        <v>5519</v>
      </c>
      <c r="F871">
        <v>0</v>
      </c>
      <c r="G871">
        <v>65</v>
      </c>
      <c r="H871">
        <v>4</v>
      </c>
      <c r="I871" t="s">
        <v>5939</v>
      </c>
      <c r="J871" t="s">
        <v>5433</v>
      </c>
      <c r="K871" t="s">
        <v>37</v>
      </c>
      <c r="L871" t="s">
        <v>38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5941</v>
      </c>
      <c r="V871" t="s">
        <v>5946</v>
      </c>
      <c r="W871" t="s">
        <v>6016</v>
      </c>
      <c r="X871">
        <v>1.7</v>
      </c>
      <c r="Y871">
        <v>31</v>
      </c>
      <c r="Z871">
        <v>3.5</v>
      </c>
      <c r="AA871">
        <v>3</v>
      </c>
      <c r="AB871">
        <v>4</v>
      </c>
      <c r="AC871">
        <v>-2</v>
      </c>
      <c r="AD871">
        <v>3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5</v>
      </c>
    </row>
    <row r="872" spans="1:38" x14ac:dyDescent="0.3">
      <c r="A872" t="s">
        <v>907</v>
      </c>
      <c r="B872">
        <v>3</v>
      </c>
      <c r="C872" t="s">
        <v>5430</v>
      </c>
      <c r="D872" t="s">
        <v>5446</v>
      </c>
      <c r="E872" t="s">
        <v>5846</v>
      </c>
      <c r="F872">
        <v>65</v>
      </c>
      <c r="G872">
        <v>90</v>
      </c>
      <c r="H872">
        <v>4</v>
      </c>
      <c r="I872" t="s">
        <v>5939</v>
      </c>
      <c r="J872" t="s">
        <v>5433</v>
      </c>
      <c r="K872" t="s">
        <v>37</v>
      </c>
      <c r="L872" t="s">
        <v>38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 t="s">
        <v>5941</v>
      </c>
      <c r="V872" t="s">
        <v>5945</v>
      </c>
      <c r="W872" t="s">
        <v>6334</v>
      </c>
      <c r="X872">
        <v>1.4</v>
      </c>
      <c r="Y872">
        <v>4</v>
      </c>
      <c r="Z872">
        <v>4.13</v>
      </c>
      <c r="AA872">
        <v>4</v>
      </c>
      <c r="AB872">
        <v>2</v>
      </c>
      <c r="AC872">
        <v>-2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 x14ac:dyDescent="0.3">
      <c r="A873" t="s">
        <v>908</v>
      </c>
      <c r="B873">
        <v>3</v>
      </c>
      <c r="C873" t="s">
        <v>5430</v>
      </c>
      <c r="D873" t="s">
        <v>5446</v>
      </c>
      <c r="E873" t="s">
        <v>5517</v>
      </c>
      <c r="F873">
        <v>65</v>
      </c>
      <c r="G873">
        <v>90</v>
      </c>
      <c r="H873">
        <v>3</v>
      </c>
      <c r="I873" t="s">
        <v>5939</v>
      </c>
      <c r="J873" t="s">
        <v>5433</v>
      </c>
      <c r="K873" t="s">
        <v>37</v>
      </c>
      <c r="L873" t="s">
        <v>38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5941</v>
      </c>
      <c r="V873" t="s">
        <v>5946</v>
      </c>
      <c r="W873" t="s">
        <v>6014</v>
      </c>
      <c r="X873">
        <v>1.8</v>
      </c>
      <c r="Y873">
        <v>29</v>
      </c>
      <c r="Z873">
        <v>4.12</v>
      </c>
      <c r="AA873">
        <v>3</v>
      </c>
      <c r="AB873">
        <v>2</v>
      </c>
      <c r="AC873">
        <v>2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4</v>
      </c>
    </row>
    <row r="874" spans="1:38" x14ac:dyDescent="0.3">
      <c r="A874" t="s">
        <v>909</v>
      </c>
      <c r="B874">
        <v>3</v>
      </c>
      <c r="C874" t="s">
        <v>5430</v>
      </c>
      <c r="D874" t="s">
        <v>5446</v>
      </c>
      <c r="E874" t="s">
        <v>5516</v>
      </c>
      <c r="F874">
        <v>65</v>
      </c>
      <c r="G874">
        <v>90</v>
      </c>
      <c r="H874">
        <v>4</v>
      </c>
      <c r="I874" t="s">
        <v>5939</v>
      </c>
      <c r="J874" t="s">
        <v>5433</v>
      </c>
      <c r="K874" t="s">
        <v>37</v>
      </c>
      <c r="L874" t="s">
        <v>38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5941</v>
      </c>
      <c r="V874" t="s">
        <v>5945</v>
      </c>
      <c r="W874" t="s">
        <v>6013</v>
      </c>
      <c r="X874">
        <v>1.5</v>
      </c>
      <c r="Y874">
        <v>10</v>
      </c>
      <c r="Z874">
        <v>4.3099999999999996</v>
      </c>
      <c r="AA874">
        <v>4</v>
      </c>
      <c r="AB874">
        <v>2</v>
      </c>
      <c r="AC874">
        <v>-2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 x14ac:dyDescent="0.3">
      <c r="A875" t="s">
        <v>910</v>
      </c>
      <c r="B875">
        <v>3</v>
      </c>
      <c r="C875" t="s">
        <v>5430</v>
      </c>
      <c r="D875" t="s">
        <v>5446</v>
      </c>
      <c r="E875" t="s">
        <v>5520</v>
      </c>
      <c r="F875">
        <v>78</v>
      </c>
      <c r="G875">
        <v>90</v>
      </c>
      <c r="H875" t="e">
        <v>#N/A</v>
      </c>
      <c r="I875" t="s">
        <v>5939</v>
      </c>
      <c r="J875" t="s">
        <v>5433</v>
      </c>
      <c r="K875" t="s">
        <v>37</v>
      </c>
      <c r="L875" t="s">
        <v>38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 t="s">
        <v>5941</v>
      </c>
      <c r="V875" t="s">
        <v>5946</v>
      </c>
      <c r="W875" t="s">
        <v>6017</v>
      </c>
      <c r="X875">
        <v>1.2</v>
      </c>
      <c r="Y875">
        <v>10</v>
      </c>
      <c r="Z875">
        <v>3.5</v>
      </c>
      <c r="AA875">
        <v>3</v>
      </c>
      <c r="AB875">
        <v>2</v>
      </c>
      <c r="AC875" t="e">
        <v>#N/A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2</v>
      </c>
    </row>
    <row r="876" spans="1:38" x14ac:dyDescent="0.3">
      <c r="A876" t="s">
        <v>911</v>
      </c>
      <c r="B876">
        <v>3</v>
      </c>
      <c r="C876" t="s">
        <v>5430</v>
      </c>
      <c r="D876" t="s">
        <v>5446</v>
      </c>
      <c r="E876" t="s">
        <v>5523</v>
      </c>
      <c r="F876">
        <v>87</v>
      </c>
      <c r="G876">
        <v>90</v>
      </c>
      <c r="H876" t="e">
        <v>#N/A</v>
      </c>
      <c r="I876" t="s">
        <v>5939</v>
      </c>
      <c r="J876" t="s">
        <v>5433</v>
      </c>
      <c r="K876" t="s">
        <v>37</v>
      </c>
      <c r="L876" t="s">
        <v>38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 t="s">
        <v>5941</v>
      </c>
      <c r="V876" t="s">
        <v>5946</v>
      </c>
      <c r="W876" t="s">
        <v>6020</v>
      </c>
      <c r="X876">
        <v>1.4</v>
      </c>
      <c r="Y876">
        <v>6</v>
      </c>
      <c r="Z876">
        <v>0</v>
      </c>
      <c r="AA876">
        <v>3</v>
      </c>
      <c r="AB876">
        <v>2</v>
      </c>
      <c r="AC876" t="e">
        <v>#N/A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2</v>
      </c>
    </row>
    <row r="877" spans="1:38" x14ac:dyDescent="0.3">
      <c r="A877" t="s">
        <v>912</v>
      </c>
      <c r="B877">
        <v>3</v>
      </c>
      <c r="C877" t="s">
        <v>5430</v>
      </c>
      <c r="D877" t="s">
        <v>5447</v>
      </c>
      <c r="E877" t="s">
        <v>5524</v>
      </c>
      <c r="F877" t="e">
        <v>#N/A</v>
      </c>
      <c r="G877" t="e">
        <v>#N/A</v>
      </c>
      <c r="H877" t="e">
        <v>#N/A</v>
      </c>
      <c r="I877" t="s">
        <v>5939</v>
      </c>
      <c r="J877" t="s">
        <v>5433</v>
      </c>
      <c r="K877" t="s">
        <v>37</v>
      </c>
      <c r="L877" t="s">
        <v>38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5941</v>
      </c>
      <c r="V877" t="s">
        <v>5943</v>
      </c>
      <c r="W877" t="s">
        <v>6021</v>
      </c>
      <c r="X877">
        <v>2.4</v>
      </c>
      <c r="Y877">
        <v>0</v>
      </c>
      <c r="Z877">
        <v>0</v>
      </c>
      <c r="AA877">
        <v>6</v>
      </c>
      <c r="AB877">
        <v>0</v>
      </c>
      <c r="AC877" t="e">
        <v>#N/A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x14ac:dyDescent="0.3">
      <c r="A878" t="s">
        <v>913</v>
      </c>
      <c r="B878">
        <v>3</v>
      </c>
      <c r="C878" t="s">
        <v>5430</v>
      </c>
      <c r="D878" t="s">
        <v>5447</v>
      </c>
      <c r="E878" t="s">
        <v>5522</v>
      </c>
      <c r="F878" t="e">
        <v>#N/A</v>
      </c>
      <c r="G878" t="e">
        <v>#N/A</v>
      </c>
      <c r="H878" t="e">
        <v>#N/A</v>
      </c>
      <c r="I878" t="s">
        <v>5939</v>
      </c>
      <c r="J878" t="s">
        <v>5433</v>
      </c>
      <c r="K878" t="s">
        <v>37</v>
      </c>
      <c r="L878" t="s">
        <v>38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5941</v>
      </c>
      <c r="V878" t="s">
        <v>5944</v>
      </c>
      <c r="W878" t="s">
        <v>6019</v>
      </c>
      <c r="X878">
        <v>1.4</v>
      </c>
      <c r="Y878">
        <v>29</v>
      </c>
      <c r="Z878">
        <v>3.89</v>
      </c>
      <c r="AA878">
        <v>5</v>
      </c>
      <c r="AB878">
        <v>0</v>
      </c>
      <c r="AC878" t="e">
        <v>#N/A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 x14ac:dyDescent="0.3">
      <c r="A879" t="s">
        <v>914</v>
      </c>
      <c r="B879">
        <v>3</v>
      </c>
      <c r="C879" t="s">
        <v>5430</v>
      </c>
      <c r="D879" t="s">
        <v>5447</v>
      </c>
      <c r="E879" t="s">
        <v>5514</v>
      </c>
      <c r="F879" t="e">
        <v>#N/A</v>
      </c>
      <c r="G879" t="e">
        <v>#N/A</v>
      </c>
      <c r="H879" t="e">
        <v>#N/A</v>
      </c>
      <c r="I879" t="s">
        <v>5939</v>
      </c>
      <c r="J879" t="s">
        <v>5433</v>
      </c>
      <c r="K879" t="s">
        <v>37</v>
      </c>
      <c r="L879" t="s">
        <v>38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 t="s">
        <v>5941</v>
      </c>
      <c r="V879" t="s">
        <v>5945</v>
      </c>
      <c r="W879" t="s">
        <v>6011</v>
      </c>
      <c r="X879">
        <v>2</v>
      </c>
      <c r="Y879">
        <v>34</v>
      </c>
      <c r="Z879">
        <v>3.77</v>
      </c>
      <c r="AA879">
        <v>4</v>
      </c>
      <c r="AB879">
        <v>0</v>
      </c>
      <c r="AC879" t="e">
        <v>#N/A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 x14ac:dyDescent="0.3">
      <c r="A880" t="s">
        <v>915</v>
      </c>
      <c r="B880">
        <v>3</v>
      </c>
      <c r="C880" t="s">
        <v>5430</v>
      </c>
      <c r="D880" t="s">
        <v>5447</v>
      </c>
      <c r="E880" t="s">
        <v>5521</v>
      </c>
      <c r="F880" t="e">
        <v>#N/A</v>
      </c>
      <c r="G880" t="e">
        <v>#N/A</v>
      </c>
      <c r="H880" t="e">
        <v>#N/A</v>
      </c>
      <c r="I880" t="s">
        <v>5939</v>
      </c>
      <c r="J880" t="s">
        <v>5433</v>
      </c>
      <c r="K880" t="s">
        <v>37</v>
      </c>
      <c r="L880" t="s">
        <v>38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 t="s">
        <v>5941</v>
      </c>
      <c r="V880" t="s">
        <v>5945</v>
      </c>
      <c r="W880" t="s">
        <v>6018</v>
      </c>
      <c r="X880">
        <v>0.5</v>
      </c>
      <c r="Y880">
        <v>8</v>
      </c>
      <c r="Z880">
        <v>5</v>
      </c>
      <c r="AA880">
        <v>4</v>
      </c>
      <c r="AB880">
        <v>0</v>
      </c>
      <c r="AC880" t="e">
        <v>#N/A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x14ac:dyDescent="0.3">
      <c r="A881" t="s">
        <v>916</v>
      </c>
      <c r="B881">
        <v>3</v>
      </c>
      <c r="C881" t="s">
        <v>5441</v>
      </c>
      <c r="D881" t="s">
        <v>5445</v>
      </c>
      <c r="E881" t="s">
        <v>5728</v>
      </c>
      <c r="F881">
        <v>0</v>
      </c>
      <c r="G881">
        <v>90</v>
      </c>
      <c r="H881">
        <v>3.5</v>
      </c>
      <c r="I881" t="s">
        <v>5938</v>
      </c>
      <c r="J881" t="s">
        <v>5440</v>
      </c>
      <c r="K881" t="s">
        <v>37</v>
      </c>
      <c r="L881" t="s">
        <v>38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 t="s">
        <v>5941</v>
      </c>
      <c r="V881" t="s">
        <v>5943</v>
      </c>
      <c r="W881" t="s">
        <v>6218</v>
      </c>
      <c r="X881">
        <v>2.8</v>
      </c>
      <c r="Y881">
        <v>110</v>
      </c>
      <c r="Z881">
        <v>2.87</v>
      </c>
      <c r="AA881">
        <v>6</v>
      </c>
      <c r="AB881">
        <v>4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4</v>
      </c>
    </row>
    <row r="882" spans="1:38" x14ac:dyDescent="0.3">
      <c r="A882" t="s">
        <v>917</v>
      </c>
      <c r="B882">
        <v>3</v>
      </c>
      <c r="C882" t="s">
        <v>5441</v>
      </c>
      <c r="D882" t="s">
        <v>5445</v>
      </c>
      <c r="E882" t="s">
        <v>5729</v>
      </c>
      <c r="F882">
        <v>0</v>
      </c>
      <c r="G882">
        <v>88</v>
      </c>
      <c r="H882">
        <v>4</v>
      </c>
      <c r="I882" t="s">
        <v>5938</v>
      </c>
      <c r="J882" t="s">
        <v>5440</v>
      </c>
      <c r="K882" t="s">
        <v>37</v>
      </c>
      <c r="L882" t="s">
        <v>38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5941</v>
      </c>
      <c r="V882" t="s">
        <v>5944</v>
      </c>
      <c r="W882" t="s">
        <v>6219</v>
      </c>
      <c r="X882">
        <v>1.5</v>
      </c>
      <c r="Y882">
        <v>44</v>
      </c>
      <c r="Z882">
        <v>3.71</v>
      </c>
      <c r="AA882">
        <v>5</v>
      </c>
      <c r="AB882">
        <v>4</v>
      </c>
      <c r="AC882">
        <v>-2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2</v>
      </c>
    </row>
    <row r="883" spans="1:38" x14ac:dyDescent="0.3">
      <c r="A883" t="s">
        <v>918</v>
      </c>
      <c r="B883">
        <v>3</v>
      </c>
      <c r="C883" t="s">
        <v>5441</v>
      </c>
      <c r="D883" t="s">
        <v>5445</v>
      </c>
      <c r="E883" t="s">
        <v>5730</v>
      </c>
      <c r="F883">
        <v>0</v>
      </c>
      <c r="G883">
        <v>90</v>
      </c>
      <c r="H883">
        <v>4</v>
      </c>
      <c r="I883" t="s">
        <v>5938</v>
      </c>
      <c r="J883" t="s">
        <v>5440</v>
      </c>
      <c r="K883" t="s">
        <v>37</v>
      </c>
      <c r="L883" t="s">
        <v>38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 t="s">
        <v>5941</v>
      </c>
      <c r="V883" t="s">
        <v>5944</v>
      </c>
      <c r="W883" t="s">
        <v>6220</v>
      </c>
      <c r="X883">
        <v>1.8</v>
      </c>
      <c r="Y883">
        <v>40</v>
      </c>
      <c r="Z883">
        <v>3.43</v>
      </c>
      <c r="AA883">
        <v>5</v>
      </c>
      <c r="AB883">
        <v>4</v>
      </c>
      <c r="AC883">
        <v>-2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2</v>
      </c>
    </row>
    <row r="884" spans="1:38" x14ac:dyDescent="0.3">
      <c r="A884" t="s">
        <v>919</v>
      </c>
      <c r="B884">
        <v>3</v>
      </c>
      <c r="C884" t="s">
        <v>5441</v>
      </c>
      <c r="D884" t="s">
        <v>5445</v>
      </c>
      <c r="E884" t="s">
        <v>5731</v>
      </c>
      <c r="F884">
        <v>0</v>
      </c>
      <c r="G884">
        <v>90</v>
      </c>
      <c r="H884">
        <v>5</v>
      </c>
      <c r="I884" t="s">
        <v>5938</v>
      </c>
      <c r="J884" t="s">
        <v>5440</v>
      </c>
      <c r="K884" t="s">
        <v>37</v>
      </c>
      <c r="L884" t="s">
        <v>38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 t="s">
        <v>5941</v>
      </c>
      <c r="V884" t="s">
        <v>5944</v>
      </c>
      <c r="W884" t="s">
        <v>6221</v>
      </c>
      <c r="X884">
        <v>1.8</v>
      </c>
      <c r="Y884">
        <v>6</v>
      </c>
      <c r="Z884">
        <v>4.25</v>
      </c>
      <c r="AA884">
        <v>5</v>
      </c>
      <c r="AB884">
        <v>4</v>
      </c>
      <c r="AC884">
        <v>-6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-2</v>
      </c>
    </row>
    <row r="885" spans="1:38" x14ac:dyDescent="0.3">
      <c r="A885" t="s">
        <v>920</v>
      </c>
      <c r="B885">
        <v>3</v>
      </c>
      <c r="C885" t="s">
        <v>5441</v>
      </c>
      <c r="D885" t="s">
        <v>5445</v>
      </c>
      <c r="E885" t="s">
        <v>5732</v>
      </c>
      <c r="F885">
        <v>0</v>
      </c>
      <c r="G885">
        <v>90</v>
      </c>
      <c r="H885">
        <v>3.5</v>
      </c>
      <c r="I885" t="s">
        <v>5938</v>
      </c>
      <c r="J885" t="s">
        <v>5440</v>
      </c>
      <c r="K885" t="s">
        <v>37</v>
      </c>
      <c r="L885" t="s">
        <v>38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5941</v>
      </c>
      <c r="V885" t="s">
        <v>5945</v>
      </c>
      <c r="W885" t="s">
        <v>6222</v>
      </c>
      <c r="X885">
        <v>1.6</v>
      </c>
      <c r="Y885">
        <v>30</v>
      </c>
      <c r="Z885">
        <v>3.79</v>
      </c>
      <c r="AA885">
        <v>4</v>
      </c>
      <c r="AB885">
        <v>4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4</v>
      </c>
    </row>
    <row r="886" spans="1:38" x14ac:dyDescent="0.3">
      <c r="A886" t="s">
        <v>921</v>
      </c>
      <c r="B886">
        <v>3</v>
      </c>
      <c r="C886" t="s">
        <v>5441</v>
      </c>
      <c r="D886" t="s">
        <v>5445</v>
      </c>
      <c r="E886" t="s">
        <v>5733</v>
      </c>
      <c r="F886">
        <v>0</v>
      </c>
      <c r="G886">
        <v>90</v>
      </c>
      <c r="H886">
        <v>4</v>
      </c>
      <c r="I886" t="s">
        <v>5938</v>
      </c>
      <c r="J886" t="s">
        <v>5440</v>
      </c>
      <c r="K886" t="s">
        <v>37</v>
      </c>
      <c r="L886" t="s">
        <v>38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 t="s">
        <v>5941</v>
      </c>
      <c r="V886" t="s">
        <v>5945</v>
      </c>
      <c r="W886" t="s">
        <v>6223</v>
      </c>
      <c r="X886">
        <v>2.6</v>
      </c>
      <c r="Y886">
        <v>83</v>
      </c>
      <c r="Z886">
        <v>3.25</v>
      </c>
      <c r="AA886">
        <v>4</v>
      </c>
      <c r="AB886">
        <v>4</v>
      </c>
      <c r="AC886">
        <v>-2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2</v>
      </c>
    </row>
    <row r="887" spans="1:38" x14ac:dyDescent="0.3">
      <c r="A887" t="s">
        <v>922</v>
      </c>
      <c r="B887">
        <v>3</v>
      </c>
      <c r="C887" t="s">
        <v>5441</v>
      </c>
      <c r="D887" t="s">
        <v>5445</v>
      </c>
      <c r="E887" t="s">
        <v>5826</v>
      </c>
      <c r="F887">
        <v>0</v>
      </c>
      <c r="G887">
        <v>46</v>
      </c>
      <c r="H887">
        <v>4</v>
      </c>
      <c r="I887" t="s">
        <v>5938</v>
      </c>
      <c r="J887" t="s">
        <v>5440</v>
      </c>
      <c r="K887" t="s">
        <v>37</v>
      </c>
      <c r="L887" t="s">
        <v>38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 t="s">
        <v>5941</v>
      </c>
      <c r="V887" t="s">
        <v>5945</v>
      </c>
      <c r="W887" t="s">
        <v>6314</v>
      </c>
      <c r="X887">
        <v>1.8</v>
      </c>
      <c r="Y887">
        <v>22</v>
      </c>
      <c r="Z887">
        <v>3.88</v>
      </c>
      <c r="AA887">
        <v>4</v>
      </c>
      <c r="AB887">
        <v>4</v>
      </c>
      <c r="AC887">
        <v>-2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2</v>
      </c>
    </row>
    <row r="888" spans="1:38" x14ac:dyDescent="0.3">
      <c r="A888" t="s">
        <v>923</v>
      </c>
      <c r="B888">
        <v>3</v>
      </c>
      <c r="C888" t="s">
        <v>5441</v>
      </c>
      <c r="D888" t="s">
        <v>5445</v>
      </c>
      <c r="E888" t="s">
        <v>5735</v>
      </c>
      <c r="F888">
        <v>0</v>
      </c>
      <c r="G888">
        <v>90</v>
      </c>
      <c r="H888">
        <v>3.5</v>
      </c>
      <c r="I888" t="s">
        <v>5938</v>
      </c>
      <c r="J888" t="s">
        <v>5440</v>
      </c>
      <c r="K888" t="s">
        <v>37</v>
      </c>
      <c r="L888" t="s">
        <v>38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 t="s">
        <v>5941</v>
      </c>
      <c r="V888" t="s">
        <v>5945</v>
      </c>
      <c r="W888" t="s">
        <v>6225</v>
      </c>
      <c r="X888">
        <v>2</v>
      </c>
      <c r="Y888">
        <v>67</v>
      </c>
      <c r="Z888">
        <v>3.61</v>
      </c>
      <c r="AA888">
        <v>4</v>
      </c>
      <c r="AB888">
        <v>4</v>
      </c>
      <c r="AC888">
        <v>0</v>
      </c>
      <c r="AD888">
        <v>4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8</v>
      </c>
    </row>
    <row r="889" spans="1:38" x14ac:dyDescent="0.3">
      <c r="A889" t="s">
        <v>924</v>
      </c>
      <c r="B889">
        <v>3</v>
      </c>
      <c r="C889" t="s">
        <v>5441</v>
      </c>
      <c r="D889" t="s">
        <v>5445</v>
      </c>
      <c r="E889" t="s">
        <v>5734</v>
      </c>
      <c r="F889">
        <v>0</v>
      </c>
      <c r="G889">
        <v>71</v>
      </c>
      <c r="H889">
        <v>5</v>
      </c>
      <c r="I889" t="s">
        <v>5938</v>
      </c>
      <c r="J889" t="s">
        <v>5440</v>
      </c>
      <c r="K889" t="s">
        <v>37</v>
      </c>
      <c r="L889" t="s">
        <v>38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5941</v>
      </c>
      <c r="V889" t="s">
        <v>5945</v>
      </c>
      <c r="W889" t="s">
        <v>6224</v>
      </c>
      <c r="X889">
        <v>2.2000000000000002</v>
      </c>
      <c r="Y889">
        <v>32</v>
      </c>
      <c r="Z889">
        <v>3.71</v>
      </c>
      <c r="AA889">
        <v>4</v>
      </c>
      <c r="AB889">
        <v>4</v>
      </c>
      <c r="AC889">
        <v>-6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-2</v>
      </c>
    </row>
    <row r="890" spans="1:38" x14ac:dyDescent="0.3">
      <c r="A890" t="s">
        <v>925</v>
      </c>
      <c r="B890">
        <v>3</v>
      </c>
      <c r="C890" t="s">
        <v>5441</v>
      </c>
      <c r="D890" t="s">
        <v>5445</v>
      </c>
      <c r="E890" t="s">
        <v>5737</v>
      </c>
      <c r="F890">
        <v>0</v>
      </c>
      <c r="G890">
        <v>70</v>
      </c>
      <c r="H890">
        <v>4.5</v>
      </c>
      <c r="I890" t="s">
        <v>5938</v>
      </c>
      <c r="J890" t="s">
        <v>5440</v>
      </c>
      <c r="K890" t="s">
        <v>37</v>
      </c>
      <c r="L890" t="s">
        <v>38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5941</v>
      </c>
      <c r="V890" t="s">
        <v>5946</v>
      </c>
      <c r="W890" t="s">
        <v>6227</v>
      </c>
      <c r="X890">
        <v>1.6</v>
      </c>
      <c r="Y890">
        <v>69</v>
      </c>
      <c r="Z890">
        <v>3.61</v>
      </c>
      <c r="AA890">
        <v>3</v>
      </c>
      <c r="AB890">
        <v>4</v>
      </c>
      <c r="AC890">
        <v>-4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 x14ac:dyDescent="0.3">
      <c r="A891" t="s">
        <v>926</v>
      </c>
      <c r="B891">
        <v>3</v>
      </c>
      <c r="C891" t="s">
        <v>5441</v>
      </c>
      <c r="D891" t="s">
        <v>5445</v>
      </c>
      <c r="E891" t="s">
        <v>5738</v>
      </c>
      <c r="F891">
        <v>0</v>
      </c>
      <c r="G891">
        <v>71</v>
      </c>
      <c r="H891">
        <v>4</v>
      </c>
      <c r="I891" t="s">
        <v>5938</v>
      </c>
      <c r="J891" t="s">
        <v>5440</v>
      </c>
      <c r="K891" t="s">
        <v>37</v>
      </c>
      <c r="L891" t="s">
        <v>38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 t="s">
        <v>5941</v>
      </c>
      <c r="V891" t="s">
        <v>5945</v>
      </c>
      <c r="W891" t="s">
        <v>6228</v>
      </c>
      <c r="X891">
        <v>2</v>
      </c>
      <c r="Y891">
        <v>30</v>
      </c>
      <c r="Z891">
        <v>3.8</v>
      </c>
      <c r="AA891">
        <v>4</v>
      </c>
      <c r="AB891">
        <v>4</v>
      </c>
      <c r="AC891">
        <v>-2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2</v>
      </c>
    </row>
    <row r="892" spans="1:38" x14ac:dyDescent="0.3">
      <c r="A892" t="s">
        <v>927</v>
      </c>
      <c r="B892">
        <v>3</v>
      </c>
      <c r="C892" t="s">
        <v>5441</v>
      </c>
      <c r="D892" t="s">
        <v>5446</v>
      </c>
      <c r="E892" t="s">
        <v>5847</v>
      </c>
      <c r="F892">
        <v>46</v>
      </c>
      <c r="G892">
        <v>90</v>
      </c>
      <c r="H892">
        <v>3.5</v>
      </c>
      <c r="I892" t="s">
        <v>5938</v>
      </c>
      <c r="J892" t="s">
        <v>5440</v>
      </c>
      <c r="K892" t="s">
        <v>37</v>
      </c>
      <c r="L892" t="s">
        <v>38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 t="s">
        <v>5941</v>
      </c>
      <c r="V892" t="s">
        <v>5946</v>
      </c>
      <c r="W892" t="s">
        <v>6335</v>
      </c>
      <c r="X892">
        <v>2.2000000000000002</v>
      </c>
      <c r="Y892">
        <v>121</v>
      </c>
      <c r="Z892">
        <v>2.92</v>
      </c>
      <c r="AA892">
        <v>3</v>
      </c>
      <c r="AB892">
        <v>2</v>
      </c>
      <c r="AC892">
        <v>0</v>
      </c>
      <c r="AD892">
        <v>0</v>
      </c>
      <c r="AE892">
        <v>0</v>
      </c>
      <c r="AF892">
        <v>2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4</v>
      </c>
    </row>
    <row r="893" spans="1:38" x14ac:dyDescent="0.3">
      <c r="A893" t="s">
        <v>928</v>
      </c>
      <c r="B893">
        <v>3</v>
      </c>
      <c r="C893" t="s">
        <v>5441</v>
      </c>
      <c r="D893" t="s">
        <v>5446</v>
      </c>
      <c r="E893" t="s">
        <v>5741</v>
      </c>
      <c r="F893">
        <v>70</v>
      </c>
      <c r="G893">
        <v>90</v>
      </c>
      <c r="H893" t="e">
        <v>#N/A</v>
      </c>
      <c r="I893" t="s">
        <v>5938</v>
      </c>
      <c r="J893" t="s">
        <v>5440</v>
      </c>
      <c r="K893" t="s">
        <v>37</v>
      </c>
      <c r="L893" t="s">
        <v>38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 t="s">
        <v>5941</v>
      </c>
      <c r="V893" t="s">
        <v>5946</v>
      </c>
      <c r="W893" t="s">
        <v>6231</v>
      </c>
      <c r="X893">
        <v>3.8</v>
      </c>
      <c r="Y893">
        <v>71</v>
      </c>
      <c r="Z893">
        <v>3.22</v>
      </c>
      <c r="AA893">
        <v>3</v>
      </c>
      <c r="AB893">
        <v>2</v>
      </c>
      <c r="AC893" t="e">
        <v>#N/A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2</v>
      </c>
    </row>
    <row r="894" spans="1:38" x14ac:dyDescent="0.3">
      <c r="A894" t="s">
        <v>929</v>
      </c>
      <c r="B894">
        <v>3</v>
      </c>
      <c r="C894" t="s">
        <v>5441</v>
      </c>
      <c r="D894" t="s">
        <v>5446</v>
      </c>
      <c r="E894" t="s">
        <v>5739</v>
      </c>
      <c r="F894">
        <v>71</v>
      </c>
      <c r="G894">
        <v>90</v>
      </c>
      <c r="H894" t="e">
        <v>#N/A</v>
      </c>
      <c r="I894" t="s">
        <v>5938</v>
      </c>
      <c r="J894" t="s">
        <v>5440</v>
      </c>
      <c r="K894" t="s">
        <v>37</v>
      </c>
      <c r="L894" t="s">
        <v>38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 t="s">
        <v>5941</v>
      </c>
      <c r="V894" t="s">
        <v>5946</v>
      </c>
      <c r="W894" t="s">
        <v>6229</v>
      </c>
      <c r="X894">
        <v>1.8</v>
      </c>
      <c r="Y894">
        <v>17</v>
      </c>
      <c r="Z894">
        <v>5</v>
      </c>
      <c r="AA894">
        <v>3</v>
      </c>
      <c r="AB894">
        <v>2</v>
      </c>
      <c r="AC894" t="e">
        <v>#N/A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2</v>
      </c>
    </row>
    <row r="895" spans="1:38" x14ac:dyDescent="0.3">
      <c r="A895" t="s">
        <v>930</v>
      </c>
      <c r="B895">
        <v>3</v>
      </c>
      <c r="C895" t="s">
        <v>5441</v>
      </c>
      <c r="D895" t="s">
        <v>5446</v>
      </c>
      <c r="E895" t="s">
        <v>5848</v>
      </c>
      <c r="F895">
        <v>71</v>
      </c>
      <c r="G895">
        <v>90</v>
      </c>
      <c r="H895" t="e">
        <v>#N/A</v>
      </c>
      <c r="I895" t="s">
        <v>5938</v>
      </c>
      <c r="J895" t="s">
        <v>5440</v>
      </c>
      <c r="K895" t="s">
        <v>37</v>
      </c>
      <c r="L895" t="s">
        <v>38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 t="s">
        <v>5941</v>
      </c>
      <c r="V895" t="s">
        <v>5945</v>
      </c>
      <c r="W895" t="s">
        <v>6336</v>
      </c>
      <c r="X895">
        <v>1.6</v>
      </c>
      <c r="Y895">
        <v>10</v>
      </c>
      <c r="Z895">
        <v>3.5</v>
      </c>
      <c r="AA895">
        <v>4</v>
      </c>
      <c r="AB895">
        <v>2</v>
      </c>
      <c r="AC895" t="e">
        <v>#N/A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2</v>
      </c>
    </row>
    <row r="896" spans="1:38" x14ac:dyDescent="0.3">
      <c r="A896" t="s">
        <v>931</v>
      </c>
      <c r="B896">
        <v>3</v>
      </c>
      <c r="C896" t="s">
        <v>5441</v>
      </c>
      <c r="D896" t="s">
        <v>5446</v>
      </c>
      <c r="E896" t="s">
        <v>5849</v>
      </c>
      <c r="F896">
        <v>88</v>
      </c>
      <c r="G896">
        <v>90</v>
      </c>
      <c r="H896" t="e">
        <v>#N/A</v>
      </c>
      <c r="I896" t="s">
        <v>5938</v>
      </c>
      <c r="J896" t="s">
        <v>5440</v>
      </c>
      <c r="K896" t="s">
        <v>37</v>
      </c>
      <c r="L896" t="s">
        <v>38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5941</v>
      </c>
      <c r="V896" t="s">
        <v>5944</v>
      </c>
      <c r="W896" t="s">
        <v>6337</v>
      </c>
      <c r="X896">
        <v>2</v>
      </c>
      <c r="Y896">
        <v>56</v>
      </c>
      <c r="Z896">
        <v>3.42</v>
      </c>
      <c r="AA896">
        <v>5</v>
      </c>
      <c r="AB896">
        <v>2</v>
      </c>
      <c r="AC896" t="e">
        <v>#N/A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2</v>
      </c>
    </row>
    <row r="897" spans="1:38" x14ac:dyDescent="0.3">
      <c r="A897" t="s">
        <v>932</v>
      </c>
      <c r="B897">
        <v>3</v>
      </c>
      <c r="C897" t="s">
        <v>5441</v>
      </c>
      <c r="D897" t="s">
        <v>5447</v>
      </c>
      <c r="E897" t="s">
        <v>5742</v>
      </c>
      <c r="F897" t="e">
        <v>#N/A</v>
      </c>
      <c r="G897" t="e">
        <v>#N/A</v>
      </c>
      <c r="H897" t="e">
        <v>#N/A</v>
      </c>
      <c r="I897" t="s">
        <v>5938</v>
      </c>
      <c r="J897" t="s">
        <v>5440</v>
      </c>
      <c r="K897" t="s">
        <v>37</v>
      </c>
      <c r="L897" t="s">
        <v>38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 t="s">
        <v>5941</v>
      </c>
      <c r="V897" t="s">
        <v>5943</v>
      </c>
      <c r="W897" t="s">
        <v>6232</v>
      </c>
      <c r="X897">
        <v>1</v>
      </c>
      <c r="Y897">
        <v>0</v>
      </c>
      <c r="Z897">
        <v>0</v>
      </c>
      <c r="AA897">
        <v>6</v>
      </c>
      <c r="AB897">
        <v>0</v>
      </c>
      <c r="AC897" t="e">
        <v>#N/A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 x14ac:dyDescent="0.3">
      <c r="A898" t="s">
        <v>933</v>
      </c>
      <c r="B898">
        <v>3</v>
      </c>
      <c r="C898" t="s">
        <v>5441</v>
      </c>
      <c r="D898" t="s">
        <v>5447</v>
      </c>
      <c r="E898" t="s">
        <v>5850</v>
      </c>
      <c r="F898" t="e">
        <v>#N/A</v>
      </c>
      <c r="G898" t="e">
        <v>#N/A</v>
      </c>
      <c r="H898" t="e">
        <v>#N/A</v>
      </c>
      <c r="I898" t="s">
        <v>5938</v>
      </c>
      <c r="J898" t="s">
        <v>5440</v>
      </c>
      <c r="K898" t="s">
        <v>37</v>
      </c>
      <c r="L898" t="s">
        <v>38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 t="s">
        <v>5941</v>
      </c>
      <c r="V898" t="s">
        <v>5944</v>
      </c>
      <c r="W898" t="s">
        <v>6338</v>
      </c>
      <c r="X898">
        <v>1.8</v>
      </c>
      <c r="Y898">
        <v>41</v>
      </c>
      <c r="Z898">
        <v>3.7</v>
      </c>
      <c r="AA898">
        <v>5</v>
      </c>
      <c r="AB898">
        <v>0</v>
      </c>
      <c r="AC898" t="e">
        <v>#N/A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 spans="1:38" x14ac:dyDescent="0.3">
      <c r="A899" t="s">
        <v>934</v>
      </c>
      <c r="B899">
        <v>3</v>
      </c>
      <c r="C899" t="s">
        <v>5441</v>
      </c>
      <c r="D899" t="s">
        <v>5447</v>
      </c>
      <c r="E899" t="s">
        <v>5746</v>
      </c>
      <c r="F899" t="e">
        <v>#N/A</v>
      </c>
      <c r="G899" t="e">
        <v>#N/A</v>
      </c>
      <c r="H899" t="e">
        <v>#N/A</v>
      </c>
      <c r="I899" t="s">
        <v>5938</v>
      </c>
      <c r="J899" t="s">
        <v>5440</v>
      </c>
      <c r="K899" t="s">
        <v>37</v>
      </c>
      <c r="L899" t="s">
        <v>38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 t="s">
        <v>5941</v>
      </c>
      <c r="V899" t="s">
        <v>5945</v>
      </c>
      <c r="W899" t="s">
        <v>6235</v>
      </c>
      <c r="X899">
        <v>0.7</v>
      </c>
      <c r="Y899">
        <v>28</v>
      </c>
      <c r="Z899">
        <v>3.75</v>
      </c>
      <c r="AA899">
        <v>4</v>
      </c>
      <c r="AB899">
        <v>0</v>
      </c>
      <c r="AC899" t="e">
        <v>#N/A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 spans="1:38" x14ac:dyDescent="0.3">
      <c r="A900" t="s">
        <v>935</v>
      </c>
      <c r="B900">
        <v>3</v>
      </c>
      <c r="C900" t="s">
        <v>5441</v>
      </c>
      <c r="D900" t="s">
        <v>5447</v>
      </c>
      <c r="E900" t="s">
        <v>5740</v>
      </c>
      <c r="F900" t="e">
        <v>#N/A</v>
      </c>
      <c r="G900" t="e">
        <v>#N/A</v>
      </c>
      <c r="H900" t="e">
        <v>#N/A</v>
      </c>
      <c r="I900" t="s">
        <v>5938</v>
      </c>
      <c r="J900" t="s">
        <v>5440</v>
      </c>
      <c r="K900" t="s">
        <v>37</v>
      </c>
      <c r="L900" t="s">
        <v>38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 t="s">
        <v>5941</v>
      </c>
      <c r="V900" t="s">
        <v>5945</v>
      </c>
      <c r="W900" t="s">
        <v>6230</v>
      </c>
      <c r="X900">
        <v>2</v>
      </c>
      <c r="Y900">
        <v>28</v>
      </c>
      <c r="Z900">
        <v>3.7</v>
      </c>
      <c r="AA900">
        <v>4</v>
      </c>
      <c r="AB900">
        <v>0</v>
      </c>
      <c r="AC900" t="e">
        <v>#N/A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 spans="1:38" x14ac:dyDescent="0.3">
      <c r="A901" t="s">
        <v>936</v>
      </c>
      <c r="B901">
        <v>3</v>
      </c>
      <c r="C901" t="s">
        <v>5440</v>
      </c>
      <c r="D901" t="s">
        <v>5445</v>
      </c>
      <c r="E901" t="s">
        <v>5708</v>
      </c>
      <c r="F901">
        <v>0</v>
      </c>
      <c r="G901">
        <v>46</v>
      </c>
      <c r="H901">
        <v>3</v>
      </c>
      <c r="I901" t="s">
        <v>5939</v>
      </c>
      <c r="J901" t="s">
        <v>5441</v>
      </c>
      <c r="K901" t="s">
        <v>38</v>
      </c>
      <c r="L901" t="s">
        <v>37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 t="s">
        <v>5941</v>
      </c>
      <c r="V901" t="s">
        <v>5943</v>
      </c>
      <c r="W901" t="s">
        <v>6198</v>
      </c>
      <c r="X901">
        <v>3.2</v>
      </c>
      <c r="Y901">
        <v>62</v>
      </c>
      <c r="Z901">
        <v>3.18</v>
      </c>
      <c r="AA901">
        <v>6</v>
      </c>
      <c r="AB901">
        <v>4</v>
      </c>
      <c r="AC901">
        <v>2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6</v>
      </c>
    </row>
    <row r="902" spans="1:38" x14ac:dyDescent="0.3">
      <c r="A902" t="s">
        <v>937</v>
      </c>
      <c r="B902">
        <v>3</v>
      </c>
      <c r="C902" t="s">
        <v>5440</v>
      </c>
      <c r="D902" t="s">
        <v>5445</v>
      </c>
      <c r="E902" t="s">
        <v>5710</v>
      </c>
      <c r="F902">
        <v>0</v>
      </c>
      <c r="G902">
        <v>90</v>
      </c>
      <c r="H902">
        <v>2.5</v>
      </c>
      <c r="I902" t="s">
        <v>5939</v>
      </c>
      <c r="J902" t="s">
        <v>5441</v>
      </c>
      <c r="K902" t="s">
        <v>38</v>
      </c>
      <c r="L902" t="s">
        <v>37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5941</v>
      </c>
      <c r="V902" t="s">
        <v>5944</v>
      </c>
      <c r="W902" t="s">
        <v>6200</v>
      </c>
      <c r="X902">
        <v>1.8</v>
      </c>
      <c r="Y902">
        <v>81</v>
      </c>
      <c r="Z902">
        <v>3.08</v>
      </c>
      <c r="AA902">
        <v>5</v>
      </c>
      <c r="AB902">
        <v>4</v>
      </c>
      <c r="AC902">
        <v>4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8</v>
      </c>
    </row>
    <row r="903" spans="1:38" x14ac:dyDescent="0.3">
      <c r="A903" t="s">
        <v>938</v>
      </c>
      <c r="B903">
        <v>3</v>
      </c>
      <c r="C903" t="s">
        <v>5440</v>
      </c>
      <c r="D903" t="s">
        <v>5445</v>
      </c>
      <c r="E903" t="s">
        <v>5711</v>
      </c>
      <c r="F903">
        <v>0</v>
      </c>
      <c r="G903">
        <v>90</v>
      </c>
      <c r="H903">
        <v>2.5</v>
      </c>
      <c r="I903" t="s">
        <v>5939</v>
      </c>
      <c r="J903" t="s">
        <v>5441</v>
      </c>
      <c r="K903" t="s">
        <v>38</v>
      </c>
      <c r="L903" t="s">
        <v>37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 t="s">
        <v>5941</v>
      </c>
      <c r="V903" t="s">
        <v>5944</v>
      </c>
      <c r="W903" t="s">
        <v>6201</v>
      </c>
      <c r="X903">
        <v>3</v>
      </c>
      <c r="Y903">
        <v>84</v>
      </c>
      <c r="Z903">
        <v>3.1</v>
      </c>
      <c r="AA903">
        <v>5</v>
      </c>
      <c r="AB903">
        <v>4</v>
      </c>
      <c r="AC903">
        <v>4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8</v>
      </c>
    </row>
    <row r="904" spans="1:38" x14ac:dyDescent="0.3">
      <c r="A904" t="s">
        <v>939</v>
      </c>
      <c r="B904">
        <v>3</v>
      </c>
      <c r="C904" t="s">
        <v>5440</v>
      </c>
      <c r="D904" t="s">
        <v>5445</v>
      </c>
      <c r="E904" t="s">
        <v>5712</v>
      </c>
      <c r="F904">
        <v>0</v>
      </c>
      <c r="G904">
        <v>90</v>
      </c>
      <c r="H904">
        <v>3</v>
      </c>
      <c r="I904" t="s">
        <v>5939</v>
      </c>
      <c r="J904" t="s">
        <v>5441</v>
      </c>
      <c r="K904" t="s">
        <v>38</v>
      </c>
      <c r="L904" t="s">
        <v>37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 t="s">
        <v>5941</v>
      </c>
      <c r="V904" t="s">
        <v>5944</v>
      </c>
      <c r="W904" t="s">
        <v>6202</v>
      </c>
      <c r="X904">
        <v>2.7</v>
      </c>
      <c r="Y904">
        <v>65</v>
      </c>
      <c r="Z904">
        <v>3.29</v>
      </c>
      <c r="AA904">
        <v>5</v>
      </c>
      <c r="AB904">
        <v>4</v>
      </c>
      <c r="AC904">
        <v>2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6</v>
      </c>
    </row>
    <row r="905" spans="1:38" x14ac:dyDescent="0.3">
      <c r="A905" t="s">
        <v>940</v>
      </c>
      <c r="B905">
        <v>3</v>
      </c>
      <c r="C905" t="s">
        <v>5440</v>
      </c>
      <c r="D905" t="s">
        <v>5445</v>
      </c>
      <c r="E905" t="s">
        <v>5709</v>
      </c>
      <c r="F905">
        <v>0</v>
      </c>
      <c r="G905">
        <v>90</v>
      </c>
      <c r="H905">
        <v>3</v>
      </c>
      <c r="I905" t="s">
        <v>5939</v>
      </c>
      <c r="J905" t="s">
        <v>5441</v>
      </c>
      <c r="K905" t="s">
        <v>38</v>
      </c>
      <c r="L905" t="s">
        <v>37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 t="s">
        <v>5941</v>
      </c>
      <c r="V905" t="s">
        <v>5944</v>
      </c>
      <c r="W905" t="s">
        <v>6199</v>
      </c>
      <c r="X905">
        <v>2</v>
      </c>
      <c r="Y905">
        <v>71</v>
      </c>
      <c r="Z905">
        <v>3.13</v>
      </c>
      <c r="AA905">
        <v>5</v>
      </c>
      <c r="AB905">
        <v>4</v>
      </c>
      <c r="AC905">
        <v>2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6</v>
      </c>
    </row>
    <row r="906" spans="1:38" x14ac:dyDescent="0.3">
      <c r="A906" t="s">
        <v>941</v>
      </c>
      <c r="B906">
        <v>3</v>
      </c>
      <c r="C906" t="s">
        <v>5440</v>
      </c>
      <c r="D906" t="s">
        <v>5445</v>
      </c>
      <c r="E906" t="s">
        <v>5713</v>
      </c>
      <c r="F906">
        <v>0</v>
      </c>
      <c r="G906">
        <v>90</v>
      </c>
      <c r="H906">
        <v>3.5</v>
      </c>
      <c r="I906" t="s">
        <v>5939</v>
      </c>
      <c r="J906" t="s">
        <v>5441</v>
      </c>
      <c r="K906" t="s">
        <v>38</v>
      </c>
      <c r="L906" t="s">
        <v>37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 t="s">
        <v>5941</v>
      </c>
      <c r="V906" t="s">
        <v>5945</v>
      </c>
      <c r="W906" t="s">
        <v>6203</v>
      </c>
      <c r="X906">
        <v>3.2</v>
      </c>
      <c r="Y906">
        <v>46</v>
      </c>
      <c r="Z906">
        <v>3.64</v>
      </c>
      <c r="AA906">
        <v>4</v>
      </c>
      <c r="AB906">
        <v>4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4</v>
      </c>
    </row>
    <row r="907" spans="1:38" x14ac:dyDescent="0.3">
      <c r="A907" t="s">
        <v>942</v>
      </c>
      <c r="B907">
        <v>3</v>
      </c>
      <c r="C907" t="s">
        <v>5440</v>
      </c>
      <c r="D907" t="s">
        <v>5445</v>
      </c>
      <c r="E907" t="s">
        <v>5714</v>
      </c>
      <c r="F907">
        <v>0</v>
      </c>
      <c r="G907">
        <v>84</v>
      </c>
      <c r="H907">
        <v>3</v>
      </c>
      <c r="I907" t="s">
        <v>5939</v>
      </c>
      <c r="J907" t="s">
        <v>5441</v>
      </c>
      <c r="K907" t="s">
        <v>38</v>
      </c>
      <c r="L907" t="s">
        <v>37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5941</v>
      </c>
      <c r="V907" t="s">
        <v>5945</v>
      </c>
      <c r="W907" t="s">
        <v>6204</v>
      </c>
      <c r="X907">
        <v>2.2000000000000002</v>
      </c>
      <c r="Y907">
        <v>66</v>
      </c>
      <c r="Z907">
        <v>3.33</v>
      </c>
      <c r="AA907">
        <v>4</v>
      </c>
      <c r="AB907">
        <v>4</v>
      </c>
      <c r="AC907">
        <v>2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6</v>
      </c>
    </row>
    <row r="908" spans="1:38" x14ac:dyDescent="0.3">
      <c r="A908" t="s">
        <v>943</v>
      </c>
      <c r="B908">
        <v>3</v>
      </c>
      <c r="C908" t="s">
        <v>5440</v>
      </c>
      <c r="D908" t="s">
        <v>5445</v>
      </c>
      <c r="E908" t="s">
        <v>5719</v>
      </c>
      <c r="F908">
        <v>0</v>
      </c>
      <c r="G908">
        <v>67</v>
      </c>
      <c r="H908">
        <v>3.5</v>
      </c>
      <c r="I908" t="s">
        <v>5939</v>
      </c>
      <c r="J908" t="s">
        <v>5441</v>
      </c>
      <c r="K908" t="s">
        <v>38</v>
      </c>
      <c r="L908" t="s">
        <v>37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t="s">
        <v>5941</v>
      </c>
      <c r="V908" t="s">
        <v>5944</v>
      </c>
      <c r="W908" t="s">
        <v>6209</v>
      </c>
      <c r="X908">
        <v>1.6</v>
      </c>
      <c r="Y908">
        <v>26</v>
      </c>
      <c r="Z908">
        <v>3.25</v>
      </c>
      <c r="AA908">
        <v>5</v>
      </c>
      <c r="AB908">
        <v>4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4</v>
      </c>
    </row>
    <row r="909" spans="1:38" x14ac:dyDescent="0.3">
      <c r="A909" t="s">
        <v>944</v>
      </c>
      <c r="B909">
        <v>3</v>
      </c>
      <c r="C909" t="s">
        <v>5440</v>
      </c>
      <c r="D909" t="s">
        <v>5445</v>
      </c>
      <c r="E909" t="s">
        <v>5715</v>
      </c>
      <c r="F909">
        <v>0</v>
      </c>
      <c r="G909">
        <v>46</v>
      </c>
      <c r="H909">
        <v>4.5</v>
      </c>
      <c r="I909" t="s">
        <v>5939</v>
      </c>
      <c r="J909" t="s">
        <v>5441</v>
      </c>
      <c r="K909" t="s">
        <v>38</v>
      </c>
      <c r="L909" t="s">
        <v>37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 t="s">
        <v>5941</v>
      </c>
      <c r="V909" t="s">
        <v>5945</v>
      </c>
      <c r="W909" t="s">
        <v>6205</v>
      </c>
      <c r="X909">
        <v>2.5</v>
      </c>
      <c r="Y909">
        <v>60</v>
      </c>
      <c r="Z909">
        <v>3.19</v>
      </c>
      <c r="AA909">
        <v>4</v>
      </c>
      <c r="AB909">
        <v>4</v>
      </c>
      <c r="AC909">
        <v>-4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 spans="1:38" x14ac:dyDescent="0.3">
      <c r="A910" t="s">
        <v>945</v>
      </c>
      <c r="B910">
        <v>3</v>
      </c>
      <c r="C910" t="s">
        <v>5440</v>
      </c>
      <c r="D910" t="s">
        <v>5445</v>
      </c>
      <c r="E910" t="s">
        <v>5717</v>
      </c>
      <c r="F910">
        <v>0</v>
      </c>
      <c r="G910">
        <v>90</v>
      </c>
      <c r="H910">
        <v>1.5</v>
      </c>
      <c r="I910" t="s">
        <v>5939</v>
      </c>
      <c r="J910" t="s">
        <v>5441</v>
      </c>
      <c r="K910" t="s">
        <v>38</v>
      </c>
      <c r="L910" t="s">
        <v>37</v>
      </c>
      <c r="M910">
        <v>1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 t="s">
        <v>5942</v>
      </c>
      <c r="V910" t="s">
        <v>5946</v>
      </c>
      <c r="W910" t="s">
        <v>6207</v>
      </c>
      <c r="X910">
        <v>3.5</v>
      </c>
      <c r="Y910">
        <v>198</v>
      </c>
      <c r="Z910">
        <v>2.4700000000000002</v>
      </c>
      <c r="AA910">
        <v>3</v>
      </c>
      <c r="AB910">
        <v>4</v>
      </c>
      <c r="AC910">
        <v>8</v>
      </c>
      <c r="AD910">
        <v>3</v>
      </c>
      <c r="AE910">
        <v>3</v>
      </c>
      <c r="AF910">
        <v>0</v>
      </c>
      <c r="AG910">
        <v>0</v>
      </c>
      <c r="AH910">
        <v>0</v>
      </c>
      <c r="AI910">
        <v>0</v>
      </c>
      <c r="AJ910">
        <v>3</v>
      </c>
      <c r="AK910">
        <v>0</v>
      </c>
      <c r="AL910">
        <v>21</v>
      </c>
    </row>
    <row r="911" spans="1:38" x14ac:dyDescent="0.3">
      <c r="A911" t="s">
        <v>946</v>
      </c>
      <c r="B911">
        <v>3</v>
      </c>
      <c r="C911" t="s">
        <v>5440</v>
      </c>
      <c r="D911" t="s">
        <v>5445</v>
      </c>
      <c r="E911" t="s">
        <v>5718</v>
      </c>
      <c r="F911">
        <v>0</v>
      </c>
      <c r="G911">
        <v>74</v>
      </c>
      <c r="H911">
        <v>2.5</v>
      </c>
      <c r="I911" t="s">
        <v>5939</v>
      </c>
      <c r="J911" t="s">
        <v>5441</v>
      </c>
      <c r="K911" t="s">
        <v>38</v>
      </c>
      <c r="L911" t="s">
        <v>37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 t="s">
        <v>5941</v>
      </c>
      <c r="V911" t="s">
        <v>5946</v>
      </c>
      <c r="W911" t="s">
        <v>6208</v>
      </c>
      <c r="X911">
        <v>3.5</v>
      </c>
      <c r="Y911">
        <v>101</v>
      </c>
      <c r="Z911">
        <v>3.23</v>
      </c>
      <c r="AA911">
        <v>3</v>
      </c>
      <c r="AB911">
        <v>4</v>
      </c>
      <c r="AC911">
        <v>4</v>
      </c>
      <c r="AD911">
        <v>0</v>
      </c>
      <c r="AE911">
        <v>0</v>
      </c>
      <c r="AF911">
        <v>2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10</v>
      </c>
    </row>
    <row r="912" spans="1:38" x14ac:dyDescent="0.3">
      <c r="A912" t="s">
        <v>947</v>
      </c>
      <c r="B912">
        <v>3</v>
      </c>
      <c r="C912" t="s">
        <v>5440</v>
      </c>
      <c r="D912" t="s">
        <v>5446</v>
      </c>
      <c r="E912" t="s">
        <v>5724</v>
      </c>
      <c r="F912">
        <v>46</v>
      </c>
      <c r="G912">
        <v>90</v>
      </c>
      <c r="H912">
        <v>3</v>
      </c>
      <c r="I912" t="s">
        <v>5939</v>
      </c>
      <c r="J912" t="s">
        <v>5441</v>
      </c>
      <c r="K912" t="s">
        <v>38</v>
      </c>
      <c r="L912" t="s">
        <v>37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 t="s">
        <v>5941</v>
      </c>
      <c r="V912" t="s">
        <v>5943</v>
      </c>
      <c r="W912" t="s">
        <v>6214</v>
      </c>
      <c r="X912">
        <v>0.5</v>
      </c>
      <c r="Y912">
        <v>20</v>
      </c>
      <c r="Z912">
        <v>3.5</v>
      </c>
      <c r="AA912">
        <v>6</v>
      </c>
      <c r="AB912">
        <v>2</v>
      </c>
      <c r="AC912">
        <v>2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4</v>
      </c>
    </row>
    <row r="913" spans="1:38" x14ac:dyDescent="0.3">
      <c r="A913" t="s">
        <v>948</v>
      </c>
      <c r="B913">
        <v>3</v>
      </c>
      <c r="C913" t="s">
        <v>5440</v>
      </c>
      <c r="D913" t="s">
        <v>5446</v>
      </c>
      <c r="E913" t="s">
        <v>5716</v>
      </c>
      <c r="F913">
        <v>46</v>
      </c>
      <c r="G913">
        <v>90</v>
      </c>
      <c r="H913">
        <v>4</v>
      </c>
      <c r="I913" t="s">
        <v>5939</v>
      </c>
      <c r="J913" t="s">
        <v>5441</v>
      </c>
      <c r="K913" t="s">
        <v>38</v>
      </c>
      <c r="L913" t="s">
        <v>37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 t="s">
        <v>5941</v>
      </c>
      <c r="V913" t="s">
        <v>5945</v>
      </c>
      <c r="W913" t="s">
        <v>6206</v>
      </c>
      <c r="X913">
        <v>1.8</v>
      </c>
      <c r="Y913">
        <v>22</v>
      </c>
      <c r="Z913">
        <v>4.1100000000000003</v>
      </c>
      <c r="AA913">
        <v>4</v>
      </c>
      <c r="AB913">
        <v>2</v>
      </c>
      <c r="AC913">
        <v>-2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 x14ac:dyDescent="0.3">
      <c r="A914" t="s">
        <v>949</v>
      </c>
      <c r="B914">
        <v>3</v>
      </c>
      <c r="C914" t="s">
        <v>5440</v>
      </c>
      <c r="D914" t="s">
        <v>5446</v>
      </c>
      <c r="E914" t="s">
        <v>5723</v>
      </c>
      <c r="F914">
        <v>67</v>
      </c>
      <c r="G914">
        <v>90</v>
      </c>
      <c r="H914" t="e">
        <v>#N/A</v>
      </c>
      <c r="I914" t="s">
        <v>5939</v>
      </c>
      <c r="J914" t="s">
        <v>5441</v>
      </c>
      <c r="K914" t="s">
        <v>38</v>
      </c>
      <c r="L914" t="s">
        <v>37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 t="s">
        <v>5941</v>
      </c>
      <c r="V914" t="s">
        <v>5945</v>
      </c>
      <c r="W914" t="s">
        <v>6213</v>
      </c>
      <c r="X914">
        <v>2</v>
      </c>
      <c r="Y914">
        <v>58</v>
      </c>
      <c r="Z914">
        <v>3.44</v>
      </c>
      <c r="AA914">
        <v>4</v>
      </c>
      <c r="AB914">
        <v>2</v>
      </c>
      <c r="AC914" t="e">
        <v>#N/A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2</v>
      </c>
    </row>
    <row r="915" spans="1:38" x14ac:dyDescent="0.3">
      <c r="A915" t="s">
        <v>950</v>
      </c>
      <c r="B915">
        <v>3</v>
      </c>
      <c r="C915" t="s">
        <v>5440</v>
      </c>
      <c r="D915" t="s">
        <v>5446</v>
      </c>
      <c r="E915" t="s">
        <v>5720</v>
      </c>
      <c r="F915">
        <v>74</v>
      </c>
      <c r="G915">
        <v>90</v>
      </c>
      <c r="H915" t="e">
        <v>#N/A</v>
      </c>
      <c r="I915" t="s">
        <v>5939</v>
      </c>
      <c r="J915" t="s">
        <v>5441</v>
      </c>
      <c r="K915" t="s">
        <v>38</v>
      </c>
      <c r="L915" t="s">
        <v>37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5941</v>
      </c>
      <c r="V915" t="s">
        <v>5946</v>
      </c>
      <c r="W915" t="s">
        <v>6210</v>
      </c>
      <c r="X915">
        <v>2.2000000000000002</v>
      </c>
      <c r="Y915">
        <v>27</v>
      </c>
      <c r="Z915">
        <v>3.8</v>
      </c>
      <c r="AA915">
        <v>3</v>
      </c>
      <c r="AB915">
        <v>2</v>
      </c>
      <c r="AC915" t="e">
        <v>#N/A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2</v>
      </c>
    </row>
    <row r="916" spans="1:38" x14ac:dyDescent="0.3">
      <c r="A916" t="s">
        <v>951</v>
      </c>
      <c r="B916">
        <v>3</v>
      </c>
      <c r="C916" t="s">
        <v>5440</v>
      </c>
      <c r="D916" t="s">
        <v>5446</v>
      </c>
      <c r="E916" t="s">
        <v>5725</v>
      </c>
      <c r="F916">
        <v>84</v>
      </c>
      <c r="G916">
        <v>90</v>
      </c>
      <c r="H916" t="e">
        <v>#N/A</v>
      </c>
      <c r="I916" t="s">
        <v>5939</v>
      </c>
      <c r="J916" t="s">
        <v>5441</v>
      </c>
      <c r="K916" t="s">
        <v>38</v>
      </c>
      <c r="L916" t="s">
        <v>37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 t="s">
        <v>5941</v>
      </c>
      <c r="V916" t="s">
        <v>5944</v>
      </c>
      <c r="W916" t="s">
        <v>6215</v>
      </c>
      <c r="X916">
        <v>1.6</v>
      </c>
      <c r="Y916">
        <v>12</v>
      </c>
      <c r="Z916">
        <v>3</v>
      </c>
      <c r="AA916">
        <v>5</v>
      </c>
      <c r="AB916">
        <v>2</v>
      </c>
      <c r="AC916" t="e">
        <v>#N/A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2</v>
      </c>
    </row>
    <row r="917" spans="1:38" x14ac:dyDescent="0.3">
      <c r="A917" t="s">
        <v>952</v>
      </c>
      <c r="B917">
        <v>3</v>
      </c>
      <c r="C917" t="s">
        <v>5440</v>
      </c>
      <c r="D917" t="s">
        <v>5447</v>
      </c>
      <c r="E917" t="s">
        <v>5726</v>
      </c>
      <c r="F917" t="e">
        <v>#N/A</v>
      </c>
      <c r="G917" t="e">
        <v>#N/A</v>
      </c>
      <c r="H917" t="e">
        <v>#N/A</v>
      </c>
      <c r="I917" t="s">
        <v>5939</v>
      </c>
      <c r="J917" t="s">
        <v>5441</v>
      </c>
      <c r="K917" t="s">
        <v>38</v>
      </c>
      <c r="L917" t="s">
        <v>37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 t="s">
        <v>5941</v>
      </c>
      <c r="V917" t="s">
        <v>5944</v>
      </c>
      <c r="W917" t="s">
        <v>6216</v>
      </c>
      <c r="X917">
        <v>0.6</v>
      </c>
      <c r="Y917">
        <v>24</v>
      </c>
      <c r="Z917">
        <v>3.38</v>
      </c>
      <c r="AA917">
        <v>5</v>
      </c>
      <c r="AB917">
        <v>0</v>
      </c>
      <c r="AC917" t="e">
        <v>#N/A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 spans="1:38" x14ac:dyDescent="0.3">
      <c r="A918" t="s">
        <v>953</v>
      </c>
      <c r="B918">
        <v>3</v>
      </c>
      <c r="C918" t="s">
        <v>5440</v>
      </c>
      <c r="D918" t="s">
        <v>5447</v>
      </c>
      <c r="E918" t="s">
        <v>5851</v>
      </c>
      <c r="F918" t="e">
        <v>#N/A</v>
      </c>
      <c r="G918" t="e">
        <v>#N/A</v>
      </c>
      <c r="H918" t="e">
        <v>#N/A</v>
      </c>
      <c r="I918" t="s">
        <v>5939</v>
      </c>
      <c r="J918" t="s">
        <v>5441</v>
      </c>
      <c r="K918" t="s">
        <v>38</v>
      </c>
      <c r="L918" t="s">
        <v>37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 t="s">
        <v>5941</v>
      </c>
      <c r="V918" t="s">
        <v>5945</v>
      </c>
      <c r="W918" t="s">
        <v>6339</v>
      </c>
      <c r="X918">
        <v>2</v>
      </c>
      <c r="Y918">
        <v>30</v>
      </c>
      <c r="Z918">
        <v>3.3</v>
      </c>
      <c r="AA918">
        <v>4</v>
      </c>
      <c r="AB918">
        <v>0</v>
      </c>
      <c r="AC918" t="e">
        <v>#N/A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 spans="1:38" x14ac:dyDescent="0.3">
      <c r="A919" t="s">
        <v>954</v>
      </c>
      <c r="B919">
        <v>3</v>
      </c>
      <c r="C919" t="s">
        <v>5440</v>
      </c>
      <c r="D919" t="s">
        <v>5447</v>
      </c>
      <c r="E919" t="s">
        <v>5852</v>
      </c>
      <c r="F919" t="e">
        <v>#N/A</v>
      </c>
      <c r="G919" t="e">
        <v>#N/A</v>
      </c>
      <c r="H919" t="e">
        <v>#N/A</v>
      </c>
      <c r="I919" t="s">
        <v>5939</v>
      </c>
      <c r="J919" t="s">
        <v>5441</v>
      </c>
      <c r="K919" t="s">
        <v>38</v>
      </c>
      <c r="L919" t="s">
        <v>37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 t="s">
        <v>5941</v>
      </c>
      <c r="V919" t="s">
        <v>5945</v>
      </c>
      <c r="W919" t="s">
        <v>6340</v>
      </c>
      <c r="X919">
        <v>2</v>
      </c>
      <c r="Y919">
        <v>14</v>
      </c>
      <c r="Z919">
        <v>3.88</v>
      </c>
      <c r="AA919">
        <v>4</v>
      </c>
      <c r="AB919">
        <v>0</v>
      </c>
      <c r="AC919" t="e">
        <v>#N/A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 x14ac:dyDescent="0.3">
      <c r="A920" t="s">
        <v>955</v>
      </c>
      <c r="B920">
        <v>3</v>
      </c>
      <c r="C920" t="s">
        <v>5440</v>
      </c>
      <c r="D920" t="s">
        <v>5447</v>
      </c>
      <c r="E920" t="s">
        <v>5722</v>
      </c>
      <c r="F920" t="e">
        <v>#N/A</v>
      </c>
      <c r="G920" t="e">
        <v>#N/A</v>
      </c>
      <c r="H920" t="e">
        <v>#N/A</v>
      </c>
      <c r="I920" t="s">
        <v>5939</v>
      </c>
      <c r="J920" t="s">
        <v>5441</v>
      </c>
      <c r="K920" t="s">
        <v>38</v>
      </c>
      <c r="L920" t="s">
        <v>37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 t="s">
        <v>5941</v>
      </c>
      <c r="V920" t="s">
        <v>5946</v>
      </c>
      <c r="W920" t="s">
        <v>6212</v>
      </c>
      <c r="X920">
        <v>2</v>
      </c>
      <c r="Y920">
        <v>30</v>
      </c>
      <c r="Z920">
        <v>3.33</v>
      </c>
      <c r="AA920">
        <v>3</v>
      </c>
      <c r="AB920">
        <v>0</v>
      </c>
      <c r="AC920" t="e">
        <v>#N/A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 spans="1:38" x14ac:dyDescent="0.3">
      <c r="A921" t="s">
        <v>956</v>
      </c>
      <c r="B921">
        <v>3</v>
      </c>
      <c r="C921" t="s">
        <v>5427</v>
      </c>
      <c r="D921" t="s">
        <v>5445</v>
      </c>
      <c r="E921" t="s">
        <v>5448</v>
      </c>
      <c r="F921">
        <v>0</v>
      </c>
      <c r="G921">
        <v>90</v>
      </c>
      <c r="H921">
        <v>4.5</v>
      </c>
      <c r="I921" t="s">
        <v>5938</v>
      </c>
      <c r="J921" t="s">
        <v>5434</v>
      </c>
      <c r="K921" t="s">
        <v>37</v>
      </c>
      <c r="L921" t="s">
        <v>39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5941</v>
      </c>
      <c r="V921" t="s">
        <v>5943</v>
      </c>
      <c r="W921" t="s">
        <v>5947</v>
      </c>
      <c r="X921">
        <v>2.6</v>
      </c>
      <c r="Y921">
        <v>14</v>
      </c>
      <c r="Z921">
        <v>3.5</v>
      </c>
      <c r="AA921">
        <v>6</v>
      </c>
      <c r="AB921">
        <v>4</v>
      </c>
      <c r="AC921">
        <v>-4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 x14ac:dyDescent="0.3">
      <c r="A922" t="s">
        <v>957</v>
      </c>
      <c r="B922">
        <v>3</v>
      </c>
      <c r="C922" t="s">
        <v>5427</v>
      </c>
      <c r="D922" t="s">
        <v>5445</v>
      </c>
      <c r="E922" t="s">
        <v>5449</v>
      </c>
      <c r="F922">
        <v>0</v>
      </c>
      <c r="G922">
        <v>90</v>
      </c>
      <c r="H922">
        <v>4.5</v>
      </c>
      <c r="I922" t="s">
        <v>5938</v>
      </c>
      <c r="J922" t="s">
        <v>5434</v>
      </c>
      <c r="K922" t="s">
        <v>37</v>
      </c>
      <c r="L922" t="s">
        <v>39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 t="s">
        <v>5941</v>
      </c>
      <c r="V922" t="s">
        <v>5944</v>
      </c>
      <c r="W922" t="s">
        <v>5948</v>
      </c>
      <c r="X922">
        <v>1.5</v>
      </c>
      <c r="Y922">
        <v>32</v>
      </c>
      <c r="Z922">
        <v>4</v>
      </c>
      <c r="AA922">
        <v>5</v>
      </c>
      <c r="AB922">
        <v>4</v>
      </c>
      <c r="AC922">
        <v>-4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 x14ac:dyDescent="0.3">
      <c r="A923" t="s">
        <v>958</v>
      </c>
      <c r="B923">
        <v>3</v>
      </c>
      <c r="C923" t="s">
        <v>5427</v>
      </c>
      <c r="D923" t="s">
        <v>5445</v>
      </c>
      <c r="E923" t="s">
        <v>5450</v>
      </c>
      <c r="F923">
        <v>0</v>
      </c>
      <c r="G923">
        <v>90</v>
      </c>
      <c r="H923">
        <v>4.5</v>
      </c>
      <c r="I923" t="s">
        <v>5938</v>
      </c>
      <c r="J923" t="s">
        <v>5434</v>
      </c>
      <c r="K923" t="s">
        <v>37</v>
      </c>
      <c r="L923" t="s">
        <v>39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 t="s">
        <v>5941</v>
      </c>
      <c r="V923" t="s">
        <v>5944</v>
      </c>
      <c r="W923" t="s">
        <v>5949</v>
      </c>
      <c r="X923">
        <v>2</v>
      </c>
      <c r="Y923">
        <v>77</v>
      </c>
      <c r="Z923">
        <v>3.33</v>
      </c>
      <c r="AA923">
        <v>5</v>
      </c>
      <c r="AB923">
        <v>4</v>
      </c>
      <c r="AC923">
        <v>-4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 x14ac:dyDescent="0.3">
      <c r="A924" t="s">
        <v>959</v>
      </c>
      <c r="B924">
        <v>3</v>
      </c>
      <c r="C924" t="s">
        <v>5427</v>
      </c>
      <c r="D924" t="s">
        <v>5445</v>
      </c>
      <c r="E924" t="s">
        <v>5451</v>
      </c>
      <c r="F924">
        <v>0</v>
      </c>
      <c r="G924">
        <v>90</v>
      </c>
      <c r="H924">
        <v>4</v>
      </c>
      <c r="I924" t="s">
        <v>5938</v>
      </c>
      <c r="J924" t="s">
        <v>5434</v>
      </c>
      <c r="K924" t="s">
        <v>37</v>
      </c>
      <c r="L924" t="s">
        <v>39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5941</v>
      </c>
      <c r="V924" t="s">
        <v>5944</v>
      </c>
      <c r="W924" t="s">
        <v>5950</v>
      </c>
      <c r="X924">
        <v>2</v>
      </c>
      <c r="Y924">
        <v>55</v>
      </c>
      <c r="Z924">
        <v>3.17</v>
      </c>
      <c r="AA924">
        <v>5</v>
      </c>
      <c r="AB924">
        <v>4</v>
      </c>
      <c r="AC924">
        <v>-2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2</v>
      </c>
    </row>
    <row r="925" spans="1:38" x14ac:dyDescent="0.3">
      <c r="A925" t="s">
        <v>960</v>
      </c>
      <c r="B925">
        <v>3</v>
      </c>
      <c r="C925" t="s">
        <v>5427</v>
      </c>
      <c r="D925" t="s">
        <v>5445</v>
      </c>
      <c r="E925" t="s">
        <v>5455</v>
      </c>
      <c r="F925">
        <v>0</v>
      </c>
      <c r="G925">
        <v>90</v>
      </c>
      <c r="H925">
        <v>5</v>
      </c>
      <c r="I925" t="s">
        <v>5938</v>
      </c>
      <c r="J925" t="s">
        <v>5434</v>
      </c>
      <c r="K925" t="s">
        <v>37</v>
      </c>
      <c r="L925" t="s">
        <v>39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 t="s">
        <v>5941</v>
      </c>
      <c r="V925" t="s">
        <v>5944</v>
      </c>
      <c r="W925" t="s">
        <v>5954</v>
      </c>
      <c r="X925">
        <v>1.7</v>
      </c>
      <c r="Y925">
        <v>8</v>
      </c>
      <c r="Z925">
        <v>4.33</v>
      </c>
      <c r="AA925">
        <v>5</v>
      </c>
      <c r="AB925">
        <v>4</v>
      </c>
      <c r="AC925">
        <v>-6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-2</v>
      </c>
    </row>
    <row r="926" spans="1:38" x14ac:dyDescent="0.3">
      <c r="A926" t="s">
        <v>961</v>
      </c>
      <c r="B926">
        <v>3</v>
      </c>
      <c r="C926" t="s">
        <v>5427</v>
      </c>
      <c r="D926" t="s">
        <v>5445</v>
      </c>
      <c r="E926" t="s">
        <v>5460</v>
      </c>
      <c r="F926">
        <v>0</v>
      </c>
      <c r="G926">
        <v>65</v>
      </c>
      <c r="H926">
        <v>4</v>
      </c>
      <c r="I926" t="s">
        <v>5938</v>
      </c>
      <c r="J926" t="s">
        <v>5434</v>
      </c>
      <c r="K926" t="s">
        <v>37</v>
      </c>
      <c r="L926" t="s">
        <v>39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 t="s">
        <v>5941</v>
      </c>
      <c r="V926" t="s">
        <v>5945</v>
      </c>
      <c r="W926" t="s">
        <v>5959</v>
      </c>
      <c r="X926">
        <v>2</v>
      </c>
      <c r="Y926">
        <v>38</v>
      </c>
      <c r="Z926">
        <v>3.75</v>
      </c>
      <c r="AA926">
        <v>4</v>
      </c>
      <c r="AB926">
        <v>4</v>
      </c>
      <c r="AC926">
        <v>-2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2</v>
      </c>
    </row>
    <row r="927" spans="1:38" x14ac:dyDescent="0.3">
      <c r="A927" t="s">
        <v>962</v>
      </c>
      <c r="B927">
        <v>3</v>
      </c>
      <c r="C927" t="s">
        <v>5427</v>
      </c>
      <c r="D927" t="s">
        <v>5445</v>
      </c>
      <c r="E927" t="s">
        <v>5454</v>
      </c>
      <c r="F927">
        <v>0</v>
      </c>
      <c r="G927">
        <v>76</v>
      </c>
      <c r="H927">
        <v>4</v>
      </c>
      <c r="I927" t="s">
        <v>5938</v>
      </c>
      <c r="J927" t="s">
        <v>5434</v>
      </c>
      <c r="K927" t="s">
        <v>37</v>
      </c>
      <c r="L927" t="s">
        <v>39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 t="s">
        <v>5941</v>
      </c>
      <c r="V927" t="s">
        <v>5945</v>
      </c>
      <c r="W927" t="s">
        <v>5953</v>
      </c>
      <c r="X927">
        <v>2.2000000000000002</v>
      </c>
      <c r="Y927">
        <v>42</v>
      </c>
      <c r="Z927">
        <v>3.75</v>
      </c>
      <c r="AA927">
        <v>4</v>
      </c>
      <c r="AB927">
        <v>4</v>
      </c>
      <c r="AC927">
        <v>-2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2</v>
      </c>
    </row>
    <row r="928" spans="1:38" x14ac:dyDescent="0.3">
      <c r="A928" t="s">
        <v>963</v>
      </c>
      <c r="B928">
        <v>3</v>
      </c>
      <c r="C928" t="s">
        <v>5427</v>
      </c>
      <c r="D928" t="s">
        <v>5445</v>
      </c>
      <c r="E928" t="s">
        <v>5452</v>
      </c>
      <c r="F928">
        <v>0</v>
      </c>
      <c r="G928">
        <v>65</v>
      </c>
      <c r="H928">
        <v>4.5</v>
      </c>
      <c r="I928" t="s">
        <v>5938</v>
      </c>
      <c r="J928" t="s">
        <v>5434</v>
      </c>
      <c r="K928" t="s">
        <v>37</v>
      </c>
      <c r="L928" t="s">
        <v>39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5941</v>
      </c>
      <c r="V928" t="s">
        <v>5945</v>
      </c>
      <c r="W928" t="s">
        <v>5951</v>
      </c>
      <c r="X928">
        <v>2.8</v>
      </c>
      <c r="Y928">
        <v>77</v>
      </c>
      <c r="Z928">
        <v>3.33</v>
      </c>
      <c r="AA928">
        <v>4</v>
      </c>
      <c r="AB928">
        <v>4</v>
      </c>
      <c r="AC928">
        <v>-4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 spans="1:38" x14ac:dyDescent="0.3">
      <c r="A929" t="s">
        <v>964</v>
      </c>
      <c r="B929">
        <v>3</v>
      </c>
      <c r="C929" t="s">
        <v>5427</v>
      </c>
      <c r="D929" t="s">
        <v>5445</v>
      </c>
      <c r="E929" t="s">
        <v>5457</v>
      </c>
      <c r="F929">
        <v>0</v>
      </c>
      <c r="G929">
        <v>29</v>
      </c>
      <c r="H929">
        <v>2.5</v>
      </c>
      <c r="I929" t="s">
        <v>5938</v>
      </c>
      <c r="J929" t="s">
        <v>5434</v>
      </c>
      <c r="K929" t="s">
        <v>37</v>
      </c>
      <c r="L929" t="s">
        <v>39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5941</v>
      </c>
      <c r="V929" t="s">
        <v>5946</v>
      </c>
      <c r="W929" t="s">
        <v>5956</v>
      </c>
      <c r="X929">
        <v>2.5</v>
      </c>
      <c r="Y929">
        <v>91</v>
      </c>
      <c r="Z929">
        <v>3.39</v>
      </c>
      <c r="AA929">
        <v>3</v>
      </c>
      <c r="AB929">
        <v>4</v>
      </c>
      <c r="AC929">
        <v>4</v>
      </c>
      <c r="AD929">
        <v>3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11</v>
      </c>
    </row>
    <row r="930" spans="1:38" x14ac:dyDescent="0.3">
      <c r="A930" t="s">
        <v>965</v>
      </c>
      <c r="B930">
        <v>3</v>
      </c>
      <c r="C930" t="s">
        <v>5427</v>
      </c>
      <c r="D930" t="s">
        <v>5445</v>
      </c>
      <c r="E930" t="s">
        <v>5456</v>
      </c>
      <c r="F930">
        <v>0</v>
      </c>
      <c r="G930">
        <v>76</v>
      </c>
      <c r="H930">
        <v>3</v>
      </c>
      <c r="I930" t="s">
        <v>5938</v>
      </c>
      <c r="J930" t="s">
        <v>5434</v>
      </c>
      <c r="K930" t="s">
        <v>37</v>
      </c>
      <c r="L930" t="s">
        <v>39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5941</v>
      </c>
      <c r="V930" t="s">
        <v>5945</v>
      </c>
      <c r="W930" t="s">
        <v>5955</v>
      </c>
      <c r="X930">
        <v>3.5</v>
      </c>
      <c r="Y930">
        <v>64</v>
      </c>
      <c r="Z930">
        <v>3.28</v>
      </c>
      <c r="AA930">
        <v>4</v>
      </c>
      <c r="AB930">
        <v>4</v>
      </c>
      <c r="AC930">
        <v>2</v>
      </c>
      <c r="AD930">
        <v>0</v>
      </c>
      <c r="AE930">
        <v>0</v>
      </c>
      <c r="AF930">
        <v>2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8</v>
      </c>
    </row>
    <row r="931" spans="1:38" x14ac:dyDescent="0.3">
      <c r="A931" t="s">
        <v>966</v>
      </c>
      <c r="B931">
        <v>3</v>
      </c>
      <c r="C931" t="s">
        <v>5427</v>
      </c>
      <c r="D931" t="s">
        <v>5445</v>
      </c>
      <c r="E931" t="s">
        <v>5458</v>
      </c>
      <c r="F931">
        <v>0</v>
      </c>
      <c r="G931">
        <v>90</v>
      </c>
      <c r="H931">
        <v>3</v>
      </c>
      <c r="I931" t="s">
        <v>5938</v>
      </c>
      <c r="J931" t="s">
        <v>5434</v>
      </c>
      <c r="K931" t="s">
        <v>37</v>
      </c>
      <c r="L931" t="s">
        <v>39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5941</v>
      </c>
      <c r="V931" t="s">
        <v>5946</v>
      </c>
      <c r="W931" t="s">
        <v>5957</v>
      </c>
      <c r="X931">
        <v>3.8</v>
      </c>
      <c r="Y931">
        <v>132</v>
      </c>
      <c r="Z931">
        <v>3.07</v>
      </c>
      <c r="AA931">
        <v>3</v>
      </c>
      <c r="AB931">
        <v>4</v>
      </c>
      <c r="AC931">
        <v>2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6</v>
      </c>
    </row>
    <row r="932" spans="1:38" x14ac:dyDescent="0.3">
      <c r="A932" t="s">
        <v>967</v>
      </c>
      <c r="B932">
        <v>3</v>
      </c>
      <c r="C932" t="s">
        <v>5427</v>
      </c>
      <c r="D932" t="s">
        <v>5446</v>
      </c>
      <c r="E932" t="s">
        <v>5462</v>
      </c>
      <c r="F932">
        <v>29</v>
      </c>
      <c r="G932">
        <v>90</v>
      </c>
      <c r="H932">
        <v>5</v>
      </c>
      <c r="I932" t="s">
        <v>5938</v>
      </c>
      <c r="J932" t="s">
        <v>5434</v>
      </c>
      <c r="K932" t="s">
        <v>37</v>
      </c>
      <c r="L932" t="s">
        <v>39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5941</v>
      </c>
      <c r="V932" t="s">
        <v>5945</v>
      </c>
      <c r="W932" t="s">
        <v>5961</v>
      </c>
      <c r="X932">
        <v>1.8</v>
      </c>
      <c r="Y932">
        <v>8</v>
      </c>
      <c r="Z932">
        <v>4.38</v>
      </c>
      <c r="AA932">
        <v>4</v>
      </c>
      <c r="AB932">
        <v>2</v>
      </c>
      <c r="AC932">
        <v>-6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-4</v>
      </c>
    </row>
    <row r="933" spans="1:38" x14ac:dyDescent="0.3">
      <c r="A933" t="s">
        <v>968</v>
      </c>
      <c r="B933">
        <v>3</v>
      </c>
      <c r="C933" t="s">
        <v>5427</v>
      </c>
      <c r="D933" t="s">
        <v>5446</v>
      </c>
      <c r="E933" t="s">
        <v>5453</v>
      </c>
      <c r="F933">
        <v>65</v>
      </c>
      <c r="G933">
        <v>90</v>
      </c>
      <c r="H933">
        <v>4</v>
      </c>
      <c r="I933" t="s">
        <v>5938</v>
      </c>
      <c r="J933" t="s">
        <v>5434</v>
      </c>
      <c r="K933" t="s">
        <v>37</v>
      </c>
      <c r="L933" t="s">
        <v>39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5941</v>
      </c>
      <c r="V933" t="s">
        <v>5945</v>
      </c>
      <c r="W933" t="s">
        <v>5952</v>
      </c>
      <c r="X933">
        <v>3</v>
      </c>
      <c r="Y933">
        <v>66</v>
      </c>
      <c r="Z933">
        <v>3.21</v>
      </c>
      <c r="AA933">
        <v>4</v>
      </c>
      <c r="AB933">
        <v>2</v>
      </c>
      <c r="AC933">
        <v>-2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</row>
    <row r="934" spans="1:38" x14ac:dyDescent="0.3">
      <c r="A934" t="s">
        <v>969</v>
      </c>
      <c r="B934">
        <v>3</v>
      </c>
      <c r="C934" t="s">
        <v>5427</v>
      </c>
      <c r="D934" t="s">
        <v>5446</v>
      </c>
      <c r="E934" t="s">
        <v>5466</v>
      </c>
      <c r="F934">
        <v>65</v>
      </c>
      <c r="G934">
        <v>90</v>
      </c>
      <c r="H934">
        <v>4</v>
      </c>
      <c r="I934" t="s">
        <v>5938</v>
      </c>
      <c r="J934" t="s">
        <v>5434</v>
      </c>
      <c r="K934" t="s">
        <v>37</v>
      </c>
      <c r="L934" t="s">
        <v>39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t="s">
        <v>5941</v>
      </c>
      <c r="V934" t="s">
        <v>5945</v>
      </c>
      <c r="W934" t="s">
        <v>5965</v>
      </c>
      <c r="X934">
        <v>3.5</v>
      </c>
      <c r="Y934">
        <v>42</v>
      </c>
      <c r="Z934">
        <v>3.82</v>
      </c>
      <c r="AA934">
        <v>4</v>
      </c>
      <c r="AB934">
        <v>2</v>
      </c>
      <c r="AC934">
        <v>-2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x14ac:dyDescent="0.3">
      <c r="A935" t="s">
        <v>970</v>
      </c>
      <c r="B935">
        <v>3</v>
      </c>
      <c r="C935" t="s">
        <v>5427</v>
      </c>
      <c r="D935" t="s">
        <v>5446</v>
      </c>
      <c r="E935" t="s">
        <v>5459</v>
      </c>
      <c r="F935">
        <v>76</v>
      </c>
      <c r="G935">
        <v>90</v>
      </c>
      <c r="H935" t="e">
        <v>#N/A</v>
      </c>
      <c r="I935" t="s">
        <v>5938</v>
      </c>
      <c r="J935" t="s">
        <v>5434</v>
      </c>
      <c r="K935" t="s">
        <v>37</v>
      </c>
      <c r="L935" t="s">
        <v>39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 t="s">
        <v>5941</v>
      </c>
      <c r="V935" t="s">
        <v>5946</v>
      </c>
      <c r="W935" t="s">
        <v>5958</v>
      </c>
      <c r="X935">
        <v>1.6</v>
      </c>
      <c r="Y935">
        <v>29</v>
      </c>
      <c r="Z935">
        <v>3.5</v>
      </c>
      <c r="AA935">
        <v>3</v>
      </c>
      <c r="AB935">
        <v>2</v>
      </c>
      <c r="AC935" t="e">
        <v>#N/A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2</v>
      </c>
    </row>
    <row r="936" spans="1:38" x14ac:dyDescent="0.3">
      <c r="A936" t="s">
        <v>971</v>
      </c>
      <c r="B936">
        <v>3</v>
      </c>
      <c r="C936" t="s">
        <v>5427</v>
      </c>
      <c r="D936" t="s">
        <v>5446</v>
      </c>
      <c r="E936" t="s">
        <v>5467</v>
      </c>
      <c r="F936">
        <v>76</v>
      </c>
      <c r="G936">
        <v>90</v>
      </c>
      <c r="H936" t="e">
        <v>#N/A</v>
      </c>
      <c r="I936" t="s">
        <v>5938</v>
      </c>
      <c r="J936" t="s">
        <v>5434</v>
      </c>
      <c r="K936" t="s">
        <v>37</v>
      </c>
      <c r="L936" t="s">
        <v>39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5941</v>
      </c>
      <c r="V936" t="s">
        <v>5945</v>
      </c>
      <c r="W936" t="s">
        <v>5966</v>
      </c>
      <c r="X936">
        <v>2.2000000000000002</v>
      </c>
      <c r="Y936">
        <v>12</v>
      </c>
      <c r="Z936">
        <v>0</v>
      </c>
      <c r="AA936">
        <v>4</v>
      </c>
      <c r="AB936">
        <v>2</v>
      </c>
      <c r="AC936" t="e">
        <v>#N/A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2</v>
      </c>
    </row>
    <row r="937" spans="1:38" x14ac:dyDescent="0.3">
      <c r="A937" t="s">
        <v>972</v>
      </c>
      <c r="B937">
        <v>3</v>
      </c>
      <c r="C937" t="s">
        <v>5427</v>
      </c>
      <c r="D937" t="s">
        <v>5447</v>
      </c>
      <c r="E937" t="s">
        <v>5464</v>
      </c>
      <c r="F937" t="e">
        <v>#N/A</v>
      </c>
      <c r="G937" t="e">
        <v>#N/A</v>
      </c>
      <c r="H937" t="e">
        <v>#N/A</v>
      </c>
      <c r="I937" t="s">
        <v>5938</v>
      </c>
      <c r="J937" t="s">
        <v>5434</v>
      </c>
      <c r="K937" t="s">
        <v>37</v>
      </c>
      <c r="L937" t="s">
        <v>39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5941</v>
      </c>
      <c r="V937" t="s">
        <v>5943</v>
      </c>
      <c r="W937" t="s">
        <v>5963</v>
      </c>
      <c r="X937">
        <v>1.8</v>
      </c>
      <c r="Y937">
        <v>87</v>
      </c>
      <c r="Z937">
        <v>2.88</v>
      </c>
      <c r="AA937">
        <v>6</v>
      </c>
      <c r="AB937">
        <v>0</v>
      </c>
      <c r="AC937" t="e">
        <v>#N/A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 spans="1:38" x14ac:dyDescent="0.3">
      <c r="A938" t="s">
        <v>973</v>
      </c>
      <c r="B938">
        <v>3</v>
      </c>
      <c r="C938" t="s">
        <v>5427</v>
      </c>
      <c r="D938" t="s">
        <v>5447</v>
      </c>
      <c r="E938" t="s">
        <v>5461</v>
      </c>
      <c r="F938" t="e">
        <v>#N/A</v>
      </c>
      <c r="G938" t="e">
        <v>#N/A</v>
      </c>
      <c r="H938" t="e">
        <v>#N/A</v>
      </c>
      <c r="I938" t="s">
        <v>5938</v>
      </c>
      <c r="J938" t="s">
        <v>5434</v>
      </c>
      <c r="K938" t="s">
        <v>37</v>
      </c>
      <c r="L938" t="s">
        <v>39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 t="s">
        <v>5941</v>
      </c>
      <c r="V938" t="s">
        <v>5944</v>
      </c>
      <c r="W938" t="s">
        <v>5960</v>
      </c>
      <c r="X938">
        <v>1</v>
      </c>
      <c r="Y938">
        <v>14</v>
      </c>
      <c r="Z938">
        <v>0</v>
      </c>
      <c r="AA938">
        <v>5</v>
      </c>
      <c r="AB938">
        <v>0</v>
      </c>
      <c r="AC938" t="e">
        <v>#N/A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 spans="1:38" x14ac:dyDescent="0.3">
      <c r="A939" t="s">
        <v>974</v>
      </c>
      <c r="B939">
        <v>3</v>
      </c>
      <c r="C939" t="s">
        <v>5427</v>
      </c>
      <c r="D939" t="s">
        <v>5447</v>
      </c>
      <c r="E939" t="s">
        <v>5465</v>
      </c>
      <c r="F939" t="e">
        <v>#N/A</v>
      </c>
      <c r="G939" t="e">
        <v>#N/A</v>
      </c>
      <c r="H939" t="e">
        <v>#N/A</v>
      </c>
      <c r="I939" t="s">
        <v>5938</v>
      </c>
      <c r="J939" t="s">
        <v>5434</v>
      </c>
      <c r="K939" t="s">
        <v>37</v>
      </c>
      <c r="L939" t="s">
        <v>39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5941</v>
      </c>
      <c r="V939" t="s">
        <v>5944</v>
      </c>
      <c r="W939" t="s">
        <v>5964</v>
      </c>
      <c r="X939">
        <v>1.6</v>
      </c>
      <c r="Y939">
        <v>42</v>
      </c>
      <c r="Z939">
        <v>3.29</v>
      </c>
      <c r="AA939">
        <v>5</v>
      </c>
      <c r="AB939">
        <v>0</v>
      </c>
      <c r="AC939" t="e">
        <v>#N/A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 spans="1:38" x14ac:dyDescent="0.3">
      <c r="A940" t="s">
        <v>975</v>
      </c>
      <c r="B940">
        <v>3</v>
      </c>
      <c r="C940" t="s">
        <v>5427</v>
      </c>
      <c r="D940" t="s">
        <v>5447</v>
      </c>
      <c r="E940" t="s">
        <v>5463</v>
      </c>
      <c r="F940" t="e">
        <v>#N/A</v>
      </c>
      <c r="G940" t="e">
        <v>#N/A</v>
      </c>
      <c r="H940" t="e">
        <v>#N/A</v>
      </c>
      <c r="I940" t="s">
        <v>5938</v>
      </c>
      <c r="J940" t="s">
        <v>5434</v>
      </c>
      <c r="K940" t="s">
        <v>37</v>
      </c>
      <c r="L940" t="s">
        <v>39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 t="s">
        <v>5941</v>
      </c>
      <c r="V940" t="s">
        <v>5944</v>
      </c>
      <c r="W940" t="s">
        <v>5962</v>
      </c>
      <c r="X940">
        <v>1.4</v>
      </c>
      <c r="Y940">
        <v>16</v>
      </c>
      <c r="Z940">
        <v>3.88</v>
      </c>
      <c r="AA940">
        <v>5</v>
      </c>
      <c r="AB940">
        <v>0</v>
      </c>
      <c r="AC940" t="e">
        <v>#N/A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</row>
    <row r="941" spans="1:38" x14ac:dyDescent="0.3">
      <c r="A941" t="s">
        <v>976</v>
      </c>
      <c r="B941">
        <v>3</v>
      </c>
      <c r="C941" t="s">
        <v>5434</v>
      </c>
      <c r="D941" t="s">
        <v>5445</v>
      </c>
      <c r="E941" t="s">
        <v>5588</v>
      </c>
      <c r="F941">
        <v>0</v>
      </c>
      <c r="G941">
        <v>90</v>
      </c>
      <c r="H941">
        <v>3</v>
      </c>
      <c r="I941" t="s">
        <v>5939</v>
      </c>
      <c r="J941" t="s">
        <v>5427</v>
      </c>
      <c r="K941" t="s">
        <v>39</v>
      </c>
      <c r="L941" t="s">
        <v>37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5941</v>
      </c>
      <c r="V941" t="s">
        <v>5943</v>
      </c>
      <c r="W941" t="s">
        <v>6084</v>
      </c>
      <c r="X941">
        <v>3.4</v>
      </c>
      <c r="Y941">
        <v>95</v>
      </c>
      <c r="Z941">
        <v>3.07</v>
      </c>
      <c r="AA941">
        <v>6</v>
      </c>
      <c r="AB941">
        <v>4</v>
      </c>
      <c r="AC941">
        <v>2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6</v>
      </c>
    </row>
    <row r="942" spans="1:38" x14ac:dyDescent="0.3">
      <c r="A942" t="s">
        <v>977</v>
      </c>
      <c r="B942">
        <v>3</v>
      </c>
      <c r="C942" t="s">
        <v>5434</v>
      </c>
      <c r="D942" t="s">
        <v>5445</v>
      </c>
      <c r="E942" t="s">
        <v>5812</v>
      </c>
      <c r="F942">
        <v>0</v>
      </c>
      <c r="G942">
        <v>63</v>
      </c>
      <c r="H942">
        <v>3</v>
      </c>
      <c r="I942" t="s">
        <v>5939</v>
      </c>
      <c r="J942" t="s">
        <v>5427</v>
      </c>
      <c r="K942" t="s">
        <v>39</v>
      </c>
      <c r="L942" t="s">
        <v>37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 t="s">
        <v>5941</v>
      </c>
      <c r="V942" t="s">
        <v>5944</v>
      </c>
      <c r="W942" t="s">
        <v>6300</v>
      </c>
      <c r="X942">
        <v>2.2000000000000002</v>
      </c>
      <c r="Y942">
        <v>39</v>
      </c>
      <c r="Z942">
        <v>3.86</v>
      </c>
      <c r="AA942">
        <v>5</v>
      </c>
      <c r="AB942">
        <v>4</v>
      </c>
      <c r="AC942">
        <v>2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6</v>
      </c>
    </row>
    <row r="943" spans="1:38" x14ac:dyDescent="0.3">
      <c r="A943" t="s">
        <v>978</v>
      </c>
      <c r="B943">
        <v>3</v>
      </c>
      <c r="C943" t="s">
        <v>5434</v>
      </c>
      <c r="D943" t="s">
        <v>5445</v>
      </c>
      <c r="E943" t="s">
        <v>5600</v>
      </c>
      <c r="F943">
        <v>0</v>
      </c>
      <c r="G943">
        <v>90</v>
      </c>
      <c r="H943">
        <v>3.5</v>
      </c>
      <c r="I943" t="s">
        <v>5939</v>
      </c>
      <c r="J943" t="s">
        <v>5427</v>
      </c>
      <c r="K943" t="s">
        <v>39</v>
      </c>
      <c r="L943" t="s">
        <v>37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5941</v>
      </c>
      <c r="V943" t="s">
        <v>5944</v>
      </c>
      <c r="W943" t="s">
        <v>6096</v>
      </c>
      <c r="X943">
        <v>0.5</v>
      </c>
      <c r="Y943">
        <v>14</v>
      </c>
      <c r="Z943">
        <v>4.17</v>
      </c>
      <c r="AA943">
        <v>5</v>
      </c>
      <c r="AB943">
        <v>4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4</v>
      </c>
    </row>
    <row r="944" spans="1:38" x14ac:dyDescent="0.3">
      <c r="A944" t="s">
        <v>979</v>
      </c>
      <c r="B944">
        <v>3</v>
      </c>
      <c r="C944" t="s">
        <v>5434</v>
      </c>
      <c r="D944" t="s">
        <v>5445</v>
      </c>
      <c r="E944" t="s">
        <v>5591</v>
      </c>
      <c r="F944">
        <v>0</v>
      </c>
      <c r="G944">
        <v>90</v>
      </c>
      <c r="H944">
        <v>2</v>
      </c>
      <c r="I944" t="s">
        <v>5939</v>
      </c>
      <c r="J944" t="s">
        <v>5427</v>
      </c>
      <c r="K944" t="s">
        <v>39</v>
      </c>
      <c r="L944" t="s">
        <v>37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5941</v>
      </c>
      <c r="V944" t="s">
        <v>5944</v>
      </c>
      <c r="W944" t="s">
        <v>6087</v>
      </c>
      <c r="X944">
        <v>3.2</v>
      </c>
      <c r="Y944">
        <v>61</v>
      </c>
      <c r="Z944">
        <v>3.35</v>
      </c>
      <c r="AA944">
        <v>5</v>
      </c>
      <c r="AB944">
        <v>4</v>
      </c>
      <c r="AC944">
        <v>6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10</v>
      </c>
    </row>
    <row r="945" spans="1:38" x14ac:dyDescent="0.3">
      <c r="A945" t="s">
        <v>980</v>
      </c>
      <c r="B945">
        <v>3</v>
      </c>
      <c r="C945" t="s">
        <v>5434</v>
      </c>
      <c r="D945" t="s">
        <v>5445</v>
      </c>
      <c r="E945" t="s">
        <v>5599</v>
      </c>
      <c r="F945">
        <v>0</v>
      </c>
      <c r="G945">
        <v>90</v>
      </c>
      <c r="H945">
        <v>3.5</v>
      </c>
      <c r="I945" t="s">
        <v>5939</v>
      </c>
      <c r="J945" t="s">
        <v>5427</v>
      </c>
      <c r="K945" t="s">
        <v>39</v>
      </c>
      <c r="L945" t="s">
        <v>37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5941</v>
      </c>
      <c r="V945" t="s">
        <v>5944</v>
      </c>
      <c r="W945" t="s">
        <v>6095</v>
      </c>
      <c r="X945">
        <v>3.5</v>
      </c>
      <c r="Y945">
        <v>69</v>
      </c>
      <c r="Z945">
        <v>3.5</v>
      </c>
      <c r="AA945">
        <v>5</v>
      </c>
      <c r="AB945">
        <v>4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4</v>
      </c>
    </row>
    <row r="946" spans="1:38" x14ac:dyDescent="0.3">
      <c r="A946" t="s">
        <v>981</v>
      </c>
      <c r="B946">
        <v>3</v>
      </c>
      <c r="C946" t="s">
        <v>5434</v>
      </c>
      <c r="D946" t="s">
        <v>5445</v>
      </c>
      <c r="E946" t="s">
        <v>5595</v>
      </c>
      <c r="F946">
        <v>0</v>
      </c>
      <c r="G946">
        <v>90</v>
      </c>
      <c r="H946">
        <v>3</v>
      </c>
      <c r="I946" t="s">
        <v>5939</v>
      </c>
      <c r="J946" t="s">
        <v>5427</v>
      </c>
      <c r="K946" t="s">
        <v>39</v>
      </c>
      <c r="L946" t="s">
        <v>37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5941</v>
      </c>
      <c r="V946" t="s">
        <v>5945</v>
      </c>
      <c r="W946" t="s">
        <v>6091</v>
      </c>
      <c r="X946">
        <v>3</v>
      </c>
      <c r="Y946">
        <v>59</v>
      </c>
      <c r="Z946">
        <v>3.5</v>
      </c>
      <c r="AA946">
        <v>4</v>
      </c>
      <c r="AB946">
        <v>4</v>
      </c>
      <c r="AC946">
        <v>2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6</v>
      </c>
    </row>
    <row r="947" spans="1:38" x14ac:dyDescent="0.3">
      <c r="A947" t="s">
        <v>982</v>
      </c>
      <c r="B947">
        <v>3</v>
      </c>
      <c r="C947" t="s">
        <v>5434</v>
      </c>
      <c r="D947" t="s">
        <v>5445</v>
      </c>
      <c r="E947" t="s">
        <v>5590</v>
      </c>
      <c r="F947">
        <v>0</v>
      </c>
      <c r="G947">
        <v>90</v>
      </c>
      <c r="H947">
        <v>3.5</v>
      </c>
      <c r="I947" t="s">
        <v>5939</v>
      </c>
      <c r="J947" t="s">
        <v>5427</v>
      </c>
      <c r="K947" t="s">
        <v>39</v>
      </c>
      <c r="L947" t="s">
        <v>37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5941</v>
      </c>
      <c r="V947" t="s">
        <v>5945</v>
      </c>
      <c r="W947" t="s">
        <v>6086</v>
      </c>
      <c r="X947">
        <v>4.5</v>
      </c>
      <c r="Y947">
        <v>78</v>
      </c>
      <c r="Z947">
        <v>3.23</v>
      </c>
      <c r="AA947">
        <v>4</v>
      </c>
      <c r="AB947">
        <v>4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4</v>
      </c>
    </row>
    <row r="948" spans="1:38" x14ac:dyDescent="0.3">
      <c r="A948" t="s">
        <v>983</v>
      </c>
      <c r="B948">
        <v>3</v>
      </c>
      <c r="C948" t="s">
        <v>5434</v>
      </c>
      <c r="D948" t="s">
        <v>5445</v>
      </c>
      <c r="E948" t="s">
        <v>5602</v>
      </c>
      <c r="F948">
        <v>0</v>
      </c>
      <c r="G948">
        <v>74</v>
      </c>
      <c r="H948">
        <v>2.5</v>
      </c>
      <c r="I948" t="s">
        <v>5939</v>
      </c>
      <c r="J948" t="s">
        <v>5427</v>
      </c>
      <c r="K948" t="s">
        <v>39</v>
      </c>
      <c r="L948" t="s">
        <v>37</v>
      </c>
      <c r="M948">
        <v>0</v>
      </c>
      <c r="N948">
        <v>0</v>
      </c>
      <c r="O948">
        <v>2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5941</v>
      </c>
      <c r="V948" t="s">
        <v>5945</v>
      </c>
      <c r="W948" t="s">
        <v>6098</v>
      </c>
      <c r="X948">
        <v>2.2000000000000002</v>
      </c>
      <c r="Y948">
        <v>36</v>
      </c>
      <c r="Z948">
        <v>3.95</v>
      </c>
      <c r="AA948">
        <v>4</v>
      </c>
      <c r="AB948">
        <v>4</v>
      </c>
      <c r="AC948">
        <v>4</v>
      </c>
      <c r="AD948">
        <v>0</v>
      </c>
      <c r="AE948">
        <v>0</v>
      </c>
      <c r="AF948">
        <v>4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12</v>
      </c>
    </row>
    <row r="949" spans="1:38" x14ac:dyDescent="0.3">
      <c r="A949" t="s">
        <v>984</v>
      </c>
      <c r="B949">
        <v>3</v>
      </c>
      <c r="C949" t="s">
        <v>5434</v>
      </c>
      <c r="D949" t="s">
        <v>5445</v>
      </c>
      <c r="E949" t="s">
        <v>5592</v>
      </c>
      <c r="F949">
        <v>0</v>
      </c>
      <c r="G949">
        <v>82</v>
      </c>
      <c r="H949">
        <v>2.5</v>
      </c>
      <c r="I949" t="s">
        <v>5939</v>
      </c>
      <c r="J949" t="s">
        <v>5427</v>
      </c>
      <c r="K949" t="s">
        <v>39</v>
      </c>
      <c r="L949" t="s">
        <v>37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5941</v>
      </c>
      <c r="V949" t="s">
        <v>5946</v>
      </c>
      <c r="W949" t="s">
        <v>6088</v>
      </c>
      <c r="X949">
        <v>2.6</v>
      </c>
      <c r="Y949">
        <v>51</v>
      </c>
      <c r="Z949">
        <v>3.25</v>
      </c>
      <c r="AA949">
        <v>3</v>
      </c>
      <c r="AB949">
        <v>4</v>
      </c>
      <c r="AC949">
        <v>4</v>
      </c>
      <c r="AD949">
        <v>0</v>
      </c>
      <c r="AE949">
        <v>0</v>
      </c>
      <c r="AF949">
        <v>2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10</v>
      </c>
    </row>
    <row r="950" spans="1:38" x14ac:dyDescent="0.3">
      <c r="A950" t="s">
        <v>985</v>
      </c>
      <c r="B950">
        <v>3</v>
      </c>
      <c r="C950" t="s">
        <v>5434</v>
      </c>
      <c r="D950" t="s">
        <v>5445</v>
      </c>
      <c r="E950" t="s">
        <v>5596</v>
      </c>
      <c r="F950">
        <v>0</v>
      </c>
      <c r="G950">
        <v>63</v>
      </c>
      <c r="H950">
        <v>2.5</v>
      </c>
      <c r="I950" t="s">
        <v>5939</v>
      </c>
      <c r="J950" t="s">
        <v>5427</v>
      </c>
      <c r="K950" t="s">
        <v>39</v>
      </c>
      <c r="L950" t="s">
        <v>37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5941</v>
      </c>
      <c r="V950" t="s">
        <v>5946</v>
      </c>
      <c r="W950" t="s">
        <v>6092</v>
      </c>
      <c r="X950">
        <v>5.5</v>
      </c>
      <c r="Y950">
        <v>53</v>
      </c>
      <c r="Z950">
        <v>3.39</v>
      </c>
      <c r="AA950">
        <v>3</v>
      </c>
      <c r="AB950">
        <v>4</v>
      </c>
      <c r="AC950">
        <v>4</v>
      </c>
      <c r="AD950">
        <v>3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11</v>
      </c>
    </row>
    <row r="951" spans="1:38" x14ac:dyDescent="0.3">
      <c r="A951" t="s">
        <v>986</v>
      </c>
      <c r="B951">
        <v>3</v>
      </c>
      <c r="C951" t="s">
        <v>5434</v>
      </c>
      <c r="D951" t="s">
        <v>5445</v>
      </c>
      <c r="E951" t="s">
        <v>5598</v>
      </c>
      <c r="F951">
        <v>0</v>
      </c>
      <c r="G951">
        <v>75</v>
      </c>
      <c r="H951">
        <v>2</v>
      </c>
      <c r="I951" t="s">
        <v>5939</v>
      </c>
      <c r="J951" t="s">
        <v>5427</v>
      </c>
      <c r="K951" t="s">
        <v>39</v>
      </c>
      <c r="L951" t="s">
        <v>37</v>
      </c>
      <c r="M951">
        <v>2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5942</v>
      </c>
      <c r="V951" t="s">
        <v>5946</v>
      </c>
      <c r="W951" t="s">
        <v>6094</v>
      </c>
      <c r="X951">
        <v>4.8</v>
      </c>
      <c r="Y951">
        <v>73</v>
      </c>
      <c r="Z951">
        <v>3.65</v>
      </c>
      <c r="AA951">
        <v>3</v>
      </c>
      <c r="AB951">
        <v>4</v>
      </c>
      <c r="AC951">
        <v>6</v>
      </c>
      <c r="AD951">
        <v>6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3</v>
      </c>
      <c r="AK951">
        <v>0</v>
      </c>
      <c r="AL951">
        <v>19</v>
      </c>
    </row>
    <row r="952" spans="1:38" x14ac:dyDescent="0.3">
      <c r="A952" t="s">
        <v>987</v>
      </c>
      <c r="B952">
        <v>3</v>
      </c>
      <c r="C952" t="s">
        <v>5434</v>
      </c>
      <c r="D952" t="s">
        <v>5446</v>
      </c>
      <c r="E952" t="s">
        <v>5853</v>
      </c>
      <c r="F952">
        <v>63</v>
      </c>
      <c r="G952">
        <v>90</v>
      </c>
      <c r="H952">
        <v>3</v>
      </c>
      <c r="I952" t="s">
        <v>5939</v>
      </c>
      <c r="J952" t="s">
        <v>5427</v>
      </c>
      <c r="K952" t="s">
        <v>39</v>
      </c>
      <c r="L952" t="s">
        <v>37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5941</v>
      </c>
      <c r="V952" t="s">
        <v>5944</v>
      </c>
      <c r="W952" t="s">
        <v>6341</v>
      </c>
      <c r="X952">
        <v>2.2000000000000002</v>
      </c>
      <c r="Y952">
        <v>36</v>
      </c>
      <c r="Z952">
        <v>3.73</v>
      </c>
      <c r="AA952">
        <v>5</v>
      </c>
      <c r="AB952">
        <v>2</v>
      </c>
      <c r="AC952">
        <v>2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4</v>
      </c>
    </row>
    <row r="953" spans="1:38" x14ac:dyDescent="0.3">
      <c r="A953" t="s">
        <v>988</v>
      </c>
      <c r="B953">
        <v>3</v>
      </c>
      <c r="C953" t="s">
        <v>5434</v>
      </c>
      <c r="D953" t="s">
        <v>5446</v>
      </c>
      <c r="E953" t="s">
        <v>5594</v>
      </c>
      <c r="F953">
        <v>63</v>
      </c>
      <c r="G953">
        <v>90</v>
      </c>
      <c r="H953">
        <v>3</v>
      </c>
      <c r="I953" t="s">
        <v>5939</v>
      </c>
      <c r="J953" t="s">
        <v>5427</v>
      </c>
      <c r="K953" t="s">
        <v>39</v>
      </c>
      <c r="L953" t="s">
        <v>37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5941</v>
      </c>
      <c r="V953" t="s">
        <v>5945</v>
      </c>
      <c r="W953" t="s">
        <v>6090</v>
      </c>
      <c r="X953">
        <v>3.5</v>
      </c>
      <c r="Y953">
        <v>101</v>
      </c>
      <c r="Z953">
        <v>3.04</v>
      </c>
      <c r="AA953">
        <v>4</v>
      </c>
      <c r="AB953">
        <v>2</v>
      </c>
      <c r="AC953">
        <v>2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4</v>
      </c>
    </row>
    <row r="954" spans="1:38" x14ac:dyDescent="0.3">
      <c r="A954" t="s">
        <v>989</v>
      </c>
      <c r="B954">
        <v>3</v>
      </c>
      <c r="C954" t="s">
        <v>5434</v>
      </c>
      <c r="D954" t="s">
        <v>5446</v>
      </c>
      <c r="E954" t="s">
        <v>5597</v>
      </c>
      <c r="F954">
        <v>74</v>
      </c>
      <c r="G954">
        <v>90</v>
      </c>
      <c r="H954" t="e">
        <v>#N/A</v>
      </c>
      <c r="I954" t="s">
        <v>5939</v>
      </c>
      <c r="J954" t="s">
        <v>5427</v>
      </c>
      <c r="K954" t="s">
        <v>39</v>
      </c>
      <c r="L954" t="s">
        <v>37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5941</v>
      </c>
      <c r="V954" t="s">
        <v>5945</v>
      </c>
      <c r="W954" t="s">
        <v>6093</v>
      </c>
      <c r="X954">
        <v>5</v>
      </c>
      <c r="Y954">
        <v>59</v>
      </c>
      <c r="Z954">
        <v>3.41</v>
      </c>
      <c r="AA954">
        <v>4</v>
      </c>
      <c r="AB954">
        <v>2</v>
      </c>
      <c r="AC954" t="e">
        <v>#N/A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2</v>
      </c>
    </row>
    <row r="955" spans="1:38" x14ac:dyDescent="0.3">
      <c r="A955" t="s">
        <v>990</v>
      </c>
      <c r="B955">
        <v>3</v>
      </c>
      <c r="C955" t="s">
        <v>5434</v>
      </c>
      <c r="D955" t="s">
        <v>5446</v>
      </c>
      <c r="E955" t="s">
        <v>5813</v>
      </c>
      <c r="F955">
        <v>75</v>
      </c>
      <c r="G955">
        <v>90</v>
      </c>
      <c r="H955" t="e">
        <v>#N/A</v>
      </c>
      <c r="I955" t="s">
        <v>5939</v>
      </c>
      <c r="J955" t="s">
        <v>5427</v>
      </c>
      <c r="K955" t="s">
        <v>39</v>
      </c>
      <c r="L955" t="s">
        <v>37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5941</v>
      </c>
      <c r="V955" t="s">
        <v>5946</v>
      </c>
      <c r="W955" t="s">
        <v>6301</v>
      </c>
      <c r="X955">
        <v>2.5</v>
      </c>
      <c r="Y955">
        <v>29</v>
      </c>
      <c r="Z955">
        <v>3.88</v>
      </c>
      <c r="AA955">
        <v>3</v>
      </c>
      <c r="AB955">
        <v>2</v>
      </c>
      <c r="AC955" t="e">
        <v>#N/A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2</v>
      </c>
    </row>
    <row r="956" spans="1:38" x14ac:dyDescent="0.3">
      <c r="A956" t="s">
        <v>991</v>
      </c>
      <c r="B956">
        <v>3</v>
      </c>
      <c r="C956" t="s">
        <v>5434</v>
      </c>
      <c r="D956" t="s">
        <v>5446</v>
      </c>
      <c r="E956" t="s">
        <v>5854</v>
      </c>
      <c r="F956">
        <v>82</v>
      </c>
      <c r="G956">
        <v>90</v>
      </c>
      <c r="H956" t="e">
        <v>#N/A</v>
      </c>
      <c r="I956" t="s">
        <v>5939</v>
      </c>
      <c r="J956" t="s">
        <v>5427</v>
      </c>
      <c r="K956" t="s">
        <v>39</v>
      </c>
      <c r="L956" t="s">
        <v>37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 t="s">
        <v>5941</v>
      </c>
      <c r="V956" t="s">
        <v>5944</v>
      </c>
      <c r="W956" t="s">
        <v>6342</v>
      </c>
      <c r="X956">
        <v>2</v>
      </c>
      <c r="Y956">
        <v>4</v>
      </c>
      <c r="Z956">
        <v>0</v>
      </c>
      <c r="AA956">
        <v>5</v>
      </c>
      <c r="AB956">
        <v>2</v>
      </c>
      <c r="AC956" t="e">
        <v>#N/A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2</v>
      </c>
    </row>
    <row r="957" spans="1:38" x14ac:dyDescent="0.3">
      <c r="A957" t="s">
        <v>992</v>
      </c>
      <c r="B957">
        <v>3</v>
      </c>
      <c r="C957" t="s">
        <v>5434</v>
      </c>
      <c r="D957" t="s">
        <v>5447</v>
      </c>
      <c r="E957" t="s">
        <v>5604</v>
      </c>
      <c r="F957" t="e">
        <v>#N/A</v>
      </c>
      <c r="G957" t="e">
        <v>#N/A</v>
      </c>
      <c r="H957" t="e">
        <v>#N/A</v>
      </c>
      <c r="I957" t="s">
        <v>5939</v>
      </c>
      <c r="J957" t="s">
        <v>5427</v>
      </c>
      <c r="K957" t="s">
        <v>39</v>
      </c>
      <c r="L957" t="s">
        <v>37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5941</v>
      </c>
      <c r="V957" t="s">
        <v>5943</v>
      </c>
      <c r="W957" t="s">
        <v>6100</v>
      </c>
      <c r="X957">
        <v>0.8</v>
      </c>
      <c r="Y957">
        <v>0</v>
      </c>
      <c r="Z957">
        <v>0</v>
      </c>
      <c r="AA957">
        <v>6</v>
      </c>
      <c r="AB957">
        <v>0</v>
      </c>
      <c r="AC957" t="e">
        <v>#N/A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</row>
    <row r="958" spans="1:38" x14ac:dyDescent="0.3">
      <c r="A958" t="s">
        <v>993</v>
      </c>
      <c r="B958">
        <v>3</v>
      </c>
      <c r="C958" t="s">
        <v>5434</v>
      </c>
      <c r="D958" t="s">
        <v>5447</v>
      </c>
      <c r="E958" t="s">
        <v>5605</v>
      </c>
      <c r="F958" t="e">
        <v>#N/A</v>
      </c>
      <c r="G958" t="e">
        <v>#N/A</v>
      </c>
      <c r="H958" t="e">
        <v>#N/A</v>
      </c>
      <c r="I958" t="s">
        <v>5939</v>
      </c>
      <c r="J958" t="s">
        <v>5427</v>
      </c>
      <c r="K958" t="s">
        <v>39</v>
      </c>
      <c r="L958" t="s">
        <v>37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5941</v>
      </c>
      <c r="V958" t="s">
        <v>5944</v>
      </c>
      <c r="W958" t="s">
        <v>6101</v>
      </c>
      <c r="X958">
        <v>2</v>
      </c>
      <c r="Y958">
        <v>14</v>
      </c>
      <c r="Z958">
        <v>4.25</v>
      </c>
      <c r="AA958">
        <v>5</v>
      </c>
      <c r="AB958">
        <v>0</v>
      </c>
      <c r="AC958" t="e">
        <v>#N/A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 spans="1:38" x14ac:dyDescent="0.3">
      <c r="A959" t="s">
        <v>994</v>
      </c>
      <c r="B959">
        <v>3</v>
      </c>
      <c r="C959" t="s">
        <v>5434</v>
      </c>
      <c r="D959" t="s">
        <v>5447</v>
      </c>
      <c r="E959" t="s">
        <v>5589</v>
      </c>
      <c r="F959" t="e">
        <v>#N/A</v>
      </c>
      <c r="G959" t="e">
        <v>#N/A</v>
      </c>
      <c r="H959" t="e">
        <v>#N/A</v>
      </c>
      <c r="I959" t="s">
        <v>5939</v>
      </c>
      <c r="J959" t="s">
        <v>5427</v>
      </c>
      <c r="K959" t="s">
        <v>39</v>
      </c>
      <c r="L959" t="s">
        <v>37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5941</v>
      </c>
      <c r="V959" t="s">
        <v>5944</v>
      </c>
      <c r="W959" t="s">
        <v>6085</v>
      </c>
      <c r="X959">
        <v>1.7</v>
      </c>
      <c r="Y959">
        <v>4</v>
      </c>
      <c r="Z959">
        <v>4.5</v>
      </c>
      <c r="AA959">
        <v>5</v>
      </c>
      <c r="AB959">
        <v>0</v>
      </c>
      <c r="AC959" t="e">
        <v>#N/A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</row>
    <row r="960" spans="1:38" x14ac:dyDescent="0.3">
      <c r="A960" t="s">
        <v>995</v>
      </c>
      <c r="B960">
        <v>3</v>
      </c>
      <c r="C960" t="s">
        <v>5434</v>
      </c>
      <c r="D960" t="s">
        <v>5447</v>
      </c>
      <c r="E960" t="s">
        <v>5603</v>
      </c>
      <c r="F960" t="e">
        <v>#N/A</v>
      </c>
      <c r="G960" t="e">
        <v>#N/A</v>
      </c>
      <c r="H960" t="e">
        <v>#N/A</v>
      </c>
      <c r="I960" t="s">
        <v>5939</v>
      </c>
      <c r="J960" t="s">
        <v>5427</v>
      </c>
      <c r="K960" t="s">
        <v>39</v>
      </c>
      <c r="L960" t="s">
        <v>37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5941</v>
      </c>
      <c r="V960" t="s">
        <v>5946</v>
      </c>
      <c r="W960" t="s">
        <v>6099</v>
      </c>
      <c r="X960">
        <v>1.8</v>
      </c>
      <c r="Y960">
        <v>60</v>
      </c>
      <c r="Z960">
        <v>2.63</v>
      </c>
      <c r="AA960">
        <v>3</v>
      </c>
      <c r="AB960">
        <v>0</v>
      </c>
      <c r="AC960" t="e">
        <v>#N/A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 x14ac:dyDescent="0.3">
      <c r="A961" t="s">
        <v>996</v>
      </c>
      <c r="B961">
        <v>3</v>
      </c>
      <c r="C961" t="s">
        <v>5432</v>
      </c>
      <c r="D961" t="s">
        <v>5445</v>
      </c>
      <c r="E961" t="s">
        <v>5548</v>
      </c>
      <c r="F961">
        <v>0</v>
      </c>
      <c r="G961">
        <v>90</v>
      </c>
      <c r="H961">
        <v>2.5</v>
      </c>
      <c r="I961" t="s">
        <v>5938</v>
      </c>
      <c r="J961" t="s">
        <v>5442</v>
      </c>
      <c r="K961" t="s">
        <v>37</v>
      </c>
      <c r="L961" t="s">
        <v>42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5941</v>
      </c>
      <c r="V961" t="s">
        <v>5943</v>
      </c>
      <c r="W961" t="s">
        <v>6045</v>
      </c>
      <c r="X961">
        <v>2.4</v>
      </c>
      <c r="Y961">
        <v>62</v>
      </c>
      <c r="Z961">
        <v>3.5</v>
      </c>
      <c r="AA961">
        <v>6</v>
      </c>
      <c r="AB961">
        <v>4</v>
      </c>
      <c r="AC961">
        <v>4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8</v>
      </c>
    </row>
    <row r="962" spans="1:38" x14ac:dyDescent="0.3">
      <c r="A962" t="s">
        <v>997</v>
      </c>
      <c r="B962">
        <v>3</v>
      </c>
      <c r="C962" t="s">
        <v>5432</v>
      </c>
      <c r="D962" t="s">
        <v>5445</v>
      </c>
      <c r="E962" t="s">
        <v>5552</v>
      </c>
      <c r="F962">
        <v>0</v>
      </c>
      <c r="G962">
        <v>90</v>
      </c>
      <c r="H962">
        <v>5</v>
      </c>
      <c r="I962" t="s">
        <v>5938</v>
      </c>
      <c r="J962" t="s">
        <v>5442</v>
      </c>
      <c r="K962" t="s">
        <v>37</v>
      </c>
      <c r="L962" t="s">
        <v>42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5941</v>
      </c>
      <c r="V962" t="s">
        <v>5944</v>
      </c>
      <c r="W962" t="s">
        <v>6049</v>
      </c>
      <c r="X962">
        <v>1.8</v>
      </c>
      <c r="Y962">
        <v>18</v>
      </c>
      <c r="Z962">
        <v>4.13</v>
      </c>
      <c r="AA962">
        <v>5</v>
      </c>
      <c r="AB962">
        <v>4</v>
      </c>
      <c r="AC962">
        <v>-6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-2</v>
      </c>
    </row>
    <row r="963" spans="1:38" x14ac:dyDescent="0.3">
      <c r="A963" t="s">
        <v>998</v>
      </c>
      <c r="B963">
        <v>3</v>
      </c>
      <c r="C963" t="s">
        <v>5432</v>
      </c>
      <c r="D963" t="s">
        <v>5445</v>
      </c>
      <c r="E963" t="s">
        <v>5825</v>
      </c>
      <c r="F963">
        <v>0</v>
      </c>
      <c r="G963">
        <v>90</v>
      </c>
      <c r="H963">
        <v>6</v>
      </c>
      <c r="I963" t="s">
        <v>5938</v>
      </c>
      <c r="J963" t="s">
        <v>5442</v>
      </c>
      <c r="K963" t="s">
        <v>37</v>
      </c>
      <c r="L963" t="s">
        <v>42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5941</v>
      </c>
      <c r="V963" t="s">
        <v>5944</v>
      </c>
      <c r="W963" t="s">
        <v>6313</v>
      </c>
      <c r="X963">
        <v>1.4</v>
      </c>
      <c r="Y963">
        <v>-4</v>
      </c>
      <c r="Z963">
        <v>4.88</v>
      </c>
      <c r="AA963">
        <v>5</v>
      </c>
      <c r="AB963">
        <v>4</v>
      </c>
      <c r="AC963">
        <v>-10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-6</v>
      </c>
    </row>
    <row r="964" spans="1:38" x14ac:dyDescent="0.3">
      <c r="A964" t="s">
        <v>999</v>
      </c>
      <c r="B964">
        <v>3</v>
      </c>
      <c r="C964" t="s">
        <v>5432</v>
      </c>
      <c r="D964" t="s">
        <v>5445</v>
      </c>
      <c r="E964" t="s">
        <v>5550</v>
      </c>
      <c r="F964">
        <v>0</v>
      </c>
      <c r="G964">
        <v>46</v>
      </c>
      <c r="H964">
        <v>6</v>
      </c>
      <c r="I964" t="s">
        <v>5938</v>
      </c>
      <c r="J964" t="s">
        <v>5442</v>
      </c>
      <c r="K964" t="s">
        <v>37</v>
      </c>
      <c r="L964" t="s">
        <v>42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5941</v>
      </c>
      <c r="V964" t="s">
        <v>5944</v>
      </c>
      <c r="W964" t="s">
        <v>6047</v>
      </c>
      <c r="X964">
        <v>1.7</v>
      </c>
      <c r="Y964">
        <v>22</v>
      </c>
      <c r="Z964">
        <v>4.1500000000000004</v>
      </c>
      <c r="AA964">
        <v>5</v>
      </c>
      <c r="AB964">
        <v>4</v>
      </c>
      <c r="AC964">
        <v>-10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-6</v>
      </c>
    </row>
    <row r="965" spans="1:38" x14ac:dyDescent="0.3">
      <c r="A965" t="s">
        <v>1000</v>
      </c>
      <c r="B965">
        <v>3</v>
      </c>
      <c r="C965" t="s">
        <v>5432</v>
      </c>
      <c r="D965" t="s">
        <v>5445</v>
      </c>
      <c r="E965" t="s">
        <v>5855</v>
      </c>
      <c r="F965">
        <v>0</v>
      </c>
      <c r="G965">
        <v>46</v>
      </c>
      <c r="H965">
        <v>6</v>
      </c>
      <c r="I965" t="s">
        <v>5938</v>
      </c>
      <c r="J965" t="s">
        <v>5442</v>
      </c>
      <c r="K965" t="s">
        <v>37</v>
      </c>
      <c r="L965" t="s">
        <v>42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5941</v>
      </c>
      <c r="V965" t="s">
        <v>5944</v>
      </c>
      <c r="W965" t="s">
        <v>6343</v>
      </c>
      <c r="X965">
        <v>1.2</v>
      </c>
      <c r="Y965">
        <v>0</v>
      </c>
      <c r="Z965">
        <v>6</v>
      </c>
      <c r="AA965">
        <v>5</v>
      </c>
      <c r="AB965">
        <v>4</v>
      </c>
      <c r="AC965">
        <v>-10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-6</v>
      </c>
    </row>
    <row r="966" spans="1:38" x14ac:dyDescent="0.3">
      <c r="A966" t="s">
        <v>1001</v>
      </c>
      <c r="B966">
        <v>3</v>
      </c>
      <c r="C966" t="s">
        <v>5432</v>
      </c>
      <c r="D966" t="s">
        <v>5445</v>
      </c>
      <c r="E966" t="s">
        <v>5562</v>
      </c>
      <c r="F966">
        <v>0</v>
      </c>
      <c r="G966">
        <v>90</v>
      </c>
      <c r="H966">
        <v>5.5</v>
      </c>
      <c r="I966" t="s">
        <v>5938</v>
      </c>
      <c r="J966" t="s">
        <v>5442</v>
      </c>
      <c r="K966" t="s">
        <v>37</v>
      </c>
      <c r="L966" t="s">
        <v>42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 t="s">
        <v>5941</v>
      </c>
      <c r="V966" t="s">
        <v>5945</v>
      </c>
      <c r="W966" t="s">
        <v>6059</v>
      </c>
      <c r="X966">
        <v>1.4</v>
      </c>
      <c r="Y966">
        <v>32</v>
      </c>
      <c r="Z966">
        <v>3.91</v>
      </c>
      <c r="AA966">
        <v>4</v>
      </c>
      <c r="AB966">
        <v>4</v>
      </c>
      <c r="AC966">
        <v>-8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-4</v>
      </c>
    </row>
    <row r="967" spans="1:38" x14ac:dyDescent="0.3">
      <c r="A967" t="s">
        <v>1002</v>
      </c>
      <c r="B967">
        <v>3</v>
      </c>
      <c r="C967" t="s">
        <v>5432</v>
      </c>
      <c r="D967" t="s">
        <v>5445</v>
      </c>
      <c r="E967" t="s">
        <v>5553</v>
      </c>
      <c r="F967">
        <v>0</v>
      </c>
      <c r="G967">
        <v>90</v>
      </c>
      <c r="H967">
        <v>5</v>
      </c>
      <c r="I967" t="s">
        <v>5938</v>
      </c>
      <c r="J967" t="s">
        <v>5442</v>
      </c>
      <c r="K967" t="s">
        <v>37</v>
      </c>
      <c r="L967" t="s">
        <v>42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5941</v>
      </c>
      <c r="V967" t="s">
        <v>5945</v>
      </c>
      <c r="W967" t="s">
        <v>6050</v>
      </c>
      <c r="X967">
        <v>1.5</v>
      </c>
      <c r="Y967">
        <v>30</v>
      </c>
      <c r="Z967">
        <v>4</v>
      </c>
      <c r="AA967">
        <v>4</v>
      </c>
      <c r="AB967">
        <v>4</v>
      </c>
      <c r="AC967">
        <v>-6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-2</v>
      </c>
    </row>
    <row r="968" spans="1:38" x14ac:dyDescent="0.3">
      <c r="A968" t="s">
        <v>1003</v>
      </c>
      <c r="B968">
        <v>3</v>
      </c>
      <c r="C968" t="s">
        <v>5432</v>
      </c>
      <c r="D968" t="s">
        <v>5445</v>
      </c>
      <c r="E968" t="s">
        <v>5554</v>
      </c>
      <c r="F968">
        <v>0</v>
      </c>
      <c r="G968">
        <v>76</v>
      </c>
      <c r="H968">
        <v>5.5</v>
      </c>
      <c r="I968" t="s">
        <v>5938</v>
      </c>
      <c r="J968" t="s">
        <v>5442</v>
      </c>
      <c r="K968" t="s">
        <v>37</v>
      </c>
      <c r="L968" t="s">
        <v>42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 t="s">
        <v>5941</v>
      </c>
      <c r="V968" t="s">
        <v>5945</v>
      </c>
      <c r="W968" t="s">
        <v>6051</v>
      </c>
      <c r="X968">
        <v>1.8</v>
      </c>
      <c r="Y968">
        <v>14</v>
      </c>
      <c r="Z968">
        <v>4.3</v>
      </c>
      <c r="AA968">
        <v>4</v>
      </c>
      <c r="AB968">
        <v>4</v>
      </c>
      <c r="AC968">
        <v>-8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-4</v>
      </c>
    </row>
    <row r="969" spans="1:38" x14ac:dyDescent="0.3">
      <c r="A969" t="s">
        <v>1004</v>
      </c>
      <c r="B969">
        <v>3</v>
      </c>
      <c r="C969" t="s">
        <v>5432</v>
      </c>
      <c r="D969" t="s">
        <v>5445</v>
      </c>
      <c r="E969" t="s">
        <v>5559</v>
      </c>
      <c r="F969">
        <v>0</v>
      </c>
      <c r="G969">
        <v>76</v>
      </c>
      <c r="H969">
        <v>5</v>
      </c>
      <c r="I969" t="s">
        <v>5938</v>
      </c>
      <c r="J969" t="s">
        <v>5442</v>
      </c>
      <c r="K969" t="s">
        <v>37</v>
      </c>
      <c r="L969" t="s">
        <v>42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5941</v>
      </c>
      <c r="V969" t="s">
        <v>5945</v>
      </c>
      <c r="W969" t="s">
        <v>6056</v>
      </c>
      <c r="X969">
        <v>1.6</v>
      </c>
      <c r="Y969">
        <v>42</v>
      </c>
      <c r="Z969">
        <v>3.73</v>
      </c>
      <c r="AA969">
        <v>4</v>
      </c>
      <c r="AB969">
        <v>4</v>
      </c>
      <c r="AC969">
        <v>-6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-2</v>
      </c>
    </row>
    <row r="970" spans="1:38" x14ac:dyDescent="0.3">
      <c r="A970" t="s">
        <v>1005</v>
      </c>
      <c r="B970">
        <v>3</v>
      </c>
      <c r="C970" t="s">
        <v>5432</v>
      </c>
      <c r="D970" t="s">
        <v>5445</v>
      </c>
      <c r="E970" t="s">
        <v>5556</v>
      </c>
      <c r="F970">
        <v>0</v>
      </c>
      <c r="G970">
        <v>64</v>
      </c>
      <c r="H970">
        <v>5</v>
      </c>
      <c r="I970" t="s">
        <v>5938</v>
      </c>
      <c r="J970" t="s">
        <v>5442</v>
      </c>
      <c r="K970" t="s">
        <v>37</v>
      </c>
      <c r="L970" t="s">
        <v>42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t="s">
        <v>5941</v>
      </c>
      <c r="V970" t="s">
        <v>5946</v>
      </c>
      <c r="W970" t="s">
        <v>6053</v>
      </c>
      <c r="X970">
        <v>1.4</v>
      </c>
      <c r="Y970">
        <v>59</v>
      </c>
      <c r="Z970">
        <v>3.73</v>
      </c>
      <c r="AA970">
        <v>3</v>
      </c>
      <c r="AB970">
        <v>4</v>
      </c>
      <c r="AC970">
        <v>-6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-2</v>
      </c>
    </row>
    <row r="971" spans="1:38" x14ac:dyDescent="0.3">
      <c r="A971" t="s">
        <v>1006</v>
      </c>
      <c r="B971">
        <v>3</v>
      </c>
      <c r="C971" t="s">
        <v>5432</v>
      </c>
      <c r="D971" t="s">
        <v>5445</v>
      </c>
      <c r="E971" t="s">
        <v>5558</v>
      </c>
      <c r="F971">
        <v>0</v>
      </c>
      <c r="G971">
        <v>90</v>
      </c>
      <c r="H971">
        <v>4.5</v>
      </c>
      <c r="I971" t="s">
        <v>5938</v>
      </c>
      <c r="J971" t="s">
        <v>5442</v>
      </c>
      <c r="K971" t="s">
        <v>37</v>
      </c>
      <c r="L971" t="s">
        <v>42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5941</v>
      </c>
      <c r="V971" t="s">
        <v>5946</v>
      </c>
      <c r="W971" t="s">
        <v>6055</v>
      </c>
      <c r="X971">
        <v>1.5</v>
      </c>
      <c r="Y971">
        <v>27</v>
      </c>
      <c r="Z971">
        <v>4</v>
      </c>
      <c r="AA971">
        <v>3</v>
      </c>
      <c r="AB971">
        <v>4</v>
      </c>
      <c r="AC971">
        <v>-4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 spans="1:38" x14ac:dyDescent="0.3">
      <c r="A972" t="s">
        <v>1007</v>
      </c>
      <c r="B972">
        <v>3</v>
      </c>
      <c r="C972" t="s">
        <v>5432</v>
      </c>
      <c r="D972" t="s">
        <v>5446</v>
      </c>
      <c r="E972" t="s">
        <v>5565</v>
      </c>
      <c r="F972">
        <v>46</v>
      </c>
      <c r="G972">
        <v>90</v>
      </c>
      <c r="H972">
        <v>4</v>
      </c>
      <c r="I972" t="s">
        <v>5938</v>
      </c>
      <c r="J972" t="s">
        <v>5442</v>
      </c>
      <c r="K972" t="s">
        <v>37</v>
      </c>
      <c r="L972" t="s">
        <v>42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 t="s">
        <v>5941</v>
      </c>
      <c r="V972" t="s">
        <v>5944</v>
      </c>
      <c r="W972" t="s">
        <v>6062</v>
      </c>
      <c r="X972">
        <v>1</v>
      </c>
      <c r="Y972">
        <v>39</v>
      </c>
      <c r="Z972">
        <v>3.85</v>
      </c>
      <c r="AA972">
        <v>5</v>
      </c>
      <c r="AB972">
        <v>2</v>
      </c>
      <c r="AC972">
        <v>-2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 spans="1:38" x14ac:dyDescent="0.3">
      <c r="A973" t="s">
        <v>1008</v>
      </c>
      <c r="B973">
        <v>3</v>
      </c>
      <c r="C973" t="s">
        <v>5432</v>
      </c>
      <c r="D973" t="s">
        <v>5446</v>
      </c>
      <c r="E973" t="s">
        <v>5555</v>
      </c>
      <c r="F973">
        <v>46</v>
      </c>
      <c r="G973">
        <v>90</v>
      </c>
      <c r="H973">
        <v>4</v>
      </c>
      <c r="I973" t="s">
        <v>5938</v>
      </c>
      <c r="J973" t="s">
        <v>5442</v>
      </c>
      <c r="K973" t="s">
        <v>37</v>
      </c>
      <c r="L973" t="s">
        <v>42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5941</v>
      </c>
      <c r="V973" t="s">
        <v>5944</v>
      </c>
      <c r="W973" t="s">
        <v>6052</v>
      </c>
      <c r="X973">
        <v>1.4</v>
      </c>
      <c r="Y973">
        <v>16</v>
      </c>
      <c r="Z973">
        <v>4.17</v>
      </c>
      <c r="AA973">
        <v>5</v>
      </c>
      <c r="AB973">
        <v>2</v>
      </c>
      <c r="AC973">
        <v>-2</v>
      </c>
      <c r="AD973">
        <v>0</v>
      </c>
      <c r="AE973">
        <v>0</v>
      </c>
      <c r="AF973">
        <v>2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2</v>
      </c>
    </row>
    <row r="974" spans="1:38" x14ac:dyDescent="0.3">
      <c r="A974" t="s">
        <v>1009</v>
      </c>
      <c r="B974">
        <v>3</v>
      </c>
      <c r="C974" t="s">
        <v>5432</v>
      </c>
      <c r="D974" t="s">
        <v>5446</v>
      </c>
      <c r="E974" t="s">
        <v>5561</v>
      </c>
      <c r="F974">
        <v>64</v>
      </c>
      <c r="G974">
        <v>90</v>
      </c>
      <c r="H974">
        <v>4</v>
      </c>
      <c r="I974" t="s">
        <v>5938</v>
      </c>
      <c r="J974" t="s">
        <v>5442</v>
      </c>
      <c r="K974" t="s">
        <v>37</v>
      </c>
      <c r="L974" t="s">
        <v>42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5941</v>
      </c>
      <c r="V974" t="s">
        <v>5946</v>
      </c>
      <c r="W974" t="s">
        <v>6058</v>
      </c>
      <c r="X974">
        <v>1.2</v>
      </c>
      <c r="Y974">
        <v>12</v>
      </c>
      <c r="Z974">
        <v>3.93</v>
      </c>
      <c r="AA974">
        <v>3</v>
      </c>
      <c r="AB974">
        <v>2</v>
      </c>
      <c r="AC974">
        <v>-2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 spans="1:38" x14ac:dyDescent="0.3">
      <c r="A975" t="s">
        <v>1010</v>
      </c>
      <c r="B975">
        <v>3</v>
      </c>
      <c r="C975" t="s">
        <v>5432</v>
      </c>
      <c r="D975" t="s">
        <v>5446</v>
      </c>
      <c r="E975" t="s">
        <v>5567</v>
      </c>
      <c r="F975">
        <v>76</v>
      </c>
      <c r="G975">
        <v>90</v>
      </c>
      <c r="H975" t="e">
        <v>#N/A</v>
      </c>
      <c r="I975" t="s">
        <v>5938</v>
      </c>
      <c r="J975" t="s">
        <v>5442</v>
      </c>
      <c r="K975" t="s">
        <v>37</v>
      </c>
      <c r="L975" t="s">
        <v>42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5941</v>
      </c>
      <c r="V975" t="s">
        <v>5945</v>
      </c>
      <c r="W975" t="s">
        <v>6064</v>
      </c>
      <c r="X975">
        <v>1.2</v>
      </c>
      <c r="Y975">
        <v>44</v>
      </c>
      <c r="Z975">
        <v>3.88</v>
      </c>
      <c r="AA975">
        <v>4</v>
      </c>
      <c r="AB975">
        <v>2</v>
      </c>
      <c r="AC975" t="e">
        <v>#N/A</v>
      </c>
      <c r="AD975">
        <v>4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6</v>
      </c>
    </row>
    <row r="976" spans="1:38" x14ac:dyDescent="0.3">
      <c r="A976" t="s">
        <v>1011</v>
      </c>
      <c r="B976">
        <v>3</v>
      </c>
      <c r="C976" t="s">
        <v>5432</v>
      </c>
      <c r="D976" t="s">
        <v>5446</v>
      </c>
      <c r="E976" t="s">
        <v>5566</v>
      </c>
      <c r="F976">
        <v>76</v>
      </c>
      <c r="G976">
        <v>90</v>
      </c>
      <c r="H976" t="e">
        <v>#N/A</v>
      </c>
      <c r="I976" t="s">
        <v>5938</v>
      </c>
      <c r="J976" t="s">
        <v>5442</v>
      </c>
      <c r="K976" t="s">
        <v>37</v>
      </c>
      <c r="L976" t="s">
        <v>42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 t="s">
        <v>5941</v>
      </c>
      <c r="V976" t="s">
        <v>5944</v>
      </c>
      <c r="W976" t="s">
        <v>6063</v>
      </c>
      <c r="X976">
        <v>0.8</v>
      </c>
      <c r="Y976">
        <v>25</v>
      </c>
      <c r="Z976">
        <v>3.75</v>
      </c>
      <c r="AA976">
        <v>5</v>
      </c>
      <c r="AB976">
        <v>2</v>
      </c>
      <c r="AC976" t="e">
        <v>#N/A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2</v>
      </c>
    </row>
    <row r="977" spans="1:38" x14ac:dyDescent="0.3">
      <c r="A977" t="s">
        <v>1012</v>
      </c>
      <c r="B977">
        <v>3</v>
      </c>
      <c r="C977" t="s">
        <v>5432</v>
      </c>
      <c r="D977" t="s">
        <v>5447</v>
      </c>
      <c r="E977" t="s">
        <v>5564</v>
      </c>
      <c r="F977" t="e">
        <v>#N/A</v>
      </c>
      <c r="G977" t="e">
        <v>#N/A</v>
      </c>
      <c r="H977" t="e">
        <v>#N/A</v>
      </c>
      <c r="I977" t="s">
        <v>5938</v>
      </c>
      <c r="J977" t="s">
        <v>5442</v>
      </c>
      <c r="K977" t="s">
        <v>37</v>
      </c>
      <c r="L977" t="s">
        <v>42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5941</v>
      </c>
      <c r="V977" t="s">
        <v>5943</v>
      </c>
      <c r="W977" t="s">
        <v>6061</v>
      </c>
      <c r="X977">
        <v>0.8</v>
      </c>
      <c r="Y977">
        <v>0</v>
      </c>
      <c r="Z977">
        <v>0</v>
      </c>
      <c r="AA977">
        <v>6</v>
      </c>
      <c r="AB977">
        <v>0</v>
      </c>
      <c r="AC977" t="e">
        <v>#N/A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1:38" x14ac:dyDescent="0.3">
      <c r="A978" t="s">
        <v>1013</v>
      </c>
      <c r="B978">
        <v>3</v>
      </c>
      <c r="C978" t="s">
        <v>5432</v>
      </c>
      <c r="D978" t="s">
        <v>5447</v>
      </c>
      <c r="E978" t="s">
        <v>5549</v>
      </c>
      <c r="F978" t="e">
        <v>#N/A</v>
      </c>
      <c r="G978" t="e">
        <v>#N/A</v>
      </c>
      <c r="H978" t="e">
        <v>#N/A</v>
      </c>
      <c r="I978" t="s">
        <v>5938</v>
      </c>
      <c r="J978" t="s">
        <v>5442</v>
      </c>
      <c r="K978" t="s">
        <v>37</v>
      </c>
      <c r="L978" t="s">
        <v>42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5941</v>
      </c>
      <c r="V978" t="s">
        <v>5945</v>
      </c>
      <c r="W978" t="s">
        <v>6046</v>
      </c>
      <c r="X978">
        <v>1.6</v>
      </c>
      <c r="Y978">
        <v>18</v>
      </c>
      <c r="Z978">
        <v>4.09</v>
      </c>
      <c r="AA978">
        <v>4</v>
      </c>
      <c r="AB978">
        <v>0</v>
      </c>
      <c r="AC978" t="e">
        <v>#N/A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 spans="1:38" x14ac:dyDescent="0.3">
      <c r="A979" t="s">
        <v>1014</v>
      </c>
      <c r="B979">
        <v>3</v>
      </c>
      <c r="C979" t="s">
        <v>5432</v>
      </c>
      <c r="D979" t="s">
        <v>5447</v>
      </c>
      <c r="E979" t="s">
        <v>5563</v>
      </c>
      <c r="F979" t="e">
        <v>#N/A</v>
      </c>
      <c r="G979" t="e">
        <v>#N/A</v>
      </c>
      <c r="H979" t="e">
        <v>#N/A</v>
      </c>
      <c r="I979" t="s">
        <v>5938</v>
      </c>
      <c r="J979" t="s">
        <v>5442</v>
      </c>
      <c r="K979" t="s">
        <v>37</v>
      </c>
      <c r="L979" t="s">
        <v>42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5941</v>
      </c>
      <c r="V979" t="s">
        <v>5945</v>
      </c>
      <c r="W979" t="s">
        <v>6060</v>
      </c>
      <c r="X979">
        <v>1.4</v>
      </c>
      <c r="Y979">
        <v>6</v>
      </c>
      <c r="Z979">
        <v>4.83</v>
      </c>
      <c r="AA979">
        <v>4</v>
      </c>
      <c r="AB979">
        <v>0</v>
      </c>
      <c r="AC979" t="e">
        <v>#N/A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 spans="1:38" x14ac:dyDescent="0.3">
      <c r="A980" t="s">
        <v>1015</v>
      </c>
      <c r="B980">
        <v>3</v>
      </c>
      <c r="C980" t="s">
        <v>5432</v>
      </c>
      <c r="D980" t="s">
        <v>5447</v>
      </c>
      <c r="E980" t="s">
        <v>5856</v>
      </c>
      <c r="F980" t="e">
        <v>#N/A</v>
      </c>
      <c r="G980" t="e">
        <v>#N/A</v>
      </c>
      <c r="H980" t="e">
        <v>#N/A</v>
      </c>
      <c r="I980" t="s">
        <v>5938</v>
      </c>
      <c r="J980" t="s">
        <v>5442</v>
      </c>
      <c r="K980" t="s">
        <v>37</v>
      </c>
      <c r="L980" t="s">
        <v>42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5941</v>
      </c>
      <c r="V980" t="s">
        <v>5946</v>
      </c>
      <c r="W980" t="s">
        <v>6344</v>
      </c>
      <c r="X980">
        <v>0.6</v>
      </c>
      <c r="Y980">
        <v>46</v>
      </c>
      <c r="Z980">
        <v>3.43</v>
      </c>
      <c r="AA980">
        <v>3</v>
      </c>
      <c r="AB980">
        <v>0</v>
      </c>
      <c r="AC980" t="e">
        <v>#N/A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 x14ac:dyDescent="0.3">
      <c r="A981" t="s">
        <v>1016</v>
      </c>
      <c r="B981">
        <v>3</v>
      </c>
      <c r="C981" t="s">
        <v>5442</v>
      </c>
      <c r="D981" t="s">
        <v>5445</v>
      </c>
      <c r="E981" t="s">
        <v>5748</v>
      </c>
      <c r="F981">
        <v>0</v>
      </c>
      <c r="G981">
        <v>90</v>
      </c>
      <c r="H981">
        <v>3</v>
      </c>
      <c r="I981" t="s">
        <v>5939</v>
      </c>
      <c r="J981" t="s">
        <v>5432</v>
      </c>
      <c r="K981" t="s">
        <v>42</v>
      </c>
      <c r="L981" t="s">
        <v>37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5941</v>
      </c>
      <c r="V981" t="s">
        <v>5943</v>
      </c>
      <c r="W981" t="s">
        <v>6236</v>
      </c>
      <c r="X981">
        <v>3.6</v>
      </c>
      <c r="Y981">
        <v>78</v>
      </c>
      <c r="Z981">
        <v>3</v>
      </c>
      <c r="AA981">
        <v>6</v>
      </c>
      <c r="AB981">
        <v>4</v>
      </c>
      <c r="AC981">
        <v>2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6</v>
      </c>
    </row>
    <row r="982" spans="1:38" x14ac:dyDescent="0.3">
      <c r="A982" t="s">
        <v>1017</v>
      </c>
      <c r="B982">
        <v>3</v>
      </c>
      <c r="C982" t="s">
        <v>5442</v>
      </c>
      <c r="D982" t="s">
        <v>5445</v>
      </c>
      <c r="E982" t="s">
        <v>5749</v>
      </c>
      <c r="F982">
        <v>0</v>
      </c>
      <c r="G982">
        <v>64</v>
      </c>
      <c r="H982">
        <v>3</v>
      </c>
      <c r="I982" t="s">
        <v>5939</v>
      </c>
      <c r="J982" t="s">
        <v>5432</v>
      </c>
      <c r="K982" t="s">
        <v>42</v>
      </c>
      <c r="L982" t="s">
        <v>37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5941</v>
      </c>
      <c r="V982" t="s">
        <v>5944</v>
      </c>
      <c r="W982" t="s">
        <v>6237</v>
      </c>
      <c r="X982">
        <v>1.8</v>
      </c>
      <c r="Y982">
        <v>22</v>
      </c>
      <c r="Z982">
        <v>3.4</v>
      </c>
      <c r="AA982">
        <v>5</v>
      </c>
      <c r="AB982">
        <v>4</v>
      </c>
      <c r="AC982">
        <v>2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6</v>
      </c>
    </row>
    <row r="983" spans="1:38" x14ac:dyDescent="0.3">
      <c r="A983" t="s">
        <v>1018</v>
      </c>
      <c r="B983">
        <v>3</v>
      </c>
      <c r="C983" t="s">
        <v>5442</v>
      </c>
      <c r="D983" t="s">
        <v>5445</v>
      </c>
      <c r="E983" t="s">
        <v>5751</v>
      </c>
      <c r="F983">
        <v>0</v>
      </c>
      <c r="G983">
        <v>90</v>
      </c>
      <c r="H983">
        <v>3</v>
      </c>
      <c r="I983" t="s">
        <v>5939</v>
      </c>
      <c r="J983" t="s">
        <v>5432</v>
      </c>
      <c r="K983" t="s">
        <v>42</v>
      </c>
      <c r="L983" t="s">
        <v>37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5941</v>
      </c>
      <c r="V983" t="s">
        <v>5944</v>
      </c>
      <c r="W983" t="s">
        <v>6239</v>
      </c>
      <c r="X983">
        <v>3</v>
      </c>
      <c r="Y983">
        <v>102</v>
      </c>
      <c r="Z983">
        <v>2.86</v>
      </c>
      <c r="AA983">
        <v>5</v>
      </c>
      <c r="AB983">
        <v>4</v>
      </c>
      <c r="AC983">
        <v>2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6</v>
      </c>
    </row>
    <row r="984" spans="1:38" x14ac:dyDescent="0.3">
      <c r="A984" t="s">
        <v>1019</v>
      </c>
      <c r="B984">
        <v>3</v>
      </c>
      <c r="C984" t="s">
        <v>5442</v>
      </c>
      <c r="D984" t="s">
        <v>5445</v>
      </c>
      <c r="E984" t="s">
        <v>5750</v>
      </c>
      <c r="F984">
        <v>0</v>
      </c>
      <c r="G984">
        <v>90</v>
      </c>
      <c r="H984">
        <v>2.5</v>
      </c>
      <c r="I984" t="s">
        <v>5939</v>
      </c>
      <c r="J984" t="s">
        <v>5432</v>
      </c>
      <c r="K984" t="s">
        <v>42</v>
      </c>
      <c r="L984" t="s">
        <v>37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5941</v>
      </c>
      <c r="V984" t="s">
        <v>5944</v>
      </c>
      <c r="W984" t="s">
        <v>6238</v>
      </c>
      <c r="X984">
        <v>3.5</v>
      </c>
      <c r="Y984">
        <v>82</v>
      </c>
      <c r="Z984">
        <v>3.27</v>
      </c>
      <c r="AA984">
        <v>5</v>
      </c>
      <c r="AB984">
        <v>4</v>
      </c>
      <c r="AC984">
        <v>4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8</v>
      </c>
    </row>
    <row r="985" spans="1:38" x14ac:dyDescent="0.3">
      <c r="A985" t="s">
        <v>1020</v>
      </c>
      <c r="B985">
        <v>3</v>
      </c>
      <c r="C985" t="s">
        <v>5442</v>
      </c>
      <c r="D985" t="s">
        <v>5445</v>
      </c>
      <c r="E985" t="s">
        <v>5763</v>
      </c>
      <c r="F985">
        <v>0</v>
      </c>
      <c r="G985">
        <v>64</v>
      </c>
      <c r="H985">
        <v>2.5</v>
      </c>
      <c r="I985" t="s">
        <v>5939</v>
      </c>
      <c r="J985" t="s">
        <v>5432</v>
      </c>
      <c r="K985" t="s">
        <v>42</v>
      </c>
      <c r="L985" t="s">
        <v>37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5941</v>
      </c>
      <c r="V985" t="s">
        <v>5944</v>
      </c>
      <c r="W985" t="s">
        <v>6251</v>
      </c>
      <c r="X985">
        <v>3.4</v>
      </c>
      <c r="Y985">
        <v>52</v>
      </c>
      <c r="Z985">
        <v>3.36</v>
      </c>
      <c r="AA985">
        <v>5</v>
      </c>
      <c r="AB985">
        <v>4</v>
      </c>
      <c r="AC985">
        <v>4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8</v>
      </c>
    </row>
    <row r="986" spans="1:38" x14ac:dyDescent="0.3">
      <c r="A986" t="s">
        <v>1021</v>
      </c>
      <c r="B986">
        <v>3</v>
      </c>
      <c r="C986" t="s">
        <v>5442</v>
      </c>
      <c r="D986" t="s">
        <v>5445</v>
      </c>
      <c r="E986" t="s">
        <v>5753</v>
      </c>
      <c r="F986">
        <v>0</v>
      </c>
      <c r="G986">
        <v>90</v>
      </c>
      <c r="H986">
        <v>2</v>
      </c>
      <c r="I986" t="s">
        <v>5939</v>
      </c>
      <c r="J986" t="s">
        <v>5432</v>
      </c>
      <c r="K986" t="s">
        <v>42</v>
      </c>
      <c r="L986" t="s">
        <v>37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5941</v>
      </c>
      <c r="V986" t="s">
        <v>5944</v>
      </c>
      <c r="W986" t="s">
        <v>6241</v>
      </c>
      <c r="X986">
        <v>5</v>
      </c>
      <c r="Y986">
        <v>130</v>
      </c>
      <c r="Z986">
        <v>2.6</v>
      </c>
      <c r="AA986">
        <v>5</v>
      </c>
      <c r="AB986">
        <v>4</v>
      </c>
      <c r="AC986">
        <v>6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10</v>
      </c>
    </row>
    <row r="987" spans="1:38" x14ac:dyDescent="0.3">
      <c r="A987" t="s">
        <v>1022</v>
      </c>
      <c r="B987">
        <v>3</v>
      </c>
      <c r="C987" t="s">
        <v>5442</v>
      </c>
      <c r="D987" t="s">
        <v>5445</v>
      </c>
      <c r="E987" t="s">
        <v>5765</v>
      </c>
      <c r="F987">
        <v>0</v>
      </c>
      <c r="G987">
        <v>90</v>
      </c>
      <c r="H987">
        <v>2.5</v>
      </c>
      <c r="I987" t="s">
        <v>5939</v>
      </c>
      <c r="J987" t="s">
        <v>5432</v>
      </c>
      <c r="K987" t="s">
        <v>42</v>
      </c>
      <c r="L987" t="s">
        <v>37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 t="s">
        <v>5941</v>
      </c>
      <c r="V987" t="s">
        <v>5945</v>
      </c>
      <c r="W987" t="s">
        <v>6253</v>
      </c>
      <c r="X987">
        <v>5</v>
      </c>
      <c r="Y987">
        <v>38</v>
      </c>
      <c r="Z987">
        <v>2.63</v>
      </c>
      <c r="AA987">
        <v>4</v>
      </c>
      <c r="AB987">
        <v>4</v>
      </c>
      <c r="AC987">
        <v>4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8</v>
      </c>
    </row>
    <row r="988" spans="1:38" x14ac:dyDescent="0.3">
      <c r="A988" t="s">
        <v>1023</v>
      </c>
      <c r="B988">
        <v>3</v>
      </c>
      <c r="C988" t="s">
        <v>5442</v>
      </c>
      <c r="D988" t="s">
        <v>5445</v>
      </c>
      <c r="E988" t="s">
        <v>5757</v>
      </c>
      <c r="F988">
        <v>0</v>
      </c>
      <c r="G988">
        <v>46</v>
      </c>
      <c r="H988">
        <v>2</v>
      </c>
      <c r="I988" t="s">
        <v>5939</v>
      </c>
      <c r="J988" t="s">
        <v>5432</v>
      </c>
      <c r="K988" t="s">
        <v>42</v>
      </c>
      <c r="L988" t="s">
        <v>37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5941</v>
      </c>
      <c r="V988" t="s">
        <v>5945</v>
      </c>
      <c r="W988" t="s">
        <v>6245</v>
      </c>
      <c r="X988">
        <v>4</v>
      </c>
      <c r="Y988">
        <v>60</v>
      </c>
      <c r="Z988">
        <v>2.86</v>
      </c>
      <c r="AA988">
        <v>4</v>
      </c>
      <c r="AB988">
        <v>4</v>
      </c>
      <c r="AC988">
        <v>6</v>
      </c>
      <c r="AD988">
        <v>0</v>
      </c>
      <c r="AE988">
        <v>0</v>
      </c>
      <c r="AF988">
        <v>2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12</v>
      </c>
    </row>
    <row r="989" spans="1:38" x14ac:dyDescent="0.3">
      <c r="A989" t="s">
        <v>1024</v>
      </c>
      <c r="B989">
        <v>3</v>
      </c>
      <c r="C989" t="s">
        <v>5442</v>
      </c>
      <c r="D989" t="s">
        <v>5445</v>
      </c>
      <c r="E989" t="s">
        <v>5756</v>
      </c>
      <c r="F989">
        <v>0</v>
      </c>
      <c r="G989">
        <v>46</v>
      </c>
      <c r="H989">
        <v>1</v>
      </c>
      <c r="I989" t="s">
        <v>5939</v>
      </c>
      <c r="J989" t="s">
        <v>5432</v>
      </c>
      <c r="K989" t="s">
        <v>42</v>
      </c>
      <c r="L989" t="s">
        <v>37</v>
      </c>
      <c r="M989">
        <v>1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5941</v>
      </c>
      <c r="V989" t="s">
        <v>5945</v>
      </c>
      <c r="W989" t="s">
        <v>6244</v>
      </c>
      <c r="X989">
        <v>7</v>
      </c>
      <c r="Y989">
        <v>158</v>
      </c>
      <c r="Z989">
        <v>2.46</v>
      </c>
      <c r="AA989">
        <v>4</v>
      </c>
      <c r="AB989">
        <v>4</v>
      </c>
      <c r="AC989">
        <v>10</v>
      </c>
      <c r="AD989">
        <v>4</v>
      </c>
      <c r="AE989">
        <v>0</v>
      </c>
      <c r="AF989">
        <v>2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20</v>
      </c>
    </row>
    <row r="990" spans="1:38" x14ac:dyDescent="0.3">
      <c r="A990" t="s">
        <v>1025</v>
      </c>
      <c r="B990">
        <v>3</v>
      </c>
      <c r="C990" t="s">
        <v>5442</v>
      </c>
      <c r="D990" t="s">
        <v>5445</v>
      </c>
      <c r="E990" t="s">
        <v>5760</v>
      </c>
      <c r="F990">
        <v>0</v>
      </c>
      <c r="G990">
        <v>76</v>
      </c>
      <c r="H990">
        <v>2.5</v>
      </c>
      <c r="I990" t="s">
        <v>5939</v>
      </c>
      <c r="J990" t="s">
        <v>5432</v>
      </c>
      <c r="K990" t="s">
        <v>42</v>
      </c>
      <c r="L990" t="s">
        <v>37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5941</v>
      </c>
      <c r="V990" t="s">
        <v>5945</v>
      </c>
      <c r="W990" t="s">
        <v>6248</v>
      </c>
      <c r="X990">
        <v>4.2</v>
      </c>
      <c r="Y990">
        <v>64</v>
      </c>
      <c r="Z990">
        <v>3.22</v>
      </c>
      <c r="AA990">
        <v>4</v>
      </c>
      <c r="AB990">
        <v>4</v>
      </c>
      <c r="AC990">
        <v>4</v>
      </c>
      <c r="AD990">
        <v>0</v>
      </c>
      <c r="AE990">
        <v>0</v>
      </c>
      <c r="AF990">
        <v>2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10</v>
      </c>
    </row>
    <row r="991" spans="1:38" x14ac:dyDescent="0.3">
      <c r="A991" t="s">
        <v>1026</v>
      </c>
      <c r="B991">
        <v>3</v>
      </c>
      <c r="C991" t="s">
        <v>5442</v>
      </c>
      <c r="D991" t="s">
        <v>5445</v>
      </c>
      <c r="E991" t="s">
        <v>5758</v>
      </c>
      <c r="F991">
        <v>0</v>
      </c>
      <c r="G991">
        <v>90</v>
      </c>
      <c r="H991">
        <v>1</v>
      </c>
      <c r="I991" t="s">
        <v>5939</v>
      </c>
      <c r="J991" t="s">
        <v>5432</v>
      </c>
      <c r="K991" t="s">
        <v>42</v>
      </c>
      <c r="L991" t="s">
        <v>37</v>
      </c>
      <c r="M991">
        <v>2</v>
      </c>
      <c r="N991">
        <v>1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0</v>
      </c>
      <c r="U991" t="s">
        <v>5942</v>
      </c>
      <c r="V991" t="s">
        <v>5946</v>
      </c>
      <c r="W991" t="s">
        <v>6246</v>
      </c>
      <c r="X991">
        <v>8.5</v>
      </c>
      <c r="Y991">
        <v>189</v>
      </c>
      <c r="Z991">
        <v>2.31</v>
      </c>
      <c r="AA991">
        <v>3</v>
      </c>
      <c r="AB991">
        <v>4</v>
      </c>
      <c r="AC991">
        <v>10</v>
      </c>
      <c r="AD991">
        <v>6</v>
      </c>
      <c r="AE991">
        <v>3</v>
      </c>
      <c r="AF991">
        <v>2</v>
      </c>
      <c r="AG991">
        <v>2</v>
      </c>
      <c r="AH991">
        <v>0</v>
      </c>
      <c r="AI991">
        <v>0</v>
      </c>
      <c r="AJ991">
        <v>3</v>
      </c>
      <c r="AK991">
        <v>0</v>
      </c>
      <c r="AL991">
        <v>30</v>
      </c>
    </row>
    <row r="992" spans="1:38" x14ac:dyDescent="0.3">
      <c r="A992" t="s">
        <v>1027</v>
      </c>
      <c r="B992">
        <v>3</v>
      </c>
      <c r="C992" t="s">
        <v>5442</v>
      </c>
      <c r="D992" t="s">
        <v>5446</v>
      </c>
      <c r="E992" t="s">
        <v>5755</v>
      </c>
      <c r="F992">
        <v>46</v>
      </c>
      <c r="G992">
        <v>90</v>
      </c>
      <c r="H992">
        <v>2.5</v>
      </c>
      <c r="I992" t="s">
        <v>5939</v>
      </c>
      <c r="J992" t="s">
        <v>5432</v>
      </c>
      <c r="K992" t="s">
        <v>42</v>
      </c>
      <c r="L992" t="s">
        <v>37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5941</v>
      </c>
      <c r="V992" t="s">
        <v>5945</v>
      </c>
      <c r="W992" t="s">
        <v>6243</v>
      </c>
      <c r="X992">
        <v>5</v>
      </c>
      <c r="Y992">
        <v>135</v>
      </c>
      <c r="Z992">
        <v>2.69</v>
      </c>
      <c r="AA992">
        <v>4</v>
      </c>
      <c r="AB992">
        <v>2</v>
      </c>
      <c r="AC992">
        <v>4</v>
      </c>
      <c r="AD992">
        <v>4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10</v>
      </c>
    </row>
    <row r="993" spans="1:38" x14ac:dyDescent="0.3">
      <c r="A993" t="s">
        <v>1028</v>
      </c>
      <c r="B993">
        <v>3</v>
      </c>
      <c r="C993" t="s">
        <v>5442</v>
      </c>
      <c r="D993" t="s">
        <v>5446</v>
      </c>
      <c r="E993" t="s">
        <v>5759</v>
      </c>
      <c r="F993">
        <v>46</v>
      </c>
      <c r="G993">
        <v>90</v>
      </c>
      <c r="H993">
        <v>3</v>
      </c>
      <c r="I993" t="s">
        <v>5939</v>
      </c>
      <c r="J993" t="s">
        <v>5432</v>
      </c>
      <c r="K993" t="s">
        <v>42</v>
      </c>
      <c r="L993" t="s">
        <v>37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5941</v>
      </c>
      <c r="V993" t="s">
        <v>5945</v>
      </c>
      <c r="W993" t="s">
        <v>6247</v>
      </c>
      <c r="X993">
        <v>4.2</v>
      </c>
      <c r="Y993">
        <v>62</v>
      </c>
      <c r="Z993">
        <v>3.11</v>
      </c>
      <c r="AA993">
        <v>4</v>
      </c>
      <c r="AB993">
        <v>2</v>
      </c>
      <c r="AC993">
        <v>2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4</v>
      </c>
    </row>
    <row r="994" spans="1:38" x14ac:dyDescent="0.3">
      <c r="A994" t="s">
        <v>1029</v>
      </c>
      <c r="B994">
        <v>3</v>
      </c>
      <c r="C994" t="s">
        <v>5442</v>
      </c>
      <c r="D994" t="s">
        <v>5446</v>
      </c>
      <c r="E994" t="s">
        <v>5766</v>
      </c>
      <c r="F994">
        <v>64</v>
      </c>
      <c r="G994">
        <v>90</v>
      </c>
      <c r="H994">
        <v>3.5</v>
      </c>
      <c r="I994" t="s">
        <v>5939</v>
      </c>
      <c r="J994" t="s">
        <v>5432</v>
      </c>
      <c r="K994" t="s">
        <v>42</v>
      </c>
      <c r="L994" t="s">
        <v>37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5941</v>
      </c>
      <c r="V994" t="s">
        <v>5945</v>
      </c>
      <c r="W994" t="s">
        <v>6254</v>
      </c>
      <c r="X994">
        <v>3.2</v>
      </c>
      <c r="Y994">
        <v>46</v>
      </c>
      <c r="Z994">
        <v>3.25</v>
      </c>
      <c r="AA994">
        <v>4</v>
      </c>
      <c r="AB994">
        <v>2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2</v>
      </c>
    </row>
    <row r="995" spans="1:38" x14ac:dyDescent="0.3">
      <c r="A995" t="s">
        <v>1030</v>
      </c>
      <c r="B995">
        <v>3</v>
      </c>
      <c r="C995" t="s">
        <v>5442</v>
      </c>
      <c r="D995" t="s">
        <v>5446</v>
      </c>
      <c r="E995" t="s">
        <v>5752</v>
      </c>
      <c r="F995">
        <v>64</v>
      </c>
      <c r="G995">
        <v>90</v>
      </c>
      <c r="H995">
        <v>3</v>
      </c>
      <c r="I995" t="s">
        <v>5939</v>
      </c>
      <c r="J995" t="s">
        <v>5432</v>
      </c>
      <c r="K995" t="s">
        <v>42</v>
      </c>
      <c r="L995" t="s">
        <v>37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5941</v>
      </c>
      <c r="V995" t="s">
        <v>5944</v>
      </c>
      <c r="W995" t="s">
        <v>6240</v>
      </c>
      <c r="X995">
        <v>3.4</v>
      </c>
      <c r="Y995">
        <v>91</v>
      </c>
      <c r="Z995">
        <v>2.92</v>
      </c>
      <c r="AA995">
        <v>5</v>
      </c>
      <c r="AB995">
        <v>2</v>
      </c>
      <c r="AC995">
        <v>2</v>
      </c>
      <c r="AD995">
        <v>0</v>
      </c>
      <c r="AE995">
        <v>0</v>
      </c>
      <c r="AF995">
        <v>2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6</v>
      </c>
    </row>
    <row r="996" spans="1:38" x14ac:dyDescent="0.3">
      <c r="A996" t="s">
        <v>1031</v>
      </c>
      <c r="B996">
        <v>3</v>
      </c>
      <c r="C996" t="s">
        <v>5442</v>
      </c>
      <c r="D996" t="s">
        <v>5446</v>
      </c>
      <c r="E996" t="s">
        <v>5767</v>
      </c>
      <c r="F996">
        <v>76</v>
      </c>
      <c r="G996">
        <v>90</v>
      </c>
      <c r="H996" t="e">
        <v>#N/A</v>
      </c>
      <c r="I996" t="s">
        <v>5939</v>
      </c>
      <c r="J996" t="s">
        <v>5432</v>
      </c>
      <c r="K996" t="s">
        <v>42</v>
      </c>
      <c r="L996" t="s">
        <v>37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5941</v>
      </c>
      <c r="V996" t="s">
        <v>5945</v>
      </c>
      <c r="W996" t="s">
        <v>6255</v>
      </c>
      <c r="X996">
        <v>2.8</v>
      </c>
      <c r="Y996">
        <v>6</v>
      </c>
      <c r="Z996">
        <v>4.5</v>
      </c>
      <c r="AA996">
        <v>4</v>
      </c>
      <c r="AB996">
        <v>2</v>
      </c>
      <c r="AC996" t="e">
        <v>#N/A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2</v>
      </c>
    </row>
    <row r="997" spans="1:38" x14ac:dyDescent="0.3">
      <c r="A997" t="s">
        <v>1032</v>
      </c>
      <c r="B997">
        <v>3</v>
      </c>
      <c r="C997" t="s">
        <v>5442</v>
      </c>
      <c r="D997" t="s">
        <v>5447</v>
      </c>
      <c r="E997" t="s">
        <v>5762</v>
      </c>
      <c r="F997" t="e">
        <v>#N/A</v>
      </c>
      <c r="G997" t="e">
        <v>#N/A</v>
      </c>
      <c r="H997" t="e">
        <v>#N/A</v>
      </c>
      <c r="I997" t="s">
        <v>5939</v>
      </c>
      <c r="J997" t="s">
        <v>5432</v>
      </c>
      <c r="K997" t="s">
        <v>42</v>
      </c>
      <c r="L997" t="s">
        <v>37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5941</v>
      </c>
      <c r="V997" t="s">
        <v>5943</v>
      </c>
      <c r="W997" t="s">
        <v>6250</v>
      </c>
      <c r="X997">
        <v>1</v>
      </c>
      <c r="Y997">
        <v>8</v>
      </c>
      <c r="Z997">
        <v>3</v>
      </c>
      <c r="AA997">
        <v>6</v>
      </c>
      <c r="AB997">
        <v>0</v>
      </c>
      <c r="AC997" t="e">
        <v>#N/A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 spans="1:38" x14ac:dyDescent="0.3">
      <c r="A998" t="s">
        <v>1033</v>
      </c>
      <c r="B998">
        <v>3</v>
      </c>
      <c r="C998" t="s">
        <v>5442</v>
      </c>
      <c r="D998" t="s">
        <v>5447</v>
      </c>
      <c r="E998" t="s">
        <v>5761</v>
      </c>
      <c r="F998" t="e">
        <v>#N/A</v>
      </c>
      <c r="G998" t="e">
        <v>#N/A</v>
      </c>
      <c r="H998" t="e">
        <v>#N/A</v>
      </c>
      <c r="I998" t="s">
        <v>5939</v>
      </c>
      <c r="J998" t="s">
        <v>5432</v>
      </c>
      <c r="K998" t="s">
        <v>42</v>
      </c>
      <c r="L998" t="s">
        <v>37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5941</v>
      </c>
      <c r="V998" t="s">
        <v>5944</v>
      </c>
      <c r="W998" t="s">
        <v>6249</v>
      </c>
      <c r="X998">
        <v>3.2</v>
      </c>
      <c r="Y998">
        <v>14</v>
      </c>
      <c r="Z998">
        <v>3.5</v>
      </c>
      <c r="AA998">
        <v>5</v>
      </c>
      <c r="AB998">
        <v>0</v>
      </c>
      <c r="AC998" t="e">
        <v>#N/A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</row>
    <row r="999" spans="1:38" x14ac:dyDescent="0.3">
      <c r="A999" t="s">
        <v>1034</v>
      </c>
      <c r="B999">
        <v>3</v>
      </c>
      <c r="C999" t="s">
        <v>5442</v>
      </c>
      <c r="D999" t="s">
        <v>5447</v>
      </c>
      <c r="E999" t="s">
        <v>5754</v>
      </c>
      <c r="F999" t="e">
        <v>#N/A</v>
      </c>
      <c r="G999" t="e">
        <v>#N/A</v>
      </c>
      <c r="H999" t="e">
        <v>#N/A</v>
      </c>
      <c r="I999" t="s">
        <v>5939</v>
      </c>
      <c r="J999" t="s">
        <v>5432</v>
      </c>
      <c r="K999" t="s">
        <v>42</v>
      </c>
      <c r="L999" t="s">
        <v>37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 t="s">
        <v>5941</v>
      </c>
      <c r="V999" t="s">
        <v>5945</v>
      </c>
      <c r="W999" t="s">
        <v>6242</v>
      </c>
      <c r="X999">
        <v>3.5</v>
      </c>
      <c r="Y999">
        <v>48</v>
      </c>
      <c r="Z999">
        <v>3.14</v>
      </c>
      <c r="AA999">
        <v>4</v>
      </c>
      <c r="AB999">
        <v>0</v>
      </c>
      <c r="AC999" t="e">
        <v>#N/A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</row>
    <row r="1000" spans="1:38" x14ac:dyDescent="0.3">
      <c r="A1000" t="s">
        <v>1035</v>
      </c>
      <c r="B1000">
        <v>3</v>
      </c>
      <c r="C1000" t="s">
        <v>5442</v>
      </c>
      <c r="D1000" t="s">
        <v>5447</v>
      </c>
      <c r="E1000" t="s">
        <v>5857</v>
      </c>
      <c r="F1000" t="e">
        <v>#N/A</v>
      </c>
      <c r="G1000" t="e">
        <v>#N/A</v>
      </c>
      <c r="H1000" t="e">
        <v>#N/A</v>
      </c>
      <c r="I1000" t="s">
        <v>5939</v>
      </c>
      <c r="J1000" t="s">
        <v>5432</v>
      </c>
      <c r="K1000" t="s">
        <v>42</v>
      </c>
      <c r="L1000" t="s">
        <v>37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5941</v>
      </c>
      <c r="V1000" t="s">
        <v>5945</v>
      </c>
      <c r="W1000" t="s">
        <v>6345</v>
      </c>
      <c r="X1000">
        <v>6.5</v>
      </c>
      <c r="Y1000">
        <v>48</v>
      </c>
      <c r="Z1000">
        <v>3.42</v>
      </c>
      <c r="AA1000">
        <v>4</v>
      </c>
      <c r="AB1000">
        <v>0</v>
      </c>
      <c r="AC1000" t="e">
        <v>#N/A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3">
      <c r="A1001" t="s">
        <v>1036</v>
      </c>
      <c r="B1001">
        <v>3</v>
      </c>
      <c r="C1001" t="s">
        <v>5435</v>
      </c>
      <c r="D1001" t="s">
        <v>5445</v>
      </c>
      <c r="E1001" t="s">
        <v>5608</v>
      </c>
      <c r="F1001">
        <v>0</v>
      </c>
      <c r="G1001">
        <v>90</v>
      </c>
      <c r="H1001">
        <v>2.5</v>
      </c>
      <c r="I1001" t="s">
        <v>5938</v>
      </c>
      <c r="J1001" t="s">
        <v>5443</v>
      </c>
      <c r="K1001" t="s">
        <v>39</v>
      </c>
      <c r="L1001" t="s">
        <v>37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5941</v>
      </c>
      <c r="V1001" t="s">
        <v>5943</v>
      </c>
      <c r="W1001" t="s">
        <v>6103</v>
      </c>
      <c r="X1001">
        <v>2.4</v>
      </c>
      <c r="Y1001">
        <v>86</v>
      </c>
      <c r="Z1001">
        <v>3.13</v>
      </c>
      <c r="AA1001">
        <v>6</v>
      </c>
      <c r="AB1001">
        <v>4</v>
      </c>
      <c r="AC1001">
        <v>4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8</v>
      </c>
    </row>
    <row r="1002" spans="1:38" x14ac:dyDescent="0.3">
      <c r="A1002" t="s">
        <v>1037</v>
      </c>
      <c r="B1002">
        <v>3</v>
      </c>
      <c r="C1002" t="s">
        <v>5435</v>
      </c>
      <c r="D1002" t="s">
        <v>5445</v>
      </c>
      <c r="E1002" t="s">
        <v>5621</v>
      </c>
      <c r="F1002">
        <v>0</v>
      </c>
      <c r="G1002">
        <v>90</v>
      </c>
      <c r="H1002">
        <v>3.5</v>
      </c>
      <c r="I1002" t="s">
        <v>5938</v>
      </c>
      <c r="J1002" t="s">
        <v>5443</v>
      </c>
      <c r="K1002" t="s">
        <v>39</v>
      </c>
      <c r="L1002" t="s">
        <v>37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 t="s">
        <v>5941</v>
      </c>
      <c r="V1002" t="s">
        <v>5944</v>
      </c>
      <c r="W1002" t="s">
        <v>6115</v>
      </c>
      <c r="X1002">
        <v>1.2</v>
      </c>
      <c r="Y1002">
        <v>14</v>
      </c>
      <c r="Z1002">
        <v>4.21</v>
      </c>
      <c r="AA1002">
        <v>5</v>
      </c>
      <c r="AB1002">
        <v>4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4</v>
      </c>
    </row>
    <row r="1003" spans="1:38" x14ac:dyDescent="0.3">
      <c r="A1003" t="s">
        <v>1038</v>
      </c>
      <c r="B1003">
        <v>3</v>
      </c>
      <c r="C1003" t="s">
        <v>5435</v>
      </c>
      <c r="D1003" t="s">
        <v>5445</v>
      </c>
      <c r="E1003" t="s">
        <v>5610</v>
      </c>
      <c r="F1003">
        <v>0</v>
      </c>
      <c r="G1003">
        <v>90</v>
      </c>
      <c r="H1003">
        <v>3.5</v>
      </c>
      <c r="I1003" t="s">
        <v>5938</v>
      </c>
      <c r="J1003" t="s">
        <v>5443</v>
      </c>
      <c r="K1003" t="s">
        <v>39</v>
      </c>
      <c r="L1003" t="s">
        <v>37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 t="s">
        <v>5941</v>
      </c>
      <c r="V1003" t="s">
        <v>5944</v>
      </c>
      <c r="W1003" t="s">
        <v>6105</v>
      </c>
      <c r="X1003">
        <v>2.2000000000000002</v>
      </c>
      <c r="Y1003">
        <v>40</v>
      </c>
      <c r="Z1003">
        <v>3.82</v>
      </c>
      <c r="AA1003">
        <v>5</v>
      </c>
      <c r="AB1003">
        <v>4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4</v>
      </c>
    </row>
    <row r="1004" spans="1:38" x14ac:dyDescent="0.3">
      <c r="A1004" t="s">
        <v>1039</v>
      </c>
      <c r="B1004">
        <v>3</v>
      </c>
      <c r="C1004" t="s">
        <v>5435</v>
      </c>
      <c r="D1004" t="s">
        <v>5445</v>
      </c>
      <c r="E1004" t="s">
        <v>5611</v>
      </c>
      <c r="F1004">
        <v>0</v>
      </c>
      <c r="G1004">
        <v>90</v>
      </c>
      <c r="H1004">
        <v>3</v>
      </c>
      <c r="I1004" t="s">
        <v>5938</v>
      </c>
      <c r="J1004" t="s">
        <v>5443</v>
      </c>
      <c r="K1004" t="s">
        <v>39</v>
      </c>
      <c r="L1004" t="s">
        <v>37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t="s">
        <v>5941</v>
      </c>
      <c r="V1004" t="s">
        <v>5944</v>
      </c>
      <c r="W1004" t="s">
        <v>6106</v>
      </c>
      <c r="X1004">
        <v>2.8</v>
      </c>
      <c r="Y1004">
        <v>63</v>
      </c>
      <c r="Z1004">
        <v>3.46</v>
      </c>
      <c r="AA1004">
        <v>5</v>
      </c>
      <c r="AB1004">
        <v>4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6</v>
      </c>
    </row>
    <row r="1005" spans="1:38" x14ac:dyDescent="0.3">
      <c r="A1005" t="s">
        <v>1040</v>
      </c>
      <c r="B1005">
        <v>3</v>
      </c>
      <c r="C1005" t="s">
        <v>5435</v>
      </c>
      <c r="D1005" t="s">
        <v>5445</v>
      </c>
      <c r="E1005" t="s">
        <v>5622</v>
      </c>
      <c r="F1005">
        <v>0</v>
      </c>
      <c r="G1005">
        <v>61</v>
      </c>
      <c r="H1005">
        <v>2</v>
      </c>
      <c r="I1005" t="s">
        <v>5938</v>
      </c>
      <c r="J1005" t="s">
        <v>5443</v>
      </c>
      <c r="K1005" t="s">
        <v>39</v>
      </c>
      <c r="L1005" t="s">
        <v>37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 t="s">
        <v>5942</v>
      </c>
      <c r="V1005" t="s">
        <v>5945</v>
      </c>
      <c r="W1005" t="s">
        <v>6116</v>
      </c>
      <c r="X1005">
        <v>1.8</v>
      </c>
      <c r="Y1005">
        <v>29</v>
      </c>
      <c r="Z1005">
        <v>4.1399999999999997</v>
      </c>
      <c r="AA1005">
        <v>4</v>
      </c>
      <c r="AB1005">
        <v>4</v>
      </c>
      <c r="AC1005">
        <v>6</v>
      </c>
      <c r="AD1005">
        <v>4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3</v>
      </c>
      <c r="AK1005">
        <v>0</v>
      </c>
      <c r="AL1005">
        <v>17</v>
      </c>
    </row>
    <row r="1006" spans="1:38" x14ac:dyDescent="0.3">
      <c r="A1006" t="s">
        <v>1041</v>
      </c>
      <c r="B1006">
        <v>3</v>
      </c>
      <c r="C1006" t="s">
        <v>5435</v>
      </c>
      <c r="D1006" t="s">
        <v>5445</v>
      </c>
      <c r="E1006" t="s">
        <v>5858</v>
      </c>
      <c r="F1006">
        <v>0</v>
      </c>
      <c r="G1006">
        <v>83</v>
      </c>
      <c r="H1006">
        <v>3</v>
      </c>
      <c r="I1006" t="s">
        <v>5938</v>
      </c>
      <c r="J1006" t="s">
        <v>5443</v>
      </c>
      <c r="K1006" t="s">
        <v>39</v>
      </c>
      <c r="L1006" t="s">
        <v>37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5941</v>
      </c>
      <c r="V1006" t="s">
        <v>5945</v>
      </c>
      <c r="W1006" t="s">
        <v>6346</v>
      </c>
      <c r="X1006">
        <v>1.7</v>
      </c>
      <c r="Y1006">
        <v>42</v>
      </c>
      <c r="Z1006">
        <v>3.69</v>
      </c>
      <c r="AA1006">
        <v>4</v>
      </c>
      <c r="AB1006">
        <v>4</v>
      </c>
      <c r="AC1006">
        <v>2</v>
      </c>
      <c r="AD1006">
        <v>0</v>
      </c>
      <c r="AE1006">
        <v>0</v>
      </c>
      <c r="AF1006">
        <v>2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8</v>
      </c>
    </row>
    <row r="1007" spans="1:38" x14ac:dyDescent="0.3">
      <c r="A1007" t="s">
        <v>1042</v>
      </c>
      <c r="B1007">
        <v>3</v>
      </c>
      <c r="C1007" t="s">
        <v>5435</v>
      </c>
      <c r="D1007" t="s">
        <v>5445</v>
      </c>
      <c r="E1007" t="s">
        <v>5833</v>
      </c>
      <c r="F1007">
        <v>0</v>
      </c>
      <c r="G1007">
        <v>90</v>
      </c>
      <c r="H1007">
        <v>3</v>
      </c>
      <c r="I1007" t="s">
        <v>5938</v>
      </c>
      <c r="J1007" t="s">
        <v>5443</v>
      </c>
      <c r="K1007" t="s">
        <v>39</v>
      </c>
      <c r="L1007" t="s">
        <v>37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5941</v>
      </c>
      <c r="V1007" t="s">
        <v>5945</v>
      </c>
      <c r="W1007" t="s">
        <v>6321</v>
      </c>
      <c r="X1007">
        <v>1.8</v>
      </c>
      <c r="Y1007">
        <v>39</v>
      </c>
      <c r="Z1007">
        <v>3.83</v>
      </c>
      <c r="AA1007">
        <v>4</v>
      </c>
      <c r="AB1007">
        <v>4</v>
      </c>
      <c r="AC1007">
        <v>2</v>
      </c>
      <c r="AD1007">
        <v>0</v>
      </c>
      <c r="AE1007">
        <v>0</v>
      </c>
      <c r="AF1007">
        <v>2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8</v>
      </c>
    </row>
    <row r="1008" spans="1:38" x14ac:dyDescent="0.3">
      <c r="A1008" t="s">
        <v>1043</v>
      </c>
      <c r="B1008">
        <v>3</v>
      </c>
      <c r="C1008" t="s">
        <v>5435</v>
      </c>
      <c r="D1008" t="s">
        <v>5445</v>
      </c>
      <c r="E1008" t="s">
        <v>5612</v>
      </c>
      <c r="F1008">
        <v>0</v>
      </c>
      <c r="G1008">
        <v>83</v>
      </c>
      <c r="H1008">
        <v>4</v>
      </c>
      <c r="I1008" t="s">
        <v>5938</v>
      </c>
      <c r="J1008" t="s">
        <v>5443</v>
      </c>
      <c r="K1008" t="s">
        <v>39</v>
      </c>
      <c r="L1008" t="s">
        <v>37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 t="s">
        <v>5941</v>
      </c>
      <c r="V1008" t="s">
        <v>5944</v>
      </c>
      <c r="W1008" t="s">
        <v>6107</v>
      </c>
      <c r="X1008">
        <v>1.7</v>
      </c>
      <c r="Y1008">
        <v>39</v>
      </c>
      <c r="Z1008">
        <v>3.85</v>
      </c>
      <c r="AA1008">
        <v>5</v>
      </c>
      <c r="AB1008">
        <v>4</v>
      </c>
      <c r="AC1008">
        <v>-2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2</v>
      </c>
    </row>
    <row r="1009" spans="1:38" x14ac:dyDescent="0.3">
      <c r="A1009" t="s">
        <v>1044</v>
      </c>
      <c r="B1009">
        <v>3</v>
      </c>
      <c r="C1009" t="s">
        <v>5435</v>
      </c>
      <c r="D1009" t="s">
        <v>5445</v>
      </c>
      <c r="E1009" t="s">
        <v>5614</v>
      </c>
      <c r="F1009">
        <v>0</v>
      </c>
      <c r="G1009">
        <v>90</v>
      </c>
      <c r="H1009">
        <v>3</v>
      </c>
      <c r="I1009" t="s">
        <v>5938</v>
      </c>
      <c r="J1009" t="s">
        <v>5443</v>
      </c>
      <c r="K1009" t="s">
        <v>39</v>
      </c>
      <c r="L1009" t="s">
        <v>37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 t="s">
        <v>5941</v>
      </c>
      <c r="V1009" t="s">
        <v>5945</v>
      </c>
      <c r="W1009" t="s">
        <v>6109</v>
      </c>
      <c r="X1009">
        <v>1.6</v>
      </c>
      <c r="Y1009">
        <v>38</v>
      </c>
      <c r="Z1009">
        <v>3.88</v>
      </c>
      <c r="AA1009">
        <v>4</v>
      </c>
      <c r="AB1009">
        <v>4</v>
      </c>
      <c r="AC1009">
        <v>2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6</v>
      </c>
    </row>
    <row r="1010" spans="1:38" x14ac:dyDescent="0.3">
      <c r="A1010" t="s">
        <v>1045</v>
      </c>
      <c r="B1010">
        <v>3</v>
      </c>
      <c r="C1010" t="s">
        <v>5435</v>
      </c>
      <c r="D1010" t="s">
        <v>5445</v>
      </c>
      <c r="E1010" t="s">
        <v>5626</v>
      </c>
      <c r="F1010">
        <v>0</v>
      </c>
      <c r="G1010">
        <v>62</v>
      </c>
      <c r="H1010">
        <v>3</v>
      </c>
      <c r="I1010" t="s">
        <v>5938</v>
      </c>
      <c r="J1010" t="s">
        <v>5443</v>
      </c>
      <c r="K1010" t="s">
        <v>39</v>
      </c>
      <c r="L1010" t="s">
        <v>37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5941</v>
      </c>
      <c r="V1010" t="s">
        <v>5945</v>
      </c>
      <c r="W1010" t="s">
        <v>6120</v>
      </c>
      <c r="X1010">
        <v>1.8</v>
      </c>
      <c r="Y1010">
        <v>14</v>
      </c>
      <c r="Z1010">
        <v>3.9</v>
      </c>
      <c r="AA1010">
        <v>4</v>
      </c>
      <c r="AB1010">
        <v>4</v>
      </c>
      <c r="AC1010">
        <v>2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6</v>
      </c>
    </row>
    <row r="1011" spans="1:38" x14ac:dyDescent="0.3">
      <c r="A1011" t="s">
        <v>1046</v>
      </c>
      <c r="B1011">
        <v>3</v>
      </c>
      <c r="C1011" t="s">
        <v>5435</v>
      </c>
      <c r="D1011" t="s">
        <v>5445</v>
      </c>
      <c r="E1011" t="s">
        <v>5617</v>
      </c>
      <c r="F1011">
        <v>0</v>
      </c>
      <c r="G1011">
        <v>78</v>
      </c>
      <c r="H1011">
        <v>3.5</v>
      </c>
      <c r="I1011" t="s">
        <v>5938</v>
      </c>
      <c r="J1011" t="s">
        <v>5443</v>
      </c>
      <c r="K1011" t="s">
        <v>39</v>
      </c>
      <c r="L1011" t="s">
        <v>37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 t="s">
        <v>5941</v>
      </c>
      <c r="V1011" t="s">
        <v>5946</v>
      </c>
      <c r="W1011" t="s">
        <v>6111</v>
      </c>
      <c r="X1011">
        <v>1.8</v>
      </c>
      <c r="Y1011">
        <v>33</v>
      </c>
      <c r="Z1011">
        <v>3.94</v>
      </c>
      <c r="AA1011">
        <v>3</v>
      </c>
      <c r="AB1011">
        <v>4</v>
      </c>
      <c r="AC1011">
        <v>0</v>
      </c>
      <c r="AD1011">
        <v>0</v>
      </c>
      <c r="AE1011">
        <v>0</v>
      </c>
      <c r="AF1011">
        <v>2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6</v>
      </c>
    </row>
    <row r="1012" spans="1:38" x14ac:dyDescent="0.3">
      <c r="A1012" t="s">
        <v>1047</v>
      </c>
      <c r="B1012">
        <v>3</v>
      </c>
      <c r="C1012" t="s">
        <v>5435</v>
      </c>
      <c r="D1012" t="s">
        <v>5446</v>
      </c>
      <c r="E1012" t="s">
        <v>5609</v>
      </c>
      <c r="F1012">
        <v>61</v>
      </c>
      <c r="G1012">
        <v>90</v>
      </c>
      <c r="H1012">
        <v>4</v>
      </c>
      <c r="I1012" t="s">
        <v>5938</v>
      </c>
      <c r="J1012" t="s">
        <v>5443</v>
      </c>
      <c r="K1012" t="s">
        <v>39</v>
      </c>
      <c r="L1012" t="s">
        <v>37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5941</v>
      </c>
      <c r="V1012" t="s">
        <v>5944</v>
      </c>
      <c r="W1012" t="s">
        <v>6104</v>
      </c>
      <c r="X1012">
        <v>1.4</v>
      </c>
      <c r="Y1012">
        <v>-4</v>
      </c>
      <c r="Z1012">
        <v>4.63</v>
      </c>
      <c r="AA1012">
        <v>5</v>
      </c>
      <c r="AB1012">
        <v>2</v>
      </c>
      <c r="AC1012">
        <v>-2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x14ac:dyDescent="0.3">
      <c r="A1013" t="s">
        <v>1048</v>
      </c>
      <c r="B1013">
        <v>3</v>
      </c>
      <c r="C1013" t="s">
        <v>5435</v>
      </c>
      <c r="D1013" t="s">
        <v>5446</v>
      </c>
      <c r="E1013" t="s">
        <v>5618</v>
      </c>
      <c r="F1013">
        <v>62</v>
      </c>
      <c r="G1013">
        <v>90</v>
      </c>
      <c r="H1013">
        <v>2.5</v>
      </c>
      <c r="I1013" t="s">
        <v>5938</v>
      </c>
      <c r="J1013" t="s">
        <v>5443</v>
      </c>
      <c r="K1013" t="s">
        <v>39</v>
      </c>
      <c r="L1013" t="s">
        <v>37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 t="s">
        <v>5941</v>
      </c>
      <c r="V1013" t="s">
        <v>5946</v>
      </c>
      <c r="W1013" t="s">
        <v>6112</v>
      </c>
      <c r="X1013">
        <v>1.8</v>
      </c>
      <c r="Y1013">
        <v>59</v>
      </c>
      <c r="Z1013">
        <v>3.75</v>
      </c>
      <c r="AA1013">
        <v>3</v>
      </c>
      <c r="AB1013">
        <v>2</v>
      </c>
      <c r="AC1013">
        <v>4</v>
      </c>
      <c r="AD1013">
        <v>3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9</v>
      </c>
    </row>
    <row r="1014" spans="1:38" x14ac:dyDescent="0.3">
      <c r="A1014" t="s">
        <v>1049</v>
      </c>
      <c r="B1014">
        <v>3</v>
      </c>
      <c r="C1014" t="s">
        <v>5435</v>
      </c>
      <c r="D1014" t="s">
        <v>5446</v>
      </c>
      <c r="E1014" t="s">
        <v>5627</v>
      </c>
      <c r="F1014">
        <v>78</v>
      </c>
      <c r="G1014">
        <v>90</v>
      </c>
      <c r="H1014" t="e">
        <v>#N/A</v>
      </c>
      <c r="I1014" t="s">
        <v>5938</v>
      </c>
      <c r="J1014" t="s">
        <v>5443</v>
      </c>
      <c r="K1014" t="s">
        <v>39</v>
      </c>
      <c r="L1014" t="s">
        <v>37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 t="s">
        <v>5941</v>
      </c>
      <c r="V1014" t="s">
        <v>5946</v>
      </c>
      <c r="W1014" t="s">
        <v>6121</v>
      </c>
      <c r="X1014">
        <v>1</v>
      </c>
      <c r="Y1014">
        <v>13</v>
      </c>
      <c r="Z1014">
        <v>0</v>
      </c>
      <c r="AA1014">
        <v>3</v>
      </c>
      <c r="AB1014">
        <v>2</v>
      </c>
      <c r="AC1014" t="e">
        <v>#N/A</v>
      </c>
      <c r="AD1014">
        <v>3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5</v>
      </c>
    </row>
    <row r="1015" spans="1:38" x14ac:dyDescent="0.3">
      <c r="A1015" t="s">
        <v>1050</v>
      </c>
      <c r="B1015">
        <v>3</v>
      </c>
      <c r="C1015" t="s">
        <v>5435</v>
      </c>
      <c r="D1015" t="s">
        <v>5446</v>
      </c>
      <c r="E1015" t="s">
        <v>5834</v>
      </c>
      <c r="F1015">
        <v>83</v>
      </c>
      <c r="G1015">
        <v>90</v>
      </c>
      <c r="H1015" t="e">
        <v>#N/A</v>
      </c>
      <c r="I1015" t="s">
        <v>5938</v>
      </c>
      <c r="J1015" t="s">
        <v>5443</v>
      </c>
      <c r="K1015" t="s">
        <v>39</v>
      </c>
      <c r="L1015" t="s">
        <v>37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 t="s">
        <v>5941</v>
      </c>
      <c r="V1015" t="s">
        <v>5945</v>
      </c>
      <c r="W1015" t="s">
        <v>6322</v>
      </c>
      <c r="X1015">
        <v>1.2</v>
      </c>
      <c r="Y1015">
        <v>12</v>
      </c>
      <c r="Z1015">
        <v>4.08</v>
      </c>
      <c r="AA1015">
        <v>4</v>
      </c>
      <c r="AB1015">
        <v>2</v>
      </c>
      <c r="AC1015" t="e">
        <v>#N/A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2</v>
      </c>
    </row>
    <row r="1016" spans="1:38" x14ac:dyDescent="0.3">
      <c r="A1016" t="s">
        <v>1051</v>
      </c>
      <c r="B1016">
        <v>3</v>
      </c>
      <c r="C1016" t="s">
        <v>5435</v>
      </c>
      <c r="D1016" t="s">
        <v>5446</v>
      </c>
      <c r="E1016" t="s">
        <v>5615</v>
      </c>
      <c r="F1016">
        <v>83</v>
      </c>
      <c r="G1016">
        <v>90</v>
      </c>
      <c r="H1016" t="e">
        <v>#N/A</v>
      </c>
      <c r="I1016" t="s">
        <v>5938</v>
      </c>
      <c r="J1016" t="s">
        <v>5443</v>
      </c>
      <c r="K1016" t="s">
        <v>39</v>
      </c>
      <c r="L1016" t="s">
        <v>37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5941</v>
      </c>
      <c r="V1016" t="s">
        <v>5945</v>
      </c>
      <c r="W1016" t="s">
        <v>6110</v>
      </c>
      <c r="X1016">
        <v>1.6</v>
      </c>
      <c r="Y1016">
        <v>24</v>
      </c>
      <c r="Z1016">
        <v>4</v>
      </c>
      <c r="AA1016">
        <v>4</v>
      </c>
      <c r="AB1016">
        <v>2</v>
      </c>
      <c r="AC1016" t="e">
        <v>#N/A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2</v>
      </c>
    </row>
    <row r="1017" spans="1:38" x14ac:dyDescent="0.3">
      <c r="A1017" t="s">
        <v>1052</v>
      </c>
      <c r="B1017">
        <v>3</v>
      </c>
      <c r="C1017" t="s">
        <v>5435</v>
      </c>
      <c r="D1017" t="s">
        <v>5447</v>
      </c>
      <c r="E1017" t="s">
        <v>5859</v>
      </c>
      <c r="F1017" t="e">
        <v>#N/A</v>
      </c>
      <c r="G1017" t="e">
        <v>#N/A</v>
      </c>
      <c r="H1017" t="e">
        <v>#N/A</v>
      </c>
      <c r="I1017" t="s">
        <v>5938</v>
      </c>
      <c r="J1017" t="s">
        <v>5443</v>
      </c>
      <c r="K1017" t="s">
        <v>39</v>
      </c>
      <c r="L1017" t="s">
        <v>37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5941</v>
      </c>
      <c r="V1017" t="s">
        <v>5943</v>
      </c>
      <c r="W1017" t="s">
        <v>6347</v>
      </c>
      <c r="X1017">
        <v>1.2</v>
      </c>
      <c r="Y1017">
        <v>0</v>
      </c>
      <c r="Z1017">
        <v>0</v>
      </c>
      <c r="AA1017">
        <v>6</v>
      </c>
      <c r="AB1017">
        <v>0</v>
      </c>
      <c r="AC1017" t="e">
        <v>#N/A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 spans="1:38" x14ac:dyDescent="0.3">
      <c r="A1018" t="s">
        <v>1053</v>
      </c>
      <c r="B1018">
        <v>3</v>
      </c>
      <c r="C1018" t="s">
        <v>5435</v>
      </c>
      <c r="D1018" t="s">
        <v>5447</v>
      </c>
      <c r="E1018" t="s">
        <v>5860</v>
      </c>
      <c r="F1018" t="e">
        <v>#N/A</v>
      </c>
      <c r="G1018" t="e">
        <v>#N/A</v>
      </c>
      <c r="H1018" t="e">
        <v>#N/A</v>
      </c>
      <c r="I1018" t="s">
        <v>5938</v>
      </c>
      <c r="J1018" t="s">
        <v>5443</v>
      </c>
      <c r="K1018" t="s">
        <v>39</v>
      </c>
      <c r="L1018" t="s">
        <v>37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5941</v>
      </c>
      <c r="V1018" t="s">
        <v>5944</v>
      </c>
      <c r="W1018" t="s">
        <v>6348</v>
      </c>
      <c r="X1018">
        <v>1.7</v>
      </c>
      <c r="Y1018">
        <v>26</v>
      </c>
      <c r="Z1018">
        <v>3.85</v>
      </c>
      <c r="AA1018">
        <v>5</v>
      </c>
      <c r="AB1018">
        <v>0</v>
      </c>
      <c r="AC1018" t="e">
        <v>#N/A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 spans="1:38" x14ac:dyDescent="0.3">
      <c r="A1019" t="s">
        <v>1054</v>
      </c>
      <c r="B1019">
        <v>3</v>
      </c>
      <c r="C1019" t="s">
        <v>5435</v>
      </c>
      <c r="D1019" t="s">
        <v>5447</v>
      </c>
      <c r="E1019" t="s">
        <v>5613</v>
      </c>
      <c r="F1019" t="e">
        <v>#N/A</v>
      </c>
      <c r="G1019" t="e">
        <v>#N/A</v>
      </c>
      <c r="H1019" t="e">
        <v>#N/A</v>
      </c>
      <c r="I1019" t="s">
        <v>5938</v>
      </c>
      <c r="J1019" t="s">
        <v>5443</v>
      </c>
      <c r="K1019" t="s">
        <v>39</v>
      </c>
      <c r="L1019" t="s">
        <v>37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5941</v>
      </c>
      <c r="V1019" t="s">
        <v>5945</v>
      </c>
      <c r="W1019" t="s">
        <v>6108</v>
      </c>
      <c r="X1019">
        <v>1.2</v>
      </c>
      <c r="Y1019">
        <v>8</v>
      </c>
      <c r="Z1019">
        <v>3.75</v>
      </c>
      <c r="AA1019">
        <v>4</v>
      </c>
      <c r="AB1019">
        <v>0</v>
      </c>
      <c r="AC1019" t="e">
        <v>#N/A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</row>
    <row r="1020" spans="1:38" x14ac:dyDescent="0.3">
      <c r="A1020" t="s">
        <v>1055</v>
      </c>
      <c r="B1020">
        <v>3</v>
      </c>
      <c r="C1020" t="s">
        <v>5435</v>
      </c>
      <c r="D1020" t="s">
        <v>5447</v>
      </c>
      <c r="E1020" t="s">
        <v>5861</v>
      </c>
      <c r="F1020" t="e">
        <v>#N/A</v>
      </c>
      <c r="G1020" t="e">
        <v>#N/A</v>
      </c>
      <c r="H1020" t="e">
        <v>#N/A</v>
      </c>
      <c r="I1020" t="s">
        <v>5938</v>
      </c>
      <c r="J1020" t="s">
        <v>5443</v>
      </c>
      <c r="K1020" t="s">
        <v>39</v>
      </c>
      <c r="L1020" t="s">
        <v>37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 t="s">
        <v>5941</v>
      </c>
      <c r="V1020" t="s">
        <v>5945</v>
      </c>
      <c r="W1020" t="s">
        <v>6349</v>
      </c>
      <c r="X1020">
        <v>1.6</v>
      </c>
      <c r="Y1020">
        <v>61</v>
      </c>
      <c r="Z1020">
        <v>3.28</v>
      </c>
      <c r="AA1020">
        <v>4</v>
      </c>
      <c r="AB1020">
        <v>0</v>
      </c>
      <c r="AC1020" t="e">
        <v>#N/A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x14ac:dyDescent="0.3">
      <c r="A1021" t="s">
        <v>1056</v>
      </c>
      <c r="B1021">
        <v>3</v>
      </c>
      <c r="C1021" t="s">
        <v>5443</v>
      </c>
      <c r="D1021" t="s">
        <v>5445</v>
      </c>
      <c r="E1021" t="s">
        <v>5768</v>
      </c>
      <c r="F1021">
        <v>0</v>
      </c>
      <c r="G1021">
        <v>90</v>
      </c>
      <c r="H1021">
        <v>2.5</v>
      </c>
      <c r="I1021" t="s">
        <v>5939</v>
      </c>
      <c r="J1021" t="s">
        <v>5435</v>
      </c>
      <c r="K1021" t="s">
        <v>37</v>
      </c>
      <c r="L1021" t="s">
        <v>39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5941</v>
      </c>
      <c r="V1021" t="s">
        <v>5943</v>
      </c>
      <c r="W1021" t="s">
        <v>6256</v>
      </c>
      <c r="X1021">
        <v>2.2000000000000002</v>
      </c>
      <c r="Y1021">
        <v>120</v>
      </c>
      <c r="Z1021">
        <v>2.77</v>
      </c>
      <c r="AA1021">
        <v>6</v>
      </c>
      <c r="AB1021">
        <v>4</v>
      </c>
      <c r="AC1021">
        <v>4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8</v>
      </c>
    </row>
    <row r="1022" spans="1:38" x14ac:dyDescent="0.3">
      <c r="A1022" t="s">
        <v>1057</v>
      </c>
      <c r="B1022">
        <v>3</v>
      </c>
      <c r="C1022" t="s">
        <v>5443</v>
      </c>
      <c r="D1022" t="s">
        <v>5445</v>
      </c>
      <c r="E1022" t="s">
        <v>5769</v>
      </c>
      <c r="F1022">
        <v>0</v>
      </c>
      <c r="G1022">
        <v>90</v>
      </c>
      <c r="H1022">
        <v>4.5</v>
      </c>
      <c r="I1022" t="s">
        <v>5939</v>
      </c>
      <c r="J1022" t="s">
        <v>5435</v>
      </c>
      <c r="K1022" t="s">
        <v>37</v>
      </c>
      <c r="L1022" t="s">
        <v>39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5941</v>
      </c>
      <c r="V1022" t="s">
        <v>5944</v>
      </c>
      <c r="W1022" t="s">
        <v>6257</v>
      </c>
      <c r="X1022">
        <v>1.8</v>
      </c>
      <c r="Y1022">
        <v>64</v>
      </c>
      <c r="Z1022">
        <v>3.43</v>
      </c>
      <c r="AA1022">
        <v>5</v>
      </c>
      <c r="AB1022">
        <v>4</v>
      </c>
      <c r="AC1022">
        <v>-4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x14ac:dyDescent="0.3">
      <c r="A1023" t="s">
        <v>1058</v>
      </c>
      <c r="B1023">
        <v>3</v>
      </c>
      <c r="C1023" t="s">
        <v>5443</v>
      </c>
      <c r="D1023" t="s">
        <v>5445</v>
      </c>
      <c r="E1023" t="s">
        <v>5770</v>
      </c>
      <c r="F1023">
        <v>0</v>
      </c>
      <c r="G1023">
        <v>90</v>
      </c>
      <c r="H1023">
        <v>3.5</v>
      </c>
      <c r="I1023" t="s">
        <v>5939</v>
      </c>
      <c r="J1023" t="s">
        <v>5435</v>
      </c>
      <c r="K1023" t="s">
        <v>37</v>
      </c>
      <c r="L1023" t="s">
        <v>39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 t="s">
        <v>5941</v>
      </c>
      <c r="V1023" t="s">
        <v>5944</v>
      </c>
      <c r="W1023" t="s">
        <v>6258</v>
      </c>
      <c r="X1023">
        <v>1.8</v>
      </c>
      <c r="Y1023">
        <v>55</v>
      </c>
      <c r="Z1023">
        <v>3.61</v>
      </c>
      <c r="AA1023">
        <v>5</v>
      </c>
      <c r="AB1023">
        <v>4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4</v>
      </c>
    </row>
    <row r="1024" spans="1:38" x14ac:dyDescent="0.3">
      <c r="A1024" t="s">
        <v>1059</v>
      </c>
      <c r="B1024">
        <v>3</v>
      </c>
      <c r="C1024" t="s">
        <v>5443</v>
      </c>
      <c r="D1024" t="s">
        <v>5445</v>
      </c>
      <c r="E1024" t="s">
        <v>5771</v>
      </c>
      <c r="F1024">
        <v>0</v>
      </c>
      <c r="G1024">
        <v>90</v>
      </c>
      <c r="H1024">
        <v>4.5</v>
      </c>
      <c r="I1024" t="s">
        <v>5939</v>
      </c>
      <c r="J1024" t="s">
        <v>5435</v>
      </c>
      <c r="K1024" t="s">
        <v>37</v>
      </c>
      <c r="L1024" t="s">
        <v>39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 t="s">
        <v>5941</v>
      </c>
      <c r="V1024" t="s">
        <v>5944</v>
      </c>
      <c r="W1024" t="s">
        <v>6259</v>
      </c>
      <c r="X1024">
        <v>1.6</v>
      </c>
      <c r="Y1024">
        <v>40</v>
      </c>
      <c r="Z1024">
        <v>3.5</v>
      </c>
      <c r="AA1024">
        <v>5</v>
      </c>
      <c r="AB1024">
        <v>4</v>
      </c>
      <c r="AC1024">
        <v>-4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1:38" x14ac:dyDescent="0.3">
      <c r="A1025" t="s">
        <v>1060</v>
      </c>
      <c r="B1025">
        <v>3</v>
      </c>
      <c r="C1025" t="s">
        <v>5443</v>
      </c>
      <c r="D1025" t="s">
        <v>5445</v>
      </c>
      <c r="E1025" t="s">
        <v>5772</v>
      </c>
      <c r="F1025">
        <v>0</v>
      </c>
      <c r="G1025">
        <v>90</v>
      </c>
      <c r="H1025">
        <v>4</v>
      </c>
      <c r="I1025" t="s">
        <v>5939</v>
      </c>
      <c r="J1025" t="s">
        <v>5435</v>
      </c>
      <c r="K1025" t="s">
        <v>37</v>
      </c>
      <c r="L1025" t="s">
        <v>39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5941</v>
      </c>
      <c r="V1025" t="s">
        <v>5944</v>
      </c>
      <c r="W1025" t="s">
        <v>6260</v>
      </c>
      <c r="X1025">
        <v>1.4</v>
      </c>
      <c r="Y1025">
        <v>50</v>
      </c>
      <c r="Z1025">
        <v>3.64</v>
      </c>
      <c r="AA1025">
        <v>5</v>
      </c>
      <c r="AB1025">
        <v>4</v>
      </c>
      <c r="AC1025">
        <v>-2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2</v>
      </c>
    </row>
    <row r="1026" spans="1:38" x14ac:dyDescent="0.3">
      <c r="A1026" t="s">
        <v>1061</v>
      </c>
      <c r="B1026">
        <v>3</v>
      </c>
      <c r="C1026" t="s">
        <v>5443</v>
      </c>
      <c r="D1026" t="s">
        <v>5445</v>
      </c>
      <c r="E1026" t="s">
        <v>5773</v>
      </c>
      <c r="F1026">
        <v>0</v>
      </c>
      <c r="G1026">
        <v>90</v>
      </c>
      <c r="H1026">
        <v>4</v>
      </c>
      <c r="I1026" t="s">
        <v>5939</v>
      </c>
      <c r="J1026" t="s">
        <v>5435</v>
      </c>
      <c r="K1026" t="s">
        <v>37</v>
      </c>
      <c r="L1026" t="s">
        <v>39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 t="s">
        <v>5941</v>
      </c>
      <c r="V1026" t="s">
        <v>5945</v>
      </c>
      <c r="W1026" t="s">
        <v>6261</v>
      </c>
      <c r="X1026">
        <v>2.2000000000000002</v>
      </c>
      <c r="Y1026">
        <v>63</v>
      </c>
      <c r="Z1026">
        <v>3.6</v>
      </c>
      <c r="AA1026">
        <v>4</v>
      </c>
      <c r="AB1026">
        <v>4</v>
      </c>
      <c r="AC1026">
        <v>-2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2</v>
      </c>
    </row>
    <row r="1027" spans="1:38" x14ac:dyDescent="0.3">
      <c r="A1027" t="s">
        <v>1062</v>
      </c>
      <c r="B1027">
        <v>3</v>
      </c>
      <c r="C1027" t="s">
        <v>5443</v>
      </c>
      <c r="D1027" t="s">
        <v>5445</v>
      </c>
      <c r="E1027" t="s">
        <v>5774</v>
      </c>
      <c r="F1027">
        <v>0</v>
      </c>
      <c r="G1027">
        <v>46</v>
      </c>
      <c r="H1027">
        <v>5</v>
      </c>
      <c r="I1027" t="s">
        <v>5939</v>
      </c>
      <c r="J1027" t="s">
        <v>5435</v>
      </c>
      <c r="K1027" t="s">
        <v>37</v>
      </c>
      <c r="L1027" t="s">
        <v>39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 t="s">
        <v>5941</v>
      </c>
      <c r="V1027" t="s">
        <v>5944</v>
      </c>
      <c r="W1027" t="s">
        <v>6262</v>
      </c>
      <c r="X1027">
        <v>1.2</v>
      </c>
      <c r="Y1027">
        <v>18</v>
      </c>
      <c r="Z1027">
        <v>4</v>
      </c>
      <c r="AA1027">
        <v>5</v>
      </c>
      <c r="AB1027">
        <v>4</v>
      </c>
      <c r="AC1027">
        <v>-6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-2</v>
      </c>
    </row>
    <row r="1028" spans="1:38" x14ac:dyDescent="0.3">
      <c r="A1028" t="s">
        <v>1063</v>
      </c>
      <c r="B1028">
        <v>3</v>
      </c>
      <c r="C1028" t="s">
        <v>5443</v>
      </c>
      <c r="D1028" t="s">
        <v>5445</v>
      </c>
      <c r="E1028" t="s">
        <v>5775</v>
      </c>
      <c r="F1028">
        <v>0</v>
      </c>
      <c r="G1028">
        <v>46</v>
      </c>
      <c r="H1028">
        <v>4.5</v>
      </c>
      <c r="I1028" t="s">
        <v>5939</v>
      </c>
      <c r="J1028" t="s">
        <v>5435</v>
      </c>
      <c r="K1028" t="s">
        <v>37</v>
      </c>
      <c r="L1028" t="s">
        <v>39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5941</v>
      </c>
      <c r="V1028" t="s">
        <v>5945</v>
      </c>
      <c r="W1028" t="s">
        <v>6263</v>
      </c>
      <c r="X1028">
        <v>1.6</v>
      </c>
      <c r="Y1028">
        <v>10</v>
      </c>
      <c r="Z1028">
        <v>4.3</v>
      </c>
      <c r="AA1028">
        <v>4</v>
      </c>
      <c r="AB1028">
        <v>4</v>
      </c>
      <c r="AC1028">
        <v>-4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x14ac:dyDescent="0.3">
      <c r="A1029" t="s">
        <v>1064</v>
      </c>
      <c r="B1029">
        <v>3</v>
      </c>
      <c r="C1029" t="s">
        <v>5443</v>
      </c>
      <c r="D1029" t="s">
        <v>5445</v>
      </c>
      <c r="E1029" t="s">
        <v>5781</v>
      </c>
      <c r="F1029">
        <v>0</v>
      </c>
      <c r="G1029">
        <v>89</v>
      </c>
      <c r="H1029">
        <v>3.5</v>
      </c>
      <c r="I1029" t="s">
        <v>5939</v>
      </c>
      <c r="J1029" t="s">
        <v>5435</v>
      </c>
      <c r="K1029" t="s">
        <v>37</v>
      </c>
      <c r="L1029" t="s">
        <v>39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5941</v>
      </c>
      <c r="V1029" t="s">
        <v>5945</v>
      </c>
      <c r="W1029" t="s">
        <v>6269</v>
      </c>
      <c r="X1029">
        <v>1</v>
      </c>
      <c r="Y1029">
        <v>46</v>
      </c>
      <c r="Z1029">
        <v>3.64</v>
      </c>
      <c r="AA1029">
        <v>4</v>
      </c>
      <c r="AB1029">
        <v>4</v>
      </c>
      <c r="AC1029">
        <v>0</v>
      </c>
      <c r="AD1029">
        <v>4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8</v>
      </c>
    </row>
    <row r="1030" spans="1:38" x14ac:dyDescent="0.3">
      <c r="A1030" t="s">
        <v>1065</v>
      </c>
      <c r="B1030">
        <v>3</v>
      </c>
      <c r="C1030" t="s">
        <v>5443</v>
      </c>
      <c r="D1030" t="s">
        <v>5445</v>
      </c>
      <c r="E1030" t="s">
        <v>5777</v>
      </c>
      <c r="F1030">
        <v>0</v>
      </c>
      <c r="G1030">
        <v>84</v>
      </c>
      <c r="H1030">
        <v>5</v>
      </c>
      <c r="I1030" t="s">
        <v>5939</v>
      </c>
      <c r="J1030" t="s">
        <v>5435</v>
      </c>
      <c r="K1030" t="s">
        <v>37</v>
      </c>
      <c r="L1030" t="s">
        <v>39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 t="s">
        <v>5941</v>
      </c>
      <c r="V1030" t="s">
        <v>5946</v>
      </c>
      <c r="W1030" t="s">
        <v>6265</v>
      </c>
      <c r="X1030">
        <v>1.7</v>
      </c>
      <c r="Y1030">
        <v>49</v>
      </c>
      <c r="Z1030">
        <v>3.93</v>
      </c>
      <c r="AA1030">
        <v>3</v>
      </c>
      <c r="AB1030">
        <v>4</v>
      </c>
      <c r="AC1030">
        <v>-6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-2</v>
      </c>
    </row>
    <row r="1031" spans="1:38" x14ac:dyDescent="0.3">
      <c r="A1031" t="s">
        <v>1066</v>
      </c>
      <c r="B1031">
        <v>3</v>
      </c>
      <c r="C1031" t="s">
        <v>5443</v>
      </c>
      <c r="D1031" t="s">
        <v>5445</v>
      </c>
      <c r="E1031" t="s">
        <v>5778</v>
      </c>
      <c r="F1031">
        <v>0</v>
      </c>
      <c r="G1031">
        <v>34</v>
      </c>
      <c r="H1031">
        <v>4</v>
      </c>
      <c r="I1031" t="s">
        <v>5939</v>
      </c>
      <c r="J1031" t="s">
        <v>5435</v>
      </c>
      <c r="K1031" t="s">
        <v>37</v>
      </c>
      <c r="L1031" t="s">
        <v>39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 t="s">
        <v>5941</v>
      </c>
      <c r="V1031" t="s">
        <v>5946</v>
      </c>
      <c r="W1031" t="s">
        <v>6266</v>
      </c>
      <c r="X1031">
        <v>1.5</v>
      </c>
      <c r="Y1031">
        <v>34</v>
      </c>
      <c r="Z1031">
        <v>3.92</v>
      </c>
      <c r="AA1031">
        <v>3</v>
      </c>
      <c r="AB1031">
        <v>4</v>
      </c>
      <c r="AC1031">
        <v>-2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2</v>
      </c>
    </row>
    <row r="1032" spans="1:38" x14ac:dyDescent="0.3">
      <c r="A1032" t="s">
        <v>1067</v>
      </c>
      <c r="B1032">
        <v>3</v>
      </c>
      <c r="C1032" t="s">
        <v>5443</v>
      </c>
      <c r="D1032" t="s">
        <v>5446</v>
      </c>
      <c r="E1032" t="s">
        <v>5779</v>
      </c>
      <c r="F1032">
        <v>34</v>
      </c>
      <c r="G1032">
        <v>90</v>
      </c>
      <c r="H1032">
        <v>4</v>
      </c>
      <c r="I1032" t="s">
        <v>5939</v>
      </c>
      <c r="J1032" t="s">
        <v>5435</v>
      </c>
      <c r="K1032" t="s">
        <v>37</v>
      </c>
      <c r="L1032" t="s">
        <v>39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 t="s">
        <v>5941</v>
      </c>
      <c r="V1032" t="s">
        <v>5946</v>
      </c>
      <c r="W1032" t="s">
        <v>6267</v>
      </c>
      <c r="X1032">
        <v>1.7</v>
      </c>
      <c r="Y1032">
        <v>64</v>
      </c>
      <c r="Z1032">
        <v>3.42</v>
      </c>
      <c r="AA1032">
        <v>3</v>
      </c>
      <c r="AB1032">
        <v>2</v>
      </c>
      <c r="AC1032">
        <v>-2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 spans="1:38" x14ac:dyDescent="0.3">
      <c r="A1033" t="s">
        <v>1068</v>
      </c>
      <c r="B1033">
        <v>3</v>
      </c>
      <c r="C1033" t="s">
        <v>5443</v>
      </c>
      <c r="D1033" t="s">
        <v>5446</v>
      </c>
      <c r="E1033" t="s">
        <v>5782</v>
      </c>
      <c r="F1033">
        <v>46</v>
      </c>
      <c r="G1033">
        <v>90</v>
      </c>
      <c r="H1033">
        <v>3</v>
      </c>
      <c r="I1033" t="s">
        <v>5939</v>
      </c>
      <c r="J1033" t="s">
        <v>5435</v>
      </c>
      <c r="K1033" t="s">
        <v>37</v>
      </c>
      <c r="L1033" t="s">
        <v>39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5941</v>
      </c>
      <c r="V1033" t="s">
        <v>5946</v>
      </c>
      <c r="W1033" t="s">
        <v>6270</v>
      </c>
      <c r="X1033">
        <v>1.6</v>
      </c>
      <c r="Y1033">
        <v>47</v>
      </c>
      <c r="Z1033">
        <v>2.7</v>
      </c>
      <c r="AA1033">
        <v>3</v>
      </c>
      <c r="AB1033">
        <v>2</v>
      </c>
      <c r="AC1033">
        <v>2</v>
      </c>
      <c r="AD1033">
        <v>0</v>
      </c>
      <c r="AE1033">
        <v>0</v>
      </c>
      <c r="AF1033">
        <v>2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6</v>
      </c>
    </row>
    <row r="1034" spans="1:38" x14ac:dyDescent="0.3">
      <c r="A1034" t="s">
        <v>1069</v>
      </c>
      <c r="B1034">
        <v>3</v>
      </c>
      <c r="C1034" t="s">
        <v>5443</v>
      </c>
      <c r="D1034" t="s">
        <v>5446</v>
      </c>
      <c r="E1034" t="s">
        <v>5780</v>
      </c>
      <c r="F1034">
        <v>46</v>
      </c>
      <c r="G1034">
        <v>90</v>
      </c>
      <c r="H1034">
        <v>4</v>
      </c>
      <c r="I1034" t="s">
        <v>5939</v>
      </c>
      <c r="J1034" t="s">
        <v>5435</v>
      </c>
      <c r="K1034" t="s">
        <v>37</v>
      </c>
      <c r="L1034" t="s">
        <v>39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 t="s">
        <v>5941</v>
      </c>
      <c r="V1034" t="s">
        <v>5944</v>
      </c>
      <c r="W1034" t="s">
        <v>6268</v>
      </c>
      <c r="X1034">
        <v>1.6</v>
      </c>
      <c r="Y1034">
        <v>37</v>
      </c>
      <c r="Z1034">
        <v>3.88</v>
      </c>
      <c r="AA1034">
        <v>5</v>
      </c>
      <c r="AB1034">
        <v>2</v>
      </c>
      <c r="AC1034">
        <v>-2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x14ac:dyDescent="0.3">
      <c r="A1035" t="s">
        <v>1070</v>
      </c>
      <c r="B1035">
        <v>3</v>
      </c>
      <c r="C1035" t="s">
        <v>5443</v>
      </c>
      <c r="D1035" t="s">
        <v>5446</v>
      </c>
      <c r="E1035" t="s">
        <v>5810</v>
      </c>
      <c r="F1035">
        <v>84</v>
      </c>
      <c r="G1035">
        <v>90</v>
      </c>
      <c r="H1035" t="e">
        <v>#N/A</v>
      </c>
      <c r="I1035" t="s">
        <v>5939</v>
      </c>
      <c r="J1035" t="s">
        <v>5435</v>
      </c>
      <c r="K1035" t="s">
        <v>37</v>
      </c>
      <c r="L1035" t="s">
        <v>39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5941</v>
      </c>
      <c r="V1035" t="s">
        <v>5946</v>
      </c>
      <c r="W1035" t="s">
        <v>6298</v>
      </c>
      <c r="X1035">
        <v>0.8</v>
      </c>
      <c r="Y1035">
        <v>27</v>
      </c>
      <c r="Z1035">
        <v>0</v>
      </c>
      <c r="AA1035">
        <v>3</v>
      </c>
      <c r="AB1035">
        <v>2</v>
      </c>
      <c r="AC1035" t="e">
        <v>#N/A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2</v>
      </c>
    </row>
    <row r="1036" spans="1:38" x14ac:dyDescent="0.3">
      <c r="A1036" t="s">
        <v>1071</v>
      </c>
      <c r="B1036">
        <v>3</v>
      </c>
      <c r="C1036" t="s">
        <v>5443</v>
      </c>
      <c r="D1036" t="s">
        <v>5446</v>
      </c>
      <c r="E1036" t="s">
        <v>5784</v>
      </c>
      <c r="F1036">
        <v>89</v>
      </c>
      <c r="G1036">
        <v>90</v>
      </c>
      <c r="H1036" t="e">
        <v>#N/A</v>
      </c>
      <c r="I1036" t="s">
        <v>5939</v>
      </c>
      <c r="J1036" t="s">
        <v>5435</v>
      </c>
      <c r="K1036" t="s">
        <v>37</v>
      </c>
      <c r="L1036" t="s">
        <v>39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 t="s">
        <v>5941</v>
      </c>
      <c r="V1036" t="s">
        <v>5944</v>
      </c>
      <c r="W1036" t="s">
        <v>6272</v>
      </c>
      <c r="X1036">
        <v>1</v>
      </c>
      <c r="Y1036">
        <v>20</v>
      </c>
      <c r="Z1036">
        <v>3</v>
      </c>
      <c r="AA1036">
        <v>5</v>
      </c>
      <c r="AB1036">
        <v>2</v>
      </c>
      <c r="AC1036" t="e">
        <v>#N/A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2</v>
      </c>
    </row>
    <row r="1037" spans="1:38" x14ac:dyDescent="0.3">
      <c r="A1037" t="s">
        <v>1072</v>
      </c>
      <c r="B1037">
        <v>3</v>
      </c>
      <c r="C1037" t="s">
        <v>5443</v>
      </c>
      <c r="D1037" t="s">
        <v>5447</v>
      </c>
      <c r="E1037" t="s">
        <v>5783</v>
      </c>
      <c r="F1037" t="e">
        <v>#N/A</v>
      </c>
      <c r="G1037" t="e">
        <v>#N/A</v>
      </c>
      <c r="H1037" t="e">
        <v>#N/A</v>
      </c>
      <c r="I1037" t="s">
        <v>5939</v>
      </c>
      <c r="J1037" t="s">
        <v>5435</v>
      </c>
      <c r="K1037" t="s">
        <v>37</v>
      </c>
      <c r="L1037" t="s">
        <v>39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 t="s">
        <v>5941</v>
      </c>
      <c r="V1037" t="s">
        <v>5943</v>
      </c>
      <c r="W1037" t="s">
        <v>6271</v>
      </c>
      <c r="X1037">
        <v>1</v>
      </c>
      <c r="Y1037">
        <v>0</v>
      </c>
      <c r="Z1037">
        <v>0</v>
      </c>
      <c r="AA1037">
        <v>6</v>
      </c>
      <c r="AB1037">
        <v>0</v>
      </c>
      <c r="AC1037" t="e">
        <v>#N/A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 spans="1:38" x14ac:dyDescent="0.3">
      <c r="A1038" t="s">
        <v>1073</v>
      </c>
      <c r="B1038">
        <v>3</v>
      </c>
      <c r="C1038" t="s">
        <v>5443</v>
      </c>
      <c r="D1038" t="s">
        <v>5447</v>
      </c>
      <c r="E1038" t="s">
        <v>5785</v>
      </c>
      <c r="F1038" t="e">
        <v>#N/A</v>
      </c>
      <c r="G1038" t="e">
        <v>#N/A</v>
      </c>
      <c r="H1038" t="e">
        <v>#N/A</v>
      </c>
      <c r="I1038" t="s">
        <v>5939</v>
      </c>
      <c r="J1038" t="s">
        <v>5435</v>
      </c>
      <c r="K1038" t="s">
        <v>37</v>
      </c>
      <c r="L1038" t="s">
        <v>39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 t="s">
        <v>5941</v>
      </c>
      <c r="V1038" t="s">
        <v>5944</v>
      </c>
      <c r="W1038" t="s">
        <v>6273</v>
      </c>
      <c r="X1038">
        <v>1</v>
      </c>
      <c r="Y1038">
        <v>18</v>
      </c>
      <c r="Z1038">
        <v>3.6</v>
      </c>
      <c r="AA1038">
        <v>5</v>
      </c>
      <c r="AB1038">
        <v>0</v>
      </c>
      <c r="AC1038" t="e">
        <v>#N/A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 spans="1:38" x14ac:dyDescent="0.3">
      <c r="A1039" t="s">
        <v>1074</v>
      </c>
      <c r="B1039">
        <v>3</v>
      </c>
      <c r="C1039" t="s">
        <v>5443</v>
      </c>
      <c r="D1039" t="s">
        <v>5447</v>
      </c>
      <c r="E1039" t="s">
        <v>5811</v>
      </c>
      <c r="F1039" t="e">
        <v>#N/A</v>
      </c>
      <c r="G1039" t="e">
        <v>#N/A</v>
      </c>
      <c r="H1039" t="e">
        <v>#N/A</v>
      </c>
      <c r="I1039" t="s">
        <v>5939</v>
      </c>
      <c r="J1039" t="s">
        <v>5435</v>
      </c>
      <c r="K1039" t="s">
        <v>37</v>
      </c>
      <c r="L1039" t="s">
        <v>39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5941</v>
      </c>
      <c r="V1039" t="s">
        <v>5946</v>
      </c>
      <c r="W1039" t="s">
        <v>6299</v>
      </c>
      <c r="X1039">
        <v>1.2</v>
      </c>
      <c r="Y1039">
        <v>12</v>
      </c>
      <c r="Z1039">
        <v>0</v>
      </c>
      <c r="AA1039">
        <v>3</v>
      </c>
      <c r="AB1039">
        <v>0</v>
      </c>
      <c r="AC1039" t="e">
        <v>#N/A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8" x14ac:dyDescent="0.3">
      <c r="A1040" t="s">
        <v>1075</v>
      </c>
      <c r="B1040">
        <v>3</v>
      </c>
      <c r="C1040" t="s">
        <v>5443</v>
      </c>
      <c r="D1040" t="s">
        <v>5447</v>
      </c>
      <c r="E1040" t="s">
        <v>5787</v>
      </c>
      <c r="F1040" t="e">
        <v>#N/A</v>
      </c>
      <c r="G1040" t="e">
        <v>#N/A</v>
      </c>
      <c r="H1040" t="e">
        <v>#N/A</v>
      </c>
      <c r="I1040" t="s">
        <v>5939</v>
      </c>
      <c r="J1040" t="s">
        <v>5435</v>
      </c>
      <c r="K1040" t="s">
        <v>37</v>
      </c>
      <c r="L1040" t="s">
        <v>39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 t="s">
        <v>5941</v>
      </c>
      <c r="V1040" t="s">
        <v>5946</v>
      </c>
      <c r="W1040" t="s">
        <v>6275</v>
      </c>
      <c r="X1040">
        <v>0.8</v>
      </c>
      <c r="Y1040">
        <v>14</v>
      </c>
      <c r="Z1040">
        <v>4.5</v>
      </c>
      <c r="AA1040">
        <v>3</v>
      </c>
      <c r="AB1040">
        <v>0</v>
      </c>
      <c r="AC1040" t="e">
        <v>#N/A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x14ac:dyDescent="0.3">
      <c r="A1041" t="s">
        <v>1076</v>
      </c>
      <c r="B1041">
        <v>3</v>
      </c>
      <c r="C1041" t="s">
        <v>5437</v>
      </c>
      <c r="D1041" t="s">
        <v>5445</v>
      </c>
      <c r="E1041" t="s">
        <v>5648</v>
      </c>
      <c r="F1041">
        <v>0</v>
      </c>
      <c r="G1041">
        <v>90</v>
      </c>
      <c r="H1041">
        <v>3</v>
      </c>
      <c r="I1041" t="s">
        <v>5938</v>
      </c>
      <c r="J1041" t="s">
        <v>5436</v>
      </c>
      <c r="K1041" t="s">
        <v>37</v>
      </c>
      <c r="L1041" t="s">
        <v>38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5941</v>
      </c>
      <c r="V1041" t="s">
        <v>5943</v>
      </c>
      <c r="W1041" t="s">
        <v>6142</v>
      </c>
      <c r="X1041">
        <v>2.8</v>
      </c>
      <c r="Y1041">
        <v>121</v>
      </c>
      <c r="Z1041">
        <v>2.67</v>
      </c>
      <c r="AA1041">
        <v>6</v>
      </c>
      <c r="AB1041">
        <v>4</v>
      </c>
      <c r="AC1041">
        <v>2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6</v>
      </c>
    </row>
    <row r="1042" spans="1:38" x14ac:dyDescent="0.3">
      <c r="A1042" t="s">
        <v>1077</v>
      </c>
      <c r="B1042">
        <v>3</v>
      </c>
      <c r="C1042" t="s">
        <v>5437</v>
      </c>
      <c r="D1042" t="s">
        <v>5445</v>
      </c>
      <c r="E1042" t="s">
        <v>5649</v>
      </c>
      <c r="F1042">
        <v>0</v>
      </c>
      <c r="G1042">
        <v>90</v>
      </c>
      <c r="H1042">
        <v>4.5</v>
      </c>
      <c r="I1042" t="s">
        <v>5938</v>
      </c>
      <c r="J1042" t="s">
        <v>5436</v>
      </c>
      <c r="K1042" t="s">
        <v>37</v>
      </c>
      <c r="L1042" t="s">
        <v>38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 t="s">
        <v>5941</v>
      </c>
      <c r="V1042" t="s">
        <v>5944</v>
      </c>
      <c r="W1042" t="s">
        <v>6143</v>
      </c>
      <c r="X1042">
        <v>2</v>
      </c>
      <c r="Y1042">
        <v>73</v>
      </c>
      <c r="Z1042">
        <v>3.25</v>
      </c>
      <c r="AA1042">
        <v>5</v>
      </c>
      <c r="AB1042">
        <v>4</v>
      </c>
      <c r="AC1042">
        <v>-4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x14ac:dyDescent="0.3">
      <c r="A1043" t="s">
        <v>1078</v>
      </c>
      <c r="B1043">
        <v>3</v>
      </c>
      <c r="C1043" t="s">
        <v>5437</v>
      </c>
      <c r="D1043" t="s">
        <v>5445</v>
      </c>
      <c r="E1043" t="s">
        <v>5862</v>
      </c>
      <c r="F1043">
        <v>0</v>
      </c>
      <c r="G1043">
        <v>90</v>
      </c>
      <c r="H1043">
        <v>3</v>
      </c>
      <c r="I1043" t="s">
        <v>5938</v>
      </c>
      <c r="J1043" t="s">
        <v>5436</v>
      </c>
      <c r="K1043" t="s">
        <v>37</v>
      </c>
      <c r="L1043" t="s">
        <v>38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5941</v>
      </c>
      <c r="V1043" t="s">
        <v>5944</v>
      </c>
      <c r="W1043" t="s">
        <v>6350</v>
      </c>
      <c r="X1043">
        <v>2</v>
      </c>
      <c r="Y1043">
        <v>40</v>
      </c>
      <c r="Z1043">
        <v>3.14</v>
      </c>
      <c r="AA1043">
        <v>5</v>
      </c>
      <c r="AB1043">
        <v>4</v>
      </c>
      <c r="AC1043">
        <v>2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6</v>
      </c>
    </row>
    <row r="1044" spans="1:38" x14ac:dyDescent="0.3">
      <c r="A1044" t="s">
        <v>1079</v>
      </c>
      <c r="B1044">
        <v>3</v>
      </c>
      <c r="C1044" t="s">
        <v>5437</v>
      </c>
      <c r="D1044" t="s">
        <v>5445</v>
      </c>
      <c r="E1044" t="s">
        <v>5650</v>
      </c>
      <c r="F1044">
        <v>0</v>
      </c>
      <c r="G1044">
        <v>90</v>
      </c>
      <c r="H1044">
        <v>3.5</v>
      </c>
      <c r="I1044" t="s">
        <v>5938</v>
      </c>
      <c r="J1044" t="s">
        <v>5436</v>
      </c>
      <c r="K1044" t="s">
        <v>37</v>
      </c>
      <c r="L1044" t="s">
        <v>38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 t="s">
        <v>5941</v>
      </c>
      <c r="V1044" t="s">
        <v>5944</v>
      </c>
      <c r="W1044" t="s">
        <v>6144</v>
      </c>
      <c r="X1044">
        <v>1.5</v>
      </c>
      <c r="Y1044">
        <v>39</v>
      </c>
      <c r="Z1044">
        <v>3.38</v>
      </c>
      <c r="AA1044">
        <v>5</v>
      </c>
      <c r="AB1044">
        <v>4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4</v>
      </c>
    </row>
    <row r="1045" spans="1:38" x14ac:dyDescent="0.3">
      <c r="A1045" t="s">
        <v>1080</v>
      </c>
      <c r="B1045">
        <v>3</v>
      </c>
      <c r="C1045" t="s">
        <v>5437</v>
      </c>
      <c r="D1045" t="s">
        <v>5445</v>
      </c>
      <c r="E1045" t="s">
        <v>5652</v>
      </c>
      <c r="F1045">
        <v>0</v>
      </c>
      <c r="G1045">
        <v>79</v>
      </c>
      <c r="H1045">
        <v>3</v>
      </c>
      <c r="I1045" t="s">
        <v>5938</v>
      </c>
      <c r="J1045" t="s">
        <v>5436</v>
      </c>
      <c r="K1045" t="s">
        <v>37</v>
      </c>
      <c r="L1045" t="s">
        <v>38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 t="s">
        <v>5941</v>
      </c>
      <c r="V1045" t="s">
        <v>5944</v>
      </c>
      <c r="W1045" t="s">
        <v>6146</v>
      </c>
      <c r="X1045">
        <v>2</v>
      </c>
      <c r="Y1045">
        <v>70</v>
      </c>
      <c r="Z1045">
        <v>3.43</v>
      </c>
      <c r="AA1045">
        <v>5</v>
      </c>
      <c r="AB1045">
        <v>4</v>
      </c>
      <c r="AC1045">
        <v>2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6</v>
      </c>
    </row>
    <row r="1046" spans="1:38" x14ac:dyDescent="0.3">
      <c r="A1046" t="s">
        <v>1081</v>
      </c>
      <c r="B1046">
        <v>3</v>
      </c>
      <c r="C1046" t="s">
        <v>5437</v>
      </c>
      <c r="D1046" t="s">
        <v>5445</v>
      </c>
      <c r="E1046" t="s">
        <v>5653</v>
      </c>
      <c r="F1046">
        <v>0</v>
      </c>
      <c r="G1046">
        <v>79</v>
      </c>
      <c r="H1046">
        <v>4</v>
      </c>
      <c r="I1046" t="s">
        <v>5938</v>
      </c>
      <c r="J1046" t="s">
        <v>5436</v>
      </c>
      <c r="K1046" t="s">
        <v>37</v>
      </c>
      <c r="L1046" t="s">
        <v>38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5941</v>
      </c>
      <c r="V1046" t="s">
        <v>5945</v>
      </c>
      <c r="W1046" t="s">
        <v>6147</v>
      </c>
      <c r="X1046">
        <v>1.8</v>
      </c>
      <c r="Y1046">
        <v>76</v>
      </c>
      <c r="Z1046">
        <v>3.23</v>
      </c>
      <c r="AA1046">
        <v>4</v>
      </c>
      <c r="AB1046">
        <v>4</v>
      </c>
      <c r="AC1046">
        <v>-2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2</v>
      </c>
    </row>
    <row r="1047" spans="1:38" x14ac:dyDescent="0.3">
      <c r="A1047" t="s">
        <v>1082</v>
      </c>
      <c r="B1047">
        <v>3</v>
      </c>
      <c r="C1047" t="s">
        <v>5437</v>
      </c>
      <c r="D1047" t="s">
        <v>5445</v>
      </c>
      <c r="E1047" t="s">
        <v>5654</v>
      </c>
      <c r="F1047">
        <v>0</v>
      </c>
      <c r="G1047">
        <v>90</v>
      </c>
      <c r="H1047">
        <v>3</v>
      </c>
      <c r="I1047" t="s">
        <v>5938</v>
      </c>
      <c r="J1047" t="s">
        <v>5436</v>
      </c>
      <c r="K1047" t="s">
        <v>37</v>
      </c>
      <c r="L1047" t="s">
        <v>38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5941</v>
      </c>
      <c r="V1047" t="s">
        <v>5945</v>
      </c>
      <c r="W1047" t="s">
        <v>6148</v>
      </c>
      <c r="X1047">
        <v>3.5</v>
      </c>
      <c r="Y1047">
        <v>90</v>
      </c>
      <c r="Z1047">
        <v>3.07</v>
      </c>
      <c r="AA1047">
        <v>4</v>
      </c>
      <c r="AB1047">
        <v>4</v>
      </c>
      <c r="AC1047">
        <v>2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6</v>
      </c>
    </row>
    <row r="1048" spans="1:38" x14ac:dyDescent="0.3">
      <c r="A1048" t="s">
        <v>1083</v>
      </c>
      <c r="B1048">
        <v>3</v>
      </c>
      <c r="C1048" t="s">
        <v>5437</v>
      </c>
      <c r="D1048" t="s">
        <v>5445</v>
      </c>
      <c r="E1048" t="s">
        <v>5655</v>
      </c>
      <c r="F1048">
        <v>0</v>
      </c>
      <c r="G1048">
        <v>79</v>
      </c>
      <c r="H1048">
        <v>3.5</v>
      </c>
      <c r="I1048" t="s">
        <v>5938</v>
      </c>
      <c r="J1048" t="s">
        <v>5436</v>
      </c>
      <c r="K1048" t="s">
        <v>37</v>
      </c>
      <c r="L1048" t="s">
        <v>38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 t="s">
        <v>5941</v>
      </c>
      <c r="V1048" t="s">
        <v>5944</v>
      </c>
      <c r="W1048" t="s">
        <v>6149</v>
      </c>
      <c r="X1048">
        <v>1.8</v>
      </c>
      <c r="Y1048">
        <v>86</v>
      </c>
      <c r="Z1048">
        <v>3.2</v>
      </c>
      <c r="AA1048">
        <v>5</v>
      </c>
      <c r="AB1048">
        <v>4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4</v>
      </c>
    </row>
    <row r="1049" spans="1:38" x14ac:dyDescent="0.3">
      <c r="A1049" t="s">
        <v>1084</v>
      </c>
      <c r="B1049">
        <v>3</v>
      </c>
      <c r="C1049" t="s">
        <v>5437</v>
      </c>
      <c r="D1049" t="s">
        <v>5445</v>
      </c>
      <c r="E1049" t="s">
        <v>5814</v>
      </c>
      <c r="F1049">
        <v>0</v>
      </c>
      <c r="G1049">
        <v>65</v>
      </c>
      <c r="H1049">
        <v>3</v>
      </c>
      <c r="I1049" t="s">
        <v>5938</v>
      </c>
      <c r="J1049" t="s">
        <v>5436</v>
      </c>
      <c r="K1049" t="s">
        <v>37</v>
      </c>
      <c r="L1049" t="s">
        <v>38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 t="s">
        <v>5941</v>
      </c>
      <c r="V1049" t="s">
        <v>5945</v>
      </c>
      <c r="W1049" t="s">
        <v>6302</v>
      </c>
      <c r="X1049">
        <v>2</v>
      </c>
      <c r="Y1049">
        <v>28</v>
      </c>
      <c r="Z1049">
        <v>4</v>
      </c>
      <c r="AA1049">
        <v>4</v>
      </c>
      <c r="AB1049">
        <v>4</v>
      </c>
      <c r="AC1049">
        <v>2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6</v>
      </c>
    </row>
    <row r="1050" spans="1:38" x14ac:dyDescent="0.3">
      <c r="A1050" t="s">
        <v>1085</v>
      </c>
      <c r="B1050">
        <v>3</v>
      </c>
      <c r="C1050" t="s">
        <v>5437</v>
      </c>
      <c r="D1050" t="s">
        <v>5445</v>
      </c>
      <c r="E1050" t="s">
        <v>5657</v>
      </c>
      <c r="F1050">
        <v>0</v>
      </c>
      <c r="G1050">
        <v>90</v>
      </c>
      <c r="H1050">
        <v>2.5</v>
      </c>
      <c r="I1050" t="s">
        <v>5938</v>
      </c>
      <c r="J1050" t="s">
        <v>5436</v>
      </c>
      <c r="K1050" t="s">
        <v>37</v>
      </c>
      <c r="L1050" t="s">
        <v>38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5941</v>
      </c>
      <c r="V1050" t="s">
        <v>5945</v>
      </c>
      <c r="W1050" t="s">
        <v>6151</v>
      </c>
      <c r="X1050">
        <v>2.8</v>
      </c>
      <c r="Y1050">
        <v>100</v>
      </c>
      <c r="Z1050">
        <v>3.29</v>
      </c>
      <c r="AA1050">
        <v>4</v>
      </c>
      <c r="AB1050">
        <v>4</v>
      </c>
      <c r="AC1050">
        <v>4</v>
      </c>
      <c r="AD1050">
        <v>4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12</v>
      </c>
    </row>
    <row r="1051" spans="1:38" x14ac:dyDescent="0.3">
      <c r="A1051" t="s">
        <v>1086</v>
      </c>
      <c r="B1051">
        <v>3</v>
      </c>
      <c r="C1051" t="s">
        <v>5437</v>
      </c>
      <c r="D1051" t="s">
        <v>5445</v>
      </c>
      <c r="E1051" t="s">
        <v>5658</v>
      </c>
      <c r="F1051">
        <v>0</v>
      </c>
      <c r="G1051">
        <v>90</v>
      </c>
      <c r="H1051">
        <v>4.5</v>
      </c>
      <c r="I1051" t="s">
        <v>5938</v>
      </c>
      <c r="J1051" t="s">
        <v>5436</v>
      </c>
      <c r="K1051" t="s">
        <v>37</v>
      </c>
      <c r="L1051" t="s">
        <v>38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5941</v>
      </c>
      <c r="V1051" t="s">
        <v>5946</v>
      </c>
      <c r="W1051" t="s">
        <v>6152</v>
      </c>
      <c r="X1051">
        <v>3.8</v>
      </c>
      <c r="Y1051">
        <v>128</v>
      </c>
      <c r="Z1051">
        <v>2.96</v>
      </c>
      <c r="AA1051">
        <v>3</v>
      </c>
      <c r="AB1051">
        <v>4</v>
      </c>
      <c r="AC1051">
        <v>-4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x14ac:dyDescent="0.3">
      <c r="A1052" t="s">
        <v>1087</v>
      </c>
      <c r="B1052">
        <v>3</v>
      </c>
      <c r="C1052" t="s">
        <v>5437</v>
      </c>
      <c r="D1052" t="s">
        <v>5446</v>
      </c>
      <c r="E1052" t="s">
        <v>5660</v>
      </c>
      <c r="F1052">
        <v>65</v>
      </c>
      <c r="G1052">
        <v>90</v>
      </c>
      <c r="H1052">
        <v>4</v>
      </c>
      <c r="I1052" t="s">
        <v>5938</v>
      </c>
      <c r="J1052" t="s">
        <v>5436</v>
      </c>
      <c r="K1052" t="s">
        <v>37</v>
      </c>
      <c r="L1052" t="s">
        <v>38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5941</v>
      </c>
      <c r="V1052" t="s">
        <v>5946</v>
      </c>
      <c r="W1052" t="s">
        <v>6154</v>
      </c>
      <c r="X1052">
        <v>1.7</v>
      </c>
      <c r="Y1052">
        <v>38</v>
      </c>
      <c r="Z1052">
        <v>3.7</v>
      </c>
      <c r="AA1052">
        <v>3</v>
      </c>
      <c r="AB1052">
        <v>2</v>
      </c>
      <c r="AC1052">
        <v>-2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x14ac:dyDescent="0.3">
      <c r="A1053" t="s">
        <v>1088</v>
      </c>
      <c r="B1053">
        <v>3</v>
      </c>
      <c r="C1053" t="s">
        <v>5437</v>
      </c>
      <c r="D1053" t="s">
        <v>5446</v>
      </c>
      <c r="E1053" t="s">
        <v>5656</v>
      </c>
      <c r="F1053">
        <v>79</v>
      </c>
      <c r="G1053">
        <v>90</v>
      </c>
      <c r="H1053" t="e">
        <v>#N/A</v>
      </c>
      <c r="I1053" t="s">
        <v>5938</v>
      </c>
      <c r="J1053" t="s">
        <v>5436</v>
      </c>
      <c r="K1053" t="s">
        <v>37</v>
      </c>
      <c r="L1053" t="s">
        <v>38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5941</v>
      </c>
      <c r="V1053" t="s">
        <v>5946</v>
      </c>
      <c r="W1053" t="s">
        <v>6150</v>
      </c>
      <c r="X1053">
        <v>2.4</v>
      </c>
      <c r="Y1053">
        <v>14</v>
      </c>
      <c r="Z1053">
        <v>3.5</v>
      </c>
      <c r="AA1053">
        <v>3</v>
      </c>
      <c r="AB1053">
        <v>2</v>
      </c>
      <c r="AC1053" t="e">
        <v>#N/A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2</v>
      </c>
    </row>
    <row r="1054" spans="1:38" x14ac:dyDescent="0.3">
      <c r="A1054" t="s">
        <v>1089</v>
      </c>
      <c r="B1054">
        <v>3</v>
      </c>
      <c r="C1054" t="s">
        <v>5437</v>
      </c>
      <c r="D1054" t="s">
        <v>5446</v>
      </c>
      <c r="E1054" t="s">
        <v>5815</v>
      </c>
      <c r="F1054">
        <v>79</v>
      </c>
      <c r="G1054">
        <v>90</v>
      </c>
      <c r="H1054" t="e">
        <v>#N/A</v>
      </c>
      <c r="I1054" t="s">
        <v>5938</v>
      </c>
      <c r="J1054" t="s">
        <v>5436</v>
      </c>
      <c r="K1054" t="s">
        <v>37</v>
      </c>
      <c r="L1054" t="s">
        <v>38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 t="s">
        <v>5941</v>
      </c>
      <c r="V1054" t="s">
        <v>5944</v>
      </c>
      <c r="W1054" t="s">
        <v>6303</v>
      </c>
      <c r="X1054">
        <v>1.8</v>
      </c>
      <c r="Y1054">
        <v>22</v>
      </c>
      <c r="Z1054">
        <v>5</v>
      </c>
      <c r="AA1054">
        <v>5</v>
      </c>
      <c r="AB1054">
        <v>2</v>
      </c>
      <c r="AC1054" t="e">
        <v>#N/A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2</v>
      </c>
    </row>
    <row r="1055" spans="1:38" x14ac:dyDescent="0.3">
      <c r="A1055" t="s">
        <v>1090</v>
      </c>
      <c r="B1055">
        <v>3</v>
      </c>
      <c r="C1055" t="s">
        <v>5437</v>
      </c>
      <c r="D1055" t="s">
        <v>5446</v>
      </c>
      <c r="E1055" t="s">
        <v>5662</v>
      </c>
      <c r="F1055">
        <v>79</v>
      </c>
      <c r="G1055">
        <v>90</v>
      </c>
      <c r="H1055" t="e">
        <v>#N/A</v>
      </c>
      <c r="I1055" t="s">
        <v>5938</v>
      </c>
      <c r="J1055" t="s">
        <v>5436</v>
      </c>
      <c r="K1055" t="s">
        <v>37</v>
      </c>
      <c r="L1055" t="s">
        <v>38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5941</v>
      </c>
      <c r="V1055" t="s">
        <v>5945</v>
      </c>
      <c r="W1055" t="s">
        <v>6156</v>
      </c>
      <c r="X1055">
        <v>1.8</v>
      </c>
      <c r="Y1055">
        <v>103</v>
      </c>
      <c r="Z1055">
        <v>2.65</v>
      </c>
      <c r="AA1055">
        <v>4</v>
      </c>
      <c r="AB1055">
        <v>2</v>
      </c>
      <c r="AC1055" t="e">
        <v>#N/A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2</v>
      </c>
    </row>
    <row r="1056" spans="1:38" x14ac:dyDescent="0.3">
      <c r="A1056" t="s">
        <v>1091</v>
      </c>
      <c r="B1056">
        <v>3</v>
      </c>
      <c r="C1056" t="s">
        <v>5437</v>
      </c>
      <c r="D1056" t="s">
        <v>5446</v>
      </c>
      <c r="E1056" t="s">
        <v>5666</v>
      </c>
      <c r="F1056">
        <v>90</v>
      </c>
      <c r="G1056">
        <v>90</v>
      </c>
      <c r="H1056" t="e">
        <v>#N/A</v>
      </c>
      <c r="I1056" t="s">
        <v>5938</v>
      </c>
      <c r="J1056" t="s">
        <v>5436</v>
      </c>
      <c r="K1056" t="s">
        <v>37</v>
      </c>
      <c r="L1056" t="s">
        <v>38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5941</v>
      </c>
      <c r="V1056" t="s">
        <v>5945</v>
      </c>
      <c r="W1056" t="s">
        <v>6160</v>
      </c>
      <c r="X1056">
        <v>1.2</v>
      </c>
      <c r="Y1056">
        <v>10</v>
      </c>
      <c r="Z1056">
        <v>3</v>
      </c>
      <c r="AA1056">
        <v>4</v>
      </c>
      <c r="AB1056">
        <v>2</v>
      </c>
      <c r="AC1056" t="e">
        <v>#N/A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2</v>
      </c>
    </row>
    <row r="1057" spans="1:38" x14ac:dyDescent="0.3">
      <c r="A1057" t="s">
        <v>1092</v>
      </c>
      <c r="B1057">
        <v>3</v>
      </c>
      <c r="C1057" t="s">
        <v>5437</v>
      </c>
      <c r="D1057" t="s">
        <v>5447</v>
      </c>
      <c r="E1057" t="s">
        <v>5663</v>
      </c>
      <c r="F1057" t="e">
        <v>#N/A</v>
      </c>
      <c r="G1057" t="e">
        <v>#N/A</v>
      </c>
      <c r="H1057" t="e">
        <v>#N/A</v>
      </c>
      <c r="I1057" t="s">
        <v>5938</v>
      </c>
      <c r="J1057" t="s">
        <v>5436</v>
      </c>
      <c r="K1057" t="s">
        <v>37</v>
      </c>
      <c r="L1057" t="s">
        <v>38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 t="s">
        <v>5941</v>
      </c>
      <c r="V1057" t="s">
        <v>5943</v>
      </c>
      <c r="W1057" t="s">
        <v>6157</v>
      </c>
      <c r="X1057">
        <v>0.5</v>
      </c>
      <c r="Y1057">
        <v>0</v>
      </c>
      <c r="Z1057">
        <v>0</v>
      </c>
      <c r="AA1057">
        <v>6</v>
      </c>
      <c r="AB1057">
        <v>0</v>
      </c>
      <c r="AC1057" t="e">
        <v>#N/A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</row>
    <row r="1058" spans="1:38" x14ac:dyDescent="0.3">
      <c r="A1058" t="s">
        <v>1093</v>
      </c>
      <c r="B1058">
        <v>3</v>
      </c>
      <c r="C1058" t="s">
        <v>5437</v>
      </c>
      <c r="D1058" t="s">
        <v>5447</v>
      </c>
      <c r="E1058" t="s">
        <v>5659</v>
      </c>
      <c r="F1058" t="e">
        <v>#N/A</v>
      </c>
      <c r="G1058" t="e">
        <v>#N/A</v>
      </c>
      <c r="H1058" t="e">
        <v>#N/A</v>
      </c>
      <c r="I1058" t="s">
        <v>5938</v>
      </c>
      <c r="J1058" t="s">
        <v>5436</v>
      </c>
      <c r="K1058" t="s">
        <v>37</v>
      </c>
      <c r="L1058" t="s">
        <v>38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5941</v>
      </c>
      <c r="V1058" t="s">
        <v>5944</v>
      </c>
      <c r="W1058" t="s">
        <v>6153</v>
      </c>
      <c r="X1058">
        <v>1.6</v>
      </c>
      <c r="Y1058">
        <v>45</v>
      </c>
      <c r="Z1058">
        <v>3.4</v>
      </c>
      <c r="AA1058">
        <v>5</v>
      </c>
      <c r="AB1058">
        <v>0</v>
      </c>
      <c r="AC1058" t="e">
        <v>#N/A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3">
      <c r="A1059" t="s">
        <v>1094</v>
      </c>
      <c r="B1059">
        <v>3</v>
      </c>
      <c r="C1059" t="s">
        <v>5437</v>
      </c>
      <c r="D1059" t="s">
        <v>5447</v>
      </c>
      <c r="E1059" t="s">
        <v>5664</v>
      </c>
      <c r="F1059" t="e">
        <v>#N/A</v>
      </c>
      <c r="G1059" t="e">
        <v>#N/A</v>
      </c>
      <c r="H1059" t="e">
        <v>#N/A</v>
      </c>
      <c r="I1059" t="s">
        <v>5938</v>
      </c>
      <c r="J1059" t="s">
        <v>5436</v>
      </c>
      <c r="K1059" t="s">
        <v>37</v>
      </c>
      <c r="L1059" t="s">
        <v>38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5941</v>
      </c>
      <c r="V1059" t="s">
        <v>5944</v>
      </c>
      <c r="W1059" t="s">
        <v>6158</v>
      </c>
      <c r="X1059">
        <v>1.2</v>
      </c>
      <c r="Y1059">
        <v>36</v>
      </c>
      <c r="Z1059">
        <v>3</v>
      </c>
      <c r="AA1059">
        <v>5</v>
      </c>
      <c r="AB1059">
        <v>0</v>
      </c>
      <c r="AC1059" t="e">
        <v>#N/A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</row>
    <row r="1060" spans="1:38" x14ac:dyDescent="0.3">
      <c r="A1060" t="s">
        <v>1095</v>
      </c>
      <c r="B1060">
        <v>3</v>
      </c>
      <c r="C1060" t="s">
        <v>5437</v>
      </c>
      <c r="D1060" t="s">
        <v>5447</v>
      </c>
      <c r="E1060" t="s">
        <v>5665</v>
      </c>
      <c r="F1060" t="e">
        <v>#N/A</v>
      </c>
      <c r="G1060" t="e">
        <v>#N/A</v>
      </c>
      <c r="H1060" t="e">
        <v>#N/A</v>
      </c>
      <c r="I1060" t="s">
        <v>5938</v>
      </c>
      <c r="J1060" t="s">
        <v>5436</v>
      </c>
      <c r="K1060" t="s">
        <v>37</v>
      </c>
      <c r="L1060" t="s">
        <v>38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 t="s">
        <v>5941</v>
      </c>
      <c r="V1060" t="s">
        <v>5944</v>
      </c>
      <c r="W1060" t="s">
        <v>6159</v>
      </c>
      <c r="X1060">
        <v>1.5</v>
      </c>
      <c r="Y1060">
        <v>12</v>
      </c>
      <c r="Z1060">
        <v>3</v>
      </c>
      <c r="AA1060">
        <v>5</v>
      </c>
      <c r="AB1060">
        <v>0</v>
      </c>
      <c r="AC1060" t="e">
        <v>#N/A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x14ac:dyDescent="0.3">
      <c r="A1061" t="s">
        <v>1096</v>
      </c>
      <c r="B1061">
        <v>3</v>
      </c>
      <c r="C1061" t="s">
        <v>5436</v>
      </c>
      <c r="D1061" t="s">
        <v>5445</v>
      </c>
      <c r="E1061" t="s">
        <v>5628</v>
      </c>
      <c r="F1061">
        <v>0</v>
      </c>
      <c r="G1061">
        <v>90</v>
      </c>
      <c r="H1061">
        <v>4</v>
      </c>
      <c r="I1061" t="s">
        <v>5939</v>
      </c>
      <c r="J1061" t="s">
        <v>5437</v>
      </c>
      <c r="K1061" t="s">
        <v>38</v>
      </c>
      <c r="L1061" t="s">
        <v>37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 t="s">
        <v>5941</v>
      </c>
      <c r="V1061" t="s">
        <v>5943</v>
      </c>
      <c r="W1061" t="s">
        <v>6122</v>
      </c>
      <c r="X1061">
        <v>3.2</v>
      </c>
      <c r="Y1061">
        <v>80</v>
      </c>
      <c r="Z1061">
        <v>3.27</v>
      </c>
      <c r="AA1061">
        <v>6</v>
      </c>
      <c r="AB1061">
        <v>4</v>
      </c>
      <c r="AC1061">
        <v>-2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2</v>
      </c>
    </row>
    <row r="1062" spans="1:38" x14ac:dyDescent="0.3">
      <c r="A1062" t="s">
        <v>1097</v>
      </c>
      <c r="B1062">
        <v>3</v>
      </c>
      <c r="C1062" t="s">
        <v>5436</v>
      </c>
      <c r="D1062" t="s">
        <v>5445</v>
      </c>
      <c r="E1062" t="s">
        <v>5629</v>
      </c>
      <c r="F1062">
        <v>0</v>
      </c>
      <c r="G1062">
        <v>90</v>
      </c>
      <c r="H1062">
        <v>3.5</v>
      </c>
      <c r="I1062" t="s">
        <v>5939</v>
      </c>
      <c r="J1062" t="s">
        <v>5437</v>
      </c>
      <c r="K1062" t="s">
        <v>38</v>
      </c>
      <c r="L1062" t="s">
        <v>37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 t="s">
        <v>5941</v>
      </c>
      <c r="V1062" t="s">
        <v>5944</v>
      </c>
      <c r="W1062" t="s">
        <v>6123</v>
      </c>
      <c r="X1062">
        <v>2</v>
      </c>
      <c r="Y1062">
        <v>49</v>
      </c>
      <c r="Z1062">
        <v>3.45</v>
      </c>
      <c r="AA1062">
        <v>5</v>
      </c>
      <c r="AB1062">
        <v>4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4</v>
      </c>
    </row>
    <row r="1063" spans="1:38" x14ac:dyDescent="0.3">
      <c r="A1063" t="s">
        <v>1098</v>
      </c>
      <c r="B1063">
        <v>3</v>
      </c>
      <c r="C1063" t="s">
        <v>5436</v>
      </c>
      <c r="D1063" t="s">
        <v>5445</v>
      </c>
      <c r="E1063" t="s">
        <v>5630</v>
      </c>
      <c r="F1063">
        <v>0</v>
      </c>
      <c r="G1063">
        <v>90</v>
      </c>
      <c r="H1063">
        <v>2.5</v>
      </c>
      <c r="I1063" t="s">
        <v>5939</v>
      </c>
      <c r="J1063" t="s">
        <v>5437</v>
      </c>
      <c r="K1063" t="s">
        <v>38</v>
      </c>
      <c r="L1063" t="s">
        <v>37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 t="s">
        <v>5941</v>
      </c>
      <c r="V1063" t="s">
        <v>5944</v>
      </c>
      <c r="W1063" t="s">
        <v>6124</v>
      </c>
      <c r="X1063">
        <v>3.5</v>
      </c>
      <c r="Y1063">
        <v>62</v>
      </c>
      <c r="Z1063">
        <v>3.19</v>
      </c>
      <c r="AA1063">
        <v>5</v>
      </c>
      <c r="AB1063">
        <v>4</v>
      </c>
      <c r="AC1063">
        <v>4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-6</v>
      </c>
      <c r="AJ1063">
        <v>0</v>
      </c>
      <c r="AK1063">
        <v>0</v>
      </c>
      <c r="AL1063">
        <v>2</v>
      </c>
    </row>
    <row r="1064" spans="1:38" x14ac:dyDescent="0.3">
      <c r="A1064" t="s">
        <v>1099</v>
      </c>
      <c r="B1064">
        <v>3</v>
      </c>
      <c r="C1064" t="s">
        <v>5436</v>
      </c>
      <c r="D1064" t="s">
        <v>5445</v>
      </c>
      <c r="E1064" t="s">
        <v>5639</v>
      </c>
      <c r="F1064">
        <v>0</v>
      </c>
      <c r="G1064">
        <v>90</v>
      </c>
      <c r="H1064">
        <v>4</v>
      </c>
      <c r="I1064" t="s">
        <v>5939</v>
      </c>
      <c r="J1064" t="s">
        <v>5437</v>
      </c>
      <c r="K1064" t="s">
        <v>38</v>
      </c>
      <c r="L1064" t="s">
        <v>37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 t="s">
        <v>5941</v>
      </c>
      <c r="V1064" t="s">
        <v>5944</v>
      </c>
      <c r="W1064" t="s">
        <v>6133</v>
      </c>
      <c r="X1064">
        <v>2</v>
      </c>
      <c r="Y1064">
        <v>38</v>
      </c>
      <c r="Z1064">
        <v>3.73</v>
      </c>
      <c r="AA1064">
        <v>5</v>
      </c>
      <c r="AB1064">
        <v>4</v>
      </c>
      <c r="AC1064">
        <v>-2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2</v>
      </c>
    </row>
    <row r="1065" spans="1:38" x14ac:dyDescent="0.3">
      <c r="A1065" t="s">
        <v>1100</v>
      </c>
      <c r="B1065">
        <v>3</v>
      </c>
      <c r="C1065" t="s">
        <v>5436</v>
      </c>
      <c r="D1065" t="s">
        <v>5445</v>
      </c>
      <c r="E1065" t="s">
        <v>5632</v>
      </c>
      <c r="F1065">
        <v>0</v>
      </c>
      <c r="G1065">
        <v>90</v>
      </c>
      <c r="H1065">
        <v>3.5</v>
      </c>
      <c r="I1065" t="s">
        <v>5939</v>
      </c>
      <c r="J1065" t="s">
        <v>5437</v>
      </c>
      <c r="K1065" t="s">
        <v>38</v>
      </c>
      <c r="L1065" t="s">
        <v>37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5941</v>
      </c>
      <c r="V1065" t="s">
        <v>5944</v>
      </c>
      <c r="W1065" t="s">
        <v>6126</v>
      </c>
      <c r="X1065">
        <v>3</v>
      </c>
      <c r="Y1065">
        <v>94</v>
      </c>
      <c r="Z1065">
        <v>3.29</v>
      </c>
      <c r="AA1065">
        <v>5</v>
      </c>
      <c r="AB1065">
        <v>4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4</v>
      </c>
    </row>
    <row r="1066" spans="1:38" x14ac:dyDescent="0.3">
      <c r="A1066" t="s">
        <v>1101</v>
      </c>
      <c r="B1066">
        <v>3</v>
      </c>
      <c r="C1066" t="s">
        <v>5436</v>
      </c>
      <c r="D1066" t="s">
        <v>5445</v>
      </c>
      <c r="E1066" t="s">
        <v>5633</v>
      </c>
      <c r="F1066">
        <v>0</v>
      </c>
      <c r="G1066">
        <v>90</v>
      </c>
      <c r="H1066">
        <v>2.5</v>
      </c>
      <c r="I1066" t="s">
        <v>5939</v>
      </c>
      <c r="J1066" t="s">
        <v>5437</v>
      </c>
      <c r="K1066" t="s">
        <v>38</v>
      </c>
      <c r="L1066" t="s">
        <v>37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 t="s">
        <v>5941</v>
      </c>
      <c r="V1066" t="s">
        <v>5945</v>
      </c>
      <c r="W1066" t="s">
        <v>6127</v>
      </c>
      <c r="X1066">
        <v>2</v>
      </c>
      <c r="Y1066">
        <v>42</v>
      </c>
      <c r="Z1066">
        <v>3.75</v>
      </c>
      <c r="AA1066">
        <v>4</v>
      </c>
      <c r="AB1066">
        <v>4</v>
      </c>
      <c r="AC1066">
        <v>4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8</v>
      </c>
    </row>
    <row r="1067" spans="1:38" x14ac:dyDescent="0.3">
      <c r="A1067" t="s">
        <v>1102</v>
      </c>
      <c r="B1067">
        <v>3</v>
      </c>
      <c r="C1067" t="s">
        <v>5436</v>
      </c>
      <c r="D1067" t="s">
        <v>5445</v>
      </c>
      <c r="E1067" t="s">
        <v>5634</v>
      </c>
      <c r="F1067">
        <v>0</v>
      </c>
      <c r="G1067">
        <v>67</v>
      </c>
      <c r="H1067">
        <v>4.5</v>
      </c>
      <c r="I1067" t="s">
        <v>5939</v>
      </c>
      <c r="J1067" t="s">
        <v>5437</v>
      </c>
      <c r="K1067" t="s">
        <v>38</v>
      </c>
      <c r="L1067" t="s">
        <v>37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 t="s">
        <v>5941</v>
      </c>
      <c r="V1067" t="s">
        <v>5944</v>
      </c>
      <c r="W1067" t="s">
        <v>6128</v>
      </c>
      <c r="X1067">
        <v>1.6</v>
      </c>
      <c r="Y1067">
        <v>44</v>
      </c>
      <c r="Z1067">
        <v>3.7</v>
      </c>
      <c r="AA1067">
        <v>5</v>
      </c>
      <c r="AB1067">
        <v>4</v>
      </c>
      <c r="AC1067">
        <v>-4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x14ac:dyDescent="0.3">
      <c r="A1068" t="s">
        <v>1103</v>
      </c>
      <c r="B1068">
        <v>3</v>
      </c>
      <c r="C1068" t="s">
        <v>5436</v>
      </c>
      <c r="D1068" t="s">
        <v>5445</v>
      </c>
      <c r="E1068" t="s">
        <v>5636</v>
      </c>
      <c r="F1068">
        <v>0</v>
      </c>
      <c r="G1068">
        <v>90</v>
      </c>
      <c r="H1068">
        <v>3</v>
      </c>
      <c r="I1068" t="s">
        <v>5939</v>
      </c>
      <c r="J1068" t="s">
        <v>5437</v>
      </c>
      <c r="K1068" t="s">
        <v>38</v>
      </c>
      <c r="L1068" t="s">
        <v>37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 t="s">
        <v>5941</v>
      </c>
      <c r="V1068" t="s">
        <v>5945</v>
      </c>
      <c r="W1068" t="s">
        <v>6130</v>
      </c>
      <c r="X1068">
        <v>2</v>
      </c>
      <c r="Y1068">
        <v>101</v>
      </c>
      <c r="Z1068">
        <v>3</v>
      </c>
      <c r="AA1068">
        <v>4</v>
      </c>
      <c r="AB1068">
        <v>4</v>
      </c>
      <c r="AC1068">
        <v>2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6</v>
      </c>
    </row>
    <row r="1069" spans="1:38" x14ac:dyDescent="0.3">
      <c r="A1069" t="s">
        <v>1104</v>
      </c>
      <c r="B1069">
        <v>3</v>
      </c>
      <c r="C1069" t="s">
        <v>5436</v>
      </c>
      <c r="D1069" t="s">
        <v>5445</v>
      </c>
      <c r="E1069" t="s">
        <v>5635</v>
      </c>
      <c r="F1069">
        <v>0</v>
      </c>
      <c r="G1069">
        <v>90</v>
      </c>
      <c r="H1069">
        <v>2</v>
      </c>
      <c r="I1069" t="s">
        <v>5939</v>
      </c>
      <c r="J1069" t="s">
        <v>5437</v>
      </c>
      <c r="K1069" t="s">
        <v>38</v>
      </c>
      <c r="L1069" t="s">
        <v>37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5942</v>
      </c>
      <c r="V1069" t="s">
        <v>5945</v>
      </c>
      <c r="W1069" t="s">
        <v>6129</v>
      </c>
      <c r="X1069">
        <v>3.2</v>
      </c>
      <c r="Y1069">
        <v>76</v>
      </c>
      <c r="Z1069">
        <v>3.47</v>
      </c>
      <c r="AA1069">
        <v>4</v>
      </c>
      <c r="AB1069">
        <v>4</v>
      </c>
      <c r="AC1069">
        <v>6</v>
      </c>
      <c r="AD1069">
        <v>0</v>
      </c>
      <c r="AE1069">
        <v>0</v>
      </c>
      <c r="AF1069">
        <v>2</v>
      </c>
      <c r="AG1069">
        <v>0</v>
      </c>
      <c r="AH1069">
        <v>0</v>
      </c>
      <c r="AI1069">
        <v>0</v>
      </c>
      <c r="AJ1069">
        <v>3</v>
      </c>
      <c r="AK1069">
        <v>0</v>
      </c>
      <c r="AL1069">
        <v>15</v>
      </c>
    </row>
    <row r="1070" spans="1:38" x14ac:dyDescent="0.3">
      <c r="A1070" t="s">
        <v>1105</v>
      </c>
      <c r="B1070">
        <v>3</v>
      </c>
      <c r="C1070" t="s">
        <v>5436</v>
      </c>
      <c r="D1070" t="s">
        <v>5445</v>
      </c>
      <c r="E1070" t="s">
        <v>5640</v>
      </c>
      <c r="F1070">
        <v>0</v>
      </c>
      <c r="G1070">
        <v>12</v>
      </c>
      <c r="H1070" t="e">
        <v>#N/A</v>
      </c>
      <c r="I1070" t="s">
        <v>5939</v>
      </c>
      <c r="J1070" t="s">
        <v>5437</v>
      </c>
      <c r="K1070" t="s">
        <v>38</v>
      </c>
      <c r="L1070" t="s">
        <v>37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 t="s">
        <v>5941</v>
      </c>
      <c r="V1070" t="s">
        <v>5946</v>
      </c>
      <c r="W1070" t="s">
        <v>6134</v>
      </c>
      <c r="X1070">
        <v>2</v>
      </c>
      <c r="Y1070">
        <v>30</v>
      </c>
      <c r="Z1070">
        <v>3.86</v>
      </c>
      <c r="AA1070">
        <v>3</v>
      </c>
      <c r="AB1070">
        <v>4</v>
      </c>
      <c r="AC1070" t="e">
        <v>#N/A</v>
      </c>
      <c r="AD1070">
        <v>0</v>
      </c>
      <c r="AE1070">
        <v>0</v>
      </c>
      <c r="AF1070">
        <v>0</v>
      </c>
      <c r="AG1070">
        <v>2</v>
      </c>
      <c r="AH1070">
        <v>0</v>
      </c>
      <c r="AI1070">
        <v>0</v>
      </c>
      <c r="AJ1070">
        <v>0</v>
      </c>
      <c r="AK1070">
        <v>0</v>
      </c>
      <c r="AL1070">
        <v>6</v>
      </c>
    </row>
    <row r="1071" spans="1:38" x14ac:dyDescent="0.3">
      <c r="A1071" t="s">
        <v>1106</v>
      </c>
      <c r="B1071">
        <v>3</v>
      </c>
      <c r="C1071" t="s">
        <v>5436</v>
      </c>
      <c r="D1071" t="s">
        <v>5445</v>
      </c>
      <c r="E1071" t="s">
        <v>5638</v>
      </c>
      <c r="F1071">
        <v>0</v>
      </c>
      <c r="G1071">
        <v>67</v>
      </c>
      <c r="H1071">
        <v>3</v>
      </c>
      <c r="I1071" t="s">
        <v>5939</v>
      </c>
      <c r="J1071" t="s">
        <v>5437</v>
      </c>
      <c r="K1071" t="s">
        <v>38</v>
      </c>
      <c r="L1071" t="s">
        <v>37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5941</v>
      </c>
      <c r="V1071" t="s">
        <v>5946</v>
      </c>
      <c r="W1071" t="s">
        <v>6132</v>
      </c>
      <c r="X1071">
        <v>3.8</v>
      </c>
      <c r="Y1071">
        <v>82</v>
      </c>
      <c r="Z1071">
        <v>3.57</v>
      </c>
      <c r="AA1071">
        <v>3</v>
      </c>
      <c r="AB1071">
        <v>4</v>
      </c>
      <c r="AC1071">
        <v>2</v>
      </c>
      <c r="AD1071">
        <v>0</v>
      </c>
      <c r="AE1071">
        <v>3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9</v>
      </c>
    </row>
    <row r="1072" spans="1:38" x14ac:dyDescent="0.3">
      <c r="A1072" t="s">
        <v>1107</v>
      </c>
      <c r="B1072">
        <v>3</v>
      </c>
      <c r="C1072" t="s">
        <v>5436</v>
      </c>
      <c r="D1072" t="s">
        <v>5446</v>
      </c>
      <c r="E1072" t="s">
        <v>5641</v>
      </c>
      <c r="F1072">
        <v>12</v>
      </c>
      <c r="G1072">
        <v>90</v>
      </c>
      <c r="H1072">
        <v>5</v>
      </c>
      <c r="I1072" t="s">
        <v>5939</v>
      </c>
      <c r="J1072" t="s">
        <v>5437</v>
      </c>
      <c r="K1072" t="s">
        <v>38</v>
      </c>
      <c r="L1072" t="s">
        <v>37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 t="s">
        <v>5941</v>
      </c>
      <c r="V1072" t="s">
        <v>5946</v>
      </c>
      <c r="W1072" t="s">
        <v>6135</v>
      </c>
      <c r="X1072">
        <v>1.8</v>
      </c>
      <c r="Y1072">
        <v>46</v>
      </c>
      <c r="Z1072">
        <v>3.71</v>
      </c>
      <c r="AA1072">
        <v>3</v>
      </c>
      <c r="AB1072">
        <v>2</v>
      </c>
      <c r="AC1072">
        <v>-6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-4</v>
      </c>
    </row>
    <row r="1073" spans="1:38" x14ac:dyDescent="0.3">
      <c r="A1073" t="s">
        <v>1108</v>
      </c>
      <c r="B1073">
        <v>3</v>
      </c>
      <c r="C1073" t="s">
        <v>5436</v>
      </c>
      <c r="D1073" t="s">
        <v>5446</v>
      </c>
      <c r="E1073" t="s">
        <v>5863</v>
      </c>
      <c r="F1073">
        <v>67</v>
      </c>
      <c r="G1073">
        <v>90</v>
      </c>
      <c r="H1073" t="e">
        <v>#N/A</v>
      </c>
      <c r="I1073" t="s">
        <v>5939</v>
      </c>
      <c r="J1073" t="s">
        <v>5437</v>
      </c>
      <c r="K1073" t="s">
        <v>38</v>
      </c>
      <c r="L1073" t="s">
        <v>37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5941</v>
      </c>
      <c r="V1073" t="s">
        <v>5944</v>
      </c>
      <c r="W1073" t="s">
        <v>6351</v>
      </c>
      <c r="X1073">
        <v>1.8</v>
      </c>
      <c r="Y1073">
        <v>42</v>
      </c>
      <c r="Z1073">
        <v>3.85</v>
      </c>
      <c r="AA1073">
        <v>5</v>
      </c>
      <c r="AB1073">
        <v>2</v>
      </c>
      <c r="AC1073" t="e">
        <v>#N/A</v>
      </c>
      <c r="AD1073">
        <v>5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7</v>
      </c>
    </row>
    <row r="1074" spans="1:38" x14ac:dyDescent="0.3">
      <c r="A1074" t="s">
        <v>1109</v>
      </c>
      <c r="B1074">
        <v>3</v>
      </c>
      <c r="C1074" t="s">
        <v>5436</v>
      </c>
      <c r="D1074" t="s">
        <v>5446</v>
      </c>
      <c r="E1074" t="s">
        <v>5645</v>
      </c>
      <c r="F1074">
        <v>67</v>
      </c>
      <c r="G1074">
        <v>90</v>
      </c>
      <c r="H1074" t="e">
        <v>#N/A</v>
      </c>
      <c r="I1074" t="s">
        <v>5939</v>
      </c>
      <c r="J1074" t="s">
        <v>5437</v>
      </c>
      <c r="K1074" t="s">
        <v>38</v>
      </c>
      <c r="L1074" t="s">
        <v>37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5941</v>
      </c>
      <c r="V1074" t="s">
        <v>5944</v>
      </c>
      <c r="W1074" t="s">
        <v>6139</v>
      </c>
      <c r="X1074">
        <v>1.2</v>
      </c>
      <c r="Y1074">
        <v>33</v>
      </c>
      <c r="Z1074">
        <v>3.5</v>
      </c>
      <c r="AA1074">
        <v>5</v>
      </c>
      <c r="AB1074">
        <v>2</v>
      </c>
      <c r="AC1074" t="e">
        <v>#N/A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2</v>
      </c>
    </row>
    <row r="1075" spans="1:38" x14ac:dyDescent="0.3">
      <c r="A1075" t="s">
        <v>1110</v>
      </c>
      <c r="B1075">
        <v>3</v>
      </c>
      <c r="C1075" t="s">
        <v>5436</v>
      </c>
      <c r="D1075" t="s">
        <v>5446</v>
      </c>
      <c r="E1075" t="s">
        <v>5643</v>
      </c>
      <c r="F1075">
        <v>90</v>
      </c>
      <c r="G1075">
        <v>90</v>
      </c>
      <c r="H1075" t="e">
        <v>#N/A</v>
      </c>
      <c r="I1075" t="s">
        <v>5939</v>
      </c>
      <c r="J1075" t="s">
        <v>5437</v>
      </c>
      <c r="K1075" t="s">
        <v>38</v>
      </c>
      <c r="L1075" t="s">
        <v>37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 t="s">
        <v>5941</v>
      </c>
      <c r="V1075" t="s">
        <v>5945</v>
      </c>
      <c r="W1075" t="s">
        <v>6137</v>
      </c>
      <c r="X1075">
        <v>1.6</v>
      </c>
      <c r="Y1075">
        <v>16</v>
      </c>
      <c r="Z1075">
        <v>4</v>
      </c>
      <c r="AA1075">
        <v>4</v>
      </c>
      <c r="AB1075">
        <v>2</v>
      </c>
      <c r="AC1075" t="e">
        <v>#N/A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2</v>
      </c>
    </row>
    <row r="1076" spans="1:38" x14ac:dyDescent="0.3">
      <c r="A1076" t="s">
        <v>1111</v>
      </c>
      <c r="B1076">
        <v>3</v>
      </c>
      <c r="C1076" t="s">
        <v>5436</v>
      </c>
      <c r="D1076" t="s">
        <v>5446</v>
      </c>
      <c r="E1076" t="s">
        <v>5637</v>
      </c>
      <c r="F1076">
        <v>90</v>
      </c>
      <c r="G1076">
        <v>90</v>
      </c>
      <c r="H1076" t="e">
        <v>#N/A</v>
      </c>
      <c r="I1076" t="s">
        <v>5939</v>
      </c>
      <c r="J1076" t="s">
        <v>5437</v>
      </c>
      <c r="K1076" t="s">
        <v>38</v>
      </c>
      <c r="L1076" t="s">
        <v>37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5941</v>
      </c>
      <c r="V1076" t="s">
        <v>5946</v>
      </c>
      <c r="W1076" t="s">
        <v>6131</v>
      </c>
      <c r="X1076">
        <v>1.4</v>
      </c>
      <c r="Y1076">
        <v>17</v>
      </c>
      <c r="Z1076">
        <v>5</v>
      </c>
      <c r="AA1076">
        <v>3</v>
      </c>
      <c r="AB1076">
        <v>2</v>
      </c>
      <c r="AC1076" t="e">
        <v>#N/A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2</v>
      </c>
    </row>
    <row r="1077" spans="1:38" x14ac:dyDescent="0.3">
      <c r="A1077" t="s">
        <v>1112</v>
      </c>
      <c r="B1077">
        <v>3</v>
      </c>
      <c r="C1077" t="s">
        <v>5436</v>
      </c>
      <c r="D1077" t="s">
        <v>5447</v>
      </c>
      <c r="E1077" t="s">
        <v>5644</v>
      </c>
      <c r="F1077" t="e">
        <v>#N/A</v>
      </c>
      <c r="G1077" t="e">
        <v>#N/A</v>
      </c>
      <c r="H1077" t="e">
        <v>#N/A</v>
      </c>
      <c r="I1077" t="s">
        <v>5939</v>
      </c>
      <c r="J1077" t="s">
        <v>5437</v>
      </c>
      <c r="K1077" t="s">
        <v>38</v>
      </c>
      <c r="L1077" t="s">
        <v>37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 t="s">
        <v>5941</v>
      </c>
      <c r="V1077" t="s">
        <v>5943</v>
      </c>
      <c r="W1077" t="s">
        <v>6138</v>
      </c>
      <c r="X1077">
        <v>1</v>
      </c>
      <c r="Y1077">
        <v>0</v>
      </c>
      <c r="Z1077">
        <v>0</v>
      </c>
      <c r="AA1077">
        <v>6</v>
      </c>
      <c r="AB1077">
        <v>0</v>
      </c>
      <c r="AC1077" t="e">
        <v>#N/A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 x14ac:dyDescent="0.3">
      <c r="A1078" t="s">
        <v>1113</v>
      </c>
      <c r="B1078">
        <v>3</v>
      </c>
      <c r="C1078" t="s">
        <v>5436</v>
      </c>
      <c r="D1078" t="s">
        <v>5447</v>
      </c>
      <c r="E1078" t="s">
        <v>5864</v>
      </c>
      <c r="F1078" t="e">
        <v>#N/A</v>
      </c>
      <c r="G1078" t="e">
        <v>#N/A</v>
      </c>
      <c r="H1078" t="e">
        <v>#N/A</v>
      </c>
      <c r="I1078" t="s">
        <v>5939</v>
      </c>
      <c r="J1078" t="s">
        <v>5437</v>
      </c>
      <c r="K1078" t="s">
        <v>38</v>
      </c>
      <c r="L1078" t="s">
        <v>37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 t="s">
        <v>5941</v>
      </c>
      <c r="V1078" t="s">
        <v>5944</v>
      </c>
      <c r="W1078" t="s">
        <v>6352</v>
      </c>
      <c r="X1078">
        <v>1.6</v>
      </c>
      <c r="Y1078">
        <v>18</v>
      </c>
      <c r="Z1078">
        <v>3.7</v>
      </c>
      <c r="AA1078">
        <v>5</v>
      </c>
      <c r="AB1078">
        <v>0</v>
      </c>
      <c r="AC1078" t="e">
        <v>#N/A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x14ac:dyDescent="0.3">
      <c r="A1079" t="s">
        <v>1114</v>
      </c>
      <c r="B1079">
        <v>3</v>
      </c>
      <c r="C1079" t="s">
        <v>5436</v>
      </c>
      <c r="D1079" t="s">
        <v>5447</v>
      </c>
      <c r="E1079" t="s">
        <v>5642</v>
      </c>
      <c r="F1079" t="e">
        <v>#N/A</v>
      </c>
      <c r="G1079" t="e">
        <v>#N/A</v>
      </c>
      <c r="H1079" t="e">
        <v>#N/A</v>
      </c>
      <c r="I1079" t="s">
        <v>5939</v>
      </c>
      <c r="J1079" t="s">
        <v>5437</v>
      </c>
      <c r="K1079" t="s">
        <v>38</v>
      </c>
      <c r="L1079" t="s">
        <v>37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5941</v>
      </c>
      <c r="V1079" t="s">
        <v>5945</v>
      </c>
      <c r="W1079" t="s">
        <v>6136</v>
      </c>
      <c r="X1079">
        <v>1.7</v>
      </c>
      <c r="Y1079">
        <v>20</v>
      </c>
      <c r="Z1079">
        <v>3.79</v>
      </c>
      <c r="AA1079">
        <v>4</v>
      </c>
      <c r="AB1079">
        <v>0</v>
      </c>
      <c r="AC1079" t="e">
        <v>#N/A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x14ac:dyDescent="0.3">
      <c r="A1080" t="s">
        <v>1115</v>
      </c>
      <c r="B1080">
        <v>3</v>
      </c>
      <c r="C1080" t="s">
        <v>5436</v>
      </c>
      <c r="D1080" t="s">
        <v>5447</v>
      </c>
      <c r="E1080" t="s">
        <v>5646</v>
      </c>
      <c r="F1080" t="e">
        <v>#N/A</v>
      </c>
      <c r="G1080" t="e">
        <v>#N/A</v>
      </c>
      <c r="H1080" t="e">
        <v>#N/A</v>
      </c>
      <c r="I1080" t="s">
        <v>5939</v>
      </c>
      <c r="J1080" t="s">
        <v>5437</v>
      </c>
      <c r="K1080" t="s">
        <v>38</v>
      </c>
      <c r="L1080" t="s">
        <v>37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5941</v>
      </c>
      <c r="V1080" t="s">
        <v>5945</v>
      </c>
      <c r="W1080" t="s">
        <v>6140</v>
      </c>
      <c r="X1080">
        <v>1.6</v>
      </c>
      <c r="Y1080">
        <v>18</v>
      </c>
      <c r="Z1080">
        <v>0</v>
      </c>
      <c r="AA1080">
        <v>4</v>
      </c>
      <c r="AB1080">
        <v>0</v>
      </c>
      <c r="AC1080" t="e">
        <v>#N/A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x14ac:dyDescent="0.3">
      <c r="A1081" t="s">
        <v>1116</v>
      </c>
      <c r="B1081">
        <v>4</v>
      </c>
      <c r="C1081" t="s">
        <v>5435</v>
      </c>
      <c r="D1081" t="s">
        <v>5445</v>
      </c>
      <c r="E1081" t="s">
        <v>5608</v>
      </c>
      <c r="F1081">
        <v>0</v>
      </c>
      <c r="G1081">
        <v>90</v>
      </c>
      <c r="H1081">
        <v>3.5</v>
      </c>
      <c r="I1081" t="s">
        <v>5938</v>
      </c>
      <c r="J1081" t="s">
        <v>5437</v>
      </c>
      <c r="K1081" t="s">
        <v>38</v>
      </c>
      <c r="L1081" t="s">
        <v>39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 t="s">
        <v>5941</v>
      </c>
      <c r="V1081" t="s">
        <v>5943</v>
      </c>
      <c r="W1081" t="s">
        <v>6103</v>
      </c>
      <c r="X1081">
        <v>2.4</v>
      </c>
      <c r="Y1081">
        <v>86</v>
      </c>
      <c r="Z1081">
        <v>3.13</v>
      </c>
      <c r="AA1081">
        <v>6</v>
      </c>
      <c r="AB1081">
        <v>4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4</v>
      </c>
    </row>
    <row r="1082" spans="1:38" x14ac:dyDescent="0.3">
      <c r="A1082" t="s">
        <v>1117</v>
      </c>
      <c r="B1082">
        <v>4</v>
      </c>
      <c r="C1082" t="s">
        <v>5435</v>
      </c>
      <c r="D1082" t="s">
        <v>5445</v>
      </c>
      <c r="E1082" t="s">
        <v>5621</v>
      </c>
      <c r="F1082">
        <v>0</v>
      </c>
      <c r="G1082">
        <v>46</v>
      </c>
      <c r="H1082">
        <v>4.5</v>
      </c>
      <c r="I1082" t="s">
        <v>5938</v>
      </c>
      <c r="J1082" t="s">
        <v>5437</v>
      </c>
      <c r="K1082" t="s">
        <v>38</v>
      </c>
      <c r="L1082" t="s">
        <v>39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5941</v>
      </c>
      <c r="V1082" t="s">
        <v>5944</v>
      </c>
      <c r="W1082" t="s">
        <v>6115</v>
      </c>
      <c r="X1082">
        <v>1.2</v>
      </c>
      <c r="Y1082">
        <v>14</v>
      </c>
      <c r="Z1082">
        <v>4.21</v>
      </c>
      <c r="AA1082">
        <v>5</v>
      </c>
      <c r="AB1082">
        <v>4</v>
      </c>
      <c r="AC1082">
        <v>-4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</row>
    <row r="1083" spans="1:38" x14ac:dyDescent="0.3">
      <c r="A1083" t="s">
        <v>1118</v>
      </c>
      <c r="B1083">
        <v>4</v>
      </c>
      <c r="C1083" t="s">
        <v>5435</v>
      </c>
      <c r="D1083" t="s">
        <v>5445</v>
      </c>
      <c r="E1083" t="s">
        <v>5610</v>
      </c>
      <c r="F1083">
        <v>0</v>
      </c>
      <c r="G1083">
        <v>90</v>
      </c>
      <c r="H1083">
        <v>4.5</v>
      </c>
      <c r="I1083" t="s">
        <v>5938</v>
      </c>
      <c r="J1083" t="s">
        <v>5437</v>
      </c>
      <c r="K1083" t="s">
        <v>38</v>
      </c>
      <c r="L1083" t="s">
        <v>39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 t="s">
        <v>5941</v>
      </c>
      <c r="V1083" t="s">
        <v>5944</v>
      </c>
      <c r="W1083" t="s">
        <v>6105</v>
      </c>
      <c r="X1083">
        <v>2.2000000000000002</v>
      </c>
      <c r="Y1083">
        <v>40</v>
      </c>
      <c r="Z1083">
        <v>3.82</v>
      </c>
      <c r="AA1083">
        <v>5</v>
      </c>
      <c r="AB1083">
        <v>4</v>
      </c>
      <c r="AC1083">
        <v>-4</v>
      </c>
      <c r="AD1083">
        <v>0</v>
      </c>
      <c r="AE1083">
        <v>0</v>
      </c>
      <c r="AF1083">
        <v>2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2</v>
      </c>
    </row>
    <row r="1084" spans="1:38" x14ac:dyDescent="0.3">
      <c r="A1084" t="s">
        <v>1119</v>
      </c>
      <c r="B1084">
        <v>4</v>
      </c>
      <c r="C1084" t="s">
        <v>5435</v>
      </c>
      <c r="D1084" t="s">
        <v>5445</v>
      </c>
      <c r="E1084" t="s">
        <v>5611</v>
      </c>
      <c r="F1084">
        <v>0</v>
      </c>
      <c r="G1084">
        <v>90</v>
      </c>
      <c r="H1084">
        <v>3.5</v>
      </c>
      <c r="I1084" t="s">
        <v>5938</v>
      </c>
      <c r="J1084" t="s">
        <v>5437</v>
      </c>
      <c r="K1084" t="s">
        <v>38</v>
      </c>
      <c r="L1084" t="s">
        <v>39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5941</v>
      </c>
      <c r="V1084" t="s">
        <v>5944</v>
      </c>
      <c r="W1084" t="s">
        <v>6106</v>
      </c>
      <c r="X1084">
        <v>2.8</v>
      </c>
      <c r="Y1084">
        <v>63</v>
      </c>
      <c r="Z1084">
        <v>3.46</v>
      </c>
      <c r="AA1084">
        <v>5</v>
      </c>
      <c r="AB1084">
        <v>4</v>
      </c>
      <c r="AC1084">
        <v>0</v>
      </c>
      <c r="AD1084">
        <v>5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9</v>
      </c>
    </row>
    <row r="1085" spans="1:38" x14ac:dyDescent="0.3">
      <c r="A1085" t="s">
        <v>1120</v>
      </c>
      <c r="B1085">
        <v>4</v>
      </c>
      <c r="C1085" t="s">
        <v>5435</v>
      </c>
      <c r="D1085" t="s">
        <v>5445</v>
      </c>
      <c r="E1085" t="s">
        <v>5622</v>
      </c>
      <c r="F1085">
        <v>0</v>
      </c>
      <c r="G1085">
        <v>80</v>
      </c>
      <c r="H1085">
        <v>3.5</v>
      </c>
      <c r="I1085" t="s">
        <v>5938</v>
      </c>
      <c r="J1085" t="s">
        <v>5437</v>
      </c>
      <c r="K1085" t="s">
        <v>38</v>
      </c>
      <c r="L1085" t="s">
        <v>39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5941</v>
      </c>
      <c r="V1085" t="s">
        <v>5945</v>
      </c>
      <c r="W1085" t="s">
        <v>6116</v>
      </c>
      <c r="X1085">
        <v>1.8</v>
      </c>
      <c r="Y1085">
        <v>29</v>
      </c>
      <c r="Z1085">
        <v>4.1399999999999997</v>
      </c>
      <c r="AA1085">
        <v>4</v>
      </c>
      <c r="AB1085">
        <v>4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4</v>
      </c>
    </row>
    <row r="1086" spans="1:38" x14ac:dyDescent="0.3">
      <c r="A1086" t="s">
        <v>1121</v>
      </c>
      <c r="B1086">
        <v>4</v>
      </c>
      <c r="C1086" t="s">
        <v>5435</v>
      </c>
      <c r="D1086" t="s">
        <v>5445</v>
      </c>
      <c r="E1086" t="s">
        <v>5858</v>
      </c>
      <c r="F1086">
        <v>0</v>
      </c>
      <c r="G1086">
        <v>90</v>
      </c>
      <c r="H1086">
        <v>3.5</v>
      </c>
      <c r="I1086" t="s">
        <v>5938</v>
      </c>
      <c r="J1086" t="s">
        <v>5437</v>
      </c>
      <c r="K1086" t="s">
        <v>38</v>
      </c>
      <c r="L1086" t="s">
        <v>39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 t="s">
        <v>5941</v>
      </c>
      <c r="V1086" t="s">
        <v>5945</v>
      </c>
      <c r="W1086" t="s">
        <v>6346</v>
      </c>
      <c r="X1086">
        <v>1.7</v>
      </c>
      <c r="Y1086">
        <v>42</v>
      </c>
      <c r="Z1086">
        <v>3.69</v>
      </c>
      <c r="AA1086">
        <v>4</v>
      </c>
      <c r="AB1086">
        <v>4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4</v>
      </c>
    </row>
    <row r="1087" spans="1:38" x14ac:dyDescent="0.3">
      <c r="A1087" t="s">
        <v>1122</v>
      </c>
      <c r="B1087">
        <v>4</v>
      </c>
      <c r="C1087" t="s">
        <v>5435</v>
      </c>
      <c r="D1087" t="s">
        <v>5445</v>
      </c>
      <c r="E1087" t="s">
        <v>5833</v>
      </c>
      <c r="F1087">
        <v>0</v>
      </c>
      <c r="G1087">
        <v>62</v>
      </c>
      <c r="H1087">
        <v>3.5</v>
      </c>
      <c r="I1087" t="s">
        <v>5938</v>
      </c>
      <c r="J1087" t="s">
        <v>5437</v>
      </c>
      <c r="K1087" t="s">
        <v>38</v>
      </c>
      <c r="L1087" t="s">
        <v>39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5941</v>
      </c>
      <c r="V1087" t="s">
        <v>5945</v>
      </c>
      <c r="W1087" t="s">
        <v>6321</v>
      </c>
      <c r="X1087">
        <v>1.8</v>
      </c>
      <c r="Y1087">
        <v>39</v>
      </c>
      <c r="Z1087">
        <v>3.83</v>
      </c>
      <c r="AA1087">
        <v>4</v>
      </c>
      <c r="AB1087">
        <v>4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4</v>
      </c>
    </row>
    <row r="1088" spans="1:38" x14ac:dyDescent="0.3">
      <c r="A1088" t="s">
        <v>1123</v>
      </c>
      <c r="B1088">
        <v>4</v>
      </c>
      <c r="C1088" t="s">
        <v>5435</v>
      </c>
      <c r="D1088" t="s">
        <v>5445</v>
      </c>
      <c r="E1088" t="s">
        <v>5612</v>
      </c>
      <c r="F1088">
        <v>0</v>
      </c>
      <c r="G1088">
        <v>90</v>
      </c>
      <c r="H1088">
        <v>3.5</v>
      </c>
      <c r="I1088" t="s">
        <v>5938</v>
      </c>
      <c r="J1088" t="s">
        <v>5437</v>
      </c>
      <c r="K1088" t="s">
        <v>38</v>
      </c>
      <c r="L1088" t="s">
        <v>39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5941</v>
      </c>
      <c r="V1088" t="s">
        <v>5944</v>
      </c>
      <c r="W1088" t="s">
        <v>6107</v>
      </c>
      <c r="X1088">
        <v>1.7</v>
      </c>
      <c r="Y1088">
        <v>39</v>
      </c>
      <c r="Z1088">
        <v>3.85</v>
      </c>
      <c r="AA1088">
        <v>5</v>
      </c>
      <c r="AB1088">
        <v>4</v>
      </c>
      <c r="AC1088">
        <v>0</v>
      </c>
      <c r="AD1088">
        <v>0</v>
      </c>
      <c r="AE1088">
        <v>0</v>
      </c>
      <c r="AF1088">
        <v>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6</v>
      </c>
    </row>
    <row r="1089" spans="1:38" x14ac:dyDescent="0.3">
      <c r="A1089" t="s">
        <v>1124</v>
      </c>
      <c r="B1089">
        <v>4</v>
      </c>
      <c r="C1089" t="s">
        <v>5435</v>
      </c>
      <c r="D1089" t="s">
        <v>5445</v>
      </c>
      <c r="E1089" t="s">
        <v>5614</v>
      </c>
      <c r="F1089">
        <v>0</v>
      </c>
      <c r="G1089">
        <v>80</v>
      </c>
      <c r="H1089">
        <v>4</v>
      </c>
      <c r="I1089" t="s">
        <v>5938</v>
      </c>
      <c r="J1089" t="s">
        <v>5437</v>
      </c>
      <c r="K1089" t="s">
        <v>38</v>
      </c>
      <c r="L1089" t="s">
        <v>39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 t="s">
        <v>5941</v>
      </c>
      <c r="V1089" t="s">
        <v>5945</v>
      </c>
      <c r="W1089" t="s">
        <v>6109</v>
      </c>
      <c r="X1089">
        <v>1.6</v>
      </c>
      <c r="Y1089">
        <v>38</v>
      </c>
      <c r="Z1089">
        <v>3.88</v>
      </c>
      <c r="AA1089">
        <v>4</v>
      </c>
      <c r="AB1089">
        <v>4</v>
      </c>
      <c r="AC1089">
        <v>-2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2</v>
      </c>
    </row>
    <row r="1090" spans="1:38" x14ac:dyDescent="0.3">
      <c r="A1090" t="s">
        <v>1125</v>
      </c>
      <c r="B1090">
        <v>4</v>
      </c>
      <c r="C1090" t="s">
        <v>5435</v>
      </c>
      <c r="D1090" t="s">
        <v>5445</v>
      </c>
      <c r="E1090" t="s">
        <v>5626</v>
      </c>
      <c r="F1090">
        <v>0</v>
      </c>
      <c r="G1090">
        <v>72</v>
      </c>
      <c r="H1090">
        <v>3</v>
      </c>
      <c r="I1090" t="s">
        <v>5938</v>
      </c>
      <c r="J1090" t="s">
        <v>5437</v>
      </c>
      <c r="K1090" t="s">
        <v>38</v>
      </c>
      <c r="L1090" t="s">
        <v>39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 t="s">
        <v>5941</v>
      </c>
      <c r="V1090" t="s">
        <v>5945</v>
      </c>
      <c r="W1090" t="s">
        <v>6120</v>
      </c>
      <c r="X1090">
        <v>1.8</v>
      </c>
      <c r="Y1090">
        <v>14</v>
      </c>
      <c r="Z1090">
        <v>3.9</v>
      </c>
      <c r="AA1090">
        <v>4</v>
      </c>
      <c r="AB1090">
        <v>4</v>
      </c>
      <c r="AC1090">
        <v>2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6</v>
      </c>
    </row>
    <row r="1091" spans="1:38" x14ac:dyDescent="0.3">
      <c r="A1091" t="s">
        <v>1126</v>
      </c>
      <c r="B1091">
        <v>4</v>
      </c>
      <c r="C1091" t="s">
        <v>5435</v>
      </c>
      <c r="D1091" t="s">
        <v>5445</v>
      </c>
      <c r="E1091" t="s">
        <v>5617</v>
      </c>
      <c r="F1091">
        <v>0</v>
      </c>
      <c r="G1091">
        <v>90</v>
      </c>
      <c r="H1091">
        <v>4.5</v>
      </c>
      <c r="I1091" t="s">
        <v>5938</v>
      </c>
      <c r="J1091" t="s">
        <v>5437</v>
      </c>
      <c r="K1091" t="s">
        <v>38</v>
      </c>
      <c r="L1091" t="s">
        <v>39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5941</v>
      </c>
      <c r="V1091" t="s">
        <v>5946</v>
      </c>
      <c r="W1091" t="s">
        <v>6111</v>
      </c>
      <c r="X1091">
        <v>1.8</v>
      </c>
      <c r="Y1091">
        <v>33</v>
      </c>
      <c r="Z1091">
        <v>3.94</v>
      </c>
      <c r="AA1091">
        <v>3</v>
      </c>
      <c r="AB1091">
        <v>4</v>
      </c>
      <c r="AC1091">
        <v>-4</v>
      </c>
      <c r="AD1091">
        <v>3</v>
      </c>
      <c r="AE1091">
        <v>0</v>
      </c>
      <c r="AF1091">
        <v>0</v>
      </c>
      <c r="AG1091">
        <v>0</v>
      </c>
      <c r="AH1091">
        <v>0</v>
      </c>
      <c r="AI1091">
        <v>-6</v>
      </c>
      <c r="AJ1091">
        <v>0</v>
      </c>
      <c r="AK1091">
        <v>0</v>
      </c>
      <c r="AL1091">
        <v>-3</v>
      </c>
    </row>
    <row r="1092" spans="1:38" x14ac:dyDescent="0.3">
      <c r="A1092" t="s">
        <v>1127</v>
      </c>
      <c r="B1092">
        <v>4</v>
      </c>
      <c r="C1092" t="s">
        <v>5435</v>
      </c>
      <c r="D1092" t="s">
        <v>5446</v>
      </c>
      <c r="E1092" t="s">
        <v>5623</v>
      </c>
      <c r="F1092">
        <v>46</v>
      </c>
      <c r="G1092">
        <v>90</v>
      </c>
      <c r="H1092">
        <v>3.5</v>
      </c>
      <c r="I1092" t="s">
        <v>5938</v>
      </c>
      <c r="J1092" t="s">
        <v>5437</v>
      </c>
      <c r="K1092" t="s">
        <v>38</v>
      </c>
      <c r="L1092" t="s">
        <v>39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5941</v>
      </c>
      <c r="V1092" t="s">
        <v>5946</v>
      </c>
      <c r="W1092" t="s">
        <v>6117</v>
      </c>
      <c r="X1092">
        <v>1.6</v>
      </c>
      <c r="Y1092">
        <v>12</v>
      </c>
      <c r="Z1092">
        <v>4.13</v>
      </c>
      <c r="AA1092">
        <v>3</v>
      </c>
      <c r="AB1092">
        <v>2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2</v>
      </c>
    </row>
    <row r="1093" spans="1:38" x14ac:dyDescent="0.3">
      <c r="A1093" t="s">
        <v>1128</v>
      </c>
      <c r="B1093">
        <v>4</v>
      </c>
      <c r="C1093" t="s">
        <v>5435</v>
      </c>
      <c r="D1093" t="s">
        <v>5446</v>
      </c>
      <c r="E1093" t="s">
        <v>5615</v>
      </c>
      <c r="F1093">
        <v>62</v>
      </c>
      <c r="G1093">
        <v>90</v>
      </c>
      <c r="H1093">
        <v>3.5</v>
      </c>
      <c r="I1093" t="s">
        <v>5938</v>
      </c>
      <c r="J1093" t="s">
        <v>5437</v>
      </c>
      <c r="K1093" t="s">
        <v>38</v>
      </c>
      <c r="L1093" t="s">
        <v>39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 t="s">
        <v>5941</v>
      </c>
      <c r="V1093" t="s">
        <v>5945</v>
      </c>
      <c r="W1093" t="s">
        <v>6110</v>
      </c>
      <c r="X1093">
        <v>1.6</v>
      </c>
      <c r="Y1093">
        <v>24</v>
      </c>
      <c r="Z1093">
        <v>4</v>
      </c>
      <c r="AA1093">
        <v>4</v>
      </c>
      <c r="AB1093">
        <v>2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2</v>
      </c>
    </row>
    <row r="1094" spans="1:38" x14ac:dyDescent="0.3">
      <c r="A1094" t="s">
        <v>1129</v>
      </c>
      <c r="B1094">
        <v>4</v>
      </c>
      <c r="C1094" t="s">
        <v>5435</v>
      </c>
      <c r="D1094" t="s">
        <v>5446</v>
      </c>
      <c r="E1094" t="s">
        <v>5618</v>
      </c>
      <c r="F1094">
        <v>72</v>
      </c>
      <c r="G1094">
        <v>90</v>
      </c>
      <c r="H1094" t="e">
        <v>#N/A</v>
      </c>
      <c r="I1094" t="s">
        <v>5938</v>
      </c>
      <c r="J1094" t="s">
        <v>5437</v>
      </c>
      <c r="K1094" t="s">
        <v>38</v>
      </c>
      <c r="L1094" t="s">
        <v>39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 t="s">
        <v>5941</v>
      </c>
      <c r="V1094" t="s">
        <v>5946</v>
      </c>
      <c r="W1094" t="s">
        <v>6112</v>
      </c>
      <c r="X1094">
        <v>1.8</v>
      </c>
      <c r="Y1094">
        <v>59</v>
      </c>
      <c r="Z1094">
        <v>3.75</v>
      </c>
      <c r="AA1094">
        <v>3</v>
      </c>
      <c r="AB1094">
        <v>2</v>
      </c>
      <c r="AC1094" t="e">
        <v>#N/A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2</v>
      </c>
    </row>
    <row r="1095" spans="1:38" x14ac:dyDescent="0.3">
      <c r="A1095" t="s">
        <v>1130</v>
      </c>
      <c r="B1095">
        <v>4</v>
      </c>
      <c r="C1095" t="s">
        <v>5435</v>
      </c>
      <c r="D1095" t="s">
        <v>5446</v>
      </c>
      <c r="E1095" t="s">
        <v>5627</v>
      </c>
      <c r="F1095">
        <v>80</v>
      </c>
      <c r="G1095">
        <v>90</v>
      </c>
      <c r="H1095" t="e">
        <v>#N/A</v>
      </c>
      <c r="I1095" t="s">
        <v>5938</v>
      </c>
      <c r="J1095" t="s">
        <v>5437</v>
      </c>
      <c r="K1095" t="s">
        <v>38</v>
      </c>
      <c r="L1095" t="s">
        <v>39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5941</v>
      </c>
      <c r="V1095" t="s">
        <v>5946</v>
      </c>
      <c r="W1095" t="s">
        <v>6121</v>
      </c>
      <c r="X1095">
        <v>1</v>
      </c>
      <c r="Y1095">
        <v>13</v>
      </c>
      <c r="Z1095">
        <v>0</v>
      </c>
      <c r="AA1095">
        <v>3</v>
      </c>
      <c r="AB1095">
        <v>2</v>
      </c>
      <c r="AC1095" t="e">
        <v>#N/A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2</v>
      </c>
    </row>
    <row r="1096" spans="1:38" x14ac:dyDescent="0.3">
      <c r="A1096" t="s">
        <v>1131</v>
      </c>
      <c r="B1096">
        <v>4</v>
      </c>
      <c r="C1096" t="s">
        <v>5435</v>
      </c>
      <c r="D1096" t="s">
        <v>5446</v>
      </c>
      <c r="E1096" t="s">
        <v>5619</v>
      </c>
      <c r="F1096">
        <v>80</v>
      </c>
      <c r="G1096">
        <v>90</v>
      </c>
      <c r="H1096" t="e">
        <v>#N/A</v>
      </c>
      <c r="I1096" t="s">
        <v>5938</v>
      </c>
      <c r="J1096" t="s">
        <v>5437</v>
      </c>
      <c r="K1096" t="s">
        <v>38</v>
      </c>
      <c r="L1096" t="s">
        <v>39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5941</v>
      </c>
      <c r="V1096" t="s">
        <v>5945</v>
      </c>
      <c r="W1096" t="s">
        <v>6113</v>
      </c>
      <c r="X1096">
        <v>1.6</v>
      </c>
      <c r="Y1096">
        <v>8</v>
      </c>
      <c r="Z1096">
        <v>4</v>
      </c>
      <c r="AA1096">
        <v>4</v>
      </c>
      <c r="AB1096">
        <v>2</v>
      </c>
      <c r="AC1096" t="e">
        <v>#N/A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2</v>
      </c>
    </row>
    <row r="1097" spans="1:38" x14ac:dyDescent="0.3">
      <c r="A1097" t="s">
        <v>1132</v>
      </c>
      <c r="B1097">
        <v>4</v>
      </c>
      <c r="C1097" t="s">
        <v>5435</v>
      </c>
      <c r="D1097" t="s">
        <v>5447</v>
      </c>
      <c r="E1097" t="s">
        <v>5859</v>
      </c>
      <c r="F1097" t="e">
        <v>#N/A</v>
      </c>
      <c r="G1097" t="e">
        <v>#N/A</v>
      </c>
      <c r="H1097" t="e">
        <v>#N/A</v>
      </c>
      <c r="I1097" t="s">
        <v>5938</v>
      </c>
      <c r="J1097" t="s">
        <v>5437</v>
      </c>
      <c r="K1097" t="s">
        <v>38</v>
      </c>
      <c r="L1097" t="s">
        <v>39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 t="s">
        <v>5941</v>
      </c>
      <c r="V1097" t="s">
        <v>5943</v>
      </c>
      <c r="W1097" t="s">
        <v>6347</v>
      </c>
      <c r="X1097">
        <v>1.2</v>
      </c>
      <c r="Y1097">
        <v>0</v>
      </c>
      <c r="Z1097">
        <v>0</v>
      </c>
      <c r="AA1097">
        <v>6</v>
      </c>
      <c r="AB1097">
        <v>0</v>
      </c>
      <c r="AC1097" t="e">
        <v>#N/A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x14ac:dyDescent="0.3">
      <c r="A1098" t="s">
        <v>1133</v>
      </c>
      <c r="B1098">
        <v>4</v>
      </c>
      <c r="C1098" t="s">
        <v>5435</v>
      </c>
      <c r="D1098" t="s">
        <v>5447</v>
      </c>
      <c r="E1098" t="s">
        <v>5860</v>
      </c>
      <c r="F1098" t="e">
        <v>#N/A</v>
      </c>
      <c r="G1098" t="e">
        <v>#N/A</v>
      </c>
      <c r="H1098" t="e">
        <v>#N/A</v>
      </c>
      <c r="I1098" t="s">
        <v>5938</v>
      </c>
      <c r="J1098" t="s">
        <v>5437</v>
      </c>
      <c r="K1098" t="s">
        <v>38</v>
      </c>
      <c r="L1098" t="s">
        <v>39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 t="s">
        <v>5941</v>
      </c>
      <c r="V1098" t="s">
        <v>5944</v>
      </c>
      <c r="W1098" t="s">
        <v>6348</v>
      </c>
      <c r="X1098">
        <v>1.7</v>
      </c>
      <c r="Y1098">
        <v>26</v>
      </c>
      <c r="Z1098">
        <v>3.85</v>
      </c>
      <c r="AA1098">
        <v>5</v>
      </c>
      <c r="AB1098">
        <v>0</v>
      </c>
      <c r="AC1098" t="e">
        <v>#N/A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x14ac:dyDescent="0.3">
      <c r="A1099" t="s">
        <v>1134</v>
      </c>
      <c r="B1099">
        <v>4</v>
      </c>
      <c r="C1099" t="s">
        <v>5435</v>
      </c>
      <c r="D1099" t="s">
        <v>5447</v>
      </c>
      <c r="E1099" t="s">
        <v>5613</v>
      </c>
      <c r="F1099" t="e">
        <v>#N/A</v>
      </c>
      <c r="G1099" t="e">
        <v>#N/A</v>
      </c>
      <c r="H1099" t="e">
        <v>#N/A</v>
      </c>
      <c r="I1099" t="s">
        <v>5938</v>
      </c>
      <c r="J1099" t="s">
        <v>5437</v>
      </c>
      <c r="K1099" t="s">
        <v>38</v>
      </c>
      <c r="L1099" t="s">
        <v>39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5941</v>
      </c>
      <c r="V1099" t="s">
        <v>5945</v>
      </c>
      <c r="W1099" t="s">
        <v>6108</v>
      </c>
      <c r="X1099">
        <v>1.2</v>
      </c>
      <c r="Y1099">
        <v>8</v>
      </c>
      <c r="Z1099">
        <v>3.75</v>
      </c>
      <c r="AA1099">
        <v>4</v>
      </c>
      <c r="AB1099">
        <v>0</v>
      </c>
      <c r="AC1099" t="e">
        <v>#N/A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1:38" x14ac:dyDescent="0.3">
      <c r="A1100" t="s">
        <v>1135</v>
      </c>
      <c r="B1100">
        <v>4</v>
      </c>
      <c r="C1100" t="s">
        <v>5435</v>
      </c>
      <c r="D1100" t="s">
        <v>5447</v>
      </c>
      <c r="E1100" t="s">
        <v>5834</v>
      </c>
      <c r="F1100" t="e">
        <v>#N/A</v>
      </c>
      <c r="G1100" t="e">
        <v>#N/A</v>
      </c>
      <c r="H1100" t="e">
        <v>#N/A</v>
      </c>
      <c r="I1100" t="s">
        <v>5938</v>
      </c>
      <c r="J1100" t="s">
        <v>5437</v>
      </c>
      <c r="K1100" t="s">
        <v>38</v>
      </c>
      <c r="L1100" t="s">
        <v>39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5941</v>
      </c>
      <c r="V1100" t="s">
        <v>5945</v>
      </c>
      <c r="W1100" t="s">
        <v>6322</v>
      </c>
      <c r="X1100">
        <v>1.2</v>
      </c>
      <c r="Y1100">
        <v>12</v>
      </c>
      <c r="Z1100">
        <v>4.08</v>
      </c>
      <c r="AA1100">
        <v>4</v>
      </c>
      <c r="AB1100">
        <v>0</v>
      </c>
      <c r="AC1100" t="e">
        <v>#N/A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x14ac:dyDescent="0.3">
      <c r="A1101" t="s">
        <v>1136</v>
      </c>
      <c r="B1101">
        <v>4</v>
      </c>
      <c r="C1101" t="s">
        <v>5437</v>
      </c>
      <c r="D1101" t="s">
        <v>5445</v>
      </c>
      <c r="E1101" t="s">
        <v>5648</v>
      </c>
      <c r="F1101">
        <v>0</v>
      </c>
      <c r="G1101">
        <v>90</v>
      </c>
      <c r="H1101">
        <v>2.5</v>
      </c>
      <c r="I1101" t="s">
        <v>5939</v>
      </c>
      <c r="J1101" t="s">
        <v>5435</v>
      </c>
      <c r="K1101" t="s">
        <v>39</v>
      </c>
      <c r="L1101" t="s">
        <v>38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5941</v>
      </c>
      <c r="V1101" t="s">
        <v>5943</v>
      </c>
      <c r="W1101" t="s">
        <v>6142</v>
      </c>
      <c r="X1101">
        <v>2.8</v>
      </c>
      <c r="Y1101">
        <v>121</v>
      </c>
      <c r="Z1101">
        <v>2.67</v>
      </c>
      <c r="AA1101">
        <v>6</v>
      </c>
      <c r="AB1101">
        <v>4</v>
      </c>
      <c r="AC1101">
        <v>4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8</v>
      </c>
    </row>
    <row r="1102" spans="1:38" x14ac:dyDescent="0.3">
      <c r="A1102" t="s">
        <v>1137</v>
      </c>
      <c r="B1102">
        <v>4</v>
      </c>
      <c r="C1102" t="s">
        <v>5437</v>
      </c>
      <c r="D1102" t="s">
        <v>5445</v>
      </c>
      <c r="E1102" t="s">
        <v>5649</v>
      </c>
      <c r="F1102">
        <v>0</v>
      </c>
      <c r="G1102">
        <v>90</v>
      </c>
      <c r="H1102">
        <v>4</v>
      </c>
      <c r="I1102" t="s">
        <v>5939</v>
      </c>
      <c r="J1102" t="s">
        <v>5435</v>
      </c>
      <c r="K1102" t="s">
        <v>39</v>
      </c>
      <c r="L1102" t="s">
        <v>38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 t="s">
        <v>5941</v>
      </c>
      <c r="V1102" t="s">
        <v>5944</v>
      </c>
      <c r="W1102" t="s">
        <v>6143</v>
      </c>
      <c r="X1102">
        <v>2</v>
      </c>
      <c r="Y1102">
        <v>73</v>
      </c>
      <c r="Z1102">
        <v>3.25</v>
      </c>
      <c r="AA1102">
        <v>5</v>
      </c>
      <c r="AB1102">
        <v>4</v>
      </c>
      <c r="AC1102">
        <v>-2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2</v>
      </c>
    </row>
    <row r="1103" spans="1:38" x14ac:dyDescent="0.3">
      <c r="A1103" t="s">
        <v>1138</v>
      </c>
      <c r="B1103">
        <v>4</v>
      </c>
      <c r="C1103" t="s">
        <v>5437</v>
      </c>
      <c r="D1103" t="s">
        <v>5445</v>
      </c>
      <c r="E1103" t="s">
        <v>5862</v>
      </c>
      <c r="F1103">
        <v>0</v>
      </c>
      <c r="G1103">
        <v>90</v>
      </c>
      <c r="H1103">
        <v>3</v>
      </c>
      <c r="I1103" t="s">
        <v>5939</v>
      </c>
      <c r="J1103" t="s">
        <v>5435</v>
      </c>
      <c r="K1103" t="s">
        <v>39</v>
      </c>
      <c r="L1103" t="s">
        <v>38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 t="s">
        <v>5941</v>
      </c>
      <c r="V1103" t="s">
        <v>5944</v>
      </c>
      <c r="W1103" t="s">
        <v>6350</v>
      </c>
      <c r="X1103">
        <v>2</v>
      </c>
      <c r="Y1103">
        <v>40</v>
      </c>
      <c r="Z1103">
        <v>3.14</v>
      </c>
      <c r="AA1103">
        <v>5</v>
      </c>
      <c r="AB1103">
        <v>4</v>
      </c>
      <c r="AC1103">
        <v>2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6</v>
      </c>
    </row>
    <row r="1104" spans="1:38" x14ac:dyDescent="0.3">
      <c r="A1104" t="s">
        <v>1139</v>
      </c>
      <c r="B1104">
        <v>4</v>
      </c>
      <c r="C1104" t="s">
        <v>5437</v>
      </c>
      <c r="D1104" t="s">
        <v>5445</v>
      </c>
      <c r="E1104" t="s">
        <v>5651</v>
      </c>
      <c r="F1104">
        <v>0</v>
      </c>
      <c r="G1104">
        <v>90</v>
      </c>
      <c r="H1104">
        <v>4</v>
      </c>
      <c r="I1104" t="s">
        <v>5939</v>
      </c>
      <c r="J1104" t="s">
        <v>5435</v>
      </c>
      <c r="K1104" t="s">
        <v>39</v>
      </c>
      <c r="L1104" t="s">
        <v>38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 t="s">
        <v>5941</v>
      </c>
      <c r="V1104" t="s">
        <v>5944</v>
      </c>
      <c r="W1104" t="s">
        <v>6145</v>
      </c>
      <c r="X1104">
        <v>3.2</v>
      </c>
      <c r="Y1104">
        <v>13</v>
      </c>
      <c r="Z1104">
        <v>3.8</v>
      </c>
      <c r="AA1104">
        <v>5</v>
      </c>
      <c r="AB1104">
        <v>4</v>
      </c>
      <c r="AC1104">
        <v>-2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2</v>
      </c>
    </row>
    <row r="1105" spans="1:38" x14ac:dyDescent="0.3">
      <c r="A1105" t="s">
        <v>1140</v>
      </c>
      <c r="B1105">
        <v>4</v>
      </c>
      <c r="C1105" t="s">
        <v>5437</v>
      </c>
      <c r="D1105" t="s">
        <v>5445</v>
      </c>
      <c r="E1105" t="s">
        <v>5652</v>
      </c>
      <c r="F1105">
        <v>0</v>
      </c>
      <c r="G1105">
        <v>88</v>
      </c>
      <c r="H1105">
        <v>4.5</v>
      </c>
      <c r="I1105" t="s">
        <v>5939</v>
      </c>
      <c r="J1105" t="s">
        <v>5435</v>
      </c>
      <c r="K1105" t="s">
        <v>39</v>
      </c>
      <c r="L1105" t="s">
        <v>38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5941</v>
      </c>
      <c r="V1105" t="s">
        <v>5944</v>
      </c>
      <c r="W1105" t="s">
        <v>6146</v>
      </c>
      <c r="X1105">
        <v>2</v>
      </c>
      <c r="Y1105">
        <v>70</v>
      </c>
      <c r="Z1105">
        <v>3.43</v>
      </c>
      <c r="AA1105">
        <v>5</v>
      </c>
      <c r="AB1105">
        <v>4</v>
      </c>
      <c r="AC1105">
        <v>-4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x14ac:dyDescent="0.3">
      <c r="A1106" t="s">
        <v>1141</v>
      </c>
      <c r="B1106">
        <v>4</v>
      </c>
      <c r="C1106" t="s">
        <v>5437</v>
      </c>
      <c r="D1106" t="s">
        <v>5445</v>
      </c>
      <c r="E1106" t="s">
        <v>5653</v>
      </c>
      <c r="F1106">
        <v>0</v>
      </c>
      <c r="G1106">
        <v>90</v>
      </c>
      <c r="H1106">
        <v>4</v>
      </c>
      <c r="I1106" t="s">
        <v>5939</v>
      </c>
      <c r="J1106" t="s">
        <v>5435</v>
      </c>
      <c r="K1106" t="s">
        <v>39</v>
      </c>
      <c r="L1106" t="s">
        <v>38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 t="s">
        <v>5941</v>
      </c>
      <c r="V1106" t="s">
        <v>5945</v>
      </c>
      <c r="W1106" t="s">
        <v>6147</v>
      </c>
      <c r="X1106">
        <v>1.8</v>
      </c>
      <c r="Y1106">
        <v>76</v>
      </c>
      <c r="Z1106">
        <v>3.23</v>
      </c>
      <c r="AA1106">
        <v>4</v>
      </c>
      <c r="AB1106">
        <v>4</v>
      </c>
      <c r="AC1106">
        <v>-2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2</v>
      </c>
    </row>
    <row r="1107" spans="1:38" x14ac:dyDescent="0.3">
      <c r="A1107" t="s">
        <v>1142</v>
      </c>
      <c r="B1107">
        <v>4</v>
      </c>
      <c r="C1107" t="s">
        <v>5437</v>
      </c>
      <c r="D1107" t="s">
        <v>5445</v>
      </c>
      <c r="E1107" t="s">
        <v>5654</v>
      </c>
      <c r="F1107">
        <v>0</v>
      </c>
      <c r="G1107">
        <v>90</v>
      </c>
      <c r="H1107">
        <v>5.5</v>
      </c>
      <c r="I1107" t="s">
        <v>5939</v>
      </c>
      <c r="J1107" t="s">
        <v>5435</v>
      </c>
      <c r="K1107" t="s">
        <v>39</v>
      </c>
      <c r="L1107" t="s">
        <v>38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 t="s">
        <v>5941</v>
      </c>
      <c r="V1107" t="s">
        <v>5945</v>
      </c>
      <c r="W1107" t="s">
        <v>6148</v>
      </c>
      <c r="X1107">
        <v>3.5</v>
      </c>
      <c r="Y1107">
        <v>90</v>
      </c>
      <c r="Z1107">
        <v>3.07</v>
      </c>
      <c r="AA1107">
        <v>4</v>
      </c>
      <c r="AB1107">
        <v>4</v>
      </c>
      <c r="AC1107">
        <v>-8</v>
      </c>
      <c r="AD1107">
        <v>0</v>
      </c>
      <c r="AE1107">
        <v>0</v>
      </c>
      <c r="AF1107">
        <v>0</v>
      </c>
      <c r="AG1107">
        <v>0</v>
      </c>
      <c r="AH1107">
        <v>-3</v>
      </c>
      <c r="AI1107">
        <v>0</v>
      </c>
      <c r="AJ1107">
        <v>0</v>
      </c>
      <c r="AK1107">
        <v>0</v>
      </c>
      <c r="AL1107">
        <v>-7</v>
      </c>
    </row>
    <row r="1108" spans="1:38" x14ac:dyDescent="0.3">
      <c r="A1108" t="s">
        <v>1143</v>
      </c>
      <c r="B1108">
        <v>4</v>
      </c>
      <c r="C1108" t="s">
        <v>5437</v>
      </c>
      <c r="D1108" t="s">
        <v>5445</v>
      </c>
      <c r="E1108" t="s">
        <v>5655</v>
      </c>
      <c r="F1108">
        <v>0</v>
      </c>
      <c r="G1108">
        <v>90</v>
      </c>
      <c r="H1108">
        <v>2.5</v>
      </c>
      <c r="I1108" t="s">
        <v>5939</v>
      </c>
      <c r="J1108" t="s">
        <v>5435</v>
      </c>
      <c r="K1108" t="s">
        <v>39</v>
      </c>
      <c r="L1108" t="s">
        <v>38</v>
      </c>
      <c r="M1108">
        <v>0</v>
      </c>
      <c r="N1108">
        <v>0</v>
      </c>
      <c r="O1108">
        <v>2</v>
      </c>
      <c r="P1108">
        <v>0</v>
      </c>
      <c r="Q1108">
        <v>0</v>
      </c>
      <c r="R1108">
        <v>0</v>
      </c>
      <c r="S1108">
        <v>0</v>
      </c>
      <c r="T1108">
        <v>0</v>
      </c>
      <c r="U1108" t="s">
        <v>5941</v>
      </c>
      <c r="V1108" t="s">
        <v>5944</v>
      </c>
      <c r="W1108" t="s">
        <v>6149</v>
      </c>
      <c r="X1108">
        <v>1.8</v>
      </c>
      <c r="Y1108">
        <v>86</v>
      </c>
      <c r="Z1108">
        <v>3.2</v>
      </c>
      <c r="AA1108">
        <v>5</v>
      </c>
      <c r="AB1108">
        <v>4</v>
      </c>
      <c r="AC1108">
        <v>4</v>
      </c>
      <c r="AD1108">
        <v>0</v>
      </c>
      <c r="AE1108">
        <v>0</v>
      </c>
      <c r="AF1108">
        <v>4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12</v>
      </c>
    </row>
    <row r="1109" spans="1:38" x14ac:dyDescent="0.3">
      <c r="A1109" t="s">
        <v>1144</v>
      </c>
      <c r="B1109">
        <v>4</v>
      </c>
      <c r="C1109" t="s">
        <v>5437</v>
      </c>
      <c r="D1109" t="s">
        <v>5445</v>
      </c>
      <c r="E1109" t="s">
        <v>5814</v>
      </c>
      <c r="F1109">
        <v>0</v>
      </c>
      <c r="G1109">
        <v>63</v>
      </c>
      <c r="H1109">
        <v>3.5</v>
      </c>
      <c r="I1109" t="s">
        <v>5939</v>
      </c>
      <c r="J1109" t="s">
        <v>5435</v>
      </c>
      <c r="K1109" t="s">
        <v>39</v>
      </c>
      <c r="L1109" t="s">
        <v>38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5941</v>
      </c>
      <c r="V1109" t="s">
        <v>5945</v>
      </c>
      <c r="W1109" t="s">
        <v>6302</v>
      </c>
      <c r="X1109">
        <v>2</v>
      </c>
      <c r="Y1109">
        <v>28</v>
      </c>
      <c r="Z1109">
        <v>4</v>
      </c>
      <c r="AA1109">
        <v>4</v>
      </c>
      <c r="AB1109">
        <v>4</v>
      </c>
      <c r="AC1109">
        <v>0</v>
      </c>
      <c r="AD1109">
        <v>0</v>
      </c>
      <c r="AE1109">
        <v>0</v>
      </c>
      <c r="AF1109">
        <v>2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6</v>
      </c>
    </row>
    <row r="1110" spans="1:38" x14ac:dyDescent="0.3">
      <c r="A1110" t="s">
        <v>1145</v>
      </c>
      <c r="B1110">
        <v>4</v>
      </c>
      <c r="C1110" t="s">
        <v>5437</v>
      </c>
      <c r="D1110" t="s">
        <v>5445</v>
      </c>
      <c r="E1110" t="s">
        <v>5660</v>
      </c>
      <c r="F1110">
        <v>0</v>
      </c>
      <c r="G1110">
        <v>39</v>
      </c>
      <c r="H1110">
        <v>3</v>
      </c>
      <c r="I1110" t="s">
        <v>5939</v>
      </c>
      <c r="J1110" t="s">
        <v>5435</v>
      </c>
      <c r="K1110" t="s">
        <v>39</v>
      </c>
      <c r="L1110" t="s">
        <v>38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5941</v>
      </c>
      <c r="V1110" t="s">
        <v>5946</v>
      </c>
      <c r="W1110" t="s">
        <v>6154</v>
      </c>
      <c r="X1110">
        <v>1.7</v>
      </c>
      <c r="Y1110">
        <v>38</v>
      </c>
      <c r="Z1110">
        <v>3.7</v>
      </c>
      <c r="AA1110">
        <v>3</v>
      </c>
      <c r="AB1110">
        <v>4</v>
      </c>
      <c r="AC1110">
        <v>2</v>
      </c>
      <c r="AD1110">
        <v>3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9</v>
      </c>
    </row>
    <row r="1111" spans="1:38" x14ac:dyDescent="0.3">
      <c r="A1111" t="s">
        <v>1146</v>
      </c>
      <c r="B1111">
        <v>4</v>
      </c>
      <c r="C1111" t="s">
        <v>5437</v>
      </c>
      <c r="D1111" t="s">
        <v>5445</v>
      </c>
      <c r="E1111" t="s">
        <v>5658</v>
      </c>
      <c r="F1111">
        <v>0</v>
      </c>
      <c r="G1111">
        <v>88</v>
      </c>
      <c r="H1111">
        <v>2</v>
      </c>
      <c r="I1111" t="s">
        <v>5939</v>
      </c>
      <c r="J1111" t="s">
        <v>5435</v>
      </c>
      <c r="K1111" t="s">
        <v>39</v>
      </c>
      <c r="L1111" t="s">
        <v>38</v>
      </c>
      <c r="M1111">
        <v>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 t="s">
        <v>5942</v>
      </c>
      <c r="V1111" t="s">
        <v>5946</v>
      </c>
      <c r="W1111" t="s">
        <v>6152</v>
      </c>
      <c r="X1111">
        <v>3.8</v>
      </c>
      <c r="Y1111">
        <v>128</v>
      </c>
      <c r="Z1111">
        <v>2.96</v>
      </c>
      <c r="AA1111">
        <v>3</v>
      </c>
      <c r="AB1111">
        <v>4</v>
      </c>
      <c r="AC1111">
        <v>6</v>
      </c>
      <c r="AD1111">
        <v>6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3</v>
      </c>
      <c r="AK1111">
        <v>0</v>
      </c>
      <c r="AL1111">
        <v>19</v>
      </c>
    </row>
    <row r="1112" spans="1:38" x14ac:dyDescent="0.3">
      <c r="A1112" t="s">
        <v>1147</v>
      </c>
      <c r="B1112">
        <v>4</v>
      </c>
      <c r="C1112" t="s">
        <v>5437</v>
      </c>
      <c r="D1112" t="s">
        <v>5446</v>
      </c>
      <c r="E1112" t="s">
        <v>5666</v>
      </c>
      <c r="F1112">
        <v>39</v>
      </c>
      <c r="G1112">
        <v>90</v>
      </c>
      <c r="H1112">
        <v>3</v>
      </c>
      <c r="I1112" t="s">
        <v>5939</v>
      </c>
      <c r="J1112" t="s">
        <v>5435</v>
      </c>
      <c r="K1112" t="s">
        <v>39</v>
      </c>
      <c r="L1112" t="s">
        <v>38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5941</v>
      </c>
      <c r="V1112" t="s">
        <v>5945</v>
      </c>
      <c r="W1112" t="s">
        <v>6160</v>
      </c>
      <c r="X1112">
        <v>1.2</v>
      </c>
      <c r="Y1112">
        <v>10</v>
      </c>
      <c r="Z1112">
        <v>3</v>
      </c>
      <c r="AA1112">
        <v>4</v>
      </c>
      <c r="AB1112">
        <v>2</v>
      </c>
      <c r="AC1112">
        <v>2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4</v>
      </c>
    </row>
    <row r="1113" spans="1:38" x14ac:dyDescent="0.3">
      <c r="A1113" t="s">
        <v>1148</v>
      </c>
      <c r="B1113">
        <v>4</v>
      </c>
      <c r="C1113" t="s">
        <v>5437</v>
      </c>
      <c r="D1113" t="s">
        <v>5446</v>
      </c>
      <c r="E1113" t="s">
        <v>5650</v>
      </c>
      <c r="F1113">
        <v>63</v>
      </c>
      <c r="G1113">
        <v>90</v>
      </c>
      <c r="H1113">
        <v>3.5</v>
      </c>
      <c r="I1113" t="s">
        <v>5939</v>
      </c>
      <c r="J1113" t="s">
        <v>5435</v>
      </c>
      <c r="K1113" t="s">
        <v>39</v>
      </c>
      <c r="L1113" t="s">
        <v>38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5941</v>
      </c>
      <c r="V1113" t="s">
        <v>5944</v>
      </c>
      <c r="W1113" t="s">
        <v>6144</v>
      </c>
      <c r="X1113">
        <v>1.5</v>
      </c>
      <c r="Y1113">
        <v>39</v>
      </c>
      <c r="Z1113">
        <v>3.38</v>
      </c>
      <c r="AA1113">
        <v>5</v>
      </c>
      <c r="AB1113">
        <v>2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2</v>
      </c>
    </row>
    <row r="1114" spans="1:38" x14ac:dyDescent="0.3">
      <c r="A1114" t="s">
        <v>1149</v>
      </c>
      <c r="B1114">
        <v>4</v>
      </c>
      <c r="C1114" t="s">
        <v>5437</v>
      </c>
      <c r="D1114" t="s">
        <v>5446</v>
      </c>
      <c r="E1114" t="s">
        <v>5656</v>
      </c>
      <c r="F1114">
        <v>88</v>
      </c>
      <c r="G1114">
        <v>90</v>
      </c>
      <c r="H1114" t="e">
        <v>#N/A</v>
      </c>
      <c r="I1114" t="s">
        <v>5939</v>
      </c>
      <c r="J1114" t="s">
        <v>5435</v>
      </c>
      <c r="K1114" t="s">
        <v>39</v>
      </c>
      <c r="L1114" t="s">
        <v>38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 t="s">
        <v>5941</v>
      </c>
      <c r="V1114" t="s">
        <v>5946</v>
      </c>
      <c r="W1114" t="s">
        <v>6150</v>
      </c>
      <c r="X1114">
        <v>2.4</v>
      </c>
      <c r="Y1114">
        <v>14</v>
      </c>
      <c r="Z1114">
        <v>3.5</v>
      </c>
      <c r="AA1114">
        <v>3</v>
      </c>
      <c r="AB1114">
        <v>2</v>
      </c>
      <c r="AC1114" t="e">
        <v>#N/A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2</v>
      </c>
    </row>
    <row r="1115" spans="1:38" x14ac:dyDescent="0.3">
      <c r="A1115" t="s">
        <v>1150</v>
      </c>
      <c r="B1115">
        <v>4</v>
      </c>
      <c r="C1115" t="s">
        <v>5437</v>
      </c>
      <c r="D1115" t="s">
        <v>5446</v>
      </c>
      <c r="E1115" t="s">
        <v>5815</v>
      </c>
      <c r="F1115">
        <v>88</v>
      </c>
      <c r="G1115">
        <v>90</v>
      </c>
      <c r="H1115" t="e">
        <v>#N/A</v>
      </c>
      <c r="I1115" t="s">
        <v>5939</v>
      </c>
      <c r="J1115" t="s">
        <v>5435</v>
      </c>
      <c r="K1115" t="s">
        <v>39</v>
      </c>
      <c r="L1115" t="s">
        <v>38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 t="s">
        <v>5941</v>
      </c>
      <c r="V1115" t="s">
        <v>5944</v>
      </c>
      <c r="W1115" t="s">
        <v>6303</v>
      </c>
      <c r="X1115">
        <v>1.8</v>
      </c>
      <c r="Y1115">
        <v>22</v>
      </c>
      <c r="Z1115">
        <v>5</v>
      </c>
      <c r="AA1115">
        <v>5</v>
      </c>
      <c r="AB1115">
        <v>2</v>
      </c>
      <c r="AC1115" t="e">
        <v>#N/A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2</v>
      </c>
    </row>
    <row r="1116" spans="1:38" x14ac:dyDescent="0.3">
      <c r="A1116" t="s">
        <v>1151</v>
      </c>
      <c r="B1116">
        <v>4</v>
      </c>
      <c r="C1116" t="s">
        <v>5437</v>
      </c>
      <c r="D1116" t="s">
        <v>5447</v>
      </c>
      <c r="E1116" t="s">
        <v>5663</v>
      </c>
      <c r="F1116" t="e">
        <v>#N/A</v>
      </c>
      <c r="G1116" t="e">
        <v>#N/A</v>
      </c>
      <c r="H1116" t="e">
        <v>#N/A</v>
      </c>
      <c r="I1116" t="s">
        <v>5939</v>
      </c>
      <c r="J1116" t="s">
        <v>5435</v>
      </c>
      <c r="K1116" t="s">
        <v>39</v>
      </c>
      <c r="L1116" t="s">
        <v>38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5941</v>
      </c>
      <c r="V1116" t="s">
        <v>5943</v>
      </c>
      <c r="W1116" t="s">
        <v>6157</v>
      </c>
      <c r="X1116">
        <v>0.5</v>
      </c>
      <c r="Y1116">
        <v>0</v>
      </c>
      <c r="Z1116">
        <v>0</v>
      </c>
      <c r="AA1116">
        <v>6</v>
      </c>
      <c r="AB1116">
        <v>0</v>
      </c>
      <c r="AC1116" t="e">
        <v>#N/A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x14ac:dyDescent="0.3">
      <c r="A1117" t="s">
        <v>1152</v>
      </c>
      <c r="B1117">
        <v>4</v>
      </c>
      <c r="C1117" t="s">
        <v>5437</v>
      </c>
      <c r="D1117" t="s">
        <v>5447</v>
      </c>
      <c r="E1117" t="s">
        <v>5665</v>
      </c>
      <c r="F1117" t="e">
        <v>#N/A</v>
      </c>
      <c r="G1117" t="e">
        <v>#N/A</v>
      </c>
      <c r="H1117" t="e">
        <v>#N/A</v>
      </c>
      <c r="I1117" t="s">
        <v>5939</v>
      </c>
      <c r="J1117" t="s">
        <v>5435</v>
      </c>
      <c r="K1117" t="s">
        <v>39</v>
      </c>
      <c r="L1117" t="s">
        <v>38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5941</v>
      </c>
      <c r="V1117" t="s">
        <v>5944</v>
      </c>
      <c r="W1117" t="s">
        <v>6159</v>
      </c>
      <c r="X1117">
        <v>1.5</v>
      </c>
      <c r="Y1117">
        <v>12</v>
      </c>
      <c r="Z1117">
        <v>3</v>
      </c>
      <c r="AA1117">
        <v>5</v>
      </c>
      <c r="AB1117">
        <v>0</v>
      </c>
      <c r="AC1117" t="e">
        <v>#N/A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x14ac:dyDescent="0.3">
      <c r="A1118" t="s">
        <v>1153</v>
      </c>
      <c r="B1118">
        <v>4</v>
      </c>
      <c r="C1118" t="s">
        <v>5437</v>
      </c>
      <c r="D1118" t="s">
        <v>5447</v>
      </c>
      <c r="E1118" t="s">
        <v>5662</v>
      </c>
      <c r="F1118" t="e">
        <v>#N/A</v>
      </c>
      <c r="G1118" t="e">
        <v>#N/A</v>
      </c>
      <c r="H1118" t="e">
        <v>#N/A</v>
      </c>
      <c r="I1118" t="s">
        <v>5939</v>
      </c>
      <c r="J1118" t="s">
        <v>5435</v>
      </c>
      <c r="K1118" t="s">
        <v>39</v>
      </c>
      <c r="L1118" t="s">
        <v>38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5941</v>
      </c>
      <c r="V1118" t="s">
        <v>5945</v>
      </c>
      <c r="W1118" t="s">
        <v>6156</v>
      </c>
      <c r="X1118">
        <v>1.8</v>
      </c>
      <c r="Y1118">
        <v>103</v>
      </c>
      <c r="Z1118">
        <v>2.65</v>
      </c>
      <c r="AA1118">
        <v>4</v>
      </c>
      <c r="AB1118">
        <v>0</v>
      </c>
      <c r="AC1118" t="e">
        <v>#N/A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x14ac:dyDescent="0.3">
      <c r="A1119" t="s">
        <v>1154</v>
      </c>
      <c r="B1119">
        <v>4</v>
      </c>
      <c r="C1119" t="s">
        <v>5437</v>
      </c>
      <c r="D1119" t="s">
        <v>5447</v>
      </c>
      <c r="E1119" t="s">
        <v>5865</v>
      </c>
      <c r="F1119" t="e">
        <v>#N/A</v>
      </c>
      <c r="G1119" t="e">
        <v>#N/A</v>
      </c>
      <c r="H1119" t="e">
        <v>#N/A</v>
      </c>
      <c r="I1119" t="s">
        <v>5939</v>
      </c>
      <c r="J1119" t="s">
        <v>5435</v>
      </c>
      <c r="K1119" t="s">
        <v>39</v>
      </c>
      <c r="L1119" t="s">
        <v>38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 t="s">
        <v>5941</v>
      </c>
      <c r="V1119" t="s">
        <v>5946</v>
      </c>
      <c r="W1119" t="s">
        <v>6353</v>
      </c>
      <c r="X1119">
        <v>1.2</v>
      </c>
      <c r="Y1119">
        <v>2</v>
      </c>
      <c r="Z1119">
        <v>0</v>
      </c>
      <c r="AA1119">
        <v>3</v>
      </c>
      <c r="AB1119">
        <v>0</v>
      </c>
      <c r="AC1119" t="e">
        <v>#N/A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x14ac:dyDescent="0.3">
      <c r="A1120" t="s">
        <v>1155</v>
      </c>
      <c r="B1120">
        <v>4</v>
      </c>
      <c r="C1120" t="s">
        <v>5437</v>
      </c>
      <c r="D1120" t="s">
        <v>5447</v>
      </c>
      <c r="E1120" t="s">
        <v>5661</v>
      </c>
      <c r="F1120" t="e">
        <v>#N/A</v>
      </c>
      <c r="G1120" t="e">
        <v>#N/A</v>
      </c>
      <c r="H1120" t="e">
        <v>#N/A</v>
      </c>
      <c r="I1120" t="s">
        <v>5939</v>
      </c>
      <c r="J1120" t="s">
        <v>5435</v>
      </c>
      <c r="K1120" t="s">
        <v>39</v>
      </c>
      <c r="L1120" t="s">
        <v>38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5941</v>
      </c>
      <c r="V1120" t="s">
        <v>5946</v>
      </c>
      <c r="W1120" t="s">
        <v>6155</v>
      </c>
      <c r="X1120">
        <v>1.4</v>
      </c>
      <c r="Y1120">
        <v>10</v>
      </c>
      <c r="Z1120">
        <v>0</v>
      </c>
      <c r="AA1120">
        <v>3</v>
      </c>
      <c r="AB1120">
        <v>0</v>
      </c>
      <c r="AC1120" t="e">
        <v>#N/A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x14ac:dyDescent="0.3">
      <c r="A1121" t="s">
        <v>1156</v>
      </c>
      <c r="B1121">
        <v>4</v>
      </c>
      <c r="C1121" t="s">
        <v>5444</v>
      </c>
      <c r="D1121" t="s">
        <v>5445</v>
      </c>
      <c r="E1121" t="s">
        <v>5788</v>
      </c>
      <c r="F1121">
        <v>0</v>
      </c>
      <c r="G1121">
        <v>90</v>
      </c>
      <c r="H1121">
        <v>3</v>
      </c>
      <c r="I1121" t="s">
        <v>5938</v>
      </c>
      <c r="J1121" t="s">
        <v>5433</v>
      </c>
      <c r="K1121" t="s">
        <v>5940</v>
      </c>
      <c r="L1121" t="s">
        <v>39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 t="s">
        <v>5941</v>
      </c>
      <c r="V1121" t="s">
        <v>5943</v>
      </c>
      <c r="W1121" t="s">
        <v>6276</v>
      </c>
      <c r="X1121">
        <v>3.4</v>
      </c>
      <c r="Y1121">
        <v>80</v>
      </c>
      <c r="Z1121">
        <v>3.3</v>
      </c>
      <c r="AA1121">
        <v>6</v>
      </c>
      <c r="AB1121">
        <v>4</v>
      </c>
      <c r="AC1121">
        <v>2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6</v>
      </c>
    </row>
    <row r="1122" spans="1:38" x14ac:dyDescent="0.3">
      <c r="A1122" t="s">
        <v>1157</v>
      </c>
      <c r="B1122">
        <v>4</v>
      </c>
      <c r="C1122" t="s">
        <v>5444</v>
      </c>
      <c r="D1122" t="s">
        <v>5445</v>
      </c>
      <c r="E1122" t="s">
        <v>5803</v>
      </c>
      <c r="F1122">
        <v>0</v>
      </c>
      <c r="G1122">
        <v>60</v>
      </c>
      <c r="H1122">
        <v>3.5</v>
      </c>
      <c r="I1122" t="s">
        <v>5938</v>
      </c>
      <c r="J1122" t="s">
        <v>5433</v>
      </c>
      <c r="K1122" t="s">
        <v>5940</v>
      </c>
      <c r="L1122" t="s">
        <v>39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5941</v>
      </c>
      <c r="V1122" t="s">
        <v>5944</v>
      </c>
      <c r="W1122" t="s">
        <v>6291</v>
      </c>
      <c r="X1122">
        <v>1.3</v>
      </c>
      <c r="Y1122">
        <v>22</v>
      </c>
      <c r="Z1122">
        <v>3.67</v>
      </c>
      <c r="AA1122">
        <v>5</v>
      </c>
      <c r="AB1122">
        <v>4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4</v>
      </c>
    </row>
    <row r="1123" spans="1:38" x14ac:dyDescent="0.3">
      <c r="A1123" t="s">
        <v>1158</v>
      </c>
      <c r="B1123">
        <v>4</v>
      </c>
      <c r="C1123" t="s">
        <v>5444</v>
      </c>
      <c r="D1123" t="s">
        <v>5445</v>
      </c>
      <c r="E1123" t="s">
        <v>5790</v>
      </c>
      <c r="F1123">
        <v>0</v>
      </c>
      <c r="G1123">
        <v>90</v>
      </c>
      <c r="H1123">
        <v>4</v>
      </c>
      <c r="I1123" t="s">
        <v>5938</v>
      </c>
      <c r="J1123" t="s">
        <v>5433</v>
      </c>
      <c r="K1123" t="s">
        <v>5940</v>
      </c>
      <c r="L1123" t="s">
        <v>39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 t="s">
        <v>5941</v>
      </c>
      <c r="V1123" t="s">
        <v>5944</v>
      </c>
      <c r="W1123" t="s">
        <v>6278</v>
      </c>
      <c r="X1123">
        <v>2.8</v>
      </c>
      <c r="Y1123">
        <v>58</v>
      </c>
      <c r="Z1123">
        <v>3.67</v>
      </c>
      <c r="AA1123">
        <v>5</v>
      </c>
      <c r="AB1123">
        <v>4</v>
      </c>
      <c r="AC1123">
        <v>-2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2</v>
      </c>
    </row>
    <row r="1124" spans="1:38" x14ac:dyDescent="0.3">
      <c r="A1124" t="s">
        <v>1159</v>
      </c>
      <c r="B1124">
        <v>4</v>
      </c>
      <c r="C1124" t="s">
        <v>5444</v>
      </c>
      <c r="D1124" t="s">
        <v>5445</v>
      </c>
      <c r="E1124" t="s">
        <v>5791</v>
      </c>
      <c r="F1124">
        <v>0</v>
      </c>
      <c r="G1124">
        <v>90</v>
      </c>
      <c r="H1124">
        <v>4</v>
      </c>
      <c r="I1124" t="s">
        <v>5938</v>
      </c>
      <c r="J1124" t="s">
        <v>5433</v>
      </c>
      <c r="K1124" t="s">
        <v>5940</v>
      </c>
      <c r="L1124" t="s">
        <v>39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5941</v>
      </c>
      <c r="V1124" t="s">
        <v>5944</v>
      </c>
      <c r="W1124" t="s">
        <v>6279</v>
      </c>
      <c r="X1124">
        <v>1.8</v>
      </c>
      <c r="Y1124">
        <v>36</v>
      </c>
      <c r="Z1124">
        <v>3.86</v>
      </c>
      <c r="AA1124">
        <v>5</v>
      </c>
      <c r="AB1124">
        <v>4</v>
      </c>
      <c r="AC1124">
        <v>-2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2</v>
      </c>
    </row>
    <row r="1125" spans="1:38" x14ac:dyDescent="0.3">
      <c r="A1125" t="s">
        <v>1160</v>
      </c>
      <c r="B1125">
        <v>4</v>
      </c>
      <c r="C1125" t="s">
        <v>5444</v>
      </c>
      <c r="D1125" t="s">
        <v>5445</v>
      </c>
      <c r="E1125" t="s">
        <v>5792</v>
      </c>
      <c r="F1125">
        <v>0</v>
      </c>
      <c r="G1125">
        <v>90</v>
      </c>
      <c r="H1125">
        <v>4</v>
      </c>
      <c r="I1125" t="s">
        <v>5938</v>
      </c>
      <c r="J1125" t="s">
        <v>5433</v>
      </c>
      <c r="K1125" t="s">
        <v>5940</v>
      </c>
      <c r="L1125" t="s">
        <v>39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5941</v>
      </c>
      <c r="V1125" t="s">
        <v>5944</v>
      </c>
      <c r="W1125" t="s">
        <v>6280</v>
      </c>
      <c r="X1125">
        <v>1.7</v>
      </c>
      <c r="Y1125">
        <v>46</v>
      </c>
      <c r="Z1125">
        <v>3.77</v>
      </c>
      <c r="AA1125">
        <v>5</v>
      </c>
      <c r="AB1125">
        <v>4</v>
      </c>
      <c r="AC1125">
        <v>-2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2</v>
      </c>
    </row>
    <row r="1126" spans="1:38" x14ac:dyDescent="0.3">
      <c r="A1126" t="s">
        <v>1161</v>
      </c>
      <c r="B1126">
        <v>4</v>
      </c>
      <c r="C1126" t="s">
        <v>5444</v>
      </c>
      <c r="D1126" t="s">
        <v>5445</v>
      </c>
      <c r="E1126" t="s">
        <v>5793</v>
      </c>
      <c r="F1126">
        <v>0</v>
      </c>
      <c r="G1126">
        <v>71</v>
      </c>
      <c r="H1126">
        <v>5</v>
      </c>
      <c r="I1126" t="s">
        <v>5938</v>
      </c>
      <c r="J1126" t="s">
        <v>5433</v>
      </c>
      <c r="K1126" t="s">
        <v>5940</v>
      </c>
      <c r="L1126" t="s">
        <v>39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 t="s">
        <v>5941</v>
      </c>
      <c r="V1126" t="s">
        <v>5945</v>
      </c>
      <c r="W1126" t="s">
        <v>6281</v>
      </c>
      <c r="X1126">
        <v>2</v>
      </c>
      <c r="Y1126">
        <v>28</v>
      </c>
      <c r="Z1126">
        <v>3.85</v>
      </c>
      <c r="AA1126">
        <v>4</v>
      </c>
      <c r="AB1126">
        <v>4</v>
      </c>
      <c r="AC1126">
        <v>-6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-2</v>
      </c>
    </row>
    <row r="1127" spans="1:38" x14ac:dyDescent="0.3">
      <c r="A1127" t="s">
        <v>1162</v>
      </c>
      <c r="B1127">
        <v>4</v>
      </c>
      <c r="C1127" t="s">
        <v>5444</v>
      </c>
      <c r="D1127" t="s">
        <v>5445</v>
      </c>
      <c r="E1127" t="s">
        <v>5789</v>
      </c>
      <c r="F1127">
        <v>0</v>
      </c>
      <c r="G1127">
        <v>90</v>
      </c>
      <c r="H1127">
        <v>5</v>
      </c>
      <c r="I1127" t="s">
        <v>5938</v>
      </c>
      <c r="J1127" t="s">
        <v>5433</v>
      </c>
      <c r="K1127" t="s">
        <v>5940</v>
      </c>
      <c r="L1127" t="s">
        <v>39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 t="s">
        <v>5941</v>
      </c>
      <c r="V1127" t="s">
        <v>5944</v>
      </c>
      <c r="W1127" t="s">
        <v>6277</v>
      </c>
      <c r="X1127">
        <v>1.8</v>
      </c>
      <c r="Y1127">
        <v>30</v>
      </c>
      <c r="Z1127">
        <v>3.96</v>
      </c>
      <c r="AA1127">
        <v>5</v>
      </c>
      <c r="AB1127">
        <v>4</v>
      </c>
      <c r="AC1127">
        <v>-6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-2</v>
      </c>
    </row>
    <row r="1128" spans="1:38" x14ac:dyDescent="0.3">
      <c r="A1128" t="s">
        <v>1163</v>
      </c>
      <c r="B1128">
        <v>4</v>
      </c>
      <c r="C1128" t="s">
        <v>5444</v>
      </c>
      <c r="D1128" t="s">
        <v>5445</v>
      </c>
      <c r="E1128" t="s">
        <v>5796</v>
      </c>
      <c r="F1128">
        <v>0</v>
      </c>
      <c r="G1128">
        <v>72</v>
      </c>
      <c r="H1128">
        <v>4.5</v>
      </c>
      <c r="I1128" t="s">
        <v>5938</v>
      </c>
      <c r="J1128" t="s">
        <v>5433</v>
      </c>
      <c r="K1128" t="s">
        <v>5940</v>
      </c>
      <c r="L1128" t="s">
        <v>39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 t="s">
        <v>5941</v>
      </c>
      <c r="V1128" t="s">
        <v>5945</v>
      </c>
      <c r="W1128" t="s">
        <v>6284</v>
      </c>
      <c r="X1128">
        <v>1.6</v>
      </c>
      <c r="Y1128">
        <v>60</v>
      </c>
      <c r="Z1128">
        <v>3.7</v>
      </c>
      <c r="AA1128">
        <v>4</v>
      </c>
      <c r="AB1128">
        <v>4</v>
      </c>
      <c r="AC1128">
        <v>-4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x14ac:dyDescent="0.3">
      <c r="A1129" t="s">
        <v>1164</v>
      </c>
      <c r="B1129">
        <v>4</v>
      </c>
      <c r="C1129" t="s">
        <v>5444</v>
      </c>
      <c r="D1129" t="s">
        <v>5445</v>
      </c>
      <c r="E1129" t="s">
        <v>5801</v>
      </c>
      <c r="F1129">
        <v>0</v>
      </c>
      <c r="G1129">
        <v>60</v>
      </c>
      <c r="H1129">
        <v>4.5</v>
      </c>
      <c r="I1129" t="s">
        <v>5938</v>
      </c>
      <c r="J1129" t="s">
        <v>5433</v>
      </c>
      <c r="K1129" t="s">
        <v>5940</v>
      </c>
      <c r="L1129" t="s">
        <v>39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5941</v>
      </c>
      <c r="V1129" t="s">
        <v>5946</v>
      </c>
      <c r="W1129" t="s">
        <v>6289</v>
      </c>
      <c r="X1129">
        <v>1.3</v>
      </c>
      <c r="Y1129">
        <v>26</v>
      </c>
      <c r="Z1129">
        <v>4.0599999999999996</v>
      </c>
      <c r="AA1129">
        <v>3</v>
      </c>
      <c r="AB1129">
        <v>4</v>
      </c>
      <c r="AC1129">
        <v>-4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x14ac:dyDescent="0.3">
      <c r="A1130" t="s">
        <v>1165</v>
      </c>
      <c r="B1130">
        <v>4</v>
      </c>
      <c r="C1130" t="s">
        <v>5444</v>
      </c>
      <c r="D1130" t="s">
        <v>5445</v>
      </c>
      <c r="E1130" t="s">
        <v>5799</v>
      </c>
      <c r="F1130">
        <v>0</v>
      </c>
      <c r="G1130">
        <v>90</v>
      </c>
      <c r="H1130">
        <v>5</v>
      </c>
      <c r="I1130" t="s">
        <v>5938</v>
      </c>
      <c r="J1130" t="s">
        <v>5433</v>
      </c>
      <c r="K1130" t="s">
        <v>5940</v>
      </c>
      <c r="L1130" t="s">
        <v>39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 t="s">
        <v>5941</v>
      </c>
      <c r="V1130" t="s">
        <v>5946</v>
      </c>
      <c r="W1130" t="s">
        <v>6287</v>
      </c>
      <c r="X1130">
        <v>1.7</v>
      </c>
      <c r="Y1130">
        <v>77</v>
      </c>
      <c r="Z1130">
        <v>3.38</v>
      </c>
      <c r="AA1130">
        <v>3</v>
      </c>
      <c r="AB1130">
        <v>4</v>
      </c>
      <c r="AC1130">
        <v>-6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-2</v>
      </c>
    </row>
    <row r="1131" spans="1:38" x14ac:dyDescent="0.3">
      <c r="A1131" t="s">
        <v>1166</v>
      </c>
      <c r="B1131">
        <v>4</v>
      </c>
      <c r="C1131" t="s">
        <v>5444</v>
      </c>
      <c r="D1131" t="s">
        <v>5445</v>
      </c>
      <c r="E1131" t="s">
        <v>5798</v>
      </c>
      <c r="F1131">
        <v>0</v>
      </c>
      <c r="G1131">
        <v>60</v>
      </c>
      <c r="H1131">
        <v>4.5</v>
      </c>
      <c r="I1131" t="s">
        <v>5938</v>
      </c>
      <c r="J1131" t="s">
        <v>5433</v>
      </c>
      <c r="K1131" t="s">
        <v>5940</v>
      </c>
      <c r="L1131" t="s">
        <v>39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5941</v>
      </c>
      <c r="V1131" t="s">
        <v>5946</v>
      </c>
      <c r="W1131" t="s">
        <v>6286</v>
      </c>
      <c r="X1131">
        <v>1</v>
      </c>
      <c r="Y1131">
        <v>24</v>
      </c>
      <c r="Z1131">
        <v>4</v>
      </c>
      <c r="AA1131">
        <v>3</v>
      </c>
      <c r="AB1131">
        <v>4</v>
      </c>
      <c r="AC1131">
        <v>-4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x14ac:dyDescent="0.3">
      <c r="A1132" t="s">
        <v>1167</v>
      </c>
      <c r="B1132">
        <v>4</v>
      </c>
      <c r="C1132" t="s">
        <v>5444</v>
      </c>
      <c r="D1132" t="s">
        <v>5446</v>
      </c>
      <c r="E1132" t="s">
        <v>5866</v>
      </c>
      <c r="F1132">
        <v>60</v>
      </c>
      <c r="G1132">
        <v>90</v>
      </c>
      <c r="H1132">
        <v>5</v>
      </c>
      <c r="I1132" t="s">
        <v>5938</v>
      </c>
      <c r="J1132" t="s">
        <v>5433</v>
      </c>
      <c r="K1132" t="s">
        <v>5940</v>
      </c>
      <c r="L1132" t="s">
        <v>39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5941</v>
      </c>
      <c r="V1132" t="s">
        <v>5946</v>
      </c>
      <c r="W1132" t="s">
        <v>6354</v>
      </c>
      <c r="X1132">
        <v>1</v>
      </c>
      <c r="Y1132">
        <v>-4</v>
      </c>
      <c r="Z1132">
        <v>4.63</v>
      </c>
      <c r="AA1132">
        <v>3</v>
      </c>
      <c r="AB1132">
        <v>2</v>
      </c>
      <c r="AC1132">
        <v>-6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-4</v>
      </c>
    </row>
    <row r="1133" spans="1:38" x14ac:dyDescent="0.3">
      <c r="A1133" t="s">
        <v>1168</v>
      </c>
      <c r="B1133">
        <v>4</v>
      </c>
      <c r="C1133" t="s">
        <v>5444</v>
      </c>
      <c r="D1133" t="s">
        <v>5446</v>
      </c>
      <c r="E1133" t="s">
        <v>5797</v>
      </c>
      <c r="F1133">
        <v>60</v>
      </c>
      <c r="G1133">
        <v>90</v>
      </c>
      <c r="H1133">
        <v>3.5</v>
      </c>
      <c r="I1133" t="s">
        <v>5938</v>
      </c>
      <c r="J1133" t="s">
        <v>5433</v>
      </c>
      <c r="K1133" t="s">
        <v>5940</v>
      </c>
      <c r="L1133" t="s">
        <v>39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5941</v>
      </c>
      <c r="V1133" t="s">
        <v>5945</v>
      </c>
      <c r="W1133" t="s">
        <v>6285</v>
      </c>
      <c r="X1133">
        <v>1.4</v>
      </c>
      <c r="Y1133">
        <v>57</v>
      </c>
      <c r="Z1133">
        <v>3.5</v>
      </c>
      <c r="AA1133">
        <v>4</v>
      </c>
      <c r="AB1133">
        <v>2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2</v>
      </c>
    </row>
    <row r="1134" spans="1:38" x14ac:dyDescent="0.3">
      <c r="A1134" t="s">
        <v>1169</v>
      </c>
      <c r="B1134">
        <v>4</v>
      </c>
      <c r="C1134" t="s">
        <v>5444</v>
      </c>
      <c r="D1134" t="s">
        <v>5446</v>
      </c>
      <c r="E1134" t="s">
        <v>5800</v>
      </c>
      <c r="F1134">
        <v>60</v>
      </c>
      <c r="G1134">
        <v>90</v>
      </c>
      <c r="H1134">
        <v>4.5</v>
      </c>
      <c r="I1134" t="s">
        <v>5938</v>
      </c>
      <c r="J1134" t="s">
        <v>5433</v>
      </c>
      <c r="K1134" t="s">
        <v>5940</v>
      </c>
      <c r="L1134" t="s">
        <v>39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 t="s">
        <v>5941</v>
      </c>
      <c r="V1134" t="s">
        <v>5945</v>
      </c>
      <c r="W1134" t="s">
        <v>6288</v>
      </c>
      <c r="X1134">
        <v>1.3</v>
      </c>
      <c r="Y1134">
        <v>10</v>
      </c>
      <c r="Z1134">
        <v>4.13</v>
      </c>
      <c r="AA1134">
        <v>4</v>
      </c>
      <c r="AB1134">
        <v>2</v>
      </c>
      <c r="AC1134">
        <v>-4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-2</v>
      </c>
    </row>
    <row r="1135" spans="1:38" x14ac:dyDescent="0.3">
      <c r="A1135" t="s">
        <v>1170</v>
      </c>
      <c r="B1135">
        <v>4</v>
      </c>
      <c r="C1135" t="s">
        <v>5444</v>
      </c>
      <c r="D1135" t="s">
        <v>5446</v>
      </c>
      <c r="E1135" t="s">
        <v>5620</v>
      </c>
      <c r="F1135">
        <v>71</v>
      </c>
      <c r="G1135">
        <v>90</v>
      </c>
      <c r="H1135" t="e">
        <v>#N/A</v>
      </c>
      <c r="I1135" t="s">
        <v>5938</v>
      </c>
      <c r="J1135" t="s">
        <v>5433</v>
      </c>
      <c r="K1135" t="s">
        <v>5940</v>
      </c>
      <c r="L1135" t="s">
        <v>39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5941</v>
      </c>
      <c r="V1135" t="e">
        <v>#N/A</v>
      </c>
      <c r="W1135" t="e">
        <v>#N/A</v>
      </c>
      <c r="X1135" t="e">
        <v>#N/A</v>
      </c>
      <c r="Y1135" t="e">
        <v>#N/A</v>
      </c>
      <c r="Z1135" t="e">
        <v>#N/A</v>
      </c>
      <c r="AA1135">
        <v>3</v>
      </c>
      <c r="AB1135">
        <v>2</v>
      </c>
      <c r="AC1135" t="e">
        <v>#N/A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2</v>
      </c>
    </row>
    <row r="1136" spans="1:38" x14ac:dyDescent="0.3">
      <c r="A1136" t="s">
        <v>1171</v>
      </c>
      <c r="B1136">
        <v>4</v>
      </c>
      <c r="C1136" t="s">
        <v>5444</v>
      </c>
      <c r="D1136" t="s">
        <v>5446</v>
      </c>
      <c r="E1136" t="s">
        <v>5794</v>
      </c>
      <c r="F1136">
        <v>72</v>
      </c>
      <c r="G1136">
        <v>90</v>
      </c>
      <c r="H1136" t="e">
        <v>#N/A</v>
      </c>
      <c r="I1136" t="s">
        <v>5938</v>
      </c>
      <c r="J1136" t="s">
        <v>5433</v>
      </c>
      <c r="K1136" t="s">
        <v>5940</v>
      </c>
      <c r="L1136" t="s">
        <v>39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 t="s">
        <v>5941</v>
      </c>
      <c r="V1136" t="s">
        <v>5945</v>
      </c>
      <c r="W1136" t="s">
        <v>6282</v>
      </c>
      <c r="X1136">
        <v>1.8</v>
      </c>
      <c r="Y1136">
        <v>62</v>
      </c>
      <c r="Z1136">
        <v>3.61</v>
      </c>
      <c r="AA1136">
        <v>4</v>
      </c>
      <c r="AB1136">
        <v>2</v>
      </c>
      <c r="AC1136" t="e">
        <v>#N/A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2</v>
      </c>
    </row>
    <row r="1137" spans="1:38" x14ac:dyDescent="0.3">
      <c r="A1137" t="s">
        <v>1172</v>
      </c>
      <c r="B1137">
        <v>4</v>
      </c>
      <c r="C1137" t="s">
        <v>5444</v>
      </c>
      <c r="D1137" t="s">
        <v>5447</v>
      </c>
      <c r="E1137" t="s">
        <v>5804</v>
      </c>
      <c r="F1137" t="e">
        <v>#N/A</v>
      </c>
      <c r="G1137" t="e">
        <v>#N/A</v>
      </c>
      <c r="H1137" t="e">
        <v>#N/A</v>
      </c>
      <c r="I1137" t="s">
        <v>5938</v>
      </c>
      <c r="J1137" t="s">
        <v>5433</v>
      </c>
      <c r="K1137" t="s">
        <v>5940</v>
      </c>
      <c r="L1137" t="s">
        <v>39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 t="s">
        <v>5941</v>
      </c>
      <c r="V1137" t="s">
        <v>5943</v>
      </c>
      <c r="W1137" t="s">
        <v>6292</v>
      </c>
      <c r="X1137">
        <v>0.5</v>
      </c>
      <c r="Y1137">
        <v>0</v>
      </c>
      <c r="Z1137">
        <v>0</v>
      </c>
      <c r="AA1137">
        <v>6</v>
      </c>
      <c r="AB1137">
        <v>0</v>
      </c>
      <c r="AC1137" t="e">
        <v>#N/A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x14ac:dyDescent="0.3">
      <c r="A1138" t="s">
        <v>1173</v>
      </c>
      <c r="B1138">
        <v>4</v>
      </c>
      <c r="C1138" t="s">
        <v>5444</v>
      </c>
      <c r="D1138" t="s">
        <v>5447</v>
      </c>
      <c r="E1138" t="s">
        <v>5805</v>
      </c>
      <c r="F1138" t="e">
        <v>#N/A</v>
      </c>
      <c r="G1138" t="e">
        <v>#N/A</v>
      </c>
      <c r="H1138" t="e">
        <v>#N/A</v>
      </c>
      <c r="I1138" t="s">
        <v>5938</v>
      </c>
      <c r="J1138" t="s">
        <v>5433</v>
      </c>
      <c r="K1138" t="s">
        <v>5940</v>
      </c>
      <c r="L1138" t="s">
        <v>39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5941</v>
      </c>
      <c r="V1138" t="s">
        <v>5944</v>
      </c>
      <c r="W1138" t="s">
        <v>6293</v>
      </c>
      <c r="X1138">
        <v>1.2</v>
      </c>
      <c r="Y1138">
        <v>4</v>
      </c>
      <c r="Z1138">
        <v>4.33</v>
      </c>
      <c r="AA1138">
        <v>5</v>
      </c>
      <c r="AB1138">
        <v>0</v>
      </c>
      <c r="AC1138" t="e">
        <v>#N/A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x14ac:dyDescent="0.3">
      <c r="A1139" t="s">
        <v>1174</v>
      </c>
      <c r="B1139">
        <v>4</v>
      </c>
      <c r="C1139" t="s">
        <v>5444</v>
      </c>
      <c r="D1139" t="s">
        <v>5447</v>
      </c>
      <c r="E1139" t="s">
        <v>5806</v>
      </c>
      <c r="F1139" t="e">
        <v>#N/A</v>
      </c>
      <c r="G1139" t="e">
        <v>#N/A</v>
      </c>
      <c r="H1139" t="e">
        <v>#N/A</v>
      </c>
      <c r="I1139" t="s">
        <v>5938</v>
      </c>
      <c r="J1139" t="s">
        <v>5433</v>
      </c>
      <c r="K1139" t="s">
        <v>5940</v>
      </c>
      <c r="L1139" t="s">
        <v>39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5941</v>
      </c>
      <c r="V1139" t="s">
        <v>5945</v>
      </c>
      <c r="W1139" t="s">
        <v>6294</v>
      </c>
      <c r="X1139">
        <v>1.3</v>
      </c>
      <c r="Y1139">
        <v>0</v>
      </c>
      <c r="Z1139">
        <v>0</v>
      </c>
      <c r="AA1139">
        <v>4</v>
      </c>
      <c r="AB1139">
        <v>0</v>
      </c>
      <c r="AC1139" t="e">
        <v>#N/A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x14ac:dyDescent="0.3">
      <c r="A1140" t="s">
        <v>1175</v>
      </c>
      <c r="B1140">
        <v>4</v>
      </c>
      <c r="C1140" t="s">
        <v>5444</v>
      </c>
      <c r="D1140" t="s">
        <v>5447</v>
      </c>
      <c r="E1140" t="s">
        <v>5807</v>
      </c>
      <c r="F1140" t="e">
        <v>#N/A</v>
      </c>
      <c r="G1140" t="e">
        <v>#N/A</v>
      </c>
      <c r="H1140" t="e">
        <v>#N/A</v>
      </c>
      <c r="I1140" t="s">
        <v>5938</v>
      </c>
      <c r="J1140" t="s">
        <v>5433</v>
      </c>
      <c r="K1140" t="s">
        <v>5940</v>
      </c>
      <c r="L1140" t="s">
        <v>39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5941</v>
      </c>
      <c r="V1140" t="s">
        <v>5946</v>
      </c>
      <c r="W1140" t="s">
        <v>6295</v>
      </c>
      <c r="X1140">
        <v>1.5</v>
      </c>
      <c r="Y1140">
        <v>8</v>
      </c>
      <c r="Z1140">
        <v>4.25</v>
      </c>
      <c r="AA1140">
        <v>3</v>
      </c>
      <c r="AB1140">
        <v>0</v>
      </c>
      <c r="AC1140" t="e">
        <v>#N/A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x14ac:dyDescent="0.3">
      <c r="A1141" t="s">
        <v>1176</v>
      </c>
      <c r="B1141">
        <v>4</v>
      </c>
      <c r="C1141" t="s">
        <v>5433</v>
      </c>
      <c r="D1141" t="s">
        <v>5445</v>
      </c>
      <c r="E1141" t="s">
        <v>5836</v>
      </c>
      <c r="F1141">
        <v>0</v>
      </c>
      <c r="G1141">
        <v>90</v>
      </c>
      <c r="H1141">
        <v>3</v>
      </c>
      <c r="I1141" t="s">
        <v>5939</v>
      </c>
      <c r="J1141" t="s">
        <v>5444</v>
      </c>
      <c r="K1141" t="s">
        <v>39</v>
      </c>
      <c r="L1141" t="s">
        <v>5940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5941</v>
      </c>
      <c r="V1141" t="s">
        <v>5943</v>
      </c>
      <c r="W1141" t="s">
        <v>6324</v>
      </c>
      <c r="X1141">
        <v>2.6</v>
      </c>
      <c r="Y1141">
        <v>84</v>
      </c>
      <c r="Z1141">
        <v>3.04</v>
      </c>
      <c r="AA1141">
        <v>6</v>
      </c>
      <c r="AB1141">
        <v>4</v>
      </c>
      <c r="AC1141">
        <v>2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2</v>
      </c>
      <c r="AL1141">
        <v>8</v>
      </c>
    </row>
    <row r="1142" spans="1:38" x14ac:dyDescent="0.3">
      <c r="A1142" t="s">
        <v>1177</v>
      </c>
      <c r="B1142">
        <v>4</v>
      </c>
      <c r="C1142" t="s">
        <v>5433</v>
      </c>
      <c r="D1142" t="s">
        <v>5445</v>
      </c>
      <c r="E1142" t="s">
        <v>5569</v>
      </c>
      <c r="F1142">
        <v>0</v>
      </c>
      <c r="G1142">
        <v>90</v>
      </c>
      <c r="H1142">
        <v>3</v>
      </c>
      <c r="I1142" t="s">
        <v>5939</v>
      </c>
      <c r="J1142" t="s">
        <v>5444</v>
      </c>
      <c r="K1142" t="s">
        <v>39</v>
      </c>
      <c r="L1142" t="s">
        <v>5940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 t="s">
        <v>5941</v>
      </c>
      <c r="V1142" t="s">
        <v>5944</v>
      </c>
      <c r="W1142" t="s">
        <v>6066</v>
      </c>
      <c r="X1142">
        <v>1.7</v>
      </c>
      <c r="Y1142">
        <v>88</v>
      </c>
      <c r="Z1142">
        <v>3.5</v>
      </c>
      <c r="AA1142">
        <v>5</v>
      </c>
      <c r="AB1142">
        <v>4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6</v>
      </c>
    </row>
    <row r="1143" spans="1:38" x14ac:dyDescent="0.3">
      <c r="A1143" t="s">
        <v>1178</v>
      </c>
      <c r="B1143">
        <v>4</v>
      </c>
      <c r="C1143" t="s">
        <v>5433</v>
      </c>
      <c r="D1143" t="s">
        <v>5445</v>
      </c>
      <c r="E1143" t="s">
        <v>5581</v>
      </c>
      <c r="F1143">
        <v>0</v>
      </c>
      <c r="G1143">
        <v>90</v>
      </c>
      <c r="H1143">
        <v>2.5</v>
      </c>
      <c r="I1143" t="s">
        <v>5939</v>
      </c>
      <c r="J1143" t="s">
        <v>5444</v>
      </c>
      <c r="K1143" t="s">
        <v>39</v>
      </c>
      <c r="L1143" t="s">
        <v>5940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5941</v>
      </c>
      <c r="V1143" t="s">
        <v>5944</v>
      </c>
      <c r="W1143" t="s">
        <v>6077</v>
      </c>
      <c r="X1143">
        <v>3.5</v>
      </c>
      <c r="Y1143">
        <v>73</v>
      </c>
      <c r="Z1143">
        <v>3.13</v>
      </c>
      <c r="AA1143">
        <v>5</v>
      </c>
      <c r="AB1143">
        <v>4</v>
      </c>
      <c r="AC1143">
        <v>4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8</v>
      </c>
    </row>
    <row r="1144" spans="1:38" x14ac:dyDescent="0.3">
      <c r="A1144" t="s">
        <v>1179</v>
      </c>
      <c r="B1144">
        <v>4</v>
      </c>
      <c r="C1144" t="s">
        <v>5433</v>
      </c>
      <c r="D1144" t="s">
        <v>5445</v>
      </c>
      <c r="E1144" t="s">
        <v>5571</v>
      </c>
      <c r="F1144">
        <v>0</v>
      </c>
      <c r="G1144">
        <v>90</v>
      </c>
      <c r="H1144">
        <v>3</v>
      </c>
      <c r="I1144" t="s">
        <v>5939</v>
      </c>
      <c r="J1144" t="s">
        <v>5444</v>
      </c>
      <c r="K1144" t="s">
        <v>39</v>
      </c>
      <c r="L1144" t="s">
        <v>5940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5941</v>
      </c>
      <c r="V1144" t="s">
        <v>5944</v>
      </c>
      <c r="W1144" t="s">
        <v>6068</v>
      </c>
      <c r="X1144">
        <v>3</v>
      </c>
      <c r="Y1144">
        <v>71</v>
      </c>
      <c r="Z1144">
        <v>3.4</v>
      </c>
      <c r="AA1144">
        <v>5</v>
      </c>
      <c r="AB1144">
        <v>4</v>
      </c>
      <c r="AC1144">
        <v>2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6</v>
      </c>
    </row>
    <row r="1145" spans="1:38" x14ac:dyDescent="0.3">
      <c r="A1145" t="s">
        <v>1180</v>
      </c>
      <c r="B1145">
        <v>4</v>
      </c>
      <c r="C1145" t="s">
        <v>5433</v>
      </c>
      <c r="D1145" t="s">
        <v>5445</v>
      </c>
      <c r="E1145" t="s">
        <v>5572</v>
      </c>
      <c r="F1145">
        <v>0</v>
      </c>
      <c r="G1145">
        <v>80</v>
      </c>
      <c r="H1145">
        <v>3</v>
      </c>
      <c r="I1145" t="s">
        <v>5939</v>
      </c>
      <c r="J1145" t="s">
        <v>5444</v>
      </c>
      <c r="K1145" t="s">
        <v>39</v>
      </c>
      <c r="L1145" t="s">
        <v>5940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5941</v>
      </c>
      <c r="V1145" t="s">
        <v>5944</v>
      </c>
      <c r="W1145" t="s">
        <v>6069</v>
      </c>
      <c r="X1145">
        <v>2.6</v>
      </c>
      <c r="Y1145">
        <v>71</v>
      </c>
      <c r="Z1145">
        <v>3.43</v>
      </c>
      <c r="AA1145">
        <v>5</v>
      </c>
      <c r="AB1145">
        <v>4</v>
      </c>
      <c r="AC1145">
        <v>2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6</v>
      </c>
    </row>
    <row r="1146" spans="1:38" x14ac:dyDescent="0.3">
      <c r="A1146" t="s">
        <v>1181</v>
      </c>
      <c r="B1146">
        <v>4</v>
      </c>
      <c r="C1146" t="s">
        <v>5433</v>
      </c>
      <c r="D1146" t="s">
        <v>5445</v>
      </c>
      <c r="E1146" t="s">
        <v>5573</v>
      </c>
      <c r="F1146">
        <v>0</v>
      </c>
      <c r="G1146">
        <v>90</v>
      </c>
      <c r="H1146">
        <v>3</v>
      </c>
      <c r="I1146" t="s">
        <v>5939</v>
      </c>
      <c r="J1146" t="s">
        <v>5444</v>
      </c>
      <c r="K1146" t="s">
        <v>39</v>
      </c>
      <c r="L1146" t="s">
        <v>5940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 t="s">
        <v>5941</v>
      </c>
      <c r="V1146" t="s">
        <v>5945</v>
      </c>
      <c r="W1146" t="s">
        <v>6070</v>
      </c>
      <c r="X1146">
        <v>2.5</v>
      </c>
      <c r="Y1146">
        <v>44</v>
      </c>
      <c r="Z1146">
        <v>3.71</v>
      </c>
      <c r="AA1146">
        <v>4</v>
      </c>
      <c r="AB1146">
        <v>4</v>
      </c>
      <c r="AC1146">
        <v>2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6</v>
      </c>
    </row>
    <row r="1147" spans="1:38" x14ac:dyDescent="0.3">
      <c r="A1147" t="s">
        <v>1182</v>
      </c>
      <c r="B1147">
        <v>4</v>
      </c>
      <c r="C1147" t="s">
        <v>5433</v>
      </c>
      <c r="D1147" t="s">
        <v>5445</v>
      </c>
      <c r="E1147" t="s">
        <v>5574</v>
      </c>
      <c r="F1147">
        <v>0</v>
      </c>
      <c r="G1147">
        <v>90</v>
      </c>
      <c r="H1147">
        <v>3</v>
      </c>
      <c r="I1147" t="s">
        <v>5939</v>
      </c>
      <c r="J1147" t="s">
        <v>5444</v>
      </c>
      <c r="K1147" t="s">
        <v>39</v>
      </c>
      <c r="L1147" t="s">
        <v>5940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 t="s">
        <v>5941</v>
      </c>
      <c r="V1147" t="s">
        <v>5945</v>
      </c>
      <c r="W1147" t="s">
        <v>6071</v>
      </c>
      <c r="X1147">
        <v>2.4</v>
      </c>
      <c r="Y1147">
        <v>45</v>
      </c>
      <c r="Z1147">
        <v>3.64</v>
      </c>
      <c r="AA1147">
        <v>4</v>
      </c>
      <c r="AB1147">
        <v>4</v>
      </c>
      <c r="AC1147">
        <v>2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6</v>
      </c>
    </row>
    <row r="1148" spans="1:38" x14ac:dyDescent="0.3">
      <c r="A1148" t="s">
        <v>1183</v>
      </c>
      <c r="B1148">
        <v>4</v>
      </c>
      <c r="C1148" t="s">
        <v>5433</v>
      </c>
      <c r="D1148" t="s">
        <v>5445</v>
      </c>
      <c r="E1148" t="s">
        <v>5575</v>
      </c>
      <c r="F1148">
        <v>0</v>
      </c>
      <c r="G1148">
        <v>80</v>
      </c>
      <c r="H1148">
        <v>2</v>
      </c>
      <c r="I1148" t="s">
        <v>5939</v>
      </c>
      <c r="J1148" t="s">
        <v>5444</v>
      </c>
      <c r="K1148" t="s">
        <v>39</v>
      </c>
      <c r="L1148" t="s">
        <v>5940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5941</v>
      </c>
      <c r="V1148" t="s">
        <v>5945</v>
      </c>
      <c r="W1148" t="s">
        <v>6072</v>
      </c>
      <c r="X1148">
        <v>4</v>
      </c>
      <c r="Y1148">
        <v>109</v>
      </c>
      <c r="Z1148">
        <v>3.13</v>
      </c>
      <c r="AA1148">
        <v>4</v>
      </c>
      <c r="AB1148">
        <v>4</v>
      </c>
      <c r="AC1148">
        <v>6</v>
      </c>
      <c r="AD1148">
        <v>4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14</v>
      </c>
    </row>
    <row r="1149" spans="1:38" x14ac:dyDescent="0.3">
      <c r="A1149" t="s">
        <v>1184</v>
      </c>
      <c r="B1149">
        <v>4</v>
      </c>
      <c r="C1149" t="s">
        <v>5433</v>
      </c>
      <c r="D1149" t="s">
        <v>5445</v>
      </c>
      <c r="E1149" t="s">
        <v>5835</v>
      </c>
      <c r="F1149">
        <v>0</v>
      </c>
      <c r="G1149">
        <v>63</v>
      </c>
      <c r="H1149">
        <v>3.5</v>
      </c>
      <c r="I1149" t="s">
        <v>5939</v>
      </c>
      <c r="J1149" t="s">
        <v>5444</v>
      </c>
      <c r="K1149" t="s">
        <v>39</v>
      </c>
      <c r="L1149" t="s">
        <v>5940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5941</v>
      </c>
      <c r="V1149" t="s">
        <v>5946</v>
      </c>
      <c r="W1149" t="s">
        <v>6323</v>
      </c>
      <c r="X1149">
        <v>3.2</v>
      </c>
      <c r="Y1149">
        <v>28</v>
      </c>
      <c r="Z1149">
        <v>3.8</v>
      </c>
      <c r="AA1149">
        <v>3</v>
      </c>
      <c r="AB1149">
        <v>4</v>
      </c>
      <c r="AC1149">
        <v>0</v>
      </c>
      <c r="AD1149">
        <v>0</v>
      </c>
      <c r="AE1149">
        <v>0</v>
      </c>
      <c r="AF1149">
        <v>2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6</v>
      </c>
    </row>
    <row r="1150" spans="1:38" x14ac:dyDescent="0.3">
      <c r="A1150" t="s">
        <v>1185</v>
      </c>
      <c r="B1150">
        <v>4</v>
      </c>
      <c r="C1150" t="s">
        <v>5433</v>
      </c>
      <c r="D1150" t="s">
        <v>5445</v>
      </c>
      <c r="E1150" t="s">
        <v>5577</v>
      </c>
      <c r="F1150">
        <v>0</v>
      </c>
      <c r="G1150">
        <v>80</v>
      </c>
      <c r="H1150">
        <v>1.5</v>
      </c>
      <c r="I1150" t="s">
        <v>5939</v>
      </c>
      <c r="J1150" t="s">
        <v>5444</v>
      </c>
      <c r="K1150" t="s">
        <v>39</v>
      </c>
      <c r="L1150" t="s">
        <v>5940</v>
      </c>
      <c r="M1150">
        <v>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5942</v>
      </c>
      <c r="V1150" t="s">
        <v>5945</v>
      </c>
      <c r="W1150" t="s">
        <v>6074</v>
      </c>
      <c r="X1150">
        <v>4</v>
      </c>
      <c r="Y1150">
        <v>110</v>
      </c>
      <c r="Z1150">
        <v>3.23</v>
      </c>
      <c r="AA1150">
        <v>4</v>
      </c>
      <c r="AB1150">
        <v>4</v>
      </c>
      <c r="AC1150">
        <v>8</v>
      </c>
      <c r="AD1150">
        <v>8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3</v>
      </c>
      <c r="AK1150">
        <v>0</v>
      </c>
      <c r="AL1150">
        <v>23</v>
      </c>
    </row>
    <row r="1151" spans="1:38" x14ac:dyDescent="0.3">
      <c r="A1151" t="s">
        <v>1186</v>
      </c>
      <c r="B1151">
        <v>4</v>
      </c>
      <c r="C1151" t="s">
        <v>5433</v>
      </c>
      <c r="D1151" t="s">
        <v>5445</v>
      </c>
      <c r="E1151" t="s">
        <v>5578</v>
      </c>
      <c r="F1151">
        <v>0</v>
      </c>
      <c r="G1151">
        <v>69</v>
      </c>
      <c r="H1151">
        <v>3</v>
      </c>
      <c r="I1151" t="s">
        <v>5939</v>
      </c>
      <c r="J1151" t="s">
        <v>5444</v>
      </c>
      <c r="K1151" t="s">
        <v>39</v>
      </c>
      <c r="L1151" t="s">
        <v>5940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 t="s">
        <v>5941</v>
      </c>
      <c r="V1151" t="s">
        <v>5946</v>
      </c>
      <c r="W1151" t="s">
        <v>6075</v>
      </c>
      <c r="X1151">
        <v>1.5</v>
      </c>
      <c r="Y1151">
        <v>25</v>
      </c>
      <c r="Z1151">
        <v>4.09</v>
      </c>
      <c r="AA1151">
        <v>3</v>
      </c>
      <c r="AB1151">
        <v>4</v>
      </c>
      <c r="AC1151">
        <v>2</v>
      </c>
      <c r="AD1151">
        <v>0</v>
      </c>
      <c r="AE1151">
        <v>0</v>
      </c>
      <c r="AF1151">
        <v>2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8</v>
      </c>
    </row>
    <row r="1152" spans="1:38" x14ac:dyDescent="0.3">
      <c r="A1152" t="s">
        <v>1187</v>
      </c>
      <c r="B1152">
        <v>4</v>
      </c>
      <c r="C1152" t="s">
        <v>5433</v>
      </c>
      <c r="D1152" t="s">
        <v>5446</v>
      </c>
      <c r="E1152" t="s">
        <v>5579</v>
      </c>
      <c r="F1152">
        <v>63</v>
      </c>
      <c r="G1152">
        <v>90</v>
      </c>
      <c r="H1152">
        <v>3</v>
      </c>
      <c r="I1152" t="s">
        <v>5939</v>
      </c>
      <c r="J1152" t="s">
        <v>5444</v>
      </c>
      <c r="K1152" t="s">
        <v>39</v>
      </c>
      <c r="L1152" t="s">
        <v>5940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 t="s">
        <v>5941</v>
      </c>
      <c r="V1152" t="s">
        <v>5946</v>
      </c>
      <c r="W1152" t="s">
        <v>6076</v>
      </c>
      <c r="X1152">
        <v>2.8</v>
      </c>
      <c r="Y1152">
        <v>61</v>
      </c>
      <c r="Z1152">
        <v>3.19</v>
      </c>
      <c r="AA1152">
        <v>3</v>
      </c>
      <c r="AB1152">
        <v>2</v>
      </c>
      <c r="AC1152">
        <v>2</v>
      </c>
      <c r="AD1152">
        <v>0</v>
      </c>
      <c r="AE1152">
        <v>0</v>
      </c>
      <c r="AF1152">
        <v>2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6</v>
      </c>
    </row>
    <row r="1153" spans="1:38" x14ac:dyDescent="0.3">
      <c r="A1153" t="s">
        <v>1188</v>
      </c>
      <c r="B1153">
        <v>4</v>
      </c>
      <c r="C1153" t="s">
        <v>5433</v>
      </c>
      <c r="D1153" t="s">
        <v>5446</v>
      </c>
      <c r="E1153" t="s">
        <v>5582</v>
      </c>
      <c r="F1153">
        <v>69</v>
      </c>
      <c r="G1153">
        <v>90</v>
      </c>
      <c r="H1153" t="e">
        <v>#N/A</v>
      </c>
      <c r="I1153" t="s">
        <v>5939</v>
      </c>
      <c r="J1153" t="s">
        <v>5444</v>
      </c>
      <c r="K1153" t="s">
        <v>39</v>
      </c>
      <c r="L1153" t="s">
        <v>5940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5941</v>
      </c>
      <c r="V1153" t="s">
        <v>5945</v>
      </c>
      <c r="W1153" t="s">
        <v>6078</v>
      </c>
      <c r="X1153">
        <v>1.6</v>
      </c>
      <c r="Y1153">
        <v>16</v>
      </c>
      <c r="Z1153">
        <v>4</v>
      </c>
      <c r="AA1153">
        <v>4</v>
      </c>
      <c r="AB1153">
        <v>2</v>
      </c>
      <c r="AC1153" t="e">
        <v>#N/A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2</v>
      </c>
    </row>
    <row r="1154" spans="1:38" x14ac:dyDescent="0.3">
      <c r="A1154" t="s">
        <v>1189</v>
      </c>
      <c r="B1154">
        <v>4</v>
      </c>
      <c r="C1154" t="s">
        <v>5433</v>
      </c>
      <c r="D1154" t="s">
        <v>5446</v>
      </c>
      <c r="E1154" t="s">
        <v>5585</v>
      </c>
      <c r="F1154">
        <v>80</v>
      </c>
      <c r="G1154">
        <v>90</v>
      </c>
      <c r="H1154" t="e">
        <v>#N/A</v>
      </c>
      <c r="I1154" t="s">
        <v>5939</v>
      </c>
      <c r="J1154" t="s">
        <v>5444</v>
      </c>
      <c r="K1154" t="s">
        <v>39</v>
      </c>
      <c r="L1154" t="s">
        <v>5940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 t="s">
        <v>5941</v>
      </c>
      <c r="V1154" t="s">
        <v>5944</v>
      </c>
      <c r="W1154" t="s">
        <v>6081</v>
      </c>
      <c r="X1154">
        <v>1.4</v>
      </c>
      <c r="Y1154">
        <v>14</v>
      </c>
      <c r="Z1154">
        <v>0</v>
      </c>
      <c r="AA1154">
        <v>5</v>
      </c>
      <c r="AB1154">
        <v>2</v>
      </c>
      <c r="AC1154" t="e">
        <v>#N/A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2</v>
      </c>
    </row>
    <row r="1155" spans="1:38" x14ac:dyDescent="0.3">
      <c r="A1155" t="s">
        <v>1190</v>
      </c>
      <c r="B1155">
        <v>4</v>
      </c>
      <c r="C1155" t="s">
        <v>5433</v>
      </c>
      <c r="D1155" t="s">
        <v>5446</v>
      </c>
      <c r="E1155" t="s">
        <v>5587</v>
      </c>
      <c r="F1155">
        <v>80</v>
      </c>
      <c r="G1155">
        <v>90</v>
      </c>
      <c r="H1155" t="e">
        <v>#N/A</v>
      </c>
      <c r="I1155" t="s">
        <v>5939</v>
      </c>
      <c r="J1155" t="s">
        <v>5444</v>
      </c>
      <c r="K1155" t="s">
        <v>39</v>
      </c>
      <c r="L1155" t="s">
        <v>5940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 t="s">
        <v>5941</v>
      </c>
      <c r="V1155" t="s">
        <v>5945</v>
      </c>
      <c r="W1155" t="s">
        <v>6083</v>
      </c>
      <c r="X1155">
        <v>1.6</v>
      </c>
      <c r="Y1155">
        <v>6</v>
      </c>
      <c r="Z1155">
        <v>3.5</v>
      </c>
      <c r="AA1155">
        <v>4</v>
      </c>
      <c r="AB1155">
        <v>2</v>
      </c>
      <c r="AC1155" t="e">
        <v>#N/A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2</v>
      </c>
    </row>
    <row r="1156" spans="1:38" x14ac:dyDescent="0.3">
      <c r="A1156" t="s">
        <v>1191</v>
      </c>
      <c r="B1156">
        <v>4</v>
      </c>
      <c r="C1156" t="s">
        <v>5433</v>
      </c>
      <c r="D1156" t="s">
        <v>5446</v>
      </c>
      <c r="E1156" t="s">
        <v>5867</v>
      </c>
      <c r="F1156">
        <v>80</v>
      </c>
      <c r="G1156">
        <v>90</v>
      </c>
      <c r="H1156" t="e">
        <v>#N/A</v>
      </c>
      <c r="I1156" t="s">
        <v>5939</v>
      </c>
      <c r="J1156" t="s">
        <v>5444</v>
      </c>
      <c r="K1156" t="s">
        <v>39</v>
      </c>
      <c r="L1156" t="s">
        <v>5940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 t="s">
        <v>5941</v>
      </c>
      <c r="V1156" t="s">
        <v>5945</v>
      </c>
      <c r="W1156" t="s">
        <v>6355</v>
      </c>
      <c r="X1156">
        <v>0.5</v>
      </c>
      <c r="Y1156">
        <v>2</v>
      </c>
      <c r="Z1156">
        <v>0</v>
      </c>
      <c r="AA1156">
        <v>4</v>
      </c>
      <c r="AB1156">
        <v>2</v>
      </c>
      <c r="AC1156" t="e">
        <v>#N/A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2</v>
      </c>
    </row>
    <row r="1157" spans="1:38" x14ac:dyDescent="0.3">
      <c r="A1157" t="s">
        <v>1192</v>
      </c>
      <c r="B1157">
        <v>4</v>
      </c>
      <c r="C1157" t="s">
        <v>5433</v>
      </c>
      <c r="D1157" t="s">
        <v>5447</v>
      </c>
      <c r="E1157" t="s">
        <v>5584</v>
      </c>
      <c r="F1157" t="e">
        <v>#N/A</v>
      </c>
      <c r="G1157" t="e">
        <v>#N/A</v>
      </c>
      <c r="H1157" t="e">
        <v>#N/A</v>
      </c>
      <c r="I1157" t="s">
        <v>5939</v>
      </c>
      <c r="J1157" t="s">
        <v>5444</v>
      </c>
      <c r="K1157" t="s">
        <v>39</v>
      </c>
      <c r="L1157" t="s">
        <v>5940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 t="s">
        <v>5941</v>
      </c>
      <c r="V1157" t="s">
        <v>5943</v>
      </c>
      <c r="W1157" t="s">
        <v>6080</v>
      </c>
      <c r="X1157">
        <v>0.5</v>
      </c>
      <c r="Y1157">
        <v>0</v>
      </c>
      <c r="Z1157">
        <v>0</v>
      </c>
      <c r="AA1157">
        <v>6</v>
      </c>
      <c r="AB1157">
        <v>0</v>
      </c>
      <c r="AC1157" t="e">
        <v>#N/A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x14ac:dyDescent="0.3">
      <c r="A1158" t="s">
        <v>1193</v>
      </c>
      <c r="B1158">
        <v>4</v>
      </c>
      <c r="C1158" t="s">
        <v>5433</v>
      </c>
      <c r="D1158" t="s">
        <v>5447</v>
      </c>
      <c r="E1158" t="s">
        <v>5583</v>
      </c>
      <c r="F1158" t="e">
        <v>#N/A</v>
      </c>
      <c r="G1158" t="e">
        <v>#N/A</v>
      </c>
      <c r="H1158" t="e">
        <v>#N/A</v>
      </c>
      <c r="I1158" t="s">
        <v>5939</v>
      </c>
      <c r="J1158" t="s">
        <v>5444</v>
      </c>
      <c r="K1158" t="s">
        <v>39</v>
      </c>
      <c r="L1158" t="s">
        <v>5940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 t="s">
        <v>5941</v>
      </c>
      <c r="V1158" t="s">
        <v>5944</v>
      </c>
      <c r="W1158" t="s">
        <v>6079</v>
      </c>
      <c r="X1158">
        <v>0.5</v>
      </c>
      <c r="Y1158">
        <v>4</v>
      </c>
      <c r="Z1158">
        <v>0</v>
      </c>
      <c r="AA1158">
        <v>5</v>
      </c>
      <c r="AB1158">
        <v>0</v>
      </c>
      <c r="AC1158" t="e">
        <v>#N/A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x14ac:dyDescent="0.3">
      <c r="A1159" t="s">
        <v>1194</v>
      </c>
      <c r="B1159">
        <v>4</v>
      </c>
      <c r="C1159" t="s">
        <v>5433</v>
      </c>
      <c r="D1159" t="s">
        <v>5447</v>
      </c>
      <c r="E1159" t="s">
        <v>5868</v>
      </c>
      <c r="F1159" t="e">
        <v>#N/A</v>
      </c>
      <c r="G1159" t="e">
        <v>#N/A</v>
      </c>
      <c r="H1159" t="e">
        <v>#N/A</v>
      </c>
      <c r="I1159" t="s">
        <v>5939</v>
      </c>
      <c r="J1159" t="s">
        <v>5444</v>
      </c>
      <c r="K1159" t="s">
        <v>39</v>
      </c>
      <c r="L1159" t="s">
        <v>5940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 t="s">
        <v>5941</v>
      </c>
      <c r="V1159" t="s">
        <v>5944</v>
      </c>
      <c r="W1159" t="s">
        <v>6356</v>
      </c>
      <c r="X1159">
        <v>0.8</v>
      </c>
      <c r="Y1159">
        <v>0</v>
      </c>
      <c r="Z1159">
        <v>0</v>
      </c>
      <c r="AA1159">
        <v>5</v>
      </c>
      <c r="AB1159">
        <v>0</v>
      </c>
      <c r="AC1159" t="e">
        <v>#N/A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x14ac:dyDescent="0.3">
      <c r="A1160" t="s">
        <v>1195</v>
      </c>
      <c r="B1160">
        <v>4</v>
      </c>
      <c r="C1160" t="s">
        <v>5433</v>
      </c>
      <c r="D1160" t="s">
        <v>5447</v>
      </c>
      <c r="E1160" t="s">
        <v>5586</v>
      </c>
      <c r="F1160" t="e">
        <v>#N/A</v>
      </c>
      <c r="G1160" t="e">
        <v>#N/A</v>
      </c>
      <c r="H1160" t="e">
        <v>#N/A</v>
      </c>
      <c r="I1160" t="s">
        <v>5939</v>
      </c>
      <c r="J1160" t="s">
        <v>5444</v>
      </c>
      <c r="K1160" t="s">
        <v>39</v>
      </c>
      <c r="L1160" t="s">
        <v>5940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 t="s">
        <v>5941</v>
      </c>
      <c r="V1160" t="s">
        <v>5945</v>
      </c>
      <c r="W1160" t="s">
        <v>6082</v>
      </c>
      <c r="X1160">
        <v>2.4</v>
      </c>
      <c r="Y1160">
        <v>18</v>
      </c>
      <c r="Z1160">
        <v>4.0999999999999996</v>
      </c>
      <c r="AA1160">
        <v>4</v>
      </c>
      <c r="AB1160">
        <v>0</v>
      </c>
      <c r="AC1160" t="e">
        <v>#N/A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x14ac:dyDescent="0.3">
      <c r="A1161" t="s">
        <v>1196</v>
      </c>
      <c r="B1161">
        <v>4</v>
      </c>
      <c r="C1161" t="s">
        <v>5436</v>
      </c>
      <c r="D1161" t="s">
        <v>5445</v>
      </c>
      <c r="E1161" t="s">
        <v>5628</v>
      </c>
      <c r="F1161">
        <v>0</v>
      </c>
      <c r="G1161">
        <v>90</v>
      </c>
      <c r="H1161">
        <v>3</v>
      </c>
      <c r="I1161" t="s">
        <v>5938</v>
      </c>
      <c r="J1161" t="s">
        <v>5442</v>
      </c>
      <c r="K1161" t="s">
        <v>5940</v>
      </c>
      <c r="L1161" t="s">
        <v>41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 t="s">
        <v>5941</v>
      </c>
      <c r="V1161" t="s">
        <v>5943</v>
      </c>
      <c r="W1161" t="s">
        <v>6122</v>
      </c>
      <c r="X1161">
        <v>3.2</v>
      </c>
      <c r="Y1161">
        <v>80</v>
      </c>
      <c r="Z1161">
        <v>3.27</v>
      </c>
      <c r="AA1161">
        <v>6</v>
      </c>
      <c r="AB1161">
        <v>4</v>
      </c>
      <c r="AC1161">
        <v>2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6</v>
      </c>
    </row>
    <row r="1162" spans="1:38" x14ac:dyDescent="0.3">
      <c r="A1162" t="s">
        <v>1197</v>
      </c>
      <c r="B1162">
        <v>4</v>
      </c>
      <c r="C1162" t="s">
        <v>5436</v>
      </c>
      <c r="D1162" t="s">
        <v>5445</v>
      </c>
      <c r="E1162" t="s">
        <v>5864</v>
      </c>
      <c r="F1162">
        <v>0</v>
      </c>
      <c r="G1162">
        <v>79</v>
      </c>
      <c r="H1162">
        <v>5</v>
      </c>
      <c r="I1162" t="s">
        <v>5938</v>
      </c>
      <c r="J1162" t="s">
        <v>5442</v>
      </c>
      <c r="K1162" t="s">
        <v>5940</v>
      </c>
      <c r="L1162" t="s">
        <v>41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5941</v>
      </c>
      <c r="V1162" t="s">
        <v>5944</v>
      </c>
      <c r="W1162" t="s">
        <v>6352</v>
      </c>
      <c r="X1162">
        <v>1.6</v>
      </c>
      <c r="Y1162">
        <v>18</v>
      </c>
      <c r="Z1162">
        <v>3.7</v>
      </c>
      <c r="AA1162">
        <v>5</v>
      </c>
      <c r="AB1162">
        <v>4</v>
      </c>
      <c r="AC1162">
        <v>-6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-2</v>
      </c>
    </row>
    <row r="1163" spans="1:38" x14ac:dyDescent="0.3">
      <c r="A1163" t="s">
        <v>1198</v>
      </c>
      <c r="B1163">
        <v>4</v>
      </c>
      <c r="C1163" t="s">
        <v>5436</v>
      </c>
      <c r="D1163" t="s">
        <v>5445</v>
      </c>
      <c r="E1163" t="s">
        <v>5629</v>
      </c>
      <c r="F1163">
        <v>0</v>
      </c>
      <c r="G1163">
        <v>90</v>
      </c>
      <c r="H1163">
        <v>5</v>
      </c>
      <c r="I1163" t="s">
        <v>5938</v>
      </c>
      <c r="J1163" t="s">
        <v>5442</v>
      </c>
      <c r="K1163" t="s">
        <v>5940</v>
      </c>
      <c r="L1163" t="s">
        <v>41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5941</v>
      </c>
      <c r="V1163" t="s">
        <v>5944</v>
      </c>
      <c r="W1163" t="s">
        <v>6123</v>
      </c>
      <c r="X1163">
        <v>2</v>
      </c>
      <c r="Y1163">
        <v>49</v>
      </c>
      <c r="Z1163">
        <v>3.45</v>
      </c>
      <c r="AA1163">
        <v>5</v>
      </c>
      <c r="AB1163">
        <v>4</v>
      </c>
      <c r="AC1163">
        <v>-6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-2</v>
      </c>
    </row>
    <row r="1164" spans="1:38" x14ac:dyDescent="0.3">
      <c r="A1164" t="s">
        <v>1199</v>
      </c>
      <c r="B1164">
        <v>4</v>
      </c>
      <c r="C1164" t="s">
        <v>5436</v>
      </c>
      <c r="D1164" t="s">
        <v>5445</v>
      </c>
      <c r="E1164" t="s">
        <v>5639</v>
      </c>
      <c r="F1164">
        <v>0</v>
      </c>
      <c r="G1164">
        <v>90</v>
      </c>
      <c r="H1164">
        <v>5</v>
      </c>
      <c r="I1164" t="s">
        <v>5938</v>
      </c>
      <c r="J1164" t="s">
        <v>5442</v>
      </c>
      <c r="K1164" t="s">
        <v>5940</v>
      </c>
      <c r="L1164" t="s">
        <v>41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5941</v>
      </c>
      <c r="V1164" t="s">
        <v>5944</v>
      </c>
      <c r="W1164" t="s">
        <v>6133</v>
      </c>
      <c r="X1164">
        <v>2</v>
      </c>
      <c r="Y1164">
        <v>38</v>
      </c>
      <c r="Z1164">
        <v>3.73</v>
      </c>
      <c r="AA1164">
        <v>5</v>
      </c>
      <c r="AB1164">
        <v>4</v>
      </c>
      <c r="AC1164">
        <v>-6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-2</v>
      </c>
    </row>
    <row r="1165" spans="1:38" x14ac:dyDescent="0.3">
      <c r="A1165" t="s">
        <v>1200</v>
      </c>
      <c r="B1165">
        <v>4</v>
      </c>
      <c r="C1165" t="s">
        <v>5436</v>
      </c>
      <c r="D1165" t="s">
        <v>5445</v>
      </c>
      <c r="E1165" t="s">
        <v>5632</v>
      </c>
      <c r="F1165">
        <v>0</v>
      </c>
      <c r="G1165">
        <v>90</v>
      </c>
      <c r="H1165">
        <v>5</v>
      </c>
      <c r="I1165" t="s">
        <v>5938</v>
      </c>
      <c r="J1165" t="s">
        <v>5442</v>
      </c>
      <c r="K1165" t="s">
        <v>5940</v>
      </c>
      <c r="L1165" t="s">
        <v>41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5941</v>
      </c>
      <c r="V1165" t="s">
        <v>5944</v>
      </c>
      <c r="W1165" t="s">
        <v>6126</v>
      </c>
      <c r="X1165">
        <v>3</v>
      </c>
      <c r="Y1165">
        <v>94</v>
      </c>
      <c r="Z1165">
        <v>3.29</v>
      </c>
      <c r="AA1165">
        <v>5</v>
      </c>
      <c r="AB1165">
        <v>4</v>
      </c>
      <c r="AC1165">
        <v>-6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-2</v>
      </c>
    </row>
    <row r="1166" spans="1:38" x14ac:dyDescent="0.3">
      <c r="A1166" t="s">
        <v>1201</v>
      </c>
      <c r="B1166">
        <v>4</v>
      </c>
      <c r="C1166" t="s">
        <v>5436</v>
      </c>
      <c r="D1166" t="s">
        <v>5445</v>
      </c>
      <c r="E1166" t="s">
        <v>5633</v>
      </c>
      <c r="F1166">
        <v>0</v>
      </c>
      <c r="G1166">
        <v>90</v>
      </c>
      <c r="H1166">
        <v>5</v>
      </c>
      <c r="I1166" t="s">
        <v>5938</v>
      </c>
      <c r="J1166" t="s">
        <v>5442</v>
      </c>
      <c r="K1166" t="s">
        <v>5940</v>
      </c>
      <c r="L1166" t="s">
        <v>41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 t="s">
        <v>5941</v>
      </c>
      <c r="V1166" t="s">
        <v>5945</v>
      </c>
      <c r="W1166" t="s">
        <v>6127</v>
      </c>
      <c r="X1166">
        <v>2</v>
      </c>
      <c r="Y1166">
        <v>42</v>
      </c>
      <c r="Z1166">
        <v>3.75</v>
      </c>
      <c r="AA1166">
        <v>4</v>
      </c>
      <c r="AB1166">
        <v>4</v>
      </c>
      <c r="AC1166">
        <v>-6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-2</v>
      </c>
    </row>
    <row r="1167" spans="1:38" x14ac:dyDescent="0.3">
      <c r="A1167" t="s">
        <v>1202</v>
      </c>
      <c r="B1167">
        <v>4</v>
      </c>
      <c r="C1167" t="s">
        <v>5436</v>
      </c>
      <c r="D1167" t="s">
        <v>5445</v>
      </c>
      <c r="E1167" t="s">
        <v>5634</v>
      </c>
      <c r="F1167">
        <v>0</v>
      </c>
      <c r="G1167">
        <v>87</v>
      </c>
      <c r="H1167">
        <v>5.5</v>
      </c>
      <c r="I1167" t="s">
        <v>5938</v>
      </c>
      <c r="J1167" t="s">
        <v>5442</v>
      </c>
      <c r="K1167" t="s">
        <v>5940</v>
      </c>
      <c r="L1167" t="s">
        <v>41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 t="s">
        <v>5941</v>
      </c>
      <c r="V1167" t="s">
        <v>5944</v>
      </c>
      <c r="W1167" t="s">
        <v>6128</v>
      </c>
      <c r="X1167">
        <v>1.6</v>
      </c>
      <c r="Y1167">
        <v>44</v>
      </c>
      <c r="Z1167">
        <v>3.7</v>
      </c>
      <c r="AA1167">
        <v>5</v>
      </c>
      <c r="AB1167">
        <v>4</v>
      </c>
      <c r="AC1167">
        <v>-8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-4</v>
      </c>
    </row>
    <row r="1168" spans="1:38" x14ac:dyDescent="0.3">
      <c r="A1168" t="s">
        <v>1203</v>
      </c>
      <c r="B1168">
        <v>4</v>
      </c>
      <c r="C1168" t="s">
        <v>5436</v>
      </c>
      <c r="D1168" t="s">
        <v>5445</v>
      </c>
      <c r="E1168" t="s">
        <v>5636</v>
      </c>
      <c r="F1168">
        <v>0</v>
      </c>
      <c r="G1168">
        <v>66</v>
      </c>
      <c r="H1168">
        <v>5</v>
      </c>
      <c r="I1168" t="s">
        <v>5938</v>
      </c>
      <c r="J1168" t="s">
        <v>5442</v>
      </c>
      <c r="K1168" t="s">
        <v>5940</v>
      </c>
      <c r="L1168" t="s">
        <v>41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 t="s">
        <v>5941</v>
      </c>
      <c r="V1168" t="s">
        <v>5945</v>
      </c>
      <c r="W1168" t="s">
        <v>6130</v>
      </c>
      <c r="X1168">
        <v>2</v>
      </c>
      <c r="Y1168">
        <v>101</v>
      </c>
      <c r="Z1168">
        <v>3</v>
      </c>
      <c r="AA1168">
        <v>4</v>
      </c>
      <c r="AB1168">
        <v>4</v>
      </c>
      <c r="AC1168">
        <v>-6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-2</v>
      </c>
    </row>
    <row r="1169" spans="1:38" x14ac:dyDescent="0.3">
      <c r="A1169" t="s">
        <v>1204</v>
      </c>
      <c r="B1169">
        <v>4</v>
      </c>
      <c r="C1169" t="s">
        <v>5436</v>
      </c>
      <c r="D1169" t="s">
        <v>5445</v>
      </c>
      <c r="E1169" t="s">
        <v>5635</v>
      </c>
      <c r="F1169">
        <v>0</v>
      </c>
      <c r="G1169">
        <v>90</v>
      </c>
      <c r="H1169">
        <v>4.5</v>
      </c>
      <c r="I1169" t="s">
        <v>5938</v>
      </c>
      <c r="J1169" t="s">
        <v>5442</v>
      </c>
      <c r="K1169" t="s">
        <v>5940</v>
      </c>
      <c r="L1169" t="s">
        <v>41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 t="s">
        <v>5941</v>
      </c>
      <c r="V1169" t="s">
        <v>5945</v>
      </c>
      <c r="W1169" t="s">
        <v>6129</v>
      </c>
      <c r="X1169">
        <v>3.2</v>
      </c>
      <c r="Y1169">
        <v>76</v>
      </c>
      <c r="Z1169">
        <v>3.47</v>
      </c>
      <c r="AA1169">
        <v>4</v>
      </c>
      <c r="AB1169">
        <v>4</v>
      </c>
      <c r="AC1169">
        <v>-4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x14ac:dyDescent="0.3">
      <c r="A1170" t="s">
        <v>1205</v>
      </c>
      <c r="B1170">
        <v>4</v>
      </c>
      <c r="C1170" t="s">
        <v>5436</v>
      </c>
      <c r="D1170" t="s">
        <v>5445</v>
      </c>
      <c r="E1170" t="s">
        <v>5638</v>
      </c>
      <c r="F1170">
        <v>0</v>
      </c>
      <c r="G1170">
        <v>46</v>
      </c>
      <c r="H1170">
        <v>5</v>
      </c>
      <c r="I1170" t="s">
        <v>5938</v>
      </c>
      <c r="J1170" t="s">
        <v>5442</v>
      </c>
      <c r="K1170" t="s">
        <v>5940</v>
      </c>
      <c r="L1170" t="s">
        <v>41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 t="s">
        <v>5941</v>
      </c>
      <c r="V1170" t="s">
        <v>5946</v>
      </c>
      <c r="W1170" t="s">
        <v>6132</v>
      </c>
      <c r="X1170">
        <v>3.8</v>
      </c>
      <c r="Y1170">
        <v>82</v>
      </c>
      <c r="Z1170">
        <v>3.57</v>
      </c>
      <c r="AA1170">
        <v>3</v>
      </c>
      <c r="AB1170">
        <v>4</v>
      </c>
      <c r="AC1170">
        <v>-6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-2</v>
      </c>
    </row>
    <row r="1171" spans="1:38" x14ac:dyDescent="0.3">
      <c r="A1171" t="s">
        <v>1206</v>
      </c>
      <c r="B1171">
        <v>4</v>
      </c>
      <c r="C1171" t="s">
        <v>5436</v>
      </c>
      <c r="D1171" t="s">
        <v>5445</v>
      </c>
      <c r="E1171" t="s">
        <v>5641</v>
      </c>
      <c r="F1171">
        <v>0</v>
      </c>
      <c r="G1171">
        <v>46</v>
      </c>
      <c r="H1171">
        <v>5</v>
      </c>
      <c r="I1171" t="s">
        <v>5938</v>
      </c>
      <c r="J1171" t="s">
        <v>5442</v>
      </c>
      <c r="K1171" t="s">
        <v>5940</v>
      </c>
      <c r="L1171" t="s">
        <v>41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 t="s">
        <v>5941</v>
      </c>
      <c r="V1171" t="s">
        <v>5946</v>
      </c>
      <c r="W1171" t="s">
        <v>6135</v>
      </c>
      <c r="X1171">
        <v>1.8</v>
      </c>
      <c r="Y1171">
        <v>46</v>
      </c>
      <c r="Z1171">
        <v>3.71</v>
      </c>
      <c r="AA1171">
        <v>3</v>
      </c>
      <c r="AB1171">
        <v>4</v>
      </c>
      <c r="AC1171">
        <v>-6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-2</v>
      </c>
    </row>
    <row r="1172" spans="1:38" x14ac:dyDescent="0.3">
      <c r="A1172" t="s">
        <v>1207</v>
      </c>
      <c r="B1172">
        <v>4</v>
      </c>
      <c r="C1172" t="s">
        <v>5436</v>
      </c>
      <c r="D1172" t="s">
        <v>5446</v>
      </c>
      <c r="E1172" t="s">
        <v>5863</v>
      </c>
      <c r="F1172">
        <v>46</v>
      </c>
      <c r="G1172">
        <v>90</v>
      </c>
      <c r="H1172">
        <v>4.5</v>
      </c>
      <c r="I1172" t="s">
        <v>5938</v>
      </c>
      <c r="J1172" t="s">
        <v>5442</v>
      </c>
      <c r="K1172" t="s">
        <v>5940</v>
      </c>
      <c r="L1172" t="s">
        <v>41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 t="s">
        <v>5941</v>
      </c>
      <c r="V1172" t="s">
        <v>5944</v>
      </c>
      <c r="W1172" t="s">
        <v>6351</v>
      </c>
      <c r="X1172">
        <v>1.8</v>
      </c>
      <c r="Y1172">
        <v>42</v>
      </c>
      <c r="Z1172">
        <v>3.85</v>
      </c>
      <c r="AA1172">
        <v>5</v>
      </c>
      <c r="AB1172">
        <v>2</v>
      </c>
      <c r="AC1172">
        <v>-4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-2</v>
      </c>
    </row>
    <row r="1173" spans="1:38" x14ac:dyDescent="0.3">
      <c r="A1173" t="s">
        <v>1208</v>
      </c>
      <c r="B1173">
        <v>4</v>
      </c>
      <c r="C1173" t="s">
        <v>5436</v>
      </c>
      <c r="D1173" t="s">
        <v>5446</v>
      </c>
      <c r="E1173" t="s">
        <v>5637</v>
      </c>
      <c r="F1173">
        <v>46</v>
      </c>
      <c r="G1173">
        <v>90</v>
      </c>
      <c r="H1173">
        <v>5</v>
      </c>
      <c r="I1173" t="s">
        <v>5938</v>
      </c>
      <c r="J1173" t="s">
        <v>5442</v>
      </c>
      <c r="K1173" t="s">
        <v>5940</v>
      </c>
      <c r="L1173" t="s">
        <v>41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 t="s">
        <v>5941</v>
      </c>
      <c r="V1173" t="s">
        <v>5946</v>
      </c>
      <c r="W1173" t="s">
        <v>6131</v>
      </c>
      <c r="X1173">
        <v>1.4</v>
      </c>
      <c r="Y1173">
        <v>17</v>
      </c>
      <c r="Z1173">
        <v>5</v>
      </c>
      <c r="AA1173">
        <v>3</v>
      </c>
      <c r="AB1173">
        <v>2</v>
      </c>
      <c r="AC1173">
        <v>-6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-4</v>
      </c>
    </row>
    <row r="1174" spans="1:38" x14ac:dyDescent="0.3">
      <c r="A1174" t="s">
        <v>1209</v>
      </c>
      <c r="B1174">
        <v>4</v>
      </c>
      <c r="C1174" t="s">
        <v>5436</v>
      </c>
      <c r="D1174" t="s">
        <v>5446</v>
      </c>
      <c r="E1174" t="s">
        <v>5643</v>
      </c>
      <c r="F1174">
        <v>66</v>
      </c>
      <c r="G1174">
        <v>90</v>
      </c>
      <c r="H1174" t="e">
        <v>#N/A</v>
      </c>
      <c r="I1174" t="s">
        <v>5938</v>
      </c>
      <c r="J1174" t="s">
        <v>5442</v>
      </c>
      <c r="K1174" t="s">
        <v>5940</v>
      </c>
      <c r="L1174" t="s">
        <v>41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 t="s">
        <v>5941</v>
      </c>
      <c r="V1174" t="s">
        <v>5945</v>
      </c>
      <c r="W1174" t="s">
        <v>6137</v>
      </c>
      <c r="X1174">
        <v>1.6</v>
      </c>
      <c r="Y1174">
        <v>16</v>
      </c>
      <c r="Z1174">
        <v>4</v>
      </c>
      <c r="AA1174">
        <v>4</v>
      </c>
      <c r="AB1174">
        <v>2</v>
      </c>
      <c r="AC1174" t="e">
        <v>#N/A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2</v>
      </c>
    </row>
    <row r="1175" spans="1:38" x14ac:dyDescent="0.3">
      <c r="A1175" t="s">
        <v>1210</v>
      </c>
      <c r="B1175">
        <v>4</v>
      </c>
      <c r="C1175" t="s">
        <v>5436</v>
      </c>
      <c r="D1175" t="s">
        <v>5446</v>
      </c>
      <c r="E1175" t="s">
        <v>5645</v>
      </c>
      <c r="F1175">
        <v>79</v>
      </c>
      <c r="G1175">
        <v>90</v>
      </c>
      <c r="H1175" t="e">
        <v>#N/A</v>
      </c>
      <c r="I1175" t="s">
        <v>5938</v>
      </c>
      <c r="J1175" t="s">
        <v>5442</v>
      </c>
      <c r="K1175" t="s">
        <v>5940</v>
      </c>
      <c r="L1175" t="s">
        <v>41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 t="s">
        <v>5941</v>
      </c>
      <c r="V1175" t="s">
        <v>5944</v>
      </c>
      <c r="W1175" t="s">
        <v>6139</v>
      </c>
      <c r="X1175">
        <v>1.2</v>
      </c>
      <c r="Y1175">
        <v>33</v>
      </c>
      <c r="Z1175">
        <v>3.5</v>
      </c>
      <c r="AA1175">
        <v>5</v>
      </c>
      <c r="AB1175">
        <v>2</v>
      </c>
      <c r="AC1175" t="e">
        <v>#N/A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2</v>
      </c>
    </row>
    <row r="1176" spans="1:38" x14ac:dyDescent="0.3">
      <c r="A1176" t="s">
        <v>1211</v>
      </c>
      <c r="B1176">
        <v>4</v>
      </c>
      <c r="C1176" t="s">
        <v>5436</v>
      </c>
      <c r="D1176" t="s">
        <v>5446</v>
      </c>
      <c r="E1176" t="s">
        <v>5646</v>
      </c>
      <c r="F1176">
        <v>87</v>
      </c>
      <c r="G1176">
        <v>90</v>
      </c>
      <c r="H1176" t="e">
        <v>#N/A</v>
      </c>
      <c r="I1176" t="s">
        <v>5938</v>
      </c>
      <c r="J1176" t="s">
        <v>5442</v>
      </c>
      <c r="K1176" t="s">
        <v>5940</v>
      </c>
      <c r="L1176" t="s">
        <v>41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 t="s">
        <v>5941</v>
      </c>
      <c r="V1176" t="s">
        <v>5945</v>
      </c>
      <c r="W1176" t="s">
        <v>6140</v>
      </c>
      <c r="X1176">
        <v>1.6</v>
      </c>
      <c r="Y1176">
        <v>18</v>
      </c>
      <c r="Z1176">
        <v>0</v>
      </c>
      <c r="AA1176">
        <v>4</v>
      </c>
      <c r="AB1176">
        <v>2</v>
      </c>
      <c r="AC1176" t="e">
        <v>#N/A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2</v>
      </c>
    </row>
    <row r="1177" spans="1:38" x14ac:dyDescent="0.3">
      <c r="A1177" t="s">
        <v>1212</v>
      </c>
      <c r="B1177">
        <v>4</v>
      </c>
      <c r="C1177" t="s">
        <v>5436</v>
      </c>
      <c r="D1177" t="s">
        <v>5447</v>
      </c>
      <c r="E1177" t="s">
        <v>5644</v>
      </c>
      <c r="F1177" t="e">
        <v>#N/A</v>
      </c>
      <c r="G1177" t="e">
        <v>#N/A</v>
      </c>
      <c r="H1177" t="e">
        <v>#N/A</v>
      </c>
      <c r="I1177" t="s">
        <v>5938</v>
      </c>
      <c r="J1177" t="s">
        <v>5442</v>
      </c>
      <c r="K1177" t="s">
        <v>5940</v>
      </c>
      <c r="L1177" t="s">
        <v>41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 t="s">
        <v>5941</v>
      </c>
      <c r="V1177" t="s">
        <v>5943</v>
      </c>
      <c r="W1177" t="s">
        <v>6138</v>
      </c>
      <c r="X1177">
        <v>1</v>
      </c>
      <c r="Y1177">
        <v>0</v>
      </c>
      <c r="Z1177">
        <v>0</v>
      </c>
      <c r="AA1177">
        <v>6</v>
      </c>
      <c r="AB1177">
        <v>0</v>
      </c>
      <c r="AC1177" t="e">
        <v>#N/A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x14ac:dyDescent="0.3">
      <c r="A1178" t="s">
        <v>1213</v>
      </c>
      <c r="B1178">
        <v>4</v>
      </c>
      <c r="C1178" t="s">
        <v>5436</v>
      </c>
      <c r="D1178" t="s">
        <v>5447</v>
      </c>
      <c r="E1178" t="s">
        <v>5642</v>
      </c>
      <c r="F1178" t="e">
        <v>#N/A</v>
      </c>
      <c r="G1178" t="e">
        <v>#N/A</v>
      </c>
      <c r="H1178" t="e">
        <v>#N/A</v>
      </c>
      <c r="I1178" t="s">
        <v>5938</v>
      </c>
      <c r="J1178" t="s">
        <v>5442</v>
      </c>
      <c r="K1178" t="s">
        <v>5940</v>
      </c>
      <c r="L1178" t="s">
        <v>41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 t="s">
        <v>5941</v>
      </c>
      <c r="V1178" t="s">
        <v>5945</v>
      </c>
      <c r="W1178" t="s">
        <v>6136</v>
      </c>
      <c r="X1178">
        <v>1.7</v>
      </c>
      <c r="Y1178">
        <v>20</v>
      </c>
      <c r="Z1178">
        <v>3.79</v>
      </c>
      <c r="AA1178">
        <v>4</v>
      </c>
      <c r="AB1178">
        <v>0</v>
      </c>
      <c r="AC1178" t="e">
        <v>#N/A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x14ac:dyDescent="0.3">
      <c r="A1179" t="s">
        <v>1214</v>
      </c>
      <c r="B1179">
        <v>4</v>
      </c>
      <c r="C1179" t="s">
        <v>5436</v>
      </c>
      <c r="D1179" t="s">
        <v>5447</v>
      </c>
      <c r="E1179" t="s">
        <v>5647</v>
      </c>
      <c r="F1179" t="e">
        <v>#N/A</v>
      </c>
      <c r="G1179" t="e">
        <v>#N/A</v>
      </c>
      <c r="H1179" t="e">
        <v>#N/A</v>
      </c>
      <c r="I1179" t="s">
        <v>5938</v>
      </c>
      <c r="J1179" t="s">
        <v>5442</v>
      </c>
      <c r="K1179" t="s">
        <v>5940</v>
      </c>
      <c r="L1179" t="s">
        <v>41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 t="s">
        <v>5941</v>
      </c>
      <c r="V1179" t="s">
        <v>5945</v>
      </c>
      <c r="W1179" t="s">
        <v>6141</v>
      </c>
      <c r="X1179">
        <v>1</v>
      </c>
      <c r="Y1179">
        <v>0</v>
      </c>
      <c r="Z1179">
        <v>0</v>
      </c>
      <c r="AA1179">
        <v>4</v>
      </c>
      <c r="AB1179">
        <v>0</v>
      </c>
      <c r="AC1179" t="e">
        <v>#N/A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x14ac:dyDescent="0.3">
      <c r="A1180" t="s">
        <v>1215</v>
      </c>
      <c r="B1180">
        <v>4</v>
      </c>
      <c r="C1180" t="s">
        <v>5436</v>
      </c>
      <c r="D1180" t="s">
        <v>5447</v>
      </c>
      <c r="E1180" t="s">
        <v>5821</v>
      </c>
      <c r="F1180" t="e">
        <v>#N/A</v>
      </c>
      <c r="G1180" t="e">
        <v>#N/A</v>
      </c>
      <c r="H1180" t="e">
        <v>#N/A</v>
      </c>
      <c r="I1180" t="s">
        <v>5938</v>
      </c>
      <c r="J1180" t="s">
        <v>5442</v>
      </c>
      <c r="K1180" t="s">
        <v>5940</v>
      </c>
      <c r="L1180" t="s">
        <v>41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 t="s">
        <v>5941</v>
      </c>
      <c r="V1180" t="s">
        <v>5946</v>
      </c>
      <c r="W1180" t="s">
        <v>6309</v>
      </c>
      <c r="X1180">
        <v>0.8</v>
      </c>
      <c r="Y1180">
        <v>17</v>
      </c>
      <c r="Z1180">
        <v>4.5</v>
      </c>
      <c r="AA1180">
        <v>3</v>
      </c>
      <c r="AB1180">
        <v>0</v>
      </c>
      <c r="AC1180" t="e">
        <v>#N/A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x14ac:dyDescent="0.3">
      <c r="A1181" t="s">
        <v>1216</v>
      </c>
      <c r="B1181">
        <v>4</v>
      </c>
      <c r="C1181" t="s">
        <v>5442</v>
      </c>
      <c r="D1181" t="s">
        <v>5445</v>
      </c>
      <c r="E1181" t="s">
        <v>5762</v>
      </c>
      <c r="F1181">
        <v>0</v>
      </c>
      <c r="G1181">
        <v>90</v>
      </c>
      <c r="H1181">
        <v>3</v>
      </c>
      <c r="I1181" t="s">
        <v>5939</v>
      </c>
      <c r="J1181" t="s">
        <v>5436</v>
      </c>
      <c r="K1181" t="s">
        <v>41</v>
      </c>
      <c r="L1181" t="s">
        <v>5940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 t="s">
        <v>5941</v>
      </c>
      <c r="V1181" t="s">
        <v>5943</v>
      </c>
      <c r="W1181" t="s">
        <v>6250</v>
      </c>
      <c r="X1181">
        <v>1</v>
      </c>
      <c r="Y1181">
        <v>8</v>
      </c>
      <c r="Z1181">
        <v>3</v>
      </c>
      <c r="AA1181">
        <v>6</v>
      </c>
      <c r="AB1181">
        <v>4</v>
      </c>
      <c r="AC1181">
        <v>2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2</v>
      </c>
      <c r="AL1181">
        <v>8</v>
      </c>
    </row>
    <row r="1182" spans="1:38" x14ac:dyDescent="0.3">
      <c r="A1182" t="s">
        <v>1217</v>
      </c>
      <c r="B1182">
        <v>4</v>
      </c>
      <c r="C1182" t="s">
        <v>5442</v>
      </c>
      <c r="D1182" t="s">
        <v>5445</v>
      </c>
      <c r="E1182" t="s">
        <v>5766</v>
      </c>
      <c r="F1182">
        <v>0</v>
      </c>
      <c r="G1182">
        <v>57</v>
      </c>
      <c r="H1182">
        <v>2.5</v>
      </c>
      <c r="I1182" t="s">
        <v>5939</v>
      </c>
      <c r="J1182" t="s">
        <v>5436</v>
      </c>
      <c r="K1182" t="s">
        <v>41</v>
      </c>
      <c r="L1182" t="s">
        <v>5940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 t="s">
        <v>5941</v>
      </c>
      <c r="V1182" t="s">
        <v>5945</v>
      </c>
      <c r="W1182" t="s">
        <v>6254</v>
      </c>
      <c r="X1182">
        <v>3.2</v>
      </c>
      <c r="Y1182">
        <v>46</v>
      </c>
      <c r="Z1182">
        <v>3.25</v>
      </c>
      <c r="AA1182">
        <v>4</v>
      </c>
      <c r="AB1182">
        <v>4</v>
      </c>
      <c r="AC1182">
        <v>4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8</v>
      </c>
    </row>
    <row r="1183" spans="1:38" x14ac:dyDescent="0.3">
      <c r="A1183" t="s">
        <v>1218</v>
      </c>
      <c r="B1183">
        <v>4</v>
      </c>
      <c r="C1183" t="s">
        <v>5442</v>
      </c>
      <c r="D1183" t="s">
        <v>5445</v>
      </c>
      <c r="E1183" t="s">
        <v>5751</v>
      </c>
      <c r="F1183">
        <v>0</v>
      </c>
      <c r="G1183">
        <v>90</v>
      </c>
      <c r="H1183">
        <v>2</v>
      </c>
      <c r="I1183" t="s">
        <v>5939</v>
      </c>
      <c r="J1183" t="s">
        <v>5436</v>
      </c>
      <c r="K1183" t="s">
        <v>41</v>
      </c>
      <c r="L1183" t="s">
        <v>5940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 t="s">
        <v>5941</v>
      </c>
      <c r="V1183" t="s">
        <v>5944</v>
      </c>
      <c r="W1183" t="s">
        <v>6239</v>
      </c>
      <c r="X1183">
        <v>3</v>
      </c>
      <c r="Y1183">
        <v>102</v>
      </c>
      <c r="Z1183">
        <v>2.86</v>
      </c>
      <c r="AA1183">
        <v>5</v>
      </c>
      <c r="AB1183">
        <v>4</v>
      </c>
      <c r="AC1183">
        <v>6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10</v>
      </c>
    </row>
    <row r="1184" spans="1:38" x14ac:dyDescent="0.3">
      <c r="A1184" t="s">
        <v>1219</v>
      </c>
      <c r="B1184">
        <v>4</v>
      </c>
      <c r="C1184" t="s">
        <v>5442</v>
      </c>
      <c r="D1184" t="s">
        <v>5445</v>
      </c>
      <c r="E1184" t="s">
        <v>5750</v>
      </c>
      <c r="F1184">
        <v>0</v>
      </c>
      <c r="G1184">
        <v>90</v>
      </c>
      <c r="H1184">
        <v>2.5</v>
      </c>
      <c r="I1184" t="s">
        <v>5939</v>
      </c>
      <c r="J1184" t="s">
        <v>5436</v>
      </c>
      <c r="K1184" t="s">
        <v>41</v>
      </c>
      <c r="L1184" t="s">
        <v>5940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 t="s">
        <v>5941</v>
      </c>
      <c r="V1184" t="s">
        <v>5944</v>
      </c>
      <c r="W1184" t="s">
        <v>6238</v>
      </c>
      <c r="X1184">
        <v>3.5</v>
      </c>
      <c r="Y1184">
        <v>82</v>
      </c>
      <c r="Z1184">
        <v>3.27</v>
      </c>
      <c r="AA1184">
        <v>5</v>
      </c>
      <c r="AB1184">
        <v>4</v>
      </c>
      <c r="AC1184">
        <v>4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8</v>
      </c>
    </row>
    <row r="1185" spans="1:38" x14ac:dyDescent="0.3">
      <c r="A1185" t="s">
        <v>1220</v>
      </c>
      <c r="B1185">
        <v>4</v>
      </c>
      <c r="C1185" t="s">
        <v>5442</v>
      </c>
      <c r="D1185" t="s">
        <v>5445</v>
      </c>
      <c r="E1185" t="s">
        <v>5752</v>
      </c>
      <c r="F1185">
        <v>0</v>
      </c>
      <c r="G1185">
        <v>90</v>
      </c>
      <c r="H1185">
        <v>2.5</v>
      </c>
      <c r="I1185" t="s">
        <v>5939</v>
      </c>
      <c r="J1185" t="s">
        <v>5436</v>
      </c>
      <c r="K1185" t="s">
        <v>41</v>
      </c>
      <c r="L1185" t="s">
        <v>5940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 t="s">
        <v>5941</v>
      </c>
      <c r="V1185" t="s">
        <v>5944</v>
      </c>
      <c r="W1185" t="s">
        <v>6240</v>
      </c>
      <c r="X1185">
        <v>3.4</v>
      </c>
      <c r="Y1185">
        <v>91</v>
      </c>
      <c r="Z1185">
        <v>2.92</v>
      </c>
      <c r="AA1185">
        <v>5</v>
      </c>
      <c r="AB1185">
        <v>4</v>
      </c>
      <c r="AC1185">
        <v>4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8</v>
      </c>
    </row>
    <row r="1186" spans="1:38" x14ac:dyDescent="0.3">
      <c r="A1186" t="s">
        <v>1221</v>
      </c>
      <c r="B1186">
        <v>4</v>
      </c>
      <c r="C1186" t="s">
        <v>5442</v>
      </c>
      <c r="D1186" t="s">
        <v>5445</v>
      </c>
      <c r="E1186" t="s">
        <v>5753</v>
      </c>
      <c r="F1186">
        <v>0</v>
      </c>
      <c r="G1186">
        <v>90</v>
      </c>
      <c r="H1186">
        <v>2</v>
      </c>
      <c r="I1186" t="s">
        <v>5939</v>
      </c>
      <c r="J1186" t="s">
        <v>5436</v>
      </c>
      <c r="K1186" t="s">
        <v>41</v>
      </c>
      <c r="L1186" t="s">
        <v>5940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5941</v>
      </c>
      <c r="V1186" t="s">
        <v>5944</v>
      </c>
      <c r="W1186" t="s">
        <v>6241</v>
      </c>
      <c r="X1186">
        <v>5</v>
      </c>
      <c r="Y1186">
        <v>130</v>
      </c>
      <c r="Z1186">
        <v>2.6</v>
      </c>
      <c r="AA1186">
        <v>5</v>
      </c>
      <c r="AB1186">
        <v>4</v>
      </c>
      <c r="AC1186">
        <v>6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10</v>
      </c>
    </row>
    <row r="1187" spans="1:38" x14ac:dyDescent="0.3">
      <c r="A1187" t="s">
        <v>1222</v>
      </c>
      <c r="B1187">
        <v>4</v>
      </c>
      <c r="C1187" t="s">
        <v>5442</v>
      </c>
      <c r="D1187" t="s">
        <v>5445</v>
      </c>
      <c r="E1187" t="s">
        <v>5754</v>
      </c>
      <c r="F1187">
        <v>0</v>
      </c>
      <c r="G1187">
        <v>70</v>
      </c>
      <c r="H1187">
        <v>2.5</v>
      </c>
      <c r="I1187" t="s">
        <v>5939</v>
      </c>
      <c r="J1187" t="s">
        <v>5436</v>
      </c>
      <c r="K1187" t="s">
        <v>41</v>
      </c>
      <c r="L1187" t="s">
        <v>5940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 t="s">
        <v>5941</v>
      </c>
      <c r="V1187" t="s">
        <v>5945</v>
      </c>
      <c r="W1187" t="s">
        <v>6242</v>
      </c>
      <c r="X1187">
        <v>3.5</v>
      </c>
      <c r="Y1187">
        <v>48</v>
      </c>
      <c r="Z1187">
        <v>3.14</v>
      </c>
      <c r="AA1187">
        <v>4</v>
      </c>
      <c r="AB1187">
        <v>4</v>
      </c>
      <c r="AC1187">
        <v>4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8</v>
      </c>
    </row>
    <row r="1188" spans="1:38" x14ac:dyDescent="0.3">
      <c r="A1188" t="s">
        <v>1223</v>
      </c>
      <c r="B1188">
        <v>4</v>
      </c>
      <c r="C1188" t="s">
        <v>5442</v>
      </c>
      <c r="D1188" t="s">
        <v>5445</v>
      </c>
      <c r="E1188" t="s">
        <v>5755</v>
      </c>
      <c r="F1188">
        <v>0</v>
      </c>
      <c r="G1188">
        <v>70</v>
      </c>
      <c r="H1188">
        <v>1</v>
      </c>
      <c r="I1188" t="s">
        <v>5939</v>
      </c>
      <c r="J1188" t="s">
        <v>5436</v>
      </c>
      <c r="K1188" t="s">
        <v>41</v>
      </c>
      <c r="L1188" t="s">
        <v>5940</v>
      </c>
      <c r="M1188">
        <v>2</v>
      </c>
      <c r="N1188">
        <v>0</v>
      </c>
      <c r="O1188">
        <v>2</v>
      </c>
      <c r="P1188">
        <v>0</v>
      </c>
      <c r="Q1188">
        <v>0</v>
      </c>
      <c r="R1188">
        <v>0</v>
      </c>
      <c r="S1188">
        <v>0</v>
      </c>
      <c r="T1188">
        <v>0</v>
      </c>
      <c r="U1188" t="s">
        <v>5942</v>
      </c>
      <c r="V1188" t="s">
        <v>5945</v>
      </c>
      <c r="W1188" t="s">
        <v>6243</v>
      </c>
      <c r="X1188">
        <v>5</v>
      </c>
      <c r="Y1188">
        <v>135</v>
      </c>
      <c r="Z1188">
        <v>2.69</v>
      </c>
      <c r="AA1188">
        <v>4</v>
      </c>
      <c r="AB1188">
        <v>4</v>
      </c>
      <c r="AC1188">
        <v>10</v>
      </c>
      <c r="AD1188">
        <v>8</v>
      </c>
      <c r="AE1188">
        <v>0</v>
      </c>
      <c r="AF1188">
        <v>4</v>
      </c>
      <c r="AG1188">
        <v>0</v>
      </c>
      <c r="AH1188">
        <v>0</v>
      </c>
      <c r="AI1188">
        <v>0</v>
      </c>
      <c r="AJ1188">
        <v>3</v>
      </c>
      <c r="AK1188">
        <v>0</v>
      </c>
      <c r="AL1188">
        <v>29</v>
      </c>
    </row>
    <row r="1189" spans="1:38" x14ac:dyDescent="0.3">
      <c r="A1189" t="s">
        <v>1224</v>
      </c>
      <c r="B1189">
        <v>4</v>
      </c>
      <c r="C1189" t="s">
        <v>5442</v>
      </c>
      <c r="D1189" t="s">
        <v>5445</v>
      </c>
      <c r="E1189" t="s">
        <v>5756</v>
      </c>
      <c r="F1189">
        <v>0</v>
      </c>
      <c r="G1189">
        <v>90</v>
      </c>
      <c r="H1189">
        <v>2</v>
      </c>
      <c r="I1189" t="s">
        <v>5939</v>
      </c>
      <c r="J1189" t="s">
        <v>5436</v>
      </c>
      <c r="K1189" t="s">
        <v>41</v>
      </c>
      <c r="L1189" t="s">
        <v>5940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 t="s">
        <v>5941</v>
      </c>
      <c r="V1189" t="s">
        <v>5945</v>
      </c>
      <c r="W1189" t="s">
        <v>6244</v>
      </c>
      <c r="X1189">
        <v>7</v>
      </c>
      <c r="Y1189">
        <v>158</v>
      </c>
      <c r="Z1189">
        <v>2.46</v>
      </c>
      <c r="AA1189">
        <v>4</v>
      </c>
      <c r="AB1189">
        <v>4</v>
      </c>
      <c r="AC1189">
        <v>6</v>
      </c>
      <c r="AD1189">
        <v>4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14</v>
      </c>
    </row>
    <row r="1190" spans="1:38" x14ac:dyDescent="0.3">
      <c r="A1190" t="s">
        <v>1225</v>
      </c>
      <c r="B1190">
        <v>4</v>
      </c>
      <c r="C1190" t="s">
        <v>5442</v>
      </c>
      <c r="D1190" t="s">
        <v>5445</v>
      </c>
      <c r="E1190" t="s">
        <v>5760</v>
      </c>
      <c r="F1190">
        <v>0</v>
      </c>
      <c r="G1190">
        <v>57</v>
      </c>
      <c r="H1190">
        <v>3.5</v>
      </c>
      <c r="I1190" t="s">
        <v>5939</v>
      </c>
      <c r="J1190" t="s">
        <v>5436</v>
      </c>
      <c r="K1190" t="s">
        <v>41</v>
      </c>
      <c r="L1190" t="s">
        <v>5940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 t="s">
        <v>5941</v>
      </c>
      <c r="V1190" t="s">
        <v>5945</v>
      </c>
      <c r="W1190" t="s">
        <v>6248</v>
      </c>
      <c r="X1190">
        <v>4.2</v>
      </c>
      <c r="Y1190">
        <v>64</v>
      </c>
      <c r="Z1190">
        <v>3.22</v>
      </c>
      <c r="AA1190">
        <v>4</v>
      </c>
      <c r="AB1190">
        <v>4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4</v>
      </c>
    </row>
    <row r="1191" spans="1:38" x14ac:dyDescent="0.3">
      <c r="A1191" t="s">
        <v>1226</v>
      </c>
      <c r="B1191">
        <v>4</v>
      </c>
      <c r="C1191" t="s">
        <v>5442</v>
      </c>
      <c r="D1191" t="s">
        <v>5445</v>
      </c>
      <c r="E1191" t="s">
        <v>5758</v>
      </c>
      <c r="F1191">
        <v>0</v>
      </c>
      <c r="G1191">
        <v>76</v>
      </c>
      <c r="H1191">
        <v>1.5</v>
      </c>
      <c r="I1191" t="s">
        <v>5939</v>
      </c>
      <c r="J1191" t="s">
        <v>5436</v>
      </c>
      <c r="K1191" t="s">
        <v>41</v>
      </c>
      <c r="L1191" t="s">
        <v>5940</v>
      </c>
      <c r="M1191">
        <v>1</v>
      </c>
      <c r="N1191">
        <v>0</v>
      </c>
      <c r="O1191">
        <v>2</v>
      </c>
      <c r="P1191">
        <v>0</v>
      </c>
      <c r="Q1191">
        <v>0</v>
      </c>
      <c r="R1191">
        <v>0</v>
      </c>
      <c r="S1191">
        <v>0</v>
      </c>
      <c r="T1191">
        <v>0</v>
      </c>
      <c r="U1191" t="s">
        <v>5941</v>
      </c>
      <c r="V1191" t="s">
        <v>5946</v>
      </c>
      <c r="W1191" t="s">
        <v>6246</v>
      </c>
      <c r="X1191">
        <v>8.5</v>
      </c>
      <c r="Y1191">
        <v>189</v>
      </c>
      <c r="Z1191">
        <v>2.31</v>
      </c>
      <c r="AA1191">
        <v>3</v>
      </c>
      <c r="AB1191">
        <v>4</v>
      </c>
      <c r="AC1191">
        <v>8</v>
      </c>
      <c r="AD1191">
        <v>3</v>
      </c>
      <c r="AE1191">
        <v>0</v>
      </c>
      <c r="AF1191">
        <v>4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19</v>
      </c>
    </row>
    <row r="1192" spans="1:38" x14ac:dyDescent="0.3">
      <c r="A1192" t="s">
        <v>1227</v>
      </c>
      <c r="B1192">
        <v>4</v>
      </c>
      <c r="C1192" t="s">
        <v>5442</v>
      </c>
      <c r="D1192" t="s">
        <v>5446</v>
      </c>
      <c r="E1192" t="s">
        <v>5757</v>
      </c>
      <c r="F1192">
        <v>57</v>
      </c>
      <c r="G1192">
        <v>90</v>
      </c>
      <c r="H1192">
        <v>2.5</v>
      </c>
      <c r="I1192" t="s">
        <v>5939</v>
      </c>
      <c r="J1192" t="s">
        <v>5436</v>
      </c>
      <c r="K1192" t="s">
        <v>41</v>
      </c>
      <c r="L1192" t="s">
        <v>5940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 t="s">
        <v>5941</v>
      </c>
      <c r="V1192" t="s">
        <v>5945</v>
      </c>
      <c r="W1192" t="s">
        <v>6245</v>
      </c>
      <c r="X1192">
        <v>4</v>
      </c>
      <c r="Y1192">
        <v>60</v>
      </c>
      <c r="Z1192">
        <v>2.86</v>
      </c>
      <c r="AA1192">
        <v>4</v>
      </c>
      <c r="AB1192">
        <v>2</v>
      </c>
      <c r="AC1192">
        <v>4</v>
      </c>
      <c r="AD1192">
        <v>4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10</v>
      </c>
    </row>
    <row r="1193" spans="1:38" x14ac:dyDescent="0.3">
      <c r="A1193" t="s">
        <v>1228</v>
      </c>
      <c r="B1193">
        <v>4</v>
      </c>
      <c r="C1193" t="s">
        <v>5442</v>
      </c>
      <c r="D1193" t="s">
        <v>5446</v>
      </c>
      <c r="E1193" t="s">
        <v>5763</v>
      </c>
      <c r="F1193">
        <v>57</v>
      </c>
      <c r="G1193">
        <v>90</v>
      </c>
      <c r="H1193">
        <v>3</v>
      </c>
      <c r="I1193" t="s">
        <v>5939</v>
      </c>
      <c r="J1193" t="s">
        <v>5436</v>
      </c>
      <c r="K1193" t="s">
        <v>41</v>
      </c>
      <c r="L1193" t="s">
        <v>5940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 t="s">
        <v>5941</v>
      </c>
      <c r="V1193" t="s">
        <v>5944</v>
      </c>
      <c r="W1193" t="s">
        <v>6251</v>
      </c>
      <c r="X1193">
        <v>3.4</v>
      </c>
      <c r="Y1193">
        <v>52</v>
      </c>
      <c r="Z1193">
        <v>3.36</v>
      </c>
      <c r="AA1193">
        <v>5</v>
      </c>
      <c r="AB1193">
        <v>2</v>
      </c>
      <c r="AC1193">
        <v>2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4</v>
      </c>
    </row>
    <row r="1194" spans="1:38" x14ac:dyDescent="0.3">
      <c r="A1194" t="s">
        <v>1229</v>
      </c>
      <c r="B1194">
        <v>4</v>
      </c>
      <c r="C1194" t="s">
        <v>5442</v>
      </c>
      <c r="D1194" t="s">
        <v>5446</v>
      </c>
      <c r="E1194" t="s">
        <v>5765</v>
      </c>
      <c r="F1194">
        <v>70</v>
      </c>
      <c r="G1194">
        <v>90</v>
      </c>
      <c r="H1194" t="e">
        <v>#N/A</v>
      </c>
      <c r="I1194" t="s">
        <v>5939</v>
      </c>
      <c r="J1194" t="s">
        <v>5436</v>
      </c>
      <c r="K1194" t="s">
        <v>41</v>
      </c>
      <c r="L1194" t="s">
        <v>5940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 t="s">
        <v>5941</v>
      </c>
      <c r="V1194" t="s">
        <v>5945</v>
      </c>
      <c r="W1194" t="s">
        <v>6253</v>
      </c>
      <c r="X1194">
        <v>5</v>
      </c>
      <c r="Y1194">
        <v>38</v>
      </c>
      <c r="Z1194">
        <v>2.63</v>
      </c>
      <c r="AA1194">
        <v>4</v>
      </c>
      <c r="AB1194">
        <v>2</v>
      </c>
      <c r="AC1194" t="e">
        <v>#N/A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2</v>
      </c>
    </row>
    <row r="1195" spans="1:38" x14ac:dyDescent="0.3">
      <c r="A1195" t="s">
        <v>1230</v>
      </c>
      <c r="B1195">
        <v>4</v>
      </c>
      <c r="C1195" t="s">
        <v>5442</v>
      </c>
      <c r="D1195" t="s">
        <v>5446</v>
      </c>
      <c r="E1195" t="s">
        <v>5857</v>
      </c>
      <c r="F1195">
        <v>70</v>
      </c>
      <c r="G1195">
        <v>90</v>
      </c>
      <c r="H1195" t="e">
        <v>#N/A</v>
      </c>
      <c r="I1195" t="s">
        <v>5939</v>
      </c>
      <c r="J1195" t="s">
        <v>5436</v>
      </c>
      <c r="K1195" t="s">
        <v>41</v>
      </c>
      <c r="L1195" t="s">
        <v>5940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5941</v>
      </c>
      <c r="V1195" t="s">
        <v>5945</v>
      </c>
      <c r="W1195" t="s">
        <v>6345</v>
      </c>
      <c r="X1195">
        <v>6.5</v>
      </c>
      <c r="Y1195">
        <v>48</v>
      </c>
      <c r="Z1195">
        <v>3.42</v>
      </c>
      <c r="AA1195">
        <v>4</v>
      </c>
      <c r="AB1195">
        <v>2</v>
      </c>
      <c r="AC1195" t="e">
        <v>#N/A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2</v>
      </c>
    </row>
    <row r="1196" spans="1:38" x14ac:dyDescent="0.3">
      <c r="A1196" t="s">
        <v>1231</v>
      </c>
      <c r="B1196">
        <v>4</v>
      </c>
      <c r="C1196" t="s">
        <v>5442</v>
      </c>
      <c r="D1196" t="s">
        <v>5446</v>
      </c>
      <c r="E1196" t="s">
        <v>5759</v>
      </c>
      <c r="F1196">
        <v>76</v>
      </c>
      <c r="G1196">
        <v>90</v>
      </c>
      <c r="H1196" t="e">
        <v>#N/A</v>
      </c>
      <c r="I1196" t="s">
        <v>5939</v>
      </c>
      <c r="J1196" t="s">
        <v>5436</v>
      </c>
      <c r="K1196" t="s">
        <v>41</v>
      </c>
      <c r="L1196" t="s">
        <v>5940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 t="s">
        <v>5941</v>
      </c>
      <c r="V1196" t="s">
        <v>5945</v>
      </c>
      <c r="W1196" t="s">
        <v>6247</v>
      </c>
      <c r="X1196">
        <v>4.2</v>
      </c>
      <c r="Y1196">
        <v>62</v>
      </c>
      <c r="Z1196">
        <v>3.11</v>
      </c>
      <c r="AA1196">
        <v>4</v>
      </c>
      <c r="AB1196">
        <v>2</v>
      </c>
      <c r="AC1196" t="e">
        <v>#N/A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2</v>
      </c>
    </row>
    <row r="1197" spans="1:38" x14ac:dyDescent="0.3">
      <c r="A1197" t="s">
        <v>1232</v>
      </c>
      <c r="B1197">
        <v>4</v>
      </c>
      <c r="C1197" t="s">
        <v>5442</v>
      </c>
      <c r="D1197" t="s">
        <v>5447</v>
      </c>
      <c r="E1197" t="s">
        <v>5748</v>
      </c>
      <c r="F1197" t="e">
        <v>#N/A</v>
      </c>
      <c r="G1197" t="e">
        <v>#N/A</v>
      </c>
      <c r="H1197" t="e">
        <v>#N/A</v>
      </c>
      <c r="I1197" t="s">
        <v>5939</v>
      </c>
      <c r="J1197" t="s">
        <v>5436</v>
      </c>
      <c r="K1197" t="s">
        <v>41</v>
      </c>
      <c r="L1197" t="s">
        <v>5940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 t="s">
        <v>5941</v>
      </c>
      <c r="V1197" t="s">
        <v>5943</v>
      </c>
      <c r="W1197" t="s">
        <v>6236</v>
      </c>
      <c r="X1197">
        <v>3.6</v>
      </c>
      <c r="Y1197">
        <v>78</v>
      </c>
      <c r="Z1197">
        <v>3</v>
      </c>
      <c r="AA1197">
        <v>6</v>
      </c>
      <c r="AB1197">
        <v>0</v>
      </c>
      <c r="AC1197" t="e">
        <v>#N/A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x14ac:dyDescent="0.3">
      <c r="A1198" t="s">
        <v>1233</v>
      </c>
      <c r="B1198">
        <v>4</v>
      </c>
      <c r="C1198" t="s">
        <v>5442</v>
      </c>
      <c r="D1198" t="s">
        <v>5447</v>
      </c>
      <c r="E1198" t="s">
        <v>5761</v>
      </c>
      <c r="F1198" t="e">
        <v>#N/A</v>
      </c>
      <c r="G1198" t="e">
        <v>#N/A</v>
      </c>
      <c r="H1198" t="e">
        <v>#N/A</v>
      </c>
      <c r="I1198" t="s">
        <v>5939</v>
      </c>
      <c r="J1198" t="s">
        <v>5436</v>
      </c>
      <c r="K1198" t="s">
        <v>41</v>
      </c>
      <c r="L1198" t="s">
        <v>5940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 t="s">
        <v>5941</v>
      </c>
      <c r="V1198" t="s">
        <v>5944</v>
      </c>
      <c r="W1198" t="s">
        <v>6249</v>
      </c>
      <c r="X1198">
        <v>3.2</v>
      </c>
      <c r="Y1198">
        <v>14</v>
      </c>
      <c r="Z1198">
        <v>3.5</v>
      </c>
      <c r="AA1198">
        <v>5</v>
      </c>
      <c r="AB1198">
        <v>0</v>
      </c>
      <c r="AC1198" t="e">
        <v>#N/A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x14ac:dyDescent="0.3">
      <c r="A1199" t="s">
        <v>1234</v>
      </c>
      <c r="B1199">
        <v>4</v>
      </c>
      <c r="C1199" t="s">
        <v>5442</v>
      </c>
      <c r="D1199" t="s">
        <v>5447</v>
      </c>
      <c r="E1199" t="s">
        <v>5764</v>
      </c>
      <c r="F1199" t="e">
        <v>#N/A</v>
      </c>
      <c r="G1199" t="e">
        <v>#N/A</v>
      </c>
      <c r="H1199" t="e">
        <v>#N/A</v>
      </c>
      <c r="I1199" t="s">
        <v>5939</v>
      </c>
      <c r="J1199" t="s">
        <v>5436</v>
      </c>
      <c r="K1199" t="s">
        <v>41</v>
      </c>
      <c r="L1199" t="s">
        <v>5940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 t="s">
        <v>5941</v>
      </c>
      <c r="V1199" t="s">
        <v>5945</v>
      </c>
      <c r="W1199" t="s">
        <v>6252</v>
      </c>
      <c r="X1199">
        <v>4.2</v>
      </c>
      <c r="Y1199">
        <v>38</v>
      </c>
      <c r="Z1199">
        <v>3.33</v>
      </c>
      <c r="AA1199">
        <v>4</v>
      </c>
      <c r="AB1199">
        <v>0</v>
      </c>
      <c r="AC1199" t="e">
        <v>#N/A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x14ac:dyDescent="0.3">
      <c r="A1200" t="s">
        <v>1235</v>
      </c>
      <c r="B1200">
        <v>4</v>
      </c>
      <c r="C1200" t="s">
        <v>5442</v>
      </c>
      <c r="D1200" t="s">
        <v>5447</v>
      </c>
      <c r="E1200" t="s">
        <v>5767</v>
      </c>
      <c r="F1200" t="e">
        <v>#N/A</v>
      </c>
      <c r="G1200" t="e">
        <v>#N/A</v>
      </c>
      <c r="H1200" t="e">
        <v>#N/A</v>
      </c>
      <c r="I1200" t="s">
        <v>5939</v>
      </c>
      <c r="J1200" t="s">
        <v>5436</v>
      </c>
      <c r="K1200" t="s">
        <v>41</v>
      </c>
      <c r="L1200" t="s">
        <v>5940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 t="s">
        <v>5941</v>
      </c>
      <c r="V1200" t="s">
        <v>5945</v>
      </c>
      <c r="W1200" t="s">
        <v>6255</v>
      </c>
      <c r="X1200">
        <v>2.8</v>
      </c>
      <c r="Y1200">
        <v>6</v>
      </c>
      <c r="Z1200">
        <v>4.5</v>
      </c>
      <c r="AA1200">
        <v>4</v>
      </c>
      <c r="AB1200">
        <v>0</v>
      </c>
      <c r="AC1200" t="e">
        <v>#N/A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</row>
    <row r="1201" spans="1:38" x14ac:dyDescent="0.3">
      <c r="A1201" t="s">
        <v>1236</v>
      </c>
      <c r="B1201">
        <v>4</v>
      </c>
      <c r="C1201" t="s">
        <v>5438</v>
      </c>
      <c r="D1201" t="s">
        <v>5445</v>
      </c>
      <c r="E1201" t="s">
        <v>5668</v>
      </c>
      <c r="F1201">
        <v>0</v>
      </c>
      <c r="G1201">
        <v>90</v>
      </c>
      <c r="H1201">
        <v>3.5</v>
      </c>
      <c r="I1201" t="s">
        <v>5938</v>
      </c>
      <c r="J1201" t="s">
        <v>5431</v>
      </c>
      <c r="K1201" t="s">
        <v>38</v>
      </c>
      <c r="L1201" t="s">
        <v>37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 t="s">
        <v>5941</v>
      </c>
      <c r="V1201" t="s">
        <v>5943</v>
      </c>
      <c r="W1201" t="s">
        <v>6161</v>
      </c>
      <c r="X1201">
        <v>3.2</v>
      </c>
      <c r="Y1201">
        <v>98</v>
      </c>
      <c r="Z1201">
        <v>3</v>
      </c>
      <c r="AA1201">
        <v>6</v>
      </c>
      <c r="AB1201">
        <v>4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4</v>
      </c>
    </row>
    <row r="1202" spans="1:38" x14ac:dyDescent="0.3">
      <c r="A1202" t="s">
        <v>1237</v>
      </c>
      <c r="B1202">
        <v>4</v>
      </c>
      <c r="C1202" t="s">
        <v>5438</v>
      </c>
      <c r="D1202" t="s">
        <v>5445</v>
      </c>
      <c r="E1202" t="s">
        <v>5669</v>
      </c>
      <c r="F1202">
        <v>0</v>
      </c>
      <c r="G1202">
        <v>90</v>
      </c>
      <c r="H1202">
        <v>3.5</v>
      </c>
      <c r="I1202" t="s">
        <v>5938</v>
      </c>
      <c r="J1202" t="s">
        <v>5431</v>
      </c>
      <c r="K1202" t="s">
        <v>38</v>
      </c>
      <c r="L1202" t="s">
        <v>37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 t="s">
        <v>5941</v>
      </c>
      <c r="V1202" t="s">
        <v>5944</v>
      </c>
      <c r="W1202" t="s">
        <v>6162</v>
      </c>
      <c r="X1202">
        <v>2.6</v>
      </c>
      <c r="Y1202">
        <v>65</v>
      </c>
      <c r="Z1202">
        <v>3.5</v>
      </c>
      <c r="AA1202">
        <v>5</v>
      </c>
      <c r="AB1202">
        <v>4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4</v>
      </c>
    </row>
    <row r="1203" spans="1:38" x14ac:dyDescent="0.3">
      <c r="A1203" t="s">
        <v>1238</v>
      </c>
      <c r="B1203">
        <v>4</v>
      </c>
      <c r="C1203" t="s">
        <v>5438</v>
      </c>
      <c r="D1203" t="s">
        <v>5445</v>
      </c>
      <c r="E1203" t="s">
        <v>5670</v>
      </c>
      <c r="F1203">
        <v>0</v>
      </c>
      <c r="G1203">
        <v>90</v>
      </c>
      <c r="H1203">
        <v>3.5</v>
      </c>
      <c r="I1203" t="s">
        <v>5938</v>
      </c>
      <c r="J1203" t="s">
        <v>5431</v>
      </c>
      <c r="K1203" t="s">
        <v>38</v>
      </c>
      <c r="L1203" t="s">
        <v>37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5941</v>
      </c>
      <c r="V1203" t="s">
        <v>5944</v>
      </c>
      <c r="W1203" t="s">
        <v>6163</v>
      </c>
      <c r="X1203">
        <v>2.5</v>
      </c>
      <c r="Y1203">
        <v>66</v>
      </c>
      <c r="Z1203">
        <v>3.38</v>
      </c>
      <c r="AA1203">
        <v>5</v>
      </c>
      <c r="AB1203">
        <v>4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4</v>
      </c>
    </row>
    <row r="1204" spans="1:38" x14ac:dyDescent="0.3">
      <c r="A1204" t="s">
        <v>1239</v>
      </c>
      <c r="B1204">
        <v>4</v>
      </c>
      <c r="C1204" t="s">
        <v>5438</v>
      </c>
      <c r="D1204" t="s">
        <v>5445</v>
      </c>
      <c r="E1204" t="s">
        <v>5671</v>
      </c>
      <c r="F1204">
        <v>0</v>
      </c>
      <c r="G1204">
        <v>90</v>
      </c>
      <c r="H1204">
        <v>2.5</v>
      </c>
      <c r="I1204" t="s">
        <v>5938</v>
      </c>
      <c r="J1204" t="s">
        <v>5431</v>
      </c>
      <c r="K1204" t="s">
        <v>38</v>
      </c>
      <c r="L1204" t="s">
        <v>37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 t="s">
        <v>5941</v>
      </c>
      <c r="V1204" t="s">
        <v>5944</v>
      </c>
      <c r="W1204" t="s">
        <v>6164</v>
      </c>
      <c r="X1204">
        <v>1.7</v>
      </c>
      <c r="Y1204">
        <v>54</v>
      </c>
      <c r="Z1204">
        <v>3.58</v>
      </c>
      <c r="AA1204">
        <v>5</v>
      </c>
      <c r="AB1204">
        <v>4</v>
      </c>
      <c r="AC1204">
        <v>4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8</v>
      </c>
    </row>
    <row r="1205" spans="1:38" x14ac:dyDescent="0.3">
      <c r="A1205" t="s">
        <v>1240</v>
      </c>
      <c r="B1205">
        <v>4</v>
      </c>
      <c r="C1205" t="s">
        <v>5438</v>
      </c>
      <c r="D1205" t="s">
        <v>5445</v>
      </c>
      <c r="E1205" t="s">
        <v>5680</v>
      </c>
      <c r="F1205">
        <v>0</v>
      </c>
      <c r="G1205">
        <v>70</v>
      </c>
      <c r="H1205">
        <v>4</v>
      </c>
      <c r="I1205" t="s">
        <v>5938</v>
      </c>
      <c r="J1205" t="s">
        <v>5431</v>
      </c>
      <c r="K1205" t="s">
        <v>38</v>
      </c>
      <c r="L1205" t="s">
        <v>37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 t="s">
        <v>5941</v>
      </c>
      <c r="V1205" t="s">
        <v>5945</v>
      </c>
      <c r="W1205" t="s">
        <v>6172</v>
      </c>
      <c r="X1205">
        <v>1.7</v>
      </c>
      <c r="Y1205">
        <v>24</v>
      </c>
      <c r="Z1205">
        <v>3.9</v>
      </c>
      <c r="AA1205">
        <v>4</v>
      </c>
      <c r="AB1205">
        <v>4</v>
      </c>
      <c r="AC1205">
        <v>-2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2</v>
      </c>
    </row>
    <row r="1206" spans="1:38" x14ac:dyDescent="0.3">
      <c r="A1206" t="s">
        <v>1241</v>
      </c>
      <c r="B1206">
        <v>4</v>
      </c>
      <c r="C1206" t="s">
        <v>5438</v>
      </c>
      <c r="D1206" t="s">
        <v>5445</v>
      </c>
      <c r="E1206" t="s">
        <v>5676</v>
      </c>
      <c r="F1206">
        <v>0</v>
      </c>
      <c r="G1206">
        <v>90</v>
      </c>
      <c r="H1206">
        <v>4</v>
      </c>
      <c r="I1206" t="s">
        <v>5938</v>
      </c>
      <c r="J1206" t="s">
        <v>5431</v>
      </c>
      <c r="K1206" t="s">
        <v>38</v>
      </c>
      <c r="L1206" t="s">
        <v>37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 t="s">
        <v>5941</v>
      </c>
      <c r="V1206" t="s">
        <v>5945</v>
      </c>
      <c r="W1206" t="s">
        <v>6168</v>
      </c>
      <c r="X1206">
        <v>1.8</v>
      </c>
      <c r="Y1206">
        <v>32</v>
      </c>
      <c r="Z1206">
        <v>3.94</v>
      </c>
      <c r="AA1206">
        <v>4</v>
      </c>
      <c r="AB1206">
        <v>4</v>
      </c>
      <c r="AC1206">
        <v>-2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2</v>
      </c>
    </row>
    <row r="1207" spans="1:38" x14ac:dyDescent="0.3">
      <c r="A1207" t="s">
        <v>1242</v>
      </c>
      <c r="B1207">
        <v>4</v>
      </c>
      <c r="C1207" t="s">
        <v>5438</v>
      </c>
      <c r="D1207" t="s">
        <v>5445</v>
      </c>
      <c r="E1207" t="s">
        <v>5673</v>
      </c>
      <c r="F1207">
        <v>0</v>
      </c>
      <c r="G1207">
        <v>90</v>
      </c>
      <c r="H1207">
        <v>3.5</v>
      </c>
      <c r="I1207" t="s">
        <v>5938</v>
      </c>
      <c r="J1207" t="s">
        <v>5431</v>
      </c>
      <c r="K1207" t="s">
        <v>38</v>
      </c>
      <c r="L1207" t="s">
        <v>37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 t="s">
        <v>5941</v>
      </c>
      <c r="V1207" t="s">
        <v>5945</v>
      </c>
      <c r="W1207" t="s">
        <v>6166</v>
      </c>
      <c r="X1207">
        <v>2.2000000000000002</v>
      </c>
      <c r="Y1207">
        <v>52</v>
      </c>
      <c r="Z1207">
        <v>3.63</v>
      </c>
      <c r="AA1207">
        <v>4</v>
      </c>
      <c r="AB1207">
        <v>4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4</v>
      </c>
    </row>
    <row r="1208" spans="1:38" x14ac:dyDescent="0.3">
      <c r="A1208" t="s">
        <v>1243</v>
      </c>
      <c r="B1208">
        <v>4</v>
      </c>
      <c r="C1208" t="s">
        <v>5438</v>
      </c>
      <c r="D1208" t="s">
        <v>5445</v>
      </c>
      <c r="E1208" t="s">
        <v>5686</v>
      </c>
      <c r="F1208">
        <v>0</v>
      </c>
      <c r="G1208">
        <v>76</v>
      </c>
      <c r="H1208">
        <v>2</v>
      </c>
      <c r="I1208" t="s">
        <v>5938</v>
      </c>
      <c r="J1208" t="s">
        <v>5431</v>
      </c>
      <c r="K1208" t="s">
        <v>38</v>
      </c>
      <c r="L1208" t="s">
        <v>37</v>
      </c>
      <c r="M1208">
        <v>1</v>
      </c>
      <c r="N1208">
        <v>0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 t="s">
        <v>5942</v>
      </c>
      <c r="V1208" t="s">
        <v>5944</v>
      </c>
      <c r="W1208" t="s">
        <v>6177</v>
      </c>
      <c r="X1208">
        <v>2</v>
      </c>
      <c r="Y1208">
        <v>72</v>
      </c>
      <c r="Z1208">
        <v>3.42</v>
      </c>
      <c r="AA1208">
        <v>5</v>
      </c>
      <c r="AB1208">
        <v>4</v>
      </c>
      <c r="AC1208">
        <v>6</v>
      </c>
      <c r="AD1208">
        <v>5</v>
      </c>
      <c r="AE1208">
        <v>0</v>
      </c>
      <c r="AF1208">
        <v>2</v>
      </c>
      <c r="AG1208">
        <v>0</v>
      </c>
      <c r="AH1208">
        <v>0</v>
      </c>
      <c r="AI1208">
        <v>0</v>
      </c>
      <c r="AJ1208">
        <v>3</v>
      </c>
      <c r="AK1208">
        <v>0</v>
      </c>
      <c r="AL1208">
        <v>20</v>
      </c>
    </row>
    <row r="1209" spans="1:38" x14ac:dyDescent="0.3">
      <c r="A1209" t="s">
        <v>1244</v>
      </c>
      <c r="B1209">
        <v>4</v>
      </c>
      <c r="C1209" t="s">
        <v>5438</v>
      </c>
      <c r="D1209" t="s">
        <v>5445</v>
      </c>
      <c r="E1209" t="s">
        <v>5808</v>
      </c>
      <c r="F1209">
        <v>0</v>
      </c>
      <c r="G1209">
        <v>70</v>
      </c>
      <c r="H1209">
        <v>2.5</v>
      </c>
      <c r="I1209" t="s">
        <v>5938</v>
      </c>
      <c r="J1209" t="s">
        <v>5431</v>
      </c>
      <c r="K1209" t="s">
        <v>38</v>
      </c>
      <c r="L1209" t="s">
        <v>37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 t="s">
        <v>5941</v>
      </c>
      <c r="V1209" t="s">
        <v>5945</v>
      </c>
      <c r="W1209" t="s">
        <v>6296</v>
      </c>
      <c r="X1209">
        <v>1.6</v>
      </c>
      <c r="Y1209">
        <v>44</v>
      </c>
      <c r="Z1209">
        <v>3.75</v>
      </c>
      <c r="AA1209">
        <v>4</v>
      </c>
      <c r="AB1209">
        <v>4</v>
      </c>
      <c r="AC1209">
        <v>4</v>
      </c>
      <c r="AD1209">
        <v>4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12</v>
      </c>
    </row>
    <row r="1210" spans="1:38" x14ac:dyDescent="0.3">
      <c r="A1210" t="s">
        <v>1245</v>
      </c>
      <c r="B1210">
        <v>4</v>
      </c>
      <c r="C1210" t="s">
        <v>5438</v>
      </c>
      <c r="D1210" t="s">
        <v>5445</v>
      </c>
      <c r="E1210" t="s">
        <v>5678</v>
      </c>
      <c r="F1210">
        <v>0</v>
      </c>
      <c r="G1210">
        <v>65</v>
      </c>
      <c r="H1210">
        <v>2.5</v>
      </c>
      <c r="I1210" t="s">
        <v>5938</v>
      </c>
      <c r="J1210" t="s">
        <v>5431</v>
      </c>
      <c r="K1210" t="s">
        <v>38</v>
      </c>
      <c r="L1210" t="s">
        <v>37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 t="s">
        <v>5941</v>
      </c>
      <c r="V1210" t="s">
        <v>5946</v>
      </c>
      <c r="W1210" t="s">
        <v>6170</v>
      </c>
      <c r="X1210">
        <v>1.8</v>
      </c>
      <c r="Y1210">
        <v>72</v>
      </c>
      <c r="Z1210">
        <v>3.53</v>
      </c>
      <c r="AA1210">
        <v>3</v>
      </c>
      <c r="AB1210">
        <v>4</v>
      </c>
      <c r="AC1210">
        <v>4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8</v>
      </c>
    </row>
    <row r="1211" spans="1:38" x14ac:dyDescent="0.3">
      <c r="A1211" t="s">
        <v>1246</v>
      </c>
      <c r="B1211">
        <v>4</v>
      </c>
      <c r="C1211" t="s">
        <v>5438</v>
      </c>
      <c r="D1211" t="s">
        <v>5445</v>
      </c>
      <c r="E1211" t="s">
        <v>5677</v>
      </c>
      <c r="F1211">
        <v>0</v>
      </c>
      <c r="G1211">
        <v>46</v>
      </c>
      <c r="H1211">
        <v>3</v>
      </c>
      <c r="I1211" t="s">
        <v>5938</v>
      </c>
      <c r="J1211" t="s">
        <v>5431</v>
      </c>
      <c r="K1211" t="s">
        <v>38</v>
      </c>
      <c r="L1211" t="s">
        <v>37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 t="s">
        <v>5941</v>
      </c>
      <c r="V1211" t="s">
        <v>5946</v>
      </c>
      <c r="W1211" t="s">
        <v>6169</v>
      </c>
      <c r="X1211">
        <v>1.8</v>
      </c>
      <c r="Y1211">
        <v>16</v>
      </c>
      <c r="Z1211">
        <v>4.17</v>
      </c>
      <c r="AA1211">
        <v>3</v>
      </c>
      <c r="AB1211">
        <v>4</v>
      </c>
      <c r="AC1211">
        <v>2</v>
      </c>
      <c r="AD1211">
        <v>0</v>
      </c>
      <c r="AE1211">
        <v>0</v>
      </c>
      <c r="AF1211">
        <v>2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8</v>
      </c>
    </row>
    <row r="1212" spans="1:38" x14ac:dyDescent="0.3">
      <c r="A1212" t="s">
        <v>1247</v>
      </c>
      <c r="B1212">
        <v>4</v>
      </c>
      <c r="C1212" t="s">
        <v>5438</v>
      </c>
      <c r="D1212" t="s">
        <v>5446</v>
      </c>
      <c r="E1212" t="s">
        <v>5682</v>
      </c>
      <c r="F1212">
        <v>46</v>
      </c>
      <c r="G1212">
        <v>90</v>
      </c>
      <c r="H1212">
        <v>4</v>
      </c>
      <c r="I1212" t="s">
        <v>5938</v>
      </c>
      <c r="J1212" t="s">
        <v>5431</v>
      </c>
      <c r="K1212" t="s">
        <v>38</v>
      </c>
      <c r="L1212" t="s">
        <v>37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 t="s">
        <v>5941</v>
      </c>
      <c r="V1212" t="s">
        <v>5946</v>
      </c>
      <c r="W1212" t="s">
        <v>6174</v>
      </c>
      <c r="X1212">
        <v>2.5</v>
      </c>
      <c r="Y1212">
        <v>12</v>
      </c>
      <c r="Z1212">
        <v>4.38</v>
      </c>
      <c r="AA1212">
        <v>3</v>
      </c>
      <c r="AB1212">
        <v>2</v>
      </c>
      <c r="AC1212">
        <v>-2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x14ac:dyDescent="0.3">
      <c r="A1213" t="s">
        <v>1248</v>
      </c>
      <c r="B1213">
        <v>4</v>
      </c>
      <c r="C1213" t="s">
        <v>5438</v>
      </c>
      <c r="D1213" t="s">
        <v>5446</v>
      </c>
      <c r="E1213" t="s">
        <v>5679</v>
      </c>
      <c r="F1213">
        <v>65</v>
      </c>
      <c r="G1213">
        <v>90</v>
      </c>
      <c r="H1213">
        <v>4</v>
      </c>
      <c r="I1213" t="s">
        <v>5938</v>
      </c>
      <c r="J1213" t="s">
        <v>5431</v>
      </c>
      <c r="K1213" t="s">
        <v>38</v>
      </c>
      <c r="L1213" t="s">
        <v>37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 t="s">
        <v>5941</v>
      </c>
      <c r="V1213" t="s">
        <v>5946</v>
      </c>
      <c r="W1213" t="s">
        <v>6171</v>
      </c>
      <c r="X1213">
        <v>1.7</v>
      </c>
      <c r="Y1213">
        <v>35</v>
      </c>
      <c r="Z1213">
        <v>3.75</v>
      </c>
      <c r="AA1213">
        <v>3</v>
      </c>
      <c r="AB1213">
        <v>2</v>
      </c>
      <c r="AC1213">
        <v>-2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x14ac:dyDescent="0.3">
      <c r="A1214" t="s">
        <v>1249</v>
      </c>
      <c r="B1214">
        <v>4</v>
      </c>
      <c r="C1214" t="s">
        <v>5438</v>
      </c>
      <c r="D1214" t="s">
        <v>5446</v>
      </c>
      <c r="E1214" t="s">
        <v>5681</v>
      </c>
      <c r="F1214">
        <v>70</v>
      </c>
      <c r="G1214">
        <v>90</v>
      </c>
      <c r="H1214" t="e">
        <v>#N/A</v>
      </c>
      <c r="I1214" t="s">
        <v>5938</v>
      </c>
      <c r="J1214" t="s">
        <v>5431</v>
      </c>
      <c r="K1214" t="s">
        <v>38</v>
      </c>
      <c r="L1214" t="s">
        <v>37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 t="s">
        <v>5941</v>
      </c>
      <c r="V1214" t="s">
        <v>5945</v>
      </c>
      <c r="W1214" t="s">
        <v>6173</v>
      </c>
      <c r="X1214">
        <v>2</v>
      </c>
      <c r="Y1214">
        <v>20</v>
      </c>
      <c r="Z1214">
        <v>5</v>
      </c>
      <c r="AA1214">
        <v>4</v>
      </c>
      <c r="AB1214">
        <v>2</v>
      </c>
      <c r="AC1214" t="e">
        <v>#N/A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2</v>
      </c>
    </row>
    <row r="1215" spans="1:38" x14ac:dyDescent="0.3">
      <c r="A1215" t="s">
        <v>1250</v>
      </c>
      <c r="B1215">
        <v>4</v>
      </c>
      <c r="C1215" t="s">
        <v>5438</v>
      </c>
      <c r="D1215" t="s">
        <v>5446</v>
      </c>
      <c r="E1215" t="s">
        <v>5672</v>
      </c>
      <c r="F1215">
        <v>70</v>
      </c>
      <c r="G1215">
        <v>90</v>
      </c>
      <c r="H1215" t="e">
        <v>#N/A</v>
      </c>
      <c r="I1215" t="s">
        <v>5938</v>
      </c>
      <c r="J1215" t="s">
        <v>5431</v>
      </c>
      <c r="K1215" t="s">
        <v>38</v>
      </c>
      <c r="L1215" t="s">
        <v>37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5941</v>
      </c>
      <c r="V1215" t="s">
        <v>5944</v>
      </c>
      <c r="W1215" t="s">
        <v>6165</v>
      </c>
      <c r="X1215">
        <v>1.7</v>
      </c>
      <c r="Y1215">
        <v>22</v>
      </c>
      <c r="Z1215">
        <v>4</v>
      </c>
      <c r="AA1215">
        <v>5</v>
      </c>
      <c r="AB1215">
        <v>2</v>
      </c>
      <c r="AC1215" t="e">
        <v>#N/A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2</v>
      </c>
    </row>
    <row r="1216" spans="1:38" x14ac:dyDescent="0.3">
      <c r="A1216" t="s">
        <v>1251</v>
      </c>
      <c r="B1216">
        <v>4</v>
      </c>
      <c r="C1216" t="s">
        <v>5438</v>
      </c>
      <c r="D1216" t="s">
        <v>5446</v>
      </c>
      <c r="E1216" t="s">
        <v>5683</v>
      </c>
      <c r="F1216">
        <v>76</v>
      </c>
      <c r="G1216">
        <v>90</v>
      </c>
      <c r="H1216" t="e">
        <v>#N/A</v>
      </c>
      <c r="I1216" t="s">
        <v>5938</v>
      </c>
      <c r="J1216" t="s">
        <v>5431</v>
      </c>
      <c r="K1216" t="s">
        <v>38</v>
      </c>
      <c r="L1216" t="s">
        <v>37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 t="s">
        <v>5941</v>
      </c>
      <c r="V1216" t="s">
        <v>5944</v>
      </c>
      <c r="W1216" t="s">
        <v>6175</v>
      </c>
      <c r="X1216">
        <v>2</v>
      </c>
      <c r="Y1216">
        <v>16</v>
      </c>
      <c r="Z1216">
        <v>4.07</v>
      </c>
      <c r="AA1216">
        <v>5</v>
      </c>
      <c r="AB1216">
        <v>2</v>
      </c>
      <c r="AC1216" t="e">
        <v>#N/A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2</v>
      </c>
    </row>
    <row r="1217" spans="1:38" x14ac:dyDescent="0.3">
      <c r="A1217" t="s">
        <v>1252</v>
      </c>
      <c r="B1217">
        <v>4</v>
      </c>
      <c r="C1217" t="s">
        <v>5438</v>
      </c>
      <c r="D1217" t="s">
        <v>5447</v>
      </c>
      <c r="E1217" t="s">
        <v>5684</v>
      </c>
      <c r="F1217" t="e">
        <v>#N/A</v>
      </c>
      <c r="G1217" t="e">
        <v>#N/A</v>
      </c>
      <c r="H1217" t="e">
        <v>#N/A</v>
      </c>
      <c r="I1217" t="s">
        <v>5938</v>
      </c>
      <c r="J1217" t="s">
        <v>5431</v>
      </c>
      <c r="K1217" t="s">
        <v>38</v>
      </c>
      <c r="L1217" t="s">
        <v>37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 t="s">
        <v>5941</v>
      </c>
      <c r="V1217" t="s">
        <v>5943</v>
      </c>
      <c r="W1217" t="s">
        <v>6176</v>
      </c>
      <c r="X1217">
        <v>0.8</v>
      </c>
      <c r="Y1217">
        <v>2</v>
      </c>
      <c r="Z1217">
        <v>4</v>
      </c>
      <c r="AA1217">
        <v>6</v>
      </c>
      <c r="AB1217">
        <v>0</v>
      </c>
      <c r="AC1217" t="e">
        <v>#N/A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x14ac:dyDescent="0.3">
      <c r="A1218" t="s">
        <v>1253</v>
      </c>
      <c r="B1218">
        <v>4</v>
      </c>
      <c r="C1218" t="s">
        <v>5438</v>
      </c>
      <c r="D1218" t="s">
        <v>5447</v>
      </c>
      <c r="E1218" t="s">
        <v>5687</v>
      </c>
      <c r="F1218" t="e">
        <v>#N/A</v>
      </c>
      <c r="G1218" t="e">
        <v>#N/A</v>
      </c>
      <c r="H1218" t="e">
        <v>#N/A</v>
      </c>
      <c r="I1218" t="s">
        <v>5938</v>
      </c>
      <c r="J1218" t="s">
        <v>5431</v>
      </c>
      <c r="K1218" t="s">
        <v>38</v>
      </c>
      <c r="L1218" t="s">
        <v>37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 t="s">
        <v>5941</v>
      </c>
      <c r="V1218" t="s">
        <v>5945</v>
      </c>
      <c r="W1218" t="s">
        <v>6178</v>
      </c>
      <c r="X1218">
        <v>1.5</v>
      </c>
      <c r="Y1218">
        <v>42</v>
      </c>
      <c r="Z1218">
        <v>3.43</v>
      </c>
      <c r="AA1218">
        <v>4</v>
      </c>
      <c r="AB1218">
        <v>0</v>
      </c>
      <c r="AC1218" t="e">
        <v>#N/A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 spans="1:38" x14ac:dyDescent="0.3">
      <c r="A1219" t="s">
        <v>1254</v>
      </c>
      <c r="B1219">
        <v>4</v>
      </c>
      <c r="C1219" t="s">
        <v>5438</v>
      </c>
      <c r="D1219" t="s">
        <v>5447</v>
      </c>
      <c r="E1219" t="s">
        <v>5841</v>
      </c>
      <c r="F1219" t="e">
        <v>#N/A</v>
      </c>
      <c r="G1219" t="e">
        <v>#N/A</v>
      </c>
      <c r="H1219" t="e">
        <v>#N/A</v>
      </c>
      <c r="I1219" t="s">
        <v>5938</v>
      </c>
      <c r="J1219" t="s">
        <v>5431</v>
      </c>
      <c r="K1219" t="s">
        <v>38</v>
      </c>
      <c r="L1219" t="s">
        <v>37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 t="s">
        <v>5941</v>
      </c>
      <c r="V1219" t="s">
        <v>5945</v>
      </c>
      <c r="W1219" t="s">
        <v>6329</v>
      </c>
      <c r="X1219">
        <v>1.7</v>
      </c>
      <c r="Y1219">
        <v>24</v>
      </c>
      <c r="Z1219">
        <v>3.92</v>
      </c>
      <c r="AA1219">
        <v>4</v>
      </c>
      <c r="AB1219">
        <v>0</v>
      </c>
      <c r="AC1219" t="e">
        <v>#N/A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x14ac:dyDescent="0.3">
      <c r="A1220" t="s">
        <v>1255</v>
      </c>
      <c r="B1220">
        <v>4</v>
      </c>
      <c r="C1220" t="s">
        <v>5438</v>
      </c>
      <c r="D1220" t="s">
        <v>5447</v>
      </c>
      <c r="E1220" t="s">
        <v>5675</v>
      </c>
      <c r="F1220" t="e">
        <v>#N/A</v>
      </c>
      <c r="G1220" t="e">
        <v>#N/A</v>
      </c>
      <c r="H1220" t="e">
        <v>#N/A</v>
      </c>
      <c r="I1220" t="s">
        <v>5938</v>
      </c>
      <c r="J1220" t="s">
        <v>5431</v>
      </c>
      <c r="K1220" t="s">
        <v>38</v>
      </c>
      <c r="L1220" t="s">
        <v>37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 t="s">
        <v>5941</v>
      </c>
      <c r="V1220" t="s">
        <v>5945</v>
      </c>
      <c r="W1220" t="s">
        <v>6167</v>
      </c>
      <c r="X1220">
        <v>2.4</v>
      </c>
      <c r="Y1220">
        <v>10</v>
      </c>
      <c r="Z1220">
        <v>3.5</v>
      </c>
      <c r="AA1220">
        <v>4</v>
      </c>
      <c r="AB1220">
        <v>0</v>
      </c>
      <c r="AC1220" t="e">
        <v>#N/A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x14ac:dyDescent="0.3">
      <c r="A1221" t="s">
        <v>1256</v>
      </c>
      <c r="B1221">
        <v>4</v>
      </c>
      <c r="C1221" t="s">
        <v>5431</v>
      </c>
      <c r="D1221" t="s">
        <v>5445</v>
      </c>
      <c r="E1221" t="s">
        <v>5528</v>
      </c>
      <c r="F1221">
        <v>0</v>
      </c>
      <c r="G1221">
        <v>90</v>
      </c>
      <c r="H1221">
        <v>4</v>
      </c>
      <c r="I1221" t="s">
        <v>5939</v>
      </c>
      <c r="J1221" t="s">
        <v>5438</v>
      </c>
      <c r="K1221" t="s">
        <v>37</v>
      </c>
      <c r="L1221" t="s">
        <v>38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 t="s">
        <v>5941</v>
      </c>
      <c r="V1221" t="s">
        <v>5943</v>
      </c>
      <c r="W1221" t="s">
        <v>6025</v>
      </c>
      <c r="X1221">
        <v>3.8</v>
      </c>
      <c r="Y1221">
        <v>107</v>
      </c>
      <c r="Z1221">
        <v>2.83</v>
      </c>
      <c r="AA1221">
        <v>6</v>
      </c>
      <c r="AB1221">
        <v>4</v>
      </c>
      <c r="AC1221">
        <v>-2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2</v>
      </c>
    </row>
    <row r="1222" spans="1:38" x14ac:dyDescent="0.3">
      <c r="A1222" t="s">
        <v>1257</v>
      </c>
      <c r="B1222">
        <v>4</v>
      </c>
      <c r="C1222" t="s">
        <v>5431</v>
      </c>
      <c r="D1222" t="s">
        <v>5445</v>
      </c>
      <c r="E1222" t="s">
        <v>5529</v>
      </c>
      <c r="F1222">
        <v>0</v>
      </c>
      <c r="G1222">
        <v>46</v>
      </c>
      <c r="H1222">
        <v>4.5</v>
      </c>
      <c r="I1222" t="s">
        <v>5939</v>
      </c>
      <c r="J1222" t="s">
        <v>5438</v>
      </c>
      <c r="K1222" t="s">
        <v>37</v>
      </c>
      <c r="L1222" t="s">
        <v>38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 t="s">
        <v>5941</v>
      </c>
      <c r="V1222" t="s">
        <v>5944</v>
      </c>
      <c r="W1222" t="s">
        <v>6026</v>
      </c>
      <c r="X1222">
        <v>1.2</v>
      </c>
      <c r="Y1222">
        <v>8</v>
      </c>
      <c r="Z1222">
        <v>4.4000000000000004</v>
      </c>
      <c r="AA1222">
        <v>5</v>
      </c>
      <c r="AB1222">
        <v>4</v>
      </c>
      <c r="AC1222">
        <v>-4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x14ac:dyDescent="0.3">
      <c r="A1223" t="s">
        <v>1258</v>
      </c>
      <c r="B1223">
        <v>4</v>
      </c>
      <c r="C1223" t="s">
        <v>5431</v>
      </c>
      <c r="D1223" t="s">
        <v>5445</v>
      </c>
      <c r="E1223" t="s">
        <v>5817</v>
      </c>
      <c r="F1223">
        <v>0</v>
      </c>
      <c r="G1223">
        <v>46</v>
      </c>
      <c r="H1223">
        <v>5</v>
      </c>
      <c r="I1223" t="s">
        <v>5939</v>
      </c>
      <c r="J1223" t="s">
        <v>5438</v>
      </c>
      <c r="K1223" t="s">
        <v>37</v>
      </c>
      <c r="L1223" t="s">
        <v>38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 t="s">
        <v>5941</v>
      </c>
      <c r="V1223" t="s">
        <v>5944</v>
      </c>
      <c r="W1223" t="s">
        <v>6305</v>
      </c>
      <c r="X1223">
        <v>1.8</v>
      </c>
      <c r="Y1223">
        <v>-2</v>
      </c>
      <c r="Z1223">
        <v>4.33</v>
      </c>
      <c r="AA1223">
        <v>5</v>
      </c>
      <c r="AB1223">
        <v>4</v>
      </c>
      <c r="AC1223">
        <v>-6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-2</v>
      </c>
    </row>
    <row r="1224" spans="1:38" x14ac:dyDescent="0.3">
      <c r="A1224" t="s">
        <v>1259</v>
      </c>
      <c r="B1224">
        <v>4</v>
      </c>
      <c r="C1224" t="s">
        <v>5431</v>
      </c>
      <c r="D1224" t="s">
        <v>5445</v>
      </c>
      <c r="E1224" t="s">
        <v>5531</v>
      </c>
      <c r="F1224">
        <v>0</v>
      </c>
      <c r="G1224">
        <v>90</v>
      </c>
      <c r="H1224">
        <v>4</v>
      </c>
      <c r="I1224" t="s">
        <v>5939</v>
      </c>
      <c r="J1224" t="s">
        <v>5438</v>
      </c>
      <c r="K1224" t="s">
        <v>37</v>
      </c>
      <c r="L1224" t="s">
        <v>38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 t="s">
        <v>5941</v>
      </c>
      <c r="V1224" t="s">
        <v>5944</v>
      </c>
      <c r="W1224" t="s">
        <v>6028</v>
      </c>
      <c r="X1224">
        <v>1.7</v>
      </c>
      <c r="Y1224">
        <v>32</v>
      </c>
      <c r="Z1224">
        <v>3.91</v>
      </c>
      <c r="AA1224">
        <v>5</v>
      </c>
      <c r="AB1224">
        <v>4</v>
      </c>
      <c r="AC1224">
        <v>-2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2</v>
      </c>
    </row>
    <row r="1225" spans="1:38" x14ac:dyDescent="0.3">
      <c r="A1225" t="s">
        <v>1260</v>
      </c>
      <c r="B1225">
        <v>4</v>
      </c>
      <c r="C1225" t="s">
        <v>5431</v>
      </c>
      <c r="D1225" t="s">
        <v>5445</v>
      </c>
      <c r="E1225" t="s">
        <v>5532</v>
      </c>
      <c r="F1225">
        <v>0</v>
      </c>
      <c r="G1225">
        <v>90</v>
      </c>
      <c r="H1225">
        <v>4.5</v>
      </c>
      <c r="I1225" t="s">
        <v>5939</v>
      </c>
      <c r="J1225" t="s">
        <v>5438</v>
      </c>
      <c r="K1225" t="s">
        <v>37</v>
      </c>
      <c r="L1225" t="s">
        <v>38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 t="s">
        <v>5941</v>
      </c>
      <c r="V1225" t="s">
        <v>5944</v>
      </c>
      <c r="W1225" t="s">
        <v>6029</v>
      </c>
      <c r="X1225">
        <v>2.2000000000000002</v>
      </c>
      <c r="Y1225">
        <v>16</v>
      </c>
      <c r="Z1225">
        <v>4.0599999999999996</v>
      </c>
      <c r="AA1225">
        <v>5</v>
      </c>
      <c r="AB1225">
        <v>4</v>
      </c>
      <c r="AC1225">
        <v>-4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x14ac:dyDescent="0.3">
      <c r="A1226" t="s">
        <v>1261</v>
      </c>
      <c r="B1226">
        <v>4</v>
      </c>
      <c r="C1226" t="s">
        <v>5431</v>
      </c>
      <c r="D1226" t="s">
        <v>5445</v>
      </c>
      <c r="E1226" t="s">
        <v>5530</v>
      </c>
      <c r="F1226">
        <v>0</v>
      </c>
      <c r="G1226">
        <v>90</v>
      </c>
      <c r="H1226">
        <v>4</v>
      </c>
      <c r="I1226" t="s">
        <v>5939</v>
      </c>
      <c r="J1226" t="s">
        <v>5438</v>
      </c>
      <c r="K1226" t="s">
        <v>37</v>
      </c>
      <c r="L1226" t="s">
        <v>38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 t="s">
        <v>5941</v>
      </c>
      <c r="V1226" t="s">
        <v>5945</v>
      </c>
      <c r="W1226" t="s">
        <v>6027</v>
      </c>
      <c r="X1226">
        <v>3</v>
      </c>
      <c r="Y1226">
        <v>81</v>
      </c>
      <c r="Z1226">
        <v>3.2</v>
      </c>
      <c r="AA1226">
        <v>4</v>
      </c>
      <c r="AB1226">
        <v>4</v>
      </c>
      <c r="AC1226">
        <v>-2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2</v>
      </c>
    </row>
    <row r="1227" spans="1:38" x14ac:dyDescent="0.3">
      <c r="A1227" t="s">
        <v>1262</v>
      </c>
      <c r="B1227">
        <v>4</v>
      </c>
      <c r="C1227" t="s">
        <v>5431</v>
      </c>
      <c r="D1227" t="s">
        <v>5445</v>
      </c>
      <c r="E1227" t="s">
        <v>5842</v>
      </c>
      <c r="F1227">
        <v>0</v>
      </c>
      <c r="G1227">
        <v>84</v>
      </c>
      <c r="H1227">
        <v>3.5</v>
      </c>
      <c r="I1227" t="s">
        <v>5939</v>
      </c>
      <c r="J1227" t="s">
        <v>5438</v>
      </c>
      <c r="K1227" t="s">
        <v>37</v>
      </c>
      <c r="L1227" t="s">
        <v>38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 t="s">
        <v>5941</v>
      </c>
      <c r="V1227" t="s">
        <v>5945</v>
      </c>
      <c r="W1227" t="s">
        <v>6330</v>
      </c>
      <c r="X1227">
        <v>1.3</v>
      </c>
      <c r="Y1227">
        <v>78</v>
      </c>
      <c r="Z1227">
        <v>3.25</v>
      </c>
      <c r="AA1227">
        <v>4</v>
      </c>
      <c r="AB1227">
        <v>4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4</v>
      </c>
    </row>
    <row r="1228" spans="1:38" x14ac:dyDescent="0.3">
      <c r="A1228" t="s">
        <v>1263</v>
      </c>
      <c r="B1228">
        <v>4</v>
      </c>
      <c r="C1228" t="s">
        <v>5431</v>
      </c>
      <c r="D1228" t="s">
        <v>5445</v>
      </c>
      <c r="E1228" t="s">
        <v>5534</v>
      </c>
      <c r="F1228">
        <v>0</v>
      </c>
      <c r="G1228">
        <v>90</v>
      </c>
      <c r="H1228">
        <v>4.5</v>
      </c>
      <c r="I1228" t="s">
        <v>5939</v>
      </c>
      <c r="J1228" t="s">
        <v>5438</v>
      </c>
      <c r="K1228" t="s">
        <v>37</v>
      </c>
      <c r="L1228" t="s">
        <v>38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 t="s">
        <v>5941</v>
      </c>
      <c r="V1228" t="s">
        <v>5945</v>
      </c>
      <c r="W1228" t="s">
        <v>6031</v>
      </c>
      <c r="X1228">
        <v>2</v>
      </c>
      <c r="Y1228">
        <v>36</v>
      </c>
      <c r="Z1228">
        <v>3.93</v>
      </c>
      <c r="AA1228">
        <v>4</v>
      </c>
      <c r="AB1228">
        <v>4</v>
      </c>
      <c r="AC1228">
        <v>-4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x14ac:dyDescent="0.3">
      <c r="A1229" t="s">
        <v>1264</v>
      </c>
      <c r="B1229">
        <v>4</v>
      </c>
      <c r="C1229" t="s">
        <v>5431</v>
      </c>
      <c r="D1229" t="s">
        <v>5445</v>
      </c>
      <c r="E1229" t="s">
        <v>5536</v>
      </c>
      <c r="F1229">
        <v>0</v>
      </c>
      <c r="G1229">
        <v>90</v>
      </c>
      <c r="H1229">
        <v>5</v>
      </c>
      <c r="I1229" t="s">
        <v>5939</v>
      </c>
      <c r="J1229" t="s">
        <v>5438</v>
      </c>
      <c r="K1229" t="s">
        <v>37</v>
      </c>
      <c r="L1229" t="s">
        <v>38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 t="s">
        <v>5941</v>
      </c>
      <c r="V1229" t="s">
        <v>5946</v>
      </c>
      <c r="W1229" t="s">
        <v>6033</v>
      </c>
      <c r="X1229">
        <v>5</v>
      </c>
      <c r="Y1229">
        <v>75</v>
      </c>
      <c r="Z1229">
        <v>3.61</v>
      </c>
      <c r="AA1229">
        <v>3</v>
      </c>
      <c r="AB1229">
        <v>4</v>
      </c>
      <c r="AC1229">
        <v>-6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-2</v>
      </c>
    </row>
    <row r="1230" spans="1:38" x14ac:dyDescent="0.3">
      <c r="A1230" t="s">
        <v>1265</v>
      </c>
      <c r="B1230">
        <v>4</v>
      </c>
      <c r="C1230" t="s">
        <v>5431</v>
      </c>
      <c r="D1230" t="s">
        <v>5445</v>
      </c>
      <c r="E1230" t="s">
        <v>5538</v>
      </c>
      <c r="F1230">
        <v>0</v>
      </c>
      <c r="G1230">
        <v>90</v>
      </c>
      <c r="H1230">
        <v>3</v>
      </c>
      <c r="I1230" t="s">
        <v>5939</v>
      </c>
      <c r="J1230" t="s">
        <v>5438</v>
      </c>
      <c r="K1230" t="s">
        <v>37</v>
      </c>
      <c r="L1230" t="s">
        <v>38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 t="s">
        <v>5941</v>
      </c>
      <c r="V1230" t="s">
        <v>5946</v>
      </c>
      <c r="W1230" t="s">
        <v>6035</v>
      </c>
      <c r="X1230">
        <v>2.4</v>
      </c>
      <c r="Y1230">
        <v>68</v>
      </c>
      <c r="Z1230">
        <v>3.32</v>
      </c>
      <c r="AA1230">
        <v>3</v>
      </c>
      <c r="AB1230">
        <v>4</v>
      </c>
      <c r="AC1230">
        <v>2</v>
      </c>
      <c r="AD1230">
        <v>3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9</v>
      </c>
    </row>
    <row r="1231" spans="1:38" x14ac:dyDescent="0.3">
      <c r="A1231" t="s">
        <v>1266</v>
      </c>
      <c r="B1231">
        <v>4</v>
      </c>
      <c r="C1231" t="s">
        <v>5431</v>
      </c>
      <c r="D1231" t="s">
        <v>5445</v>
      </c>
      <c r="E1231" t="s">
        <v>5539</v>
      </c>
      <c r="F1231">
        <v>0</v>
      </c>
      <c r="G1231">
        <v>58</v>
      </c>
      <c r="H1231">
        <v>5</v>
      </c>
      <c r="I1231" t="s">
        <v>5939</v>
      </c>
      <c r="J1231" t="s">
        <v>5438</v>
      </c>
      <c r="K1231" t="s">
        <v>37</v>
      </c>
      <c r="L1231" t="s">
        <v>38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5941</v>
      </c>
      <c r="V1231" t="s">
        <v>5946</v>
      </c>
      <c r="W1231" t="s">
        <v>6036</v>
      </c>
      <c r="X1231">
        <v>2.2000000000000002</v>
      </c>
      <c r="Y1231">
        <v>31</v>
      </c>
      <c r="Z1231">
        <v>3.58</v>
      </c>
      <c r="AA1231">
        <v>3</v>
      </c>
      <c r="AB1231">
        <v>4</v>
      </c>
      <c r="AC1231">
        <v>-6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-2</v>
      </c>
    </row>
    <row r="1232" spans="1:38" x14ac:dyDescent="0.3">
      <c r="A1232" t="s">
        <v>1267</v>
      </c>
      <c r="B1232">
        <v>4</v>
      </c>
      <c r="C1232" t="s">
        <v>5431</v>
      </c>
      <c r="D1232" t="s">
        <v>5446</v>
      </c>
      <c r="E1232" t="s">
        <v>5819</v>
      </c>
      <c r="F1232">
        <v>46</v>
      </c>
      <c r="G1232">
        <v>90</v>
      </c>
      <c r="H1232">
        <v>3.5</v>
      </c>
      <c r="I1232" t="s">
        <v>5939</v>
      </c>
      <c r="J1232" t="s">
        <v>5438</v>
      </c>
      <c r="K1232" t="s">
        <v>37</v>
      </c>
      <c r="L1232" t="s">
        <v>38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 t="s">
        <v>5941</v>
      </c>
      <c r="V1232" t="s">
        <v>5944</v>
      </c>
      <c r="W1232" t="s">
        <v>6307</v>
      </c>
      <c r="X1232">
        <v>2</v>
      </c>
      <c r="Y1232">
        <v>39</v>
      </c>
      <c r="Z1232">
        <v>3.59</v>
      </c>
      <c r="AA1232">
        <v>5</v>
      </c>
      <c r="AB1232">
        <v>2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2</v>
      </c>
    </row>
    <row r="1233" spans="1:38" x14ac:dyDescent="0.3">
      <c r="A1233" t="s">
        <v>1268</v>
      </c>
      <c r="B1233">
        <v>4</v>
      </c>
      <c r="C1233" t="s">
        <v>5431</v>
      </c>
      <c r="D1233" t="s">
        <v>5446</v>
      </c>
      <c r="E1233" t="s">
        <v>5843</v>
      </c>
      <c r="F1233">
        <v>46</v>
      </c>
      <c r="G1233">
        <v>90</v>
      </c>
      <c r="H1233">
        <v>3</v>
      </c>
      <c r="I1233" t="s">
        <v>5939</v>
      </c>
      <c r="J1233" t="s">
        <v>5438</v>
      </c>
      <c r="K1233" t="s">
        <v>37</v>
      </c>
      <c r="L1233" t="s">
        <v>38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 t="s">
        <v>5941</v>
      </c>
      <c r="V1233" t="s">
        <v>5945</v>
      </c>
      <c r="W1233" t="s">
        <v>6331</v>
      </c>
      <c r="X1233">
        <v>1.7</v>
      </c>
      <c r="Y1233">
        <v>14</v>
      </c>
      <c r="Z1233">
        <v>3.9</v>
      </c>
      <c r="AA1233">
        <v>4</v>
      </c>
      <c r="AB1233">
        <v>2</v>
      </c>
      <c r="AC1233">
        <v>2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4</v>
      </c>
    </row>
    <row r="1234" spans="1:38" x14ac:dyDescent="0.3">
      <c r="A1234" t="s">
        <v>1269</v>
      </c>
      <c r="B1234">
        <v>4</v>
      </c>
      <c r="C1234" t="s">
        <v>5431</v>
      </c>
      <c r="D1234" t="s">
        <v>5446</v>
      </c>
      <c r="E1234" t="s">
        <v>5818</v>
      </c>
      <c r="F1234">
        <v>58</v>
      </c>
      <c r="G1234">
        <v>90</v>
      </c>
      <c r="H1234">
        <v>3.5</v>
      </c>
      <c r="I1234" t="s">
        <v>5939</v>
      </c>
      <c r="J1234" t="s">
        <v>5438</v>
      </c>
      <c r="K1234" t="s">
        <v>37</v>
      </c>
      <c r="L1234" t="s">
        <v>38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 t="s">
        <v>5941</v>
      </c>
      <c r="V1234" t="s">
        <v>5946</v>
      </c>
      <c r="W1234" t="s">
        <v>6306</v>
      </c>
      <c r="X1234">
        <v>2.5</v>
      </c>
      <c r="Y1234">
        <v>19</v>
      </c>
      <c r="Z1234">
        <v>4</v>
      </c>
      <c r="AA1234">
        <v>3</v>
      </c>
      <c r="AB1234">
        <v>2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2</v>
      </c>
    </row>
    <row r="1235" spans="1:38" x14ac:dyDescent="0.3">
      <c r="A1235" t="s">
        <v>1270</v>
      </c>
      <c r="B1235">
        <v>4</v>
      </c>
      <c r="C1235" t="s">
        <v>5431</v>
      </c>
      <c r="D1235" t="s">
        <v>5446</v>
      </c>
      <c r="E1235" t="s">
        <v>5540</v>
      </c>
      <c r="F1235">
        <v>84</v>
      </c>
      <c r="G1235">
        <v>90</v>
      </c>
      <c r="H1235" t="e">
        <v>#N/A</v>
      </c>
      <c r="I1235" t="s">
        <v>5939</v>
      </c>
      <c r="J1235" t="s">
        <v>5438</v>
      </c>
      <c r="K1235" t="s">
        <v>37</v>
      </c>
      <c r="L1235" t="s">
        <v>38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 t="s">
        <v>5941</v>
      </c>
      <c r="V1235" t="s">
        <v>5946</v>
      </c>
      <c r="W1235" t="s">
        <v>6037</v>
      </c>
      <c r="X1235">
        <v>1.8</v>
      </c>
      <c r="Y1235">
        <v>40</v>
      </c>
      <c r="Z1235">
        <v>3.6</v>
      </c>
      <c r="AA1235">
        <v>3</v>
      </c>
      <c r="AB1235">
        <v>2</v>
      </c>
      <c r="AC1235" t="e">
        <v>#N/A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2</v>
      </c>
    </row>
    <row r="1236" spans="1:38" x14ac:dyDescent="0.3">
      <c r="A1236" t="s">
        <v>1271</v>
      </c>
      <c r="B1236">
        <v>4</v>
      </c>
      <c r="C1236" t="s">
        <v>5431</v>
      </c>
      <c r="D1236" t="s">
        <v>5446</v>
      </c>
      <c r="E1236" t="s">
        <v>5537</v>
      </c>
      <c r="F1236">
        <v>90</v>
      </c>
      <c r="G1236">
        <v>90</v>
      </c>
      <c r="H1236" t="e">
        <v>#N/A</v>
      </c>
      <c r="I1236" t="s">
        <v>5939</v>
      </c>
      <c r="J1236" t="s">
        <v>5438</v>
      </c>
      <c r="K1236" t="s">
        <v>37</v>
      </c>
      <c r="L1236" t="s">
        <v>38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5941</v>
      </c>
      <c r="V1236" t="s">
        <v>5946</v>
      </c>
      <c r="W1236" t="s">
        <v>6034</v>
      </c>
      <c r="X1236">
        <v>1.8</v>
      </c>
      <c r="Y1236">
        <v>52</v>
      </c>
      <c r="Z1236">
        <v>3.77</v>
      </c>
      <c r="AA1236">
        <v>3</v>
      </c>
      <c r="AB1236">
        <v>2</v>
      </c>
      <c r="AC1236" t="e">
        <v>#N/A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2</v>
      </c>
    </row>
    <row r="1237" spans="1:38" x14ac:dyDescent="0.3">
      <c r="A1237" t="s">
        <v>1272</v>
      </c>
      <c r="B1237">
        <v>4</v>
      </c>
      <c r="C1237" t="s">
        <v>5431</v>
      </c>
      <c r="D1237" t="s">
        <v>5447</v>
      </c>
      <c r="E1237" t="s">
        <v>5544</v>
      </c>
      <c r="F1237" t="e">
        <v>#N/A</v>
      </c>
      <c r="G1237" t="e">
        <v>#N/A</v>
      </c>
      <c r="H1237" t="e">
        <v>#N/A</v>
      </c>
      <c r="I1237" t="s">
        <v>5939</v>
      </c>
      <c r="J1237" t="s">
        <v>5438</v>
      </c>
      <c r="K1237" t="s">
        <v>37</v>
      </c>
      <c r="L1237" t="s">
        <v>38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 t="s">
        <v>5941</v>
      </c>
      <c r="V1237" t="s">
        <v>5943</v>
      </c>
      <c r="W1237" t="s">
        <v>6041</v>
      </c>
      <c r="X1237">
        <v>0.8</v>
      </c>
      <c r="Y1237">
        <v>0</v>
      </c>
      <c r="Z1237">
        <v>0</v>
      </c>
      <c r="AA1237">
        <v>6</v>
      </c>
      <c r="AB1237">
        <v>0</v>
      </c>
      <c r="AC1237" t="e">
        <v>#N/A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x14ac:dyDescent="0.3">
      <c r="A1238" t="s">
        <v>1273</v>
      </c>
      <c r="B1238">
        <v>4</v>
      </c>
      <c r="C1238" t="s">
        <v>5431</v>
      </c>
      <c r="D1238" t="s">
        <v>5447</v>
      </c>
      <c r="E1238" t="s">
        <v>5869</v>
      </c>
      <c r="F1238" t="e">
        <v>#N/A</v>
      </c>
      <c r="G1238" t="e">
        <v>#N/A</v>
      </c>
      <c r="H1238" t="e">
        <v>#N/A</v>
      </c>
      <c r="I1238" t="s">
        <v>5939</v>
      </c>
      <c r="J1238" t="s">
        <v>5438</v>
      </c>
      <c r="K1238" t="s">
        <v>37</v>
      </c>
      <c r="L1238" t="s">
        <v>38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5941</v>
      </c>
      <c r="V1238" t="s">
        <v>5944</v>
      </c>
      <c r="W1238" t="s">
        <v>6357</v>
      </c>
      <c r="X1238">
        <v>1.2</v>
      </c>
      <c r="Y1238">
        <v>36</v>
      </c>
      <c r="Z1238">
        <v>3.21</v>
      </c>
      <c r="AA1238">
        <v>5</v>
      </c>
      <c r="AB1238">
        <v>0</v>
      </c>
      <c r="AC1238" t="e">
        <v>#N/A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x14ac:dyDescent="0.3">
      <c r="A1239" t="s">
        <v>1274</v>
      </c>
      <c r="B1239">
        <v>4</v>
      </c>
      <c r="C1239" t="s">
        <v>5431</v>
      </c>
      <c r="D1239" t="s">
        <v>5447</v>
      </c>
      <c r="E1239" t="s">
        <v>5542</v>
      </c>
      <c r="F1239" t="e">
        <v>#N/A</v>
      </c>
      <c r="G1239" t="e">
        <v>#N/A</v>
      </c>
      <c r="H1239" t="e">
        <v>#N/A</v>
      </c>
      <c r="I1239" t="s">
        <v>5939</v>
      </c>
      <c r="J1239" t="s">
        <v>5438</v>
      </c>
      <c r="K1239" t="s">
        <v>37</v>
      </c>
      <c r="L1239" t="s">
        <v>38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5941</v>
      </c>
      <c r="V1239" t="s">
        <v>5944</v>
      </c>
      <c r="W1239" t="s">
        <v>6039</v>
      </c>
      <c r="X1239">
        <v>1.2</v>
      </c>
      <c r="Y1239">
        <v>18</v>
      </c>
      <c r="Z1239">
        <v>3.86</v>
      </c>
      <c r="AA1239">
        <v>5</v>
      </c>
      <c r="AB1239">
        <v>0</v>
      </c>
      <c r="AC1239" t="e">
        <v>#N/A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x14ac:dyDescent="0.3">
      <c r="A1240" t="s">
        <v>1275</v>
      </c>
      <c r="B1240">
        <v>4</v>
      </c>
      <c r="C1240" t="s">
        <v>5431</v>
      </c>
      <c r="D1240" t="s">
        <v>5447</v>
      </c>
      <c r="E1240" t="s">
        <v>5820</v>
      </c>
      <c r="F1240" t="e">
        <v>#N/A</v>
      </c>
      <c r="G1240" t="e">
        <v>#N/A</v>
      </c>
      <c r="H1240" t="e">
        <v>#N/A</v>
      </c>
      <c r="I1240" t="s">
        <v>5939</v>
      </c>
      <c r="J1240" t="s">
        <v>5438</v>
      </c>
      <c r="K1240" t="s">
        <v>37</v>
      </c>
      <c r="L1240" t="s">
        <v>38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 t="s">
        <v>5941</v>
      </c>
      <c r="V1240" t="s">
        <v>5945</v>
      </c>
      <c r="W1240" t="s">
        <v>6308</v>
      </c>
      <c r="X1240">
        <v>1.4</v>
      </c>
      <c r="Y1240">
        <v>20</v>
      </c>
      <c r="Z1240">
        <v>3.17</v>
      </c>
      <c r="AA1240">
        <v>4</v>
      </c>
      <c r="AB1240">
        <v>0</v>
      </c>
      <c r="AC1240" t="e">
        <v>#N/A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x14ac:dyDescent="0.3">
      <c r="A1241" t="s">
        <v>1276</v>
      </c>
      <c r="B1241">
        <v>4</v>
      </c>
      <c r="C1241" t="s">
        <v>5430</v>
      </c>
      <c r="D1241" t="s">
        <v>5445</v>
      </c>
      <c r="E1241" t="s">
        <v>5508</v>
      </c>
      <c r="F1241">
        <v>0</v>
      </c>
      <c r="G1241">
        <v>90</v>
      </c>
      <c r="H1241">
        <v>4</v>
      </c>
      <c r="I1241" t="s">
        <v>5938</v>
      </c>
      <c r="J1241" t="s">
        <v>5432</v>
      </c>
      <c r="K1241" t="s">
        <v>38</v>
      </c>
      <c r="L1241" t="s">
        <v>38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5941</v>
      </c>
      <c r="V1241" t="s">
        <v>5943</v>
      </c>
      <c r="W1241" t="s">
        <v>6005</v>
      </c>
      <c r="X1241">
        <v>2</v>
      </c>
      <c r="Y1241">
        <v>72</v>
      </c>
      <c r="Z1241">
        <v>3.33</v>
      </c>
      <c r="AA1241">
        <v>6</v>
      </c>
      <c r="AB1241">
        <v>4</v>
      </c>
      <c r="AC1241">
        <v>-2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2</v>
      </c>
    </row>
    <row r="1242" spans="1:38" x14ac:dyDescent="0.3">
      <c r="A1242" t="s">
        <v>1277</v>
      </c>
      <c r="B1242">
        <v>4</v>
      </c>
      <c r="C1242" t="s">
        <v>5430</v>
      </c>
      <c r="D1242" t="s">
        <v>5445</v>
      </c>
      <c r="E1242" t="s">
        <v>5509</v>
      </c>
      <c r="F1242">
        <v>0</v>
      </c>
      <c r="G1242">
        <v>90</v>
      </c>
      <c r="H1242">
        <v>4</v>
      </c>
      <c r="I1242" t="s">
        <v>5938</v>
      </c>
      <c r="J1242" t="s">
        <v>5432</v>
      </c>
      <c r="K1242" t="s">
        <v>38</v>
      </c>
      <c r="L1242" t="s">
        <v>38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 t="s">
        <v>5941</v>
      </c>
      <c r="V1242" t="s">
        <v>5944</v>
      </c>
      <c r="W1242" t="s">
        <v>6006</v>
      </c>
      <c r="X1242">
        <v>1.4</v>
      </c>
      <c r="Y1242">
        <v>36</v>
      </c>
      <c r="Z1242">
        <v>3.97</v>
      </c>
      <c r="AA1242">
        <v>5</v>
      </c>
      <c r="AB1242">
        <v>4</v>
      </c>
      <c r="AC1242">
        <v>-2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2</v>
      </c>
    </row>
    <row r="1243" spans="1:38" x14ac:dyDescent="0.3">
      <c r="A1243" t="s">
        <v>1278</v>
      </c>
      <c r="B1243">
        <v>4</v>
      </c>
      <c r="C1243" t="s">
        <v>5430</v>
      </c>
      <c r="D1243" t="s">
        <v>5445</v>
      </c>
      <c r="E1243" t="s">
        <v>5510</v>
      </c>
      <c r="F1243">
        <v>0</v>
      </c>
      <c r="G1243">
        <v>90</v>
      </c>
      <c r="H1243">
        <v>4</v>
      </c>
      <c r="I1243" t="s">
        <v>5938</v>
      </c>
      <c r="J1243" t="s">
        <v>5432</v>
      </c>
      <c r="K1243" t="s">
        <v>38</v>
      </c>
      <c r="L1243" t="s">
        <v>38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 t="s">
        <v>5941</v>
      </c>
      <c r="V1243" t="s">
        <v>5944</v>
      </c>
      <c r="W1243" t="s">
        <v>6007</v>
      </c>
      <c r="X1243">
        <v>1.5</v>
      </c>
      <c r="Y1243">
        <v>24</v>
      </c>
      <c r="Z1243">
        <v>4</v>
      </c>
      <c r="AA1243">
        <v>5</v>
      </c>
      <c r="AB1243">
        <v>4</v>
      </c>
      <c r="AC1243">
        <v>-2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2</v>
      </c>
    </row>
    <row r="1244" spans="1:38" x14ac:dyDescent="0.3">
      <c r="A1244" t="s">
        <v>1279</v>
      </c>
      <c r="B1244">
        <v>4</v>
      </c>
      <c r="C1244" t="s">
        <v>5430</v>
      </c>
      <c r="D1244" t="s">
        <v>5445</v>
      </c>
      <c r="E1244" t="s">
        <v>5511</v>
      </c>
      <c r="F1244">
        <v>0</v>
      </c>
      <c r="G1244">
        <v>16</v>
      </c>
      <c r="H1244" t="e">
        <v>#N/A</v>
      </c>
      <c r="I1244" t="s">
        <v>5938</v>
      </c>
      <c r="J1244" t="s">
        <v>5432</v>
      </c>
      <c r="K1244" t="s">
        <v>38</v>
      </c>
      <c r="L1244" t="s">
        <v>38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 t="s">
        <v>5941</v>
      </c>
      <c r="V1244" t="s">
        <v>5944</v>
      </c>
      <c r="W1244" t="s">
        <v>6008</v>
      </c>
      <c r="X1244">
        <v>1.5</v>
      </c>
      <c r="Y1244">
        <v>2</v>
      </c>
      <c r="Z1244">
        <v>4.67</v>
      </c>
      <c r="AA1244">
        <v>5</v>
      </c>
      <c r="AB1244">
        <v>4</v>
      </c>
      <c r="AC1244" t="e">
        <v>#N/A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4</v>
      </c>
    </row>
    <row r="1245" spans="1:38" x14ac:dyDescent="0.3">
      <c r="A1245" t="s">
        <v>1280</v>
      </c>
      <c r="B1245">
        <v>4</v>
      </c>
      <c r="C1245" t="s">
        <v>5430</v>
      </c>
      <c r="D1245" t="s">
        <v>5445</v>
      </c>
      <c r="E1245" t="s">
        <v>5512</v>
      </c>
      <c r="F1245">
        <v>0</v>
      </c>
      <c r="G1245">
        <v>90</v>
      </c>
      <c r="H1245">
        <v>3.5</v>
      </c>
      <c r="I1245" t="s">
        <v>5938</v>
      </c>
      <c r="J1245" t="s">
        <v>5432</v>
      </c>
      <c r="K1245" t="s">
        <v>38</v>
      </c>
      <c r="L1245" t="s">
        <v>38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 t="s">
        <v>5941</v>
      </c>
      <c r="V1245" t="s">
        <v>5944</v>
      </c>
      <c r="W1245" t="s">
        <v>6009</v>
      </c>
      <c r="X1245">
        <v>1.7</v>
      </c>
      <c r="Y1245">
        <v>36</v>
      </c>
      <c r="Z1245">
        <v>3.93</v>
      </c>
      <c r="AA1245">
        <v>5</v>
      </c>
      <c r="AB1245">
        <v>4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4</v>
      </c>
    </row>
    <row r="1246" spans="1:38" x14ac:dyDescent="0.3">
      <c r="A1246" t="s">
        <v>1281</v>
      </c>
      <c r="B1246">
        <v>4</v>
      </c>
      <c r="C1246" t="s">
        <v>5430</v>
      </c>
      <c r="D1246" t="s">
        <v>5445</v>
      </c>
      <c r="E1246" t="s">
        <v>5513</v>
      </c>
      <c r="F1246">
        <v>0</v>
      </c>
      <c r="G1246">
        <v>90</v>
      </c>
      <c r="H1246">
        <v>3.5</v>
      </c>
      <c r="I1246" t="s">
        <v>5938</v>
      </c>
      <c r="J1246" t="s">
        <v>5432</v>
      </c>
      <c r="K1246" t="s">
        <v>38</v>
      </c>
      <c r="L1246" t="s">
        <v>38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 t="s">
        <v>5941</v>
      </c>
      <c r="V1246" t="s">
        <v>5945</v>
      </c>
      <c r="W1246" t="s">
        <v>6010</v>
      </c>
      <c r="X1246">
        <v>1.8</v>
      </c>
      <c r="Y1246">
        <v>66</v>
      </c>
      <c r="Z1246">
        <v>3.53</v>
      </c>
      <c r="AA1246">
        <v>4</v>
      </c>
      <c r="AB1246">
        <v>4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4</v>
      </c>
    </row>
    <row r="1247" spans="1:38" x14ac:dyDescent="0.3">
      <c r="A1247" t="s">
        <v>1282</v>
      </c>
      <c r="B1247">
        <v>4</v>
      </c>
      <c r="C1247" t="s">
        <v>5430</v>
      </c>
      <c r="D1247" t="s">
        <v>5445</v>
      </c>
      <c r="E1247" t="s">
        <v>5824</v>
      </c>
      <c r="F1247">
        <v>0</v>
      </c>
      <c r="G1247">
        <v>90</v>
      </c>
      <c r="H1247">
        <v>4.5</v>
      </c>
      <c r="I1247" t="s">
        <v>5938</v>
      </c>
      <c r="J1247" t="s">
        <v>5432</v>
      </c>
      <c r="K1247" t="s">
        <v>38</v>
      </c>
      <c r="L1247" t="s">
        <v>38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 t="s">
        <v>5941</v>
      </c>
      <c r="V1247" t="s">
        <v>5945</v>
      </c>
      <c r="W1247" t="s">
        <v>6312</v>
      </c>
      <c r="X1247">
        <v>2.2000000000000002</v>
      </c>
      <c r="Y1247">
        <v>24</v>
      </c>
      <c r="Z1247">
        <v>4.22</v>
      </c>
      <c r="AA1247">
        <v>4</v>
      </c>
      <c r="AB1247">
        <v>4</v>
      </c>
      <c r="AC1247">
        <v>-4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 spans="1:38" x14ac:dyDescent="0.3">
      <c r="A1248" t="s">
        <v>1283</v>
      </c>
      <c r="B1248">
        <v>4</v>
      </c>
      <c r="C1248" t="s">
        <v>5430</v>
      </c>
      <c r="D1248" t="s">
        <v>5445</v>
      </c>
      <c r="E1248" t="s">
        <v>5515</v>
      </c>
      <c r="F1248">
        <v>0</v>
      </c>
      <c r="G1248">
        <v>90</v>
      </c>
      <c r="H1248">
        <v>3.5</v>
      </c>
      <c r="I1248" t="s">
        <v>5938</v>
      </c>
      <c r="J1248" t="s">
        <v>5432</v>
      </c>
      <c r="K1248" t="s">
        <v>38</v>
      </c>
      <c r="L1248" t="s">
        <v>38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 t="s">
        <v>5941</v>
      </c>
      <c r="V1248" t="s">
        <v>5945</v>
      </c>
      <c r="W1248" t="s">
        <v>6012</v>
      </c>
      <c r="X1248">
        <v>1.6</v>
      </c>
      <c r="Y1248">
        <v>54</v>
      </c>
      <c r="Z1248">
        <v>3.65</v>
      </c>
      <c r="AA1248">
        <v>4</v>
      </c>
      <c r="AB1248">
        <v>4</v>
      </c>
      <c r="AC1248">
        <v>0</v>
      </c>
      <c r="AD1248">
        <v>4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8</v>
      </c>
    </row>
    <row r="1249" spans="1:38" x14ac:dyDescent="0.3">
      <c r="A1249" t="s">
        <v>1284</v>
      </c>
      <c r="B1249">
        <v>4</v>
      </c>
      <c r="C1249" t="s">
        <v>5430</v>
      </c>
      <c r="D1249" t="s">
        <v>5445</v>
      </c>
      <c r="E1249" t="s">
        <v>5516</v>
      </c>
      <c r="F1249">
        <v>0</v>
      </c>
      <c r="G1249">
        <v>63</v>
      </c>
      <c r="H1249">
        <v>3.5</v>
      </c>
      <c r="I1249" t="s">
        <v>5938</v>
      </c>
      <c r="J1249" t="s">
        <v>5432</v>
      </c>
      <c r="K1249" t="s">
        <v>38</v>
      </c>
      <c r="L1249" t="s">
        <v>38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 t="s">
        <v>5941</v>
      </c>
      <c r="V1249" t="s">
        <v>5945</v>
      </c>
      <c r="W1249" t="s">
        <v>6013</v>
      </c>
      <c r="X1249">
        <v>1.5</v>
      </c>
      <c r="Y1249">
        <v>10</v>
      </c>
      <c r="Z1249">
        <v>4.3099999999999996</v>
      </c>
      <c r="AA1249">
        <v>4</v>
      </c>
      <c r="AB1249">
        <v>4</v>
      </c>
      <c r="AC1249">
        <v>0</v>
      </c>
      <c r="AD1249">
        <v>4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8</v>
      </c>
    </row>
    <row r="1250" spans="1:38" x14ac:dyDescent="0.3">
      <c r="A1250" t="s">
        <v>1285</v>
      </c>
      <c r="B1250">
        <v>4</v>
      </c>
      <c r="C1250" t="s">
        <v>5430</v>
      </c>
      <c r="D1250" t="s">
        <v>5445</v>
      </c>
      <c r="E1250" t="s">
        <v>5519</v>
      </c>
      <c r="F1250">
        <v>0</v>
      </c>
      <c r="G1250">
        <v>63</v>
      </c>
      <c r="H1250">
        <v>3</v>
      </c>
      <c r="I1250" t="s">
        <v>5938</v>
      </c>
      <c r="J1250" t="s">
        <v>5432</v>
      </c>
      <c r="K1250" t="s">
        <v>38</v>
      </c>
      <c r="L1250" t="s">
        <v>38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 t="s">
        <v>5942</v>
      </c>
      <c r="V1250" t="s">
        <v>5946</v>
      </c>
      <c r="W1250" t="s">
        <v>6016</v>
      </c>
      <c r="X1250">
        <v>1.7</v>
      </c>
      <c r="Y1250">
        <v>31</v>
      </c>
      <c r="Z1250">
        <v>3.5</v>
      </c>
      <c r="AA1250">
        <v>3</v>
      </c>
      <c r="AB1250">
        <v>4</v>
      </c>
      <c r="AC1250">
        <v>2</v>
      </c>
      <c r="AD1250">
        <v>0</v>
      </c>
      <c r="AE1250">
        <v>0</v>
      </c>
      <c r="AF1250">
        <v>2</v>
      </c>
      <c r="AG1250">
        <v>0</v>
      </c>
      <c r="AH1250">
        <v>0</v>
      </c>
      <c r="AI1250">
        <v>0</v>
      </c>
      <c r="AJ1250">
        <v>3</v>
      </c>
      <c r="AK1250">
        <v>0</v>
      </c>
      <c r="AL1250">
        <v>11</v>
      </c>
    </row>
    <row r="1251" spans="1:38" x14ac:dyDescent="0.3">
      <c r="A1251" t="s">
        <v>1286</v>
      </c>
      <c r="B1251">
        <v>4</v>
      </c>
      <c r="C1251" t="s">
        <v>5430</v>
      </c>
      <c r="D1251" t="s">
        <v>5445</v>
      </c>
      <c r="E1251" t="s">
        <v>5517</v>
      </c>
      <c r="F1251">
        <v>0</v>
      </c>
      <c r="G1251">
        <v>85</v>
      </c>
      <c r="H1251">
        <v>4</v>
      </c>
      <c r="I1251" t="s">
        <v>5938</v>
      </c>
      <c r="J1251" t="s">
        <v>5432</v>
      </c>
      <c r="K1251" t="s">
        <v>38</v>
      </c>
      <c r="L1251" t="s">
        <v>38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 t="s">
        <v>5941</v>
      </c>
      <c r="V1251" t="s">
        <v>5946</v>
      </c>
      <c r="W1251" t="s">
        <v>6014</v>
      </c>
      <c r="X1251">
        <v>1.8</v>
      </c>
      <c r="Y1251">
        <v>29</v>
      </c>
      <c r="Z1251">
        <v>4.12</v>
      </c>
      <c r="AA1251">
        <v>3</v>
      </c>
      <c r="AB1251">
        <v>4</v>
      </c>
      <c r="AC1251">
        <v>-2</v>
      </c>
      <c r="AD1251">
        <v>0</v>
      </c>
      <c r="AE1251">
        <v>0</v>
      </c>
      <c r="AF1251">
        <v>2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4</v>
      </c>
    </row>
    <row r="1252" spans="1:38" x14ac:dyDescent="0.3">
      <c r="A1252" t="s">
        <v>1287</v>
      </c>
      <c r="B1252">
        <v>4</v>
      </c>
      <c r="C1252" t="s">
        <v>5430</v>
      </c>
      <c r="D1252" t="s">
        <v>5446</v>
      </c>
      <c r="E1252" t="s">
        <v>5514</v>
      </c>
      <c r="F1252">
        <v>16</v>
      </c>
      <c r="G1252">
        <v>90</v>
      </c>
      <c r="H1252">
        <v>3.5</v>
      </c>
      <c r="I1252" t="s">
        <v>5938</v>
      </c>
      <c r="J1252" t="s">
        <v>5432</v>
      </c>
      <c r="K1252" t="s">
        <v>38</v>
      </c>
      <c r="L1252" t="s">
        <v>38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5941</v>
      </c>
      <c r="V1252" t="s">
        <v>5945</v>
      </c>
      <c r="W1252" t="s">
        <v>6011</v>
      </c>
      <c r="X1252">
        <v>2</v>
      </c>
      <c r="Y1252">
        <v>34</v>
      </c>
      <c r="Z1252">
        <v>3.77</v>
      </c>
      <c r="AA1252">
        <v>4</v>
      </c>
      <c r="AB1252">
        <v>2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2</v>
      </c>
    </row>
    <row r="1253" spans="1:38" x14ac:dyDescent="0.3">
      <c r="A1253" t="s">
        <v>1288</v>
      </c>
      <c r="B1253">
        <v>4</v>
      </c>
      <c r="C1253" t="s">
        <v>5430</v>
      </c>
      <c r="D1253" t="s">
        <v>5446</v>
      </c>
      <c r="E1253" t="s">
        <v>5846</v>
      </c>
      <c r="F1253">
        <v>63</v>
      </c>
      <c r="G1253">
        <v>90</v>
      </c>
      <c r="H1253">
        <v>4.5</v>
      </c>
      <c r="I1253" t="s">
        <v>5938</v>
      </c>
      <c r="J1253" t="s">
        <v>5432</v>
      </c>
      <c r="K1253" t="s">
        <v>38</v>
      </c>
      <c r="L1253" t="s">
        <v>38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 t="s">
        <v>5941</v>
      </c>
      <c r="V1253" t="s">
        <v>5945</v>
      </c>
      <c r="W1253" t="s">
        <v>6334</v>
      </c>
      <c r="X1253">
        <v>1.4</v>
      </c>
      <c r="Y1253">
        <v>4</v>
      </c>
      <c r="Z1253">
        <v>4.13</v>
      </c>
      <c r="AA1253">
        <v>4</v>
      </c>
      <c r="AB1253">
        <v>2</v>
      </c>
      <c r="AC1253">
        <v>-4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-2</v>
      </c>
    </row>
    <row r="1254" spans="1:38" x14ac:dyDescent="0.3">
      <c r="A1254" t="s">
        <v>1289</v>
      </c>
      <c r="B1254">
        <v>4</v>
      </c>
      <c r="C1254" t="s">
        <v>5430</v>
      </c>
      <c r="D1254" t="s">
        <v>5446</v>
      </c>
      <c r="E1254" t="s">
        <v>5518</v>
      </c>
      <c r="F1254">
        <v>63</v>
      </c>
      <c r="G1254">
        <v>90</v>
      </c>
      <c r="H1254">
        <v>4.5</v>
      </c>
      <c r="I1254" t="s">
        <v>5938</v>
      </c>
      <c r="J1254" t="s">
        <v>5432</v>
      </c>
      <c r="K1254" t="s">
        <v>38</v>
      </c>
      <c r="L1254" t="s">
        <v>38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 t="s">
        <v>5941</v>
      </c>
      <c r="V1254" t="s">
        <v>5946</v>
      </c>
      <c r="W1254" t="s">
        <v>6015</v>
      </c>
      <c r="X1254">
        <v>1.2</v>
      </c>
      <c r="Y1254">
        <v>17</v>
      </c>
      <c r="Z1254">
        <v>4.21</v>
      </c>
      <c r="AA1254">
        <v>3</v>
      </c>
      <c r="AB1254">
        <v>2</v>
      </c>
      <c r="AC1254">
        <v>-4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-2</v>
      </c>
    </row>
    <row r="1255" spans="1:38" x14ac:dyDescent="0.3">
      <c r="A1255" t="s">
        <v>1290</v>
      </c>
      <c r="B1255">
        <v>4</v>
      </c>
      <c r="C1255" t="s">
        <v>5430</v>
      </c>
      <c r="D1255" t="s">
        <v>5446</v>
      </c>
      <c r="E1255" t="s">
        <v>5521</v>
      </c>
      <c r="F1255">
        <v>85</v>
      </c>
      <c r="G1255">
        <v>90</v>
      </c>
      <c r="H1255" t="e">
        <v>#N/A</v>
      </c>
      <c r="I1255" t="s">
        <v>5938</v>
      </c>
      <c r="J1255" t="s">
        <v>5432</v>
      </c>
      <c r="K1255" t="s">
        <v>38</v>
      </c>
      <c r="L1255" t="s">
        <v>38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 t="s">
        <v>5941</v>
      </c>
      <c r="V1255" t="s">
        <v>5945</v>
      </c>
      <c r="W1255" t="s">
        <v>6018</v>
      </c>
      <c r="X1255">
        <v>0.5</v>
      </c>
      <c r="Y1255">
        <v>8</v>
      </c>
      <c r="Z1255">
        <v>5</v>
      </c>
      <c r="AA1255">
        <v>4</v>
      </c>
      <c r="AB1255">
        <v>2</v>
      </c>
      <c r="AC1255" t="e">
        <v>#N/A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2</v>
      </c>
    </row>
    <row r="1256" spans="1:38" x14ac:dyDescent="0.3">
      <c r="A1256" t="s">
        <v>1291</v>
      </c>
      <c r="B1256">
        <v>4</v>
      </c>
      <c r="C1256" t="s">
        <v>5430</v>
      </c>
      <c r="D1256" t="s">
        <v>5447</v>
      </c>
      <c r="E1256" t="s">
        <v>5524</v>
      </c>
      <c r="F1256" t="e">
        <v>#N/A</v>
      </c>
      <c r="G1256" t="e">
        <v>#N/A</v>
      </c>
      <c r="H1256" t="e">
        <v>#N/A</v>
      </c>
      <c r="I1256" t="s">
        <v>5938</v>
      </c>
      <c r="J1256" t="s">
        <v>5432</v>
      </c>
      <c r="K1256" t="s">
        <v>38</v>
      </c>
      <c r="L1256" t="s">
        <v>38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 t="s">
        <v>5941</v>
      </c>
      <c r="V1256" t="s">
        <v>5943</v>
      </c>
      <c r="W1256" t="s">
        <v>6021</v>
      </c>
      <c r="X1256">
        <v>2.4</v>
      </c>
      <c r="Y1256">
        <v>0</v>
      </c>
      <c r="Z1256">
        <v>0</v>
      </c>
      <c r="AA1256">
        <v>6</v>
      </c>
      <c r="AB1256">
        <v>0</v>
      </c>
      <c r="AC1256" t="e">
        <v>#N/A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x14ac:dyDescent="0.3">
      <c r="A1257" t="s">
        <v>1292</v>
      </c>
      <c r="B1257">
        <v>4</v>
      </c>
      <c r="C1257" t="s">
        <v>5430</v>
      </c>
      <c r="D1257" t="s">
        <v>5447</v>
      </c>
      <c r="E1257" t="s">
        <v>5525</v>
      </c>
      <c r="F1257" t="e">
        <v>#N/A</v>
      </c>
      <c r="G1257" t="e">
        <v>#N/A</v>
      </c>
      <c r="H1257" t="e">
        <v>#N/A</v>
      </c>
      <c r="I1257" t="s">
        <v>5938</v>
      </c>
      <c r="J1257" t="s">
        <v>5432</v>
      </c>
      <c r="K1257" t="s">
        <v>38</v>
      </c>
      <c r="L1257" t="s">
        <v>38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 t="s">
        <v>5941</v>
      </c>
      <c r="V1257" t="s">
        <v>5944</v>
      </c>
      <c r="W1257" t="s">
        <v>6022</v>
      </c>
      <c r="X1257">
        <v>1.2</v>
      </c>
      <c r="Y1257">
        <v>11</v>
      </c>
      <c r="Z1257">
        <v>4.5</v>
      </c>
      <c r="AA1257">
        <v>5</v>
      </c>
      <c r="AB1257">
        <v>0</v>
      </c>
      <c r="AC1257" t="e">
        <v>#N/A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 spans="1:38" x14ac:dyDescent="0.3">
      <c r="A1258" t="s">
        <v>1293</v>
      </c>
      <c r="B1258">
        <v>4</v>
      </c>
      <c r="C1258" t="s">
        <v>5430</v>
      </c>
      <c r="D1258" t="s">
        <v>5447</v>
      </c>
      <c r="E1258" t="s">
        <v>5522</v>
      </c>
      <c r="F1258" t="e">
        <v>#N/A</v>
      </c>
      <c r="G1258" t="e">
        <v>#N/A</v>
      </c>
      <c r="H1258" t="e">
        <v>#N/A</v>
      </c>
      <c r="I1258" t="s">
        <v>5938</v>
      </c>
      <c r="J1258" t="s">
        <v>5432</v>
      </c>
      <c r="K1258" t="s">
        <v>38</v>
      </c>
      <c r="L1258" t="s">
        <v>38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5941</v>
      </c>
      <c r="V1258" t="s">
        <v>5944</v>
      </c>
      <c r="W1258" t="s">
        <v>6019</v>
      </c>
      <c r="X1258">
        <v>1.4</v>
      </c>
      <c r="Y1258">
        <v>29</v>
      </c>
      <c r="Z1258">
        <v>3.89</v>
      </c>
      <c r="AA1258">
        <v>5</v>
      </c>
      <c r="AB1258">
        <v>0</v>
      </c>
      <c r="AC1258" t="e">
        <v>#N/A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x14ac:dyDescent="0.3">
      <c r="A1259" t="s">
        <v>1294</v>
      </c>
      <c r="B1259">
        <v>4</v>
      </c>
      <c r="C1259" t="s">
        <v>5430</v>
      </c>
      <c r="D1259" t="s">
        <v>5447</v>
      </c>
      <c r="E1259" t="s">
        <v>5520</v>
      </c>
      <c r="F1259" t="e">
        <v>#N/A</v>
      </c>
      <c r="G1259" t="e">
        <v>#N/A</v>
      </c>
      <c r="H1259" t="e">
        <v>#N/A</v>
      </c>
      <c r="I1259" t="s">
        <v>5938</v>
      </c>
      <c r="J1259" t="s">
        <v>5432</v>
      </c>
      <c r="K1259" t="s">
        <v>38</v>
      </c>
      <c r="L1259" t="s">
        <v>38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5941</v>
      </c>
      <c r="V1259" t="s">
        <v>5946</v>
      </c>
      <c r="W1259" t="s">
        <v>6017</v>
      </c>
      <c r="X1259">
        <v>1.2</v>
      </c>
      <c r="Y1259">
        <v>10</v>
      </c>
      <c r="Z1259">
        <v>3.5</v>
      </c>
      <c r="AA1259">
        <v>3</v>
      </c>
      <c r="AB1259">
        <v>0</v>
      </c>
      <c r="AC1259" t="e">
        <v>#N/A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x14ac:dyDescent="0.3">
      <c r="A1260" t="s">
        <v>1295</v>
      </c>
      <c r="B1260">
        <v>4</v>
      </c>
      <c r="C1260" t="s">
        <v>5430</v>
      </c>
      <c r="D1260" t="s">
        <v>5447</v>
      </c>
      <c r="E1260" t="s">
        <v>5523</v>
      </c>
      <c r="F1260" t="e">
        <v>#N/A</v>
      </c>
      <c r="G1260" t="e">
        <v>#N/A</v>
      </c>
      <c r="H1260" t="e">
        <v>#N/A</v>
      </c>
      <c r="I1260" t="s">
        <v>5938</v>
      </c>
      <c r="J1260" t="s">
        <v>5432</v>
      </c>
      <c r="K1260" t="s">
        <v>38</v>
      </c>
      <c r="L1260" t="s">
        <v>38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5941</v>
      </c>
      <c r="V1260" t="s">
        <v>5946</v>
      </c>
      <c r="W1260" t="s">
        <v>6020</v>
      </c>
      <c r="X1260">
        <v>1.4</v>
      </c>
      <c r="Y1260">
        <v>6</v>
      </c>
      <c r="Z1260">
        <v>0</v>
      </c>
      <c r="AA1260">
        <v>3</v>
      </c>
      <c r="AB1260">
        <v>0</v>
      </c>
      <c r="AC1260" t="e">
        <v>#N/A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x14ac:dyDescent="0.3">
      <c r="A1261" t="s">
        <v>1296</v>
      </c>
      <c r="B1261">
        <v>4</v>
      </c>
      <c r="C1261" t="s">
        <v>5432</v>
      </c>
      <c r="D1261" t="s">
        <v>5445</v>
      </c>
      <c r="E1261" t="s">
        <v>5548</v>
      </c>
      <c r="F1261">
        <v>0</v>
      </c>
      <c r="G1261">
        <v>90</v>
      </c>
      <c r="H1261">
        <v>3</v>
      </c>
      <c r="I1261" t="s">
        <v>5939</v>
      </c>
      <c r="J1261" t="s">
        <v>5430</v>
      </c>
      <c r="K1261" t="s">
        <v>38</v>
      </c>
      <c r="L1261" t="s">
        <v>38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5941</v>
      </c>
      <c r="V1261" t="s">
        <v>5943</v>
      </c>
      <c r="W1261" t="s">
        <v>6045</v>
      </c>
      <c r="X1261">
        <v>2.4</v>
      </c>
      <c r="Y1261">
        <v>62</v>
      </c>
      <c r="Z1261">
        <v>3.5</v>
      </c>
      <c r="AA1261">
        <v>6</v>
      </c>
      <c r="AB1261">
        <v>4</v>
      </c>
      <c r="AC1261">
        <v>2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6</v>
      </c>
    </row>
    <row r="1262" spans="1:38" x14ac:dyDescent="0.3">
      <c r="A1262" t="s">
        <v>1297</v>
      </c>
      <c r="B1262">
        <v>4</v>
      </c>
      <c r="C1262" t="s">
        <v>5432</v>
      </c>
      <c r="D1262" t="s">
        <v>5445</v>
      </c>
      <c r="E1262" t="s">
        <v>5552</v>
      </c>
      <c r="F1262">
        <v>0</v>
      </c>
      <c r="G1262">
        <v>90</v>
      </c>
      <c r="H1262">
        <v>3.5</v>
      </c>
      <c r="I1262" t="s">
        <v>5939</v>
      </c>
      <c r="J1262" t="s">
        <v>5430</v>
      </c>
      <c r="K1262" t="s">
        <v>38</v>
      </c>
      <c r="L1262" t="s">
        <v>38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 t="s">
        <v>5941</v>
      </c>
      <c r="V1262" t="s">
        <v>5944</v>
      </c>
      <c r="W1262" t="s">
        <v>6049</v>
      </c>
      <c r="X1262">
        <v>1.8</v>
      </c>
      <c r="Y1262">
        <v>18</v>
      </c>
      <c r="Z1262">
        <v>4.13</v>
      </c>
      <c r="AA1262">
        <v>5</v>
      </c>
      <c r="AB1262">
        <v>4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4</v>
      </c>
    </row>
    <row r="1263" spans="1:38" x14ac:dyDescent="0.3">
      <c r="A1263" t="s">
        <v>1298</v>
      </c>
      <c r="B1263">
        <v>4</v>
      </c>
      <c r="C1263" t="s">
        <v>5432</v>
      </c>
      <c r="D1263" t="s">
        <v>5445</v>
      </c>
      <c r="E1263" t="s">
        <v>5825</v>
      </c>
      <c r="F1263">
        <v>0</v>
      </c>
      <c r="G1263">
        <v>90</v>
      </c>
      <c r="H1263">
        <v>4.5</v>
      </c>
      <c r="I1263" t="s">
        <v>5939</v>
      </c>
      <c r="J1263" t="s">
        <v>5430</v>
      </c>
      <c r="K1263" t="s">
        <v>38</v>
      </c>
      <c r="L1263" t="s">
        <v>38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5941</v>
      </c>
      <c r="V1263" t="s">
        <v>5944</v>
      </c>
      <c r="W1263" t="s">
        <v>6313</v>
      </c>
      <c r="X1263">
        <v>1.4</v>
      </c>
      <c r="Y1263">
        <v>-4</v>
      </c>
      <c r="Z1263">
        <v>4.88</v>
      </c>
      <c r="AA1263">
        <v>5</v>
      </c>
      <c r="AB1263">
        <v>4</v>
      </c>
      <c r="AC1263">
        <v>-4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x14ac:dyDescent="0.3">
      <c r="A1264" t="s">
        <v>1299</v>
      </c>
      <c r="B1264">
        <v>4</v>
      </c>
      <c r="C1264" t="s">
        <v>5432</v>
      </c>
      <c r="D1264" t="s">
        <v>5445</v>
      </c>
      <c r="E1264" t="s">
        <v>5565</v>
      </c>
      <c r="F1264">
        <v>0</v>
      </c>
      <c r="G1264">
        <v>79</v>
      </c>
      <c r="H1264">
        <v>4</v>
      </c>
      <c r="I1264" t="s">
        <v>5939</v>
      </c>
      <c r="J1264" t="s">
        <v>5430</v>
      </c>
      <c r="K1264" t="s">
        <v>38</v>
      </c>
      <c r="L1264" t="s">
        <v>38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 t="s">
        <v>5941</v>
      </c>
      <c r="V1264" t="s">
        <v>5944</v>
      </c>
      <c r="W1264" t="s">
        <v>6062</v>
      </c>
      <c r="X1264">
        <v>1</v>
      </c>
      <c r="Y1264">
        <v>39</v>
      </c>
      <c r="Z1264">
        <v>3.85</v>
      </c>
      <c r="AA1264">
        <v>5</v>
      </c>
      <c r="AB1264">
        <v>4</v>
      </c>
      <c r="AC1264">
        <v>-2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2</v>
      </c>
    </row>
    <row r="1265" spans="1:38" x14ac:dyDescent="0.3">
      <c r="A1265" t="s">
        <v>1300</v>
      </c>
      <c r="B1265">
        <v>4</v>
      </c>
      <c r="C1265" t="s">
        <v>5432</v>
      </c>
      <c r="D1265" t="s">
        <v>5445</v>
      </c>
      <c r="E1265" t="s">
        <v>5553</v>
      </c>
      <c r="F1265">
        <v>0</v>
      </c>
      <c r="G1265">
        <v>90</v>
      </c>
      <c r="H1265">
        <v>3.5</v>
      </c>
      <c r="I1265" t="s">
        <v>5939</v>
      </c>
      <c r="J1265" t="s">
        <v>5430</v>
      </c>
      <c r="K1265" t="s">
        <v>38</v>
      </c>
      <c r="L1265" t="s">
        <v>38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 t="s">
        <v>5941</v>
      </c>
      <c r="V1265" t="s">
        <v>5945</v>
      </c>
      <c r="W1265" t="s">
        <v>6050</v>
      </c>
      <c r="X1265">
        <v>1.5</v>
      </c>
      <c r="Y1265">
        <v>30</v>
      </c>
      <c r="Z1265">
        <v>4</v>
      </c>
      <c r="AA1265">
        <v>4</v>
      </c>
      <c r="AB1265">
        <v>4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4</v>
      </c>
    </row>
    <row r="1266" spans="1:38" x14ac:dyDescent="0.3">
      <c r="A1266" t="s">
        <v>1301</v>
      </c>
      <c r="B1266">
        <v>4</v>
      </c>
      <c r="C1266" t="s">
        <v>5432</v>
      </c>
      <c r="D1266" t="s">
        <v>5445</v>
      </c>
      <c r="E1266" t="s">
        <v>5559</v>
      </c>
      <c r="F1266">
        <v>0</v>
      </c>
      <c r="G1266">
        <v>90</v>
      </c>
      <c r="H1266">
        <v>3.5</v>
      </c>
      <c r="I1266" t="s">
        <v>5939</v>
      </c>
      <c r="J1266" t="s">
        <v>5430</v>
      </c>
      <c r="K1266" t="s">
        <v>38</v>
      </c>
      <c r="L1266" t="s">
        <v>38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 t="s">
        <v>5941</v>
      </c>
      <c r="V1266" t="s">
        <v>5945</v>
      </c>
      <c r="W1266" t="s">
        <v>6056</v>
      </c>
      <c r="X1266">
        <v>1.6</v>
      </c>
      <c r="Y1266">
        <v>42</v>
      </c>
      <c r="Z1266">
        <v>3.73</v>
      </c>
      <c r="AA1266">
        <v>4</v>
      </c>
      <c r="AB1266">
        <v>4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4</v>
      </c>
    </row>
    <row r="1267" spans="1:38" x14ac:dyDescent="0.3">
      <c r="A1267" t="s">
        <v>1302</v>
      </c>
      <c r="B1267">
        <v>4</v>
      </c>
      <c r="C1267" t="s">
        <v>5432</v>
      </c>
      <c r="D1267" t="s">
        <v>5445</v>
      </c>
      <c r="E1267" t="s">
        <v>5555</v>
      </c>
      <c r="F1267">
        <v>0</v>
      </c>
      <c r="G1267">
        <v>46</v>
      </c>
      <c r="H1267">
        <v>4.5</v>
      </c>
      <c r="I1267" t="s">
        <v>5939</v>
      </c>
      <c r="J1267" t="s">
        <v>5430</v>
      </c>
      <c r="K1267" t="s">
        <v>38</v>
      </c>
      <c r="L1267" t="s">
        <v>38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t="s">
        <v>5941</v>
      </c>
      <c r="V1267" t="s">
        <v>5944</v>
      </c>
      <c r="W1267" t="s">
        <v>6052</v>
      </c>
      <c r="X1267">
        <v>1.4</v>
      </c>
      <c r="Y1267">
        <v>16</v>
      </c>
      <c r="Z1267">
        <v>4.17</v>
      </c>
      <c r="AA1267">
        <v>5</v>
      </c>
      <c r="AB1267">
        <v>4</v>
      </c>
      <c r="AC1267">
        <v>-4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x14ac:dyDescent="0.3">
      <c r="A1268" t="s">
        <v>1303</v>
      </c>
      <c r="B1268">
        <v>4</v>
      </c>
      <c r="C1268" t="s">
        <v>5432</v>
      </c>
      <c r="D1268" t="s">
        <v>5445</v>
      </c>
      <c r="E1268" t="s">
        <v>5567</v>
      </c>
      <c r="F1268">
        <v>0</v>
      </c>
      <c r="G1268">
        <v>81</v>
      </c>
      <c r="H1268">
        <v>4</v>
      </c>
      <c r="I1268" t="s">
        <v>5939</v>
      </c>
      <c r="J1268" t="s">
        <v>5430</v>
      </c>
      <c r="K1268" t="s">
        <v>38</v>
      </c>
      <c r="L1268" t="s">
        <v>38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 t="s">
        <v>5941</v>
      </c>
      <c r="V1268" t="s">
        <v>5945</v>
      </c>
      <c r="W1268" t="s">
        <v>6064</v>
      </c>
      <c r="X1268">
        <v>1.2</v>
      </c>
      <c r="Y1268">
        <v>44</v>
      </c>
      <c r="Z1268">
        <v>3.88</v>
      </c>
      <c r="AA1268">
        <v>4</v>
      </c>
      <c r="AB1268">
        <v>4</v>
      </c>
      <c r="AC1268">
        <v>-2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2</v>
      </c>
    </row>
    <row r="1269" spans="1:38" x14ac:dyDescent="0.3">
      <c r="A1269" t="s">
        <v>1304</v>
      </c>
      <c r="B1269">
        <v>4</v>
      </c>
      <c r="C1269" t="s">
        <v>5432</v>
      </c>
      <c r="D1269" t="s">
        <v>5445</v>
      </c>
      <c r="E1269" t="s">
        <v>5554</v>
      </c>
      <c r="F1269">
        <v>0</v>
      </c>
      <c r="G1269">
        <v>64</v>
      </c>
      <c r="H1269">
        <v>5</v>
      </c>
      <c r="I1269" t="s">
        <v>5939</v>
      </c>
      <c r="J1269" t="s">
        <v>5430</v>
      </c>
      <c r="K1269" t="s">
        <v>38</v>
      </c>
      <c r="L1269" t="s">
        <v>38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5941</v>
      </c>
      <c r="V1269" t="s">
        <v>5945</v>
      </c>
      <c r="W1269" t="s">
        <v>6051</v>
      </c>
      <c r="X1269">
        <v>1.8</v>
      </c>
      <c r="Y1269">
        <v>14</v>
      </c>
      <c r="Z1269">
        <v>4.3</v>
      </c>
      <c r="AA1269">
        <v>4</v>
      </c>
      <c r="AB1269">
        <v>4</v>
      </c>
      <c r="AC1269">
        <v>-6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-2</v>
      </c>
    </row>
    <row r="1270" spans="1:38" x14ac:dyDescent="0.3">
      <c r="A1270" t="s">
        <v>1305</v>
      </c>
      <c r="B1270">
        <v>4</v>
      </c>
      <c r="C1270" t="s">
        <v>5432</v>
      </c>
      <c r="D1270" t="s">
        <v>5445</v>
      </c>
      <c r="E1270" t="s">
        <v>5560</v>
      </c>
      <c r="F1270">
        <v>0</v>
      </c>
      <c r="G1270">
        <v>64</v>
      </c>
      <c r="H1270">
        <v>4</v>
      </c>
      <c r="I1270" t="s">
        <v>5939</v>
      </c>
      <c r="J1270" t="s">
        <v>5430</v>
      </c>
      <c r="K1270" t="s">
        <v>38</v>
      </c>
      <c r="L1270" t="s">
        <v>38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5941</v>
      </c>
      <c r="V1270" t="s">
        <v>5945</v>
      </c>
      <c r="W1270" t="s">
        <v>6057</v>
      </c>
      <c r="X1270">
        <v>0.7</v>
      </c>
      <c r="Y1270">
        <v>-3</v>
      </c>
      <c r="Z1270">
        <v>4.5</v>
      </c>
      <c r="AA1270">
        <v>4</v>
      </c>
      <c r="AB1270">
        <v>4</v>
      </c>
      <c r="AC1270">
        <v>-2</v>
      </c>
      <c r="AD1270">
        <v>0</v>
      </c>
      <c r="AE1270">
        <v>0</v>
      </c>
      <c r="AF1270">
        <v>2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4</v>
      </c>
    </row>
    <row r="1271" spans="1:38" x14ac:dyDescent="0.3">
      <c r="A1271" t="s">
        <v>1306</v>
      </c>
      <c r="B1271">
        <v>4</v>
      </c>
      <c r="C1271" t="s">
        <v>5432</v>
      </c>
      <c r="D1271" t="s">
        <v>5445</v>
      </c>
      <c r="E1271" t="s">
        <v>5558</v>
      </c>
      <c r="F1271">
        <v>0</v>
      </c>
      <c r="G1271">
        <v>90</v>
      </c>
      <c r="H1271">
        <v>3.5</v>
      </c>
      <c r="I1271" t="s">
        <v>5939</v>
      </c>
      <c r="J1271" t="s">
        <v>5430</v>
      </c>
      <c r="K1271" t="s">
        <v>38</v>
      </c>
      <c r="L1271" t="s">
        <v>38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5941</v>
      </c>
      <c r="V1271" t="s">
        <v>5946</v>
      </c>
      <c r="W1271" t="s">
        <v>6055</v>
      </c>
      <c r="X1271">
        <v>1.5</v>
      </c>
      <c r="Y1271">
        <v>27</v>
      </c>
      <c r="Z1271">
        <v>4</v>
      </c>
      <c r="AA1271">
        <v>3</v>
      </c>
      <c r="AB1271">
        <v>4</v>
      </c>
      <c r="AC1271">
        <v>0</v>
      </c>
      <c r="AD1271">
        <v>3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7</v>
      </c>
    </row>
    <row r="1272" spans="1:38" x14ac:dyDescent="0.3">
      <c r="A1272" t="s">
        <v>1307</v>
      </c>
      <c r="B1272">
        <v>4</v>
      </c>
      <c r="C1272" t="s">
        <v>5432</v>
      </c>
      <c r="D1272" t="s">
        <v>5446</v>
      </c>
      <c r="E1272" t="s">
        <v>5566</v>
      </c>
      <c r="F1272">
        <v>46</v>
      </c>
      <c r="G1272">
        <v>90</v>
      </c>
      <c r="H1272">
        <v>3.5</v>
      </c>
      <c r="I1272" t="s">
        <v>5939</v>
      </c>
      <c r="J1272" t="s">
        <v>5430</v>
      </c>
      <c r="K1272" t="s">
        <v>38</v>
      </c>
      <c r="L1272" t="s">
        <v>38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5941</v>
      </c>
      <c r="V1272" t="s">
        <v>5944</v>
      </c>
      <c r="W1272" t="s">
        <v>6063</v>
      </c>
      <c r="X1272">
        <v>0.8</v>
      </c>
      <c r="Y1272">
        <v>25</v>
      </c>
      <c r="Z1272">
        <v>3.75</v>
      </c>
      <c r="AA1272">
        <v>5</v>
      </c>
      <c r="AB1272">
        <v>2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2</v>
      </c>
    </row>
    <row r="1273" spans="1:38" x14ac:dyDescent="0.3">
      <c r="A1273" t="s">
        <v>1308</v>
      </c>
      <c r="B1273">
        <v>4</v>
      </c>
      <c r="C1273" t="s">
        <v>5432</v>
      </c>
      <c r="D1273" t="s">
        <v>5446</v>
      </c>
      <c r="E1273" t="s">
        <v>5870</v>
      </c>
      <c r="F1273">
        <v>64</v>
      </c>
      <c r="G1273">
        <v>90</v>
      </c>
      <c r="H1273">
        <v>3</v>
      </c>
      <c r="I1273" t="s">
        <v>5939</v>
      </c>
      <c r="J1273" t="s">
        <v>5430</v>
      </c>
      <c r="K1273" t="s">
        <v>38</v>
      </c>
      <c r="L1273" t="s">
        <v>38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5941</v>
      </c>
      <c r="V1273" t="s">
        <v>5945</v>
      </c>
      <c r="W1273" t="s">
        <v>6358</v>
      </c>
      <c r="X1273">
        <v>2.2000000000000002</v>
      </c>
      <c r="Y1273">
        <v>14</v>
      </c>
      <c r="Z1273">
        <v>4</v>
      </c>
      <c r="AA1273">
        <v>4</v>
      </c>
      <c r="AB1273">
        <v>2</v>
      </c>
      <c r="AC1273">
        <v>2</v>
      </c>
      <c r="AD1273">
        <v>0</v>
      </c>
      <c r="AE1273">
        <v>0</v>
      </c>
      <c r="AF1273">
        <v>2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6</v>
      </c>
    </row>
    <row r="1274" spans="1:38" x14ac:dyDescent="0.3">
      <c r="A1274" t="s">
        <v>1309</v>
      </c>
      <c r="B1274">
        <v>4</v>
      </c>
      <c r="C1274" t="s">
        <v>5432</v>
      </c>
      <c r="D1274" t="s">
        <v>5446</v>
      </c>
      <c r="E1274" t="s">
        <v>5561</v>
      </c>
      <c r="F1274">
        <v>64</v>
      </c>
      <c r="G1274">
        <v>90</v>
      </c>
      <c r="H1274">
        <v>3.5</v>
      </c>
      <c r="I1274" t="s">
        <v>5939</v>
      </c>
      <c r="J1274" t="s">
        <v>5430</v>
      </c>
      <c r="K1274" t="s">
        <v>38</v>
      </c>
      <c r="L1274" t="s">
        <v>38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5941</v>
      </c>
      <c r="V1274" t="s">
        <v>5946</v>
      </c>
      <c r="W1274" t="s">
        <v>6058</v>
      </c>
      <c r="X1274">
        <v>1.2</v>
      </c>
      <c r="Y1274">
        <v>12</v>
      </c>
      <c r="Z1274">
        <v>3.93</v>
      </c>
      <c r="AA1274">
        <v>3</v>
      </c>
      <c r="AB1274">
        <v>2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2</v>
      </c>
    </row>
    <row r="1275" spans="1:38" x14ac:dyDescent="0.3">
      <c r="A1275" t="s">
        <v>1310</v>
      </c>
      <c r="B1275">
        <v>4</v>
      </c>
      <c r="C1275" t="s">
        <v>5432</v>
      </c>
      <c r="D1275" t="s">
        <v>5446</v>
      </c>
      <c r="E1275" t="s">
        <v>5556</v>
      </c>
      <c r="F1275">
        <v>79</v>
      </c>
      <c r="G1275">
        <v>90</v>
      </c>
      <c r="H1275" t="e">
        <v>#N/A</v>
      </c>
      <c r="I1275" t="s">
        <v>5939</v>
      </c>
      <c r="J1275" t="s">
        <v>5430</v>
      </c>
      <c r="K1275" t="s">
        <v>38</v>
      </c>
      <c r="L1275" t="s">
        <v>38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5941</v>
      </c>
      <c r="V1275" t="s">
        <v>5946</v>
      </c>
      <c r="W1275" t="s">
        <v>6053</v>
      </c>
      <c r="X1275">
        <v>1.4</v>
      </c>
      <c r="Y1275">
        <v>59</v>
      </c>
      <c r="Z1275">
        <v>3.73</v>
      </c>
      <c r="AA1275">
        <v>3</v>
      </c>
      <c r="AB1275">
        <v>2</v>
      </c>
      <c r="AC1275" t="e">
        <v>#N/A</v>
      </c>
      <c r="AD1275">
        <v>3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5</v>
      </c>
    </row>
    <row r="1276" spans="1:38" x14ac:dyDescent="0.3">
      <c r="A1276" t="s">
        <v>1311</v>
      </c>
      <c r="B1276">
        <v>4</v>
      </c>
      <c r="C1276" t="s">
        <v>5432</v>
      </c>
      <c r="D1276" t="s">
        <v>5446</v>
      </c>
      <c r="E1276" t="s">
        <v>5562</v>
      </c>
      <c r="F1276">
        <v>81</v>
      </c>
      <c r="G1276">
        <v>90</v>
      </c>
      <c r="H1276" t="e">
        <v>#N/A</v>
      </c>
      <c r="I1276" t="s">
        <v>5939</v>
      </c>
      <c r="J1276" t="s">
        <v>5430</v>
      </c>
      <c r="K1276" t="s">
        <v>38</v>
      </c>
      <c r="L1276" t="s">
        <v>38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 t="s">
        <v>5941</v>
      </c>
      <c r="V1276" t="s">
        <v>5945</v>
      </c>
      <c r="W1276" t="s">
        <v>6059</v>
      </c>
      <c r="X1276">
        <v>1.4</v>
      </c>
      <c r="Y1276">
        <v>32</v>
      </c>
      <c r="Z1276">
        <v>3.91</v>
      </c>
      <c r="AA1276">
        <v>4</v>
      </c>
      <c r="AB1276">
        <v>2</v>
      </c>
      <c r="AC1276" t="e">
        <v>#N/A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2</v>
      </c>
    </row>
    <row r="1277" spans="1:38" x14ac:dyDescent="0.3">
      <c r="A1277" t="s">
        <v>1312</v>
      </c>
      <c r="B1277">
        <v>4</v>
      </c>
      <c r="C1277" t="s">
        <v>5432</v>
      </c>
      <c r="D1277" t="s">
        <v>5447</v>
      </c>
      <c r="E1277" t="s">
        <v>5564</v>
      </c>
      <c r="F1277" t="e">
        <v>#N/A</v>
      </c>
      <c r="G1277" t="e">
        <v>#N/A</v>
      </c>
      <c r="H1277" t="e">
        <v>#N/A</v>
      </c>
      <c r="I1277" t="s">
        <v>5939</v>
      </c>
      <c r="J1277" t="s">
        <v>5430</v>
      </c>
      <c r="K1277" t="s">
        <v>38</v>
      </c>
      <c r="L1277" t="s">
        <v>38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 t="s">
        <v>5941</v>
      </c>
      <c r="V1277" t="s">
        <v>5943</v>
      </c>
      <c r="W1277" t="s">
        <v>6061</v>
      </c>
      <c r="X1277">
        <v>0.8</v>
      </c>
      <c r="Y1277">
        <v>0</v>
      </c>
      <c r="Z1277">
        <v>0</v>
      </c>
      <c r="AA1277">
        <v>6</v>
      </c>
      <c r="AB1277">
        <v>0</v>
      </c>
      <c r="AC1277" t="e">
        <v>#N/A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x14ac:dyDescent="0.3">
      <c r="A1278" t="s">
        <v>1313</v>
      </c>
      <c r="B1278">
        <v>4</v>
      </c>
      <c r="C1278" t="s">
        <v>5432</v>
      </c>
      <c r="D1278" t="s">
        <v>5447</v>
      </c>
      <c r="E1278" t="s">
        <v>5855</v>
      </c>
      <c r="F1278" t="e">
        <v>#N/A</v>
      </c>
      <c r="G1278" t="e">
        <v>#N/A</v>
      </c>
      <c r="H1278" t="e">
        <v>#N/A</v>
      </c>
      <c r="I1278" t="s">
        <v>5939</v>
      </c>
      <c r="J1278" t="s">
        <v>5430</v>
      </c>
      <c r="K1278" t="s">
        <v>38</v>
      </c>
      <c r="L1278" t="s">
        <v>38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5941</v>
      </c>
      <c r="V1278" t="s">
        <v>5944</v>
      </c>
      <c r="W1278" t="s">
        <v>6343</v>
      </c>
      <c r="X1278">
        <v>1.2</v>
      </c>
      <c r="Y1278">
        <v>0</v>
      </c>
      <c r="Z1278">
        <v>6</v>
      </c>
      <c r="AA1278">
        <v>5</v>
      </c>
      <c r="AB1278">
        <v>0</v>
      </c>
      <c r="AC1278" t="e">
        <v>#N/A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x14ac:dyDescent="0.3">
      <c r="A1279" t="s">
        <v>1314</v>
      </c>
      <c r="B1279">
        <v>4</v>
      </c>
      <c r="C1279" t="s">
        <v>5432</v>
      </c>
      <c r="D1279" t="s">
        <v>5447</v>
      </c>
      <c r="E1279" t="s">
        <v>5549</v>
      </c>
      <c r="F1279" t="e">
        <v>#N/A</v>
      </c>
      <c r="G1279" t="e">
        <v>#N/A</v>
      </c>
      <c r="H1279" t="e">
        <v>#N/A</v>
      </c>
      <c r="I1279" t="s">
        <v>5939</v>
      </c>
      <c r="J1279" t="s">
        <v>5430</v>
      </c>
      <c r="K1279" t="s">
        <v>38</v>
      </c>
      <c r="L1279" t="s">
        <v>38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5941</v>
      </c>
      <c r="V1279" t="s">
        <v>5945</v>
      </c>
      <c r="W1279" t="s">
        <v>6046</v>
      </c>
      <c r="X1279">
        <v>1.6</v>
      </c>
      <c r="Y1279">
        <v>18</v>
      </c>
      <c r="Z1279">
        <v>4.09</v>
      </c>
      <c r="AA1279">
        <v>4</v>
      </c>
      <c r="AB1279">
        <v>0</v>
      </c>
      <c r="AC1279" t="e">
        <v>#N/A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x14ac:dyDescent="0.3">
      <c r="A1280" t="s">
        <v>1315</v>
      </c>
      <c r="B1280">
        <v>4</v>
      </c>
      <c r="C1280" t="s">
        <v>5432</v>
      </c>
      <c r="D1280" t="s">
        <v>5447</v>
      </c>
      <c r="E1280" t="s">
        <v>5563</v>
      </c>
      <c r="F1280" t="e">
        <v>#N/A</v>
      </c>
      <c r="G1280" t="e">
        <v>#N/A</v>
      </c>
      <c r="H1280" t="e">
        <v>#N/A</v>
      </c>
      <c r="I1280" t="s">
        <v>5939</v>
      </c>
      <c r="J1280" t="s">
        <v>5430</v>
      </c>
      <c r="K1280" t="s">
        <v>38</v>
      </c>
      <c r="L1280" t="s">
        <v>38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5941</v>
      </c>
      <c r="V1280" t="s">
        <v>5945</v>
      </c>
      <c r="W1280" t="s">
        <v>6060</v>
      </c>
      <c r="X1280">
        <v>1.4</v>
      </c>
      <c r="Y1280">
        <v>6</v>
      </c>
      <c r="Z1280">
        <v>4.83</v>
      </c>
      <c r="AA1280">
        <v>4</v>
      </c>
      <c r="AB1280">
        <v>0</v>
      </c>
      <c r="AC1280" t="e">
        <v>#N/A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x14ac:dyDescent="0.3">
      <c r="A1281" t="s">
        <v>1316</v>
      </c>
      <c r="B1281">
        <v>4</v>
      </c>
      <c r="C1281" t="s">
        <v>5440</v>
      </c>
      <c r="D1281" t="s">
        <v>5445</v>
      </c>
      <c r="E1281" t="s">
        <v>5724</v>
      </c>
      <c r="F1281">
        <v>0</v>
      </c>
      <c r="G1281">
        <v>90</v>
      </c>
      <c r="H1281">
        <v>3</v>
      </c>
      <c r="I1281" t="s">
        <v>5938</v>
      </c>
      <c r="J1281" t="s">
        <v>5427</v>
      </c>
      <c r="K1281" t="s">
        <v>38</v>
      </c>
      <c r="L1281" t="s">
        <v>5940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5941</v>
      </c>
      <c r="V1281" t="s">
        <v>5943</v>
      </c>
      <c r="W1281" t="s">
        <v>6214</v>
      </c>
      <c r="X1281">
        <v>0.5</v>
      </c>
      <c r="Y1281">
        <v>20</v>
      </c>
      <c r="Z1281">
        <v>3.5</v>
      </c>
      <c r="AA1281">
        <v>6</v>
      </c>
      <c r="AB1281">
        <v>4</v>
      </c>
      <c r="AC1281">
        <v>2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2</v>
      </c>
      <c r="AL1281">
        <v>8</v>
      </c>
    </row>
    <row r="1282" spans="1:38" x14ac:dyDescent="0.3">
      <c r="A1282" t="s">
        <v>1317</v>
      </c>
      <c r="B1282">
        <v>4</v>
      </c>
      <c r="C1282" t="s">
        <v>5440</v>
      </c>
      <c r="D1282" t="s">
        <v>5445</v>
      </c>
      <c r="E1282" t="s">
        <v>5709</v>
      </c>
      <c r="F1282">
        <v>0</v>
      </c>
      <c r="G1282">
        <v>90</v>
      </c>
      <c r="H1282">
        <v>3</v>
      </c>
      <c r="I1282" t="s">
        <v>5938</v>
      </c>
      <c r="J1282" t="s">
        <v>5427</v>
      </c>
      <c r="K1282" t="s">
        <v>38</v>
      </c>
      <c r="L1282" t="s">
        <v>5940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 t="s">
        <v>5941</v>
      </c>
      <c r="V1282" t="s">
        <v>5944</v>
      </c>
      <c r="W1282" t="s">
        <v>6199</v>
      </c>
      <c r="X1282">
        <v>2</v>
      </c>
      <c r="Y1282">
        <v>71</v>
      </c>
      <c r="Z1282">
        <v>3.13</v>
      </c>
      <c r="AA1282">
        <v>5</v>
      </c>
      <c r="AB1282">
        <v>4</v>
      </c>
      <c r="AC1282">
        <v>2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6</v>
      </c>
    </row>
    <row r="1283" spans="1:38" x14ac:dyDescent="0.3">
      <c r="A1283" t="s">
        <v>1318</v>
      </c>
      <c r="B1283">
        <v>4</v>
      </c>
      <c r="C1283" t="s">
        <v>5440</v>
      </c>
      <c r="D1283" t="s">
        <v>5445</v>
      </c>
      <c r="E1283" t="s">
        <v>5710</v>
      </c>
      <c r="F1283">
        <v>0</v>
      </c>
      <c r="G1283">
        <v>90</v>
      </c>
      <c r="H1283">
        <v>2.5</v>
      </c>
      <c r="I1283" t="s">
        <v>5938</v>
      </c>
      <c r="J1283" t="s">
        <v>5427</v>
      </c>
      <c r="K1283" t="s">
        <v>38</v>
      </c>
      <c r="L1283" t="s">
        <v>5940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 t="s">
        <v>5941</v>
      </c>
      <c r="V1283" t="s">
        <v>5944</v>
      </c>
      <c r="W1283" t="s">
        <v>6200</v>
      </c>
      <c r="X1283">
        <v>1.8</v>
      </c>
      <c r="Y1283">
        <v>81</v>
      </c>
      <c r="Z1283">
        <v>3.08</v>
      </c>
      <c r="AA1283">
        <v>5</v>
      </c>
      <c r="AB1283">
        <v>4</v>
      </c>
      <c r="AC1283">
        <v>4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8</v>
      </c>
    </row>
    <row r="1284" spans="1:38" x14ac:dyDescent="0.3">
      <c r="A1284" t="s">
        <v>1319</v>
      </c>
      <c r="B1284">
        <v>4</v>
      </c>
      <c r="C1284" t="s">
        <v>5440</v>
      </c>
      <c r="D1284" t="s">
        <v>5445</v>
      </c>
      <c r="E1284" t="s">
        <v>5711</v>
      </c>
      <c r="F1284">
        <v>0</v>
      </c>
      <c r="G1284">
        <v>90</v>
      </c>
      <c r="H1284">
        <v>2.5</v>
      </c>
      <c r="I1284" t="s">
        <v>5938</v>
      </c>
      <c r="J1284" t="s">
        <v>5427</v>
      </c>
      <c r="K1284" t="s">
        <v>38</v>
      </c>
      <c r="L1284" t="s">
        <v>5940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 t="s">
        <v>5941</v>
      </c>
      <c r="V1284" t="s">
        <v>5944</v>
      </c>
      <c r="W1284" t="s">
        <v>6201</v>
      </c>
      <c r="X1284">
        <v>3</v>
      </c>
      <c r="Y1284">
        <v>84</v>
      </c>
      <c r="Z1284">
        <v>3.1</v>
      </c>
      <c r="AA1284">
        <v>5</v>
      </c>
      <c r="AB1284">
        <v>4</v>
      </c>
      <c r="AC1284">
        <v>4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8</v>
      </c>
    </row>
    <row r="1285" spans="1:38" x14ac:dyDescent="0.3">
      <c r="A1285" t="s">
        <v>1320</v>
      </c>
      <c r="B1285">
        <v>4</v>
      </c>
      <c r="C1285" t="s">
        <v>5440</v>
      </c>
      <c r="D1285" t="s">
        <v>5445</v>
      </c>
      <c r="E1285" t="s">
        <v>5712</v>
      </c>
      <c r="F1285">
        <v>0</v>
      </c>
      <c r="G1285">
        <v>90</v>
      </c>
      <c r="H1285">
        <v>3.5</v>
      </c>
      <c r="I1285" t="s">
        <v>5938</v>
      </c>
      <c r="J1285" t="s">
        <v>5427</v>
      </c>
      <c r="K1285" t="s">
        <v>38</v>
      </c>
      <c r="L1285" t="s">
        <v>5940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 t="s">
        <v>5941</v>
      </c>
      <c r="V1285" t="s">
        <v>5944</v>
      </c>
      <c r="W1285" t="s">
        <v>6202</v>
      </c>
      <c r="X1285">
        <v>2.7</v>
      </c>
      <c r="Y1285">
        <v>65</v>
      </c>
      <c r="Z1285">
        <v>3.29</v>
      </c>
      <c r="AA1285">
        <v>5</v>
      </c>
      <c r="AB1285">
        <v>4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4</v>
      </c>
    </row>
    <row r="1286" spans="1:38" x14ac:dyDescent="0.3">
      <c r="A1286" t="s">
        <v>1321</v>
      </c>
      <c r="B1286">
        <v>4</v>
      </c>
      <c r="C1286" t="s">
        <v>5440</v>
      </c>
      <c r="D1286" t="s">
        <v>5445</v>
      </c>
      <c r="E1286" t="s">
        <v>5713</v>
      </c>
      <c r="F1286">
        <v>0</v>
      </c>
      <c r="G1286">
        <v>90</v>
      </c>
      <c r="H1286">
        <v>4</v>
      </c>
      <c r="I1286" t="s">
        <v>5938</v>
      </c>
      <c r="J1286" t="s">
        <v>5427</v>
      </c>
      <c r="K1286" t="s">
        <v>38</v>
      </c>
      <c r="L1286" t="s">
        <v>5940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 t="s">
        <v>5941</v>
      </c>
      <c r="V1286" t="s">
        <v>5945</v>
      </c>
      <c r="W1286" t="s">
        <v>6203</v>
      </c>
      <c r="X1286">
        <v>3.2</v>
      </c>
      <c r="Y1286">
        <v>46</v>
      </c>
      <c r="Z1286">
        <v>3.64</v>
      </c>
      <c r="AA1286">
        <v>4</v>
      </c>
      <c r="AB1286">
        <v>4</v>
      </c>
      <c r="AC1286">
        <v>-2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2</v>
      </c>
    </row>
    <row r="1287" spans="1:38" x14ac:dyDescent="0.3">
      <c r="A1287" t="s">
        <v>1322</v>
      </c>
      <c r="B1287">
        <v>4</v>
      </c>
      <c r="C1287" t="s">
        <v>5440</v>
      </c>
      <c r="D1287" t="s">
        <v>5445</v>
      </c>
      <c r="E1287" t="s">
        <v>5714</v>
      </c>
      <c r="F1287">
        <v>0</v>
      </c>
      <c r="G1287">
        <v>85</v>
      </c>
      <c r="H1287">
        <v>2.5</v>
      </c>
      <c r="I1287" t="s">
        <v>5938</v>
      </c>
      <c r="J1287" t="s">
        <v>5427</v>
      </c>
      <c r="K1287" t="s">
        <v>38</v>
      </c>
      <c r="L1287" t="s">
        <v>5940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 t="s">
        <v>5941</v>
      </c>
      <c r="V1287" t="s">
        <v>5945</v>
      </c>
      <c r="W1287" t="s">
        <v>6204</v>
      </c>
      <c r="X1287">
        <v>2.2000000000000002</v>
      </c>
      <c r="Y1287">
        <v>66</v>
      </c>
      <c r="Z1287">
        <v>3.33</v>
      </c>
      <c r="AA1287">
        <v>4</v>
      </c>
      <c r="AB1287">
        <v>4</v>
      </c>
      <c r="AC1287">
        <v>4</v>
      </c>
      <c r="AD1287">
        <v>4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12</v>
      </c>
    </row>
    <row r="1288" spans="1:38" x14ac:dyDescent="0.3">
      <c r="A1288" t="s">
        <v>1323</v>
      </c>
      <c r="B1288">
        <v>4</v>
      </c>
      <c r="C1288" t="s">
        <v>5440</v>
      </c>
      <c r="D1288" t="s">
        <v>5445</v>
      </c>
      <c r="E1288" t="s">
        <v>5723</v>
      </c>
      <c r="F1288">
        <v>0</v>
      </c>
      <c r="G1288">
        <v>78</v>
      </c>
      <c r="H1288">
        <v>3.5</v>
      </c>
      <c r="I1288" t="s">
        <v>5938</v>
      </c>
      <c r="J1288" t="s">
        <v>5427</v>
      </c>
      <c r="K1288" t="s">
        <v>38</v>
      </c>
      <c r="L1288" t="s">
        <v>5940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 t="s">
        <v>5941</v>
      </c>
      <c r="V1288" t="s">
        <v>5945</v>
      </c>
      <c r="W1288" t="s">
        <v>6213</v>
      </c>
      <c r="X1288">
        <v>2</v>
      </c>
      <c r="Y1288">
        <v>58</v>
      </c>
      <c r="Z1288">
        <v>3.44</v>
      </c>
      <c r="AA1288">
        <v>4</v>
      </c>
      <c r="AB1288">
        <v>4</v>
      </c>
      <c r="AC1288">
        <v>0</v>
      </c>
      <c r="AD1288">
        <v>0</v>
      </c>
      <c r="AE1288">
        <v>0</v>
      </c>
      <c r="AF1288">
        <v>2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6</v>
      </c>
    </row>
    <row r="1289" spans="1:38" x14ac:dyDescent="0.3">
      <c r="A1289" t="s">
        <v>1324</v>
      </c>
      <c r="B1289">
        <v>4</v>
      </c>
      <c r="C1289" t="s">
        <v>5440</v>
      </c>
      <c r="D1289" t="s">
        <v>5445</v>
      </c>
      <c r="E1289" t="s">
        <v>5716</v>
      </c>
      <c r="F1289">
        <v>0</v>
      </c>
      <c r="G1289">
        <v>70</v>
      </c>
      <c r="H1289">
        <v>4.5</v>
      </c>
      <c r="I1289" t="s">
        <v>5938</v>
      </c>
      <c r="J1289" t="s">
        <v>5427</v>
      </c>
      <c r="K1289" t="s">
        <v>38</v>
      </c>
      <c r="L1289" t="s">
        <v>5940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 t="s">
        <v>5941</v>
      </c>
      <c r="V1289" t="s">
        <v>5945</v>
      </c>
      <c r="W1289" t="s">
        <v>6206</v>
      </c>
      <c r="X1289">
        <v>1.8</v>
      </c>
      <c r="Y1289">
        <v>22</v>
      </c>
      <c r="Z1289">
        <v>4.1100000000000003</v>
      </c>
      <c r="AA1289">
        <v>4</v>
      </c>
      <c r="AB1289">
        <v>4</v>
      </c>
      <c r="AC1289">
        <v>-4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 spans="1:38" x14ac:dyDescent="0.3">
      <c r="A1290" t="s">
        <v>1325</v>
      </c>
      <c r="B1290">
        <v>4</v>
      </c>
      <c r="C1290" t="s">
        <v>5440</v>
      </c>
      <c r="D1290" t="s">
        <v>5445</v>
      </c>
      <c r="E1290" t="s">
        <v>5718</v>
      </c>
      <c r="F1290">
        <v>0</v>
      </c>
      <c r="G1290">
        <v>78</v>
      </c>
      <c r="H1290">
        <v>3.5</v>
      </c>
      <c r="I1290" t="s">
        <v>5938</v>
      </c>
      <c r="J1290" t="s">
        <v>5427</v>
      </c>
      <c r="K1290" t="s">
        <v>38</v>
      </c>
      <c r="L1290" t="s">
        <v>5940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 t="s">
        <v>5941</v>
      </c>
      <c r="V1290" t="s">
        <v>5946</v>
      </c>
      <c r="W1290" t="s">
        <v>6208</v>
      </c>
      <c r="X1290">
        <v>3.5</v>
      </c>
      <c r="Y1290">
        <v>101</v>
      </c>
      <c r="Z1290">
        <v>3.23</v>
      </c>
      <c r="AA1290">
        <v>3</v>
      </c>
      <c r="AB1290">
        <v>4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4</v>
      </c>
    </row>
    <row r="1291" spans="1:38" x14ac:dyDescent="0.3">
      <c r="A1291" t="s">
        <v>1326</v>
      </c>
      <c r="B1291">
        <v>4</v>
      </c>
      <c r="C1291" t="s">
        <v>5440</v>
      </c>
      <c r="D1291" t="s">
        <v>5445</v>
      </c>
      <c r="E1291" t="s">
        <v>5717</v>
      </c>
      <c r="F1291">
        <v>0</v>
      </c>
      <c r="G1291">
        <v>85</v>
      </c>
      <c r="H1291">
        <v>2</v>
      </c>
      <c r="I1291" t="s">
        <v>5938</v>
      </c>
      <c r="J1291" t="s">
        <v>5427</v>
      </c>
      <c r="K1291" t="s">
        <v>38</v>
      </c>
      <c r="L1291" t="s">
        <v>5940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 t="s">
        <v>5942</v>
      </c>
      <c r="V1291" t="s">
        <v>5946</v>
      </c>
      <c r="W1291" t="s">
        <v>6207</v>
      </c>
      <c r="X1291">
        <v>3.5</v>
      </c>
      <c r="Y1291">
        <v>198</v>
      </c>
      <c r="Z1291">
        <v>2.4700000000000002</v>
      </c>
      <c r="AA1291">
        <v>3</v>
      </c>
      <c r="AB1291">
        <v>4</v>
      </c>
      <c r="AC1291">
        <v>6</v>
      </c>
      <c r="AD1291">
        <v>3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3</v>
      </c>
      <c r="AK1291">
        <v>0</v>
      </c>
      <c r="AL1291">
        <v>16</v>
      </c>
    </row>
    <row r="1292" spans="1:38" x14ac:dyDescent="0.3">
      <c r="A1292" t="s">
        <v>1327</v>
      </c>
      <c r="B1292">
        <v>4</v>
      </c>
      <c r="C1292" t="s">
        <v>5440</v>
      </c>
      <c r="D1292" t="s">
        <v>5446</v>
      </c>
      <c r="E1292" t="s">
        <v>5852</v>
      </c>
      <c r="F1292">
        <v>70</v>
      </c>
      <c r="G1292">
        <v>90</v>
      </c>
      <c r="H1292" t="e">
        <v>#N/A</v>
      </c>
      <c r="I1292" t="s">
        <v>5938</v>
      </c>
      <c r="J1292" t="s">
        <v>5427</v>
      </c>
      <c r="K1292" t="s">
        <v>38</v>
      </c>
      <c r="L1292" t="s">
        <v>5940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 t="s">
        <v>5941</v>
      </c>
      <c r="V1292" t="s">
        <v>5945</v>
      </c>
      <c r="W1292" t="s">
        <v>6340</v>
      </c>
      <c r="X1292">
        <v>2</v>
      </c>
      <c r="Y1292">
        <v>14</v>
      </c>
      <c r="Z1292">
        <v>3.88</v>
      </c>
      <c r="AA1292">
        <v>4</v>
      </c>
      <c r="AB1292">
        <v>2</v>
      </c>
      <c r="AC1292" t="e">
        <v>#N/A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2</v>
      </c>
    </row>
    <row r="1293" spans="1:38" x14ac:dyDescent="0.3">
      <c r="A1293" t="s">
        <v>1328</v>
      </c>
      <c r="B1293">
        <v>4</v>
      </c>
      <c r="C1293" t="s">
        <v>5440</v>
      </c>
      <c r="D1293" t="s">
        <v>5446</v>
      </c>
      <c r="E1293" t="s">
        <v>5727</v>
      </c>
      <c r="F1293">
        <v>78</v>
      </c>
      <c r="G1293">
        <v>90</v>
      </c>
      <c r="H1293" t="e">
        <v>#N/A</v>
      </c>
      <c r="I1293" t="s">
        <v>5938</v>
      </c>
      <c r="J1293" t="s">
        <v>5427</v>
      </c>
      <c r="K1293" t="s">
        <v>38</v>
      </c>
      <c r="L1293" t="s">
        <v>5940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 t="s">
        <v>5941</v>
      </c>
      <c r="V1293" t="s">
        <v>5946</v>
      </c>
      <c r="W1293" t="s">
        <v>6217</v>
      </c>
      <c r="X1293">
        <v>1.2</v>
      </c>
      <c r="Y1293">
        <v>20</v>
      </c>
      <c r="Z1293">
        <v>3.67</v>
      </c>
      <c r="AA1293">
        <v>3</v>
      </c>
      <c r="AB1293">
        <v>2</v>
      </c>
      <c r="AC1293" t="e">
        <v>#N/A</v>
      </c>
      <c r="AD1293">
        <v>0</v>
      </c>
      <c r="AE1293">
        <v>0</v>
      </c>
      <c r="AF1293">
        <v>2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4</v>
      </c>
    </row>
    <row r="1294" spans="1:38" x14ac:dyDescent="0.3">
      <c r="A1294" t="s">
        <v>1329</v>
      </c>
      <c r="B1294">
        <v>4</v>
      </c>
      <c r="C1294" t="s">
        <v>5440</v>
      </c>
      <c r="D1294" t="s">
        <v>5446</v>
      </c>
      <c r="E1294" t="s">
        <v>5720</v>
      </c>
      <c r="F1294">
        <v>78</v>
      </c>
      <c r="G1294">
        <v>90</v>
      </c>
      <c r="H1294" t="e">
        <v>#N/A</v>
      </c>
      <c r="I1294" t="s">
        <v>5938</v>
      </c>
      <c r="J1294" t="s">
        <v>5427</v>
      </c>
      <c r="K1294" t="s">
        <v>38</v>
      </c>
      <c r="L1294" t="s">
        <v>5940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 t="s">
        <v>5941</v>
      </c>
      <c r="V1294" t="s">
        <v>5946</v>
      </c>
      <c r="W1294" t="s">
        <v>6210</v>
      </c>
      <c r="X1294">
        <v>2.2000000000000002</v>
      </c>
      <c r="Y1294">
        <v>27</v>
      </c>
      <c r="Z1294">
        <v>3.8</v>
      </c>
      <c r="AA1294">
        <v>3</v>
      </c>
      <c r="AB1294">
        <v>2</v>
      </c>
      <c r="AC1294" t="e">
        <v>#N/A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2</v>
      </c>
    </row>
    <row r="1295" spans="1:38" x14ac:dyDescent="0.3">
      <c r="A1295" t="s">
        <v>1330</v>
      </c>
      <c r="B1295">
        <v>4</v>
      </c>
      <c r="C1295" t="s">
        <v>5440</v>
      </c>
      <c r="D1295" t="s">
        <v>5446</v>
      </c>
      <c r="E1295" t="s">
        <v>5719</v>
      </c>
      <c r="F1295">
        <v>85</v>
      </c>
      <c r="G1295">
        <v>90</v>
      </c>
      <c r="H1295" t="e">
        <v>#N/A</v>
      </c>
      <c r="I1295" t="s">
        <v>5938</v>
      </c>
      <c r="J1295" t="s">
        <v>5427</v>
      </c>
      <c r="K1295" t="s">
        <v>38</v>
      </c>
      <c r="L1295" t="s">
        <v>5940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 t="s">
        <v>5941</v>
      </c>
      <c r="V1295" t="s">
        <v>5944</v>
      </c>
      <c r="W1295" t="s">
        <v>6209</v>
      </c>
      <c r="X1295">
        <v>1.6</v>
      </c>
      <c r="Y1295">
        <v>26</v>
      </c>
      <c r="Z1295">
        <v>3.25</v>
      </c>
      <c r="AA1295">
        <v>5</v>
      </c>
      <c r="AB1295">
        <v>2</v>
      </c>
      <c r="AC1295" t="e">
        <v>#N/A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2</v>
      </c>
    </row>
    <row r="1296" spans="1:38" x14ac:dyDescent="0.3">
      <c r="A1296" t="s">
        <v>1331</v>
      </c>
      <c r="B1296">
        <v>4</v>
      </c>
      <c r="C1296" t="s">
        <v>5440</v>
      </c>
      <c r="D1296" t="s">
        <v>5446</v>
      </c>
      <c r="E1296" t="s">
        <v>5851</v>
      </c>
      <c r="F1296">
        <v>85</v>
      </c>
      <c r="G1296">
        <v>90</v>
      </c>
      <c r="H1296" t="e">
        <v>#N/A</v>
      </c>
      <c r="I1296" t="s">
        <v>5938</v>
      </c>
      <c r="J1296" t="s">
        <v>5427</v>
      </c>
      <c r="K1296" t="s">
        <v>38</v>
      </c>
      <c r="L1296" t="s">
        <v>5940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 t="s">
        <v>5941</v>
      </c>
      <c r="V1296" t="s">
        <v>5945</v>
      </c>
      <c r="W1296" t="s">
        <v>6339</v>
      </c>
      <c r="X1296">
        <v>2</v>
      </c>
      <c r="Y1296">
        <v>30</v>
      </c>
      <c r="Z1296">
        <v>3.3</v>
      </c>
      <c r="AA1296">
        <v>4</v>
      </c>
      <c r="AB1296">
        <v>2</v>
      </c>
      <c r="AC1296" t="e">
        <v>#N/A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2</v>
      </c>
    </row>
    <row r="1297" spans="1:38" x14ac:dyDescent="0.3">
      <c r="A1297" t="s">
        <v>1332</v>
      </c>
      <c r="B1297">
        <v>4</v>
      </c>
      <c r="C1297" t="s">
        <v>5440</v>
      </c>
      <c r="D1297" t="s">
        <v>5447</v>
      </c>
      <c r="E1297" t="s">
        <v>5871</v>
      </c>
      <c r="F1297" t="e">
        <v>#N/A</v>
      </c>
      <c r="G1297" t="e">
        <v>#N/A</v>
      </c>
      <c r="H1297" t="e">
        <v>#N/A</v>
      </c>
      <c r="I1297" t="s">
        <v>5938</v>
      </c>
      <c r="J1297" t="s">
        <v>5427</v>
      </c>
      <c r="K1297" t="s">
        <v>38</v>
      </c>
      <c r="L1297" t="s">
        <v>5940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 t="s">
        <v>5941</v>
      </c>
      <c r="V1297" t="s">
        <v>5943</v>
      </c>
      <c r="W1297" t="s">
        <v>6359</v>
      </c>
      <c r="X1297">
        <v>0.8</v>
      </c>
      <c r="Y1297">
        <v>0</v>
      </c>
      <c r="Z1297">
        <v>0</v>
      </c>
      <c r="AA1297">
        <v>6</v>
      </c>
      <c r="AB1297">
        <v>0</v>
      </c>
      <c r="AC1297" t="e">
        <v>#N/A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x14ac:dyDescent="0.3">
      <c r="A1298" t="s">
        <v>1333</v>
      </c>
      <c r="B1298">
        <v>4</v>
      </c>
      <c r="C1298" t="s">
        <v>5440</v>
      </c>
      <c r="D1298" t="s">
        <v>5447</v>
      </c>
      <c r="E1298" t="s">
        <v>5725</v>
      </c>
      <c r="F1298" t="e">
        <v>#N/A</v>
      </c>
      <c r="G1298" t="e">
        <v>#N/A</v>
      </c>
      <c r="H1298" t="e">
        <v>#N/A</v>
      </c>
      <c r="I1298" t="s">
        <v>5938</v>
      </c>
      <c r="J1298" t="s">
        <v>5427</v>
      </c>
      <c r="K1298" t="s">
        <v>38</v>
      </c>
      <c r="L1298" t="s">
        <v>5940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 t="s">
        <v>5941</v>
      </c>
      <c r="V1298" t="s">
        <v>5944</v>
      </c>
      <c r="W1298" t="s">
        <v>6215</v>
      </c>
      <c r="X1298">
        <v>1.6</v>
      </c>
      <c r="Y1298">
        <v>12</v>
      </c>
      <c r="Z1298">
        <v>3</v>
      </c>
      <c r="AA1298">
        <v>5</v>
      </c>
      <c r="AB1298">
        <v>0</v>
      </c>
      <c r="AC1298" t="e">
        <v>#N/A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 spans="1:38" x14ac:dyDescent="0.3">
      <c r="A1299" t="s">
        <v>1334</v>
      </c>
      <c r="B1299">
        <v>4</v>
      </c>
      <c r="C1299" t="s">
        <v>5440</v>
      </c>
      <c r="D1299" t="s">
        <v>5447</v>
      </c>
      <c r="E1299" t="s">
        <v>5726</v>
      </c>
      <c r="F1299" t="e">
        <v>#N/A</v>
      </c>
      <c r="G1299" t="e">
        <v>#N/A</v>
      </c>
      <c r="H1299" t="e">
        <v>#N/A</v>
      </c>
      <c r="I1299" t="s">
        <v>5938</v>
      </c>
      <c r="J1299" t="s">
        <v>5427</v>
      </c>
      <c r="K1299" t="s">
        <v>38</v>
      </c>
      <c r="L1299" t="s">
        <v>5940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 t="s">
        <v>5941</v>
      </c>
      <c r="V1299" t="s">
        <v>5944</v>
      </c>
      <c r="W1299" t="s">
        <v>6216</v>
      </c>
      <c r="X1299">
        <v>0.6</v>
      </c>
      <c r="Y1299">
        <v>24</v>
      </c>
      <c r="Z1299">
        <v>3.38</v>
      </c>
      <c r="AA1299">
        <v>5</v>
      </c>
      <c r="AB1299">
        <v>0</v>
      </c>
      <c r="AC1299" t="e">
        <v>#N/A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1:38" x14ac:dyDescent="0.3">
      <c r="A1300" t="s">
        <v>1335</v>
      </c>
      <c r="B1300">
        <v>4</v>
      </c>
      <c r="C1300" t="s">
        <v>5440</v>
      </c>
      <c r="D1300" t="s">
        <v>5447</v>
      </c>
      <c r="E1300" t="s">
        <v>5722</v>
      </c>
      <c r="F1300" t="e">
        <v>#N/A</v>
      </c>
      <c r="G1300" t="e">
        <v>#N/A</v>
      </c>
      <c r="H1300" t="e">
        <v>#N/A</v>
      </c>
      <c r="I1300" t="s">
        <v>5938</v>
      </c>
      <c r="J1300" t="s">
        <v>5427</v>
      </c>
      <c r="K1300" t="s">
        <v>38</v>
      </c>
      <c r="L1300" t="s">
        <v>5940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 t="s">
        <v>5941</v>
      </c>
      <c r="V1300" t="s">
        <v>5946</v>
      </c>
      <c r="W1300" t="s">
        <v>6212</v>
      </c>
      <c r="X1300">
        <v>2</v>
      </c>
      <c r="Y1300">
        <v>30</v>
      </c>
      <c r="Z1300">
        <v>3.33</v>
      </c>
      <c r="AA1300">
        <v>3</v>
      </c>
      <c r="AB1300">
        <v>0</v>
      </c>
      <c r="AC1300" t="e">
        <v>#N/A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x14ac:dyDescent="0.3">
      <c r="A1301" t="s">
        <v>1336</v>
      </c>
      <c r="B1301">
        <v>4</v>
      </c>
      <c r="C1301" t="s">
        <v>5427</v>
      </c>
      <c r="D1301" t="s">
        <v>5445</v>
      </c>
      <c r="E1301" t="s">
        <v>5464</v>
      </c>
      <c r="F1301">
        <v>0</v>
      </c>
      <c r="G1301">
        <v>90</v>
      </c>
      <c r="H1301">
        <v>3</v>
      </c>
      <c r="I1301" t="s">
        <v>5939</v>
      </c>
      <c r="J1301" t="s">
        <v>5440</v>
      </c>
      <c r="K1301" t="s">
        <v>5940</v>
      </c>
      <c r="L1301" t="s">
        <v>38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 t="s">
        <v>5941</v>
      </c>
      <c r="V1301" t="s">
        <v>5943</v>
      </c>
      <c r="W1301" t="s">
        <v>5963</v>
      </c>
      <c r="X1301">
        <v>1.8</v>
      </c>
      <c r="Y1301">
        <v>87</v>
      </c>
      <c r="Z1301">
        <v>2.88</v>
      </c>
      <c r="AA1301">
        <v>6</v>
      </c>
      <c r="AB1301">
        <v>4</v>
      </c>
      <c r="AC1301">
        <v>2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6</v>
      </c>
    </row>
    <row r="1302" spans="1:38" x14ac:dyDescent="0.3">
      <c r="A1302" t="s">
        <v>1337</v>
      </c>
      <c r="B1302">
        <v>4</v>
      </c>
      <c r="C1302" t="s">
        <v>5427</v>
      </c>
      <c r="D1302" t="s">
        <v>5445</v>
      </c>
      <c r="E1302" t="s">
        <v>5449</v>
      </c>
      <c r="F1302">
        <v>0</v>
      </c>
      <c r="G1302">
        <v>90</v>
      </c>
      <c r="H1302">
        <v>3.5</v>
      </c>
      <c r="I1302" t="s">
        <v>5939</v>
      </c>
      <c r="J1302" t="s">
        <v>5440</v>
      </c>
      <c r="K1302" t="s">
        <v>5940</v>
      </c>
      <c r="L1302" t="s">
        <v>38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5941</v>
      </c>
      <c r="V1302" t="s">
        <v>5944</v>
      </c>
      <c r="W1302" t="s">
        <v>5948</v>
      </c>
      <c r="X1302">
        <v>1.5</v>
      </c>
      <c r="Y1302">
        <v>32</v>
      </c>
      <c r="Z1302">
        <v>4</v>
      </c>
      <c r="AA1302">
        <v>5</v>
      </c>
      <c r="AB1302">
        <v>4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4</v>
      </c>
    </row>
    <row r="1303" spans="1:38" x14ac:dyDescent="0.3">
      <c r="A1303" t="s">
        <v>1338</v>
      </c>
      <c r="B1303">
        <v>4</v>
      </c>
      <c r="C1303" t="s">
        <v>5427</v>
      </c>
      <c r="D1303" t="s">
        <v>5445</v>
      </c>
      <c r="E1303" t="s">
        <v>5450</v>
      </c>
      <c r="F1303">
        <v>0</v>
      </c>
      <c r="G1303">
        <v>90</v>
      </c>
      <c r="H1303">
        <v>5</v>
      </c>
      <c r="I1303" t="s">
        <v>5939</v>
      </c>
      <c r="J1303" t="s">
        <v>5440</v>
      </c>
      <c r="K1303" t="s">
        <v>5940</v>
      </c>
      <c r="L1303" t="s">
        <v>38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5941</v>
      </c>
      <c r="V1303" t="s">
        <v>5944</v>
      </c>
      <c r="W1303" t="s">
        <v>5949</v>
      </c>
      <c r="X1303">
        <v>2</v>
      </c>
      <c r="Y1303">
        <v>77</v>
      </c>
      <c r="Z1303">
        <v>3.33</v>
      </c>
      <c r="AA1303">
        <v>5</v>
      </c>
      <c r="AB1303">
        <v>4</v>
      </c>
      <c r="AC1303">
        <v>-6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-2</v>
      </c>
    </row>
    <row r="1304" spans="1:38" x14ac:dyDescent="0.3">
      <c r="A1304" t="s">
        <v>1339</v>
      </c>
      <c r="B1304">
        <v>4</v>
      </c>
      <c r="C1304" t="s">
        <v>5427</v>
      </c>
      <c r="D1304" t="s">
        <v>5445</v>
      </c>
      <c r="E1304" t="s">
        <v>5451</v>
      </c>
      <c r="F1304">
        <v>0</v>
      </c>
      <c r="G1304">
        <v>90</v>
      </c>
      <c r="H1304">
        <v>4</v>
      </c>
      <c r="I1304" t="s">
        <v>5939</v>
      </c>
      <c r="J1304" t="s">
        <v>5440</v>
      </c>
      <c r="K1304" t="s">
        <v>5940</v>
      </c>
      <c r="L1304" t="s">
        <v>38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5941</v>
      </c>
      <c r="V1304" t="s">
        <v>5944</v>
      </c>
      <c r="W1304" t="s">
        <v>5950</v>
      </c>
      <c r="X1304">
        <v>2</v>
      </c>
      <c r="Y1304">
        <v>55</v>
      </c>
      <c r="Z1304">
        <v>3.17</v>
      </c>
      <c r="AA1304">
        <v>5</v>
      </c>
      <c r="AB1304">
        <v>4</v>
      </c>
      <c r="AC1304">
        <v>-2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2</v>
      </c>
    </row>
    <row r="1305" spans="1:38" x14ac:dyDescent="0.3">
      <c r="A1305" t="s">
        <v>1340</v>
      </c>
      <c r="B1305">
        <v>4</v>
      </c>
      <c r="C1305" t="s">
        <v>5427</v>
      </c>
      <c r="D1305" t="s">
        <v>5445</v>
      </c>
      <c r="E1305" t="s">
        <v>5455</v>
      </c>
      <c r="F1305">
        <v>0</v>
      </c>
      <c r="G1305">
        <v>90</v>
      </c>
      <c r="H1305">
        <v>4</v>
      </c>
      <c r="I1305" t="s">
        <v>5939</v>
      </c>
      <c r="J1305" t="s">
        <v>5440</v>
      </c>
      <c r="K1305" t="s">
        <v>5940</v>
      </c>
      <c r="L1305" t="s">
        <v>38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5941</v>
      </c>
      <c r="V1305" t="s">
        <v>5944</v>
      </c>
      <c r="W1305" t="s">
        <v>5954</v>
      </c>
      <c r="X1305">
        <v>1.7</v>
      </c>
      <c r="Y1305">
        <v>8</v>
      </c>
      <c r="Z1305">
        <v>4.33</v>
      </c>
      <c r="AA1305">
        <v>5</v>
      </c>
      <c r="AB1305">
        <v>4</v>
      </c>
      <c r="AC1305">
        <v>-2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2</v>
      </c>
    </row>
    <row r="1306" spans="1:38" x14ac:dyDescent="0.3">
      <c r="A1306" t="s">
        <v>1341</v>
      </c>
      <c r="B1306">
        <v>4</v>
      </c>
      <c r="C1306" t="s">
        <v>5427</v>
      </c>
      <c r="D1306" t="s">
        <v>5445</v>
      </c>
      <c r="E1306" t="s">
        <v>5453</v>
      </c>
      <c r="F1306">
        <v>0</v>
      </c>
      <c r="G1306">
        <v>79</v>
      </c>
      <c r="H1306">
        <v>3</v>
      </c>
      <c r="I1306" t="s">
        <v>5939</v>
      </c>
      <c r="J1306" t="s">
        <v>5440</v>
      </c>
      <c r="K1306" t="s">
        <v>5940</v>
      </c>
      <c r="L1306" t="s">
        <v>38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5941</v>
      </c>
      <c r="V1306" t="s">
        <v>5945</v>
      </c>
      <c r="W1306" t="s">
        <v>5952</v>
      </c>
      <c r="X1306">
        <v>3</v>
      </c>
      <c r="Y1306">
        <v>66</v>
      </c>
      <c r="Z1306">
        <v>3.21</v>
      </c>
      <c r="AA1306">
        <v>4</v>
      </c>
      <c r="AB1306">
        <v>4</v>
      </c>
      <c r="AC1306">
        <v>2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6</v>
      </c>
    </row>
    <row r="1307" spans="1:38" x14ac:dyDescent="0.3">
      <c r="A1307" t="s">
        <v>1342</v>
      </c>
      <c r="B1307">
        <v>4</v>
      </c>
      <c r="C1307" t="s">
        <v>5427</v>
      </c>
      <c r="D1307" t="s">
        <v>5445</v>
      </c>
      <c r="E1307" t="s">
        <v>5454</v>
      </c>
      <c r="F1307">
        <v>0</v>
      </c>
      <c r="G1307">
        <v>71</v>
      </c>
      <c r="H1307">
        <v>4</v>
      </c>
      <c r="I1307" t="s">
        <v>5939</v>
      </c>
      <c r="J1307" t="s">
        <v>5440</v>
      </c>
      <c r="K1307" t="s">
        <v>5940</v>
      </c>
      <c r="L1307" t="s">
        <v>38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 t="s">
        <v>5941</v>
      </c>
      <c r="V1307" t="s">
        <v>5945</v>
      </c>
      <c r="W1307" t="s">
        <v>5953</v>
      </c>
      <c r="X1307">
        <v>2.2000000000000002</v>
      </c>
      <c r="Y1307">
        <v>42</v>
      </c>
      <c r="Z1307">
        <v>3.75</v>
      </c>
      <c r="AA1307">
        <v>4</v>
      </c>
      <c r="AB1307">
        <v>4</v>
      </c>
      <c r="AC1307">
        <v>-2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2</v>
      </c>
    </row>
    <row r="1308" spans="1:38" x14ac:dyDescent="0.3">
      <c r="A1308" t="s">
        <v>1343</v>
      </c>
      <c r="B1308">
        <v>4</v>
      </c>
      <c r="C1308" t="s">
        <v>5427</v>
      </c>
      <c r="D1308" t="s">
        <v>5445</v>
      </c>
      <c r="E1308" t="s">
        <v>5462</v>
      </c>
      <c r="F1308">
        <v>0</v>
      </c>
      <c r="G1308">
        <v>71</v>
      </c>
      <c r="H1308">
        <v>3</v>
      </c>
      <c r="I1308" t="s">
        <v>5939</v>
      </c>
      <c r="J1308" t="s">
        <v>5440</v>
      </c>
      <c r="K1308" t="s">
        <v>5940</v>
      </c>
      <c r="L1308" t="s">
        <v>38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 t="s">
        <v>5941</v>
      </c>
      <c r="V1308" t="s">
        <v>5945</v>
      </c>
      <c r="W1308" t="s">
        <v>5961</v>
      </c>
      <c r="X1308">
        <v>1.8</v>
      </c>
      <c r="Y1308">
        <v>8</v>
      </c>
      <c r="Z1308">
        <v>4.38</v>
      </c>
      <c r="AA1308">
        <v>4</v>
      </c>
      <c r="AB1308">
        <v>4</v>
      </c>
      <c r="AC1308">
        <v>2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6</v>
      </c>
    </row>
    <row r="1309" spans="1:38" x14ac:dyDescent="0.3">
      <c r="A1309" t="s">
        <v>1344</v>
      </c>
      <c r="B1309">
        <v>4</v>
      </c>
      <c r="C1309" t="s">
        <v>5427</v>
      </c>
      <c r="D1309" t="s">
        <v>5445</v>
      </c>
      <c r="E1309" t="s">
        <v>5456</v>
      </c>
      <c r="F1309">
        <v>0</v>
      </c>
      <c r="G1309">
        <v>90</v>
      </c>
      <c r="H1309">
        <v>3</v>
      </c>
      <c r="I1309" t="s">
        <v>5939</v>
      </c>
      <c r="J1309" t="s">
        <v>5440</v>
      </c>
      <c r="K1309" t="s">
        <v>5940</v>
      </c>
      <c r="L1309" t="s">
        <v>38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5941</v>
      </c>
      <c r="V1309" t="s">
        <v>5945</v>
      </c>
      <c r="W1309" t="s">
        <v>5955</v>
      </c>
      <c r="X1309">
        <v>3.5</v>
      </c>
      <c r="Y1309">
        <v>64</v>
      </c>
      <c r="Z1309">
        <v>3.28</v>
      </c>
      <c r="AA1309">
        <v>4</v>
      </c>
      <c r="AB1309">
        <v>4</v>
      </c>
      <c r="AC1309">
        <v>2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6</v>
      </c>
    </row>
    <row r="1310" spans="1:38" x14ac:dyDescent="0.3">
      <c r="A1310" t="s">
        <v>1345</v>
      </c>
      <c r="B1310">
        <v>4</v>
      </c>
      <c r="C1310" t="s">
        <v>5427</v>
      </c>
      <c r="D1310" t="s">
        <v>5445</v>
      </c>
      <c r="E1310" t="s">
        <v>5466</v>
      </c>
      <c r="F1310">
        <v>0</v>
      </c>
      <c r="G1310">
        <v>71</v>
      </c>
      <c r="H1310">
        <v>3.5</v>
      </c>
      <c r="I1310" t="s">
        <v>5939</v>
      </c>
      <c r="J1310" t="s">
        <v>5440</v>
      </c>
      <c r="K1310" t="s">
        <v>5940</v>
      </c>
      <c r="L1310" t="s">
        <v>38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5941</v>
      </c>
      <c r="V1310" t="s">
        <v>5945</v>
      </c>
      <c r="W1310" t="s">
        <v>5965</v>
      </c>
      <c r="X1310">
        <v>3.5</v>
      </c>
      <c r="Y1310">
        <v>42</v>
      </c>
      <c r="Z1310">
        <v>3.82</v>
      </c>
      <c r="AA1310">
        <v>4</v>
      </c>
      <c r="AB1310">
        <v>4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4</v>
      </c>
    </row>
    <row r="1311" spans="1:38" x14ac:dyDescent="0.3">
      <c r="A1311" t="s">
        <v>1346</v>
      </c>
      <c r="B1311">
        <v>4</v>
      </c>
      <c r="C1311" t="s">
        <v>5427</v>
      </c>
      <c r="D1311" t="s">
        <v>5445</v>
      </c>
      <c r="E1311" t="s">
        <v>5458</v>
      </c>
      <c r="F1311">
        <v>0</v>
      </c>
      <c r="G1311">
        <v>90</v>
      </c>
      <c r="H1311">
        <v>5</v>
      </c>
      <c r="I1311" t="s">
        <v>5939</v>
      </c>
      <c r="J1311" t="s">
        <v>5440</v>
      </c>
      <c r="K1311" t="s">
        <v>5940</v>
      </c>
      <c r="L1311" t="s">
        <v>38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5941</v>
      </c>
      <c r="V1311" t="s">
        <v>5946</v>
      </c>
      <c r="W1311" t="s">
        <v>5957</v>
      </c>
      <c r="X1311">
        <v>3.8</v>
      </c>
      <c r="Y1311">
        <v>132</v>
      </c>
      <c r="Z1311">
        <v>3.07</v>
      </c>
      <c r="AA1311">
        <v>3</v>
      </c>
      <c r="AB1311">
        <v>4</v>
      </c>
      <c r="AC1311">
        <v>-6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-2</v>
      </c>
    </row>
    <row r="1312" spans="1:38" x14ac:dyDescent="0.3">
      <c r="A1312" t="s">
        <v>1347</v>
      </c>
      <c r="B1312">
        <v>4</v>
      </c>
      <c r="C1312" t="s">
        <v>5427</v>
      </c>
      <c r="D1312" t="s">
        <v>5446</v>
      </c>
      <c r="E1312" t="s">
        <v>5459</v>
      </c>
      <c r="F1312">
        <v>71</v>
      </c>
      <c r="G1312">
        <v>90</v>
      </c>
      <c r="H1312" t="e">
        <v>#N/A</v>
      </c>
      <c r="I1312" t="s">
        <v>5939</v>
      </c>
      <c r="J1312" t="s">
        <v>5440</v>
      </c>
      <c r="K1312" t="s">
        <v>5940</v>
      </c>
      <c r="L1312" t="s">
        <v>38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5941</v>
      </c>
      <c r="V1312" t="s">
        <v>5946</v>
      </c>
      <c r="W1312" t="s">
        <v>5958</v>
      </c>
      <c r="X1312">
        <v>1.6</v>
      </c>
      <c r="Y1312">
        <v>29</v>
      </c>
      <c r="Z1312">
        <v>3.5</v>
      </c>
      <c r="AA1312">
        <v>3</v>
      </c>
      <c r="AB1312">
        <v>2</v>
      </c>
      <c r="AC1312" t="e">
        <v>#N/A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2</v>
      </c>
    </row>
    <row r="1313" spans="1:38" x14ac:dyDescent="0.3">
      <c r="A1313" t="s">
        <v>1348</v>
      </c>
      <c r="B1313">
        <v>4</v>
      </c>
      <c r="C1313" t="s">
        <v>5427</v>
      </c>
      <c r="D1313" t="s">
        <v>5446</v>
      </c>
      <c r="E1313" t="s">
        <v>5457</v>
      </c>
      <c r="F1313">
        <v>71</v>
      </c>
      <c r="G1313">
        <v>90</v>
      </c>
      <c r="H1313" t="e">
        <v>#N/A</v>
      </c>
      <c r="I1313" t="s">
        <v>5939</v>
      </c>
      <c r="J1313" t="s">
        <v>5440</v>
      </c>
      <c r="K1313" t="s">
        <v>5940</v>
      </c>
      <c r="L1313" t="s">
        <v>38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5941</v>
      </c>
      <c r="V1313" t="s">
        <v>5946</v>
      </c>
      <c r="W1313" t="s">
        <v>5956</v>
      </c>
      <c r="X1313">
        <v>2.5</v>
      </c>
      <c r="Y1313">
        <v>91</v>
      </c>
      <c r="Z1313">
        <v>3.39</v>
      </c>
      <c r="AA1313">
        <v>3</v>
      </c>
      <c r="AB1313">
        <v>2</v>
      </c>
      <c r="AC1313" t="e">
        <v>#N/A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2</v>
      </c>
    </row>
    <row r="1314" spans="1:38" x14ac:dyDescent="0.3">
      <c r="A1314" t="s">
        <v>1349</v>
      </c>
      <c r="B1314">
        <v>4</v>
      </c>
      <c r="C1314" t="s">
        <v>5427</v>
      </c>
      <c r="D1314" t="s">
        <v>5446</v>
      </c>
      <c r="E1314" t="s">
        <v>5460</v>
      </c>
      <c r="F1314">
        <v>71</v>
      </c>
      <c r="G1314">
        <v>90</v>
      </c>
      <c r="H1314" t="e">
        <v>#N/A</v>
      </c>
      <c r="I1314" t="s">
        <v>5939</v>
      </c>
      <c r="J1314" t="s">
        <v>5440</v>
      </c>
      <c r="K1314" t="s">
        <v>5940</v>
      </c>
      <c r="L1314" t="s">
        <v>38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t="s">
        <v>5941</v>
      </c>
      <c r="V1314" t="s">
        <v>5945</v>
      </c>
      <c r="W1314" t="s">
        <v>5959</v>
      </c>
      <c r="X1314">
        <v>2</v>
      </c>
      <c r="Y1314">
        <v>38</v>
      </c>
      <c r="Z1314">
        <v>3.75</v>
      </c>
      <c r="AA1314">
        <v>4</v>
      </c>
      <c r="AB1314">
        <v>2</v>
      </c>
      <c r="AC1314" t="e">
        <v>#N/A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2</v>
      </c>
    </row>
    <row r="1315" spans="1:38" x14ac:dyDescent="0.3">
      <c r="A1315" t="s">
        <v>1350</v>
      </c>
      <c r="B1315">
        <v>4</v>
      </c>
      <c r="C1315" t="s">
        <v>5427</v>
      </c>
      <c r="D1315" t="s">
        <v>5446</v>
      </c>
      <c r="E1315" t="s">
        <v>5467</v>
      </c>
      <c r="F1315">
        <v>79</v>
      </c>
      <c r="G1315">
        <v>90</v>
      </c>
      <c r="H1315" t="e">
        <v>#N/A</v>
      </c>
      <c r="I1315" t="s">
        <v>5939</v>
      </c>
      <c r="J1315" t="s">
        <v>5440</v>
      </c>
      <c r="K1315" t="s">
        <v>5940</v>
      </c>
      <c r="L1315" t="s">
        <v>38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5941</v>
      </c>
      <c r="V1315" t="s">
        <v>5945</v>
      </c>
      <c r="W1315" t="s">
        <v>5966</v>
      </c>
      <c r="X1315">
        <v>2.2000000000000002</v>
      </c>
      <c r="Y1315">
        <v>12</v>
      </c>
      <c r="Z1315">
        <v>0</v>
      </c>
      <c r="AA1315">
        <v>4</v>
      </c>
      <c r="AB1315">
        <v>2</v>
      </c>
      <c r="AC1315" t="e">
        <v>#N/A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2</v>
      </c>
    </row>
    <row r="1316" spans="1:38" x14ac:dyDescent="0.3">
      <c r="A1316" t="s">
        <v>1351</v>
      </c>
      <c r="B1316">
        <v>4</v>
      </c>
      <c r="C1316" t="s">
        <v>5427</v>
      </c>
      <c r="D1316" t="s">
        <v>5447</v>
      </c>
      <c r="E1316" t="s">
        <v>5872</v>
      </c>
      <c r="F1316" t="e">
        <v>#N/A</v>
      </c>
      <c r="G1316" t="e">
        <v>#N/A</v>
      </c>
      <c r="H1316" t="e">
        <v>#N/A</v>
      </c>
      <c r="I1316" t="s">
        <v>5939</v>
      </c>
      <c r="J1316" t="s">
        <v>5440</v>
      </c>
      <c r="K1316" t="s">
        <v>5940</v>
      </c>
      <c r="L1316" t="s">
        <v>38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5941</v>
      </c>
      <c r="V1316" t="s">
        <v>5943</v>
      </c>
      <c r="W1316" t="s">
        <v>6360</v>
      </c>
      <c r="X1316">
        <v>0.5</v>
      </c>
      <c r="Y1316">
        <v>0</v>
      </c>
      <c r="Z1316">
        <v>0</v>
      </c>
      <c r="AA1316">
        <v>6</v>
      </c>
      <c r="AB1316">
        <v>0</v>
      </c>
      <c r="AC1316" t="e">
        <v>#N/A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 spans="1:38" x14ac:dyDescent="0.3">
      <c r="A1317" t="s">
        <v>1352</v>
      </c>
      <c r="B1317">
        <v>4</v>
      </c>
      <c r="C1317" t="s">
        <v>5427</v>
      </c>
      <c r="D1317" t="s">
        <v>5447</v>
      </c>
      <c r="E1317" t="s">
        <v>5461</v>
      </c>
      <c r="F1317" t="e">
        <v>#N/A</v>
      </c>
      <c r="G1317" t="e">
        <v>#N/A</v>
      </c>
      <c r="H1317" t="e">
        <v>#N/A</v>
      </c>
      <c r="I1317" t="s">
        <v>5939</v>
      </c>
      <c r="J1317" t="s">
        <v>5440</v>
      </c>
      <c r="K1317" t="s">
        <v>5940</v>
      </c>
      <c r="L1317" t="s">
        <v>38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5941</v>
      </c>
      <c r="V1317" t="s">
        <v>5944</v>
      </c>
      <c r="W1317" t="s">
        <v>5960</v>
      </c>
      <c r="X1317">
        <v>1</v>
      </c>
      <c r="Y1317">
        <v>14</v>
      </c>
      <c r="Z1317">
        <v>0</v>
      </c>
      <c r="AA1317">
        <v>5</v>
      </c>
      <c r="AB1317">
        <v>0</v>
      </c>
      <c r="AC1317" t="e">
        <v>#N/A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x14ac:dyDescent="0.3">
      <c r="A1318" t="s">
        <v>1353</v>
      </c>
      <c r="B1318">
        <v>4</v>
      </c>
      <c r="C1318" t="s">
        <v>5427</v>
      </c>
      <c r="D1318" t="s">
        <v>5447</v>
      </c>
      <c r="E1318" t="s">
        <v>5465</v>
      </c>
      <c r="F1318" t="e">
        <v>#N/A</v>
      </c>
      <c r="G1318" t="e">
        <v>#N/A</v>
      </c>
      <c r="H1318" t="e">
        <v>#N/A</v>
      </c>
      <c r="I1318" t="s">
        <v>5939</v>
      </c>
      <c r="J1318" t="s">
        <v>5440</v>
      </c>
      <c r="K1318" t="s">
        <v>5940</v>
      </c>
      <c r="L1318" t="s">
        <v>38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5941</v>
      </c>
      <c r="V1318" t="s">
        <v>5944</v>
      </c>
      <c r="W1318" t="s">
        <v>5964</v>
      </c>
      <c r="X1318">
        <v>1.6</v>
      </c>
      <c r="Y1318">
        <v>42</v>
      </c>
      <c r="Z1318">
        <v>3.29</v>
      </c>
      <c r="AA1318">
        <v>5</v>
      </c>
      <c r="AB1318">
        <v>0</v>
      </c>
      <c r="AC1318" t="e">
        <v>#N/A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</row>
    <row r="1319" spans="1:38" x14ac:dyDescent="0.3">
      <c r="A1319" t="s">
        <v>1354</v>
      </c>
      <c r="B1319">
        <v>4</v>
      </c>
      <c r="C1319" t="s">
        <v>5427</v>
      </c>
      <c r="D1319" t="s">
        <v>5447</v>
      </c>
      <c r="E1319" t="s">
        <v>5463</v>
      </c>
      <c r="F1319" t="e">
        <v>#N/A</v>
      </c>
      <c r="G1319" t="e">
        <v>#N/A</v>
      </c>
      <c r="H1319" t="e">
        <v>#N/A</v>
      </c>
      <c r="I1319" t="s">
        <v>5939</v>
      </c>
      <c r="J1319" t="s">
        <v>5440</v>
      </c>
      <c r="K1319" t="s">
        <v>5940</v>
      </c>
      <c r="L1319" t="s">
        <v>38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5941</v>
      </c>
      <c r="V1319" t="s">
        <v>5944</v>
      </c>
      <c r="W1319" t="s">
        <v>5962</v>
      </c>
      <c r="X1319">
        <v>1.4</v>
      </c>
      <c r="Y1319">
        <v>16</v>
      </c>
      <c r="Z1319">
        <v>3.88</v>
      </c>
      <c r="AA1319">
        <v>5</v>
      </c>
      <c r="AB1319">
        <v>0</v>
      </c>
      <c r="AC1319" t="e">
        <v>#N/A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x14ac:dyDescent="0.3">
      <c r="A1320" t="s">
        <v>1355</v>
      </c>
      <c r="B1320">
        <v>4</v>
      </c>
      <c r="C1320" t="s">
        <v>5427</v>
      </c>
      <c r="D1320" t="s">
        <v>5447</v>
      </c>
      <c r="E1320" t="s">
        <v>5873</v>
      </c>
      <c r="F1320" t="e">
        <v>#N/A</v>
      </c>
      <c r="G1320" t="e">
        <v>#N/A</v>
      </c>
      <c r="H1320" t="e">
        <v>#N/A</v>
      </c>
      <c r="I1320" t="s">
        <v>5939</v>
      </c>
      <c r="J1320" t="s">
        <v>5440</v>
      </c>
      <c r="K1320" t="s">
        <v>5940</v>
      </c>
      <c r="L1320" t="s">
        <v>38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5941</v>
      </c>
      <c r="V1320" t="s">
        <v>5946</v>
      </c>
      <c r="W1320" t="s">
        <v>6361</v>
      </c>
      <c r="X1320">
        <v>1</v>
      </c>
      <c r="Y1320">
        <v>2</v>
      </c>
      <c r="Z1320">
        <v>0</v>
      </c>
      <c r="AA1320">
        <v>3</v>
      </c>
      <c r="AB1320">
        <v>0</v>
      </c>
      <c r="AC1320" t="e">
        <v>#N/A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x14ac:dyDescent="0.3">
      <c r="A1321" t="s">
        <v>1356</v>
      </c>
      <c r="B1321">
        <v>4</v>
      </c>
      <c r="C1321" t="s">
        <v>5428</v>
      </c>
      <c r="D1321" t="s">
        <v>5445</v>
      </c>
      <c r="E1321" t="s">
        <v>5468</v>
      </c>
      <c r="F1321">
        <v>0</v>
      </c>
      <c r="G1321">
        <v>90</v>
      </c>
      <c r="H1321">
        <v>5</v>
      </c>
      <c r="I1321" t="s">
        <v>5938</v>
      </c>
      <c r="J1321" t="s">
        <v>5441</v>
      </c>
      <c r="K1321" t="s">
        <v>40</v>
      </c>
      <c r="L1321" t="s">
        <v>39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5941</v>
      </c>
      <c r="V1321" t="s">
        <v>5943</v>
      </c>
      <c r="W1321" t="s">
        <v>5967</v>
      </c>
      <c r="X1321">
        <v>3.6</v>
      </c>
      <c r="Y1321">
        <v>74</v>
      </c>
      <c r="Z1321">
        <v>3.25</v>
      </c>
      <c r="AA1321">
        <v>6</v>
      </c>
      <c r="AB1321">
        <v>4</v>
      </c>
      <c r="AC1321">
        <v>-6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-2</v>
      </c>
    </row>
    <row r="1322" spans="1:38" x14ac:dyDescent="0.3">
      <c r="A1322" t="s">
        <v>1357</v>
      </c>
      <c r="B1322">
        <v>4</v>
      </c>
      <c r="C1322" t="s">
        <v>5428</v>
      </c>
      <c r="D1322" t="s">
        <v>5445</v>
      </c>
      <c r="E1322" t="s">
        <v>5829</v>
      </c>
      <c r="F1322">
        <v>0</v>
      </c>
      <c r="G1322">
        <v>46</v>
      </c>
      <c r="H1322">
        <v>5.5</v>
      </c>
      <c r="I1322" t="s">
        <v>5938</v>
      </c>
      <c r="J1322" t="s">
        <v>5441</v>
      </c>
      <c r="K1322" t="s">
        <v>40</v>
      </c>
      <c r="L1322" t="s">
        <v>39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 t="s">
        <v>5941</v>
      </c>
      <c r="V1322" t="s">
        <v>5944</v>
      </c>
      <c r="W1322" t="s">
        <v>6317</v>
      </c>
      <c r="X1322">
        <v>2.2000000000000002</v>
      </c>
      <c r="Y1322">
        <v>8</v>
      </c>
      <c r="Z1322">
        <v>4.25</v>
      </c>
      <c r="AA1322">
        <v>5</v>
      </c>
      <c r="AB1322">
        <v>4</v>
      </c>
      <c r="AC1322">
        <v>-8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-4</v>
      </c>
    </row>
    <row r="1323" spans="1:38" x14ac:dyDescent="0.3">
      <c r="A1323" t="s">
        <v>1358</v>
      </c>
      <c r="B1323">
        <v>4</v>
      </c>
      <c r="C1323" t="s">
        <v>5428</v>
      </c>
      <c r="D1323" t="s">
        <v>5445</v>
      </c>
      <c r="E1323" t="s">
        <v>5469</v>
      </c>
      <c r="F1323">
        <v>0</v>
      </c>
      <c r="G1323">
        <v>90</v>
      </c>
      <c r="H1323">
        <v>4</v>
      </c>
      <c r="I1323" t="s">
        <v>5938</v>
      </c>
      <c r="J1323" t="s">
        <v>5441</v>
      </c>
      <c r="K1323" t="s">
        <v>40</v>
      </c>
      <c r="L1323" t="s">
        <v>39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 t="s">
        <v>5941</v>
      </c>
      <c r="V1323" t="s">
        <v>5944</v>
      </c>
      <c r="W1323" t="s">
        <v>5968</v>
      </c>
      <c r="X1323">
        <v>3.6</v>
      </c>
      <c r="Y1323">
        <v>66</v>
      </c>
      <c r="Z1323">
        <v>3.4</v>
      </c>
      <c r="AA1323">
        <v>5</v>
      </c>
      <c r="AB1323">
        <v>4</v>
      </c>
      <c r="AC1323">
        <v>-2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2</v>
      </c>
    </row>
    <row r="1324" spans="1:38" x14ac:dyDescent="0.3">
      <c r="A1324" t="s">
        <v>1359</v>
      </c>
      <c r="B1324">
        <v>4</v>
      </c>
      <c r="C1324" t="s">
        <v>5428</v>
      </c>
      <c r="D1324" t="s">
        <v>5445</v>
      </c>
      <c r="E1324" t="s">
        <v>5470</v>
      </c>
      <c r="F1324">
        <v>0</v>
      </c>
      <c r="G1324">
        <v>90</v>
      </c>
      <c r="H1324">
        <v>3</v>
      </c>
      <c r="I1324" t="s">
        <v>5938</v>
      </c>
      <c r="J1324" t="s">
        <v>5441</v>
      </c>
      <c r="K1324" t="s">
        <v>40</v>
      </c>
      <c r="L1324" t="s">
        <v>39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 t="s">
        <v>5941</v>
      </c>
      <c r="V1324" t="s">
        <v>5944</v>
      </c>
      <c r="W1324" t="s">
        <v>5969</v>
      </c>
      <c r="X1324">
        <v>5.5</v>
      </c>
      <c r="Y1324">
        <v>111</v>
      </c>
      <c r="Z1324">
        <v>2.87</v>
      </c>
      <c r="AA1324">
        <v>5</v>
      </c>
      <c r="AB1324">
        <v>4</v>
      </c>
      <c r="AC1324">
        <v>2</v>
      </c>
      <c r="AD1324">
        <v>5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11</v>
      </c>
    </row>
    <row r="1325" spans="1:38" x14ac:dyDescent="0.3">
      <c r="A1325" t="s">
        <v>1360</v>
      </c>
      <c r="B1325">
        <v>4</v>
      </c>
      <c r="C1325" t="s">
        <v>5428</v>
      </c>
      <c r="D1325" t="s">
        <v>5445</v>
      </c>
      <c r="E1325" t="s">
        <v>5484</v>
      </c>
      <c r="F1325">
        <v>0</v>
      </c>
      <c r="G1325">
        <v>46</v>
      </c>
      <c r="H1325">
        <v>4.5</v>
      </c>
      <c r="I1325" t="s">
        <v>5938</v>
      </c>
      <c r="J1325" t="s">
        <v>5441</v>
      </c>
      <c r="K1325" t="s">
        <v>40</v>
      </c>
      <c r="L1325" t="s">
        <v>39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 t="s">
        <v>5941</v>
      </c>
      <c r="V1325" t="s">
        <v>5944</v>
      </c>
      <c r="W1325" t="s">
        <v>5983</v>
      </c>
      <c r="X1325">
        <v>1.5</v>
      </c>
      <c r="Y1325">
        <v>8</v>
      </c>
      <c r="Z1325">
        <v>4.5</v>
      </c>
      <c r="AA1325">
        <v>5</v>
      </c>
      <c r="AB1325">
        <v>4</v>
      </c>
      <c r="AC1325">
        <v>-4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 spans="1:38" x14ac:dyDescent="0.3">
      <c r="A1326" t="s">
        <v>1361</v>
      </c>
      <c r="B1326">
        <v>4</v>
      </c>
      <c r="C1326" t="s">
        <v>5428</v>
      </c>
      <c r="D1326" t="s">
        <v>5445</v>
      </c>
      <c r="E1326" t="s">
        <v>5480</v>
      </c>
      <c r="F1326">
        <v>0</v>
      </c>
      <c r="G1326">
        <v>79</v>
      </c>
      <c r="H1326">
        <v>3.5</v>
      </c>
      <c r="I1326" t="s">
        <v>5938</v>
      </c>
      <c r="J1326" t="s">
        <v>5441</v>
      </c>
      <c r="K1326" t="s">
        <v>40</v>
      </c>
      <c r="L1326" t="s">
        <v>39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 t="s">
        <v>5941</v>
      </c>
      <c r="V1326" t="s">
        <v>5945</v>
      </c>
      <c r="W1326" t="s">
        <v>5979</v>
      </c>
      <c r="X1326">
        <v>3.2</v>
      </c>
      <c r="Y1326">
        <v>38</v>
      </c>
      <c r="Z1326">
        <v>3.58</v>
      </c>
      <c r="AA1326">
        <v>4</v>
      </c>
      <c r="AB1326">
        <v>4</v>
      </c>
      <c r="AC1326">
        <v>0</v>
      </c>
      <c r="AD1326">
        <v>0</v>
      </c>
      <c r="AE1326">
        <v>0</v>
      </c>
      <c r="AF1326">
        <v>2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6</v>
      </c>
    </row>
    <row r="1327" spans="1:38" x14ac:dyDescent="0.3">
      <c r="A1327" t="s">
        <v>1362</v>
      </c>
      <c r="B1327">
        <v>4</v>
      </c>
      <c r="C1327" t="s">
        <v>5428</v>
      </c>
      <c r="D1327" t="s">
        <v>5445</v>
      </c>
      <c r="E1327" t="s">
        <v>5473</v>
      </c>
      <c r="F1327">
        <v>0</v>
      </c>
      <c r="G1327">
        <v>90</v>
      </c>
      <c r="H1327">
        <v>3.5</v>
      </c>
      <c r="I1327" t="s">
        <v>5938</v>
      </c>
      <c r="J1327" t="s">
        <v>5441</v>
      </c>
      <c r="K1327" t="s">
        <v>40</v>
      </c>
      <c r="L1327" t="s">
        <v>39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 t="s">
        <v>5941</v>
      </c>
      <c r="V1327" t="s">
        <v>5945</v>
      </c>
      <c r="W1327" t="s">
        <v>5972</v>
      </c>
      <c r="X1327">
        <v>6</v>
      </c>
      <c r="Y1327">
        <v>121</v>
      </c>
      <c r="Z1327">
        <v>2.83</v>
      </c>
      <c r="AA1327">
        <v>4</v>
      </c>
      <c r="AB1327">
        <v>4</v>
      </c>
      <c r="AC1327">
        <v>0</v>
      </c>
      <c r="AD1327">
        <v>0</v>
      </c>
      <c r="AE1327">
        <v>0</v>
      </c>
      <c r="AF1327">
        <v>2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6</v>
      </c>
    </row>
    <row r="1328" spans="1:38" x14ac:dyDescent="0.3">
      <c r="A1328" t="s">
        <v>1363</v>
      </c>
      <c r="B1328">
        <v>4</v>
      </c>
      <c r="C1328" t="s">
        <v>5428</v>
      </c>
      <c r="D1328" t="s">
        <v>5445</v>
      </c>
      <c r="E1328" t="s">
        <v>5477</v>
      </c>
      <c r="F1328">
        <v>0</v>
      </c>
      <c r="G1328">
        <v>90</v>
      </c>
      <c r="H1328">
        <v>2</v>
      </c>
      <c r="I1328" t="s">
        <v>5938</v>
      </c>
      <c r="J1328" t="s">
        <v>5441</v>
      </c>
      <c r="K1328" t="s">
        <v>40</v>
      </c>
      <c r="L1328" t="s">
        <v>39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 t="s">
        <v>5942</v>
      </c>
      <c r="V1328" t="s">
        <v>5945</v>
      </c>
      <c r="W1328" t="s">
        <v>5976</v>
      </c>
      <c r="X1328">
        <v>8.5</v>
      </c>
      <c r="Y1328">
        <v>182</v>
      </c>
      <c r="Z1328">
        <v>2.23</v>
      </c>
      <c r="AA1328">
        <v>4</v>
      </c>
      <c r="AB1328">
        <v>4</v>
      </c>
      <c r="AC1328">
        <v>6</v>
      </c>
      <c r="AD1328">
        <v>4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3</v>
      </c>
      <c r="AK1328">
        <v>0</v>
      </c>
      <c r="AL1328">
        <v>17</v>
      </c>
    </row>
    <row r="1329" spans="1:38" x14ac:dyDescent="0.3">
      <c r="A1329" t="s">
        <v>1364</v>
      </c>
      <c r="B1329">
        <v>4</v>
      </c>
      <c r="C1329" t="s">
        <v>5428</v>
      </c>
      <c r="D1329" t="s">
        <v>5445</v>
      </c>
      <c r="E1329" t="s">
        <v>5475</v>
      </c>
      <c r="F1329">
        <v>0</v>
      </c>
      <c r="G1329">
        <v>90</v>
      </c>
      <c r="H1329">
        <v>2.5</v>
      </c>
      <c r="I1329" t="s">
        <v>5938</v>
      </c>
      <c r="J1329" t="s">
        <v>5441</v>
      </c>
      <c r="K1329" t="s">
        <v>40</v>
      </c>
      <c r="L1329" t="s">
        <v>39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 t="s">
        <v>5941</v>
      </c>
      <c r="V1329" t="s">
        <v>5944</v>
      </c>
      <c r="W1329" t="s">
        <v>5974</v>
      </c>
      <c r="X1329">
        <v>6.5</v>
      </c>
      <c r="Y1329">
        <v>93</v>
      </c>
      <c r="Z1329">
        <v>3.2</v>
      </c>
      <c r="AA1329">
        <v>5</v>
      </c>
      <c r="AB1329">
        <v>4</v>
      </c>
      <c r="AC1329">
        <v>4</v>
      </c>
      <c r="AD1329">
        <v>0</v>
      </c>
      <c r="AE1329">
        <v>0</v>
      </c>
      <c r="AF1329">
        <v>2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10</v>
      </c>
    </row>
    <row r="1330" spans="1:38" x14ac:dyDescent="0.3">
      <c r="A1330" t="s">
        <v>1365</v>
      </c>
      <c r="B1330">
        <v>4</v>
      </c>
      <c r="C1330" t="s">
        <v>5428</v>
      </c>
      <c r="D1330" t="s">
        <v>5445</v>
      </c>
      <c r="E1330" t="s">
        <v>5481</v>
      </c>
      <c r="F1330">
        <v>0</v>
      </c>
      <c r="G1330">
        <v>56</v>
      </c>
      <c r="H1330">
        <v>3.5</v>
      </c>
      <c r="I1330" t="s">
        <v>5938</v>
      </c>
      <c r="J1330" t="s">
        <v>5441</v>
      </c>
      <c r="K1330" t="s">
        <v>40</v>
      </c>
      <c r="L1330" t="s">
        <v>39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 t="s">
        <v>5941</v>
      </c>
      <c r="V1330" t="s">
        <v>5946</v>
      </c>
      <c r="W1330" t="s">
        <v>5980</v>
      </c>
      <c r="X1330">
        <v>2.6</v>
      </c>
      <c r="Y1330">
        <v>22</v>
      </c>
      <c r="Z1330">
        <v>3.17</v>
      </c>
      <c r="AA1330">
        <v>3</v>
      </c>
      <c r="AB1330">
        <v>4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4</v>
      </c>
    </row>
    <row r="1331" spans="1:38" x14ac:dyDescent="0.3">
      <c r="A1331" t="s">
        <v>1366</v>
      </c>
      <c r="B1331">
        <v>4</v>
      </c>
      <c r="C1331" t="s">
        <v>5428</v>
      </c>
      <c r="D1331" t="s">
        <v>5445</v>
      </c>
      <c r="E1331" t="s">
        <v>5486</v>
      </c>
      <c r="F1331">
        <v>0</v>
      </c>
      <c r="G1331">
        <v>68</v>
      </c>
      <c r="H1331">
        <v>4.5</v>
      </c>
      <c r="I1331" t="s">
        <v>5938</v>
      </c>
      <c r="J1331" t="s">
        <v>5441</v>
      </c>
      <c r="K1331" t="s">
        <v>40</v>
      </c>
      <c r="L1331" t="s">
        <v>39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 t="s">
        <v>5941</v>
      </c>
      <c r="V1331" t="s">
        <v>5946</v>
      </c>
      <c r="W1331" t="s">
        <v>5984</v>
      </c>
      <c r="X1331">
        <v>4</v>
      </c>
      <c r="Y1331">
        <v>100</v>
      </c>
      <c r="Z1331">
        <v>2.1</v>
      </c>
      <c r="AA1331">
        <v>3</v>
      </c>
      <c r="AB1331">
        <v>4</v>
      </c>
      <c r="AC1331">
        <v>-4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x14ac:dyDescent="0.3">
      <c r="A1332" t="s">
        <v>1367</v>
      </c>
      <c r="B1332">
        <v>4</v>
      </c>
      <c r="C1332" t="s">
        <v>5428</v>
      </c>
      <c r="D1332" t="s">
        <v>5446</v>
      </c>
      <c r="E1332" t="s">
        <v>5471</v>
      </c>
      <c r="F1332">
        <v>46</v>
      </c>
      <c r="G1332">
        <v>90</v>
      </c>
      <c r="H1332">
        <v>2</v>
      </c>
      <c r="I1332" t="s">
        <v>5938</v>
      </c>
      <c r="J1332" t="s">
        <v>5441</v>
      </c>
      <c r="K1332" t="s">
        <v>40</v>
      </c>
      <c r="L1332" t="s">
        <v>39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 t="s">
        <v>5941</v>
      </c>
      <c r="V1332" t="s">
        <v>5944</v>
      </c>
      <c r="W1332" t="s">
        <v>5970</v>
      </c>
      <c r="X1332">
        <v>2.6</v>
      </c>
      <c r="Y1332">
        <v>87</v>
      </c>
      <c r="Z1332">
        <v>3.04</v>
      </c>
      <c r="AA1332">
        <v>5</v>
      </c>
      <c r="AB1332">
        <v>2</v>
      </c>
      <c r="AC1332">
        <v>6</v>
      </c>
      <c r="AD1332">
        <v>5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13</v>
      </c>
    </row>
    <row r="1333" spans="1:38" x14ac:dyDescent="0.3">
      <c r="A1333" t="s">
        <v>1368</v>
      </c>
      <c r="B1333">
        <v>4</v>
      </c>
      <c r="C1333" t="s">
        <v>5428</v>
      </c>
      <c r="D1333" t="s">
        <v>5446</v>
      </c>
      <c r="E1333" t="s">
        <v>5472</v>
      </c>
      <c r="F1333">
        <v>46</v>
      </c>
      <c r="G1333">
        <v>90</v>
      </c>
      <c r="H1333">
        <v>3</v>
      </c>
      <c r="I1333" t="s">
        <v>5938</v>
      </c>
      <c r="J1333" t="s">
        <v>5441</v>
      </c>
      <c r="K1333" t="s">
        <v>40</v>
      </c>
      <c r="L1333" t="s">
        <v>39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 t="s">
        <v>5941</v>
      </c>
      <c r="V1333" t="s">
        <v>5944</v>
      </c>
      <c r="W1333" t="s">
        <v>5971</v>
      </c>
      <c r="X1333">
        <v>6</v>
      </c>
      <c r="Y1333">
        <v>86</v>
      </c>
      <c r="Z1333">
        <v>3.23</v>
      </c>
      <c r="AA1333">
        <v>5</v>
      </c>
      <c r="AB1333">
        <v>2</v>
      </c>
      <c r="AC1333">
        <v>2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4</v>
      </c>
    </row>
    <row r="1334" spans="1:38" x14ac:dyDescent="0.3">
      <c r="A1334" t="s">
        <v>1369</v>
      </c>
      <c r="B1334">
        <v>4</v>
      </c>
      <c r="C1334" t="s">
        <v>5428</v>
      </c>
      <c r="D1334" t="s">
        <v>5446</v>
      </c>
      <c r="E1334" t="s">
        <v>5479</v>
      </c>
      <c r="F1334">
        <v>56</v>
      </c>
      <c r="G1334">
        <v>90</v>
      </c>
      <c r="H1334">
        <v>3</v>
      </c>
      <c r="I1334" t="s">
        <v>5938</v>
      </c>
      <c r="J1334" t="s">
        <v>5441</v>
      </c>
      <c r="K1334" t="s">
        <v>40</v>
      </c>
      <c r="L1334" t="s">
        <v>39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 t="s">
        <v>5941</v>
      </c>
      <c r="V1334" t="s">
        <v>5946</v>
      </c>
      <c r="W1334" t="s">
        <v>5978</v>
      </c>
      <c r="X1334">
        <v>3</v>
      </c>
      <c r="Y1334">
        <v>42</v>
      </c>
      <c r="Z1334">
        <v>3.56</v>
      </c>
      <c r="AA1334">
        <v>3</v>
      </c>
      <c r="AB1334">
        <v>2</v>
      </c>
      <c r="AC1334">
        <v>2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4</v>
      </c>
    </row>
    <row r="1335" spans="1:38" x14ac:dyDescent="0.3">
      <c r="A1335" t="s">
        <v>1370</v>
      </c>
      <c r="B1335">
        <v>4</v>
      </c>
      <c r="C1335" t="s">
        <v>5428</v>
      </c>
      <c r="D1335" t="s">
        <v>5446</v>
      </c>
      <c r="E1335" t="s">
        <v>5478</v>
      </c>
      <c r="F1335">
        <v>68</v>
      </c>
      <c r="G1335">
        <v>90</v>
      </c>
      <c r="H1335" t="e">
        <v>#N/A</v>
      </c>
      <c r="I1335" t="s">
        <v>5938</v>
      </c>
      <c r="J1335" t="s">
        <v>5441</v>
      </c>
      <c r="K1335" t="s">
        <v>40</v>
      </c>
      <c r="L1335" t="s">
        <v>39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 t="s">
        <v>5941</v>
      </c>
      <c r="V1335" t="s">
        <v>5946</v>
      </c>
      <c r="W1335" t="s">
        <v>5977</v>
      </c>
      <c r="X1335">
        <v>6</v>
      </c>
      <c r="Y1335">
        <v>69</v>
      </c>
      <c r="Z1335">
        <v>3.19</v>
      </c>
      <c r="AA1335">
        <v>3</v>
      </c>
      <c r="AB1335">
        <v>2</v>
      </c>
      <c r="AC1335" t="e">
        <v>#N/A</v>
      </c>
      <c r="AD1335">
        <v>3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5</v>
      </c>
    </row>
    <row r="1336" spans="1:38" x14ac:dyDescent="0.3">
      <c r="A1336" t="s">
        <v>1371</v>
      </c>
      <c r="B1336">
        <v>4</v>
      </c>
      <c r="C1336" t="s">
        <v>5428</v>
      </c>
      <c r="D1336" t="s">
        <v>5446</v>
      </c>
      <c r="E1336" t="s">
        <v>5874</v>
      </c>
      <c r="F1336">
        <v>79</v>
      </c>
      <c r="G1336">
        <v>90</v>
      </c>
      <c r="H1336" t="e">
        <v>#N/A</v>
      </c>
      <c r="I1336" t="s">
        <v>5938</v>
      </c>
      <c r="J1336" t="s">
        <v>5441</v>
      </c>
      <c r="K1336" t="s">
        <v>40</v>
      </c>
      <c r="L1336" t="s">
        <v>39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 t="s">
        <v>5941</v>
      </c>
      <c r="V1336" t="s">
        <v>5945</v>
      </c>
      <c r="W1336" t="s">
        <v>6362</v>
      </c>
      <c r="X1336">
        <v>5</v>
      </c>
      <c r="Y1336">
        <v>65</v>
      </c>
      <c r="Z1336">
        <v>2.4</v>
      </c>
      <c r="AA1336">
        <v>4</v>
      </c>
      <c r="AB1336">
        <v>2</v>
      </c>
      <c r="AC1336" t="e">
        <v>#N/A</v>
      </c>
      <c r="AD1336">
        <v>0</v>
      </c>
      <c r="AE1336">
        <v>0</v>
      </c>
      <c r="AF1336">
        <v>2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4</v>
      </c>
    </row>
    <row r="1337" spans="1:38" x14ac:dyDescent="0.3">
      <c r="A1337" t="s">
        <v>1372</v>
      </c>
      <c r="B1337">
        <v>4</v>
      </c>
      <c r="C1337" t="s">
        <v>5428</v>
      </c>
      <c r="D1337" t="s">
        <v>5447</v>
      </c>
      <c r="E1337" t="s">
        <v>5482</v>
      </c>
      <c r="F1337" t="e">
        <v>#N/A</v>
      </c>
      <c r="G1337" t="e">
        <v>#N/A</v>
      </c>
      <c r="H1337" t="e">
        <v>#N/A</v>
      </c>
      <c r="I1337" t="s">
        <v>5938</v>
      </c>
      <c r="J1337" t="s">
        <v>5441</v>
      </c>
      <c r="K1337" t="s">
        <v>40</v>
      </c>
      <c r="L1337" t="s">
        <v>39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 t="s">
        <v>5941</v>
      </c>
      <c r="V1337" t="s">
        <v>5943</v>
      </c>
      <c r="W1337" t="s">
        <v>5981</v>
      </c>
      <c r="X1337">
        <v>1</v>
      </c>
      <c r="Y1337">
        <v>2</v>
      </c>
      <c r="Z1337">
        <v>4</v>
      </c>
      <c r="AA1337">
        <v>6</v>
      </c>
      <c r="AB1337">
        <v>0</v>
      </c>
      <c r="AC1337" t="e">
        <v>#N/A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x14ac:dyDescent="0.3">
      <c r="A1338" t="s">
        <v>1373</v>
      </c>
      <c r="B1338">
        <v>4</v>
      </c>
      <c r="C1338" t="s">
        <v>5428</v>
      </c>
      <c r="D1338" t="s">
        <v>5447</v>
      </c>
      <c r="E1338" t="s">
        <v>5483</v>
      </c>
      <c r="F1338" t="e">
        <v>#N/A</v>
      </c>
      <c r="G1338" t="e">
        <v>#N/A</v>
      </c>
      <c r="H1338" t="e">
        <v>#N/A</v>
      </c>
      <c r="I1338" t="s">
        <v>5938</v>
      </c>
      <c r="J1338" t="s">
        <v>5441</v>
      </c>
      <c r="K1338" t="s">
        <v>40</v>
      </c>
      <c r="L1338" t="s">
        <v>39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 t="s">
        <v>5941</v>
      </c>
      <c r="V1338" t="s">
        <v>5944</v>
      </c>
      <c r="W1338" t="s">
        <v>5982</v>
      </c>
      <c r="X1338">
        <v>1.6</v>
      </c>
      <c r="Y1338">
        <v>10</v>
      </c>
      <c r="Z1338">
        <v>4.5</v>
      </c>
      <c r="AA1338">
        <v>5</v>
      </c>
      <c r="AB1338">
        <v>0</v>
      </c>
      <c r="AC1338" t="e">
        <v>#N/A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 spans="1:38" x14ac:dyDescent="0.3">
      <c r="A1339" t="s">
        <v>1374</v>
      </c>
      <c r="B1339">
        <v>4</v>
      </c>
      <c r="C1339" t="s">
        <v>5428</v>
      </c>
      <c r="D1339" t="s">
        <v>5447</v>
      </c>
      <c r="E1339" t="s">
        <v>5474</v>
      </c>
      <c r="F1339" t="e">
        <v>#N/A</v>
      </c>
      <c r="G1339" t="e">
        <v>#N/A</v>
      </c>
      <c r="H1339" t="e">
        <v>#N/A</v>
      </c>
      <c r="I1339" t="s">
        <v>5938</v>
      </c>
      <c r="J1339" t="s">
        <v>5441</v>
      </c>
      <c r="K1339" t="s">
        <v>40</v>
      </c>
      <c r="L1339" t="s">
        <v>39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 t="s">
        <v>5941</v>
      </c>
      <c r="V1339" t="s">
        <v>5945</v>
      </c>
      <c r="W1339" t="s">
        <v>5973</v>
      </c>
      <c r="X1339">
        <v>3.8</v>
      </c>
      <c r="Y1339">
        <v>67</v>
      </c>
      <c r="Z1339">
        <v>3.2</v>
      </c>
      <c r="AA1339">
        <v>4</v>
      </c>
      <c r="AB1339">
        <v>0</v>
      </c>
      <c r="AC1339" t="e">
        <v>#N/A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x14ac:dyDescent="0.3">
      <c r="A1340" t="s">
        <v>1375</v>
      </c>
      <c r="B1340">
        <v>4</v>
      </c>
      <c r="C1340" t="s">
        <v>5428</v>
      </c>
      <c r="D1340" t="s">
        <v>5447</v>
      </c>
      <c r="E1340" t="s">
        <v>5476</v>
      </c>
      <c r="F1340" t="e">
        <v>#N/A</v>
      </c>
      <c r="G1340" t="e">
        <v>#N/A</v>
      </c>
      <c r="H1340" t="e">
        <v>#N/A</v>
      </c>
      <c r="I1340" t="s">
        <v>5938</v>
      </c>
      <c r="J1340" t="s">
        <v>5441</v>
      </c>
      <c r="K1340" t="s">
        <v>40</v>
      </c>
      <c r="L1340" t="s">
        <v>39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 t="s">
        <v>5941</v>
      </c>
      <c r="V1340" t="s">
        <v>5945</v>
      </c>
      <c r="W1340" t="s">
        <v>5975</v>
      </c>
      <c r="X1340">
        <v>4</v>
      </c>
      <c r="Y1340">
        <v>14</v>
      </c>
      <c r="Z1340">
        <v>3.75</v>
      </c>
      <c r="AA1340">
        <v>4</v>
      </c>
      <c r="AB1340">
        <v>0</v>
      </c>
      <c r="AC1340" t="e">
        <v>#N/A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x14ac:dyDescent="0.3">
      <c r="A1341" t="s">
        <v>1376</v>
      </c>
      <c r="B1341">
        <v>4</v>
      </c>
      <c r="C1341" t="s">
        <v>5441</v>
      </c>
      <c r="D1341" t="s">
        <v>5445</v>
      </c>
      <c r="E1341" t="s">
        <v>5728</v>
      </c>
      <c r="F1341">
        <v>0</v>
      </c>
      <c r="G1341">
        <v>90</v>
      </c>
      <c r="H1341">
        <v>3</v>
      </c>
      <c r="I1341" t="s">
        <v>5939</v>
      </c>
      <c r="J1341" t="s">
        <v>5428</v>
      </c>
      <c r="K1341" t="s">
        <v>39</v>
      </c>
      <c r="L1341" t="s">
        <v>40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 t="s">
        <v>5941</v>
      </c>
      <c r="V1341" t="s">
        <v>5943</v>
      </c>
      <c r="W1341" t="s">
        <v>6218</v>
      </c>
      <c r="X1341">
        <v>2.8</v>
      </c>
      <c r="Y1341">
        <v>110</v>
      </c>
      <c r="Z1341">
        <v>2.87</v>
      </c>
      <c r="AA1341">
        <v>6</v>
      </c>
      <c r="AB1341">
        <v>4</v>
      </c>
      <c r="AC1341">
        <v>2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6</v>
      </c>
    </row>
    <row r="1342" spans="1:38" x14ac:dyDescent="0.3">
      <c r="A1342" t="s">
        <v>1377</v>
      </c>
      <c r="B1342">
        <v>4</v>
      </c>
      <c r="C1342" t="s">
        <v>5441</v>
      </c>
      <c r="D1342" t="s">
        <v>5445</v>
      </c>
      <c r="E1342" t="s">
        <v>5729</v>
      </c>
      <c r="F1342">
        <v>0</v>
      </c>
      <c r="G1342">
        <v>90</v>
      </c>
      <c r="H1342">
        <v>3.5</v>
      </c>
      <c r="I1342" t="s">
        <v>5939</v>
      </c>
      <c r="J1342" t="s">
        <v>5428</v>
      </c>
      <c r="K1342" t="s">
        <v>39</v>
      </c>
      <c r="L1342" t="s">
        <v>40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 t="s">
        <v>5941</v>
      </c>
      <c r="V1342" t="s">
        <v>5944</v>
      </c>
      <c r="W1342" t="s">
        <v>6219</v>
      </c>
      <c r="X1342">
        <v>1.5</v>
      </c>
      <c r="Y1342">
        <v>44</v>
      </c>
      <c r="Z1342">
        <v>3.71</v>
      </c>
      <c r="AA1342">
        <v>5</v>
      </c>
      <c r="AB1342">
        <v>4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4</v>
      </c>
    </row>
    <row r="1343" spans="1:38" x14ac:dyDescent="0.3">
      <c r="A1343" t="s">
        <v>1378</v>
      </c>
      <c r="B1343">
        <v>4</v>
      </c>
      <c r="C1343" t="s">
        <v>5441</v>
      </c>
      <c r="D1343" t="s">
        <v>5445</v>
      </c>
      <c r="E1343" t="s">
        <v>5730</v>
      </c>
      <c r="F1343">
        <v>0</v>
      </c>
      <c r="G1343">
        <v>90</v>
      </c>
      <c r="H1343">
        <v>3</v>
      </c>
      <c r="I1343" t="s">
        <v>5939</v>
      </c>
      <c r="J1343" t="s">
        <v>5428</v>
      </c>
      <c r="K1343" t="s">
        <v>39</v>
      </c>
      <c r="L1343" t="s">
        <v>40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 t="s">
        <v>5941</v>
      </c>
      <c r="V1343" t="s">
        <v>5944</v>
      </c>
      <c r="W1343" t="s">
        <v>6220</v>
      </c>
      <c r="X1343">
        <v>1.8</v>
      </c>
      <c r="Y1343">
        <v>40</v>
      </c>
      <c r="Z1343">
        <v>3.43</v>
      </c>
      <c r="AA1343">
        <v>5</v>
      </c>
      <c r="AB1343">
        <v>4</v>
      </c>
      <c r="AC1343">
        <v>2</v>
      </c>
      <c r="AD1343">
        <v>5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11</v>
      </c>
    </row>
    <row r="1344" spans="1:38" x14ac:dyDescent="0.3">
      <c r="A1344" t="s">
        <v>1379</v>
      </c>
      <c r="B1344">
        <v>4</v>
      </c>
      <c r="C1344" t="s">
        <v>5441</v>
      </c>
      <c r="D1344" t="s">
        <v>5445</v>
      </c>
      <c r="E1344" t="s">
        <v>5731</v>
      </c>
      <c r="F1344">
        <v>0</v>
      </c>
      <c r="G1344">
        <v>90</v>
      </c>
      <c r="H1344">
        <v>4</v>
      </c>
      <c r="I1344" t="s">
        <v>5939</v>
      </c>
      <c r="J1344" t="s">
        <v>5428</v>
      </c>
      <c r="K1344" t="s">
        <v>39</v>
      </c>
      <c r="L1344" t="s">
        <v>40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 t="s">
        <v>5941</v>
      </c>
      <c r="V1344" t="s">
        <v>5944</v>
      </c>
      <c r="W1344" t="s">
        <v>6221</v>
      </c>
      <c r="X1344">
        <v>1.8</v>
      </c>
      <c r="Y1344">
        <v>6</v>
      </c>
      <c r="Z1344">
        <v>4.25</v>
      </c>
      <c r="AA1344">
        <v>5</v>
      </c>
      <c r="AB1344">
        <v>4</v>
      </c>
      <c r="AC1344">
        <v>-2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2</v>
      </c>
    </row>
    <row r="1345" spans="1:38" x14ac:dyDescent="0.3">
      <c r="A1345" t="s">
        <v>1380</v>
      </c>
      <c r="B1345">
        <v>4</v>
      </c>
      <c r="C1345" t="s">
        <v>5441</v>
      </c>
      <c r="D1345" t="s">
        <v>5445</v>
      </c>
      <c r="E1345" t="s">
        <v>5732</v>
      </c>
      <c r="F1345">
        <v>0</v>
      </c>
      <c r="G1345">
        <v>90</v>
      </c>
      <c r="H1345">
        <v>3.5</v>
      </c>
      <c r="I1345" t="s">
        <v>5939</v>
      </c>
      <c r="J1345" t="s">
        <v>5428</v>
      </c>
      <c r="K1345" t="s">
        <v>39</v>
      </c>
      <c r="L1345" t="s">
        <v>40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 t="s">
        <v>5941</v>
      </c>
      <c r="V1345" t="s">
        <v>5945</v>
      </c>
      <c r="W1345" t="s">
        <v>6222</v>
      </c>
      <c r="X1345">
        <v>1.6</v>
      </c>
      <c r="Y1345">
        <v>30</v>
      </c>
      <c r="Z1345">
        <v>3.79</v>
      </c>
      <c r="AA1345">
        <v>4</v>
      </c>
      <c r="AB1345">
        <v>4</v>
      </c>
      <c r="AC1345">
        <v>0</v>
      </c>
      <c r="AD1345">
        <v>0</v>
      </c>
      <c r="AE1345">
        <v>0</v>
      </c>
      <c r="AF1345">
        <v>2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6</v>
      </c>
    </row>
    <row r="1346" spans="1:38" x14ac:dyDescent="0.3">
      <c r="A1346" t="s">
        <v>1381</v>
      </c>
      <c r="B1346">
        <v>4</v>
      </c>
      <c r="C1346" t="s">
        <v>5441</v>
      </c>
      <c r="D1346" t="s">
        <v>5445</v>
      </c>
      <c r="E1346" t="s">
        <v>5733</v>
      </c>
      <c r="F1346">
        <v>0</v>
      </c>
      <c r="G1346">
        <v>90</v>
      </c>
      <c r="H1346">
        <v>3</v>
      </c>
      <c r="I1346" t="s">
        <v>5939</v>
      </c>
      <c r="J1346" t="s">
        <v>5428</v>
      </c>
      <c r="K1346" t="s">
        <v>39</v>
      </c>
      <c r="L1346" t="s">
        <v>40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 t="s">
        <v>5941</v>
      </c>
      <c r="V1346" t="s">
        <v>5945</v>
      </c>
      <c r="W1346" t="s">
        <v>6223</v>
      </c>
      <c r="X1346">
        <v>2.6</v>
      </c>
      <c r="Y1346">
        <v>83</v>
      </c>
      <c r="Z1346">
        <v>3.25</v>
      </c>
      <c r="AA1346">
        <v>4</v>
      </c>
      <c r="AB1346">
        <v>4</v>
      </c>
      <c r="AC1346">
        <v>2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6</v>
      </c>
    </row>
    <row r="1347" spans="1:38" x14ac:dyDescent="0.3">
      <c r="A1347" t="s">
        <v>1382</v>
      </c>
      <c r="B1347">
        <v>4</v>
      </c>
      <c r="C1347" t="s">
        <v>5441</v>
      </c>
      <c r="D1347" t="s">
        <v>5445</v>
      </c>
      <c r="E1347" t="s">
        <v>5735</v>
      </c>
      <c r="F1347">
        <v>0</v>
      </c>
      <c r="G1347">
        <v>42</v>
      </c>
      <c r="H1347">
        <v>3</v>
      </c>
      <c r="I1347" t="s">
        <v>5939</v>
      </c>
      <c r="J1347" t="s">
        <v>5428</v>
      </c>
      <c r="K1347" t="s">
        <v>39</v>
      </c>
      <c r="L1347" t="s">
        <v>40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 t="s">
        <v>5941</v>
      </c>
      <c r="V1347" t="s">
        <v>5945</v>
      </c>
      <c r="W1347" t="s">
        <v>6225</v>
      </c>
      <c r="X1347">
        <v>2</v>
      </c>
      <c r="Y1347">
        <v>67</v>
      </c>
      <c r="Z1347">
        <v>3.61</v>
      </c>
      <c r="AA1347">
        <v>4</v>
      </c>
      <c r="AB1347">
        <v>4</v>
      </c>
      <c r="AC1347">
        <v>2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6</v>
      </c>
    </row>
    <row r="1348" spans="1:38" x14ac:dyDescent="0.3">
      <c r="A1348" t="s">
        <v>1383</v>
      </c>
      <c r="B1348">
        <v>4</v>
      </c>
      <c r="C1348" t="s">
        <v>5441</v>
      </c>
      <c r="D1348" t="s">
        <v>5445</v>
      </c>
      <c r="E1348" t="s">
        <v>5738</v>
      </c>
      <c r="F1348">
        <v>0</v>
      </c>
      <c r="G1348">
        <v>71</v>
      </c>
      <c r="H1348">
        <v>3.5</v>
      </c>
      <c r="I1348" t="s">
        <v>5939</v>
      </c>
      <c r="J1348" t="s">
        <v>5428</v>
      </c>
      <c r="K1348" t="s">
        <v>39</v>
      </c>
      <c r="L1348" t="s">
        <v>40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 t="s">
        <v>5941</v>
      </c>
      <c r="V1348" t="s">
        <v>5945</v>
      </c>
      <c r="W1348" t="s">
        <v>6228</v>
      </c>
      <c r="X1348">
        <v>2</v>
      </c>
      <c r="Y1348">
        <v>30</v>
      </c>
      <c r="Z1348">
        <v>3.8</v>
      </c>
      <c r="AA1348">
        <v>4</v>
      </c>
      <c r="AB1348">
        <v>4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4</v>
      </c>
    </row>
    <row r="1349" spans="1:38" x14ac:dyDescent="0.3">
      <c r="A1349" t="s">
        <v>1384</v>
      </c>
      <c r="B1349">
        <v>4</v>
      </c>
      <c r="C1349" t="s">
        <v>5441</v>
      </c>
      <c r="D1349" t="s">
        <v>5445</v>
      </c>
      <c r="E1349" t="s">
        <v>5734</v>
      </c>
      <c r="F1349">
        <v>0</v>
      </c>
      <c r="G1349">
        <v>72</v>
      </c>
      <c r="H1349">
        <v>2</v>
      </c>
      <c r="I1349" t="s">
        <v>5939</v>
      </c>
      <c r="J1349" t="s">
        <v>5428</v>
      </c>
      <c r="K1349" t="s">
        <v>39</v>
      </c>
      <c r="L1349" t="s">
        <v>40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 t="s">
        <v>5941</v>
      </c>
      <c r="V1349" t="s">
        <v>5945</v>
      </c>
      <c r="W1349" t="s">
        <v>6224</v>
      </c>
      <c r="X1349">
        <v>2.2000000000000002</v>
      </c>
      <c r="Y1349">
        <v>32</v>
      </c>
      <c r="Z1349">
        <v>3.71</v>
      </c>
      <c r="AA1349">
        <v>4</v>
      </c>
      <c r="AB1349">
        <v>4</v>
      </c>
      <c r="AC1349">
        <v>6</v>
      </c>
      <c r="AD1349">
        <v>4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14</v>
      </c>
    </row>
    <row r="1350" spans="1:38" x14ac:dyDescent="0.3">
      <c r="A1350" t="s">
        <v>1385</v>
      </c>
      <c r="B1350">
        <v>4</v>
      </c>
      <c r="C1350" t="s">
        <v>5441</v>
      </c>
      <c r="D1350" t="s">
        <v>5445</v>
      </c>
      <c r="E1350" t="s">
        <v>5737</v>
      </c>
      <c r="F1350">
        <v>0</v>
      </c>
      <c r="G1350">
        <v>71</v>
      </c>
      <c r="H1350">
        <v>4.5</v>
      </c>
      <c r="I1350" t="s">
        <v>5939</v>
      </c>
      <c r="J1350" t="s">
        <v>5428</v>
      </c>
      <c r="K1350" t="s">
        <v>39</v>
      </c>
      <c r="L1350" t="s">
        <v>40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 t="s">
        <v>5941</v>
      </c>
      <c r="V1350" t="s">
        <v>5946</v>
      </c>
      <c r="W1350" t="s">
        <v>6227</v>
      </c>
      <c r="X1350">
        <v>1.6</v>
      </c>
      <c r="Y1350">
        <v>69</v>
      </c>
      <c r="Z1350">
        <v>3.61</v>
      </c>
      <c r="AA1350">
        <v>3</v>
      </c>
      <c r="AB1350">
        <v>4</v>
      </c>
      <c r="AC1350">
        <v>-4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x14ac:dyDescent="0.3">
      <c r="A1351" t="s">
        <v>1386</v>
      </c>
      <c r="B1351">
        <v>4</v>
      </c>
      <c r="C1351" t="s">
        <v>5441</v>
      </c>
      <c r="D1351" t="s">
        <v>5445</v>
      </c>
      <c r="E1351" t="s">
        <v>5847</v>
      </c>
      <c r="F1351">
        <v>0</v>
      </c>
      <c r="G1351">
        <v>90</v>
      </c>
      <c r="H1351">
        <v>3</v>
      </c>
      <c r="I1351" t="s">
        <v>5939</v>
      </c>
      <c r="J1351" t="s">
        <v>5428</v>
      </c>
      <c r="K1351" t="s">
        <v>39</v>
      </c>
      <c r="L1351" t="s">
        <v>40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5941</v>
      </c>
      <c r="V1351" t="s">
        <v>5946</v>
      </c>
      <c r="W1351" t="s">
        <v>6335</v>
      </c>
      <c r="X1351">
        <v>2.2000000000000002</v>
      </c>
      <c r="Y1351">
        <v>121</v>
      </c>
      <c r="Z1351">
        <v>2.92</v>
      </c>
      <c r="AA1351">
        <v>3</v>
      </c>
      <c r="AB1351">
        <v>4</v>
      </c>
      <c r="AC1351">
        <v>2</v>
      </c>
      <c r="AD1351">
        <v>0</v>
      </c>
      <c r="AE1351">
        <v>0</v>
      </c>
      <c r="AF1351">
        <v>2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8</v>
      </c>
    </row>
    <row r="1352" spans="1:38" x14ac:dyDescent="0.3">
      <c r="A1352" t="s">
        <v>1387</v>
      </c>
      <c r="B1352">
        <v>4</v>
      </c>
      <c r="C1352" t="s">
        <v>5441</v>
      </c>
      <c r="D1352" t="s">
        <v>5446</v>
      </c>
      <c r="E1352" t="s">
        <v>5849</v>
      </c>
      <c r="F1352">
        <v>42</v>
      </c>
      <c r="G1352">
        <v>90</v>
      </c>
      <c r="H1352">
        <v>3.5</v>
      </c>
      <c r="I1352" t="s">
        <v>5939</v>
      </c>
      <c r="J1352" t="s">
        <v>5428</v>
      </c>
      <c r="K1352" t="s">
        <v>39</v>
      </c>
      <c r="L1352" t="s">
        <v>40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 t="s">
        <v>5941</v>
      </c>
      <c r="V1352" t="s">
        <v>5944</v>
      </c>
      <c r="W1352" t="s">
        <v>6337</v>
      </c>
      <c r="X1352">
        <v>2</v>
      </c>
      <c r="Y1352">
        <v>56</v>
      </c>
      <c r="Z1352">
        <v>3.42</v>
      </c>
      <c r="AA1352">
        <v>5</v>
      </c>
      <c r="AB1352">
        <v>2</v>
      </c>
      <c r="AC1352">
        <v>0</v>
      </c>
      <c r="AD1352">
        <v>0</v>
      </c>
      <c r="AE1352">
        <v>0</v>
      </c>
      <c r="AF1352">
        <v>2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4</v>
      </c>
    </row>
    <row r="1353" spans="1:38" x14ac:dyDescent="0.3">
      <c r="A1353" t="s">
        <v>1388</v>
      </c>
      <c r="B1353">
        <v>4</v>
      </c>
      <c r="C1353" t="s">
        <v>5441</v>
      </c>
      <c r="D1353" t="s">
        <v>5446</v>
      </c>
      <c r="E1353" t="s">
        <v>5740</v>
      </c>
      <c r="F1353">
        <v>71</v>
      </c>
      <c r="G1353">
        <v>90</v>
      </c>
      <c r="H1353" t="e">
        <v>#N/A</v>
      </c>
      <c r="I1353" t="s">
        <v>5939</v>
      </c>
      <c r="J1353" t="s">
        <v>5428</v>
      </c>
      <c r="K1353" t="s">
        <v>39</v>
      </c>
      <c r="L1353" t="s">
        <v>40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5941</v>
      </c>
      <c r="V1353" t="s">
        <v>5945</v>
      </c>
      <c r="W1353" t="s">
        <v>6230</v>
      </c>
      <c r="X1353">
        <v>2</v>
      </c>
      <c r="Y1353">
        <v>28</v>
      </c>
      <c r="Z1353">
        <v>3.7</v>
      </c>
      <c r="AA1353">
        <v>4</v>
      </c>
      <c r="AB1353">
        <v>2</v>
      </c>
      <c r="AC1353" t="e">
        <v>#N/A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-6</v>
      </c>
      <c r="AJ1353">
        <v>0</v>
      </c>
      <c r="AK1353">
        <v>0</v>
      </c>
      <c r="AL1353">
        <v>-4</v>
      </c>
    </row>
    <row r="1354" spans="1:38" x14ac:dyDescent="0.3">
      <c r="A1354" t="s">
        <v>1389</v>
      </c>
      <c r="B1354">
        <v>4</v>
      </c>
      <c r="C1354" t="s">
        <v>5441</v>
      </c>
      <c r="D1354" t="s">
        <v>5446</v>
      </c>
      <c r="E1354" t="s">
        <v>5848</v>
      </c>
      <c r="F1354">
        <v>71</v>
      </c>
      <c r="G1354">
        <v>90</v>
      </c>
      <c r="H1354" t="e">
        <v>#N/A</v>
      </c>
      <c r="I1354" t="s">
        <v>5939</v>
      </c>
      <c r="J1354" t="s">
        <v>5428</v>
      </c>
      <c r="K1354" t="s">
        <v>39</v>
      </c>
      <c r="L1354" t="s">
        <v>40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5941</v>
      </c>
      <c r="V1354" t="s">
        <v>5945</v>
      </c>
      <c r="W1354" t="s">
        <v>6336</v>
      </c>
      <c r="X1354">
        <v>1.6</v>
      </c>
      <c r="Y1354">
        <v>10</v>
      </c>
      <c r="Z1354">
        <v>3.5</v>
      </c>
      <c r="AA1354">
        <v>4</v>
      </c>
      <c r="AB1354">
        <v>2</v>
      </c>
      <c r="AC1354" t="e">
        <v>#N/A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2</v>
      </c>
    </row>
    <row r="1355" spans="1:38" x14ac:dyDescent="0.3">
      <c r="A1355" t="s">
        <v>1390</v>
      </c>
      <c r="B1355">
        <v>4</v>
      </c>
      <c r="C1355" t="s">
        <v>5441</v>
      </c>
      <c r="D1355" t="s">
        <v>5446</v>
      </c>
      <c r="E1355" t="s">
        <v>5826</v>
      </c>
      <c r="F1355">
        <v>72</v>
      </c>
      <c r="G1355">
        <v>90</v>
      </c>
      <c r="H1355" t="e">
        <v>#N/A</v>
      </c>
      <c r="I1355" t="s">
        <v>5939</v>
      </c>
      <c r="J1355" t="s">
        <v>5428</v>
      </c>
      <c r="K1355" t="s">
        <v>39</v>
      </c>
      <c r="L1355" t="s">
        <v>40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 t="s">
        <v>5941</v>
      </c>
      <c r="V1355" t="s">
        <v>5945</v>
      </c>
      <c r="W1355" t="s">
        <v>6314</v>
      </c>
      <c r="X1355">
        <v>1.8</v>
      </c>
      <c r="Y1355">
        <v>22</v>
      </c>
      <c r="Z1355">
        <v>3.88</v>
      </c>
      <c r="AA1355">
        <v>4</v>
      </c>
      <c r="AB1355">
        <v>2</v>
      </c>
      <c r="AC1355" t="e">
        <v>#N/A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2</v>
      </c>
    </row>
    <row r="1356" spans="1:38" x14ac:dyDescent="0.3">
      <c r="A1356" t="s">
        <v>1391</v>
      </c>
      <c r="B1356">
        <v>4</v>
      </c>
      <c r="C1356" t="s">
        <v>5441</v>
      </c>
      <c r="D1356" t="s">
        <v>5446</v>
      </c>
      <c r="E1356" t="s">
        <v>5850</v>
      </c>
      <c r="F1356">
        <v>90</v>
      </c>
      <c r="G1356">
        <v>90</v>
      </c>
      <c r="H1356" t="e">
        <v>#N/A</v>
      </c>
      <c r="I1356" t="s">
        <v>5939</v>
      </c>
      <c r="J1356" t="s">
        <v>5428</v>
      </c>
      <c r="K1356" t="s">
        <v>39</v>
      </c>
      <c r="L1356" t="s">
        <v>40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 t="s">
        <v>5941</v>
      </c>
      <c r="V1356" t="s">
        <v>5944</v>
      </c>
      <c r="W1356" t="s">
        <v>6338</v>
      </c>
      <c r="X1356">
        <v>1.8</v>
      </c>
      <c r="Y1356">
        <v>41</v>
      </c>
      <c r="Z1356">
        <v>3.7</v>
      </c>
      <c r="AA1356">
        <v>5</v>
      </c>
      <c r="AB1356">
        <v>2</v>
      </c>
      <c r="AC1356" t="e">
        <v>#N/A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2</v>
      </c>
    </row>
    <row r="1357" spans="1:38" x14ac:dyDescent="0.3">
      <c r="A1357" t="s">
        <v>1392</v>
      </c>
      <c r="B1357">
        <v>4</v>
      </c>
      <c r="C1357" t="s">
        <v>5441</v>
      </c>
      <c r="D1357" t="s">
        <v>5447</v>
      </c>
      <c r="E1357" t="s">
        <v>5742</v>
      </c>
      <c r="F1357" t="e">
        <v>#N/A</v>
      </c>
      <c r="G1357" t="e">
        <v>#N/A</v>
      </c>
      <c r="H1357" t="e">
        <v>#N/A</v>
      </c>
      <c r="I1357" t="s">
        <v>5939</v>
      </c>
      <c r="J1357" t="s">
        <v>5428</v>
      </c>
      <c r="K1357" t="s">
        <v>39</v>
      </c>
      <c r="L1357" t="s">
        <v>40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 t="s">
        <v>5941</v>
      </c>
      <c r="V1357" t="s">
        <v>5943</v>
      </c>
      <c r="W1357" t="s">
        <v>6232</v>
      </c>
      <c r="X1357">
        <v>1</v>
      </c>
      <c r="Y1357">
        <v>0</v>
      </c>
      <c r="Z1357">
        <v>0</v>
      </c>
      <c r="AA1357">
        <v>6</v>
      </c>
      <c r="AB1357">
        <v>0</v>
      </c>
      <c r="AC1357" t="e">
        <v>#N/A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x14ac:dyDescent="0.3">
      <c r="A1358" t="s">
        <v>1393</v>
      </c>
      <c r="B1358">
        <v>4</v>
      </c>
      <c r="C1358" t="s">
        <v>5441</v>
      </c>
      <c r="D1358" t="s">
        <v>5447</v>
      </c>
      <c r="E1358" t="s">
        <v>5746</v>
      </c>
      <c r="F1358" t="e">
        <v>#N/A</v>
      </c>
      <c r="G1358" t="e">
        <v>#N/A</v>
      </c>
      <c r="H1358" t="e">
        <v>#N/A</v>
      </c>
      <c r="I1358" t="s">
        <v>5939</v>
      </c>
      <c r="J1358" t="s">
        <v>5428</v>
      </c>
      <c r="K1358" t="s">
        <v>39</v>
      </c>
      <c r="L1358" t="s">
        <v>40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 t="s">
        <v>5941</v>
      </c>
      <c r="V1358" t="s">
        <v>5945</v>
      </c>
      <c r="W1358" t="s">
        <v>6235</v>
      </c>
      <c r="X1358">
        <v>0.7</v>
      </c>
      <c r="Y1358">
        <v>28</v>
      </c>
      <c r="Z1358">
        <v>3.75</v>
      </c>
      <c r="AA1358">
        <v>4</v>
      </c>
      <c r="AB1358">
        <v>0</v>
      </c>
      <c r="AC1358" t="e">
        <v>#N/A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x14ac:dyDescent="0.3">
      <c r="A1359" t="s">
        <v>1394</v>
      </c>
      <c r="B1359">
        <v>4</v>
      </c>
      <c r="C1359" t="s">
        <v>5441</v>
      </c>
      <c r="D1359" t="s">
        <v>5447</v>
      </c>
      <c r="E1359" t="s">
        <v>5739</v>
      </c>
      <c r="F1359" t="e">
        <v>#N/A</v>
      </c>
      <c r="G1359" t="e">
        <v>#N/A</v>
      </c>
      <c r="H1359" t="e">
        <v>#N/A</v>
      </c>
      <c r="I1359" t="s">
        <v>5939</v>
      </c>
      <c r="J1359" t="s">
        <v>5428</v>
      </c>
      <c r="K1359" t="s">
        <v>39</v>
      </c>
      <c r="L1359" t="s">
        <v>40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 t="s">
        <v>5941</v>
      </c>
      <c r="V1359" t="s">
        <v>5946</v>
      </c>
      <c r="W1359" t="s">
        <v>6229</v>
      </c>
      <c r="X1359">
        <v>1.8</v>
      </c>
      <c r="Y1359">
        <v>17</v>
      </c>
      <c r="Z1359">
        <v>5</v>
      </c>
      <c r="AA1359">
        <v>3</v>
      </c>
      <c r="AB1359">
        <v>0</v>
      </c>
      <c r="AC1359" t="e">
        <v>#N/A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x14ac:dyDescent="0.3">
      <c r="A1360" t="s">
        <v>1395</v>
      </c>
      <c r="B1360">
        <v>4</v>
      </c>
      <c r="C1360" t="s">
        <v>5441</v>
      </c>
      <c r="D1360" t="s">
        <v>5447</v>
      </c>
      <c r="E1360" t="s">
        <v>5741</v>
      </c>
      <c r="F1360" t="e">
        <v>#N/A</v>
      </c>
      <c r="G1360" t="e">
        <v>#N/A</v>
      </c>
      <c r="H1360" t="e">
        <v>#N/A</v>
      </c>
      <c r="I1360" t="s">
        <v>5939</v>
      </c>
      <c r="J1360" t="s">
        <v>5428</v>
      </c>
      <c r="K1360" t="s">
        <v>39</v>
      </c>
      <c r="L1360" t="s">
        <v>40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 t="s">
        <v>5941</v>
      </c>
      <c r="V1360" t="s">
        <v>5946</v>
      </c>
      <c r="W1360" t="s">
        <v>6231</v>
      </c>
      <c r="X1360">
        <v>3.8</v>
      </c>
      <c r="Y1360">
        <v>71</v>
      </c>
      <c r="Z1360">
        <v>3.22</v>
      </c>
      <c r="AA1360">
        <v>3</v>
      </c>
      <c r="AB1360">
        <v>0</v>
      </c>
      <c r="AC1360" t="e">
        <v>#N/A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x14ac:dyDescent="0.3">
      <c r="A1361" t="s">
        <v>1396</v>
      </c>
      <c r="B1361">
        <v>4</v>
      </c>
      <c r="C1361" t="s">
        <v>5434</v>
      </c>
      <c r="D1361" t="s">
        <v>5445</v>
      </c>
      <c r="E1361" t="s">
        <v>5588</v>
      </c>
      <c r="F1361">
        <v>0</v>
      </c>
      <c r="G1361">
        <v>90</v>
      </c>
      <c r="H1361">
        <v>3</v>
      </c>
      <c r="I1361" t="s">
        <v>5938</v>
      </c>
      <c r="J1361" t="s">
        <v>5439</v>
      </c>
      <c r="K1361" t="s">
        <v>41</v>
      </c>
      <c r="L1361" t="s">
        <v>37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5941</v>
      </c>
      <c r="V1361" t="s">
        <v>5943</v>
      </c>
      <c r="W1361" t="s">
        <v>6084</v>
      </c>
      <c r="X1361">
        <v>3.4</v>
      </c>
      <c r="Y1361">
        <v>95</v>
      </c>
      <c r="Z1361">
        <v>3.07</v>
      </c>
      <c r="AA1361">
        <v>6</v>
      </c>
      <c r="AB1361">
        <v>4</v>
      </c>
      <c r="AC1361">
        <v>2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6</v>
      </c>
    </row>
    <row r="1362" spans="1:38" x14ac:dyDescent="0.3">
      <c r="A1362" t="s">
        <v>1397</v>
      </c>
      <c r="B1362">
        <v>4</v>
      </c>
      <c r="C1362" t="s">
        <v>5434</v>
      </c>
      <c r="D1362" t="s">
        <v>5445</v>
      </c>
      <c r="E1362" t="s">
        <v>5812</v>
      </c>
      <c r="F1362">
        <v>0</v>
      </c>
      <c r="G1362">
        <v>79</v>
      </c>
      <c r="H1362">
        <v>2</v>
      </c>
      <c r="I1362" t="s">
        <v>5938</v>
      </c>
      <c r="J1362" t="s">
        <v>5439</v>
      </c>
      <c r="K1362" t="s">
        <v>41</v>
      </c>
      <c r="L1362" t="s">
        <v>37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 t="s">
        <v>5941</v>
      </c>
      <c r="V1362" t="s">
        <v>5944</v>
      </c>
      <c r="W1362" t="s">
        <v>6300</v>
      </c>
      <c r="X1362">
        <v>2.2000000000000002</v>
      </c>
      <c r="Y1362">
        <v>39</v>
      </c>
      <c r="Z1362">
        <v>3.86</v>
      </c>
      <c r="AA1362">
        <v>5</v>
      </c>
      <c r="AB1362">
        <v>4</v>
      </c>
      <c r="AC1362">
        <v>6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10</v>
      </c>
    </row>
    <row r="1363" spans="1:38" x14ac:dyDescent="0.3">
      <c r="A1363" t="s">
        <v>1398</v>
      </c>
      <c r="B1363">
        <v>4</v>
      </c>
      <c r="C1363" t="s">
        <v>5434</v>
      </c>
      <c r="D1363" t="s">
        <v>5445</v>
      </c>
      <c r="E1363" t="s">
        <v>5853</v>
      </c>
      <c r="F1363">
        <v>0</v>
      </c>
      <c r="G1363">
        <v>90</v>
      </c>
      <c r="H1363">
        <v>2</v>
      </c>
      <c r="I1363" t="s">
        <v>5938</v>
      </c>
      <c r="J1363" t="s">
        <v>5439</v>
      </c>
      <c r="K1363" t="s">
        <v>41</v>
      </c>
      <c r="L1363" t="s">
        <v>37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 t="s">
        <v>5941</v>
      </c>
      <c r="V1363" t="s">
        <v>5944</v>
      </c>
      <c r="W1363" t="s">
        <v>6341</v>
      </c>
      <c r="X1363">
        <v>2.2000000000000002</v>
      </c>
      <c r="Y1363">
        <v>36</v>
      </c>
      <c r="Z1363">
        <v>3.73</v>
      </c>
      <c r="AA1363">
        <v>5</v>
      </c>
      <c r="AB1363">
        <v>4</v>
      </c>
      <c r="AC1363">
        <v>6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10</v>
      </c>
    </row>
    <row r="1364" spans="1:38" x14ac:dyDescent="0.3">
      <c r="A1364" t="s">
        <v>1399</v>
      </c>
      <c r="B1364">
        <v>4</v>
      </c>
      <c r="C1364" t="s">
        <v>5434</v>
      </c>
      <c r="D1364" t="s">
        <v>5445</v>
      </c>
      <c r="E1364" t="s">
        <v>5591</v>
      </c>
      <c r="F1364">
        <v>0</v>
      </c>
      <c r="G1364">
        <v>70</v>
      </c>
      <c r="H1364">
        <v>2</v>
      </c>
      <c r="I1364" t="s">
        <v>5938</v>
      </c>
      <c r="J1364" t="s">
        <v>5439</v>
      </c>
      <c r="K1364" t="s">
        <v>41</v>
      </c>
      <c r="L1364" t="s">
        <v>37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 t="s">
        <v>5941</v>
      </c>
      <c r="V1364" t="s">
        <v>5944</v>
      </c>
      <c r="W1364" t="s">
        <v>6087</v>
      </c>
      <c r="X1364">
        <v>3.2</v>
      </c>
      <c r="Y1364">
        <v>61</v>
      </c>
      <c r="Z1364">
        <v>3.35</v>
      </c>
      <c r="AA1364">
        <v>5</v>
      </c>
      <c r="AB1364">
        <v>4</v>
      </c>
      <c r="AC1364">
        <v>6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10</v>
      </c>
    </row>
    <row r="1365" spans="1:38" x14ac:dyDescent="0.3">
      <c r="A1365" t="s">
        <v>1400</v>
      </c>
      <c r="B1365">
        <v>4</v>
      </c>
      <c r="C1365" t="s">
        <v>5434</v>
      </c>
      <c r="D1365" t="s">
        <v>5445</v>
      </c>
      <c r="E1365" t="s">
        <v>5599</v>
      </c>
      <c r="F1365">
        <v>0</v>
      </c>
      <c r="G1365">
        <v>70</v>
      </c>
      <c r="H1365">
        <v>1.5</v>
      </c>
      <c r="I1365" t="s">
        <v>5938</v>
      </c>
      <c r="J1365" t="s">
        <v>5439</v>
      </c>
      <c r="K1365" t="s">
        <v>41</v>
      </c>
      <c r="L1365" t="s">
        <v>37</v>
      </c>
      <c r="M1365">
        <v>0</v>
      </c>
      <c r="N1365">
        <v>0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0</v>
      </c>
      <c r="U1365" t="s">
        <v>5941</v>
      </c>
      <c r="V1365" t="s">
        <v>5944</v>
      </c>
      <c r="W1365" t="s">
        <v>6095</v>
      </c>
      <c r="X1365">
        <v>3.5</v>
      </c>
      <c r="Y1365">
        <v>69</v>
      </c>
      <c r="Z1365">
        <v>3.5</v>
      </c>
      <c r="AA1365">
        <v>5</v>
      </c>
      <c r="AB1365">
        <v>4</v>
      </c>
      <c r="AC1365">
        <v>8</v>
      </c>
      <c r="AD1365">
        <v>0</v>
      </c>
      <c r="AE1365">
        <v>0</v>
      </c>
      <c r="AF1365">
        <v>4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16</v>
      </c>
    </row>
    <row r="1366" spans="1:38" x14ac:dyDescent="0.3">
      <c r="A1366" t="s">
        <v>1401</v>
      </c>
      <c r="B1366">
        <v>4</v>
      </c>
      <c r="C1366" t="s">
        <v>5434</v>
      </c>
      <c r="D1366" t="s">
        <v>5445</v>
      </c>
      <c r="E1366" t="s">
        <v>5595</v>
      </c>
      <c r="F1366">
        <v>0</v>
      </c>
      <c r="G1366">
        <v>90</v>
      </c>
      <c r="H1366">
        <v>1.5</v>
      </c>
      <c r="I1366" t="s">
        <v>5938</v>
      </c>
      <c r="J1366" t="s">
        <v>5439</v>
      </c>
      <c r="K1366" t="s">
        <v>41</v>
      </c>
      <c r="L1366" t="s">
        <v>37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 t="s">
        <v>5941</v>
      </c>
      <c r="V1366" t="s">
        <v>5945</v>
      </c>
      <c r="W1366" t="s">
        <v>6091</v>
      </c>
      <c r="X1366">
        <v>3</v>
      </c>
      <c r="Y1366">
        <v>59</v>
      </c>
      <c r="Z1366">
        <v>3.5</v>
      </c>
      <c r="AA1366">
        <v>4</v>
      </c>
      <c r="AB1366">
        <v>4</v>
      </c>
      <c r="AC1366">
        <v>8</v>
      </c>
      <c r="AD1366">
        <v>0</v>
      </c>
      <c r="AE1366">
        <v>0</v>
      </c>
      <c r="AF1366">
        <v>2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14</v>
      </c>
    </row>
    <row r="1367" spans="1:38" x14ac:dyDescent="0.3">
      <c r="A1367" t="s">
        <v>1402</v>
      </c>
      <c r="B1367">
        <v>4</v>
      </c>
      <c r="C1367" t="s">
        <v>5434</v>
      </c>
      <c r="D1367" t="s">
        <v>5445</v>
      </c>
      <c r="E1367" t="s">
        <v>5590</v>
      </c>
      <c r="F1367">
        <v>0</v>
      </c>
      <c r="G1367">
        <v>85</v>
      </c>
      <c r="H1367">
        <v>2</v>
      </c>
      <c r="I1367" t="s">
        <v>5938</v>
      </c>
      <c r="J1367" t="s">
        <v>5439</v>
      </c>
      <c r="K1367" t="s">
        <v>41</v>
      </c>
      <c r="L1367" t="s">
        <v>37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 t="s">
        <v>5941</v>
      </c>
      <c r="V1367" t="s">
        <v>5945</v>
      </c>
      <c r="W1367" t="s">
        <v>6086</v>
      </c>
      <c r="X1367">
        <v>4.5</v>
      </c>
      <c r="Y1367">
        <v>78</v>
      </c>
      <c r="Z1367">
        <v>3.23</v>
      </c>
      <c r="AA1367">
        <v>4</v>
      </c>
      <c r="AB1367">
        <v>4</v>
      </c>
      <c r="AC1367">
        <v>6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10</v>
      </c>
    </row>
    <row r="1368" spans="1:38" x14ac:dyDescent="0.3">
      <c r="A1368" t="s">
        <v>1403</v>
      </c>
      <c r="B1368">
        <v>4</v>
      </c>
      <c r="C1368" t="s">
        <v>5434</v>
      </c>
      <c r="D1368" t="s">
        <v>5445</v>
      </c>
      <c r="E1368" t="s">
        <v>5594</v>
      </c>
      <c r="F1368">
        <v>0</v>
      </c>
      <c r="G1368">
        <v>90</v>
      </c>
      <c r="H1368">
        <v>1</v>
      </c>
      <c r="I1368" t="s">
        <v>5938</v>
      </c>
      <c r="J1368" t="s">
        <v>5439</v>
      </c>
      <c r="K1368" t="s">
        <v>41</v>
      </c>
      <c r="L1368" t="s">
        <v>37</v>
      </c>
      <c r="M1368">
        <v>1</v>
      </c>
      <c r="N1368">
        <v>0</v>
      </c>
      <c r="O1368">
        <v>2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5942</v>
      </c>
      <c r="V1368" t="s">
        <v>5945</v>
      </c>
      <c r="W1368" t="s">
        <v>6090</v>
      </c>
      <c r="X1368">
        <v>3.5</v>
      </c>
      <c r="Y1368">
        <v>101</v>
      </c>
      <c r="Z1368">
        <v>3.04</v>
      </c>
      <c r="AA1368">
        <v>4</v>
      </c>
      <c r="AB1368">
        <v>4</v>
      </c>
      <c r="AC1368">
        <v>10</v>
      </c>
      <c r="AD1368">
        <v>4</v>
      </c>
      <c r="AE1368">
        <v>0</v>
      </c>
      <c r="AF1368">
        <v>4</v>
      </c>
      <c r="AG1368">
        <v>0</v>
      </c>
      <c r="AH1368">
        <v>0</v>
      </c>
      <c r="AI1368">
        <v>0</v>
      </c>
      <c r="AJ1368">
        <v>3</v>
      </c>
      <c r="AK1368">
        <v>0</v>
      </c>
      <c r="AL1368">
        <v>25</v>
      </c>
    </row>
    <row r="1369" spans="1:38" x14ac:dyDescent="0.3">
      <c r="A1369" t="s">
        <v>1404</v>
      </c>
      <c r="B1369">
        <v>4</v>
      </c>
      <c r="C1369" t="s">
        <v>5434</v>
      </c>
      <c r="D1369" t="s">
        <v>5445</v>
      </c>
      <c r="E1369" t="s">
        <v>5596</v>
      </c>
      <c r="F1369">
        <v>0</v>
      </c>
      <c r="G1369">
        <v>90</v>
      </c>
      <c r="H1369">
        <v>1.5</v>
      </c>
      <c r="I1369" t="s">
        <v>5938</v>
      </c>
      <c r="J1369" t="s">
        <v>5439</v>
      </c>
      <c r="K1369" t="s">
        <v>41</v>
      </c>
      <c r="L1369" t="s">
        <v>37</v>
      </c>
      <c r="M1369">
        <v>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 t="s">
        <v>5941</v>
      </c>
      <c r="V1369" t="s">
        <v>5946</v>
      </c>
      <c r="W1369" t="s">
        <v>6092</v>
      </c>
      <c r="X1369">
        <v>5.5</v>
      </c>
      <c r="Y1369">
        <v>53</v>
      </c>
      <c r="Z1369">
        <v>3.39</v>
      </c>
      <c r="AA1369">
        <v>3</v>
      </c>
      <c r="AB1369">
        <v>4</v>
      </c>
      <c r="AC1369">
        <v>8</v>
      </c>
      <c r="AD1369">
        <v>6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18</v>
      </c>
    </row>
    <row r="1370" spans="1:38" x14ac:dyDescent="0.3">
      <c r="A1370" t="s">
        <v>1405</v>
      </c>
      <c r="B1370">
        <v>4</v>
      </c>
      <c r="C1370" t="s">
        <v>5434</v>
      </c>
      <c r="D1370" t="s">
        <v>5445</v>
      </c>
      <c r="E1370" t="s">
        <v>5592</v>
      </c>
      <c r="F1370">
        <v>0</v>
      </c>
      <c r="G1370">
        <v>90</v>
      </c>
      <c r="H1370">
        <v>2</v>
      </c>
      <c r="I1370" t="s">
        <v>5938</v>
      </c>
      <c r="J1370" t="s">
        <v>5439</v>
      </c>
      <c r="K1370" t="s">
        <v>41</v>
      </c>
      <c r="L1370" t="s">
        <v>37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 t="s">
        <v>5941</v>
      </c>
      <c r="V1370" t="s">
        <v>5946</v>
      </c>
      <c r="W1370" t="s">
        <v>6088</v>
      </c>
      <c r="X1370">
        <v>2.6</v>
      </c>
      <c r="Y1370">
        <v>51</v>
      </c>
      <c r="Z1370">
        <v>3.25</v>
      </c>
      <c r="AA1370">
        <v>3</v>
      </c>
      <c r="AB1370">
        <v>4</v>
      </c>
      <c r="AC1370">
        <v>6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10</v>
      </c>
    </row>
    <row r="1371" spans="1:38" x14ac:dyDescent="0.3">
      <c r="A1371" t="s">
        <v>1406</v>
      </c>
      <c r="B1371">
        <v>4</v>
      </c>
      <c r="C1371" t="s">
        <v>5434</v>
      </c>
      <c r="D1371" t="s">
        <v>5445</v>
      </c>
      <c r="E1371" t="s">
        <v>5598</v>
      </c>
      <c r="F1371">
        <v>0</v>
      </c>
      <c r="G1371">
        <v>70</v>
      </c>
      <c r="H1371">
        <v>2.5</v>
      </c>
      <c r="I1371" t="s">
        <v>5938</v>
      </c>
      <c r="J1371" t="s">
        <v>5439</v>
      </c>
      <c r="K1371" t="s">
        <v>41</v>
      </c>
      <c r="L1371" t="s">
        <v>37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 t="s">
        <v>5941</v>
      </c>
      <c r="V1371" t="s">
        <v>5946</v>
      </c>
      <c r="W1371" t="s">
        <v>6094</v>
      </c>
      <c r="X1371">
        <v>4.8</v>
      </c>
      <c r="Y1371">
        <v>73</v>
      </c>
      <c r="Z1371">
        <v>3.65</v>
      </c>
      <c r="AA1371">
        <v>3</v>
      </c>
      <c r="AB1371">
        <v>4</v>
      </c>
      <c r="AC1371">
        <v>4</v>
      </c>
      <c r="AD1371">
        <v>3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11</v>
      </c>
    </row>
    <row r="1372" spans="1:38" x14ac:dyDescent="0.3">
      <c r="A1372" t="s">
        <v>1407</v>
      </c>
      <c r="B1372">
        <v>4</v>
      </c>
      <c r="C1372" t="s">
        <v>5434</v>
      </c>
      <c r="D1372" t="s">
        <v>5446</v>
      </c>
      <c r="E1372" t="s">
        <v>5602</v>
      </c>
      <c r="F1372">
        <v>70</v>
      </c>
      <c r="G1372">
        <v>90</v>
      </c>
      <c r="H1372" t="e">
        <v>#N/A</v>
      </c>
      <c r="I1372" t="s">
        <v>5938</v>
      </c>
      <c r="J1372" t="s">
        <v>5439</v>
      </c>
      <c r="K1372" t="s">
        <v>41</v>
      </c>
      <c r="L1372" t="s">
        <v>37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 t="s">
        <v>5941</v>
      </c>
      <c r="V1372" t="s">
        <v>5945</v>
      </c>
      <c r="W1372" t="s">
        <v>6098</v>
      </c>
      <c r="X1372">
        <v>2.2000000000000002</v>
      </c>
      <c r="Y1372">
        <v>36</v>
      </c>
      <c r="Z1372">
        <v>3.95</v>
      </c>
      <c r="AA1372">
        <v>4</v>
      </c>
      <c r="AB1372">
        <v>2</v>
      </c>
      <c r="AC1372" t="e">
        <v>#N/A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2</v>
      </c>
    </row>
    <row r="1373" spans="1:38" x14ac:dyDescent="0.3">
      <c r="A1373" t="s">
        <v>1408</v>
      </c>
      <c r="B1373">
        <v>4</v>
      </c>
      <c r="C1373" t="s">
        <v>5434</v>
      </c>
      <c r="D1373" t="s">
        <v>5446</v>
      </c>
      <c r="E1373" t="s">
        <v>5854</v>
      </c>
      <c r="F1373">
        <v>70</v>
      </c>
      <c r="G1373">
        <v>90</v>
      </c>
      <c r="H1373" t="e">
        <v>#N/A</v>
      </c>
      <c r="I1373" t="s">
        <v>5938</v>
      </c>
      <c r="J1373" t="s">
        <v>5439</v>
      </c>
      <c r="K1373" t="s">
        <v>41</v>
      </c>
      <c r="L1373" t="s">
        <v>37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 t="s">
        <v>5941</v>
      </c>
      <c r="V1373" t="s">
        <v>5944</v>
      </c>
      <c r="W1373" t="s">
        <v>6342</v>
      </c>
      <c r="X1373">
        <v>2</v>
      </c>
      <c r="Y1373">
        <v>4</v>
      </c>
      <c r="Z1373">
        <v>0</v>
      </c>
      <c r="AA1373">
        <v>5</v>
      </c>
      <c r="AB1373">
        <v>2</v>
      </c>
      <c r="AC1373" t="e">
        <v>#N/A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2</v>
      </c>
    </row>
    <row r="1374" spans="1:38" x14ac:dyDescent="0.3">
      <c r="A1374" t="s">
        <v>1409</v>
      </c>
      <c r="B1374">
        <v>4</v>
      </c>
      <c r="C1374" t="s">
        <v>5434</v>
      </c>
      <c r="D1374" t="s">
        <v>5446</v>
      </c>
      <c r="E1374" t="s">
        <v>5600</v>
      </c>
      <c r="F1374">
        <v>70</v>
      </c>
      <c r="G1374">
        <v>90</v>
      </c>
      <c r="H1374" t="e">
        <v>#N/A</v>
      </c>
      <c r="I1374" t="s">
        <v>5938</v>
      </c>
      <c r="J1374" t="s">
        <v>5439</v>
      </c>
      <c r="K1374" t="s">
        <v>41</v>
      </c>
      <c r="L1374" t="s">
        <v>37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 t="s">
        <v>5941</v>
      </c>
      <c r="V1374" t="s">
        <v>5944</v>
      </c>
      <c r="W1374" t="s">
        <v>6096</v>
      </c>
      <c r="X1374">
        <v>0.5</v>
      </c>
      <c r="Y1374">
        <v>14</v>
      </c>
      <c r="Z1374">
        <v>4.17</v>
      </c>
      <c r="AA1374">
        <v>5</v>
      </c>
      <c r="AB1374">
        <v>2</v>
      </c>
      <c r="AC1374" t="e">
        <v>#N/A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2</v>
      </c>
    </row>
    <row r="1375" spans="1:38" x14ac:dyDescent="0.3">
      <c r="A1375" t="s">
        <v>1410</v>
      </c>
      <c r="B1375">
        <v>4</v>
      </c>
      <c r="C1375" t="s">
        <v>5434</v>
      </c>
      <c r="D1375" t="s">
        <v>5446</v>
      </c>
      <c r="E1375" t="s">
        <v>5813</v>
      </c>
      <c r="F1375">
        <v>79</v>
      </c>
      <c r="G1375">
        <v>90</v>
      </c>
      <c r="H1375" t="e">
        <v>#N/A</v>
      </c>
      <c r="I1375" t="s">
        <v>5938</v>
      </c>
      <c r="J1375" t="s">
        <v>5439</v>
      </c>
      <c r="K1375" t="s">
        <v>41</v>
      </c>
      <c r="L1375" t="s">
        <v>37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 t="s">
        <v>5941</v>
      </c>
      <c r="V1375" t="s">
        <v>5946</v>
      </c>
      <c r="W1375" t="s">
        <v>6301</v>
      </c>
      <c r="X1375">
        <v>2.5</v>
      </c>
      <c r="Y1375">
        <v>29</v>
      </c>
      <c r="Z1375">
        <v>3.88</v>
      </c>
      <c r="AA1375">
        <v>3</v>
      </c>
      <c r="AB1375">
        <v>2</v>
      </c>
      <c r="AC1375" t="e">
        <v>#N/A</v>
      </c>
      <c r="AD1375">
        <v>3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5</v>
      </c>
    </row>
    <row r="1376" spans="1:38" x14ac:dyDescent="0.3">
      <c r="A1376" t="s">
        <v>1411</v>
      </c>
      <c r="B1376">
        <v>4</v>
      </c>
      <c r="C1376" t="s">
        <v>5434</v>
      </c>
      <c r="D1376" t="s">
        <v>5446</v>
      </c>
      <c r="E1376" t="s">
        <v>5597</v>
      </c>
      <c r="F1376">
        <v>85</v>
      </c>
      <c r="G1376">
        <v>90</v>
      </c>
      <c r="H1376" t="e">
        <v>#N/A</v>
      </c>
      <c r="I1376" t="s">
        <v>5938</v>
      </c>
      <c r="J1376" t="s">
        <v>5439</v>
      </c>
      <c r="K1376" t="s">
        <v>41</v>
      </c>
      <c r="L1376" t="s">
        <v>37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 t="s">
        <v>5941</v>
      </c>
      <c r="V1376" t="s">
        <v>5945</v>
      </c>
      <c r="W1376" t="s">
        <v>6093</v>
      </c>
      <c r="X1376">
        <v>5</v>
      </c>
      <c r="Y1376">
        <v>59</v>
      </c>
      <c r="Z1376">
        <v>3.41</v>
      </c>
      <c r="AA1376">
        <v>4</v>
      </c>
      <c r="AB1376">
        <v>2</v>
      </c>
      <c r="AC1376" t="e">
        <v>#N/A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2</v>
      </c>
    </row>
    <row r="1377" spans="1:38" x14ac:dyDescent="0.3">
      <c r="A1377" t="s">
        <v>1412</v>
      </c>
      <c r="B1377">
        <v>4</v>
      </c>
      <c r="C1377" t="s">
        <v>5434</v>
      </c>
      <c r="D1377" t="s">
        <v>5447</v>
      </c>
      <c r="E1377" t="s">
        <v>5604</v>
      </c>
      <c r="F1377" t="e">
        <v>#N/A</v>
      </c>
      <c r="G1377" t="e">
        <v>#N/A</v>
      </c>
      <c r="H1377" t="e">
        <v>#N/A</v>
      </c>
      <c r="I1377" t="s">
        <v>5938</v>
      </c>
      <c r="J1377" t="s">
        <v>5439</v>
      </c>
      <c r="K1377" t="s">
        <v>41</v>
      </c>
      <c r="L1377" t="s">
        <v>37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 t="s">
        <v>5941</v>
      </c>
      <c r="V1377" t="s">
        <v>5943</v>
      </c>
      <c r="W1377" t="s">
        <v>6100</v>
      </c>
      <c r="X1377">
        <v>0.8</v>
      </c>
      <c r="Y1377">
        <v>0</v>
      </c>
      <c r="Z1377">
        <v>0</v>
      </c>
      <c r="AA1377">
        <v>6</v>
      </c>
      <c r="AB1377">
        <v>0</v>
      </c>
      <c r="AC1377" t="e">
        <v>#N/A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x14ac:dyDescent="0.3">
      <c r="A1378" t="s">
        <v>1413</v>
      </c>
      <c r="B1378">
        <v>4</v>
      </c>
      <c r="C1378" t="s">
        <v>5434</v>
      </c>
      <c r="D1378" t="s">
        <v>5447</v>
      </c>
      <c r="E1378" t="s">
        <v>5593</v>
      </c>
      <c r="F1378" t="e">
        <v>#N/A</v>
      </c>
      <c r="G1378" t="e">
        <v>#N/A</v>
      </c>
      <c r="H1378" t="e">
        <v>#N/A</v>
      </c>
      <c r="I1378" t="s">
        <v>5938</v>
      </c>
      <c r="J1378" t="s">
        <v>5439</v>
      </c>
      <c r="K1378" t="s">
        <v>41</v>
      </c>
      <c r="L1378" t="s">
        <v>37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 t="s">
        <v>5941</v>
      </c>
      <c r="V1378" t="s">
        <v>5944</v>
      </c>
      <c r="W1378" t="s">
        <v>6089</v>
      </c>
      <c r="X1378">
        <v>1.8</v>
      </c>
      <c r="Y1378">
        <v>0</v>
      </c>
      <c r="Z1378">
        <v>4.5</v>
      </c>
      <c r="AA1378">
        <v>5</v>
      </c>
      <c r="AB1378">
        <v>0</v>
      </c>
      <c r="AC1378" t="e">
        <v>#N/A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x14ac:dyDescent="0.3">
      <c r="A1379" t="s">
        <v>1414</v>
      </c>
      <c r="B1379">
        <v>4</v>
      </c>
      <c r="C1379" t="s">
        <v>5434</v>
      </c>
      <c r="D1379" t="s">
        <v>5447</v>
      </c>
      <c r="E1379" t="s">
        <v>5589</v>
      </c>
      <c r="F1379" t="e">
        <v>#N/A</v>
      </c>
      <c r="G1379" t="e">
        <v>#N/A</v>
      </c>
      <c r="H1379" t="e">
        <v>#N/A</v>
      </c>
      <c r="I1379" t="s">
        <v>5938</v>
      </c>
      <c r="J1379" t="s">
        <v>5439</v>
      </c>
      <c r="K1379" t="s">
        <v>41</v>
      </c>
      <c r="L1379" t="s">
        <v>37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 t="s">
        <v>5941</v>
      </c>
      <c r="V1379" t="s">
        <v>5944</v>
      </c>
      <c r="W1379" t="s">
        <v>6085</v>
      </c>
      <c r="X1379">
        <v>1.7</v>
      </c>
      <c r="Y1379">
        <v>4</v>
      </c>
      <c r="Z1379">
        <v>4.5</v>
      </c>
      <c r="AA1379">
        <v>5</v>
      </c>
      <c r="AB1379">
        <v>0</v>
      </c>
      <c r="AC1379" t="e">
        <v>#N/A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x14ac:dyDescent="0.3">
      <c r="A1380" t="s">
        <v>1415</v>
      </c>
      <c r="B1380">
        <v>4</v>
      </c>
      <c r="C1380" t="s">
        <v>5434</v>
      </c>
      <c r="D1380" t="s">
        <v>5447</v>
      </c>
      <c r="E1380" t="s">
        <v>5603</v>
      </c>
      <c r="F1380" t="e">
        <v>#N/A</v>
      </c>
      <c r="G1380" t="e">
        <v>#N/A</v>
      </c>
      <c r="H1380" t="e">
        <v>#N/A</v>
      </c>
      <c r="I1380" t="s">
        <v>5938</v>
      </c>
      <c r="J1380" t="s">
        <v>5439</v>
      </c>
      <c r="K1380" t="s">
        <v>41</v>
      </c>
      <c r="L1380" t="s">
        <v>37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 t="s">
        <v>5941</v>
      </c>
      <c r="V1380" t="s">
        <v>5946</v>
      </c>
      <c r="W1380" t="s">
        <v>6099</v>
      </c>
      <c r="X1380">
        <v>1.8</v>
      </c>
      <c r="Y1380">
        <v>60</v>
      </c>
      <c r="Z1380">
        <v>2.63</v>
      </c>
      <c r="AA1380">
        <v>3</v>
      </c>
      <c r="AB1380">
        <v>0</v>
      </c>
      <c r="AC1380" t="e">
        <v>#N/A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x14ac:dyDescent="0.3">
      <c r="A1381" t="s">
        <v>1416</v>
      </c>
      <c r="B1381">
        <v>4</v>
      </c>
      <c r="C1381" t="s">
        <v>5439</v>
      </c>
      <c r="D1381" t="s">
        <v>5445</v>
      </c>
      <c r="E1381" t="s">
        <v>5688</v>
      </c>
      <c r="F1381">
        <v>0</v>
      </c>
      <c r="G1381">
        <v>90</v>
      </c>
      <c r="H1381">
        <v>2.5</v>
      </c>
      <c r="I1381" t="s">
        <v>5939</v>
      </c>
      <c r="J1381" t="s">
        <v>5434</v>
      </c>
      <c r="K1381" t="s">
        <v>37</v>
      </c>
      <c r="L1381" t="s">
        <v>41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 t="s">
        <v>5941</v>
      </c>
      <c r="V1381" t="s">
        <v>5943</v>
      </c>
      <c r="W1381" t="s">
        <v>6179</v>
      </c>
      <c r="X1381">
        <v>4.2</v>
      </c>
      <c r="Y1381">
        <v>76</v>
      </c>
      <c r="Z1381">
        <v>3.15</v>
      </c>
      <c r="AA1381">
        <v>6</v>
      </c>
      <c r="AB1381">
        <v>4</v>
      </c>
      <c r="AC1381">
        <v>4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8</v>
      </c>
    </row>
    <row r="1382" spans="1:38" x14ac:dyDescent="0.3">
      <c r="A1382" t="s">
        <v>1417</v>
      </c>
      <c r="B1382">
        <v>4</v>
      </c>
      <c r="C1382" t="s">
        <v>5439</v>
      </c>
      <c r="D1382" t="s">
        <v>5445</v>
      </c>
      <c r="E1382" t="s">
        <v>5692</v>
      </c>
      <c r="F1382">
        <v>0</v>
      </c>
      <c r="G1382">
        <v>46</v>
      </c>
      <c r="H1382">
        <v>5</v>
      </c>
      <c r="I1382" t="s">
        <v>5939</v>
      </c>
      <c r="J1382" t="s">
        <v>5434</v>
      </c>
      <c r="K1382" t="s">
        <v>37</v>
      </c>
      <c r="L1382" t="s">
        <v>41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 t="s">
        <v>5941</v>
      </c>
      <c r="V1382" t="s">
        <v>5944</v>
      </c>
      <c r="W1382" t="s">
        <v>6183</v>
      </c>
      <c r="X1382">
        <v>2.8</v>
      </c>
      <c r="Y1382">
        <v>51</v>
      </c>
      <c r="Z1382">
        <v>3.58</v>
      </c>
      <c r="AA1382">
        <v>5</v>
      </c>
      <c r="AB1382">
        <v>4</v>
      </c>
      <c r="AC1382">
        <v>-6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-2</v>
      </c>
    </row>
    <row r="1383" spans="1:38" x14ac:dyDescent="0.3">
      <c r="A1383" t="s">
        <v>1418</v>
      </c>
      <c r="B1383">
        <v>4</v>
      </c>
      <c r="C1383" t="s">
        <v>5439</v>
      </c>
      <c r="D1383" t="s">
        <v>5445</v>
      </c>
      <c r="E1383" t="s">
        <v>5689</v>
      </c>
      <c r="F1383">
        <v>0</v>
      </c>
      <c r="G1383">
        <v>90</v>
      </c>
      <c r="H1383">
        <v>5</v>
      </c>
      <c r="I1383" t="s">
        <v>5939</v>
      </c>
      <c r="J1383" t="s">
        <v>5434</v>
      </c>
      <c r="K1383" t="s">
        <v>37</v>
      </c>
      <c r="L1383" t="s">
        <v>41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 t="s">
        <v>5941</v>
      </c>
      <c r="V1383" t="s">
        <v>5944</v>
      </c>
      <c r="W1383" t="s">
        <v>6180</v>
      </c>
      <c r="X1383">
        <v>4</v>
      </c>
      <c r="Y1383">
        <v>44</v>
      </c>
      <c r="Z1383">
        <v>3.45</v>
      </c>
      <c r="AA1383">
        <v>5</v>
      </c>
      <c r="AB1383">
        <v>4</v>
      </c>
      <c r="AC1383">
        <v>-6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-2</v>
      </c>
    </row>
    <row r="1384" spans="1:38" x14ac:dyDescent="0.3">
      <c r="A1384" t="s">
        <v>1419</v>
      </c>
      <c r="B1384">
        <v>4</v>
      </c>
      <c r="C1384" t="s">
        <v>5439</v>
      </c>
      <c r="D1384" t="s">
        <v>5445</v>
      </c>
      <c r="E1384" t="s">
        <v>5690</v>
      </c>
      <c r="F1384">
        <v>0</v>
      </c>
      <c r="G1384">
        <v>90</v>
      </c>
      <c r="H1384">
        <v>5</v>
      </c>
      <c r="I1384" t="s">
        <v>5939</v>
      </c>
      <c r="J1384" t="s">
        <v>5434</v>
      </c>
      <c r="K1384" t="s">
        <v>37</v>
      </c>
      <c r="L1384" t="s">
        <v>41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 t="s">
        <v>5941</v>
      </c>
      <c r="V1384" t="s">
        <v>5944</v>
      </c>
      <c r="W1384" t="s">
        <v>6181</v>
      </c>
      <c r="X1384">
        <v>3</v>
      </c>
      <c r="Y1384">
        <v>32</v>
      </c>
      <c r="Z1384">
        <v>3.17</v>
      </c>
      <c r="AA1384">
        <v>5</v>
      </c>
      <c r="AB1384">
        <v>4</v>
      </c>
      <c r="AC1384">
        <v>-6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-2</v>
      </c>
    </row>
    <row r="1385" spans="1:38" x14ac:dyDescent="0.3">
      <c r="A1385" t="s">
        <v>1420</v>
      </c>
      <c r="B1385">
        <v>4</v>
      </c>
      <c r="C1385" t="s">
        <v>5439</v>
      </c>
      <c r="D1385" t="s">
        <v>5445</v>
      </c>
      <c r="E1385" t="s">
        <v>5691</v>
      </c>
      <c r="F1385">
        <v>0</v>
      </c>
      <c r="G1385">
        <v>90</v>
      </c>
      <c r="H1385">
        <v>5.5</v>
      </c>
      <c r="I1385" t="s">
        <v>5939</v>
      </c>
      <c r="J1385" t="s">
        <v>5434</v>
      </c>
      <c r="K1385" t="s">
        <v>37</v>
      </c>
      <c r="L1385" t="s">
        <v>41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 t="s">
        <v>5941</v>
      </c>
      <c r="V1385" t="s">
        <v>5944</v>
      </c>
      <c r="W1385" t="s">
        <v>6182</v>
      </c>
      <c r="X1385">
        <v>3.8</v>
      </c>
      <c r="Y1385">
        <v>62</v>
      </c>
      <c r="Z1385">
        <v>3.46</v>
      </c>
      <c r="AA1385">
        <v>5</v>
      </c>
      <c r="AB1385">
        <v>4</v>
      </c>
      <c r="AC1385">
        <v>-8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-4</v>
      </c>
    </row>
    <row r="1386" spans="1:38" x14ac:dyDescent="0.3">
      <c r="A1386" t="s">
        <v>1421</v>
      </c>
      <c r="B1386">
        <v>4</v>
      </c>
      <c r="C1386" t="s">
        <v>5439</v>
      </c>
      <c r="D1386" t="s">
        <v>5445</v>
      </c>
      <c r="E1386" t="s">
        <v>5701</v>
      </c>
      <c r="F1386">
        <v>0</v>
      </c>
      <c r="G1386">
        <v>30</v>
      </c>
      <c r="H1386">
        <v>5.5</v>
      </c>
      <c r="I1386" t="s">
        <v>5939</v>
      </c>
      <c r="J1386" t="s">
        <v>5434</v>
      </c>
      <c r="K1386" t="s">
        <v>37</v>
      </c>
      <c r="L1386" t="s">
        <v>41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 t="s">
        <v>5941</v>
      </c>
      <c r="V1386" t="s">
        <v>5945</v>
      </c>
      <c r="W1386" t="s">
        <v>6192</v>
      </c>
      <c r="X1386">
        <v>2.2000000000000002</v>
      </c>
      <c r="Y1386">
        <v>67</v>
      </c>
      <c r="Z1386">
        <v>3.41</v>
      </c>
      <c r="AA1386">
        <v>4</v>
      </c>
      <c r="AB1386">
        <v>4</v>
      </c>
      <c r="AC1386">
        <v>-8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-4</v>
      </c>
    </row>
    <row r="1387" spans="1:38" x14ac:dyDescent="0.3">
      <c r="A1387" t="s">
        <v>1422</v>
      </c>
      <c r="B1387">
        <v>4</v>
      </c>
      <c r="C1387" t="s">
        <v>5439</v>
      </c>
      <c r="D1387" t="s">
        <v>5445</v>
      </c>
      <c r="E1387" t="s">
        <v>5694</v>
      </c>
      <c r="F1387">
        <v>0</v>
      </c>
      <c r="G1387">
        <v>63</v>
      </c>
      <c r="H1387">
        <v>4.5</v>
      </c>
      <c r="I1387" t="s">
        <v>5939</v>
      </c>
      <c r="J1387" t="s">
        <v>5434</v>
      </c>
      <c r="K1387" t="s">
        <v>37</v>
      </c>
      <c r="L1387" t="s">
        <v>41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 t="s">
        <v>5941</v>
      </c>
      <c r="V1387" t="s">
        <v>5945</v>
      </c>
      <c r="W1387" t="s">
        <v>6185</v>
      </c>
      <c r="X1387">
        <v>3.8</v>
      </c>
      <c r="Y1387">
        <v>40</v>
      </c>
      <c r="Z1387">
        <v>3.75</v>
      </c>
      <c r="AA1387">
        <v>4</v>
      </c>
      <c r="AB1387">
        <v>4</v>
      </c>
      <c r="AC1387">
        <v>-4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x14ac:dyDescent="0.3">
      <c r="A1388" t="s">
        <v>1423</v>
      </c>
      <c r="B1388">
        <v>4</v>
      </c>
      <c r="C1388" t="s">
        <v>5439</v>
      </c>
      <c r="D1388" t="s">
        <v>5445</v>
      </c>
      <c r="E1388" t="s">
        <v>5696</v>
      </c>
      <c r="F1388">
        <v>0</v>
      </c>
      <c r="G1388">
        <v>90</v>
      </c>
      <c r="H1388">
        <v>5</v>
      </c>
      <c r="I1388" t="s">
        <v>5939</v>
      </c>
      <c r="J1388" t="s">
        <v>5434</v>
      </c>
      <c r="K1388" t="s">
        <v>37</v>
      </c>
      <c r="L1388" t="s">
        <v>41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 t="s">
        <v>5941</v>
      </c>
      <c r="V1388" t="s">
        <v>5945</v>
      </c>
      <c r="W1388" t="s">
        <v>6187</v>
      </c>
      <c r="X1388">
        <v>4</v>
      </c>
      <c r="Y1388">
        <v>28</v>
      </c>
      <c r="Z1388">
        <v>3.88</v>
      </c>
      <c r="AA1388">
        <v>4</v>
      </c>
      <c r="AB1388">
        <v>4</v>
      </c>
      <c r="AC1388">
        <v>-6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-2</v>
      </c>
    </row>
    <row r="1389" spans="1:38" x14ac:dyDescent="0.3">
      <c r="A1389" t="s">
        <v>1424</v>
      </c>
      <c r="B1389">
        <v>4</v>
      </c>
      <c r="C1389" t="s">
        <v>5439</v>
      </c>
      <c r="D1389" t="s">
        <v>5445</v>
      </c>
      <c r="E1389" t="s">
        <v>5697</v>
      </c>
      <c r="F1389">
        <v>0</v>
      </c>
      <c r="G1389">
        <v>72</v>
      </c>
      <c r="H1389">
        <v>5</v>
      </c>
      <c r="I1389" t="s">
        <v>5939</v>
      </c>
      <c r="J1389" t="s">
        <v>5434</v>
      </c>
      <c r="K1389" t="s">
        <v>37</v>
      </c>
      <c r="L1389" t="s">
        <v>41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5941</v>
      </c>
      <c r="V1389" t="s">
        <v>5945</v>
      </c>
      <c r="W1389" t="s">
        <v>6188</v>
      </c>
      <c r="X1389">
        <v>5</v>
      </c>
      <c r="Y1389">
        <v>75</v>
      </c>
      <c r="Z1389">
        <v>3.33</v>
      </c>
      <c r="AA1389">
        <v>4</v>
      </c>
      <c r="AB1389">
        <v>4</v>
      </c>
      <c r="AC1389">
        <v>-6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-2</v>
      </c>
    </row>
    <row r="1390" spans="1:38" x14ac:dyDescent="0.3">
      <c r="A1390" t="s">
        <v>1425</v>
      </c>
      <c r="B1390">
        <v>4</v>
      </c>
      <c r="C1390" t="s">
        <v>5439</v>
      </c>
      <c r="D1390" t="s">
        <v>5445</v>
      </c>
      <c r="E1390" t="s">
        <v>5698</v>
      </c>
      <c r="F1390">
        <v>0</v>
      </c>
      <c r="G1390">
        <v>46</v>
      </c>
      <c r="H1390">
        <v>5</v>
      </c>
      <c r="I1390" t="s">
        <v>5939</v>
      </c>
      <c r="J1390" t="s">
        <v>5434</v>
      </c>
      <c r="K1390" t="s">
        <v>37</v>
      </c>
      <c r="L1390" t="s">
        <v>41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 t="s">
        <v>5941</v>
      </c>
      <c r="V1390" t="s">
        <v>5946</v>
      </c>
      <c r="W1390" t="s">
        <v>6189</v>
      </c>
      <c r="X1390">
        <v>3</v>
      </c>
      <c r="Y1390">
        <v>39</v>
      </c>
      <c r="Z1390">
        <v>3.42</v>
      </c>
      <c r="AA1390">
        <v>3</v>
      </c>
      <c r="AB1390">
        <v>4</v>
      </c>
      <c r="AC1390">
        <v>-6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-2</v>
      </c>
    </row>
    <row r="1391" spans="1:38" x14ac:dyDescent="0.3">
      <c r="A1391" t="s">
        <v>1426</v>
      </c>
      <c r="B1391">
        <v>4</v>
      </c>
      <c r="C1391" t="s">
        <v>5439</v>
      </c>
      <c r="D1391" t="s">
        <v>5445</v>
      </c>
      <c r="E1391" t="s">
        <v>5837</v>
      </c>
      <c r="F1391">
        <v>0</v>
      </c>
      <c r="G1391">
        <v>90</v>
      </c>
      <c r="H1391">
        <v>4</v>
      </c>
      <c r="I1391" t="s">
        <v>5939</v>
      </c>
      <c r="J1391" t="s">
        <v>5434</v>
      </c>
      <c r="K1391" t="s">
        <v>37</v>
      </c>
      <c r="L1391" t="s">
        <v>41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 t="s">
        <v>5941</v>
      </c>
      <c r="V1391" t="s">
        <v>5946</v>
      </c>
      <c r="W1391" t="s">
        <v>6325</v>
      </c>
      <c r="X1391">
        <v>7.5</v>
      </c>
      <c r="Y1391">
        <v>81</v>
      </c>
      <c r="Z1391">
        <v>3.38</v>
      </c>
      <c r="AA1391">
        <v>3</v>
      </c>
      <c r="AB1391">
        <v>4</v>
      </c>
      <c r="AC1391">
        <v>-2</v>
      </c>
      <c r="AD1391">
        <v>3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5</v>
      </c>
    </row>
    <row r="1392" spans="1:38" x14ac:dyDescent="0.3">
      <c r="A1392" t="s">
        <v>1427</v>
      </c>
      <c r="B1392">
        <v>4</v>
      </c>
      <c r="C1392" t="s">
        <v>5439</v>
      </c>
      <c r="D1392" t="s">
        <v>5446</v>
      </c>
      <c r="E1392" t="s">
        <v>5700</v>
      </c>
      <c r="F1392">
        <v>30</v>
      </c>
      <c r="G1392">
        <v>90</v>
      </c>
      <c r="H1392">
        <v>3</v>
      </c>
      <c r="I1392" t="s">
        <v>5939</v>
      </c>
      <c r="J1392" t="s">
        <v>5434</v>
      </c>
      <c r="K1392" t="s">
        <v>37</v>
      </c>
      <c r="L1392" t="s">
        <v>41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 t="s">
        <v>5941</v>
      </c>
      <c r="V1392" t="s">
        <v>5946</v>
      </c>
      <c r="W1392" t="s">
        <v>6191</v>
      </c>
      <c r="X1392">
        <v>2.4</v>
      </c>
      <c r="Y1392">
        <v>85</v>
      </c>
      <c r="Z1392">
        <v>3.39</v>
      </c>
      <c r="AA1392">
        <v>3</v>
      </c>
      <c r="AB1392">
        <v>2</v>
      </c>
      <c r="AC1392">
        <v>2</v>
      </c>
      <c r="AD1392">
        <v>0</v>
      </c>
      <c r="AE1392">
        <v>0</v>
      </c>
      <c r="AF1392">
        <v>2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6</v>
      </c>
    </row>
    <row r="1393" spans="1:38" x14ac:dyDescent="0.3">
      <c r="A1393" t="s">
        <v>1428</v>
      </c>
      <c r="B1393">
        <v>4</v>
      </c>
      <c r="C1393" t="s">
        <v>5439</v>
      </c>
      <c r="D1393" t="s">
        <v>5446</v>
      </c>
      <c r="E1393" t="s">
        <v>5705</v>
      </c>
      <c r="F1393">
        <v>46</v>
      </c>
      <c r="G1393">
        <v>90</v>
      </c>
      <c r="H1393">
        <v>5</v>
      </c>
      <c r="I1393" t="s">
        <v>5939</v>
      </c>
      <c r="J1393" t="s">
        <v>5434</v>
      </c>
      <c r="K1393" t="s">
        <v>37</v>
      </c>
      <c r="L1393" t="s">
        <v>41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 t="s">
        <v>5941</v>
      </c>
      <c r="V1393" t="s">
        <v>5944</v>
      </c>
      <c r="W1393" t="s">
        <v>6196</v>
      </c>
      <c r="X1393">
        <v>3.6</v>
      </c>
      <c r="Y1393">
        <v>2</v>
      </c>
      <c r="Z1393">
        <v>4.5999999999999996</v>
      </c>
      <c r="AA1393">
        <v>5</v>
      </c>
      <c r="AB1393">
        <v>2</v>
      </c>
      <c r="AC1393">
        <v>-6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-4</v>
      </c>
    </row>
    <row r="1394" spans="1:38" x14ac:dyDescent="0.3">
      <c r="A1394" t="s">
        <v>1429</v>
      </c>
      <c r="B1394">
        <v>4</v>
      </c>
      <c r="C1394" t="s">
        <v>5439</v>
      </c>
      <c r="D1394" t="s">
        <v>5446</v>
      </c>
      <c r="E1394" t="s">
        <v>5703</v>
      </c>
      <c r="F1394">
        <v>46</v>
      </c>
      <c r="G1394">
        <v>90</v>
      </c>
      <c r="H1394">
        <v>5</v>
      </c>
      <c r="I1394" t="s">
        <v>5939</v>
      </c>
      <c r="J1394" t="s">
        <v>5434</v>
      </c>
      <c r="K1394" t="s">
        <v>37</v>
      </c>
      <c r="L1394" t="s">
        <v>41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 t="s">
        <v>5941</v>
      </c>
      <c r="V1394" t="s">
        <v>5944</v>
      </c>
      <c r="W1394" t="s">
        <v>6194</v>
      </c>
      <c r="X1394">
        <v>2.4</v>
      </c>
      <c r="Y1394">
        <v>76</v>
      </c>
      <c r="Z1394">
        <v>3.18</v>
      </c>
      <c r="AA1394">
        <v>5</v>
      </c>
      <c r="AB1394">
        <v>2</v>
      </c>
      <c r="AC1394">
        <v>-6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-4</v>
      </c>
    </row>
    <row r="1395" spans="1:38" x14ac:dyDescent="0.3">
      <c r="A1395" t="s">
        <v>1430</v>
      </c>
      <c r="B1395">
        <v>4</v>
      </c>
      <c r="C1395" t="s">
        <v>5439</v>
      </c>
      <c r="D1395" t="s">
        <v>5446</v>
      </c>
      <c r="E1395" t="s">
        <v>5695</v>
      </c>
      <c r="F1395">
        <v>63</v>
      </c>
      <c r="G1395">
        <v>90</v>
      </c>
      <c r="H1395">
        <v>5</v>
      </c>
      <c r="I1395" t="s">
        <v>5939</v>
      </c>
      <c r="J1395" t="s">
        <v>5434</v>
      </c>
      <c r="K1395" t="s">
        <v>37</v>
      </c>
      <c r="L1395" t="s">
        <v>41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5941</v>
      </c>
      <c r="V1395" t="s">
        <v>5946</v>
      </c>
      <c r="W1395" t="s">
        <v>6186</v>
      </c>
      <c r="X1395">
        <v>4.5</v>
      </c>
      <c r="Y1395">
        <v>31</v>
      </c>
      <c r="Z1395">
        <v>3.9</v>
      </c>
      <c r="AA1395">
        <v>3</v>
      </c>
      <c r="AB1395">
        <v>2</v>
      </c>
      <c r="AC1395">
        <v>-6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-4</v>
      </c>
    </row>
    <row r="1396" spans="1:38" x14ac:dyDescent="0.3">
      <c r="A1396" t="s">
        <v>1431</v>
      </c>
      <c r="B1396">
        <v>4</v>
      </c>
      <c r="C1396" t="s">
        <v>5439</v>
      </c>
      <c r="D1396" t="s">
        <v>5446</v>
      </c>
      <c r="E1396" t="s">
        <v>5693</v>
      </c>
      <c r="F1396">
        <v>72</v>
      </c>
      <c r="G1396">
        <v>90</v>
      </c>
      <c r="H1396" t="e">
        <v>#N/A</v>
      </c>
      <c r="I1396" t="s">
        <v>5939</v>
      </c>
      <c r="J1396" t="s">
        <v>5434</v>
      </c>
      <c r="K1396" t="s">
        <v>37</v>
      </c>
      <c r="L1396" t="s">
        <v>41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 t="s">
        <v>5941</v>
      </c>
      <c r="V1396" t="s">
        <v>5945</v>
      </c>
      <c r="W1396" t="s">
        <v>6184</v>
      </c>
      <c r="X1396">
        <v>2.5</v>
      </c>
      <c r="Y1396">
        <v>30</v>
      </c>
      <c r="Z1396">
        <v>3.9</v>
      </c>
      <c r="AA1396">
        <v>4</v>
      </c>
      <c r="AB1396">
        <v>2</v>
      </c>
      <c r="AC1396" t="e">
        <v>#N/A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2</v>
      </c>
    </row>
    <row r="1397" spans="1:38" x14ac:dyDescent="0.3">
      <c r="A1397" t="s">
        <v>1432</v>
      </c>
      <c r="B1397">
        <v>4</v>
      </c>
      <c r="C1397" t="s">
        <v>5439</v>
      </c>
      <c r="D1397" t="s">
        <v>5447</v>
      </c>
      <c r="E1397" t="s">
        <v>5704</v>
      </c>
      <c r="F1397" t="e">
        <v>#N/A</v>
      </c>
      <c r="G1397" t="e">
        <v>#N/A</v>
      </c>
      <c r="H1397" t="e">
        <v>#N/A</v>
      </c>
      <c r="I1397" t="s">
        <v>5939</v>
      </c>
      <c r="J1397" t="s">
        <v>5434</v>
      </c>
      <c r="K1397" t="s">
        <v>37</v>
      </c>
      <c r="L1397" t="s">
        <v>41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 t="s">
        <v>5941</v>
      </c>
      <c r="V1397" t="s">
        <v>5943</v>
      </c>
      <c r="W1397" t="s">
        <v>6195</v>
      </c>
      <c r="X1397">
        <v>0.8</v>
      </c>
      <c r="Y1397">
        <v>16</v>
      </c>
      <c r="Z1397">
        <v>2.5</v>
      </c>
      <c r="AA1397">
        <v>6</v>
      </c>
      <c r="AB1397">
        <v>0</v>
      </c>
      <c r="AC1397" t="e">
        <v>#N/A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x14ac:dyDescent="0.3">
      <c r="A1398" t="s">
        <v>1433</v>
      </c>
      <c r="B1398">
        <v>4</v>
      </c>
      <c r="C1398" t="s">
        <v>5439</v>
      </c>
      <c r="D1398" t="s">
        <v>5447</v>
      </c>
      <c r="E1398" t="s">
        <v>5839</v>
      </c>
      <c r="F1398" t="e">
        <v>#N/A</v>
      </c>
      <c r="G1398" t="e">
        <v>#N/A</v>
      </c>
      <c r="H1398" t="e">
        <v>#N/A</v>
      </c>
      <c r="I1398" t="s">
        <v>5939</v>
      </c>
      <c r="J1398" t="s">
        <v>5434</v>
      </c>
      <c r="K1398" t="s">
        <v>37</v>
      </c>
      <c r="L1398" t="s">
        <v>41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 t="s">
        <v>5941</v>
      </c>
      <c r="V1398" t="s">
        <v>5945</v>
      </c>
      <c r="W1398" t="s">
        <v>6327</v>
      </c>
      <c r="X1398">
        <v>1.2</v>
      </c>
      <c r="Y1398">
        <v>4</v>
      </c>
      <c r="Z1398">
        <v>0</v>
      </c>
      <c r="AA1398">
        <v>4</v>
      </c>
      <c r="AB1398">
        <v>0</v>
      </c>
      <c r="AC1398" t="e">
        <v>#N/A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x14ac:dyDescent="0.3">
      <c r="A1399" t="s">
        <v>1434</v>
      </c>
      <c r="B1399">
        <v>4</v>
      </c>
      <c r="C1399" t="s">
        <v>5439</v>
      </c>
      <c r="D1399" t="s">
        <v>5447</v>
      </c>
      <c r="E1399" t="s">
        <v>5699</v>
      </c>
      <c r="F1399" t="e">
        <v>#N/A</v>
      </c>
      <c r="G1399" t="e">
        <v>#N/A</v>
      </c>
      <c r="H1399" t="e">
        <v>#N/A</v>
      </c>
      <c r="I1399" t="s">
        <v>5939</v>
      </c>
      <c r="J1399" t="s">
        <v>5434</v>
      </c>
      <c r="K1399" t="s">
        <v>37</v>
      </c>
      <c r="L1399" t="s">
        <v>41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 t="s">
        <v>5941</v>
      </c>
      <c r="V1399" t="s">
        <v>5946</v>
      </c>
      <c r="W1399" t="s">
        <v>6190</v>
      </c>
      <c r="X1399">
        <v>4.8</v>
      </c>
      <c r="Y1399">
        <v>54</v>
      </c>
      <c r="Z1399">
        <v>3.68</v>
      </c>
      <c r="AA1399">
        <v>3</v>
      </c>
      <c r="AB1399">
        <v>0</v>
      </c>
      <c r="AC1399" t="e">
        <v>#N/A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x14ac:dyDescent="0.3">
      <c r="A1400" t="s">
        <v>1435</v>
      </c>
      <c r="B1400">
        <v>4</v>
      </c>
      <c r="C1400" t="s">
        <v>5439</v>
      </c>
      <c r="D1400" t="s">
        <v>5447</v>
      </c>
      <c r="E1400" t="s">
        <v>5706</v>
      </c>
      <c r="F1400" t="e">
        <v>#N/A</v>
      </c>
      <c r="G1400" t="e">
        <v>#N/A</v>
      </c>
      <c r="H1400" t="e">
        <v>#N/A</v>
      </c>
      <c r="I1400" t="s">
        <v>5939</v>
      </c>
      <c r="J1400" t="s">
        <v>5434</v>
      </c>
      <c r="K1400" t="s">
        <v>37</v>
      </c>
      <c r="L1400" t="s">
        <v>41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 t="s">
        <v>5941</v>
      </c>
      <c r="V1400" t="s">
        <v>5946</v>
      </c>
      <c r="W1400" t="s">
        <v>6197</v>
      </c>
      <c r="X1400">
        <v>1</v>
      </c>
      <c r="Y1400">
        <v>6</v>
      </c>
      <c r="Z1400">
        <v>0</v>
      </c>
      <c r="AA1400">
        <v>3</v>
      </c>
      <c r="AB1400">
        <v>0</v>
      </c>
      <c r="AC1400" t="e">
        <v>#N/A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x14ac:dyDescent="0.3">
      <c r="A1401" t="s">
        <v>1436</v>
      </c>
      <c r="B1401">
        <v>4</v>
      </c>
      <c r="C1401" t="s">
        <v>5443</v>
      </c>
      <c r="D1401" t="s">
        <v>5445</v>
      </c>
      <c r="E1401" t="s">
        <v>5768</v>
      </c>
      <c r="F1401">
        <v>0</v>
      </c>
      <c r="G1401">
        <v>90</v>
      </c>
      <c r="H1401">
        <v>2.5</v>
      </c>
      <c r="I1401" t="s">
        <v>5938</v>
      </c>
      <c r="J1401" t="s">
        <v>5429</v>
      </c>
      <c r="K1401" t="s">
        <v>5940</v>
      </c>
      <c r="L1401" t="s">
        <v>5940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 t="s">
        <v>5941</v>
      </c>
      <c r="V1401" t="s">
        <v>5943</v>
      </c>
      <c r="W1401" t="s">
        <v>6256</v>
      </c>
      <c r="X1401">
        <v>2.2000000000000002</v>
      </c>
      <c r="Y1401">
        <v>120</v>
      </c>
      <c r="Z1401">
        <v>2.77</v>
      </c>
      <c r="AA1401">
        <v>6</v>
      </c>
      <c r="AB1401">
        <v>4</v>
      </c>
      <c r="AC1401">
        <v>4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2</v>
      </c>
      <c r="AL1401">
        <v>10</v>
      </c>
    </row>
    <row r="1402" spans="1:38" x14ac:dyDescent="0.3">
      <c r="A1402" t="s">
        <v>1437</v>
      </c>
      <c r="B1402">
        <v>4</v>
      </c>
      <c r="C1402" t="s">
        <v>5443</v>
      </c>
      <c r="D1402" t="s">
        <v>5445</v>
      </c>
      <c r="E1402" t="s">
        <v>5769</v>
      </c>
      <c r="F1402">
        <v>0</v>
      </c>
      <c r="G1402">
        <v>90</v>
      </c>
      <c r="H1402">
        <v>3</v>
      </c>
      <c r="I1402" t="s">
        <v>5938</v>
      </c>
      <c r="J1402" t="s">
        <v>5429</v>
      </c>
      <c r="K1402" t="s">
        <v>5940</v>
      </c>
      <c r="L1402" t="s">
        <v>5940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 t="s">
        <v>5941</v>
      </c>
      <c r="V1402" t="s">
        <v>5944</v>
      </c>
      <c r="W1402" t="s">
        <v>6257</v>
      </c>
      <c r="X1402">
        <v>1.8</v>
      </c>
      <c r="Y1402">
        <v>64</v>
      </c>
      <c r="Z1402">
        <v>3.43</v>
      </c>
      <c r="AA1402">
        <v>5</v>
      </c>
      <c r="AB1402">
        <v>4</v>
      </c>
      <c r="AC1402">
        <v>2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6</v>
      </c>
    </row>
    <row r="1403" spans="1:38" x14ac:dyDescent="0.3">
      <c r="A1403" t="s">
        <v>1438</v>
      </c>
      <c r="B1403">
        <v>4</v>
      </c>
      <c r="C1403" t="s">
        <v>5443</v>
      </c>
      <c r="D1403" t="s">
        <v>5445</v>
      </c>
      <c r="E1403" t="s">
        <v>5770</v>
      </c>
      <c r="F1403">
        <v>0</v>
      </c>
      <c r="G1403">
        <v>90</v>
      </c>
      <c r="H1403">
        <v>2.5</v>
      </c>
      <c r="I1403" t="s">
        <v>5938</v>
      </c>
      <c r="J1403" t="s">
        <v>5429</v>
      </c>
      <c r="K1403" t="s">
        <v>5940</v>
      </c>
      <c r="L1403" t="s">
        <v>5940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 t="s">
        <v>5941</v>
      </c>
      <c r="V1403" t="s">
        <v>5944</v>
      </c>
      <c r="W1403" t="s">
        <v>6258</v>
      </c>
      <c r="X1403">
        <v>1.8</v>
      </c>
      <c r="Y1403">
        <v>55</v>
      </c>
      <c r="Z1403">
        <v>3.61</v>
      </c>
      <c r="AA1403">
        <v>5</v>
      </c>
      <c r="AB1403">
        <v>4</v>
      </c>
      <c r="AC1403">
        <v>4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8</v>
      </c>
    </row>
    <row r="1404" spans="1:38" x14ac:dyDescent="0.3">
      <c r="A1404" t="s">
        <v>1439</v>
      </c>
      <c r="B1404">
        <v>4</v>
      </c>
      <c r="C1404" t="s">
        <v>5443</v>
      </c>
      <c r="D1404" t="s">
        <v>5445</v>
      </c>
      <c r="E1404" t="s">
        <v>5771</v>
      </c>
      <c r="F1404">
        <v>0</v>
      </c>
      <c r="G1404">
        <v>90</v>
      </c>
      <c r="H1404">
        <v>3</v>
      </c>
      <c r="I1404" t="s">
        <v>5938</v>
      </c>
      <c r="J1404" t="s">
        <v>5429</v>
      </c>
      <c r="K1404" t="s">
        <v>5940</v>
      </c>
      <c r="L1404" t="s">
        <v>5940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 t="s">
        <v>5941</v>
      </c>
      <c r="V1404" t="s">
        <v>5944</v>
      </c>
      <c r="W1404" t="s">
        <v>6259</v>
      </c>
      <c r="X1404">
        <v>1.6</v>
      </c>
      <c r="Y1404">
        <v>40</v>
      </c>
      <c r="Z1404">
        <v>3.5</v>
      </c>
      <c r="AA1404">
        <v>5</v>
      </c>
      <c r="AB1404">
        <v>4</v>
      </c>
      <c r="AC1404">
        <v>2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6</v>
      </c>
    </row>
    <row r="1405" spans="1:38" x14ac:dyDescent="0.3">
      <c r="A1405" t="s">
        <v>1440</v>
      </c>
      <c r="B1405">
        <v>4</v>
      </c>
      <c r="C1405" t="s">
        <v>5443</v>
      </c>
      <c r="D1405" t="s">
        <v>5445</v>
      </c>
      <c r="E1405" t="s">
        <v>5780</v>
      </c>
      <c r="F1405">
        <v>0</v>
      </c>
      <c r="G1405">
        <v>69</v>
      </c>
      <c r="H1405">
        <v>3</v>
      </c>
      <c r="I1405" t="s">
        <v>5938</v>
      </c>
      <c r="J1405" t="s">
        <v>5429</v>
      </c>
      <c r="K1405" t="s">
        <v>5940</v>
      </c>
      <c r="L1405" t="s">
        <v>5940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 t="s">
        <v>5941</v>
      </c>
      <c r="V1405" t="s">
        <v>5944</v>
      </c>
      <c r="W1405" t="s">
        <v>6268</v>
      </c>
      <c r="X1405">
        <v>1.6</v>
      </c>
      <c r="Y1405">
        <v>37</v>
      </c>
      <c r="Z1405">
        <v>3.88</v>
      </c>
      <c r="AA1405">
        <v>5</v>
      </c>
      <c r="AB1405">
        <v>4</v>
      </c>
      <c r="AC1405">
        <v>2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6</v>
      </c>
    </row>
    <row r="1406" spans="1:38" x14ac:dyDescent="0.3">
      <c r="A1406" t="s">
        <v>1441</v>
      </c>
      <c r="B1406">
        <v>4</v>
      </c>
      <c r="C1406" t="s">
        <v>5443</v>
      </c>
      <c r="D1406" t="s">
        <v>5445</v>
      </c>
      <c r="E1406" t="s">
        <v>5773</v>
      </c>
      <c r="F1406">
        <v>0</v>
      </c>
      <c r="G1406">
        <v>90</v>
      </c>
      <c r="H1406">
        <v>3</v>
      </c>
      <c r="I1406" t="s">
        <v>5938</v>
      </c>
      <c r="J1406" t="s">
        <v>5429</v>
      </c>
      <c r="K1406" t="s">
        <v>5940</v>
      </c>
      <c r="L1406" t="s">
        <v>5940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 t="s">
        <v>5941</v>
      </c>
      <c r="V1406" t="s">
        <v>5945</v>
      </c>
      <c r="W1406" t="s">
        <v>6261</v>
      </c>
      <c r="X1406">
        <v>2.2000000000000002</v>
      </c>
      <c r="Y1406">
        <v>63</v>
      </c>
      <c r="Z1406">
        <v>3.6</v>
      </c>
      <c r="AA1406">
        <v>4</v>
      </c>
      <c r="AB1406">
        <v>4</v>
      </c>
      <c r="AC1406">
        <v>2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6</v>
      </c>
    </row>
    <row r="1407" spans="1:38" x14ac:dyDescent="0.3">
      <c r="A1407" t="s">
        <v>1442</v>
      </c>
      <c r="B1407">
        <v>4</v>
      </c>
      <c r="C1407" t="s">
        <v>5443</v>
      </c>
      <c r="D1407" t="s">
        <v>5445</v>
      </c>
      <c r="E1407" t="s">
        <v>5781</v>
      </c>
      <c r="F1407">
        <v>0</v>
      </c>
      <c r="G1407">
        <v>82</v>
      </c>
      <c r="H1407">
        <v>3</v>
      </c>
      <c r="I1407" t="s">
        <v>5938</v>
      </c>
      <c r="J1407" t="s">
        <v>5429</v>
      </c>
      <c r="K1407" t="s">
        <v>5940</v>
      </c>
      <c r="L1407" t="s">
        <v>5940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 t="s">
        <v>5941</v>
      </c>
      <c r="V1407" t="s">
        <v>5945</v>
      </c>
      <c r="W1407" t="s">
        <v>6269</v>
      </c>
      <c r="X1407">
        <v>1</v>
      </c>
      <c r="Y1407">
        <v>46</v>
      </c>
      <c r="Z1407">
        <v>3.64</v>
      </c>
      <c r="AA1407">
        <v>4</v>
      </c>
      <c r="AB1407">
        <v>4</v>
      </c>
      <c r="AC1407">
        <v>2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6</v>
      </c>
    </row>
    <row r="1408" spans="1:38" x14ac:dyDescent="0.3">
      <c r="A1408" t="s">
        <v>1443</v>
      </c>
      <c r="B1408">
        <v>4</v>
      </c>
      <c r="C1408" t="s">
        <v>5443</v>
      </c>
      <c r="D1408" t="s">
        <v>5445</v>
      </c>
      <c r="E1408" t="s">
        <v>5772</v>
      </c>
      <c r="F1408">
        <v>0</v>
      </c>
      <c r="G1408">
        <v>90</v>
      </c>
      <c r="H1408">
        <v>2.5</v>
      </c>
      <c r="I1408" t="s">
        <v>5938</v>
      </c>
      <c r="J1408" t="s">
        <v>5429</v>
      </c>
      <c r="K1408" t="s">
        <v>5940</v>
      </c>
      <c r="L1408" t="s">
        <v>5940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 t="s">
        <v>5941</v>
      </c>
      <c r="V1408" t="s">
        <v>5944</v>
      </c>
      <c r="W1408" t="s">
        <v>6260</v>
      </c>
      <c r="X1408">
        <v>1.4</v>
      </c>
      <c r="Y1408">
        <v>50</v>
      </c>
      <c r="Z1408">
        <v>3.64</v>
      </c>
      <c r="AA1408">
        <v>5</v>
      </c>
      <c r="AB1408">
        <v>4</v>
      </c>
      <c r="AC1408">
        <v>4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8</v>
      </c>
    </row>
    <row r="1409" spans="1:38" x14ac:dyDescent="0.3">
      <c r="A1409" t="s">
        <v>1444</v>
      </c>
      <c r="B1409">
        <v>4</v>
      </c>
      <c r="C1409" t="s">
        <v>5443</v>
      </c>
      <c r="D1409" t="s">
        <v>5445</v>
      </c>
      <c r="E1409" t="s">
        <v>5779</v>
      </c>
      <c r="F1409">
        <v>0</v>
      </c>
      <c r="G1409">
        <v>89</v>
      </c>
      <c r="H1409">
        <v>2</v>
      </c>
      <c r="I1409" t="s">
        <v>5938</v>
      </c>
      <c r="J1409" t="s">
        <v>5429</v>
      </c>
      <c r="K1409" t="s">
        <v>5940</v>
      </c>
      <c r="L1409" t="s">
        <v>5940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 t="s">
        <v>5941</v>
      </c>
      <c r="V1409" t="s">
        <v>5946</v>
      </c>
      <c r="W1409" t="s">
        <v>6267</v>
      </c>
      <c r="X1409">
        <v>1.7</v>
      </c>
      <c r="Y1409">
        <v>64</v>
      </c>
      <c r="Z1409">
        <v>3.42</v>
      </c>
      <c r="AA1409">
        <v>3</v>
      </c>
      <c r="AB1409">
        <v>4</v>
      </c>
      <c r="AC1409">
        <v>6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10</v>
      </c>
    </row>
    <row r="1410" spans="1:38" x14ac:dyDescent="0.3">
      <c r="A1410" t="s">
        <v>1445</v>
      </c>
      <c r="B1410">
        <v>4</v>
      </c>
      <c r="C1410" t="s">
        <v>5443</v>
      </c>
      <c r="D1410" t="s">
        <v>5445</v>
      </c>
      <c r="E1410" t="s">
        <v>5777</v>
      </c>
      <c r="F1410">
        <v>0</v>
      </c>
      <c r="G1410">
        <v>69</v>
      </c>
      <c r="H1410">
        <v>3</v>
      </c>
      <c r="I1410" t="s">
        <v>5938</v>
      </c>
      <c r="J1410" t="s">
        <v>5429</v>
      </c>
      <c r="K1410" t="s">
        <v>5940</v>
      </c>
      <c r="L1410" t="s">
        <v>5940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 t="s">
        <v>5941</v>
      </c>
      <c r="V1410" t="s">
        <v>5946</v>
      </c>
      <c r="W1410" t="s">
        <v>6265</v>
      </c>
      <c r="X1410">
        <v>1.7</v>
      </c>
      <c r="Y1410">
        <v>49</v>
      </c>
      <c r="Z1410">
        <v>3.93</v>
      </c>
      <c r="AA1410">
        <v>3</v>
      </c>
      <c r="AB1410">
        <v>4</v>
      </c>
      <c r="AC1410">
        <v>2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6</v>
      </c>
    </row>
    <row r="1411" spans="1:38" x14ac:dyDescent="0.3">
      <c r="A1411" t="s">
        <v>1446</v>
      </c>
      <c r="B1411">
        <v>4</v>
      </c>
      <c r="C1411" t="s">
        <v>5443</v>
      </c>
      <c r="D1411" t="s">
        <v>5445</v>
      </c>
      <c r="E1411" t="s">
        <v>5782</v>
      </c>
      <c r="F1411">
        <v>0</v>
      </c>
      <c r="G1411">
        <v>90</v>
      </c>
      <c r="H1411">
        <v>2</v>
      </c>
      <c r="I1411" t="s">
        <v>5938</v>
      </c>
      <c r="J1411" t="s">
        <v>5429</v>
      </c>
      <c r="K1411" t="s">
        <v>5940</v>
      </c>
      <c r="L1411" t="s">
        <v>5940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 t="s">
        <v>5941</v>
      </c>
      <c r="V1411" t="s">
        <v>5946</v>
      </c>
      <c r="W1411" t="s">
        <v>6270</v>
      </c>
      <c r="X1411">
        <v>1.6</v>
      </c>
      <c r="Y1411">
        <v>47</v>
      </c>
      <c r="Z1411">
        <v>2.7</v>
      </c>
      <c r="AA1411">
        <v>3</v>
      </c>
      <c r="AB1411">
        <v>4</v>
      </c>
      <c r="AC1411">
        <v>6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10</v>
      </c>
    </row>
    <row r="1412" spans="1:38" x14ac:dyDescent="0.3">
      <c r="A1412" t="s">
        <v>1447</v>
      </c>
      <c r="B1412">
        <v>4</v>
      </c>
      <c r="C1412" t="s">
        <v>5443</v>
      </c>
      <c r="D1412" t="s">
        <v>5446</v>
      </c>
      <c r="E1412" t="s">
        <v>5778</v>
      </c>
      <c r="F1412">
        <v>69</v>
      </c>
      <c r="G1412">
        <v>90</v>
      </c>
      <c r="H1412" t="e">
        <v>#N/A</v>
      </c>
      <c r="I1412" t="s">
        <v>5938</v>
      </c>
      <c r="J1412" t="s">
        <v>5429</v>
      </c>
      <c r="K1412" t="s">
        <v>5940</v>
      </c>
      <c r="L1412" t="s">
        <v>5940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 t="s">
        <v>5941</v>
      </c>
      <c r="V1412" t="s">
        <v>5946</v>
      </c>
      <c r="W1412" t="s">
        <v>6266</v>
      </c>
      <c r="X1412">
        <v>1.5</v>
      </c>
      <c r="Y1412">
        <v>34</v>
      </c>
      <c r="Z1412">
        <v>3.92</v>
      </c>
      <c r="AA1412">
        <v>3</v>
      </c>
      <c r="AB1412">
        <v>2</v>
      </c>
      <c r="AC1412" t="e">
        <v>#N/A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2</v>
      </c>
    </row>
    <row r="1413" spans="1:38" x14ac:dyDescent="0.3">
      <c r="A1413" t="s">
        <v>1448</v>
      </c>
      <c r="B1413">
        <v>4</v>
      </c>
      <c r="C1413" t="s">
        <v>5443</v>
      </c>
      <c r="D1413" t="s">
        <v>5446</v>
      </c>
      <c r="E1413" t="s">
        <v>5784</v>
      </c>
      <c r="F1413">
        <v>69</v>
      </c>
      <c r="G1413">
        <v>90</v>
      </c>
      <c r="H1413" t="e">
        <v>#N/A</v>
      </c>
      <c r="I1413" t="s">
        <v>5938</v>
      </c>
      <c r="J1413" t="s">
        <v>5429</v>
      </c>
      <c r="K1413" t="s">
        <v>5940</v>
      </c>
      <c r="L1413" t="s">
        <v>5940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 t="s">
        <v>5941</v>
      </c>
      <c r="V1413" t="s">
        <v>5944</v>
      </c>
      <c r="W1413" t="s">
        <v>6272</v>
      </c>
      <c r="X1413">
        <v>1</v>
      </c>
      <c r="Y1413">
        <v>20</v>
      </c>
      <c r="Z1413">
        <v>3</v>
      </c>
      <c r="AA1413">
        <v>5</v>
      </c>
      <c r="AB1413">
        <v>2</v>
      </c>
      <c r="AC1413" t="e">
        <v>#N/A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2</v>
      </c>
    </row>
    <row r="1414" spans="1:38" x14ac:dyDescent="0.3">
      <c r="A1414" t="s">
        <v>1449</v>
      </c>
      <c r="B1414">
        <v>4</v>
      </c>
      <c r="C1414" t="s">
        <v>5443</v>
      </c>
      <c r="D1414" t="s">
        <v>5446</v>
      </c>
      <c r="E1414" t="s">
        <v>5776</v>
      </c>
      <c r="F1414">
        <v>82</v>
      </c>
      <c r="G1414">
        <v>90</v>
      </c>
      <c r="H1414" t="e">
        <v>#N/A</v>
      </c>
      <c r="I1414" t="s">
        <v>5938</v>
      </c>
      <c r="J1414" t="s">
        <v>5429</v>
      </c>
      <c r="K1414" t="s">
        <v>5940</v>
      </c>
      <c r="L1414" t="s">
        <v>5940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 t="s">
        <v>5941</v>
      </c>
      <c r="V1414" t="s">
        <v>5945</v>
      </c>
      <c r="W1414" t="s">
        <v>6264</v>
      </c>
      <c r="X1414">
        <v>1.4</v>
      </c>
      <c r="Y1414">
        <v>4</v>
      </c>
      <c r="Z1414">
        <v>4.17</v>
      </c>
      <c r="AA1414">
        <v>4</v>
      </c>
      <c r="AB1414">
        <v>2</v>
      </c>
      <c r="AC1414" t="e">
        <v>#N/A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2</v>
      </c>
    </row>
    <row r="1415" spans="1:38" x14ac:dyDescent="0.3">
      <c r="A1415" t="s">
        <v>1450</v>
      </c>
      <c r="B1415">
        <v>4</v>
      </c>
      <c r="C1415" t="s">
        <v>5443</v>
      </c>
      <c r="D1415" t="s">
        <v>5446</v>
      </c>
      <c r="E1415" t="s">
        <v>5811</v>
      </c>
      <c r="F1415">
        <v>89</v>
      </c>
      <c r="G1415">
        <v>90</v>
      </c>
      <c r="H1415" t="e">
        <v>#N/A</v>
      </c>
      <c r="I1415" t="s">
        <v>5938</v>
      </c>
      <c r="J1415" t="s">
        <v>5429</v>
      </c>
      <c r="K1415" t="s">
        <v>5940</v>
      </c>
      <c r="L1415" t="s">
        <v>5940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5941</v>
      </c>
      <c r="V1415" t="s">
        <v>5946</v>
      </c>
      <c r="W1415" t="s">
        <v>6299</v>
      </c>
      <c r="X1415">
        <v>1.2</v>
      </c>
      <c r="Y1415">
        <v>12</v>
      </c>
      <c r="Z1415">
        <v>0</v>
      </c>
      <c r="AA1415">
        <v>3</v>
      </c>
      <c r="AB1415">
        <v>2</v>
      </c>
      <c r="AC1415" t="e">
        <v>#N/A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2</v>
      </c>
    </row>
    <row r="1416" spans="1:38" x14ac:dyDescent="0.3">
      <c r="A1416" t="s">
        <v>1451</v>
      </c>
      <c r="B1416">
        <v>4</v>
      </c>
      <c r="C1416" t="s">
        <v>5443</v>
      </c>
      <c r="D1416" t="s">
        <v>5447</v>
      </c>
      <c r="E1416" t="s">
        <v>5783</v>
      </c>
      <c r="F1416" t="e">
        <v>#N/A</v>
      </c>
      <c r="G1416" t="e">
        <v>#N/A</v>
      </c>
      <c r="H1416" t="e">
        <v>#N/A</v>
      </c>
      <c r="I1416" t="s">
        <v>5938</v>
      </c>
      <c r="J1416" t="s">
        <v>5429</v>
      </c>
      <c r="K1416" t="s">
        <v>5940</v>
      </c>
      <c r="L1416" t="s">
        <v>5940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 t="s">
        <v>5941</v>
      </c>
      <c r="V1416" t="s">
        <v>5943</v>
      </c>
      <c r="W1416" t="s">
        <v>6271</v>
      </c>
      <c r="X1416">
        <v>1</v>
      </c>
      <c r="Y1416">
        <v>0</v>
      </c>
      <c r="Z1416">
        <v>0</v>
      </c>
      <c r="AA1416">
        <v>6</v>
      </c>
      <c r="AB1416">
        <v>0</v>
      </c>
      <c r="AC1416" t="e">
        <v>#N/A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x14ac:dyDescent="0.3">
      <c r="A1417" t="s">
        <v>1452</v>
      </c>
      <c r="B1417">
        <v>4</v>
      </c>
      <c r="C1417" t="s">
        <v>5443</v>
      </c>
      <c r="D1417" t="s">
        <v>5447</v>
      </c>
      <c r="E1417" t="s">
        <v>5785</v>
      </c>
      <c r="F1417" t="e">
        <v>#N/A</v>
      </c>
      <c r="G1417" t="e">
        <v>#N/A</v>
      </c>
      <c r="H1417" t="e">
        <v>#N/A</v>
      </c>
      <c r="I1417" t="s">
        <v>5938</v>
      </c>
      <c r="J1417" t="s">
        <v>5429</v>
      </c>
      <c r="K1417" t="s">
        <v>5940</v>
      </c>
      <c r="L1417" t="s">
        <v>5940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5941</v>
      </c>
      <c r="V1417" t="s">
        <v>5944</v>
      </c>
      <c r="W1417" t="s">
        <v>6273</v>
      </c>
      <c r="X1417">
        <v>1</v>
      </c>
      <c r="Y1417">
        <v>18</v>
      </c>
      <c r="Z1417">
        <v>3.6</v>
      </c>
      <c r="AA1417">
        <v>5</v>
      </c>
      <c r="AB1417">
        <v>0</v>
      </c>
      <c r="AC1417" t="e">
        <v>#N/A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</row>
    <row r="1418" spans="1:38" x14ac:dyDescent="0.3">
      <c r="A1418" t="s">
        <v>1453</v>
      </c>
      <c r="B1418">
        <v>4</v>
      </c>
      <c r="C1418" t="s">
        <v>5443</v>
      </c>
      <c r="D1418" t="s">
        <v>5447</v>
      </c>
      <c r="E1418" t="s">
        <v>5774</v>
      </c>
      <c r="F1418" t="e">
        <v>#N/A</v>
      </c>
      <c r="G1418" t="e">
        <v>#N/A</v>
      </c>
      <c r="H1418" t="e">
        <v>#N/A</v>
      </c>
      <c r="I1418" t="s">
        <v>5938</v>
      </c>
      <c r="J1418" t="s">
        <v>5429</v>
      </c>
      <c r="K1418" t="s">
        <v>5940</v>
      </c>
      <c r="L1418" t="s">
        <v>5940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 t="s">
        <v>5941</v>
      </c>
      <c r="V1418" t="s">
        <v>5944</v>
      </c>
      <c r="W1418" t="s">
        <v>6262</v>
      </c>
      <c r="X1418">
        <v>1.2</v>
      </c>
      <c r="Y1418">
        <v>18</v>
      </c>
      <c r="Z1418">
        <v>4</v>
      </c>
      <c r="AA1418">
        <v>5</v>
      </c>
      <c r="AB1418">
        <v>0</v>
      </c>
      <c r="AC1418" t="e">
        <v>#N/A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x14ac:dyDescent="0.3">
      <c r="A1419" t="s">
        <v>1454</v>
      </c>
      <c r="B1419">
        <v>4</v>
      </c>
      <c r="C1419" t="s">
        <v>5443</v>
      </c>
      <c r="D1419" t="s">
        <v>5447</v>
      </c>
      <c r="E1419" t="s">
        <v>5810</v>
      </c>
      <c r="F1419" t="e">
        <v>#N/A</v>
      </c>
      <c r="G1419" t="e">
        <v>#N/A</v>
      </c>
      <c r="H1419" t="e">
        <v>#N/A</v>
      </c>
      <c r="I1419" t="s">
        <v>5938</v>
      </c>
      <c r="J1419" t="s">
        <v>5429</v>
      </c>
      <c r="K1419" t="s">
        <v>5940</v>
      </c>
      <c r="L1419" t="s">
        <v>5940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 t="s">
        <v>5941</v>
      </c>
      <c r="V1419" t="s">
        <v>5946</v>
      </c>
      <c r="W1419" t="s">
        <v>6298</v>
      </c>
      <c r="X1419">
        <v>0.8</v>
      </c>
      <c r="Y1419">
        <v>27</v>
      </c>
      <c r="Z1419">
        <v>0</v>
      </c>
      <c r="AA1419">
        <v>3</v>
      </c>
      <c r="AB1419">
        <v>0</v>
      </c>
      <c r="AC1419" t="e">
        <v>#N/A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x14ac:dyDescent="0.3">
      <c r="A1420" t="s">
        <v>1455</v>
      </c>
      <c r="B1420">
        <v>4</v>
      </c>
      <c r="C1420" t="s">
        <v>5443</v>
      </c>
      <c r="D1420" t="s">
        <v>5447</v>
      </c>
      <c r="E1420" t="s">
        <v>5787</v>
      </c>
      <c r="F1420" t="e">
        <v>#N/A</v>
      </c>
      <c r="G1420" t="e">
        <v>#N/A</v>
      </c>
      <c r="H1420" t="e">
        <v>#N/A</v>
      </c>
      <c r="I1420" t="s">
        <v>5938</v>
      </c>
      <c r="J1420" t="s">
        <v>5429</v>
      </c>
      <c r="K1420" t="s">
        <v>5940</v>
      </c>
      <c r="L1420" t="s">
        <v>5940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 t="s">
        <v>5941</v>
      </c>
      <c r="V1420" t="s">
        <v>5946</v>
      </c>
      <c r="W1420" t="s">
        <v>6275</v>
      </c>
      <c r="X1420">
        <v>0.8</v>
      </c>
      <c r="Y1420">
        <v>14</v>
      </c>
      <c r="Z1420">
        <v>4.5</v>
      </c>
      <c r="AA1420">
        <v>3</v>
      </c>
      <c r="AB1420">
        <v>0</v>
      </c>
      <c r="AC1420" t="e">
        <v>#N/A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x14ac:dyDescent="0.3">
      <c r="A1421" t="s">
        <v>1456</v>
      </c>
      <c r="B1421">
        <v>4</v>
      </c>
      <c r="C1421" t="s">
        <v>5429</v>
      </c>
      <c r="D1421" t="s">
        <v>5445</v>
      </c>
      <c r="E1421" t="s">
        <v>5488</v>
      </c>
      <c r="F1421">
        <v>0</v>
      </c>
      <c r="G1421">
        <v>90</v>
      </c>
      <c r="H1421">
        <v>1</v>
      </c>
      <c r="I1421" t="s">
        <v>5939</v>
      </c>
      <c r="J1421" t="s">
        <v>5443</v>
      </c>
      <c r="K1421" t="s">
        <v>5940</v>
      </c>
      <c r="L1421" t="s">
        <v>5940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 t="s">
        <v>5942</v>
      </c>
      <c r="V1421" t="s">
        <v>5943</v>
      </c>
      <c r="W1421" t="s">
        <v>5986</v>
      </c>
      <c r="X1421">
        <v>3.6</v>
      </c>
      <c r="Y1421">
        <v>126</v>
      </c>
      <c r="Z1421">
        <v>2.64</v>
      </c>
      <c r="AA1421">
        <v>6</v>
      </c>
      <c r="AB1421">
        <v>4</v>
      </c>
      <c r="AC1421">
        <v>10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3</v>
      </c>
      <c r="AK1421">
        <v>2</v>
      </c>
      <c r="AL1421">
        <v>19</v>
      </c>
    </row>
    <row r="1422" spans="1:38" x14ac:dyDescent="0.3">
      <c r="A1422" t="s">
        <v>1457</v>
      </c>
      <c r="B1422">
        <v>4</v>
      </c>
      <c r="C1422" t="s">
        <v>5429</v>
      </c>
      <c r="D1422" t="s">
        <v>5445</v>
      </c>
      <c r="E1422" t="s">
        <v>5840</v>
      </c>
      <c r="F1422">
        <v>0</v>
      </c>
      <c r="G1422">
        <v>90</v>
      </c>
      <c r="H1422">
        <v>4</v>
      </c>
      <c r="I1422" t="s">
        <v>5939</v>
      </c>
      <c r="J1422" t="s">
        <v>5443</v>
      </c>
      <c r="K1422" t="s">
        <v>5940</v>
      </c>
      <c r="L1422" t="s">
        <v>5940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 t="s">
        <v>5941</v>
      </c>
      <c r="V1422" t="s">
        <v>5944</v>
      </c>
      <c r="W1422" t="s">
        <v>6328</v>
      </c>
      <c r="X1422">
        <v>2.6</v>
      </c>
      <c r="Y1422">
        <v>30</v>
      </c>
      <c r="Z1422">
        <v>4</v>
      </c>
      <c r="AA1422">
        <v>5</v>
      </c>
      <c r="AB1422">
        <v>4</v>
      </c>
      <c r="AC1422">
        <v>-2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2</v>
      </c>
    </row>
    <row r="1423" spans="1:38" x14ac:dyDescent="0.3">
      <c r="A1423" t="s">
        <v>1458</v>
      </c>
      <c r="B1423">
        <v>4</v>
      </c>
      <c r="C1423" t="s">
        <v>5429</v>
      </c>
      <c r="D1423" t="s">
        <v>5445</v>
      </c>
      <c r="E1423" t="s">
        <v>5502</v>
      </c>
      <c r="F1423">
        <v>0</v>
      </c>
      <c r="G1423">
        <v>90</v>
      </c>
      <c r="H1423">
        <v>3</v>
      </c>
      <c r="I1423" t="s">
        <v>5939</v>
      </c>
      <c r="J1423" t="s">
        <v>5443</v>
      </c>
      <c r="K1423" t="s">
        <v>5940</v>
      </c>
      <c r="L1423" t="s">
        <v>5940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 t="s">
        <v>5941</v>
      </c>
      <c r="V1423" t="s">
        <v>5944</v>
      </c>
      <c r="W1423" t="s">
        <v>5999</v>
      </c>
      <c r="X1423">
        <v>2</v>
      </c>
      <c r="Y1423">
        <v>44</v>
      </c>
      <c r="Z1423">
        <v>3.44</v>
      </c>
      <c r="AA1423">
        <v>5</v>
      </c>
      <c r="AB1423">
        <v>4</v>
      </c>
      <c r="AC1423">
        <v>2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6</v>
      </c>
    </row>
    <row r="1424" spans="1:38" x14ac:dyDescent="0.3">
      <c r="A1424" t="s">
        <v>1459</v>
      </c>
      <c r="B1424">
        <v>4</v>
      </c>
      <c r="C1424" t="s">
        <v>5429</v>
      </c>
      <c r="D1424" t="s">
        <v>5445</v>
      </c>
      <c r="E1424" t="s">
        <v>5490</v>
      </c>
      <c r="F1424">
        <v>0</v>
      </c>
      <c r="G1424">
        <v>90</v>
      </c>
      <c r="H1424">
        <v>3</v>
      </c>
      <c r="I1424" t="s">
        <v>5939</v>
      </c>
      <c r="J1424" t="s">
        <v>5443</v>
      </c>
      <c r="K1424" t="s">
        <v>5940</v>
      </c>
      <c r="L1424" t="s">
        <v>5940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 t="s">
        <v>5941</v>
      </c>
      <c r="V1424" t="s">
        <v>5944</v>
      </c>
      <c r="W1424" t="s">
        <v>5987</v>
      </c>
      <c r="X1424">
        <v>3.7</v>
      </c>
      <c r="Y1424">
        <v>94</v>
      </c>
      <c r="Z1424">
        <v>3.08</v>
      </c>
      <c r="AA1424">
        <v>5</v>
      </c>
      <c r="AB1424">
        <v>4</v>
      </c>
      <c r="AC1424">
        <v>2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6</v>
      </c>
    </row>
    <row r="1425" spans="1:38" x14ac:dyDescent="0.3">
      <c r="A1425" t="s">
        <v>1460</v>
      </c>
      <c r="B1425">
        <v>4</v>
      </c>
      <c r="C1425" t="s">
        <v>5429</v>
      </c>
      <c r="D1425" t="s">
        <v>5445</v>
      </c>
      <c r="E1425" t="s">
        <v>5492</v>
      </c>
      <c r="F1425">
        <v>0</v>
      </c>
      <c r="G1425">
        <v>74</v>
      </c>
      <c r="H1425">
        <v>3.5</v>
      </c>
      <c r="I1425" t="s">
        <v>5939</v>
      </c>
      <c r="J1425" t="s">
        <v>5443</v>
      </c>
      <c r="K1425" t="s">
        <v>5940</v>
      </c>
      <c r="L1425" t="s">
        <v>5940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 t="s">
        <v>5941</v>
      </c>
      <c r="V1425" t="s">
        <v>5944</v>
      </c>
      <c r="W1425" t="s">
        <v>5989</v>
      </c>
      <c r="X1425">
        <v>3.6</v>
      </c>
      <c r="Y1425">
        <v>32</v>
      </c>
      <c r="Z1425">
        <v>3.33</v>
      </c>
      <c r="AA1425">
        <v>5</v>
      </c>
      <c r="AB1425">
        <v>4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4</v>
      </c>
    </row>
    <row r="1426" spans="1:38" x14ac:dyDescent="0.3">
      <c r="A1426" t="s">
        <v>1461</v>
      </c>
      <c r="B1426">
        <v>4</v>
      </c>
      <c r="C1426" t="s">
        <v>5429</v>
      </c>
      <c r="D1426" t="s">
        <v>5445</v>
      </c>
      <c r="E1426" t="s">
        <v>5493</v>
      </c>
      <c r="F1426">
        <v>0</v>
      </c>
      <c r="G1426">
        <v>90</v>
      </c>
      <c r="H1426">
        <v>4</v>
      </c>
      <c r="I1426" t="s">
        <v>5939</v>
      </c>
      <c r="J1426" t="s">
        <v>5443</v>
      </c>
      <c r="K1426" t="s">
        <v>5940</v>
      </c>
      <c r="L1426" t="s">
        <v>5940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5941</v>
      </c>
      <c r="V1426" t="s">
        <v>5945</v>
      </c>
      <c r="W1426" t="s">
        <v>5990</v>
      </c>
      <c r="X1426">
        <v>2.2000000000000002</v>
      </c>
      <c r="Y1426">
        <v>24</v>
      </c>
      <c r="Z1426">
        <v>3.78</v>
      </c>
      <c r="AA1426">
        <v>4</v>
      </c>
      <c r="AB1426">
        <v>4</v>
      </c>
      <c r="AC1426">
        <v>-2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2</v>
      </c>
    </row>
    <row r="1427" spans="1:38" x14ac:dyDescent="0.3">
      <c r="A1427" t="s">
        <v>1462</v>
      </c>
      <c r="B1427">
        <v>4</v>
      </c>
      <c r="C1427" t="s">
        <v>5429</v>
      </c>
      <c r="D1427" t="s">
        <v>5445</v>
      </c>
      <c r="E1427" t="s">
        <v>5495</v>
      </c>
      <c r="F1427">
        <v>0</v>
      </c>
      <c r="G1427">
        <v>62</v>
      </c>
      <c r="H1427">
        <v>4</v>
      </c>
      <c r="I1427" t="s">
        <v>5939</v>
      </c>
      <c r="J1427" t="s">
        <v>5443</v>
      </c>
      <c r="K1427" t="s">
        <v>5940</v>
      </c>
      <c r="L1427" t="s">
        <v>5940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 t="s">
        <v>5941</v>
      </c>
      <c r="V1427" t="s">
        <v>5945</v>
      </c>
      <c r="W1427" t="s">
        <v>5992</v>
      </c>
      <c r="X1427">
        <v>2.8</v>
      </c>
      <c r="Y1427">
        <v>44</v>
      </c>
      <c r="Z1427">
        <v>3.65</v>
      </c>
      <c r="AA1427">
        <v>4</v>
      </c>
      <c r="AB1427">
        <v>4</v>
      </c>
      <c r="AC1427">
        <v>-2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2</v>
      </c>
    </row>
    <row r="1428" spans="1:38" x14ac:dyDescent="0.3">
      <c r="A1428" t="s">
        <v>1463</v>
      </c>
      <c r="B1428">
        <v>4</v>
      </c>
      <c r="C1428" t="s">
        <v>5429</v>
      </c>
      <c r="D1428" t="s">
        <v>5445</v>
      </c>
      <c r="E1428" t="s">
        <v>5503</v>
      </c>
      <c r="F1428">
        <v>0</v>
      </c>
      <c r="G1428">
        <v>62</v>
      </c>
      <c r="H1428">
        <v>4.5</v>
      </c>
      <c r="I1428" t="s">
        <v>5939</v>
      </c>
      <c r="J1428" t="s">
        <v>5443</v>
      </c>
      <c r="K1428" t="s">
        <v>5940</v>
      </c>
      <c r="L1428" t="s">
        <v>5940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 t="s">
        <v>5941</v>
      </c>
      <c r="V1428" t="s">
        <v>5945</v>
      </c>
      <c r="W1428" t="s">
        <v>6000</v>
      </c>
      <c r="X1428">
        <v>3</v>
      </c>
      <c r="Y1428">
        <v>32</v>
      </c>
      <c r="Z1428">
        <v>4</v>
      </c>
      <c r="AA1428">
        <v>4</v>
      </c>
      <c r="AB1428">
        <v>4</v>
      </c>
      <c r="AC1428">
        <v>-4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x14ac:dyDescent="0.3">
      <c r="A1429" t="s">
        <v>1464</v>
      </c>
      <c r="B1429">
        <v>4</v>
      </c>
      <c r="C1429" t="s">
        <v>5429</v>
      </c>
      <c r="D1429" t="s">
        <v>5445</v>
      </c>
      <c r="E1429" t="s">
        <v>5496</v>
      </c>
      <c r="F1429">
        <v>0</v>
      </c>
      <c r="G1429">
        <v>90</v>
      </c>
      <c r="H1429">
        <v>4</v>
      </c>
      <c r="I1429" t="s">
        <v>5939</v>
      </c>
      <c r="J1429" t="s">
        <v>5443</v>
      </c>
      <c r="K1429" t="s">
        <v>5940</v>
      </c>
      <c r="L1429" t="s">
        <v>5940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 t="s">
        <v>5941</v>
      </c>
      <c r="V1429" t="s">
        <v>5945</v>
      </c>
      <c r="W1429" t="s">
        <v>5993</v>
      </c>
      <c r="X1429">
        <v>6.5</v>
      </c>
      <c r="Y1429">
        <v>46</v>
      </c>
      <c r="Z1429">
        <v>3.29</v>
      </c>
      <c r="AA1429">
        <v>4</v>
      </c>
      <c r="AB1429">
        <v>4</v>
      </c>
      <c r="AC1429">
        <v>-2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2</v>
      </c>
    </row>
    <row r="1430" spans="1:38" x14ac:dyDescent="0.3">
      <c r="A1430" t="s">
        <v>1465</v>
      </c>
      <c r="B1430">
        <v>4</v>
      </c>
      <c r="C1430" t="s">
        <v>5429</v>
      </c>
      <c r="D1430" t="s">
        <v>5445</v>
      </c>
      <c r="E1430" t="s">
        <v>5501</v>
      </c>
      <c r="F1430">
        <v>0</v>
      </c>
      <c r="G1430">
        <v>61</v>
      </c>
      <c r="H1430">
        <v>4</v>
      </c>
      <c r="I1430" t="s">
        <v>5939</v>
      </c>
      <c r="J1430" t="s">
        <v>5443</v>
      </c>
      <c r="K1430" t="s">
        <v>5940</v>
      </c>
      <c r="L1430" t="s">
        <v>5940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 t="s">
        <v>5941</v>
      </c>
      <c r="V1430" t="s">
        <v>5946</v>
      </c>
      <c r="W1430" t="s">
        <v>5998</v>
      </c>
      <c r="X1430">
        <v>2.2000000000000002</v>
      </c>
      <c r="Y1430">
        <v>18</v>
      </c>
      <c r="Z1430">
        <v>4</v>
      </c>
      <c r="AA1430">
        <v>3</v>
      </c>
      <c r="AB1430">
        <v>4</v>
      </c>
      <c r="AC1430">
        <v>-2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2</v>
      </c>
    </row>
    <row r="1431" spans="1:38" x14ac:dyDescent="0.3">
      <c r="A1431" t="s">
        <v>1466</v>
      </c>
      <c r="B1431">
        <v>4</v>
      </c>
      <c r="C1431" t="s">
        <v>5429</v>
      </c>
      <c r="D1431" t="s">
        <v>5445</v>
      </c>
      <c r="E1431" t="s">
        <v>5498</v>
      </c>
      <c r="F1431">
        <v>0</v>
      </c>
      <c r="G1431">
        <v>74</v>
      </c>
      <c r="H1431">
        <v>4.5</v>
      </c>
      <c r="I1431" t="s">
        <v>5939</v>
      </c>
      <c r="J1431" t="s">
        <v>5443</v>
      </c>
      <c r="K1431" t="s">
        <v>5940</v>
      </c>
      <c r="L1431" t="s">
        <v>5940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 t="s">
        <v>5941</v>
      </c>
      <c r="V1431" t="s">
        <v>5946</v>
      </c>
      <c r="W1431" t="s">
        <v>5995</v>
      </c>
      <c r="X1431">
        <v>5</v>
      </c>
      <c r="Y1431">
        <v>61</v>
      </c>
      <c r="Z1431">
        <v>3.89</v>
      </c>
      <c r="AA1431">
        <v>3</v>
      </c>
      <c r="AB1431">
        <v>4</v>
      </c>
      <c r="AC1431">
        <v>-4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x14ac:dyDescent="0.3">
      <c r="A1432" t="s">
        <v>1467</v>
      </c>
      <c r="B1432">
        <v>4</v>
      </c>
      <c r="C1432" t="s">
        <v>5429</v>
      </c>
      <c r="D1432" t="s">
        <v>5446</v>
      </c>
      <c r="E1432" t="s">
        <v>5497</v>
      </c>
      <c r="F1432">
        <v>61</v>
      </c>
      <c r="G1432">
        <v>90</v>
      </c>
      <c r="H1432">
        <v>3</v>
      </c>
      <c r="I1432" t="s">
        <v>5939</v>
      </c>
      <c r="J1432" t="s">
        <v>5443</v>
      </c>
      <c r="K1432" t="s">
        <v>5940</v>
      </c>
      <c r="L1432" t="s">
        <v>5940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 t="s">
        <v>5941</v>
      </c>
      <c r="V1432" t="s">
        <v>5946</v>
      </c>
      <c r="W1432" t="s">
        <v>5994</v>
      </c>
      <c r="X1432">
        <v>8</v>
      </c>
      <c r="Y1432">
        <v>131</v>
      </c>
      <c r="Z1432">
        <v>3</v>
      </c>
      <c r="AA1432">
        <v>3</v>
      </c>
      <c r="AB1432">
        <v>2</v>
      </c>
      <c r="AC1432">
        <v>2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4</v>
      </c>
    </row>
    <row r="1433" spans="1:38" x14ac:dyDescent="0.3">
      <c r="A1433" t="s">
        <v>1468</v>
      </c>
      <c r="B1433">
        <v>4</v>
      </c>
      <c r="C1433" t="s">
        <v>5429</v>
      </c>
      <c r="D1433" t="s">
        <v>5446</v>
      </c>
      <c r="E1433" t="s">
        <v>5831</v>
      </c>
      <c r="F1433">
        <v>62</v>
      </c>
      <c r="G1433">
        <v>90</v>
      </c>
      <c r="H1433">
        <v>3</v>
      </c>
      <c r="I1433" t="s">
        <v>5939</v>
      </c>
      <c r="J1433" t="s">
        <v>5443</v>
      </c>
      <c r="K1433" t="s">
        <v>5940</v>
      </c>
      <c r="L1433" t="s">
        <v>5940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 t="s">
        <v>5941</v>
      </c>
      <c r="V1433" t="s">
        <v>5945</v>
      </c>
      <c r="W1433" t="s">
        <v>6319</v>
      </c>
      <c r="X1433">
        <v>2.2000000000000002</v>
      </c>
      <c r="Y1433">
        <v>30</v>
      </c>
      <c r="Z1433">
        <v>3.75</v>
      </c>
      <c r="AA1433">
        <v>4</v>
      </c>
      <c r="AB1433">
        <v>2</v>
      </c>
      <c r="AC1433">
        <v>2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4</v>
      </c>
    </row>
    <row r="1434" spans="1:38" x14ac:dyDescent="0.3">
      <c r="A1434" t="s">
        <v>1469</v>
      </c>
      <c r="B1434">
        <v>4</v>
      </c>
      <c r="C1434" t="s">
        <v>5429</v>
      </c>
      <c r="D1434" t="s">
        <v>5446</v>
      </c>
      <c r="E1434" t="s">
        <v>5500</v>
      </c>
      <c r="F1434">
        <v>62</v>
      </c>
      <c r="G1434">
        <v>90</v>
      </c>
      <c r="H1434">
        <v>3</v>
      </c>
      <c r="I1434" t="s">
        <v>5939</v>
      </c>
      <c r="J1434" t="s">
        <v>5443</v>
      </c>
      <c r="K1434" t="s">
        <v>5940</v>
      </c>
      <c r="L1434" t="s">
        <v>5940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 t="s">
        <v>5941</v>
      </c>
      <c r="V1434" t="s">
        <v>5946</v>
      </c>
      <c r="W1434" t="s">
        <v>5997</v>
      </c>
      <c r="X1434">
        <v>2</v>
      </c>
      <c r="Y1434">
        <v>79</v>
      </c>
      <c r="Z1434">
        <v>3.31</v>
      </c>
      <c r="AA1434">
        <v>3</v>
      </c>
      <c r="AB1434">
        <v>2</v>
      </c>
      <c r="AC1434">
        <v>2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4</v>
      </c>
    </row>
    <row r="1435" spans="1:38" x14ac:dyDescent="0.3">
      <c r="A1435" t="s">
        <v>1470</v>
      </c>
      <c r="B1435">
        <v>4</v>
      </c>
      <c r="C1435" t="s">
        <v>5429</v>
      </c>
      <c r="D1435" t="s">
        <v>5446</v>
      </c>
      <c r="E1435" t="s">
        <v>5507</v>
      </c>
      <c r="F1435">
        <v>74</v>
      </c>
      <c r="G1435">
        <v>90</v>
      </c>
      <c r="H1435" t="e">
        <v>#N/A</v>
      </c>
      <c r="I1435" t="s">
        <v>5939</v>
      </c>
      <c r="J1435" t="s">
        <v>5443</v>
      </c>
      <c r="K1435" t="s">
        <v>5940</v>
      </c>
      <c r="L1435" t="s">
        <v>5940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 t="s">
        <v>5941</v>
      </c>
      <c r="V1435" t="s">
        <v>5946</v>
      </c>
      <c r="W1435" t="s">
        <v>6004</v>
      </c>
      <c r="X1435">
        <v>2.8</v>
      </c>
      <c r="Y1435">
        <v>25</v>
      </c>
      <c r="Z1435">
        <v>2.75</v>
      </c>
      <c r="AA1435">
        <v>3</v>
      </c>
      <c r="AB1435">
        <v>2</v>
      </c>
      <c r="AC1435" t="e">
        <v>#N/A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2</v>
      </c>
    </row>
    <row r="1436" spans="1:38" x14ac:dyDescent="0.3">
      <c r="A1436" t="s">
        <v>1471</v>
      </c>
      <c r="B1436">
        <v>4</v>
      </c>
      <c r="C1436" t="s">
        <v>5429</v>
      </c>
      <c r="D1436" t="s">
        <v>5446</v>
      </c>
      <c r="E1436" t="s">
        <v>5499</v>
      </c>
      <c r="F1436">
        <v>74</v>
      </c>
      <c r="G1436">
        <v>90</v>
      </c>
      <c r="H1436" t="e">
        <v>#N/A</v>
      </c>
      <c r="I1436" t="s">
        <v>5939</v>
      </c>
      <c r="J1436" t="s">
        <v>5443</v>
      </c>
      <c r="K1436" t="s">
        <v>5940</v>
      </c>
      <c r="L1436" t="s">
        <v>5940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 t="s">
        <v>5941</v>
      </c>
      <c r="V1436" t="s">
        <v>5944</v>
      </c>
      <c r="W1436" t="s">
        <v>5996</v>
      </c>
      <c r="X1436">
        <v>3.4</v>
      </c>
      <c r="Y1436">
        <v>44</v>
      </c>
      <c r="Z1436">
        <v>3.73</v>
      </c>
      <c r="AA1436">
        <v>5</v>
      </c>
      <c r="AB1436">
        <v>2</v>
      </c>
      <c r="AC1436" t="e">
        <v>#N/A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2</v>
      </c>
    </row>
    <row r="1437" spans="1:38" x14ac:dyDescent="0.3">
      <c r="A1437" t="s">
        <v>1472</v>
      </c>
      <c r="B1437">
        <v>4</v>
      </c>
      <c r="C1437" t="s">
        <v>5429</v>
      </c>
      <c r="D1437" t="s">
        <v>5447</v>
      </c>
      <c r="E1437" t="s">
        <v>5504</v>
      </c>
      <c r="F1437" t="e">
        <v>#N/A</v>
      </c>
      <c r="G1437" t="e">
        <v>#N/A</v>
      </c>
      <c r="H1437" t="e">
        <v>#N/A</v>
      </c>
      <c r="I1437" t="s">
        <v>5939</v>
      </c>
      <c r="J1437" t="s">
        <v>5443</v>
      </c>
      <c r="K1437" t="s">
        <v>5940</v>
      </c>
      <c r="L1437" t="s">
        <v>5940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5941</v>
      </c>
      <c r="V1437" t="s">
        <v>5943</v>
      </c>
      <c r="W1437" t="s">
        <v>6001</v>
      </c>
      <c r="X1437">
        <v>1</v>
      </c>
      <c r="Y1437">
        <v>10</v>
      </c>
      <c r="Z1437">
        <v>3</v>
      </c>
      <c r="AA1437">
        <v>6</v>
      </c>
      <c r="AB1437">
        <v>0</v>
      </c>
      <c r="AC1437" t="e">
        <v>#N/A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x14ac:dyDescent="0.3">
      <c r="A1438" t="s">
        <v>1473</v>
      </c>
      <c r="B1438">
        <v>4</v>
      </c>
      <c r="C1438" t="s">
        <v>5429</v>
      </c>
      <c r="D1438" t="s">
        <v>5447</v>
      </c>
      <c r="E1438" t="s">
        <v>5830</v>
      </c>
      <c r="F1438" t="e">
        <v>#N/A</v>
      </c>
      <c r="G1438" t="e">
        <v>#N/A</v>
      </c>
      <c r="H1438" t="e">
        <v>#N/A</v>
      </c>
      <c r="I1438" t="s">
        <v>5939</v>
      </c>
      <c r="J1438" t="s">
        <v>5443</v>
      </c>
      <c r="K1438" t="s">
        <v>5940</v>
      </c>
      <c r="L1438" t="s">
        <v>5940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 t="s">
        <v>5941</v>
      </c>
      <c r="V1438" t="s">
        <v>5944</v>
      </c>
      <c r="W1438" t="s">
        <v>6318</v>
      </c>
      <c r="X1438">
        <v>1.5</v>
      </c>
      <c r="Y1438">
        <v>16</v>
      </c>
      <c r="Z1438">
        <v>3.75</v>
      </c>
      <c r="AA1438">
        <v>5</v>
      </c>
      <c r="AB1438">
        <v>0</v>
      </c>
      <c r="AC1438" t="e">
        <v>#N/A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x14ac:dyDescent="0.3">
      <c r="A1439" t="s">
        <v>1474</v>
      </c>
      <c r="B1439">
        <v>4</v>
      </c>
      <c r="C1439" t="s">
        <v>5429</v>
      </c>
      <c r="D1439" t="s">
        <v>5447</v>
      </c>
      <c r="E1439" t="s">
        <v>5491</v>
      </c>
      <c r="F1439" t="e">
        <v>#N/A</v>
      </c>
      <c r="G1439" t="e">
        <v>#N/A</v>
      </c>
      <c r="H1439" t="e">
        <v>#N/A</v>
      </c>
      <c r="I1439" t="s">
        <v>5939</v>
      </c>
      <c r="J1439" t="s">
        <v>5443</v>
      </c>
      <c r="K1439" t="s">
        <v>5940</v>
      </c>
      <c r="L1439" t="s">
        <v>5940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 t="s">
        <v>5941</v>
      </c>
      <c r="V1439" t="s">
        <v>5944</v>
      </c>
      <c r="W1439" t="s">
        <v>5988</v>
      </c>
      <c r="X1439">
        <v>2.8</v>
      </c>
      <c r="Y1439">
        <v>44</v>
      </c>
      <c r="Z1439">
        <v>3.28</v>
      </c>
      <c r="AA1439">
        <v>5</v>
      </c>
      <c r="AB1439">
        <v>0</v>
      </c>
      <c r="AC1439" t="e">
        <v>#N/A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x14ac:dyDescent="0.3">
      <c r="A1440" t="s">
        <v>1475</v>
      </c>
      <c r="B1440">
        <v>4</v>
      </c>
      <c r="C1440" t="s">
        <v>5429</v>
      </c>
      <c r="D1440" t="s">
        <v>5447</v>
      </c>
      <c r="E1440" t="s">
        <v>5505</v>
      </c>
      <c r="F1440" t="e">
        <v>#N/A</v>
      </c>
      <c r="G1440" t="e">
        <v>#N/A</v>
      </c>
      <c r="H1440" t="e">
        <v>#N/A</v>
      </c>
      <c r="I1440" t="s">
        <v>5939</v>
      </c>
      <c r="J1440" t="s">
        <v>5443</v>
      </c>
      <c r="K1440" t="s">
        <v>5940</v>
      </c>
      <c r="L1440" t="s">
        <v>5940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 t="s">
        <v>5941</v>
      </c>
      <c r="V1440" t="s">
        <v>5945</v>
      </c>
      <c r="W1440" t="s">
        <v>6002</v>
      </c>
      <c r="X1440">
        <v>2</v>
      </c>
      <c r="Y1440">
        <v>0</v>
      </c>
      <c r="Z1440">
        <v>4.5</v>
      </c>
      <c r="AA1440">
        <v>4</v>
      </c>
      <c r="AB1440">
        <v>0</v>
      </c>
      <c r="AC1440" t="e">
        <v>#N/A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x14ac:dyDescent="0.3">
      <c r="A1441" t="s">
        <v>1476</v>
      </c>
      <c r="B1441">
        <v>5</v>
      </c>
      <c r="C1441" t="s">
        <v>5439</v>
      </c>
      <c r="D1441" t="s">
        <v>5445</v>
      </c>
      <c r="E1441" t="s">
        <v>5688</v>
      </c>
      <c r="F1441">
        <v>0</v>
      </c>
      <c r="G1441">
        <v>90</v>
      </c>
      <c r="H1441">
        <v>5</v>
      </c>
      <c r="I1441" t="s">
        <v>5938</v>
      </c>
      <c r="J1441" t="s">
        <v>5430</v>
      </c>
      <c r="K1441" t="s">
        <v>40</v>
      </c>
      <c r="L1441" t="s">
        <v>38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5941</v>
      </c>
      <c r="V1441" t="s">
        <v>5943</v>
      </c>
      <c r="W1441" t="s">
        <v>6179</v>
      </c>
      <c r="X1441">
        <v>4.2</v>
      </c>
      <c r="Y1441">
        <v>76</v>
      </c>
      <c r="Z1441">
        <v>3.15</v>
      </c>
      <c r="AA1441">
        <v>6</v>
      </c>
      <c r="AB1441">
        <v>4</v>
      </c>
      <c r="AC1441">
        <v>-6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-2</v>
      </c>
    </row>
    <row r="1442" spans="1:38" x14ac:dyDescent="0.3">
      <c r="A1442" t="s">
        <v>1477</v>
      </c>
      <c r="B1442">
        <v>5</v>
      </c>
      <c r="C1442" t="s">
        <v>5439</v>
      </c>
      <c r="D1442" t="s">
        <v>5445</v>
      </c>
      <c r="E1442" t="s">
        <v>5705</v>
      </c>
      <c r="F1442">
        <v>0</v>
      </c>
      <c r="G1442">
        <v>82</v>
      </c>
      <c r="H1442">
        <v>4.5</v>
      </c>
      <c r="I1442" t="s">
        <v>5938</v>
      </c>
      <c r="J1442" t="s">
        <v>5430</v>
      </c>
      <c r="K1442" t="s">
        <v>40</v>
      </c>
      <c r="L1442" t="s">
        <v>38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 t="s">
        <v>5941</v>
      </c>
      <c r="V1442" t="s">
        <v>5944</v>
      </c>
      <c r="W1442" t="s">
        <v>6196</v>
      </c>
      <c r="X1442">
        <v>3.6</v>
      </c>
      <c r="Y1442">
        <v>2</v>
      </c>
      <c r="Z1442">
        <v>4.5999999999999996</v>
      </c>
      <c r="AA1442">
        <v>5</v>
      </c>
      <c r="AB1442">
        <v>4</v>
      </c>
      <c r="AC1442">
        <v>-4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x14ac:dyDescent="0.3">
      <c r="A1443" t="s">
        <v>1478</v>
      </c>
      <c r="B1443">
        <v>5</v>
      </c>
      <c r="C1443" t="s">
        <v>5439</v>
      </c>
      <c r="D1443" t="s">
        <v>5445</v>
      </c>
      <c r="E1443" t="s">
        <v>5689</v>
      </c>
      <c r="F1443">
        <v>0</v>
      </c>
      <c r="G1443">
        <v>90</v>
      </c>
      <c r="H1443">
        <v>4.5</v>
      </c>
      <c r="I1443" t="s">
        <v>5938</v>
      </c>
      <c r="J1443" t="s">
        <v>5430</v>
      </c>
      <c r="K1443" t="s">
        <v>40</v>
      </c>
      <c r="L1443" t="s">
        <v>38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 t="s">
        <v>5941</v>
      </c>
      <c r="V1443" t="s">
        <v>5944</v>
      </c>
      <c r="W1443" t="s">
        <v>6180</v>
      </c>
      <c r="X1443">
        <v>4</v>
      </c>
      <c r="Y1443">
        <v>44</v>
      </c>
      <c r="Z1443">
        <v>3.45</v>
      </c>
      <c r="AA1443">
        <v>5</v>
      </c>
      <c r="AB1443">
        <v>4</v>
      </c>
      <c r="AC1443">
        <v>-4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x14ac:dyDescent="0.3">
      <c r="A1444" t="s">
        <v>1479</v>
      </c>
      <c r="B1444">
        <v>5</v>
      </c>
      <c r="C1444" t="s">
        <v>5439</v>
      </c>
      <c r="D1444" t="s">
        <v>5445</v>
      </c>
      <c r="E1444" t="s">
        <v>5691</v>
      </c>
      <c r="F1444">
        <v>0</v>
      </c>
      <c r="G1444">
        <v>90</v>
      </c>
      <c r="H1444">
        <v>3.5</v>
      </c>
      <c r="I1444" t="s">
        <v>5938</v>
      </c>
      <c r="J1444" t="s">
        <v>5430</v>
      </c>
      <c r="K1444" t="s">
        <v>40</v>
      </c>
      <c r="L1444" t="s">
        <v>38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 t="s">
        <v>5941</v>
      </c>
      <c r="V1444" t="s">
        <v>5944</v>
      </c>
      <c r="W1444" t="s">
        <v>6182</v>
      </c>
      <c r="X1444">
        <v>3.8</v>
      </c>
      <c r="Y1444">
        <v>62</v>
      </c>
      <c r="Z1444">
        <v>3.46</v>
      </c>
      <c r="AA1444">
        <v>5</v>
      </c>
      <c r="AB1444">
        <v>4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4</v>
      </c>
    </row>
    <row r="1445" spans="1:38" x14ac:dyDescent="0.3">
      <c r="A1445" t="s">
        <v>1480</v>
      </c>
      <c r="B1445">
        <v>5</v>
      </c>
      <c r="C1445" t="s">
        <v>5439</v>
      </c>
      <c r="D1445" t="s">
        <v>5445</v>
      </c>
      <c r="E1445" t="s">
        <v>5692</v>
      </c>
      <c r="F1445">
        <v>0</v>
      </c>
      <c r="G1445">
        <v>74</v>
      </c>
      <c r="H1445">
        <v>4</v>
      </c>
      <c r="I1445" t="s">
        <v>5938</v>
      </c>
      <c r="J1445" t="s">
        <v>5430</v>
      </c>
      <c r="K1445" t="s">
        <v>40</v>
      </c>
      <c r="L1445" t="s">
        <v>38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 t="s">
        <v>5941</v>
      </c>
      <c r="V1445" t="s">
        <v>5944</v>
      </c>
      <c r="W1445" t="s">
        <v>6183</v>
      </c>
      <c r="X1445">
        <v>2.8</v>
      </c>
      <c r="Y1445">
        <v>51</v>
      </c>
      <c r="Z1445">
        <v>3.58</v>
      </c>
      <c r="AA1445">
        <v>5</v>
      </c>
      <c r="AB1445">
        <v>4</v>
      </c>
      <c r="AC1445">
        <v>-2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2</v>
      </c>
    </row>
    <row r="1446" spans="1:38" x14ac:dyDescent="0.3">
      <c r="A1446" t="s">
        <v>1481</v>
      </c>
      <c r="B1446">
        <v>5</v>
      </c>
      <c r="C1446" t="s">
        <v>5439</v>
      </c>
      <c r="D1446" t="s">
        <v>5445</v>
      </c>
      <c r="E1446" t="s">
        <v>5693</v>
      </c>
      <c r="F1446">
        <v>0</v>
      </c>
      <c r="G1446">
        <v>90</v>
      </c>
      <c r="H1446">
        <v>2.5</v>
      </c>
      <c r="I1446" t="s">
        <v>5938</v>
      </c>
      <c r="J1446" t="s">
        <v>5430</v>
      </c>
      <c r="K1446" t="s">
        <v>40</v>
      </c>
      <c r="L1446" t="s">
        <v>38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 t="s">
        <v>5941</v>
      </c>
      <c r="V1446" t="s">
        <v>5945</v>
      </c>
      <c r="W1446" t="s">
        <v>6184</v>
      </c>
      <c r="X1446">
        <v>2.5</v>
      </c>
      <c r="Y1446">
        <v>30</v>
      </c>
      <c r="Z1446">
        <v>3.9</v>
      </c>
      <c r="AA1446">
        <v>4</v>
      </c>
      <c r="AB1446">
        <v>4</v>
      </c>
      <c r="AC1446">
        <v>4</v>
      </c>
      <c r="AD1446">
        <v>0</v>
      </c>
      <c r="AE1446">
        <v>4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12</v>
      </c>
    </row>
    <row r="1447" spans="1:38" x14ac:dyDescent="0.3">
      <c r="A1447" t="s">
        <v>1482</v>
      </c>
      <c r="B1447">
        <v>5</v>
      </c>
      <c r="C1447" t="s">
        <v>5439</v>
      </c>
      <c r="D1447" t="s">
        <v>5445</v>
      </c>
      <c r="E1447" t="s">
        <v>5694</v>
      </c>
      <c r="F1447">
        <v>0</v>
      </c>
      <c r="G1447">
        <v>74</v>
      </c>
      <c r="H1447">
        <v>3</v>
      </c>
      <c r="I1447" t="s">
        <v>5938</v>
      </c>
      <c r="J1447" t="s">
        <v>5430</v>
      </c>
      <c r="K1447" t="s">
        <v>40</v>
      </c>
      <c r="L1447" t="s">
        <v>38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 t="s">
        <v>5941</v>
      </c>
      <c r="V1447" t="s">
        <v>5945</v>
      </c>
      <c r="W1447" t="s">
        <v>6185</v>
      </c>
      <c r="X1447">
        <v>3.8</v>
      </c>
      <c r="Y1447">
        <v>40</v>
      </c>
      <c r="Z1447">
        <v>3.75</v>
      </c>
      <c r="AA1447">
        <v>4</v>
      </c>
      <c r="AB1447">
        <v>4</v>
      </c>
      <c r="AC1447">
        <v>2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6</v>
      </c>
    </row>
    <row r="1448" spans="1:38" x14ac:dyDescent="0.3">
      <c r="A1448" t="s">
        <v>1483</v>
      </c>
      <c r="B1448">
        <v>5</v>
      </c>
      <c r="C1448" t="s">
        <v>5439</v>
      </c>
      <c r="D1448" t="s">
        <v>5445</v>
      </c>
      <c r="E1448" t="s">
        <v>5698</v>
      </c>
      <c r="F1448">
        <v>0</v>
      </c>
      <c r="G1448">
        <v>90</v>
      </c>
      <c r="H1448">
        <v>2.5</v>
      </c>
      <c r="I1448" t="s">
        <v>5938</v>
      </c>
      <c r="J1448" t="s">
        <v>5430</v>
      </c>
      <c r="K1448" t="s">
        <v>40</v>
      </c>
      <c r="L1448" t="s">
        <v>38</v>
      </c>
      <c r="M1448">
        <v>0</v>
      </c>
      <c r="N1448">
        <v>0</v>
      </c>
      <c r="O1448">
        <v>2</v>
      </c>
      <c r="P1448">
        <v>0</v>
      </c>
      <c r="Q1448">
        <v>0</v>
      </c>
      <c r="R1448">
        <v>0</v>
      </c>
      <c r="S1448">
        <v>0</v>
      </c>
      <c r="T1448">
        <v>0</v>
      </c>
      <c r="U1448" t="s">
        <v>5941</v>
      </c>
      <c r="V1448" t="s">
        <v>5946</v>
      </c>
      <c r="W1448" t="s">
        <v>6189</v>
      </c>
      <c r="X1448">
        <v>3</v>
      </c>
      <c r="Y1448">
        <v>39</v>
      </c>
      <c r="Z1448">
        <v>3.42</v>
      </c>
      <c r="AA1448">
        <v>3</v>
      </c>
      <c r="AB1448">
        <v>4</v>
      </c>
      <c r="AC1448">
        <v>4</v>
      </c>
      <c r="AD1448">
        <v>0</v>
      </c>
      <c r="AE1448">
        <v>0</v>
      </c>
      <c r="AF1448">
        <v>4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12</v>
      </c>
    </row>
    <row r="1449" spans="1:38" x14ac:dyDescent="0.3">
      <c r="A1449" t="s">
        <v>1484</v>
      </c>
      <c r="B1449">
        <v>5</v>
      </c>
      <c r="C1449" t="s">
        <v>5439</v>
      </c>
      <c r="D1449" t="s">
        <v>5445</v>
      </c>
      <c r="E1449" t="s">
        <v>5697</v>
      </c>
      <c r="F1449">
        <v>0</v>
      </c>
      <c r="G1449">
        <v>74</v>
      </c>
      <c r="H1449">
        <v>3</v>
      </c>
      <c r="I1449" t="s">
        <v>5938</v>
      </c>
      <c r="J1449" t="s">
        <v>5430</v>
      </c>
      <c r="K1449" t="s">
        <v>40</v>
      </c>
      <c r="L1449" t="s">
        <v>38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 t="s">
        <v>5941</v>
      </c>
      <c r="V1449" t="s">
        <v>5945</v>
      </c>
      <c r="W1449" t="s">
        <v>6188</v>
      </c>
      <c r="X1449">
        <v>5</v>
      </c>
      <c r="Y1449">
        <v>75</v>
      </c>
      <c r="Z1449">
        <v>3.33</v>
      </c>
      <c r="AA1449">
        <v>4</v>
      </c>
      <c r="AB1449">
        <v>4</v>
      </c>
      <c r="AC1449">
        <v>2</v>
      </c>
      <c r="AD1449">
        <v>0</v>
      </c>
      <c r="AE1449">
        <v>0</v>
      </c>
      <c r="AF1449">
        <v>2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8</v>
      </c>
    </row>
    <row r="1450" spans="1:38" x14ac:dyDescent="0.3">
      <c r="A1450" t="s">
        <v>1485</v>
      </c>
      <c r="B1450">
        <v>5</v>
      </c>
      <c r="C1450" t="s">
        <v>5439</v>
      </c>
      <c r="D1450" t="s">
        <v>5445</v>
      </c>
      <c r="E1450" t="s">
        <v>5700</v>
      </c>
      <c r="F1450">
        <v>0</v>
      </c>
      <c r="G1450">
        <v>66</v>
      </c>
      <c r="H1450">
        <v>4</v>
      </c>
      <c r="I1450" t="s">
        <v>5938</v>
      </c>
      <c r="J1450" t="s">
        <v>5430</v>
      </c>
      <c r="K1450" t="s">
        <v>40</v>
      </c>
      <c r="L1450" t="s">
        <v>38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 t="s">
        <v>5941</v>
      </c>
      <c r="V1450" t="s">
        <v>5946</v>
      </c>
      <c r="W1450" t="s">
        <v>6191</v>
      </c>
      <c r="X1450">
        <v>2.4</v>
      </c>
      <c r="Y1450">
        <v>85</v>
      </c>
      <c r="Z1450">
        <v>3.39</v>
      </c>
      <c r="AA1450">
        <v>3</v>
      </c>
      <c r="AB1450">
        <v>4</v>
      </c>
      <c r="AC1450">
        <v>-2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2</v>
      </c>
    </row>
    <row r="1451" spans="1:38" x14ac:dyDescent="0.3">
      <c r="A1451" t="s">
        <v>1486</v>
      </c>
      <c r="B1451">
        <v>5</v>
      </c>
      <c r="C1451" t="s">
        <v>5439</v>
      </c>
      <c r="D1451" t="s">
        <v>5445</v>
      </c>
      <c r="E1451" t="s">
        <v>5837</v>
      </c>
      <c r="F1451">
        <v>0</v>
      </c>
      <c r="G1451">
        <v>90</v>
      </c>
      <c r="H1451">
        <v>1</v>
      </c>
      <c r="I1451" t="s">
        <v>5938</v>
      </c>
      <c r="J1451" t="s">
        <v>5430</v>
      </c>
      <c r="K1451" t="s">
        <v>40</v>
      </c>
      <c r="L1451" t="s">
        <v>38</v>
      </c>
      <c r="M1451">
        <v>2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 t="s">
        <v>5942</v>
      </c>
      <c r="V1451" t="s">
        <v>5946</v>
      </c>
      <c r="W1451" t="s">
        <v>6325</v>
      </c>
      <c r="X1451">
        <v>7.5</v>
      </c>
      <c r="Y1451">
        <v>81</v>
      </c>
      <c r="Z1451">
        <v>3.38</v>
      </c>
      <c r="AA1451">
        <v>3</v>
      </c>
      <c r="AB1451">
        <v>4</v>
      </c>
      <c r="AC1451">
        <v>10</v>
      </c>
      <c r="AD1451">
        <v>6</v>
      </c>
      <c r="AE1451">
        <v>0</v>
      </c>
      <c r="AF1451">
        <v>0</v>
      </c>
      <c r="AG1451">
        <v>2</v>
      </c>
      <c r="AH1451">
        <v>0</v>
      </c>
      <c r="AI1451">
        <v>0</v>
      </c>
      <c r="AJ1451">
        <v>3</v>
      </c>
      <c r="AK1451">
        <v>0</v>
      </c>
      <c r="AL1451">
        <v>25</v>
      </c>
    </row>
    <row r="1452" spans="1:38" x14ac:dyDescent="0.3">
      <c r="A1452" t="s">
        <v>1487</v>
      </c>
      <c r="B1452">
        <v>5</v>
      </c>
      <c r="C1452" t="s">
        <v>5439</v>
      </c>
      <c r="D1452" t="s">
        <v>5446</v>
      </c>
      <c r="E1452" t="s">
        <v>5706</v>
      </c>
      <c r="F1452">
        <v>66</v>
      </c>
      <c r="G1452">
        <v>90</v>
      </c>
      <c r="H1452" t="e">
        <v>#N/A</v>
      </c>
      <c r="I1452" t="s">
        <v>5938</v>
      </c>
      <c r="J1452" t="s">
        <v>5430</v>
      </c>
      <c r="K1452" t="s">
        <v>40</v>
      </c>
      <c r="L1452" t="s">
        <v>38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 t="s">
        <v>5941</v>
      </c>
      <c r="V1452" t="s">
        <v>5946</v>
      </c>
      <c r="W1452" t="s">
        <v>6197</v>
      </c>
      <c r="X1452">
        <v>1</v>
      </c>
      <c r="Y1452">
        <v>6</v>
      </c>
      <c r="Z1452">
        <v>0</v>
      </c>
      <c r="AA1452">
        <v>3</v>
      </c>
      <c r="AB1452">
        <v>2</v>
      </c>
      <c r="AC1452" t="e">
        <v>#N/A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2</v>
      </c>
    </row>
    <row r="1453" spans="1:38" x14ac:dyDescent="0.3">
      <c r="A1453" t="s">
        <v>1488</v>
      </c>
      <c r="B1453">
        <v>5</v>
      </c>
      <c r="C1453" t="s">
        <v>5439</v>
      </c>
      <c r="D1453" t="s">
        <v>5446</v>
      </c>
      <c r="E1453" t="s">
        <v>5699</v>
      </c>
      <c r="F1453">
        <v>74</v>
      </c>
      <c r="G1453">
        <v>90</v>
      </c>
      <c r="H1453" t="e">
        <v>#N/A</v>
      </c>
      <c r="I1453" t="s">
        <v>5938</v>
      </c>
      <c r="J1453" t="s">
        <v>5430</v>
      </c>
      <c r="K1453" t="s">
        <v>40</v>
      </c>
      <c r="L1453" t="s">
        <v>38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 t="s">
        <v>5941</v>
      </c>
      <c r="V1453" t="s">
        <v>5946</v>
      </c>
      <c r="W1453" t="s">
        <v>6190</v>
      </c>
      <c r="X1453">
        <v>4.8</v>
      </c>
      <c r="Y1453">
        <v>54</v>
      </c>
      <c r="Z1453">
        <v>3.68</v>
      </c>
      <c r="AA1453">
        <v>3</v>
      </c>
      <c r="AB1453">
        <v>2</v>
      </c>
      <c r="AC1453" t="e">
        <v>#N/A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2</v>
      </c>
    </row>
    <row r="1454" spans="1:38" x14ac:dyDescent="0.3">
      <c r="A1454" t="s">
        <v>1489</v>
      </c>
      <c r="B1454">
        <v>5</v>
      </c>
      <c r="C1454" t="s">
        <v>5439</v>
      </c>
      <c r="D1454" t="s">
        <v>5446</v>
      </c>
      <c r="E1454" t="s">
        <v>5703</v>
      </c>
      <c r="F1454">
        <v>74</v>
      </c>
      <c r="G1454">
        <v>90</v>
      </c>
      <c r="H1454" t="e">
        <v>#N/A</v>
      </c>
      <c r="I1454" t="s">
        <v>5938</v>
      </c>
      <c r="J1454" t="s">
        <v>5430</v>
      </c>
      <c r="K1454" t="s">
        <v>40</v>
      </c>
      <c r="L1454" t="s">
        <v>38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 t="s">
        <v>5941</v>
      </c>
      <c r="V1454" t="s">
        <v>5944</v>
      </c>
      <c r="W1454" t="s">
        <v>6194</v>
      </c>
      <c r="X1454">
        <v>2.4</v>
      </c>
      <c r="Y1454">
        <v>76</v>
      </c>
      <c r="Z1454">
        <v>3.18</v>
      </c>
      <c r="AA1454">
        <v>5</v>
      </c>
      <c r="AB1454">
        <v>2</v>
      </c>
      <c r="AC1454" t="e">
        <v>#N/A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2</v>
      </c>
    </row>
    <row r="1455" spans="1:38" x14ac:dyDescent="0.3">
      <c r="A1455" t="s">
        <v>1490</v>
      </c>
      <c r="B1455">
        <v>5</v>
      </c>
      <c r="C1455" t="s">
        <v>5439</v>
      </c>
      <c r="D1455" t="s">
        <v>5446</v>
      </c>
      <c r="E1455" t="s">
        <v>5701</v>
      </c>
      <c r="F1455">
        <v>74</v>
      </c>
      <c r="G1455">
        <v>90</v>
      </c>
      <c r="H1455" t="e">
        <v>#N/A</v>
      </c>
      <c r="I1455" t="s">
        <v>5938</v>
      </c>
      <c r="J1455" t="s">
        <v>5430</v>
      </c>
      <c r="K1455" t="s">
        <v>40</v>
      </c>
      <c r="L1455" t="s">
        <v>38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5941</v>
      </c>
      <c r="V1455" t="s">
        <v>5945</v>
      </c>
      <c r="W1455" t="s">
        <v>6192</v>
      </c>
      <c r="X1455">
        <v>2.2000000000000002</v>
      </c>
      <c r="Y1455">
        <v>67</v>
      </c>
      <c r="Z1455">
        <v>3.41</v>
      </c>
      <c r="AA1455">
        <v>4</v>
      </c>
      <c r="AB1455">
        <v>2</v>
      </c>
      <c r="AC1455" t="e">
        <v>#N/A</v>
      </c>
      <c r="AD1455">
        <v>4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6</v>
      </c>
    </row>
    <row r="1456" spans="1:38" x14ac:dyDescent="0.3">
      <c r="A1456" t="s">
        <v>1491</v>
      </c>
      <c r="B1456">
        <v>5</v>
      </c>
      <c r="C1456" t="s">
        <v>5439</v>
      </c>
      <c r="D1456" t="s">
        <v>5446</v>
      </c>
      <c r="E1456" t="s">
        <v>5690</v>
      </c>
      <c r="F1456">
        <v>82</v>
      </c>
      <c r="G1456">
        <v>90</v>
      </c>
      <c r="H1456" t="e">
        <v>#N/A</v>
      </c>
      <c r="I1456" t="s">
        <v>5938</v>
      </c>
      <c r="J1456" t="s">
        <v>5430</v>
      </c>
      <c r="K1456" t="s">
        <v>40</v>
      </c>
      <c r="L1456" t="s">
        <v>38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 t="s">
        <v>5941</v>
      </c>
      <c r="V1456" t="s">
        <v>5944</v>
      </c>
      <c r="W1456" t="s">
        <v>6181</v>
      </c>
      <c r="X1456">
        <v>3</v>
      </c>
      <c r="Y1456">
        <v>32</v>
      </c>
      <c r="Z1456">
        <v>3.17</v>
      </c>
      <c r="AA1456">
        <v>5</v>
      </c>
      <c r="AB1456">
        <v>2</v>
      </c>
      <c r="AC1456" t="e">
        <v>#N/A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2</v>
      </c>
    </row>
    <row r="1457" spans="1:38" x14ac:dyDescent="0.3">
      <c r="A1457" t="s">
        <v>1492</v>
      </c>
      <c r="B1457">
        <v>5</v>
      </c>
      <c r="C1457" t="s">
        <v>5439</v>
      </c>
      <c r="D1457" t="s">
        <v>5447</v>
      </c>
      <c r="E1457" t="s">
        <v>5704</v>
      </c>
      <c r="F1457" t="e">
        <v>#N/A</v>
      </c>
      <c r="G1457" t="e">
        <v>#N/A</v>
      </c>
      <c r="H1457" t="e">
        <v>#N/A</v>
      </c>
      <c r="I1457" t="s">
        <v>5938</v>
      </c>
      <c r="J1457" t="s">
        <v>5430</v>
      </c>
      <c r="K1457" t="s">
        <v>40</v>
      </c>
      <c r="L1457" t="s">
        <v>38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 t="s">
        <v>5941</v>
      </c>
      <c r="V1457" t="s">
        <v>5943</v>
      </c>
      <c r="W1457" t="s">
        <v>6195</v>
      </c>
      <c r="X1457">
        <v>0.8</v>
      </c>
      <c r="Y1457">
        <v>16</v>
      </c>
      <c r="Z1457">
        <v>2.5</v>
      </c>
      <c r="AA1457">
        <v>6</v>
      </c>
      <c r="AB1457">
        <v>0</v>
      </c>
      <c r="AC1457" t="e">
        <v>#N/A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x14ac:dyDescent="0.3">
      <c r="A1458" t="s">
        <v>1493</v>
      </c>
      <c r="B1458">
        <v>5</v>
      </c>
      <c r="C1458" t="s">
        <v>5439</v>
      </c>
      <c r="D1458" t="s">
        <v>5447</v>
      </c>
      <c r="E1458" t="s">
        <v>5839</v>
      </c>
      <c r="F1458" t="e">
        <v>#N/A</v>
      </c>
      <c r="G1458" t="e">
        <v>#N/A</v>
      </c>
      <c r="H1458" t="e">
        <v>#N/A</v>
      </c>
      <c r="I1458" t="s">
        <v>5938</v>
      </c>
      <c r="J1458" t="s">
        <v>5430</v>
      </c>
      <c r="K1458" t="s">
        <v>40</v>
      </c>
      <c r="L1458" t="s">
        <v>38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5941</v>
      </c>
      <c r="V1458" t="s">
        <v>5945</v>
      </c>
      <c r="W1458" t="s">
        <v>6327</v>
      </c>
      <c r="X1458">
        <v>1.2</v>
      </c>
      <c r="Y1458">
        <v>4</v>
      </c>
      <c r="Z1458">
        <v>0</v>
      </c>
      <c r="AA1458">
        <v>4</v>
      </c>
      <c r="AB1458">
        <v>0</v>
      </c>
      <c r="AC1458" t="e">
        <v>#N/A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 spans="1:38" x14ac:dyDescent="0.3">
      <c r="A1459" t="s">
        <v>1494</v>
      </c>
      <c r="B1459">
        <v>5</v>
      </c>
      <c r="C1459" t="s">
        <v>5439</v>
      </c>
      <c r="D1459" t="s">
        <v>5447</v>
      </c>
      <c r="E1459" t="s">
        <v>5695</v>
      </c>
      <c r="F1459" t="e">
        <v>#N/A</v>
      </c>
      <c r="G1459" t="e">
        <v>#N/A</v>
      </c>
      <c r="H1459" t="e">
        <v>#N/A</v>
      </c>
      <c r="I1459" t="s">
        <v>5938</v>
      </c>
      <c r="J1459" t="s">
        <v>5430</v>
      </c>
      <c r="K1459" t="s">
        <v>40</v>
      </c>
      <c r="L1459" t="s">
        <v>38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 t="s">
        <v>5941</v>
      </c>
      <c r="V1459" t="s">
        <v>5946</v>
      </c>
      <c r="W1459" t="s">
        <v>6186</v>
      </c>
      <c r="X1459">
        <v>4.5</v>
      </c>
      <c r="Y1459">
        <v>31</v>
      </c>
      <c r="Z1459">
        <v>3.9</v>
      </c>
      <c r="AA1459">
        <v>3</v>
      </c>
      <c r="AB1459">
        <v>0</v>
      </c>
      <c r="AC1459" t="e">
        <v>#N/A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3">
      <c r="A1460" t="s">
        <v>1495</v>
      </c>
      <c r="B1460">
        <v>5</v>
      </c>
      <c r="C1460" t="s">
        <v>5430</v>
      </c>
      <c r="D1460" t="s">
        <v>5445</v>
      </c>
      <c r="E1460" t="s">
        <v>5508</v>
      </c>
      <c r="F1460">
        <v>0</v>
      </c>
      <c r="G1460">
        <v>90</v>
      </c>
      <c r="H1460">
        <v>5</v>
      </c>
      <c r="I1460" t="s">
        <v>5939</v>
      </c>
      <c r="J1460" t="s">
        <v>5439</v>
      </c>
      <c r="K1460" t="s">
        <v>38</v>
      </c>
      <c r="L1460" t="s">
        <v>40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t="s">
        <v>5941</v>
      </c>
      <c r="V1460" t="s">
        <v>5943</v>
      </c>
      <c r="W1460" t="s">
        <v>6005</v>
      </c>
      <c r="X1460">
        <v>2</v>
      </c>
      <c r="Y1460">
        <v>72</v>
      </c>
      <c r="Z1460">
        <v>3.33</v>
      </c>
      <c r="AA1460">
        <v>6</v>
      </c>
      <c r="AB1460">
        <v>4</v>
      </c>
      <c r="AC1460">
        <v>-6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-2</v>
      </c>
    </row>
    <row r="1461" spans="1:38" x14ac:dyDescent="0.3">
      <c r="A1461" t="s">
        <v>1496</v>
      </c>
      <c r="B1461">
        <v>5</v>
      </c>
      <c r="C1461" t="s">
        <v>5430</v>
      </c>
      <c r="D1461" t="s">
        <v>5445</v>
      </c>
      <c r="E1461" t="s">
        <v>5509</v>
      </c>
      <c r="F1461">
        <v>0</v>
      </c>
      <c r="G1461">
        <v>90</v>
      </c>
      <c r="H1461">
        <v>3</v>
      </c>
      <c r="I1461" t="s">
        <v>5939</v>
      </c>
      <c r="J1461" t="s">
        <v>5439</v>
      </c>
      <c r="K1461" t="s">
        <v>38</v>
      </c>
      <c r="L1461" t="s">
        <v>40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 t="s">
        <v>5941</v>
      </c>
      <c r="V1461" t="s">
        <v>5944</v>
      </c>
      <c r="W1461" t="s">
        <v>6006</v>
      </c>
      <c r="X1461">
        <v>1.4</v>
      </c>
      <c r="Y1461">
        <v>36</v>
      </c>
      <c r="Z1461">
        <v>3.97</v>
      </c>
      <c r="AA1461">
        <v>5</v>
      </c>
      <c r="AB1461">
        <v>4</v>
      </c>
      <c r="AC1461">
        <v>2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6</v>
      </c>
    </row>
    <row r="1462" spans="1:38" x14ac:dyDescent="0.3">
      <c r="A1462" t="s">
        <v>1497</v>
      </c>
      <c r="B1462">
        <v>5</v>
      </c>
      <c r="C1462" t="s">
        <v>5430</v>
      </c>
      <c r="D1462" t="s">
        <v>5445</v>
      </c>
      <c r="E1462" t="s">
        <v>5510</v>
      </c>
      <c r="F1462">
        <v>0</v>
      </c>
      <c r="G1462">
        <v>90</v>
      </c>
      <c r="H1462">
        <v>4</v>
      </c>
      <c r="I1462" t="s">
        <v>5939</v>
      </c>
      <c r="J1462" t="s">
        <v>5439</v>
      </c>
      <c r="K1462" t="s">
        <v>38</v>
      </c>
      <c r="L1462" t="s">
        <v>40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 t="s">
        <v>5941</v>
      </c>
      <c r="V1462" t="s">
        <v>5944</v>
      </c>
      <c r="W1462" t="s">
        <v>6007</v>
      </c>
      <c r="X1462">
        <v>1.5</v>
      </c>
      <c r="Y1462">
        <v>24</v>
      </c>
      <c r="Z1462">
        <v>4</v>
      </c>
      <c r="AA1462">
        <v>5</v>
      </c>
      <c r="AB1462">
        <v>4</v>
      </c>
      <c r="AC1462">
        <v>-2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2</v>
      </c>
    </row>
    <row r="1463" spans="1:38" x14ac:dyDescent="0.3">
      <c r="A1463" t="s">
        <v>1498</v>
      </c>
      <c r="B1463">
        <v>5</v>
      </c>
      <c r="C1463" t="s">
        <v>5430</v>
      </c>
      <c r="D1463" t="s">
        <v>5445</v>
      </c>
      <c r="E1463" t="s">
        <v>5522</v>
      </c>
      <c r="F1463">
        <v>0</v>
      </c>
      <c r="G1463">
        <v>90</v>
      </c>
      <c r="H1463">
        <v>4.5</v>
      </c>
      <c r="I1463" t="s">
        <v>5939</v>
      </c>
      <c r="J1463" t="s">
        <v>5439</v>
      </c>
      <c r="K1463" t="s">
        <v>38</v>
      </c>
      <c r="L1463" t="s">
        <v>40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5941</v>
      </c>
      <c r="V1463" t="s">
        <v>5944</v>
      </c>
      <c r="W1463" t="s">
        <v>6019</v>
      </c>
      <c r="X1463">
        <v>1.4</v>
      </c>
      <c r="Y1463">
        <v>29</v>
      </c>
      <c r="Z1463">
        <v>3.89</v>
      </c>
      <c r="AA1463">
        <v>5</v>
      </c>
      <c r="AB1463">
        <v>4</v>
      </c>
      <c r="AC1463">
        <v>-4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x14ac:dyDescent="0.3">
      <c r="A1464" t="s">
        <v>1499</v>
      </c>
      <c r="B1464">
        <v>5</v>
      </c>
      <c r="C1464" t="s">
        <v>5430</v>
      </c>
      <c r="D1464" t="s">
        <v>5445</v>
      </c>
      <c r="E1464" t="s">
        <v>5512</v>
      </c>
      <c r="F1464">
        <v>0</v>
      </c>
      <c r="G1464">
        <v>90</v>
      </c>
      <c r="H1464">
        <v>4</v>
      </c>
      <c r="I1464" t="s">
        <v>5939</v>
      </c>
      <c r="J1464" t="s">
        <v>5439</v>
      </c>
      <c r="K1464" t="s">
        <v>38</v>
      </c>
      <c r="L1464" t="s">
        <v>40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 t="s">
        <v>5941</v>
      </c>
      <c r="V1464" t="s">
        <v>5944</v>
      </c>
      <c r="W1464" t="s">
        <v>6009</v>
      </c>
      <c r="X1464">
        <v>1.7</v>
      </c>
      <c r="Y1464">
        <v>36</v>
      </c>
      <c r="Z1464">
        <v>3.93</v>
      </c>
      <c r="AA1464">
        <v>5</v>
      </c>
      <c r="AB1464">
        <v>4</v>
      </c>
      <c r="AC1464">
        <v>-2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2</v>
      </c>
    </row>
    <row r="1465" spans="1:38" x14ac:dyDescent="0.3">
      <c r="A1465" t="s">
        <v>1500</v>
      </c>
      <c r="B1465">
        <v>5</v>
      </c>
      <c r="C1465" t="s">
        <v>5430</v>
      </c>
      <c r="D1465" t="s">
        <v>5445</v>
      </c>
      <c r="E1465" t="s">
        <v>5514</v>
      </c>
      <c r="F1465">
        <v>0</v>
      </c>
      <c r="G1465">
        <v>90</v>
      </c>
      <c r="H1465">
        <v>3</v>
      </c>
      <c r="I1465" t="s">
        <v>5939</v>
      </c>
      <c r="J1465" t="s">
        <v>5439</v>
      </c>
      <c r="K1465" t="s">
        <v>38</v>
      </c>
      <c r="L1465" t="s">
        <v>40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 t="s">
        <v>5941</v>
      </c>
      <c r="V1465" t="s">
        <v>5945</v>
      </c>
      <c r="W1465" t="s">
        <v>6011</v>
      </c>
      <c r="X1465">
        <v>2</v>
      </c>
      <c r="Y1465">
        <v>34</v>
      </c>
      <c r="Z1465">
        <v>3.77</v>
      </c>
      <c r="AA1465">
        <v>4</v>
      </c>
      <c r="AB1465">
        <v>4</v>
      </c>
      <c r="AC1465">
        <v>2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6</v>
      </c>
    </row>
    <row r="1466" spans="1:38" x14ac:dyDescent="0.3">
      <c r="A1466" t="s">
        <v>1501</v>
      </c>
      <c r="B1466">
        <v>5</v>
      </c>
      <c r="C1466" t="s">
        <v>5430</v>
      </c>
      <c r="D1466" t="s">
        <v>5445</v>
      </c>
      <c r="E1466" t="s">
        <v>5513</v>
      </c>
      <c r="F1466">
        <v>0</v>
      </c>
      <c r="G1466">
        <v>82</v>
      </c>
      <c r="H1466">
        <v>3</v>
      </c>
      <c r="I1466" t="s">
        <v>5939</v>
      </c>
      <c r="J1466" t="s">
        <v>5439</v>
      </c>
      <c r="K1466" t="s">
        <v>38</v>
      </c>
      <c r="L1466" t="s">
        <v>40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 t="s">
        <v>5941</v>
      </c>
      <c r="V1466" t="s">
        <v>5945</v>
      </c>
      <c r="W1466" t="s">
        <v>6010</v>
      </c>
      <c r="X1466">
        <v>1.8</v>
      </c>
      <c r="Y1466">
        <v>66</v>
      </c>
      <c r="Z1466">
        <v>3.53</v>
      </c>
      <c r="AA1466">
        <v>4</v>
      </c>
      <c r="AB1466">
        <v>4</v>
      </c>
      <c r="AC1466">
        <v>2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6</v>
      </c>
    </row>
    <row r="1467" spans="1:38" x14ac:dyDescent="0.3">
      <c r="A1467" t="s">
        <v>1502</v>
      </c>
      <c r="B1467">
        <v>5</v>
      </c>
      <c r="C1467" t="s">
        <v>5430</v>
      </c>
      <c r="D1467" t="s">
        <v>5445</v>
      </c>
      <c r="E1467" t="s">
        <v>5515</v>
      </c>
      <c r="F1467">
        <v>0</v>
      </c>
      <c r="G1467">
        <v>82</v>
      </c>
      <c r="H1467">
        <v>2.5</v>
      </c>
      <c r="I1467" t="s">
        <v>5939</v>
      </c>
      <c r="J1467" t="s">
        <v>5439</v>
      </c>
      <c r="K1467" t="s">
        <v>38</v>
      </c>
      <c r="L1467" t="s">
        <v>40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 t="s">
        <v>5941</v>
      </c>
      <c r="V1467" t="s">
        <v>5945</v>
      </c>
      <c r="W1467" t="s">
        <v>6012</v>
      </c>
      <c r="X1467">
        <v>1.6</v>
      </c>
      <c r="Y1467">
        <v>54</v>
      </c>
      <c r="Z1467">
        <v>3.65</v>
      </c>
      <c r="AA1467">
        <v>4</v>
      </c>
      <c r="AB1467">
        <v>4</v>
      </c>
      <c r="AC1467">
        <v>4</v>
      </c>
      <c r="AD1467">
        <v>4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12</v>
      </c>
    </row>
    <row r="1468" spans="1:38" x14ac:dyDescent="0.3">
      <c r="A1468" t="s">
        <v>1503</v>
      </c>
      <c r="B1468">
        <v>5</v>
      </c>
      <c r="C1468" t="s">
        <v>5430</v>
      </c>
      <c r="D1468" t="s">
        <v>5445</v>
      </c>
      <c r="E1468" t="s">
        <v>5824</v>
      </c>
      <c r="F1468">
        <v>0</v>
      </c>
      <c r="G1468">
        <v>90</v>
      </c>
      <c r="H1468">
        <v>2.5</v>
      </c>
      <c r="I1468" t="s">
        <v>5939</v>
      </c>
      <c r="J1468" t="s">
        <v>5439</v>
      </c>
      <c r="K1468" t="s">
        <v>38</v>
      </c>
      <c r="L1468" t="s">
        <v>40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 t="s">
        <v>5941</v>
      </c>
      <c r="V1468" t="s">
        <v>5945</v>
      </c>
      <c r="W1468" t="s">
        <v>6312</v>
      </c>
      <c r="X1468">
        <v>2.2000000000000002</v>
      </c>
      <c r="Y1468">
        <v>24</v>
      </c>
      <c r="Z1468">
        <v>4.22</v>
      </c>
      <c r="AA1468">
        <v>4</v>
      </c>
      <c r="AB1468">
        <v>4</v>
      </c>
      <c r="AC1468">
        <v>4</v>
      </c>
      <c r="AD1468">
        <v>4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12</v>
      </c>
    </row>
    <row r="1469" spans="1:38" x14ac:dyDescent="0.3">
      <c r="A1469" t="s">
        <v>1504</v>
      </c>
      <c r="B1469">
        <v>5</v>
      </c>
      <c r="C1469" t="s">
        <v>5430</v>
      </c>
      <c r="D1469" t="s">
        <v>5445</v>
      </c>
      <c r="E1469" t="s">
        <v>5519</v>
      </c>
      <c r="F1469">
        <v>0</v>
      </c>
      <c r="G1469">
        <v>62</v>
      </c>
      <c r="H1469">
        <v>4</v>
      </c>
      <c r="I1469" t="s">
        <v>5939</v>
      </c>
      <c r="J1469" t="s">
        <v>5439</v>
      </c>
      <c r="K1469" t="s">
        <v>38</v>
      </c>
      <c r="L1469" t="s">
        <v>40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 t="s">
        <v>5941</v>
      </c>
      <c r="V1469" t="s">
        <v>5946</v>
      </c>
      <c r="W1469" t="s">
        <v>6016</v>
      </c>
      <c r="X1469">
        <v>1.7</v>
      </c>
      <c r="Y1469">
        <v>31</v>
      </c>
      <c r="Z1469">
        <v>3.5</v>
      </c>
      <c r="AA1469">
        <v>3</v>
      </c>
      <c r="AB1469">
        <v>4</v>
      </c>
      <c r="AC1469">
        <v>-2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2</v>
      </c>
    </row>
    <row r="1470" spans="1:38" x14ac:dyDescent="0.3">
      <c r="A1470" t="s">
        <v>1505</v>
      </c>
      <c r="B1470">
        <v>5</v>
      </c>
      <c r="C1470" t="s">
        <v>5430</v>
      </c>
      <c r="D1470" t="s">
        <v>5445</v>
      </c>
      <c r="E1470" t="s">
        <v>5517</v>
      </c>
      <c r="F1470">
        <v>0</v>
      </c>
      <c r="G1470">
        <v>72</v>
      </c>
      <c r="H1470">
        <v>3.5</v>
      </c>
      <c r="I1470" t="s">
        <v>5939</v>
      </c>
      <c r="J1470" t="s">
        <v>5439</v>
      </c>
      <c r="K1470" t="s">
        <v>38</v>
      </c>
      <c r="L1470" t="s">
        <v>40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 t="s">
        <v>5941</v>
      </c>
      <c r="V1470" t="s">
        <v>5946</v>
      </c>
      <c r="W1470" t="s">
        <v>6014</v>
      </c>
      <c r="X1470">
        <v>1.8</v>
      </c>
      <c r="Y1470">
        <v>29</v>
      </c>
      <c r="Z1470">
        <v>4.12</v>
      </c>
      <c r="AA1470">
        <v>3</v>
      </c>
      <c r="AB1470">
        <v>4</v>
      </c>
      <c r="AC1470">
        <v>0</v>
      </c>
      <c r="AD1470">
        <v>0</v>
      </c>
      <c r="AE1470">
        <v>0</v>
      </c>
      <c r="AF1470">
        <v>2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6</v>
      </c>
    </row>
    <row r="1471" spans="1:38" x14ac:dyDescent="0.3">
      <c r="A1471" t="s">
        <v>1506</v>
      </c>
      <c r="B1471">
        <v>5</v>
      </c>
      <c r="C1471" t="s">
        <v>5430</v>
      </c>
      <c r="D1471" t="s">
        <v>5446</v>
      </c>
      <c r="E1471" t="s">
        <v>5518</v>
      </c>
      <c r="F1471">
        <v>62</v>
      </c>
      <c r="G1471">
        <v>90</v>
      </c>
      <c r="H1471">
        <v>4.5</v>
      </c>
      <c r="I1471" t="s">
        <v>5939</v>
      </c>
      <c r="J1471" t="s">
        <v>5439</v>
      </c>
      <c r="K1471" t="s">
        <v>38</v>
      </c>
      <c r="L1471" t="s">
        <v>40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 t="s">
        <v>5941</v>
      </c>
      <c r="V1471" t="s">
        <v>5946</v>
      </c>
      <c r="W1471" t="s">
        <v>6015</v>
      </c>
      <c r="X1471">
        <v>1.2</v>
      </c>
      <c r="Y1471">
        <v>17</v>
      </c>
      <c r="Z1471">
        <v>4.21</v>
      </c>
      <c r="AA1471">
        <v>3</v>
      </c>
      <c r="AB1471">
        <v>2</v>
      </c>
      <c r="AC1471">
        <v>-4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-2</v>
      </c>
    </row>
    <row r="1472" spans="1:38" x14ac:dyDescent="0.3">
      <c r="A1472" t="s">
        <v>1507</v>
      </c>
      <c r="B1472">
        <v>5</v>
      </c>
      <c r="C1472" t="s">
        <v>5430</v>
      </c>
      <c r="D1472" t="s">
        <v>5446</v>
      </c>
      <c r="E1472" t="s">
        <v>5845</v>
      </c>
      <c r="F1472">
        <v>72</v>
      </c>
      <c r="G1472">
        <v>90</v>
      </c>
      <c r="H1472" t="e">
        <v>#N/A</v>
      </c>
      <c r="I1472" t="s">
        <v>5939</v>
      </c>
      <c r="J1472" t="s">
        <v>5439</v>
      </c>
      <c r="K1472" t="s">
        <v>38</v>
      </c>
      <c r="L1472" t="s">
        <v>40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5941</v>
      </c>
      <c r="V1472" t="s">
        <v>5945</v>
      </c>
      <c r="W1472" t="s">
        <v>6333</v>
      </c>
      <c r="X1472">
        <v>1.3</v>
      </c>
      <c r="Y1472">
        <v>10</v>
      </c>
      <c r="Z1472">
        <v>4.5</v>
      </c>
      <c r="AA1472">
        <v>4</v>
      </c>
      <c r="AB1472">
        <v>2</v>
      </c>
      <c r="AC1472" t="e">
        <v>#N/A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2</v>
      </c>
    </row>
    <row r="1473" spans="1:38" x14ac:dyDescent="0.3">
      <c r="A1473" t="s">
        <v>1508</v>
      </c>
      <c r="B1473">
        <v>5</v>
      </c>
      <c r="C1473" t="s">
        <v>5430</v>
      </c>
      <c r="D1473" t="s">
        <v>5446</v>
      </c>
      <c r="E1473" t="s">
        <v>5846</v>
      </c>
      <c r="F1473">
        <v>82</v>
      </c>
      <c r="G1473">
        <v>90</v>
      </c>
      <c r="H1473" t="e">
        <v>#N/A</v>
      </c>
      <c r="I1473" t="s">
        <v>5939</v>
      </c>
      <c r="J1473" t="s">
        <v>5439</v>
      </c>
      <c r="K1473" t="s">
        <v>38</v>
      </c>
      <c r="L1473" t="s">
        <v>40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 t="s">
        <v>5941</v>
      </c>
      <c r="V1473" t="s">
        <v>5945</v>
      </c>
      <c r="W1473" t="s">
        <v>6334</v>
      </c>
      <c r="X1473">
        <v>1.4</v>
      </c>
      <c r="Y1473">
        <v>4</v>
      </c>
      <c r="Z1473">
        <v>4.13</v>
      </c>
      <c r="AA1473">
        <v>4</v>
      </c>
      <c r="AB1473">
        <v>2</v>
      </c>
      <c r="AC1473" t="e">
        <v>#N/A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2</v>
      </c>
    </row>
    <row r="1474" spans="1:38" x14ac:dyDescent="0.3">
      <c r="A1474" t="s">
        <v>1509</v>
      </c>
      <c r="B1474">
        <v>5</v>
      </c>
      <c r="C1474" t="s">
        <v>5430</v>
      </c>
      <c r="D1474" t="s">
        <v>5446</v>
      </c>
      <c r="E1474" t="s">
        <v>5520</v>
      </c>
      <c r="F1474">
        <v>82</v>
      </c>
      <c r="G1474">
        <v>90</v>
      </c>
      <c r="H1474" t="e">
        <v>#N/A</v>
      </c>
      <c r="I1474" t="s">
        <v>5939</v>
      </c>
      <c r="J1474" t="s">
        <v>5439</v>
      </c>
      <c r="K1474" t="s">
        <v>38</v>
      </c>
      <c r="L1474" t="s">
        <v>40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 t="s">
        <v>5941</v>
      </c>
      <c r="V1474" t="s">
        <v>5946</v>
      </c>
      <c r="W1474" t="s">
        <v>6017</v>
      </c>
      <c r="X1474">
        <v>1.2</v>
      </c>
      <c r="Y1474">
        <v>10</v>
      </c>
      <c r="Z1474">
        <v>3.5</v>
      </c>
      <c r="AA1474">
        <v>3</v>
      </c>
      <c r="AB1474">
        <v>2</v>
      </c>
      <c r="AC1474" t="e">
        <v>#N/A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2</v>
      </c>
    </row>
    <row r="1475" spans="1:38" x14ac:dyDescent="0.3">
      <c r="A1475" t="s">
        <v>1510</v>
      </c>
      <c r="B1475">
        <v>5</v>
      </c>
      <c r="C1475" t="s">
        <v>5430</v>
      </c>
      <c r="D1475" t="s">
        <v>5447</v>
      </c>
      <c r="E1475" t="s">
        <v>5524</v>
      </c>
      <c r="F1475" t="e">
        <v>#N/A</v>
      </c>
      <c r="G1475" t="e">
        <v>#N/A</v>
      </c>
      <c r="H1475" t="e">
        <v>#N/A</v>
      </c>
      <c r="I1475" t="s">
        <v>5939</v>
      </c>
      <c r="J1475" t="s">
        <v>5439</v>
      </c>
      <c r="K1475" t="s">
        <v>38</v>
      </c>
      <c r="L1475" t="s">
        <v>40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 t="s">
        <v>5941</v>
      </c>
      <c r="V1475" t="s">
        <v>5943</v>
      </c>
      <c r="W1475" t="s">
        <v>6021</v>
      </c>
      <c r="X1475">
        <v>2.4</v>
      </c>
      <c r="Y1475">
        <v>0</v>
      </c>
      <c r="Z1475">
        <v>0</v>
      </c>
      <c r="AA1475">
        <v>6</v>
      </c>
      <c r="AB1475">
        <v>0</v>
      </c>
      <c r="AC1475" t="e">
        <v>#N/A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x14ac:dyDescent="0.3">
      <c r="A1476" t="s">
        <v>1511</v>
      </c>
      <c r="B1476">
        <v>5</v>
      </c>
      <c r="C1476" t="s">
        <v>5430</v>
      </c>
      <c r="D1476" t="s">
        <v>5447</v>
      </c>
      <c r="E1476" t="s">
        <v>5525</v>
      </c>
      <c r="F1476" t="e">
        <v>#N/A</v>
      </c>
      <c r="G1476" t="e">
        <v>#N/A</v>
      </c>
      <c r="H1476" t="e">
        <v>#N/A</v>
      </c>
      <c r="I1476" t="s">
        <v>5939</v>
      </c>
      <c r="J1476" t="s">
        <v>5439</v>
      </c>
      <c r="K1476" t="s">
        <v>38</v>
      </c>
      <c r="L1476" t="s">
        <v>40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 t="s">
        <v>5941</v>
      </c>
      <c r="V1476" t="s">
        <v>5944</v>
      </c>
      <c r="W1476" t="s">
        <v>6022</v>
      </c>
      <c r="X1476">
        <v>1.2</v>
      </c>
      <c r="Y1476">
        <v>11</v>
      </c>
      <c r="Z1476">
        <v>4.5</v>
      </c>
      <c r="AA1476">
        <v>5</v>
      </c>
      <c r="AB1476">
        <v>0</v>
      </c>
      <c r="AC1476" t="e">
        <v>#N/A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 spans="1:38" x14ac:dyDescent="0.3">
      <c r="A1477" t="s">
        <v>1512</v>
      </c>
      <c r="B1477">
        <v>5</v>
      </c>
      <c r="C1477" t="s">
        <v>5430</v>
      </c>
      <c r="D1477" t="s">
        <v>5447</v>
      </c>
      <c r="E1477" t="s">
        <v>5526</v>
      </c>
      <c r="F1477" t="e">
        <v>#N/A</v>
      </c>
      <c r="G1477" t="e">
        <v>#N/A</v>
      </c>
      <c r="H1477" t="e">
        <v>#N/A</v>
      </c>
      <c r="I1477" t="s">
        <v>5939</v>
      </c>
      <c r="J1477" t="s">
        <v>5439</v>
      </c>
      <c r="K1477" t="s">
        <v>38</v>
      </c>
      <c r="L1477" t="s">
        <v>40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 t="s">
        <v>5941</v>
      </c>
      <c r="V1477" t="s">
        <v>5944</v>
      </c>
      <c r="W1477" t="s">
        <v>6023</v>
      </c>
      <c r="X1477">
        <v>1</v>
      </c>
      <c r="Y1477">
        <v>0</v>
      </c>
      <c r="Z1477">
        <v>0</v>
      </c>
      <c r="AA1477">
        <v>5</v>
      </c>
      <c r="AB1477">
        <v>0</v>
      </c>
      <c r="AC1477" t="e">
        <v>#N/A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x14ac:dyDescent="0.3">
      <c r="A1478" t="s">
        <v>1513</v>
      </c>
      <c r="B1478">
        <v>5</v>
      </c>
      <c r="C1478" t="s">
        <v>5430</v>
      </c>
      <c r="D1478" t="s">
        <v>5447</v>
      </c>
      <c r="E1478" t="s">
        <v>5521</v>
      </c>
      <c r="F1478" t="e">
        <v>#N/A</v>
      </c>
      <c r="G1478" t="e">
        <v>#N/A</v>
      </c>
      <c r="H1478" t="e">
        <v>#N/A</v>
      </c>
      <c r="I1478" t="s">
        <v>5939</v>
      </c>
      <c r="J1478" t="s">
        <v>5439</v>
      </c>
      <c r="K1478" t="s">
        <v>38</v>
      </c>
      <c r="L1478" t="s">
        <v>40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 t="s">
        <v>5941</v>
      </c>
      <c r="V1478" t="s">
        <v>5945</v>
      </c>
      <c r="W1478" t="s">
        <v>6018</v>
      </c>
      <c r="X1478">
        <v>0.5</v>
      </c>
      <c r="Y1478">
        <v>8</v>
      </c>
      <c r="Z1478">
        <v>5</v>
      </c>
      <c r="AA1478">
        <v>4</v>
      </c>
      <c r="AB1478">
        <v>0</v>
      </c>
      <c r="AC1478" t="e">
        <v>#N/A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x14ac:dyDescent="0.3">
      <c r="A1479" t="s">
        <v>1514</v>
      </c>
      <c r="B1479">
        <v>5</v>
      </c>
      <c r="C1479" t="s">
        <v>5430</v>
      </c>
      <c r="D1479" t="s">
        <v>5447</v>
      </c>
      <c r="E1479" t="s">
        <v>5523</v>
      </c>
      <c r="F1479" t="e">
        <v>#N/A</v>
      </c>
      <c r="G1479" t="e">
        <v>#N/A</v>
      </c>
      <c r="H1479" t="e">
        <v>#N/A</v>
      </c>
      <c r="I1479" t="s">
        <v>5939</v>
      </c>
      <c r="J1479" t="s">
        <v>5439</v>
      </c>
      <c r="K1479" t="s">
        <v>38</v>
      </c>
      <c r="L1479" t="s">
        <v>40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 t="s">
        <v>5941</v>
      </c>
      <c r="V1479" t="s">
        <v>5946</v>
      </c>
      <c r="W1479" t="s">
        <v>6020</v>
      </c>
      <c r="X1479">
        <v>1.4</v>
      </c>
      <c r="Y1479">
        <v>6</v>
      </c>
      <c r="Z1479">
        <v>0</v>
      </c>
      <c r="AA1479">
        <v>3</v>
      </c>
      <c r="AB1479">
        <v>0</v>
      </c>
      <c r="AC1479" t="e">
        <v>#N/A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x14ac:dyDescent="0.3">
      <c r="A1480" t="s">
        <v>1515</v>
      </c>
      <c r="B1480">
        <v>5</v>
      </c>
      <c r="C1480" t="s">
        <v>5429</v>
      </c>
      <c r="D1480" t="s">
        <v>5445</v>
      </c>
      <c r="E1480" t="s">
        <v>5488</v>
      </c>
      <c r="F1480">
        <v>0</v>
      </c>
      <c r="G1480">
        <v>90</v>
      </c>
      <c r="H1480">
        <v>1.5</v>
      </c>
      <c r="I1480" t="s">
        <v>5938</v>
      </c>
      <c r="J1480" t="s">
        <v>5435</v>
      </c>
      <c r="K1480" t="s">
        <v>40</v>
      </c>
      <c r="L1480" t="s">
        <v>5940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 t="s">
        <v>5941</v>
      </c>
      <c r="V1480" t="s">
        <v>5943</v>
      </c>
      <c r="W1480" t="s">
        <v>5986</v>
      </c>
      <c r="X1480">
        <v>3.6</v>
      </c>
      <c r="Y1480">
        <v>126</v>
      </c>
      <c r="Z1480">
        <v>2.64</v>
      </c>
      <c r="AA1480">
        <v>6</v>
      </c>
      <c r="AB1480">
        <v>4</v>
      </c>
      <c r="AC1480">
        <v>8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2</v>
      </c>
      <c r="AL1480">
        <v>14</v>
      </c>
    </row>
    <row r="1481" spans="1:38" x14ac:dyDescent="0.3">
      <c r="A1481" t="s">
        <v>1516</v>
      </c>
      <c r="B1481">
        <v>5</v>
      </c>
      <c r="C1481" t="s">
        <v>5429</v>
      </c>
      <c r="D1481" t="s">
        <v>5445</v>
      </c>
      <c r="E1481" t="s">
        <v>5840</v>
      </c>
      <c r="F1481">
        <v>0</v>
      </c>
      <c r="G1481">
        <v>90</v>
      </c>
      <c r="H1481">
        <v>4</v>
      </c>
      <c r="I1481" t="s">
        <v>5938</v>
      </c>
      <c r="J1481" t="s">
        <v>5435</v>
      </c>
      <c r="K1481" t="s">
        <v>40</v>
      </c>
      <c r="L1481" t="s">
        <v>5940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 t="s">
        <v>5941</v>
      </c>
      <c r="V1481" t="s">
        <v>5944</v>
      </c>
      <c r="W1481" t="s">
        <v>6328</v>
      </c>
      <c r="X1481">
        <v>2.6</v>
      </c>
      <c r="Y1481">
        <v>30</v>
      </c>
      <c r="Z1481">
        <v>4</v>
      </c>
      <c r="AA1481">
        <v>5</v>
      </c>
      <c r="AB1481">
        <v>4</v>
      </c>
      <c r="AC1481">
        <v>-2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2</v>
      </c>
    </row>
    <row r="1482" spans="1:38" x14ac:dyDescent="0.3">
      <c r="A1482" t="s">
        <v>1517</v>
      </c>
      <c r="B1482">
        <v>5</v>
      </c>
      <c r="C1482" t="s">
        <v>5429</v>
      </c>
      <c r="D1482" t="s">
        <v>5445</v>
      </c>
      <c r="E1482" t="s">
        <v>5490</v>
      </c>
      <c r="F1482">
        <v>0</v>
      </c>
      <c r="G1482">
        <v>90</v>
      </c>
      <c r="H1482">
        <v>2.5</v>
      </c>
      <c r="I1482" t="s">
        <v>5938</v>
      </c>
      <c r="J1482" t="s">
        <v>5435</v>
      </c>
      <c r="K1482" t="s">
        <v>40</v>
      </c>
      <c r="L1482" t="s">
        <v>5940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 t="s">
        <v>5941</v>
      </c>
      <c r="V1482" t="s">
        <v>5944</v>
      </c>
      <c r="W1482" t="s">
        <v>5987</v>
      </c>
      <c r="X1482">
        <v>3.7</v>
      </c>
      <c r="Y1482">
        <v>94</v>
      </c>
      <c r="Z1482">
        <v>3.08</v>
      </c>
      <c r="AA1482">
        <v>5</v>
      </c>
      <c r="AB1482">
        <v>4</v>
      </c>
      <c r="AC1482">
        <v>4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8</v>
      </c>
    </row>
    <row r="1483" spans="1:38" x14ac:dyDescent="0.3">
      <c r="A1483" t="s">
        <v>1518</v>
      </c>
      <c r="B1483">
        <v>5</v>
      </c>
      <c r="C1483" t="s">
        <v>5429</v>
      </c>
      <c r="D1483" t="s">
        <v>5445</v>
      </c>
      <c r="E1483" t="s">
        <v>5491</v>
      </c>
      <c r="F1483">
        <v>0</v>
      </c>
      <c r="G1483">
        <v>84</v>
      </c>
      <c r="H1483">
        <v>2.5</v>
      </c>
      <c r="I1483" t="s">
        <v>5938</v>
      </c>
      <c r="J1483" t="s">
        <v>5435</v>
      </c>
      <c r="K1483" t="s">
        <v>40</v>
      </c>
      <c r="L1483" t="s">
        <v>5940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 t="s">
        <v>5941</v>
      </c>
      <c r="V1483" t="s">
        <v>5944</v>
      </c>
      <c r="W1483" t="s">
        <v>5988</v>
      </c>
      <c r="X1483">
        <v>2.8</v>
      </c>
      <c r="Y1483">
        <v>44</v>
      </c>
      <c r="Z1483">
        <v>3.28</v>
      </c>
      <c r="AA1483">
        <v>5</v>
      </c>
      <c r="AB1483">
        <v>4</v>
      </c>
      <c r="AC1483">
        <v>4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8</v>
      </c>
    </row>
    <row r="1484" spans="1:38" x14ac:dyDescent="0.3">
      <c r="A1484" t="s">
        <v>1519</v>
      </c>
      <c r="B1484">
        <v>5</v>
      </c>
      <c r="C1484" t="s">
        <v>5429</v>
      </c>
      <c r="D1484" t="s">
        <v>5445</v>
      </c>
      <c r="E1484" t="s">
        <v>5492</v>
      </c>
      <c r="F1484">
        <v>0</v>
      </c>
      <c r="G1484">
        <v>75</v>
      </c>
      <c r="H1484">
        <v>2</v>
      </c>
      <c r="I1484" t="s">
        <v>5938</v>
      </c>
      <c r="J1484" t="s">
        <v>5435</v>
      </c>
      <c r="K1484" t="s">
        <v>40</v>
      </c>
      <c r="L1484" t="s">
        <v>5940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 t="s">
        <v>5941</v>
      </c>
      <c r="V1484" t="s">
        <v>5944</v>
      </c>
      <c r="W1484" t="s">
        <v>5989</v>
      </c>
      <c r="X1484">
        <v>3.6</v>
      </c>
      <c r="Y1484">
        <v>32</v>
      </c>
      <c r="Z1484">
        <v>3.33</v>
      </c>
      <c r="AA1484">
        <v>5</v>
      </c>
      <c r="AB1484">
        <v>4</v>
      </c>
      <c r="AC1484">
        <v>6</v>
      </c>
      <c r="AD1484">
        <v>0</v>
      </c>
      <c r="AE1484">
        <v>0</v>
      </c>
      <c r="AF1484">
        <v>2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12</v>
      </c>
    </row>
    <row r="1485" spans="1:38" x14ac:dyDescent="0.3">
      <c r="A1485" t="s">
        <v>1520</v>
      </c>
      <c r="B1485">
        <v>5</v>
      </c>
      <c r="C1485" t="s">
        <v>5429</v>
      </c>
      <c r="D1485" t="s">
        <v>5445</v>
      </c>
      <c r="E1485" t="s">
        <v>5493</v>
      </c>
      <c r="F1485">
        <v>0</v>
      </c>
      <c r="G1485">
        <v>90</v>
      </c>
      <c r="H1485">
        <v>3</v>
      </c>
      <c r="I1485" t="s">
        <v>5938</v>
      </c>
      <c r="J1485" t="s">
        <v>5435</v>
      </c>
      <c r="K1485" t="s">
        <v>40</v>
      </c>
      <c r="L1485" t="s">
        <v>5940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 t="s">
        <v>5941</v>
      </c>
      <c r="V1485" t="s">
        <v>5945</v>
      </c>
      <c r="W1485" t="s">
        <v>5990</v>
      </c>
      <c r="X1485">
        <v>2.2000000000000002</v>
      </c>
      <c r="Y1485">
        <v>24</v>
      </c>
      <c r="Z1485">
        <v>3.78</v>
      </c>
      <c r="AA1485">
        <v>4</v>
      </c>
      <c r="AB1485">
        <v>4</v>
      </c>
      <c r="AC1485">
        <v>2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6</v>
      </c>
    </row>
    <row r="1486" spans="1:38" x14ac:dyDescent="0.3">
      <c r="A1486" t="s">
        <v>1521</v>
      </c>
      <c r="B1486">
        <v>5</v>
      </c>
      <c r="C1486" t="s">
        <v>5429</v>
      </c>
      <c r="D1486" t="s">
        <v>5445</v>
      </c>
      <c r="E1486" t="s">
        <v>5495</v>
      </c>
      <c r="F1486">
        <v>0</v>
      </c>
      <c r="G1486">
        <v>75</v>
      </c>
      <c r="H1486">
        <v>3</v>
      </c>
      <c r="I1486" t="s">
        <v>5938</v>
      </c>
      <c r="J1486" t="s">
        <v>5435</v>
      </c>
      <c r="K1486" t="s">
        <v>40</v>
      </c>
      <c r="L1486" t="s">
        <v>5940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 t="s">
        <v>5941</v>
      </c>
      <c r="V1486" t="s">
        <v>5945</v>
      </c>
      <c r="W1486" t="s">
        <v>5992</v>
      </c>
      <c r="X1486">
        <v>2.8</v>
      </c>
      <c r="Y1486">
        <v>44</v>
      </c>
      <c r="Z1486">
        <v>3.65</v>
      </c>
      <c r="AA1486">
        <v>4</v>
      </c>
      <c r="AB1486">
        <v>4</v>
      </c>
      <c r="AC1486">
        <v>2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6</v>
      </c>
    </row>
    <row r="1487" spans="1:38" x14ac:dyDescent="0.3">
      <c r="A1487" t="s">
        <v>1522</v>
      </c>
      <c r="B1487">
        <v>5</v>
      </c>
      <c r="C1487" t="s">
        <v>5429</v>
      </c>
      <c r="D1487" t="s">
        <v>5445</v>
      </c>
      <c r="E1487" t="s">
        <v>5500</v>
      </c>
      <c r="F1487">
        <v>0</v>
      </c>
      <c r="G1487">
        <v>65</v>
      </c>
      <c r="H1487">
        <v>3</v>
      </c>
      <c r="I1487" t="s">
        <v>5938</v>
      </c>
      <c r="J1487" t="s">
        <v>5435</v>
      </c>
      <c r="K1487" t="s">
        <v>40</v>
      </c>
      <c r="L1487" t="s">
        <v>5940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 t="s">
        <v>5941</v>
      </c>
      <c r="V1487" t="s">
        <v>5946</v>
      </c>
      <c r="W1487" t="s">
        <v>5997</v>
      </c>
      <c r="X1487">
        <v>2</v>
      </c>
      <c r="Y1487">
        <v>79</v>
      </c>
      <c r="Z1487">
        <v>3.31</v>
      </c>
      <c r="AA1487">
        <v>3</v>
      </c>
      <c r="AB1487">
        <v>4</v>
      </c>
      <c r="AC1487">
        <v>2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6</v>
      </c>
    </row>
    <row r="1488" spans="1:38" x14ac:dyDescent="0.3">
      <c r="A1488" t="s">
        <v>1523</v>
      </c>
      <c r="B1488">
        <v>5</v>
      </c>
      <c r="C1488" t="s">
        <v>5429</v>
      </c>
      <c r="D1488" t="s">
        <v>5445</v>
      </c>
      <c r="E1488" t="s">
        <v>5496</v>
      </c>
      <c r="F1488">
        <v>0</v>
      </c>
      <c r="G1488">
        <v>90</v>
      </c>
      <c r="H1488">
        <v>2</v>
      </c>
      <c r="I1488" t="s">
        <v>5938</v>
      </c>
      <c r="J1488" t="s">
        <v>5435</v>
      </c>
      <c r="K1488" t="s">
        <v>40</v>
      </c>
      <c r="L1488" t="s">
        <v>5940</v>
      </c>
      <c r="M1488">
        <v>1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 t="s">
        <v>5941</v>
      </c>
      <c r="V1488" t="s">
        <v>5945</v>
      </c>
      <c r="W1488" t="s">
        <v>5993</v>
      </c>
      <c r="X1488">
        <v>6.5</v>
      </c>
      <c r="Y1488">
        <v>46</v>
      </c>
      <c r="Z1488">
        <v>3.29</v>
      </c>
      <c r="AA1488">
        <v>4</v>
      </c>
      <c r="AB1488">
        <v>4</v>
      </c>
      <c r="AC1488">
        <v>6</v>
      </c>
      <c r="AD1488">
        <v>4</v>
      </c>
      <c r="AE1488">
        <v>0</v>
      </c>
      <c r="AF1488">
        <v>2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16</v>
      </c>
    </row>
    <row r="1489" spans="1:38" x14ac:dyDescent="0.3">
      <c r="A1489" t="s">
        <v>1524</v>
      </c>
      <c r="B1489">
        <v>5</v>
      </c>
      <c r="C1489" t="s">
        <v>5429</v>
      </c>
      <c r="D1489" t="s">
        <v>5445</v>
      </c>
      <c r="E1489" t="s">
        <v>5497</v>
      </c>
      <c r="F1489">
        <v>0</v>
      </c>
      <c r="G1489">
        <v>90</v>
      </c>
      <c r="H1489">
        <v>2</v>
      </c>
      <c r="I1489" t="s">
        <v>5938</v>
      </c>
      <c r="J1489" t="s">
        <v>5435</v>
      </c>
      <c r="K1489" t="s">
        <v>40</v>
      </c>
      <c r="L1489" t="s">
        <v>5940</v>
      </c>
      <c r="M1489">
        <v>1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 t="s">
        <v>5941</v>
      </c>
      <c r="V1489" t="s">
        <v>5946</v>
      </c>
      <c r="W1489" t="s">
        <v>5994</v>
      </c>
      <c r="X1489">
        <v>8</v>
      </c>
      <c r="Y1489">
        <v>131</v>
      </c>
      <c r="Z1489">
        <v>3</v>
      </c>
      <c r="AA1489">
        <v>3</v>
      </c>
      <c r="AB1489">
        <v>4</v>
      </c>
      <c r="AC1489">
        <v>6</v>
      </c>
      <c r="AD1489">
        <v>3</v>
      </c>
      <c r="AE1489">
        <v>0</v>
      </c>
      <c r="AF1489">
        <v>2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15</v>
      </c>
    </row>
    <row r="1490" spans="1:38" x14ac:dyDescent="0.3">
      <c r="A1490" t="s">
        <v>1525</v>
      </c>
      <c r="B1490">
        <v>5</v>
      </c>
      <c r="C1490" t="s">
        <v>5429</v>
      </c>
      <c r="D1490" t="s">
        <v>5445</v>
      </c>
      <c r="E1490" t="s">
        <v>5498</v>
      </c>
      <c r="F1490">
        <v>0</v>
      </c>
      <c r="G1490">
        <v>84</v>
      </c>
      <c r="H1490">
        <v>1</v>
      </c>
      <c r="I1490" t="s">
        <v>5938</v>
      </c>
      <c r="J1490" t="s">
        <v>5435</v>
      </c>
      <c r="K1490" t="s">
        <v>40</v>
      </c>
      <c r="L1490" t="s">
        <v>5940</v>
      </c>
      <c r="M1490">
        <v>2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 t="s">
        <v>5942</v>
      </c>
      <c r="V1490" t="s">
        <v>5946</v>
      </c>
      <c r="W1490" t="s">
        <v>5995</v>
      </c>
      <c r="X1490">
        <v>5</v>
      </c>
      <c r="Y1490">
        <v>61</v>
      </c>
      <c r="Z1490">
        <v>3.89</v>
      </c>
      <c r="AA1490">
        <v>3</v>
      </c>
      <c r="AB1490">
        <v>4</v>
      </c>
      <c r="AC1490">
        <v>10</v>
      </c>
      <c r="AD1490">
        <v>6</v>
      </c>
      <c r="AE1490">
        <v>0</v>
      </c>
      <c r="AF1490">
        <v>2</v>
      </c>
      <c r="AG1490">
        <v>0</v>
      </c>
      <c r="AH1490">
        <v>0</v>
      </c>
      <c r="AI1490">
        <v>0</v>
      </c>
      <c r="AJ1490">
        <v>3</v>
      </c>
      <c r="AK1490">
        <v>0</v>
      </c>
      <c r="AL1490">
        <v>25</v>
      </c>
    </row>
    <row r="1491" spans="1:38" x14ac:dyDescent="0.3">
      <c r="A1491" t="s">
        <v>1526</v>
      </c>
      <c r="B1491">
        <v>5</v>
      </c>
      <c r="C1491" t="s">
        <v>5429</v>
      </c>
      <c r="D1491" t="s">
        <v>5446</v>
      </c>
      <c r="E1491" t="s">
        <v>5503</v>
      </c>
      <c r="F1491">
        <v>65</v>
      </c>
      <c r="G1491">
        <v>90</v>
      </c>
      <c r="H1491">
        <v>3</v>
      </c>
      <c r="I1491" t="s">
        <v>5938</v>
      </c>
      <c r="J1491" t="s">
        <v>5435</v>
      </c>
      <c r="K1491" t="s">
        <v>40</v>
      </c>
      <c r="L1491" t="s">
        <v>5940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 t="s">
        <v>5941</v>
      </c>
      <c r="V1491" t="s">
        <v>5945</v>
      </c>
      <c r="W1491" t="s">
        <v>6000</v>
      </c>
      <c r="X1491">
        <v>3</v>
      </c>
      <c r="Y1491">
        <v>32</v>
      </c>
      <c r="Z1491">
        <v>4</v>
      </c>
      <c r="AA1491">
        <v>4</v>
      </c>
      <c r="AB1491">
        <v>2</v>
      </c>
      <c r="AC1491">
        <v>2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4</v>
      </c>
    </row>
    <row r="1492" spans="1:38" x14ac:dyDescent="0.3">
      <c r="A1492" t="s">
        <v>1527</v>
      </c>
      <c r="B1492">
        <v>5</v>
      </c>
      <c r="C1492" t="s">
        <v>5429</v>
      </c>
      <c r="D1492" t="s">
        <v>5446</v>
      </c>
      <c r="E1492" t="s">
        <v>5499</v>
      </c>
      <c r="F1492">
        <v>75</v>
      </c>
      <c r="G1492">
        <v>90</v>
      </c>
      <c r="H1492" t="e">
        <v>#N/A</v>
      </c>
      <c r="I1492" t="s">
        <v>5938</v>
      </c>
      <c r="J1492" t="s">
        <v>5435</v>
      </c>
      <c r="K1492" t="s">
        <v>40</v>
      </c>
      <c r="L1492" t="s">
        <v>5940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 t="s">
        <v>5941</v>
      </c>
      <c r="V1492" t="s">
        <v>5944</v>
      </c>
      <c r="W1492" t="s">
        <v>5996</v>
      </c>
      <c r="X1492">
        <v>3.4</v>
      </c>
      <c r="Y1492">
        <v>44</v>
      </c>
      <c r="Z1492">
        <v>3.73</v>
      </c>
      <c r="AA1492">
        <v>5</v>
      </c>
      <c r="AB1492">
        <v>2</v>
      </c>
      <c r="AC1492" t="e">
        <v>#N/A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2</v>
      </c>
    </row>
    <row r="1493" spans="1:38" x14ac:dyDescent="0.3">
      <c r="A1493" t="s">
        <v>1528</v>
      </c>
      <c r="B1493">
        <v>5</v>
      </c>
      <c r="C1493" t="s">
        <v>5429</v>
      </c>
      <c r="D1493" t="s">
        <v>5446</v>
      </c>
      <c r="E1493" t="s">
        <v>5831</v>
      </c>
      <c r="F1493">
        <v>75</v>
      </c>
      <c r="G1493">
        <v>90</v>
      </c>
      <c r="H1493" t="e">
        <v>#N/A</v>
      </c>
      <c r="I1493" t="s">
        <v>5938</v>
      </c>
      <c r="J1493" t="s">
        <v>5435</v>
      </c>
      <c r="K1493" t="s">
        <v>40</v>
      </c>
      <c r="L1493" t="s">
        <v>5940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 t="s">
        <v>5941</v>
      </c>
      <c r="V1493" t="s">
        <v>5945</v>
      </c>
      <c r="W1493" t="s">
        <v>6319</v>
      </c>
      <c r="X1493">
        <v>2.2000000000000002</v>
      </c>
      <c r="Y1493">
        <v>30</v>
      </c>
      <c r="Z1493">
        <v>3.75</v>
      </c>
      <c r="AA1493">
        <v>4</v>
      </c>
      <c r="AB1493">
        <v>2</v>
      </c>
      <c r="AC1493" t="e">
        <v>#N/A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2</v>
      </c>
    </row>
    <row r="1494" spans="1:38" x14ac:dyDescent="0.3">
      <c r="A1494" t="s">
        <v>1529</v>
      </c>
      <c r="B1494">
        <v>5</v>
      </c>
      <c r="C1494" t="s">
        <v>5429</v>
      </c>
      <c r="D1494" t="s">
        <v>5446</v>
      </c>
      <c r="E1494" t="s">
        <v>5830</v>
      </c>
      <c r="F1494">
        <v>84</v>
      </c>
      <c r="G1494">
        <v>90</v>
      </c>
      <c r="H1494" t="e">
        <v>#N/A</v>
      </c>
      <c r="I1494" t="s">
        <v>5938</v>
      </c>
      <c r="J1494" t="s">
        <v>5435</v>
      </c>
      <c r="K1494" t="s">
        <v>40</v>
      </c>
      <c r="L1494" t="s">
        <v>5940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 t="s">
        <v>5941</v>
      </c>
      <c r="V1494" t="s">
        <v>5944</v>
      </c>
      <c r="W1494" t="s">
        <v>6318</v>
      </c>
      <c r="X1494">
        <v>1.5</v>
      </c>
      <c r="Y1494">
        <v>16</v>
      </c>
      <c r="Z1494">
        <v>3.75</v>
      </c>
      <c r="AA1494">
        <v>5</v>
      </c>
      <c r="AB1494">
        <v>2</v>
      </c>
      <c r="AC1494" t="e">
        <v>#N/A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2</v>
      </c>
    </row>
    <row r="1495" spans="1:38" x14ac:dyDescent="0.3">
      <c r="A1495" t="s">
        <v>1530</v>
      </c>
      <c r="B1495">
        <v>5</v>
      </c>
      <c r="C1495" t="s">
        <v>5429</v>
      </c>
      <c r="D1495" t="s">
        <v>5446</v>
      </c>
      <c r="E1495" t="s">
        <v>5501</v>
      </c>
      <c r="F1495">
        <v>84</v>
      </c>
      <c r="G1495">
        <v>90</v>
      </c>
      <c r="H1495" t="e">
        <v>#N/A</v>
      </c>
      <c r="I1495" t="s">
        <v>5938</v>
      </c>
      <c r="J1495" t="s">
        <v>5435</v>
      </c>
      <c r="K1495" t="s">
        <v>40</v>
      </c>
      <c r="L1495" t="s">
        <v>5940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 t="s">
        <v>5941</v>
      </c>
      <c r="V1495" t="s">
        <v>5946</v>
      </c>
      <c r="W1495" t="s">
        <v>5998</v>
      </c>
      <c r="X1495">
        <v>2.2000000000000002</v>
      </c>
      <c r="Y1495">
        <v>18</v>
      </c>
      <c r="Z1495">
        <v>4</v>
      </c>
      <c r="AA1495">
        <v>3</v>
      </c>
      <c r="AB1495">
        <v>2</v>
      </c>
      <c r="AC1495" t="e">
        <v>#N/A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2</v>
      </c>
    </row>
    <row r="1496" spans="1:38" x14ac:dyDescent="0.3">
      <c r="A1496" t="s">
        <v>1531</v>
      </c>
      <c r="B1496">
        <v>5</v>
      </c>
      <c r="C1496" t="s">
        <v>5429</v>
      </c>
      <c r="D1496" t="s">
        <v>5447</v>
      </c>
      <c r="E1496" t="s">
        <v>5504</v>
      </c>
      <c r="F1496" t="e">
        <v>#N/A</v>
      </c>
      <c r="G1496" t="e">
        <v>#N/A</v>
      </c>
      <c r="H1496" t="e">
        <v>#N/A</v>
      </c>
      <c r="I1496" t="s">
        <v>5938</v>
      </c>
      <c r="J1496" t="s">
        <v>5435</v>
      </c>
      <c r="K1496" t="s">
        <v>40</v>
      </c>
      <c r="L1496" t="s">
        <v>5940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 t="s">
        <v>5941</v>
      </c>
      <c r="V1496" t="s">
        <v>5943</v>
      </c>
      <c r="W1496" t="s">
        <v>6001</v>
      </c>
      <c r="X1496">
        <v>1</v>
      </c>
      <c r="Y1496">
        <v>10</v>
      </c>
      <c r="Z1496">
        <v>3</v>
      </c>
      <c r="AA1496">
        <v>6</v>
      </c>
      <c r="AB1496">
        <v>0</v>
      </c>
      <c r="AC1496" t="e">
        <v>#N/A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</row>
    <row r="1497" spans="1:38" x14ac:dyDescent="0.3">
      <c r="A1497" t="s">
        <v>1532</v>
      </c>
      <c r="B1497">
        <v>5</v>
      </c>
      <c r="C1497" t="s">
        <v>5429</v>
      </c>
      <c r="D1497" t="s">
        <v>5447</v>
      </c>
      <c r="E1497" t="s">
        <v>5502</v>
      </c>
      <c r="F1497" t="e">
        <v>#N/A</v>
      </c>
      <c r="G1497" t="e">
        <v>#N/A</v>
      </c>
      <c r="H1497" t="e">
        <v>#N/A</v>
      </c>
      <c r="I1497" t="s">
        <v>5938</v>
      </c>
      <c r="J1497" t="s">
        <v>5435</v>
      </c>
      <c r="K1497" t="s">
        <v>40</v>
      </c>
      <c r="L1497" t="s">
        <v>5940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 t="s">
        <v>5941</v>
      </c>
      <c r="V1497" t="s">
        <v>5944</v>
      </c>
      <c r="W1497" t="s">
        <v>5999</v>
      </c>
      <c r="X1497">
        <v>2</v>
      </c>
      <c r="Y1497">
        <v>44</v>
      </c>
      <c r="Z1497">
        <v>3.44</v>
      </c>
      <c r="AA1497">
        <v>5</v>
      </c>
      <c r="AB1497">
        <v>0</v>
      </c>
      <c r="AC1497" t="e">
        <v>#N/A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x14ac:dyDescent="0.3">
      <c r="A1498" t="s">
        <v>1533</v>
      </c>
      <c r="B1498">
        <v>5</v>
      </c>
      <c r="C1498" t="s">
        <v>5429</v>
      </c>
      <c r="D1498" t="s">
        <v>5447</v>
      </c>
      <c r="E1498" t="s">
        <v>5506</v>
      </c>
      <c r="F1498" t="e">
        <v>#N/A</v>
      </c>
      <c r="G1498" t="e">
        <v>#N/A</v>
      </c>
      <c r="H1498" t="e">
        <v>#N/A</v>
      </c>
      <c r="I1498" t="s">
        <v>5938</v>
      </c>
      <c r="J1498" t="s">
        <v>5435</v>
      </c>
      <c r="K1498" t="s">
        <v>40</v>
      </c>
      <c r="L1498" t="s">
        <v>5940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 t="s">
        <v>5941</v>
      </c>
      <c r="V1498" t="s">
        <v>5945</v>
      </c>
      <c r="W1498" t="s">
        <v>6003</v>
      </c>
      <c r="X1498">
        <v>0.8</v>
      </c>
      <c r="Y1498">
        <v>2</v>
      </c>
      <c r="Z1498">
        <v>0</v>
      </c>
      <c r="AA1498">
        <v>4</v>
      </c>
      <c r="AB1498">
        <v>0</v>
      </c>
      <c r="AC1498" t="e">
        <v>#N/A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x14ac:dyDescent="0.3">
      <c r="A1499" t="s">
        <v>1534</v>
      </c>
      <c r="B1499">
        <v>5</v>
      </c>
      <c r="C1499" t="s">
        <v>5429</v>
      </c>
      <c r="D1499" t="s">
        <v>5447</v>
      </c>
      <c r="E1499" t="s">
        <v>5507</v>
      </c>
      <c r="F1499" t="e">
        <v>#N/A</v>
      </c>
      <c r="G1499" t="e">
        <v>#N/A</v>
      </c>
      <c r="H1499" t="e">
        <v>#N/A</v>
      </c>
      <c r="I1499" t="s">
        <v>5938</v>
      </c>
      <c r="J1499" t="s">
        <v>5435</v>
      </c>
      <c r="K1499" t="s">
        <v>40</v>
      </c>
      <c r="L1499" t="s">
        <v>5940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 t="s">
        <v>5941</v>
      </c>
      <c r="V1499" t="s">
        <v>5946</v>
      </c>
      <c r="W1499" t="s">
        <v>6004</v>
      </c>
      <c r="X1499">
        <v>2.8</v>
      </c>
      <c r="Y1499">
        <v>25</v>
      </c>
      <c r="Z1499">
        <v>2.75</v>
      </c>
      <c r="AA1499">
        <v>3</v>
      </c>
      <c r="AB1499">
        <v>0</v>
      </c>
      <c r="AC1499" t="e">
        <v>#N/A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x14ac:dyDescent="0.3">
      <c r="A1500" t="s">
        <v>1535</v>
      </c>
      <c r="B1500">
        <v>5</v>
      </c>
      <c r="C1500" t="s">
        <v>5435</v>
      </c>
      <c r="D1500" t="s">
        <v>5445</v>
      </c>
      <c r="E1500" t="s">
        <v>5608</v>
      </c>
      <c r="F1500">
        <v>0</v>
      </c>
      <c r="G1500">
        <v>90</v>
      </c>
      <c r="H1500">
        <v>3</v>
      </c>
      <c r="I1500" t="s">
        <v>5939</v>
      </c>
      <c r="J1500" t="s">
        <v>5429</v>
      </c>
      <c r="K1500" t="s">
        <v>5940</v>
      </c>
      <c r="L1500" t="s">
        <v>40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t="s">
        <v>5941</v>
      </c>
      <c r="V1500" t="s">
        <v>5943</v>
      </c>
      <c r="W1500" t="s">
        <v>6103</v>
      </c>
      <c r="X1500">
        <v>2.4</v>
      </c>
      <c r="Y1500">
        <v>86</v>
      </c>
      <c r="Z1500">
        <v>3.13</v>
      </c>
      <c r="AA1500">
        <v>6</v>
      </c>
      <c r="AB1500">
        <v>4</v>
      </c>
      <c r="AC1500">
        <v>2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6</v>
      </c>
    </row>
    <row r="1501" spans="1:38" x14ac:dyDescent="0.3">
      <c r="A1501" t="s">
        <v>1536</v>
      </c>
      <c r="B1501">
        <v>5</v>
      </c>
      <c r="C1501" t="s">
        <v>5435</v>
      </c>
      <c r="D1501" t="s">
        <v>5445</v>
      </c>
      <c r="E1501" t="s">
        <v>5621</v>
      </c>
      <c r="F1501">
        <v>0</v>
      </c>
      <c r="G1501">
        <v>90</v>
      </c>
      <c r="H1501">
        <v>4.5</v>
      </c>
      <c r="I1501" t="s">
        <v>5939</v>
      </c>
      <c r="J1501" t="s">
        <v>5429</v>
      </c>
      <c r="K1501" t="s">
        <v>5940</v>
      </c>
      <c r="L1501" t="s">
        <v>40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 t="s">
        <v>5941</v>
      </c>
      <c r="V1501" t="s">
        <v>5944</v>
      </c>
      <c r="W1501" t="s">
        <v>6115</v>
      </c>
      <c r="X1501">
        <v>1.2</v>
      </c>
      <c r="Y1501">
        <v>14</v>
      </c>
      <c r="Z1501">
        <v>4.21</v>
      </c>
      <c r="AA1501">
        <v>5</v>
      </c>
      <c r="AB1501">
        <v>4</v>
      </c>
      <c r="AC1501">
        <v>-4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x14ac:dyDescent="0.3">
      <c r="A1502" t="s">
        <v>1537</v>
      </c>
      <c r="B1502">
        <v>5</v>
      </c>
      <c r="C1502" t="s">
        <v>5435</v>
      </c>
      <c r="D1502" t="s">
        <v>5445</v>
      </c>
      <c r="E1502" t="s">
        <v>5610</v>
      </c>
      <c r="F1502">
        <v>0</v>
      </c>
      <c r="G1502">
        <v>90</v>
      </c>
      <c r="H1502">
        <v>5.5</v>
      </c>
      <c r="I1502" t="s">
        <v>5939</v>
      </c>
      <c r="J1502" t="s">
        <v>5429</v>
      </c>
      <c r="K1502" t="s">
        <v>5940</v>
      </c>
      <c r="L1502" t="s">
        <v>40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 t="s">
        <v>5941</v>
      </c>
      <c r="V1502" t="s">
        <v>5944</v>
      </c>
      <c r="W1502" t="s">
        <v>6105</v>
      </c>
      <c r="X1502">
        <v>2.2000000000000002</v>
      </c>
      <c r="Y1502">
        <v>40</v>
      </c>
      <c r="Z1502">
        <v>3.82</v>
      </c>
      <c r="AA1502">
        <v>5</v>
      </c>
      <c r="AB1502">
        <v>4</v>
      </c>
      <c r="AC1502">
        <v>-8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-4</v>
      </c>
    </row>
    <row r="1503" spans="1:38" x14ac:dyDescent="0.3">
      <c r="A1503" t="s">
        <v>1538</v>
      </c>
      <c r="B1503">
        <v>5</v>
      </c>
      <c r="C1503" t="s">
        <v>5435</v>
      </c>
      <c r="D1503" t="s">
        <v>5445</v>
      </c>
      <c r="E1503" t="s">
        <v>5611</v>
      </c>
      <c r="F1503">
        <v>0</v>
      </c>
      <c r="G1503">
        <v>58</v>
      </c>
      <c r="H1503">
        <v>5</v>
      </c>
      <c r="I1503" t="s">
        <v>5939</v>
      </c>
      <c r="J1503" t="s">
        <v>5429</v>
      </c>
      <c r="K1503" t="s">
        <v>5940</v>
      </c>
      <c r="L1503" t="s">
        <v>40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5941</v>
      </c>
      <c r="V1503" t="s">
        <v>5944</v>
      </c>
      <c r="W1503" t="s">
        <v>6106</v>
      </c>
      <c r="X1503">
        <v>2.8</v>
      </c>
      <c r="Y1503">
        <v>63</v>
      </c>
      <c r="Z1503">
        <v>3.46</v>
      </c>
      <c r="AA1503">
        <v>5</v>
      </c>
      <c r="AB1503">
        <v>4</v>
      </c>
      <c r="AC1503">
        <v>-6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-2</v>
      </c>
    </row>
    <row r="1504" spans="1:38" x14ac:dyDescent="0.3">
      <c r="A1504" t="s">
        <v>1539</v>
      </c>
      <c r="B1504">
        <v>5</v>
      </c>
      <c r="C1504" t="s">
        <v>5435</v>
      </c>
      <c r="D1504" t="s">
        <v>5445</v>
      </c>
      <c r="E1504" t="s">
        <v>5622</v>
      </c>
      <c r="F1504">
        <v>0</v>
      </c>
      <c r="G1504">
        <v>68</v>
      </c>
      <c r="H1504">
        <v>5</v>
      </c>
      <c r="I1504" t="s">
        <v>5939</v>
      </c>
      <c r="J1504" t="s">
        <v>5429</v>
      </c>
      <c r="K1504" t="s">
        <v>5940</v>
      </c>
      <c r="L1504" t="s">
        <v>40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 t="s">
        <v>5941</v>
      </c>
      <c r="V1504" t="s">
        <v>5945</v>
      </c>
      <c r="W1504" t="s">
        <v>6116</v>
      </c>
      <c r="X1504">
        <v>1.8</v>
      </c>
      <c r="Y1504">
        <v>29</v>
      </c>
      <c r="Z1504">
        <v>4.1399999999999997</v>
      </c>
      <c r="AA1504">
        <v>4</v>
      </c>
      <c r="AB1504">
        <v>4</v>
      </c>
      <c r="AC1504">
        <v>-6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-2</v>
      </c>
    </row>
    <row r="1505" spans="1:38" x14ac:dyDescent="0.3">
      <c r="A1505" t="s">
        <v>1540</v>
      </c>
      <c r="B1505">
        <v>5</v>
      </c>
      <c r="C1505" t="s">
        <v>5435</v>
      </c>
      <c r="D1505" t="s">
        <v>5445</v>
      </c>
      <c r="E1505" t="s">
        <v>5858</v>
      </c>
      <c r="F1505">
        <v>0</v>
      </c>
      <c r="G1505">
        <v>90</v>
      </c>
      <c r="H1505">
        <v>4</v>
      </c>
      <c r="I1505" t="s">
        <v>5939</v>
      </c>
      <c r="J1505" t="s">
        <v>5429</v>
      </c>
      <c r="K1505" t="s">
        <v>5940</v>
      </c>
      <c r="L1505" t="s">
        <v>40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 t="s">
        <v>5941</v>
      </c>
      <c r="V1505" t="s">
        <v>5945</v>
      </c>
      <c r="W1505" t="s">
        <v>6346</v>
      </c>
      <c r="X1505">
        <v>1.7</v>
      </c>
      <c r="Y1505">
        <v>42</v>
      </c>
      <c r="Z1505">
        <v>3.69</v>
      </c>
      <c r="AA1505">
        <v>4</v>
      </c>
      <c r="AB1505">
        <v>4</v>
      </c>
      <c r="AC1505">
        <v>-2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2</v>
      </c>
    </row>
    <row r="1506" spans="1:38" x14ac:dyDescent="0.3">
      <c r="A1506" t="s">
        <v>1541</v>
      </c>
      <c r="B1506">
        <v>5</v>
      </c>
      <c r="C1506" t="s">
        <v>5435</v>
      </c>
      <c r="D1506" t="s">
        <v>5445</v>
      </c>
      <c r="E1506" t="s">
        <v>5833</v>
      </c>
      <c r="F1506">
        <v>0</v>
      </c>
      <c r="G1506">
        <v>90</v>
      </c>
      <c r="H1506">
        <v>5</v>
      </c>
      <c r="I1506" t="s">
        <v>5939</v>
      </c>
      <c r="J1506" t="s">
        <v>5429</v>
      </c>
      <c r="K1506" t="s">
        <v>5940</v>
      </c>
      <c r="L1506" t="s">
        <v>40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 t="s">
        <v>5941</v>
      </c>
      <c r="V1506" t="s">
        <v>5945</v>
      </c>
      <c r="W1506" t="s">
        <v>6321</v>
      </c>
      <c r="X1506">
        <v>1.8</v>
      </c>
      <c r="Y1506">
        <v>39</v>
      </c>
      <c r="Z1506">
        <v>3.83</v>
      </c>
      <c r="AA1506">
        <v>4</v>
      </c>
      <c r="AB1506">
        <v>4</v>
      </c>
      <c r="AC1506">
        <v>-6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-2</v>
      </c>
    </row>
    <row r="1507" spans="1:38" x14ac:dyDescent="0.3">
      <c r="A1507" t="s">
        <v>1542</v>
      </c>
      <c r="B1507">
        <v>5</v>
      </c>
      <c r="C1507" t="s">
        <v>5435</v>
      </c>
      <c r="D1507" t="s">
        <v>5445</v>
      </c>
      <c r="E1507" t="s">
        <v>5612</v>
      </c>
      <c r="F1507">
        <v>0</v>
      </c>
      <c r="G1507">
        <v>90</v>
      </c>
      <c r="H1507">
        <v>3.5</v>
      </c>
      <c r="I1507" t="s">
        <v>5939</v>
      </c>
      <c r="J1507" t="s">
        <v>5429</v>
      </c>
      <c r="K1507" t="s">
        <v>5940</v>
      </c>
      <c r="L1507" t="s">
        <v>40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 t="s">
        <v>5941</v>
      </c>
      <c r="V1507" t="s">
        <v>5944</v>
      </c>
      <c r="W1507" t="s">
        <v>6107</v>
      </c>
      <c r="X1507">
        <v>1.7</v>
      </c>
      <c r="Y1507">
        <v>39</v>
      </c>
      <c r="Z1507">
        <v>3.85</v>
      </c>
      <c r="AA1507">
        <v>5</v>
      </c>
      <c r="AB1507">
        <v>4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4</v>
      </c>
    </row>
    <row r="1508" spans="1:38" x14ac:dyDescent="0.3">
      <c r="A1508" t="s">
        <v>1543</v>
      </c>
      <c r="B1508">
        <v>5</v>
      </c>
      <c r="C1508" t="s">
        <v>5435</v>
      </c>
      <c r="D1508" t="s">
        <v>5445</v>
      </c>
      <c r="E1508" t="s">
        <v>5614</v>
      </c>
      <c r="F1508">
        <v>0</v>
      </c>
      <c r="G1508">
        <v>68</v>
      </c>
      <c r="H1508">
        <v>4</v>
      </c>
      <c r="I1508" t="s">
        <v>5939</v>
      </c>
      <c r="J1508" t="s">
        <v>5429</v>
      </c>
      <c r="K1508" t="s">
        <v>5940</v>
      </c>
      <c r="L1508" t="s">
        <v>40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 t="s">
        <v>5941</v>
      </c>
      <c r="V1508" t="s">
        <v>5945</v>
      </c>
      <c r="W1508" t="s">
        <v>6109</v>
      </c>
      <c r="X1508">
        <v>1.6</v>
      </c>
      <c r="Y1508">
        <v>38</v>
      </c>
      <c r="Z1508">
        <v>3.88</v>
      </c>
      <c r="AA1508">
        <v>4</v>
      </c>
      <c r="AB1508">
        <v>4</v>
      </c>
      <c r="AC1508">
        <v>-2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2</v>
      </c>
    </row>
    <row r="1509" spans="1:38" x14ac:dyDescent="0.3">
      <c r="A1509" t="s">
        <v>1544</v>
      </c>
      <c r="B1509">
        <v>5</v>
      </c>
      <c r="C1509" t="s">
        <v>5435</v>
      </c>
      <c r="D1509" t="s">
        <v>5445</v>
      </c>
      <c r="E1509" t="s">
        <v>5626</v>
      </c>
      <c r="F1509">
        <v>0</v>
      </c>
      <c r="G1509">
        <v>58</v>
      </c>
      <c r="H1509">
        <v>5</v>
      </c>
      <c r="I1509" t="s">
        <v>5939</v>
      </c>
      <c r="J1509" t="s">
        <v>5429</v>
      </c>
      <c r="K1509" t="s">
        <v>5940</v>
      </c>
      <c r="L1509" t="s">
        <v>40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 t="s">
        <v>5941</v>
      </c>
      <c r="V1509" t="s">
        <v>5945</v>
      </c>
      <c r="W1509" t="s">
        <v>6120</v>
      </c>
      <c r="X1509">
        <v>1.8</v>
      </c>
      <c r="Y1509">
        <v>14</v>
      </c>
      <c r="Z1509">
        <v>3.9</v>
      </c>
      <c r="AA1509">
        <v>4</v>
      </c>
      <c r="AB1509">
        <v>4</v>
      </c>
      <c r="AC1509">
        <v>-6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-2</v>
      </c>
    </row>
    <row r="1510" spans="1:38" x14ac:dyDescent="0.3">
      <c r="A1510" t="s">
        <v>1545</v>
      </c>
      <c r="B1510">
        <v>5</v>
      </c>
      <c r="C1510" t="s">
        <v>5435</v>
      </c>
      <c r="D1510" t="s">
        <v>5445</v>
      </c>
      <c r="E1510" t="s">
        <v>5618</v>
      </c>
      <c r="F1510">
        <v>0</v>
      </c>
      <c r="G1510">
        <v>78</v>
      </c>
      <c r="H1510">
        <v>4.5</v>
      </c>
      <c r="I1510" t="s">
        <v>5939</v>
      </c>
      <c r="J1510" t="s">
        <v>5429</v>
      </c>
      <c r="K1510" t="s">
        <v>5940</v>
      </c>
      <c r="L1510" t="s">
        <v>40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 t="s">
        <v>5941</v>
      </c>
      <c r="V1510" t="s">
        <v>5946</v>
      </c>
      <c r="W1510" t="s">
        <v>6112</v>
      </c>
      <c r="X1510">
        <v>1.8</v>
      </c>
      <c r="Y1510">
        <v>59</v>
      </c>
      <c r="Z1510">
        <v>3.75</v>
      </c>
      <c r="AA1510">
        <v>3</v>
      </c>
      <c r="AB1510">
        <v>4</v>
      </c>
      <c r="AC1510">
        <v>-4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x14ac:dyDescent="0.3">
      <c r="A1511" t="s">
        <v>1546</v>
      </c>
      <c r="B1511">
        <v>5</v>
      </c>
      <c r="C1511" t="s">
        <v>5435</v>
      </c>
      <c r="D1511" t="s">
        <v>5446</v>
      </c>
      <c r="E1511" t="s">
        <v>5623</v>
      </c>
      <c r="F1511">
        <v>58</v>
      </c>
      <c r="G1511">
        <v>90</v>
      </c>
      <c r="H1511">
        <v>4</v>
      </c>
      <c r="I1511" t="s">
        <v>5939</v>
      </c>
      <c r="J1511" t="s">
        <v>5429</v>
      </c>
      <c r="K1511" t="s">
        <v>5940</v>
      </c>
      <c r="L1511" t="s">
        <v>40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 t="s">
        <v>5941</v>
      </c>
      <c r="V1511" t="s">
        <v>5946</v>
      </c>
      <c r="W1511" t="s">
        <v>6117</v>
      </c>
      <c r="X1511">
        <v>1.6</v>
      </c>
      <c r="Y1511">
        <v>12</v>
      </c>
      <c r="Z1511">
        <v>4.13</v>
      </c>
      <c r="AA1511">
        <v>3</v>
      </c>
      <c r="AB1511">
        <v>2</v>
      </c>
      <c r="AC1511">
        <v>-2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x14ac:dyDescent="0.3">
      <c r="A1512" t="s">
        <v>1547</v>
      </c>
      <c r="B1512">
        <v>5</v>
      </c>
      <c r="C1512" t="s">
        <v>5435</v>
      </c>
      <c r="D1512" t="s">
        <v>5446</v>
      </c>
      <c r="E1512" t="s">
        <v>5860</v>
      </c>
      <c r="F1512">
        <v>58</v>
      </c>
      <c r="G1512">
        <v>90</v>
      </c>
      <c r="H1512">
        <v>3.5</v>
      </c>
      <c r="I1512" t="s">
        <v>5939</v>
      </c>
      <c r="J1512" t="s">
        <v>5429</v>
      </c>
      <c r="K1512" t="s">
        <v>5940</v>
      </c>
      <c r="L1512" t="s">
        <v>40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 t="s">
        <v>5941</v>
      </c>
      <c r="V1512" t="s">
        <v>5944</v>
      </c>
      <c r="W1512" t="s">
        <v>6348</v>
      </c>
      <c r="X1512">
        <v>1.7</v>
      </c>
      <c r="Y1512">
        <v>26</v>
      </c>
      <c r="Z1512">
        <v>3.85</v>
      </c>
      <c r="AA1512">
        <v>5</v>
      </c>
      <c r="AB1512">
        <v>2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2</v>
      </c>
    </row>
    <row r="1513" spans="1:38" x14ac:dyDescent="0.3">
      <c r="A1513" t="s">
        <v>1548</v>
      </c>
      <c r="B1513">
        <v>5</v>
      </c>
      <c r="C1513" t="s">
        <v>5435</v>
      </c>
      <c r="D1513" t="s">
        <v>5446</v>
      </c>
      <c r="E1513" t="s">
        <v>5834</v>
      </c>
      <c r="F1513">
        <v>68</v>
      </c>
      <c r="G1513">
        <v>90</v>
      </c>
      <c r="H1513" t="e">
        <v>#N/A</v>
      </c>
      <c r="I1513" t="s">
        <v>5939</v>
      </c>
      <c r="J1513" t="s">
        <v>5429</v>
      </c>
      <c r="K1513" t="s">
        <v>5940</v>
      </c>
      <c r="L1513" t="s">
        <v>40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 t="s">
        <v>5941</v>
      </c>
      <c r="V1513" t="s">
        <v>5945</v>
      </c>
      <c r="W1513" t="s">
        <v>6322</v>
      </c>
      <c r="X1513">
        <v>1.2</v>
      </c>
      <c r="Y1513">
        <v>12</v>
      </c>
      <c r="Z1513">
        <v>4.08</v>
      </c>
      <c r="AA1513">
        <v>4</v>
      </c>
      <c r="AB1513">
        <v>2</v>
      </c>
      <c r="AC1513" t="e">
        <v>#N/A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2</v>
      </c>
    </row>
    <row r="1514" spans="1:38" x14ac:dyDescent="0.3">
      <c r="A1514" t="s">
        <v>1549</v>
      </c>
      <c r="B1514">
        <v>5</v>
      </c>
      <c r="C1514" t="s">
        <v>5435</v>
      </c>
      <c r="D1514" t="s">
        <v>5446</v>
      </c>
      <c r="E1514" t="s">
        <v>5619</v>
      </c>
      <c r="F1514">
        <v>68</v>
      </c>
      <c r="G1514">
        <v>90</v>
      </c>
      <c r="H1514" t="e">
        <v>#N/A</v>
      </c>
      <c r="I1514" t="s">
        <v>5939</v>
      </c>
      <c r="J1514" t="s">
        <v>5429</v>
      </c>
      <c r="K1514" t="s">
        <v>5940</v>
      </c>
      <c r="L1514" t="s">
        <v>40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 t="s">
        <v>5941</v>
      </c>
      <c r="V1514" t="s">
        <v>5945</v>
      </c>
      <c r="W1514" t="s">
        <v>6113</v>
      </c>
      <c r="X1514">
        <v>1.6</v>
      </c>
      <c r="Y1514">
        <v>8</v>
      </c>
      <c r="Z1514">
        <v>4</v>
      </c>
      <c r="AA1514">
        <v>4</v>
      </c>
      <c r="AB1514">
        <v>2</v>
      </c>
      <c r="AC1514" t="e">
        <v>#N/A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2</v>
      </c>
    </row>
    <row r="1515" spans="1:38" x14ac:dyDescent="0.3">
      <c r="A1515" t="s">
        <v>1550</v>
      </c>
      <c r="B1515">
        <v>5</v>
      </c>
      <c r="C1515" t="s">
        <v>5435</v>
      </c>
      <c r="D1515" t="s">
        <v>5446</v>
      </c>
      <c r="E1515" t="s">
        <v>5627</v>
      </c>
      <c r="F1515">
        <v>78</v>
      </c>
      <c r="G1515">
        <v>90</v>
      </c>
      <c r="H1515" t="e">
        <v>#N/A</v>
      </c>
      <c r="I1515" t="s">
        <v>5939</v>
      </c>
      <c r="J1515" t="s">
        <v>5429</v>
      </c>
      <c r="K1515" t="s">
        <v>5940</v>
      </c>
      <c r="L1515" t="s">
        <v>40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 t="s">
        <v>5941</v>
      </c>
      <c r="V1515" t="s">
        <v>5946</v>
      </c>
      <c r="W1515" t="s">
        <v>6121</v>
      </c>
      <c r="X1515">
        <v>1</v>
      </c>
      <c r="Y1515">
        <v>13</v>
      </c>
      <c r="Z1515">
        <v>0</v>
      </c>
      <c r="AA1515">
        <v>3</v>
      </c>
      <c r="AB1515">
        <v>2</v>
      </c>
      <c r="AC1515" t="e">
        <v>#N/A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2</v>
      </c>
    </row>
    <row r="1516" spans="1:38" x14ac:dyDescent="0.3">
      <c r="A1516" t="s">
        <v>1551</v>
      </c>
      <c r="B1516">
        <v>5</v>
      </c>
      <c r="C1516" t="s">
        <v>5435</v>
      </c>
      <c r="D1516" t="s">
        <v>5447</v>
      </c>
      <c r="E1516" t="s">
        <v>5859</v>
      </c>
      <c r="F1516" t="e">
        <v>#N/A</v>
      </c>
      <c r="G1516" t="e">
        <v>#N/A</v>
      </c>
      <c r="H1516" t="e">
        <v>#N/A</v>
      </c>
      <c r="I1516" t="s">
        <v>5939</v>
      </c>
      <c r="J1516" t="s">
        <v>5429</v>
      </c>
      <c r="K1516" t="s">
        <v>5940</v>
      </c>
      <c r="L1516" t="s">
        <v>40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5941</v>
      </c>
      <c r="V1516" t="s">
        <v>5943</v>
      </c>
      <c r="W1516" t="s">
        <v>6347</v>
      </c>
      <c r="X1516">
        <v>1.2</v>
      </c>
      <c r="Y1516">
        <v>0</v>
      </c>
      <c r="Z1516">
        <v>0</v>
      </c>
      <c r="AA1516">
        <v>6</v>
      </c>
      <c r="AB1516">
        <v>0</v>
      </c>
      <c r="AC1516" t="e">
        <v>#N/A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38" x14ac:dyDescent="0.3">
      <c r="A1517" t="s">
        <v>1552</v>
      </c>
      <c r="B1517">
        <v>5</v>
      </c>
      <c r="C1517" t="s">
        <v>5435</v>
      </c>
      <c r="D1517" t="s">
        <v>5447</v>
      </c>
      <c r="E1517" t="s">
        <v>5613</v>
      </c>
      <c r="F1517" t="e">
        <v>#N/A</v>
      </c>
      <c r="G1517" t="e">
        <v>#N/A</v>
      </c>
      <c r="H1517" t="e">
        <v>#N/A</v>
      </c>
      <c r="I1517" t="s">
        <v>5939</v>
      </c>
      <c r="J1517" t="s">
        <v>5429</v>
      </c>
      <c r="K1517" t="s">
        <v>5940</v>
      </c>
      <c r="L1517" t="s">
        <v>40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 t="s">
        <v>5941</v>
      </c>
      <c r="V1517" t="s">
        <v>5945</v>
      </c>
      <c r="W1517" t="s">
        <v>6108</v>
      </c>
      <c r="X1517">
        <v>1.2</v>
      </c>
      <c r="Y1517">
        <v>8</v>
      </c>
      <c r="Z1517">
        <v>3.75</v>
      </c>
      <c r="AA1517">
        <v>4</v>
      </c>
      <c r="AB1517">
        <v>0</v>
      </c>
      <c r="AC1517" t="e">
        <v>#N/A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1:38" x14ac:dyDescent="0.3">
      <c r="A1518" t="s">
        <v>1553</v>
      </c>
      <c r="B1518">
        <v>5</v>
      </c>
      <c r="C1518" t="s">
        <v>5435</v>
      </c>
      <c r="D1518" t="s">
        <v>5447</v>
      </c>
      <c r="E1518" t="s">
        <v>5861</v>
      </c>
      <c r="F1518" t="e">
        <v>#N/A</v>
      </c>
      <c r="G1518" t="e">
        <v>#N/A</v>
      </c>
      <c r="H1518" t="e">
        <v>#N/A</v>
      </c>
      <c r="I1518" t="s">
        <v>5939</v>
      </c>
      <c r="J1518" t="s">
        <v>5429</v>
      </c>
      <c r="K1518" t="s">
        <v>5940</v>
      </c>
      <c r="L1518" t="s">
        <v>40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 t="s">
        <v>5941</v>
      </c>
      <c r="V1518" t="s">
        <v>5945</v>
      </c>
      <c r="W1518" t="s">
        <v>6349</v>
      </c>
      <c r="X1518">
        <v>1.6</v>
      </c>
      <c r="Y1518">
        <v>61</v>
      </c>
      <c r="Z1518">
        <v>3.28</v>
      </c>
      <c r="AA1518">
        <v>4</v>
      </c>
      <c r="AB1518">
        <v>0</v>
      </c>
      <c r="AC1518" t="e">
        <v>#N/A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 spans="1:38" x14ac:dyDescent="0.3">
      <c r="A1519" t="s">
        <v>1554</v>
      </c>
      <c r="B1519">
        <v>5</v>
      </c>
      <c r="C1519" t="s">
        <v>5435</v>
      </c>
      <c r="D1519" t="s">
        <v>5447</v>
      </c>
      <c r="E1519" t="s">
        <v>5615</v>
      </c>
      <c r="F1519" t="e">
        <v>#N/A</v>
      </c>
      <c r="G1519" t="e">
        <v>#N/A</v>
      </c>
      <c r="H1519" t="e">
        <v>#N/A</v>
      </c>
      <c r="I1519" t="s">
        <v>5939</v>
      </c>
      <c r="J1519" t="s">
        <v>5429</v>
      </c>
      <c r="K1519" t="s">
        <v>5940</v>
      </c>
      <c r="L1519" t="s">
        <v>40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 t="s">
        <v>5941</v>
      </c>
      <c r="V1519" t="s">
        <v>5945</v>
      </c>
      <c r="W1519" t="s">
        <v>6110</v>
      </c>
      <c r="X1519">
        <v>1.6</v>
      </c>
      <c r="Y1519">
        <v>24</v>
      </c>
      <c r="Z1519">
        <v>4</v>
      </c>
      <c r="AA1519">
        <v>4</v>
      </c>
      <c r="AB1519">
        <v>0</v>
      </c>
      <c r="AC1519" t="e">
        <v>#N/A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x14ac:dyDescent="0.3">
      <c r="A1520" t="s">
        <v>1555</v>
      </c>
      <c r="B1520">
        <v>5</v>
      </c>
      <c r="C1520" t="s">
        <v>5433</v>
      </c>
      <c r="D1520" t="s">
        <v>5445</v>
      </c>
      <c r="E1520" t="s">
        <v>5836</v>
      </c>
      <c r="F1520">
        <v>0</v>
      </c>
      <c r="G1520">
        <v>90</v>
      </c>
      <c r="H1520">
        <v>5</v>
      </c>
      <c r="I1520" t="s">
        <v>5938</v>
      </c>
      <c r="J1520" t="s">
        <v>5443</v>
      </c>
      <c r="K1520" t="s">
        <v>5940</v>
      </c>
      <c r="L1520" t="s">
        <v>39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 t="s">
        <v>5941</v>
      </c>
      <c r="V1520" t="s">
        <v>5943</v>
      </c>
      <c r="W1520" t="s">
        <v>6324</v>
      </c>
      <c r="X1520">
        <v>2.6</v>
      </c>
      <c r="Y1520">
        <v>84</v>
      </c>
      <c r="Z1520">
        <v>3.04</v>
      </c>
      <c r="AA1520">
        <v>6</v>
      </c>
      <c r="AB1520">
        <v>4</v>
      </c>
      <c r="AC1520">
        <v>-6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-2</v>
      </c>
    </row>
    <row r="1521" spans="1:38" x14ac:dyDescent="0.3">
      <c r="A1521" t="s">
        <v>1556</v>
      </c>
      <c r="B1521">
        <v>5</v>
      </c>
      <c r="C1521" t="s">
        <v>5433</v>
      </c>
      <c r="D1521" t="s">
        <v>5445</v>
      </c>
      <c r="E1521" t="s">
        <v>5569</v>
      </c>
      <c r="F1521">
        <v>0</v>
      </c>
      <c r="G1521">
        <v>64</v>
      </c>
      <c r="H1521">
        <v>5</v>
      </c>
      <c r="I1521" t="s">
        <v>5938</v>
      </c>
      <c r="J1521" t="s">
        <v>5443</v>
      </c>
      <c r="K1521" t="s">
        <v>5940</v>
      </c>
      <c r="L1521" t="s">
        <v>39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 t="s">
        <v>5941</v>
      </c>
      <c r="V1521" t="s">
        <v>5944</v>
      </c>
      <c r="W1521" t="s">
        <v>6066</v>
      </c>
      <c r="X1521">
        <v>1.7</v>
      </c>
      <c r="Y1521">
        <v>88</v>
      </c>
      <c r="Z1521">
        <v>3.5</v>
      </c>
      <c r="AA1521">
        <v>5</v>
      </c>
      <c r="AB1521">
        <v>4</v>
      </c>
      <c r="AC1521">
        <v>-6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-2</v>
      </c>
    </row>
    <row r="1522" spans="1:38" x14ac:dyDescent="0.3">
      <c r="A1522" t="s">
        <v>1557</v>
      </c>
      <c r="B1522">
        <v>5</v>
      </c>
      <c r="C1522" t="s">
        <v>5433</v>
      </c>
      <c r="D1522" t="s">
        <v>5445</v>
      </c>
      <c r="E1522" t="s">
        <v>5581</v>
      </c>
      <c r="F1522">
        <v>0</v>
      </c>
      <c r="G1522">
        <v>90</v>
      </c>
      <c r="H1522">
        <v>3.5</v>
      </c>
      <c r="I1522" t="s">
        <v>5938</v>
      </c>
      <c r="J1522" t="s">
        <v>5443</v>
      </c>
      <c r="K1522" t="s">
        <v>5940</v>
      </c>
      <c r="L1522" t="s">
        <v>39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 t="s">
        <v>5941</v>
      </c>
      <c r="V1522" t="s">
        <v>5944</v>
      </c>
      <c r="W1522" t="s">
        <v>6077</v>
      </c>
      <c r="X1522">
        <v>3.5</v>
      </c>
      <c r="Y1522">
        <v>73</v>
      </c>
      <c r="Z1522">
        <v>3.13</v>
      </c>
      <c r="AA1522">
        <v>5</v>
      </c>
      <c r="AB1522">
        <v>4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4</v>
      </c>
    </row>
    <row r="1523" spans="1:38" x14ac:dyDescent="0.3">
      <c r="A1523" t="s">
        <v>1558</v>
      </c>
      <c r="B1523">
        <v>5</v>
      </c>
      <c r="C1523" t="s">
        <v>5433</v>
      </c>
      <c r="D1523" t="s">
        <v>5445</v>
      </c>
      <c r="E1523" t="s">
        <v>5571</v>
      </c>
      <c r="F1523">
        <v>0</v>
      </c>
      <c r="G1523">
        <v>90</v>
      </c>
      <c r="H1523">
        <v>4.5</v>
      </c>
      <c r="I1523" t="s">
        <v>5938</v>
      </c>
      <c r="J1523" t="s">
        <v>5443</v>
      </c>
      <c r="K1523" t="s">
        <v>5940</v>
      </c>
      <c r="L1523" t="s">
        <v>39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 t="s">
        <v>5941</v>
      </c>
      <c r="V1523" t="s">
        <v>5944</v>
      </c>
      <c r="W1523" t="s">
        <v>6068</v>
      </c>
      <c r="X1523">
        <v>3</v>
      </c>
      <c r="Y1523">
        <v>71</v>
      </c>
      <c r="Z1523">
        <v>3.4</v>
      </c>
      <c r="AA1523">
        <v>5</v>
      </c>
      <c r="AB1523">
        <v>4</v>
      </c>
      <c r="AC1523">
        <v>-4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</row>
    <row r="1524" spans="1:38" x14ac:dyDescent="0.3">
      <c r="A1524" t="s">
        <v>1559</v>
      </c>
      <c r="B1524">
        <v>5</v>
      </c>
      <c r="C1524" t="s">
        <v>5433</v>
      </c>
      <c r="D1524" t="s">
        <v>5445</v>
      </c>
      <c r="E1524" t="s">
        <v>5572</v>
      </c>
      <c r="F1524">
        <v>0</v>
      </c>
      <c r="G1524">
        <v>90</v>
      </c>
      <c r="H1524">
        <v>4</v>
      </c>
      <c r="I1524" t="s">
        <v>5938</v>
      </c>
      <c r="J1524" t="s">
        <v>5443</v>
      </c>
      <c r="K1524" t="s">
        <v>5940</v>
      </c>
      <c r="L1524" t="s">
        <v>39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 t="s">
        <v>5941</v>
      </c>
      <c r="V1524" t="s">
        <v>5944</v>
      </c>
      <c r="W1524" t="s">
        <v>6069</v>
      </c>
      <c r="X1524">
        <v>2.6</v>
      </c>
      <c r="Y1524">
        <v>71</v>
      </c>
      <c r="Z1524">
        <v>3.43</v>
      </c>
      <c r="AA1524">
        <v>5</v>
      </c>
      <c r="AB1524">
        <v>4</v>
      </c>
      <c r="AC1524">
        <v>-2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2</v>
      </c>
    </row>
    <row r="1525" spans="1:38" x14ac:dyDescent="0.3">
      <c r="A1525" t="s">
        <v>1560</v>
      </c>
      <c r="B1525">
        <v>5</v>
      </c>
      <c r="C1525" t="s">
        <v>5433</v>
      </c>
      <c r="D1525" t="s">
        <v>5445</v>
      </c>
      <c r="E1525" t="s">
        <v>5573</v>
      </c>
      <c r="F1525">
        <v>0</v>
      </c>
      <c r="G1525">
        <v>80</v>
      </c>
      <c r="H1525">
        <v>4.5</v>
      </c>
      <c r="I1525" t="s">
        <v>5938</v>
      </c>
      <c r="J1525" t="s">
        <v>5443</v>
      </c>
      <c r="K1525" t="s">
        <v>5940</v>
      </c>
      <c r="L1525" t="s">
        <v>39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 t="s">
        <v>5941</v>
      </c>
      <c r="V1525" t="s">
        <v>5945</v>
      </c>
      <c r="W1525" t="s">
        <v>6070</v>
      </c>
      <c r="X1525">
        <v>2.5</v>
      </c>
      <c r="Y1525">
        <v>44</v>
      </c>
      <c r="Z1525">
        <v>3.71</v>
      </c>
      <c r="AA1525">
        <v>4</v>
      </c>
      <c r="AB1525">
        <v>4</v>
      </c>
      <c r="AC1525">
        <v>-4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</row>
    <row r="1526" spans="1:38" x14ac:dyDescent="0.3">
      <c r="A1526" t="s">
        <v>1561</v>
      </c>
      <c r="B1526">
        <v>5</v>
      </c>
      <c r="C1526" t="s">
        <v>5433</v>
      </c>
      <c r="D1526" t="s">
        <v>5445</v>
      </c>
      <c r="E1526" t="s">
        <v>5574</v>
      </c>
      <c r="F1526">
        <v>0</v>
      </c>
      <c r="G1526">
        <v>64</v>
      </c>
      <c r="H1526">
        <v>4.5</v>
      </c>
      <c r="I1526" t="s">
        <v>5938</v>
      </c>
      <c r="J1526" t="s">
        <v>5443</v>
      </c>
      <c r="K1526" t="s">
        <v>5940</v>
      </c>
      <c r="L1526" t="s">
        <v>39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 t="s">
        <v>5941</v>
      </c>
      <c r="V1526" t="s">
        <v>5945</v>
      </c>
      <c r="W1526" t="s">
        <v>6071</v>
      </c>
      <c r="X1526">
        <v>2.4</v>
      </c>
      <c r="Y1526">
        <v>45</v>
      </c>
      <c r="Z1526">
        <v>3.64</v>
      </c>
      <c r="AA1526">
        <v>4</v>
      </c>
      <c r="AB1526">
        <v>4</v>
      </c>
      <c r="AC1526">
        <v>-4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 spans="1:38" x14ac:dyDescent="0.3">
      <c r="A1527" t="s">
        <v>1562</v>
      </c>
      <c r="B1527">
        <v>5</v>
      </c>
      <c r="C1527" t="s">
        <v>5433</v>
      </c>
      <c r="D1527" t="s">
        <v>5445</v>
      </c>
      <c r="E1527" t="s">
        <v>5575</v>
      </c>
      <c r="F1527">
        <v>0</v>
      </c>
      <c r="G1527">
        <v>90</v>
      </c>
      <c r="H1527">
        <v>4</v>
      </c>
      <c r="I1527" t="s">
        <v>5938</v>
      </c>
      <c r="J1527" t="s">
        <v>5443</v>
      </c>
      <c r="K1527" t="s">
        <v>5940</v>
      </c>
      <c r="L1527" t="s">
        <v>39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 t="s">
        <v>5941</v>
      </c>
      <c r="V1527" t="s">
        <v>5945</v>
      </c>
      <c r="W1527" t="s">
        <v>6072</v>
      </c>
      <c r="X1527">
        <v>4</v>
      </c>
      <c r="Y1527">
        <v>109</v>
      </c>
      <c r="Z1527">
        <v>3.13</v>
      </c>
      <c r="AA1527">
        <v>4</v>
      </c>
      <c r="AB1527">
        <v>4</v>
      </c>
      <c r="AC1527">
        <v>-2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2</v>
      </c>
    </row>
    <row r="1528" spans="1:38" x14ac:dyDescent="0.3">
      <c r="A1528" t="s">
        <v>1563</v>
      </c>
      <c r="B1528">
        <v>5</v>
      </c>
      <c r="C1528" t="s">
        <v>5433</v>
      </c>
      <c r="D1528" t="s">
        <v>5445</v>
      </c>
      <c r="E1528" t="s">
        <v>5835</v>
      </c>
      <c r="F1528">
        <v>0</v>
      </c>
      <c r="G1528">
        <v>46</v>
      </c>
      <c r="H1528">
        <v>5</v>
      </c>
      <c r="I1528" t="s">
        <v>5938</v>
      </c>
      <c r="J1528" t="s">
        <v>5443</v>
      </c>
      <c r="K1528" t="s">
        <v>5940</v>
      </c>
      <c r="L1528" t="s">
        <v>39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 t="s">
        <v>5941</v>
      </c>
      <c r="V1528" t="s">
        <v>5946</v>
      </c>
      <c r="W1528" t="s">
        <v>6323</v>
      </c>
      <c r="X1528">
        <v>3.2</v>
      </c>
      <c r="Y1528">
        <v>28</v>
      </c>
      <c r="Z1528">
        <v>3.8</v>
      </c>
      <c r="AA1528">
        <v>3</v>
      </c>
      <c r="AB1528">
        <v>4</v>
      </c>
      <c r="AC1528">
        <v>-6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-2</v>
      </c>
    </row>
    <row r="1529" spans="1:38" x14ac:dyDescent="0.3">
      <c r="A1529" t="s">
        <v>1564</v>
      </c>
      <c r="B1529">
        <v>5</v>
      </c>
      <c r="C1529" t="s">
        <v>5433</v>
      </c>
      <c r="D1529" t="s">
        <v>5445</v>
      </c>
      <c r="E1529" t="s">
        <v>5577</v>
      </c>
      <c r="F1529">
        <v>0</v>
      </c>
      <c r="G1529">
        <v>90</v>
      </c>
      <c r="H1529">
        <v>4.5</v>
      </c>
      <c r="I1529" t="s">
        <v>5938</v>
      </c>
      <c r="J1529" t="s">
        <v>5443</v>
      </c>
      <c r="K1529" t="s">
        <v>5940</v>
      </c>
      <c r="L1529" t="s">
        <v>39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 t="s">
        <v>5941</v>
      </c>
      <c r="V1529" t="s">
        <v>5945</v>
      </c>
      <c r="W1529" t="s">
        <v>6074</v>
      </c>
      <c r="X1529">
        <v>4</v>
      </c>
      <c r="Y1529">
        <v>110</v>
      </c>
      <c r="Z1529">
        <v>3.23</v>
      </c>
      <c r="AA1529">
        <v>4</v>
      </c>
      <c r="AB1529">
        <v>4</v>
      </c>
      <c r="AC1529">
        <v>-4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 spans="1:38" x14ac:dyDescent="0.3">
      <c r="A1530" t="s">
        <v>1565</v>
      </c>
      <c r="B1530">
        <v>5</v>
      </c>
      <c r="C1530" t="s">
        <v>5433</v>
      </c>
      <c r="D1530" t="s">
        <v>5445</v>
      </c>
      <c r="E1530" t="s">
        <v>5578</v>
      </c>
      <c r="F1530">
        <v>0</v>
      </c>
      <c r="G1530">
        <v>75</v>
      </c>
      <c r="H1530">
        <v>5</v>
      </c>
      <c r="I1530" t="s">
        <v>5938</v>
      </c>
      <c r="J1530" t="s">
        <v>5443</v>
      </c>
      <c r="K1530" t="s">
        <v>5940</v>
      </c>
      <c r="L1530" t="s">
        <v>39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 t="s">
        <v>5941</v>
      </c>
      <c r="V1530" t="s">
        <v>5946</v>
      </c>
      <c r="W1530" t="s">
        <v>6075</v>
      </c>
      <c r="X1530">
        <v>1.5</v>
      </c>
      <c r="Y1530">
        <v>25</v>
      </c>
      <c r="Z1530">
        <v>4.09</v>
      </c>
      <c r="AA1530">
        <v>3</v>
      </c>
      <c r="AB1530">
        <v>4</v>
      </c>
      <c r="AC1530">
        <v>-6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-2</v>
      </c>
    </row>
    <row r="1531" spans="1:38" x14ac:dyDescent="0.3">
      <c r="A1531" t="s">
        <v>1566</v>
      </c>
      <c r="B1531">
        <v>5</v>
      </c>
      <c r="C1531" t="s">
        <v>5433</v>
      </c>
      <c r="D1531" t="s">
        <v>5446</v>
      </c>
      <c r="E1531" t="s">
        <v>5587</v>
      </c>
      <c r="F1531">
        <v>46</v>
      </c>
      <c r="G1531">
        <v>90</v>
      </c>
      <c r="H1531">
        <v>3.5</v>
      </c>
      <c r="I1531" t="s">
        <v>5938</v>
      </c>
      <c r="J1531" t="s">
        <v>5443</v>
      </c>
      <c r="K1531" t="s">
        <v>5940</v>
      </c>
      <c r="L1531" t="s">
        <v>39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 t="s">
        <v>5941</v>
      </c>
      <c r="V1531" t="s">
        <v>5945</v>
      </c>
      <c r="W1531" t="s">
        <v>6083</v>
      </c>
      <c r="X1531">
        <v>1.6</v>
      </c>
      <c r="Y1531">
        <v>6</v>
      </c>
      <c r="Z1531">
        <v>3.5</v>
      </c>
      <c r="AA1531">
        <v>4</v>
      </c>
      <c r="AB1531">
        <v>2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2</v>
      </c>
    </row>
    <row r="1532" spans="1:38" x14ac:dyDescent="0.3">
      <c r="A1532" t="s">
        <v>1567</v>
      </c>
      <c r="B1532">
        <v>5</v>
      </c>
      <c r="C1532" t="s">
        <v>5433</v>
      </c>
      <c r="D1532" t="s">
        <v>5446</v>
      </c>
      <c r="E1532" t="s">
        <v>5579</v>
      </c>
      <c r="F1532">
        <v>64</v>
      </c>
      <c r="G1532">
        <v>90</v>
      </c>
      <c r="H1532">
        <v>3.5</v>
      </c>
      <c r="I1532" t="s">
        <v>5938</v>
      </c>
      <c r="J1532" t="s">
        <v>5443</v>
      </c>
      <c r="K1532" t="s">
        <v>5940</v>
      </c>
      <c r="L1532" t="s">
        <v>39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 t="s">
        <v>5941</v>
      </c>
      <c r="V1532" t="s">
        <v>5946</v>
      </c>
      <c r="W1532" t="s">
        <v>6076</v>
      </c>
      <c r="X1532">
        <v>2.8</v>
      </c>
      <c r="Y1532">
        <v>61</v>
      </c>
      <c r="Z1532">
        <v>3.19</v>
      </c>
      <c r="AA1532">
        <v>3</v>
      </c>
      <c r="AB1532">
        <v>2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2</v>
      </c>
    </row>
    <row r="1533" spans="1:38" x14ac:dyDescent="0.3">
      <c r="A1533" t="s">
        <v>1568</v>
      </c>
      <c r="B1533">
        <v>5</v>
      </c>
      <c r="C1533" t="s">
        <v>5433</v>
      </c>
      <c r="D1533" t="s">
        <v>5446</v>
      </c>
      <c r="E1533" t="s">
        <v>5582</v>
      </c>
      <c r="F1533">
        <v>64</v>
      </c>
      <c r="G1533">
        <v>90</v>
      </c>
      <c r="H1533">
        <v>4</v>
      </c>
      <c r="I1533" t="s">
        <v>5938</v>
      </c>
      <c r="J1533" t="s">
        <v>5443</v>
      </c>
      <c r="K1533" t="s">
        <v>5940</v>
      </c>
      <c r="L1533" t="s">
        <v>39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 t="s">
        <v>5941</v>
      </c>
      <c r="V1533" t="s">
        <v>5945</v>
      </c>
      <c r="W1533" t="s">
        <v>6078</v>
      </c>
      <c r="X1533">
        <v>1.6</v>
      </c>
      <c r="Y1533">
        <v>16</v>
      </c>
      <c r="Z1533">
        <v>4</v>
      </c>
      <c r="AA1533">
        <v>4</v>
      </c>
      <c r="AB1533">
        <v>2</v>
      </c>
      <c r="AC1533">
        <v>-2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1:38" x14ac:dyDescent="0.3">
      <c r="A1534" t="s">
        <v>1569</v>
      </c>
      <c r="B1534">
        <v>5</v>
      </c>
      <c r="C1534" t="s">
        <v>5433</v>
      </c>
      <c r="D1534" t="s">
        <v>5446</v>
      </c>
      <c r="E1534" t="s">
        <v>5875</v>
      </c>
      <c r="F1534">
        <v>75</v>
      </c>
      <c r="G1534">
        <v>90</v>
      </c>
      <c r="H1534" t="e">
        <v>#N/A</v>
      </c>
      <c r="I1534" t="s">
        <v>5938</v>
      </c>
      <c r="J1534" t="s">
        <v>5443</v>
      </c>
      <c r="K1534" t="s">
        <v>5940</v>
      </c>
      <c r="L1534" t="s">
        <v>39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 t="s">
        <v>5941</v>
      </c>
      <c r="V1534" t="s">
        <v>5946</v>
      </c>
      <c r="W1534" t="s">
        <v>6363</v>
      </c>
      <c r="X1534">
        <v>3</v>
      </c>
      <c r="Y1534">
        <v>39</v>
      </c>
      <c r="Z1534">
        <v>3.13</v>
      </c>
      <c r="AA1534">
        <v>3</v>
      </c>
      <c r="AB1534">
        <v>2</v>
      </c>
      <c r="AC1534" t="e">
        <v>#N/A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2</v>
      </c>
    </row>
    <row r="1535" spans="1:38" x14ac:dyDescent="0.3">
      <c r="A1535" t="s">
        <v>1570</v>
      </c>
      <c r="B1535">
        <v>5</v>
      </c>
      <c r="C1535" t="s">
        <v>5433</v>
      </c>
      <c r="D1535" t="s">
        <v>5446</v>
      </c>
      <c r="E1535" t="s">
        <v>5586</v>
      </c>
      <c r="F1535">
        <v>80</v>
      </c>
      <c r="G1535">
        <v>90</v>
      </c>
      <c r="H1535" t="e">
        <v>#N/A</v>
      </c>
      <c r="I1535" t="s">
        <v>5938</v>
      </c>
      <c r="J1535" t="s">
        <v>5443</v>
      </c>
      <c r="K1535" t="s">
        <v>5940</v>
      </c>
      <c r="L1535" t="s">
        <v>39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 t="s">
        <v>5941</v>
      </c>
      <c r="V1535" t="s">
        <v>5945</v>
      </c>
      <c r="W1535" t="s">
        <v>6082</v>
      </c>
      <c r="X1535">
        <v>2.4</v>
      </c>
      <c r="Y1535">
        <v>18</v>
      </c>
      <c r="Z1535">
        <v>4.0999999999999996</v>
      </c>
      <c r="AA1535">
        <v>4</v>
      </c>
      <c r="AB1535">
        <v>2</v>
      </c>
      <c r="AC1535" t="e">
        <v>#N/A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2</v>
      </c>
    </row>
    <row r="1536" spans="1:38" x14ac:dyDescent="0.3">
      <c r="A1536" t="s">
        <v>1571</v>
      </c>
      <c r="B1536">
        <v>5</v>
      </c>
      <c r="C1536" t="s">
        <v>5433</v>
      </c>
      <c r="D1536" t="s">
        <v>5447</v>
      </c>
      <c r="E1536" t="s">
        <v>5568</v>
      </c>
      <c r="F1536" t="e">
        <v>#N/A</v>
      </c>
      <c r="G1536" t="e">
        <v>#N/A</v>
      </c>
      <c r="H1536" t="e">
        <v>#N/A</v>
      </c>
      <c r="I1536" t="s">
        <v>5938</v>
      </c>
      <c r="J1536" t="s">
        <v>5443</v>
      </c>
      <c r="K1536" t="s">
        <v>5940</v>
      </c>
      <c r="L1536" t="s">
        <v>39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 t="s">
        <v>5941</v>
      </c>
      <c r="V1536" t="s">
        <v>5943</v>
      </c>
      <c r="W1536" t="s">
        <v>6065</v>
      </c>
      <c r="X1536">
        <v>0.8</v>
      </c>
      <c r="Y1536">
        <v>10</v>
      </c>
      <c r="Z1536">
        <v>3.25</v>
      </c>
      <c r="AA1536">
        <v>6</v>
      </c>
      <c r="AB1536">
        <v>0</v>
      </c>
      <c r="AC1536" t="e">
        <v>#N/A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 spans="1:38" x14ac:dyDescent="0.3">
      <c r="A1537" t="s">
        <v>1572</v>
      </c>
      <c r="B1537">
        <v>5</v>
      </c>
      <c r="C1537" t="s">
        <v>5433</v>
      </c>
      <c r="D1537" t="s">
        <v>5447</v>
      </c>
      <c r="E1537" t="s">
        <v>5585</v>
      </c>
      <c r="F1537" t="e">
        <v>#N/A</v>
      </c>
      <c r="G1537" t="e">
        <v>#N/A</v>
      </c>
      <c r="H1537" t="e">
        <v>#N/A</v>
      </c>
      <c r="I1537" t="s">
        <v>5938</v>
      </c>
      <c r="J1537" t="s">
        <v>5443</v>
      </c>
      <c r="K1537" t="s">
        <v>5940</v>
      </c>
      <c r="L1537" t="s">
        <v>39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 t="s">
        <v>5941</v>
      </c>
      <c r="V1537" t="s">
        <v>5944</v>
      </c>
      <c r="W1537" t="s">
        <v>6081</v>
      </c>
      <c r="X1537">
        <v>1.4</v>
      </c>
      <c r="Y1537">
        <v>14</v>
      </c>
      <c r="Z1537">
        <v>0</v>
      </c>
      <c r="AA1537">
        <v>5</v>
      </c>
      <c r="AB1537">
        <v>0</v>
      </c>
      <c r="AC1537" t="e">
        <v>#N/A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1:38" x14ac:dyDescent="0.3">
      <c r="A1538" t="s">
        <v>1573</v>
      </c>
      <c r="B1538">
        <v>5</v>
      </c>
      <c r="C1538" t="s">
        <v>5433</v>
      </c>
      <c r="D1538" t="s">
        <v>5447</v>
      </c>
      <c r="E1538" t="s">
        <v>5583</v>
      </c>
      <c r="F1538" t="e">
        <v>#N/A</v>
      </c>
      <c r="G1538" t="e">
        <v>#N/A</v>
      </c>
      <c r="H1538" t="e">
        <v>#N/A</v>
      </c>
      <c r="I1538" t="s">
        <v>5938</v>
      </c>
      <c r="J1538" t="s">
        <v>5443</v>
      </c>
      <c r="K1538" t="s">
        <v>5940</v>
      </c>
      <c r="L1538" t="s">
        <v>39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 t="s">
        <v>5941</v>
      </c>
      <c r="V1538" t="s">
        <v>5944</v>
      </c>
      <c r="W1538" t="s">
        <v>6079</v>
      </c>
      <c r="X1538">
        <v>0.5</v>
      </c>
      <c r="Y1538">
        <v>4</v>
      </c>
      <c r="Z1538">
        <v>0</v>
      </c>
      <c r="AA1538">
        <v>5</v>
      </c>
      <c r="AB1538">
        <v>0</v>
      </c>
      <c r="AC1538" t="e">
        <v>#N/A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 spans="1:38" x14ac:dyDescent="0.3">
      <c r="A1539" t="s">
        <v>1574</v>
      </c>
      <c r="B1539">
        <v>5</v>
      </c>
      <c r="C1539" t="s">
        <v>5433</v>
      </c>
      <c r="D1539" t="s">
        <v>5447</v>
      </c>
      <c r="E1539" t="s">
        <v>5867</v>
      </c>
      <c r="F1539" t="e">
        <v>#N/A</v>
      </c>
      <c r="G1539" t="e">
        <v>#N/A</v>
      </c>
      <c r="H1539" t="e">
        <v>#N/A</v>
      </c>
      <c r="I1539" t="s">
        <v>5938</v>
      </c>
      <c r="J1539" t="s">
        <v>5443</v>
      </c>
      <c r="K1539" t="s">
        <v>5940</v>
      </c>
      <c r="L1539" t="s">
        <v>39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5941</v>
      </c>
      <c r="V1539" t="s">
        <v>5945</v>
      </c>
      <c r="W1539" t="s">
        <v>6355</v>
      </c>
      <c r="X1539">
        <v>0.5</v>
      </c>
      <c r="Y1539">
        <v>2</v>
      </c>
      <c r="Z1539">
        <v>0</v>
      </c>
      <c r="AA1539">
        <v>4</v>
      </c>
      <c r="AB1539">
        <v>0</v>
      </c>
      <c r="AC1539" t="e">
        <v>#N/A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 spans="1:38" x14ac:dyDescent="0.3">
      <c r="A1540" t="s">
        <v>1575</v>
      </c>
      <c r="B1540">
        <v>5</v>
      </c>
      <c r="C1540" t="s">
        <v>5443</v>
      </c>
      <c r="D1540" t="s">
        <v>5445</v>
      </c>
      <c r="E1540" t="s">
        <v>5768</v>
      </c>
      <c r="F1540">
        <v>0</v>
      </c>
      <c r="G1540">
        <v>90</v>
      </c>
      <c r="H1540">
        <v>2</v>
      </c>
      <c r="I1540" t="s">
        <v>5939</v>
      </c>
      <c r="J1540" t="s">
        <v>5433</v>
      </c>
      <c r="K1540" t="s">
        <v>39</v>
      </c>
      <c r="L1540" t="s">
        <v>5940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 t="s">
        <v>5941</v>
      </c>
      <c r="V1540" t="s">
        <v>5943</v>
      </c>
      <c r="W1540" t="s">
        <v>6256</v>
      </c>
      <c r="X1540">
        <v>2.2000000000000002</v>
      </c>
      <c r="Y1540">
        <v>120</v>
      </c>
      <c r="Z1540">
        <v>2.77</v>
      </c>
      <c r="AA1540">
        <v>6</v>
      </c>
      <c r="AB1540">
        <v>4</v>
      </c>
      <c r="AC1540">
        <v>6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2</v>
      </c>
      <c r="AL1540">
        <v>12</v>
      </c>
    </row>
    <row r="1541" spans="1:38" x14ac:dyDescent="0.3">
      <c r="A1541" t="s">
        <v>1576</v>
      </c>
      <c r="B1541">
        <v>5</v>
      </c>
      <c r="C1541" t="s">
        <v>5443</v>
      </c>
      <c r="D1541" t="s">
        <v>5445</v>
      </c>
      <c r="E1541" t="s">
        <v>5769</v>
      </c>
      <c r="F1541">
        <v>0</v>
      </c>
      <c r="G1541">
        <v>90</v>
      </c>
      <c r="H1541">
        <v>2.5</v>
      </c>
      <c r="I1541" t="s">
        <v>5939</v>
      </c>
      <c r="J1541" t="s">
        <v>5433</v>
      </c>
      <c r="K1541" t="s">
        <v>39</v>
      </c>
      <c r="L1541" t="s">
        <v>5940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 t="s">
        <v>5941</v>
      </c>
      <c r="V1541" t="s">
        <v>5944</v>
      </c>
      <c r="W1541" t="s">
        <v>6257</v>
      </c>
      <c r="X1541">
        <v>1.8</v>
      </c>
      <c r="Y1541">
        <v>64</v>
      </c>
      <c r="Z1541">
        <v>3.43</v>
      </c>
      <c r="AA1541">
        <v>5</v>
      </c>
      <c r="AB1541">
        <v>4</v>
      </c>
      <c r="AC1541">
        <v>4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8</v>
      </c>
    </row>
    <row r="1542" spans="1:38" x14ac:dyDescent="0.3">
      <c r="A1542" t="s">
        <v>1577</v>
      </c>
      <c r="B1542">
        <v>5</v>
      </c>
      <c r="C1542" t="s">
        <v>5443</v>
      </c>
      <c r="D1542" t="s">
        <v>5445</v>
      </c>
      <c r="E1542" t="s">
        <v>5770</v>
      </c>
      <c r="F1542">
        <v>0</v>
      </c>
      <c r="G1542">
        <v>90</v>
      </c>
      <c r="H1542">
        <v>2</v>
      </c>
      <c r="I1542" t="s">
        <v>5939</v>
      </c>
      <c r="J1542" t="s">
        <v>5433</v>
      </c>
      <c r="K1542" t="s">
        <v>39</v>
      </c>
      <c r="L1542" t="s">
        <v>5940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 t="s">
        <v>5941</v>
      </c>
      <c r="V1542" t="s">
        <v>5944</v>
      </c>
      <c r="W1542" t="s">
        <v>6258</v>
      </c>
      <c r="X1542">
        <v>1.8</v>
      </c>
      <c r="Y1542">
        <v>55</v>
      </c>
      <c r="Z1542">
        <v>3.61</v>
      </c>
      <c r="AA1542">
        <v>5</v>
      </c>
      <c r="AB1542">
        <v>4</v>
      </c>
      <c r="AC1542">
        <v>6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10</v>
      </c>
    </row>
    <row r="1543" spans="1:38" x14ac:dyDescent="0.3">
      <c r="A1543" t="s">
        <v>1578</v>
      </c>
      <c r="B1543">
        <v>5</v>
      </c>
      <c r="C1543" t="s">
        <v>5443</v>
      </c>
      <c r="D1543" t="s">
        <v>5445</v>
      </c>
      <c r="E1543" t="s">
        <v>5771</v>
      </c>
      <c r="F1543">
        <v>0</v>
      </c>
      <c r="G1543">
        <v>90</v>
      </c>
      <c r="H1543">
        <v>3.5</v>
      </c>
      <c r="I1543" t="s">
        <v>5939</v>
      </c>
      <c r="J1543" t="s">
        <v>5433</v>
      </c>
      <c r="K1543" t="s">
        <v>39</v>
      </c>
      <c r="L1543" t="s">
        <v>5940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5941</v>
      </c>
      <c r="V1543" t="s">
        <v>5944</v>
      </c>
      <c r="W1543" t="s">
        <v>6259</v>
      </c>
      <c r="X1543">
        <v>1.6</v>
      </c>
      <c r="Y1543">
        <v>40</v>
      </c>
      <c r="Z1543">
        <v>3.5</v>
      </c>
      <c r="AA1543">
        <v>5</v>
      </c>
      <c r="AB1543">
        <v>4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4</v>
      </c>
    </row>
    <row r="1544" spans="1:38" x14ac:dyDescent="0.3">
      <c r="A1544" t="s">
        <v>1579</v>
      </c>
      <c r="B1544">
        <v>5</v>
      </c>
      <c r="C1544" t="s">
        <v>5443</v>
      </c>
      <c r="D1544" t="s">
        <v>5445</v>
      </c>
      <c r="E1544" t="s">
        <v>5780</v>
      </c>
      <c r="F1544">
        <v>0</v>
      </c>
      <c r="G1544">
        <v>76</v>
      </c>
      <c r="H1544">
        <v>3</v>
      </c>
      <c r="I1544" t="s">
        <v>5939</v>
      </c>
      <c r="J1544" t="s">
        <v>5433</v>
      </c>
      <c r="K1544" t="s">
        <v>39</v>
      </c>
      <c r="L1544" t="s">
        <v>5940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 t="s">
        <v>5941</v>
      </c>
      <c r="V1544" t="s">
        <v>5944</v>
      </c>
      <c r="W1544" t="s">
        <v>6268</v>
      </c>
      <c r="X1544">
        <v>1.6</v>
      </c>
      <c r="Y1544">
        <v>37</v>
      </c>
      <c r="Z1544">
        <v>3.88</v>
      </c>
      <c r="AA1544">
        <v>5</v>
      </c>
      <c r="AB1544">
        <v>4</v>
      </c>
      <c r="AC1544">
        <v>2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6</v>
      </c>
    </row>
    <row r="1545" spans="1:38" x14ac:dyDescent="0.3">
      <c r="A1545" t="s">
        <v>1580</v>
      </c>
      <c r="B1545">
        <v>5</v>
      </c>
      <c r="C1545" t="s">
        <v>5443</v>
      </c>
      <c r="D1545" t="s">
        <v>5445</v>
      </c>
      <c r="E1545" t="s">
        <v>5773</v>
      </c>
      <c r="F1545">
        <v>0</v>
      </c>
      <c r="G1545">
        <v>90</v>
      </c>
      <c r="H1545">
        <v>3</v>
      </c>
      <c r="I1545" t="s">
        <v>5939</v>
      </c>
      <c r="J1545" t="s">
        <v>5433</v>
      </c>
      <c r="K1545" t="s">
        <v>39</v>
      </c>
      <c r="L1545" t="s">
        <v>5940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 t="s">
        <v>5941</v>
      </c>
      <c r="V1545" t="s">
        <v>5945</v>
      </c>
      <c r="W1545" t="s">
        <v>6261</v>
      </c>
      <c r="X1545">
        <v>2.2000000000000002</v>
      </c>
      <c r="Y1545">
        <v>63</v>
      </c>
      <c r="Z1545">
        <v>3.6</v>
      </c>
      <c r="AA1545">
        <v>4</v>
      </c>
      <c r="AB1545">
        <v>4</v>
      </c>
      <c r="AC1545">
        <v>2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6</v>
      </c>
    </row>
    <row r="1546" spans="1:38" x14ac:dyDescent="0.3">
      <c r="A1546" t="s">
        <v>1581</v>
      </c>
      <c r="B1546">
        <v>5</v>
      </c>
      <c r="C1546" t="s">
        <v>5443</v>
      </c>
      <c r="D1546" t="s">
        <v>5445</v>
      </c>
      <c r="E1546" t="s">
        <v>5781</v>
      </c>
      <c r="F1546">
        <v>0</v>
      </c>
      <c r="G1546">
        <v>46</v>
      </c>
      <c r="H1546">
        <v>3.5</v>
      </c>
      <c r="I1546" t="s">
        <v>5939</v>
      </c>
      <c r="J1546" t="s">
        <v>5433</v>
      </c>
      <c r="K1546" t="s">
        <v>39</v>
      </c>
      <c r="L1546" t="s">
        <v>5940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 t="s">
        <v>5941</v>
      </c>
      <c r="V1546" t="s">
        <v>5945</v>
      </c>
      <c r="W1546" t="s">
        <v>6269</v>
      </c>
      <c r="X1546">
        <v>1</v>
      </c>
      <c r="Y1546">
        <v>46</v>
      </c>
      <c r="Z1546">
        <v>3.64</v>
      </c>
      <c r="AA1546">
        <v>4</v>
      </c>
      <c r="AB1546">
        <v>4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4</v>
      </c>
    </row>
    <row r="1547" spans="1:38" x14ac:dyDescent="0.3">
      <c r="A1547" t="s">
        <v>1582</v>
      </c>
      <c r="B1547">
        <v>5</v>
      </c>
      <c r="C1547" t="s">
        <v>5443</v>
      </c>
      <c r="D1547" t="s">
        <v>5445</v>
      </c>
      <c r="E1547" t="s">
        <v>5772</v>
      </c>
      <c r="F1547">
        <v>0</v>
      </c>
      <c r="G1547">
        <v>90</v>
      </c>
      <c r="H1547">
        <v>3.5</v>
      </c>
      <c r="I1547" t="s">
        <v>5939</v>
      </c>
      <c r="J1547" t="s">
        <v>5433</v>
      </c>
      <c r="K1547" t="s">
        <v>39</v>
      </c>
      <c r="L1547" t="s">
        <v>5940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 t="s">
        <v>5941</v>
      </c>
      <c r="V1547" t="s">
        <v>5944</v>
      </c>
      <c r="W1547" t="s">
        <v>6260</v>
      </c>
      <c r="X1547">
        <v>1.4</v>
      </c>
      <c r="Y1547">
        <v>50</v>
      </c>
      <c r="Z1547">
        <v>3.64</v>
      </c>
      <c r="AA1547">
        <v>5</v>
      </c>
      <c r="AB1547">
        <v>4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4</v>
      </c>
    </row>
    <row r="1548" spans="1:38" x14ac:dyDescent="0.3">
      <c r="A1548" t="s">
        <v>1583</v>
      </c>
      <c r="B1548">
        <v>5</v>
      </c>
      <c r="C1548" t="s">
        <v>5443</v>
      </c>
      <c r="D1548" t="s">
        <v>5445</v>
      </c>
      <c r="E1548" t="s">
        <v>5779</v>
      </c>
      <c r="F1548">
        <v>0</v>
      </c>
      <c r="G1548">
        <v>90</v>
      </c>
      <c r="H1548">
        <v>2</v>
      </c>
      <c r="I1548" t="s">
        <v>5939</v>
      </c>
      <c r="J1548" t="s">
        <v>5433</v>
      </c>
      <c r="K1548" t="s">
        <v>39</v>
      </c>
      <c r="L1548" t="s">
        <v>5940</v>
      </c>
      <c r="M1548">
        <v>1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 t="s">
        <v>5941</v>
      </c>
      <c r="V1548" t="s">
        <v>5946</v>
      </c>
      <c r="W1548" t="s">
        <v>6267</v>
      </c>
      <c r="X1548">
        <v>1.7</v>
      </c>
      <c r="Y1548">
        <v>64</v>
      </c>
      <c r="Z1548">
        <v>3.42</v>
      </c>
      <c r="AA1548">
        <v>3</v>
      </c>
      <c r="AB1548">
        <v>4</v>
      </c>
      <c r="AC1548">
        <v>6</v>
      </c>
      <c r="AD1548">
        <v>3</v>
      </c>
      <c r="AE1548">
        <v>0</v>
      </c>
      <c r="AF1548">
        <v>2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15</v>
      </c>
    </row>
    <row r="1549" spans="1:38" x14ac:dyDescent="0.3">
      <c r="A1549" t="s">
        <v>1584</v>
      </c>
      <c r="B1549">
        <v>5</v>
      </c>
      <c r="C1549" t="s">
        <v>5443</v>
      </c>
      <c r="D1549" t="s">
        <v>5445</v>
      </c>
      <c r="E1549" t="s">
        <v>5782</v>
      </c>
      <c r="F1549">
        <v>0</v>
      </c>
      <c r="G1549">
        <v>83</v>
      </c>
      <c r="H1549">
        <v>1.5</v>
      </c>
      <c r="I1549" t="s">
        <v>5939</v>
      </c>
      <c r="J1549" t="s">
        <v>5433</v>
      </c>
      <c r="K1549" t="s">
        <v>39</v>
      </c>
      <c r="L1549" t="s">
        <v>5940</v>
      </c>
      <c r="M1549">
        <v>2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 t="s">
        <v>5942</v>
      </c>
      <c r="V1549" t="s">
        <v>5946</v>
      </c>
      <c r="W1549" t="s">
        <v>6270</v>
      </c>
      <c r="X1549">
        <v>1.6</v>
      </c>
      <c r="Y1549">
        <v>47</v>
      </c>
      <c r="Z1549">
        <v>2.7</v>
      </c>
      <c r="AA1549">
        <v>3</v>
      </c>
      <c r="AB1549">
        <v>4</v>
      </c>
      <c r="AC1549">
        <v>8</v>
      </c>
      <c r="AD1549">
        <v>6</v>
      </c>
      <c r="AE1549">
        <v>0</v>
      </c>
      <c r="AF1549">
        <v>2</v>
      </c>
      <c r="AG1549">
        <v>0</v>
      </c>
      <c r="AH1549">
        <v>0</v>
      </c>
      <c r="AI1549">
        <v>0</v>
      </c>
      <c r="AJ1549">
        <v>3</v>
      </c>
      <c r="AK1549">
        <v>0</v>
      </c>
      <c r="AL1549">
        <v>23</v>
      </c>
    </row>
    <row r="1550" spans="1:38" x14ac:dyDescent="0.3">
      <c r="A1550" t="s">
        <v>1585</v>
      </c>
      <c r="B1550">
        <v>5</v>
      </c>
      <c r="C1550" t="s">
        <v>5443</v>
      </c>
      <c r="D1550" t="s">
        <v>5445</v>
      </c>
      <c r="E1550" t="s">
        <v>5777</v>
      </c>
      <c r="F1550">
        <v>0</v>
      </c>
      <c r="G1550">
        <v>77</v>
      </c>
      <c r="H1550">
        <v>2.5</v>
      </c>
      <c r="I1550" t="s">
        <v>5939</v>
      </c>
      <c r="J1550" t="s">
        <v>5433</v>
      </c>
      <c r="K1550" t="s">
        <v>39</v>
      </c>
      <c r="L1550" t="s">
        <v>5940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 t="s">
        <v>5941</v>
      </c>
      <c r="V1550" t="s">
        <v>5946</v>
      </c>
      <c r="W1550" t="s">
        <v>6265</v>
      </c>
      <c r="X1550">
        <v>1.7</v>
      </c>
      <c r="Y1550">
        <v>49</v>
      </c>
      <c r="Z1550">
        <v>3.93</v>
      </c>
      <c r="AA1550">
        <v>3</v>
      </c>
      <c r="AB1550">
        <v>4</v>
      </c>
      <c r="AC1550">
        <v>4</v>
      </c>
      <c r="AD1550">
        <v>0</v>
      </c>
      <c r="AE1550">
        <v>0</v>
      </c>
      <c r="AF1550">
        <v>2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10</v>
      </c>
    </row>
    <row r="1551" spans="1:38" x14ac:dyDescent="0.3">
      <c r="A1551" t="s">
        <v>1586</v>
      </c>
      <c r="B1551">
        <v>5</v>
      </c>
      <c r="C1551" t="s">
        <v>5443</v>
      </c>
      <c r="D1551" t="s">
        <v>5446</v>
      </c>
      <c r="E1551" t="s">
        <v>5776</v>
      </c>
      <c r="F1551">
        <v>46</v>
      </c>
      <c r="G1551">
        <v>90</v>
      </c>
      <c r="H1551">
        <v>3.5</v>
      </c>
      <c r="I1551" t="s">
        <v>5939</v>
      </c>
      <c r="J1551" t="s">
        <v>5433</v>
      </c>
      <c r="K1551" t="s">
        <v>39</v>
      </c>
      <c r="L1551" t="s">
        <v>5940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5941</v>
      </c>
      <c r="V1551" t="s">
        <v>5945</v>
      </c>
      <c r="W1551" t="s">
        <v>6264</v>
      </c>
      <c r="X1551">
        <v>1.4</v>
      </c>
      <c r="Y1551">
        <v>4</v>
      </c>
      <c r="Z1551">
        <v>4.17</v>
      </c>
      <c r="AA1551">
        <v>4</v>
      </c>
      <c r="AB1551">
        <v>2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2</v>
      </c>
    </row>
    <row r="1552" spans="1:38" x14ac:dyDescent="0.3">
      <c r="A1552" t="s">
        <v>1587</v>
      </c>
      <c r="B1552">
        <v>5</v>
      </c>
      <c r="C1552" t="s">
        <v>5443</v>
      </c>
      <c r="D1552" t="s">
        <v>5446</v>
      </c>
      <c r="E1552" t="s">
        <v>5784</v>
      </c>
      <c r="F1552">
        <v>76</v>
      </c>
      <c r="G1552">
        <v>90</v>
      </c>
      <c r="H1552" t="e">
        <v>#N/A</v>
      </c>
      <c r="I1552" t="s">
        <v>5939</v>
      </c>
      <c r="J1552" t="s">
        <v>5433</v>
      </c>
      <c r="K1552" t="s">
        <v>39</v>
      </c>
      <c r="L1552" t="s">
        <v>5940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 t="s">
        <v>5941</v>
      </c>
      <c r="V1552" t="s">
        <v>5944</v>
      </c>
      <c r="W1552" t="s">
        <v>6272</v>
      </c>
      <c r="X1552">
        <v>1</v>
      </c>
      <c r="Y1552">
        <v>20</v>
      </c>
      <c r="Z1552">
        <v>3</v>
      </c>
      <c r="AA1552">
        <v>5</v>
      </c>
      <c r="AB1552">
        <v>2</v>
      </c>
      <c r="AC1552" t="e">
        <v>#N/A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2</v>
      </c>
    </row>
    <row r="1553" spans="1:38" x14ac:dyDescent="0.3">
      <c r="A1553" t="s">
        <v>1588</v>
      </c>
      <c r="B1553">
        <v>5</v>
      </c>
      <c r="C1553" t="s">
        <v>5443</v>
      </c>
      <c r="D1553" t="s">
        <v>5446</v>
      </c>
      <c r="E1553" t="s">
        <v>5811</v>
      </c>
      <c r="F1553">
        <v>77</v>
      </c>
      <c r="G1553">
        <v>90</v>
      </c>
      <c r="H1553" t="e">
        <v>#N/A</v>
      </c>
      <c r="I1553" t="s">
        <v>5939</v>
      </c>
      <c r="J1553" t="s">
        <v>5433</v>
      </c>
      <c r="K1553" t="s">
        <v>39</v>
      </c>
      <c r="L1553" t="s">
        <v>5940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 t="s">
        <v>5941</v>
      </c>
      <c r="V1553" t="s">
        <v>5946</v>
      </c>
      <c r="W1553" t="s">
        <v>6299</v>
      </c>
      <c r="X1553">
        <v>1.2</v>
      </c>
      <c r="Y1553">
        <v>12</v>
      </c>
      <c r="Z1553">
        <v>0</v>
      </c>
      <c r="AA1553">
        <v>3</v>
      </c>
      <c r="AB1553">
        <v>2</v>
      </c>
      <c r="AC1553" t="e">
        <v>#N/A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2</v>
      </c>
    </row>
    <row r="1554" spans="1:38" x14ac:dyDescent="0.3">
      <c r="A1554" t="s">
        <v>1589</v>
      </c>
      <c r="B1554">
        <v>5</v>
      </c>
      <c r="C1554" t="s">
        <v>5443</v>
      </c>
      <c r="D1554" t="s">
        <v>5446</v>
      </c>
      <c r="E1554" t="s">
        <v>5810</v>
      </c>
      <c r="F1554">
        <v>83</v>
      </c>
      <c r="G1554">
        <v>90</v>
      </c>
      <c r="H1554" t="e">
        <v>#N/A</v>
      </c>
      <c r="I1554" t="s">
        <v>5939</v>
      </c>
      <c r="J1554" t="s">
        <v>5433</v>
      </c>
      <c r="K1554" t="s">
        <v>39</v>
      </c>
      <c r="L1554" t="s">
        <v>5940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 t="s">
        <v>5941</v>
      </c>
      <c r="V1554" t="s">
        <v>5946</v>
      </c>
      <c r="W1554" t="s">
        <v>6298</v>
      </c>
      <c r="X1554">
        <v>0.8</v>
      </c>
      <c r="Y1554">
        <v>27</v>
      </c>
      <c r="Z1554">
        <v>0</v>
      </c>
      <c r="AA1554">
        <v>3</v>
      </c>
      <c r="AB1554">
        <v>2</v>
      </c>
      <c r="AC1554" t="e">
        <v>#N/A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2</v>
      </c>
    </row>
    <row r="1555" spans="1:38" x14ac:dyDescent="0.3">
      <c r="A1555" t="s">
        <v>1590</v>
      </c>
      <c r="B1555">
        <v>5</v>
      </c>
      <c r="C1555" t="s">
        <v>5443</v>
      </c>
      <c r="D1555" t="s">
        <v>5446</v>
      </c>
      <c r="E1555" t="s">
        <v>5787</v>
      </c>
      <c r="F1555">
        <v>90</v>
      </c>
      <c r="G1555">
        <v>90</v>
      </c>
      <c r="H1555" t="e">
        <v>#N/A</v>
      </c>
      <c r="I1555" t="s">
        <v>5939</v>
      </c>
      <c r="J1555" t="s">
        <v>5433</v>
      </c>
      <c r="K1555" t="s">
        <v>39</v>
      </c>
      <c r="L1555" t="s">
        <v>5940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t="s">
        <v>5941</v>
      </c>
      <c r="V1555" t="s">
        <v>5946</v>
      </c>
      <c r="W1555" t="s">
        <v>6275</v>
      </c>
      <c r="X1555">
        <v>0.8</v>
      </c>
      <c r="Y1555">
        <v>14</v>
      </c>
      <c r="Z1555">
        <v>4.5</v>
      </c>
      <c r="AA1555">
        <v>3</v>
      </c>
      <c r="AB1555">
        <v>2</v>
      </c>
      <c r="AC1555" t="e">
        <v>#N/A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2</v>
      </c>
    </row>
    <row r="1556" spans="1:38" x14ac:dyDescent="0.3">
      <c r="A1556" t="s">
        <v>1591</v>
      </c>
      <c r="B1556">
        <v>5</v>
      </c>
      <c r="C1556" t="s">
        <v>5443</v>
      </c>
      <c r="D1556" t="s">
        <v>5447</v>
      </c>
      <c r="E1556" t="s">
        <v>5783</v>
      </c>
      <c r="F1556" t="e">
        <v>#N/A</v>
      </c>
      <c r="G1556" t="e">
        <v>#N/A</v>
      </c>
      <c r="H1556" t="e">
        <v>#N/A</v>
      </c>
      <c r="I1556" t="s">
        <v>5939</v>
      </c>
      <c r="J1556" t="s">
        <v>5433</v>
      </c>
      <c r="K1556" t="s">
        <v>39</v>
      </c>
      <c r="L1556" t="s">
        <v>5940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5941</v>
      </c>
      <c r="V1556" t="s">
        <v>5943</v>
      </c>
      <c r="W1556" t="s">
        <v>6271</v>
      </c>
      <c r="X1556">
        <v>1</v>
      </c>
      <c r="Y1556">
        <v>0</v>
      </c>
      <c r="Z1556">
        <v>0</v>
      </c>
      <c r="AA1556">
        <v>6</v>
      </c>
      <c r="AB1556">
        <v>0</v>
      </c>
      <c r="AC1556" t="e">
        <v>#N/A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 spans="1:38" x14ac:dyDescent="0.3">
      <c r="A1557" t="s">
        <v>1592</v>
      </c>
      <c r="B1557">
        <v>5</v>
      </c>
      <c r="C1557" t="s">
        <v>5443</v>
      </c>
      <c r="D1557" t="s">
        <v>5447</v>
      </c>
      <c r="E1557" t="s">
        <v>5785</v>
      </c>
      <c r="F1557" t="e">
        <v>#N/A</v>
      </c>
      <c r="G1557" t="e">
        <v>#N/A</v>
      </c>
      <c r="H1557" t="e">
        <v>#N/A</v>
      </c>
      <c r="I1557" t="s">
        <v>5939</v>
      </c>
      <c r="J1557" t="s">
        <v>5433</v>
      </c>
      <c r="K1557" t="s">
        <v>39</v>
      </c>
      <c r="L1557" t="s">
        <v>5940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 t="s">
        <v>5941</v>
      </c>
      <c r="V1557" t="s">
        <v>5944</v>
      </c>
      <c r="W1557" t="s">
        <v>6273</v>
      </c>
      <c r="X1557">
        <v>1</v>
      </c>
      <c r="Y1557">
        <v>18</v>
      </c>
      <c r="Z1557">
        <v>3.6</v>
      </c>
      <c r="AA1557">
        <v>5</v>
      </c>
      <c r="AB1557">
        <v>0</v>
      </c>
      <c r="AC1557" t="e">
        <v>#N/A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 spans="1:38" x14ac:dyDescent="0.3">
      <c r="A1558" t="s">
        <v>1593</v>
      </c>
      <c r="B1558">
        <v>5</v>
      </c>
      <c r="C1558" t="s">
        <v>5443</v>
      </c>
      <c r="D1558" t="s">
        <v>5447</v>
      </c>
      <c r="E1558" t="s">
        <v>5774</v>
      </c>
      <c r="F1558" t="e">
        <v>#N/A</v>
      </c>
      <c r="G1558" t="e">
        <v>#N/A</v>
      </c>
      <c r="H1558" t="e">
        <v>#N/A</v>
      </c>
      <c r="I1558" t="s">
        <v>5939</v>
      </c>
      <c r="J1558" t="s">
        <v>5433</v>
      </c>
      <c r="K1558" t="s">
        <v>39</v>
      </c>
      <c r="L1558" t="s">
        <v>5940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 t="s">
        <v>5941</v>
      </c>
      <c r="V1558" t="s">
        <v>5944</v>
      </c>
      <c r="W1558" t="s">
        <v>6262</v>
      </c>
      <c r="X1558">
        <v>1.2</v>
      </c>
      <c r="Y1558">
        <v>18</v>
      </c>
      <c r="Z1558">
        <v>4</v>
      </c>
      <c r="AA1558">
        <v>5</v>
      </c>
      <c r="AB1558">
        <v>0</v>
      </c>
      <c r="AC1558" t="e">
        <v>#N/A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 spans="1:38" x14ac:dyDescent="0.3">
      <c r="A1559" t="s">
        <v>1594</v>
      </c>
      <c r="B1559">
        <v>5</v>
      </c>
      <c r="C1559" t="s">
        <v>5443</v>
      </c>
      <c r="D1559" t="s">
        <v>5447</v>
      </c>
      <c r="E1559" t="s">
        <v>5786</v>
      </c>
      <c r="F1559" t="e">
        <v>#N/A</v>
      </c>
      <c r="G1559" t="e">
        <v>#N/A</v>
      </c>
      <c r="H1559" t="e">
        <v>#N/A</v>
      </c>
      <c r="I1559" t="s">
        <v>5939</v>
      </c>
      <c r="J1559" t="s">
        <v>5433</v>
      </c>
      <c r="K1559" t="s">
        <v>39</v>
      </c>
      <c r="L1559" t="s">
        <v>5940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 t="s">
        <v>5941</v>
      </c>
      <c r="V1559" t="s">
        <v>5944</v>
      </c>
      <c r="W1559" t="s">
        <v>6274</v>
      </c>
      <c r="X1559">
        <v>1</v>
      </c>
      <c r="Y1559">
        <v>0</v>
      </c>
      <c r="Z1559">
        <v>0</v>
      </c>
      <c r="AA1559">
        <v>5</v>
      </c>
      <c r="AB1559">
        <v>0</v>
      </c>
      <c r="AC1559" t="e">
        <v>#N/A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 spans="1:38" x14ac:dyDescent="0.3">
      <c r="A1560" t="s">
        <v>1595</v>
      </c>
      <c r="B1560">
        <v>5</v>
      </c>
      <c r="C1560" t="s">
        <v>5441</v>
      </c>
      <c r="D1560" t="s">
        <v>5445</v>
      </c>
      <c r="E1560" t="s">
        <v>5728</v>
      </c>
      <c r="F1560">
        <v>0</v>
      </c>
      <c r="G1560">
        <v>90</v>
      </c>
      <c r="H1560">
        <v>2.5</v>
      </c>
      <c r="I1560" t="s">
        <v>5938</v>
      </c>
      <c r="J1560" t="s">
        <v>5434</v>
      </c>
      <c r="K1560" t="s">
        <v>38</v>
      </c>
      <c r="L1560" t="s">
        <v>38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 t="s">
        <v>5941</v>
      </c>
      <c r="V1560" t="s">
        <v>5943</v>
      </c>
      <c r="W1560" t="s">
        <v>6218</v>
      </c>
      <c r="X1560">
        <v>2.8</v>
      </c>
      <c r="Y1560">
        <v>110</v>
      </c>
      <c r="Z1560">
        <v>2.87</v>
      </c>
      <c r="AA1560">
        <v>6</v>
      </c>
      <c r="AB1560">
        <v>4</v>
      </c>
      <c r="AC1560">
        <v>4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8</v>
      </c>
    </row>
    <row r="1561" spans="1:38" x14ac:dyDescent="0.3">
      <c r="A1561" t="s">
        <v>1596</v>
      </c>
      <c r="B1561">
        <v>5</v>
      </c>
      <c r="C1561" t="s">
        <v>5441</v>
      </c>
      <c r="D1561" t="s">
        <v>5445</v>
      </c>
      <c r="E1561" t="s">
        <v>5729</v>
      </c>
      <c r="F1561">
        <v>0</v>
      </c>
      <c r="G1561">
        <v>90</v>
      </c>
      <c r="H1561">
        <v>3.5</v>
      </c>
      <c r="I1561" t="s">
        <v>5938</v>
      </c>
      <c r="J1561" t="s">
        <v>5434</v>
      </c>
      <c r="K1561" t="s">
        <v>38</v>
      </c>
      <c r="L1561" t="s">
        <v>38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 t="s">
        <v>5941</v>
      </c>
      <c r="V1561" t="s">
        <v>5944</v>
      </c>
      <c r="W1561" t="s">
        <v>6219</v>
      </c>
      <c r="X1561">
        <v>1.5</v>
      </c>
      <c r="Y1561">
        <v>44</v>
      </c>
      <c r="Z1561">
        <v>3.71</v>
      </c>
      <c r="AA1561">
        <v>5</v>
      </c>
      <c r="AB1561">
        <v>4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4</v>
      </c>
    </row>
    <row r="1562" spans="1:38" x14ac:dyDescent="0.3">
      <c r="A1562" t="s">
        <v>1597</v>
      </c>
      <c r="B1562">
        <v>5</v>
      </c>
      <c r="C1562" t="s">
        <v>5441</v>
      </c>
      <c r="D1562" t="s">
        <v>5445</v>
      </c>
      <c r="E1562" t="s">
        <v>5730</v>
      </c>
      <c r="F1562">
        <v>0</v>
      </c>
      <c r="G1562">
        <v>90</v>
      </c>
      <c r="H1562">
        <v>4.5</v>
      </c>
      <c r="I1562" t="s">
        <v>5938</v>
      </c>
      <c r="J1562" t="s">
        <v>5434</v>
      </c>
      <c r="K1562" t="s">
        <v>38</v>
      </c>
      <c r="L1562" t="s">
        <v>38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 t="s">
        <v>5941</v>
      </c>
      <c r="V1562" t="s">
        <v>5944</v>
      </c>
      <c r="W1562" t="s">
        <v>6220</v>
      </c>
      <c r="X1562">
        <v>1.8</v>
      </c>
      <c r="Y1562">
        <v>40</v>
      </c>
      <c r="Z1562">
        <v>3.43</v>
      </c>
      <c r="AA1562">
        <v>5</v>
      </c>
      <c r="AB1562">
        <v>4</v>
      </c>
      <c r="AC1562">
        <v>-4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</row>
    <row r="1563" spans="1:38" x14ac:dyDescent="0.3">
      <c r="A1563" t="s">
        <v>1598</v>
      </c>
      <c r="B1563">
        <v>5</v>
      </c>
      <c r="C1563" t="s">
        <v>5441</v>
      </c>
      <c r="D1563" t="s">
        <v>5445</v>
      </c>
      <c r="E1563" t="s">
        <v>5731</v>
      </c>
      <c r="F1563">
        <v>0</v>
      </c>
      <c r="G1563">
        <v>90</v>
      </c>
      <c r="H1563">
        <v>4.5</v>
      </c>
      <c r="I1563" t="s">
        <v>5938</v>
      </c>
      <c r="J1563" t="s">
        <v>5434</v>
      </c>
      <c r="K1563" t="s">
        <v>38</v>
      </c>
      <c r="L1563" t="s">
        <v>38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 t="s">
        <v>5941</v>
      </c>
      <c r="V1563" t="s">
        <v>5944</v>
      </c>
      <c r="W1563" t="s">
        <v>6221</v>
      </c>
      <c r="X1563">
        <v>1.8</v>
      </c>
      <c r="Y1563">
        <v>6</v>
      </c>
      <c r="Z1563">
        <v>4.25</v>
      </c>
      <c r="AA1563">
        <v>5</v>
      </c>
      <c r="AB1563">
        <v>4</v>
      </c>
      <c r="AC1563">
        <v>-4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 spans="1:38" x14ac:dyDescent="0.3">
      <c r="A1564" t="s">
        <v>1599</v>
      </c>
      <c r="B1564">
        <v>5</v>
      </c>
      <c r="C1564" t="s">
        <v>5441</v>
      </c>
      <c r="D1564" t="s">
        <v>5445</v>
      </c>
      <c r="E1564" t="s">
        <v>5849</v>
      </c>
      <c r="F1564">
        <v>0</v>
      </c>
      <c r="G1564">
        <v>90</v>
      </c>
      <c r="H1564">
        <v>4</v>
      </c>
      <c r="I1564" t="s">
        <v>5938</v>
      </c>
      <c r="J1564" t="s">
        <v>5434</v>
      </c>
      <c r="K1564" t="s">
        <v>38</v>
      </c>
      <c r="L1564" t="s">
        <v>38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 t="s">
        <v>5941</v>
      </c>
      <c r="V1564" t="s">
        <v>5944</v>
      </c>
      <c r="W1564" t="s">
        <v>6337</v>
      </c>
      <c r="X1564">
        <v>2</v>
      </c>
      <c r="Y1564">
        <v>56</v>
      </c>
      <c r="Z1564">
        <v>3.42</v>
      </c>
      <c r="AA1564">
        <v>5</v>
      </c>
      <c r="AB1564">
        <v>4</v>
      </c>
      <c r="AC1564">
        <v>-2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2</v>
      </c>
    </row>
    <row r="1565" spans="1:38" x14ac:dyDescent="0.3">
      <c r="A1565" t="s">
        <v>1600</v>
      </c>
      <c r="B1565">
        <v>5</v>
      </c>
      <c r="C1565" t="s">
        <v>5441</v>
      </c>
      <c r="D1565" t="s">
        <v>5445</v>
      </c>
      <c r="E1565" t="s">
        <v>5734</v>
      </c>
      <c r="F1565">
        <v>0</v>
      </c>
      <c r="G1565">
        <v>80</v>
      </c>
      <c r="H1565">
        <v>4</v>
      </c>
      <c r="I1565" t="s">
        <v>5938</v>
      </c>
      <c r="J1565" t="s">
        <v>5434</v>
      </c>
      <c r="K1565" t="s">
        <v>38</v>
      </c>
      <c r="L1565" t="s">
        <v>38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 t="s">
        <v>5941</v>
      </c>
      <c r="V1565" t="s">
        <v>5945</v>
      </c>
      <c r="W1565" t="s">
        <v>6224</v>
      </c>
      <c r="X1565">
        <v>2.2000000000000002</v>
      </c>
      <c r="Y1565">
        <v>32</v>
      </c>
      <c r="Z1565">
        <v>3.71</v>
      </c>
      <c r="AA1565">
        <v>4</v>
      </c>
      <c r="AB1565">
        <v>4</v>
      </c>
      <c r="AC1565">
        <v>-2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2</v>
      </c>
    </row>
    <row r="1566" spans="1:38" x14ac:dyDescent="0.3">
      <c r="A1566" t="s">
        <v>1601</v>
      </c>
      <c r="B1566">
        <v>5</v>
      </c>
      <c r="C1566" t="s">
        <v>5441</v>
      </c>
      <c r="D1566" t="s">
        <v>5445</v>
      </c>
      <c r="E1566" t="s">
        <v>5733</v>
      </c>
      <c r="F1566">
        <v>0</v>
      </c>
      <c r="G1566">
        <v>86</v>
      </c>
      <c r="H1566">
        <v>4</v>
      </c>
      <c r="I1566" t="s">
        <v>5938</v>
      </c>
      <c r="J1566" t="s">
        <v>5434</v>
      </c>
      <c r="K1566" t="s">
        <v>38</v>
      </c>
      <c r="L1566" t="s">
        <v>38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 t="s">
        <v>5941</v>
      </c>
      <c r="V1566" t="s">
        <v>5945</v>
      </c>
      <c r="W1566" t="s">
        <v>6223</v>
      </c>
      <c r="X1566">
        <v>2.6</v>
      </c>
      <c r="Y1566">
        <v>83</v>
      </c>
      <c r="Z1566">
        <v>3.25</v>
      </c>
      <c r="AA1566">
        <v>4</v>
      </c>
      <c r="AB1566">
        <v>4</v>
      </c>
      <c r="AC1566">
        <v>-2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2</v>
      </c>
    </row>
    <row r="1567" spans="1:38" x14ac:dyDescent="0.3">
      <c r="A1567" t="s">
        <v>1602</v>
      </c>
      <c r="B1567">
        <v>5</v>
      </c>
      <c r="C1567" t="s">
        <v>5441</v>
      </c>
      <c r="D1567" t="s">
        <v>5445</v>
      </c>
      <c r="E1567" t="s">
        <v>5737</v>
      </c>
      <c r="F1567">
        <v>0</v>
      </c>
      <c r="G1567">
        <v>66</v>
      </c>
      <c r="H1567">
        <v>4.5</v>
      </c>
      <c r="I1567" t="s">
        <v>5938</v>
      </c>
      <c r="J1567" t="s">
        <v>5434</v>
      </c>
      <c r="K1567" t="s">
        <v>38</v>
      </c>
      <c r="L1567" t="s">
        <v>38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 t="s">
        <v>5941</v>
      </c>
      <c r="V1567" t="s">
        <v>5946</v>
      </c>
      <c r="W1567" t="s">
        <v>6227</v>
      </c>
      <c r="X1567">
        <v>1.6</v>
      </c>
      <c r="Y1567">
        <v>69</v>
      </c>
      <c r="Z1567">
        <v>3.61</v>
      </c>
      <c r="AA1567">
        <v>3</v>
      </c>
      <c r="AB1567">
        <v>4</v>
      </c>
      <c r="AC1567">
        <v>-4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x14ac:dyDescent="0.3">
      <c r="A1568" t="s">
        <v>1603</v>
      </c>
      <c r="B1568">
        <v>5</v>
      </c>
      <c r="C1568" t="s">
        <v>5441</v>
      </c>
      <c r="D1568" t="s">
        <v>5445</v>
      </c>
      <c r="E1568" t="s">
        <v>5732</v>
      </c>
      <c r="F1568">
        <v>0</v>
      </c>
      <c r="G1568">
        <v>90</v>
      </c>
      <c r="H1568">
        <v>3.5</v>
      </c>
      <c r="I1568" t="s">
        <v>5938</v>
      </c>
      <c r="J1568" t="s">
        <v>5434</v>
      </c>
      <c r="K1568" t="s">
        <v>38</v>
      </c>
      <c r="L1568" t="s">
        <v>38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 t="s">
        <v>5941</v>
      </c>
      <c r="V1568" t="s">
        <v>5945</v>
      </c>
      <c r="W1568" t="s">
        <v>6222</v>
      </c>
      <c r="X1568">
        <v>1.6</v>
      </c>
      <c r="Y1568">
        <v>30</v>
      </c>
      <c r="Z1568">
        <v>3.79</v>
      </c>
      <c r="AA1568">
        <v>4</v>
      </c>
      <c r="AB1568">
        <v>4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4</v>
      </c>
    </row>
    <row r="1569" spans="1:38" x14ac:dyDescent="0.3">
      <c r="A1569" t="s">
        <v>1604</v>
      </c>
      <c r="B1569">
        <v>5</v>
      </c>
      <c r="C1569" t="s">
        <v>5441</v>
      </c>
      <c r="D1569" t="s">
        <v>5445</v>
      </c>
      <c r="E1569" t="s">
        <v>5741</v>
      </c>
      <c r="F1569">
        <v>0</v>
      </c>
      <c r="G1569">
        <v>90</v>
      </c>
      <c r="H1569">
        <v>2.5</v>
      </c>
      <c r="I1569" t="s">
        <v>5938</v>
      </c>
      <c r="J1569" t="s">
        <v>5434</v>
      </c>
      <c r="K1569" t="s">
        <v>38</v>
      </c>
      <c r="L1569" t="s">
        <v>38</v>
      </c>
      <c r="M1569">
        <v>1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 t="s">
        <v>5941</v>
      </c>
      <c r="V1569" t="s">
        <v>5946</v>
      </c>
      <c r="W1569" t="s">
        <v>6231</v>
      </c>
      <c r="X1569">
        <v>3.8</v>
      </c>
      <c r="Y1569">
        <v>71</v>
      </c>
      <c r="Z1569">
        <v>3.22</v>
      </c>
      <c r="AA1569">
        <v>3</v>
      </c>
      <c r="AB1569">
        <v>4</v>
      </c>
      <c r="AC1569">
        <v>4</v>
      </c>
      <c r="AD1569">
        <v>3</v>
      </c>
      <c r="AE1569">
        <v>0</v>
      </c>
      <c r="AF1569">
        <v>2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13</v>
      </c>
    </row>
    <row r="1570" spans="1:38" x14ac:dyDescent="0.3">
      <c r="A1570" t="s">
        <v>1605</v>
      </c>
      <c r="B1570">
        <v>5</v>
      </c>
      <c r="C1570" t="s">
        <v>5441</v>
      </c>
      <c r="D1570" t="s">
        <v>5445</v>
      </c>
      <c r="E1570" t="s">
        <v>5847</v>
      </c>
      <c r="F1570">
        <v>0</v>
      </c>
      <c r="G1570">
        <v>86</v>
      </c>
      <c r="H1570">
        <v>2</v>
      </c>
      <c r="I1570" t="s">
        <v>5938</v>
      </c>
      <c r="J1570" t="s">
        <v>5434</v>
      </c>
      <c r="K1570" t="s">
        <v>38</v>
      </c>
      <c r="L1570" t="s">
        <v>38</v>
      </c>
      <c r="M1570">
        <v>1</v>
      </c>
      <c r="N1570">
        <v>0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 t="s">
        <v>5942</v>
      </c>
      <c r="V1570" t="s">
        <v>5946</v>
      </c>
      <c r="W1570" t="s">
        <v>6335</v>
      </c>
      <c r="X1570">
        <v>2.2000000000000002</v>
      </c>
      <c r="Y1570">
        <v>121</v>
      </c>
      <c r="Z1570">
        <v>2.92</v>
      </c>
      <c r="AA1570">
        <v>3</v>
      </c>
      <c r="AB1570">
        <v>4</v>
      </c>
      <c r="AC1570">
        <v>6</v>
      </c>
      <c r="AD1570">
        <v>3</v>
      </c>
      <c r="AE1570">
        <v>0</v>
      </c>
      <c r="AF1570">
        <v>2</v>
      </c>
      <c r="AG1570">
        <v>0</v>
      </c>
      <c r="AH1570">
        <v>0</v>
      </c>
      <c r="AI1570">
        <v>0</v>
      </c>
      <c r="AJ1570">
        <v>3</v>
      </c>
      <c r="AK1570">
        <v>0</v>
      </c>
      <c r="AL1570">
        <v>18</v>
      </c>
    </row>
    <row r="1571" spans="1:38" x14ac:dyDescent="0.3">
      <c r="A1571" t="s">
        <v>1606</v>
      </c>
      <c r="B1571">
        <v>5</v>
      </c>
      <c r="C1571" t="s">
        <v>5441</v>
      </c>
      <c r="D1571" t="s">
        <v>5446</v>
      </c>
      <c r="E1571" t="s">
        <v>5735</v>
      </c>
      <c r="F1571">
        <v>66</v>
      </c>
      <c r="G1571">
        <v>90</v>
      </c>
      <c r="H1571" t="e">
        <v>#N/A</v>
      </c>
      <c r="I1571" t="s">
        <v>5938</v>
      </c>
      <c r="J1571" t="s">
        <v>5434</v>
      </c>
      <c r="K1571" t="s">
        <v>38</v>
      </c>
      <c r="L1571" t="s">
        <v>38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 t="s">
        <v>5941</v>
      </c>
      <c r="V1571" t="s">
        <v>5945</v>
      </c>
      <c r="W1571" t="s">
        <v>6225</v>
      </c>
      <c r="X1571">
        <v>2</v>
      </c>
      <c r="Y1571">
        <v>67</v>
      </c>
      <c r="Z1571">
        <v>3.61</v>
      </c>
      <c r="AA1571">
        <v>4</v>
      </c>
      <c r="AB1571">
        <v>2</v>
      </c>
      <c r="AC1571" t="e">
        <v>#N/A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2</v>
      </c>
    </row>
    <row r="1572" spans="1:38" x14ac:dyDescent="0.3">
      <c r="A1572" t="s">
        <v>1607</v>
      </c>
      <c r="B1572">
        <v>5</v>
      </c>
      <c r="C1572" t="s">
        <v>5441</v>
      </c>
      <c r="D1572" t="s">
        <v>5446</v>
      </c>
      <c r="E1572" t="s">
        <v>5848</v>
      </c>
      <c r="F1572">
        <v>80</v>
      </c>
      <c r="G1572">
        <v>90</v>
      </c>
      <c r="H1572" t="e">
        <v>#N/A</v>
      </c>
      <c r="I1572" t="s">
        <v>5938</v>
      </c>
      <c r="J1572" t="s">
        <v>5434</v>
      </c>
      <c r="K1572" t="s">
        <v>38</v>
      </c>
      <c r="L1572" t="s">
        <v>38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 t="s">
        <v>5941</v>
      </c>
      <c r="V1572" t="s">
        <v>5945</v>
      </c>
      <c r="W1572" t="s">
        <v>6336</v>
      </c>
      <c r="X1572">
        <v>1.6</v>
      </c>
      <c r="Y1572">
        <v>10</v>
      </c>
      <c r="Z1572">
        <v>3.5</v>
      </c>
      <c r="AA1572">
        <v>4</v>
      </c>
      <c r="AB1572">
        <v>2</v>
      </c>
      <c r="AC1572" t="e">
        <v>#N/A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2</v>
      </c>
    </row>
    <row r="1573" spans="1:38" x14ac:dyDescent="0.3">
      <c r="A1573" t="s">
        <v>1608</v>
      </c>
      <c r="B1573">
        <v>5</v>
      </c>
      <c r="C1573" t="s">
        <v>5441</v>
      </c>
      <c r="D1573" t="s">
        <v>5446</v>
      </c>
      <c r="E1573" t="s">
        <v>5739</v>
      </c>
      <c r="F1573">
        <v>86</v>
      </c>
      <c r="G1573">
        <v>90</v>
      </c>
      <c r="H1573" t="e">
        <v>#N/A</v>
      </c>
      <c r="I1573" t="s">
        <v>5938</v>
      </c>
      <c r="J1573" t="s">
        <v>5434</v>
      </c>
      <c r="K1573" t="s">
        <v>38</v>
      </c>
      <c r="L1573" t="s">
        <v>38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 t="s">
        <v>5941</v>
      </c>
      <c r="V1573" t="s">
        <v>5946</v>
      </c>
      <c r="W1573" t="s">
        <v>6229</v>
      </c>
      <c r="X1573">
        <v>1.8</v>
      </c>
      <c r="Y1573">
        <v>17</v>
      </c>
      <c r="Z1573">
        <v>5</v>
      </c>
      <c r="AA1573">
        <v>3</v>
      </c>
      <c r="AB1573">
        <v>2</v>
      </c>
      <c r="AC1573" t="e">
        <v>#N/A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2</v>
      </c>
    </row>
    <row r="1574" spans="1:38" x14ac:dyDescent="0.3">
      <c r="A1574" t="s">
        <v>1609</v>
      </c>
      <c r="B1574">
        <v>5</v>
      </c>
      <c r="C1574" t="s">
        <v>5441</v>
      </c>
      <c r="D1574" t="s">
        <v>5446</v>
      </c>
      <c r="E1574" t="s">
        <v>5826</v>
      </c>
      <c r="F1574">
        <v>86</v>
      </c>
      <c r="G1574">
        <v>90</v>
      </c>
      <c r="H1574" t="e">
        <v>#N/A</v>
      </c>
      <c r="I1574" t="s">
        <v>5938</v>
      </c>
      <c r="J1574" t="s">
        <v>5434</v>
      </c>
      <c r="K1574" t="s">
        <v>38</v>
      </c>
      <c r="L1574" t="s">
        <v>38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 t="s">
        <v>5941</v>
      </c>
      <c r="V1574" t="s">
        <v>5945</v>
      </c>
      <c r="W1574" t="s">
        <v>6314</v>
      </c>
      <c r="X1574">
        <v>1.8</v>
      </c>
      <c r="Y1574">
        <v>22</v>
      </c>
      <c r="Z1574">
        <v>3.88</v>
      </c>
      <c r="AA1574">
        <v>4</v>
      </c>
      <c r="AB1574">
        <v>2</v>
      </c>
      <c r="AC1574" t="e">
        <v>#N/A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2</v>
      </c>
    </row>
    <row r="1575" spans="1:38" x14ac:dyDescent="0.3">
      <c r="A1575" t="s">
        <v>1610</v>
      </c>
      <c r="B1575">
        <v>5</v>
      </c>
      <c r="C1575" t="s">
        <v>5441</v>
      </c>
      <c r="D1575" t="s">
        <v>5447</v>
      </c>
      <c r="E1575" t="s">
        <v>5742</v>
      </c>
      <c r="F1575" t="e">
        <v>#N/A</v>
      </c>
      <c r="G1575" t="e">
        <v>#N/A</v>
      </c>
      <c r="H1575" t="e">
        <v>#N/A</v>
      </c>
      <c r="I1575" t="s">
        <v>5938</v>
      </c>
      <c r="J1575" t="s">
        <v>5434</v>
      </c>
      <c r="K1575" t="s">
        <v>38</v>
      </c>
      <c r="L1575" t="s">
        <v>38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 t="s">
        <v>5941</v>
      </c>
      <c r="V1575" t="s">
        <v>5943</v>
      </c>
      <c r="W1575" t="s">
        <v>6232</v>
      </c>
      <c r="X1575">
        <v>1</v>
      </c>
      <c r="Y1575">
        <v>0</v>
      </c>
      <c r="Z1575">
        <v>0</v>
      </c>
      <c r="AA1575">
        <v>6</v>
      </c>
      <c r="AB1575">
        <v>0</v>
      </c>
      <c r="AC1575" t="e">
        <v>#N/A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x14ac:dyDescent="0.3">
      <c r="A1576" t="s">
        <v>1611</v>
      </c>
      <c r="B1576">
        <v>5</v>
      </c>
      <c r="C1576" t="s">
        <v>5441</v>
      </c>
      <c r="D1576" t="s">
        <v>5447</v>
      </c>
      <c r="E1576" t="s">
        <v>5876</v>
      </c>
      <c r="F1576" t="e">
        <v>#N/A</v>
      </c>
      <c r="G1576" t="e">
        <v>#N/A</v>
      </c>
      <c r="H1576" t="e">
        <v>#N/A</v>
      </c>
      <c r="I1576" t="s">
        <v>5938</v>
      </c>
      <c r="J1576" t="s">
        <v>5434</v>
      </c>
      <c r="K1576" t="s">
        <v>38</v>
      </c>
      <c r="L1576" t="s">
        <v>38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 t="s">
        <v>5941</v>
      </c>
      <c r="V1576" t="s">
        <v>5943</v>
      </c>
      <c r="W1576" t="s">
        <v>6364</v>
      </c>
      <c r="X1576">
        <v>0.5</v>
      </c>
      <c r="Y1576">
        <v>0</v>
      </c>
      <c r="Z1576">
        <v>0</v>
      </c>
      <c r="AA1576">
        <v>6</v>
      </c>
      <c r="AB1576">
        <v>0</v>
      </c>
      <c r="AC1576" t="e">
        <v>#N/A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 x14ac:dyDescent="0.3">
      <c r="A1577" t="s">
        <v>1612</v>
      </c>
      <c r="B1577">
        <v>5</v>
      </c>
      <c r="C1577" t="s">
        <v>5441</v>
      </c>
      <c r="D1577" t="s">
        <v>5447</v>
      </c>
      <c r="E1577" t="s">
        <v>5744</v>
      </c>
      <c r="F1577" t="e">
        <v>#N/A</v>
      </c>
      <c r="G1577" t="e">
        <v>#N/A</v>
      </c>
      <c r="H1577" t="e">
        <v>#N/A</v>
      </c>
      <c r="I1577" t="s">
        <v>5938</v>
      </c>
      <c r="J1577" t="s">
        <v>5434</v>
      </c>
      <c r="K1577" t="s">
        <v>38</v>
      </c>
      <c r="L1577" t="s">
        <v>38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 t="s">
        <v>5941</v>
      </c>
      <c r="V1577" t="s">
        <v>5944</v>
      </c>
      <c r="W1577" t="s">
        <v>6233</v>
      </c>
      <c r="X1577">
        <v>0.5</v>
      </c>
      <c r="Y1577">
        <v>0</v>
      </c>
      <c r="Z1577">
        <v>0</v>
      </c>
      <c r="AA1577">
        <v>5</v>
      </c>
      <c r="AB1577">
        <v>0</v>
      </c>
      <c r="AC1577" t="e">
        <v>#N/A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x14ac:dyDescent="0.3">
      <c r="A1578" t="s">
        <v>1613</v>
      </c>
      <c r="B1578">
        <v>5</v>
      </c>
      <c r="C1578" t="s">
        <v>5441</v>
      </c>
      <c r="D1578" t="s">
        <v>5447</v>
      </c>
      <c r="E1578" t="s">
        <v>5850</v>
      </c>
      <c r="F1578" t="e">
        <v>#N/A</v>
      </c>
      <c r="G1578" t="e">
        <v>#N/A</v>
      </c>
      <c r="H1578" t="e">
        <v>#N/A</v>
      </c>
      <c r="I1578" t="s">
        <v>5938</v>
      </c>
      <c r="J1578" t="s">
        <v>5434</v>
      </c>
      <c r="K1578" t="s">
        <v>38</v>
      </c>
      <c r="L1578" t="s">
        <v>38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 t="s">
        <v>5941</v>
      </c>
      <c r="V1578" t="s">
        <v>5944</v>
      </c>
      <c r="W1578" t="s">
        <v>6338</v>
      </c>
      <c r="X1578">
        <v>1.8</v>
      </c>
      <c r="Y1578">
        <v>41</v>
      </c>
      <c r="Z1578">
        <v>3.7</v>
      </c>
      <c r="AA1578">
        <v>5</v>
      </c>
      <c r="AB1578">
        <v>0</v>
      </c>
      <c r="AC1578" t="e">
        <v>#N/A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 spans="1:38" x14ac:dyDescent="0.3">
      <c r="A1579" t="s">
        <v>1614</v>
      </c>
      <c r="B1579">
        <v>5</v>
      </c>
      <c r="C1579" t="s">
        <v>5441</v>
      </c>
      <c r="D1579" t="s">
        <v>5447</v>
      </c>
      <c r="E1579" t="s">
        <v>5746</v>
      </c>
      <c r="F1579" t="e">
        <v>#N/A</v>
      </c>
      <c r="G1579" t="e">
        <v>#N/A</v>
      </c>
      <c r="H1579" t="e">
        <v>#N/A</v>
      </c>
      <c r="I1579" t="s">
        <v>5938</v>
      </c>
      <c r="J1579" t="s">
        <v>5434</v>
      </c>
      <c r="K1579" t="s">
        <v>38</v>
      </c>
      <c r="L1579" t="s">
        <v>38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 t="s">
        <v>5941</v>
      </c>
      <c r="V1579" t="s">
        <v>5945</v>
      </c>
      <c r="W1579" t="s">
        <v>6235</v>
      </c>
      <c r="X1579">
        <v>0.7</v>
      </c>
      <c r="Y1579">
        <v>28</v>
      </c>
      <c r="Z1579">
        <v>3.75</v>
      </c>
      <c r="AA1579">
        <v>4</v>
      </c>
      <c r="AB1579">
        <v>0</v>
      </c>
      <c r="AC1579" t="e">
        <v>#N/A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x14ac:dyDescent="0.3">
      <c r="A1580" t="s">
        <v>1615</v>
      </c>
      <c r="B1580">
        <v>5</v>
      </c>
      <c r="C1580" t="s">
        <v>5434</v>
      </c>
      <c r="D1580" t="s">
        <v>5445</v>
      </c>
      <c r="E1580" t="s">
        <v>5588</v>
      </c>
      <c r="F1580">
        <v>0</v>
      </c>
      <c r="G1580">
        <v>90</v>
      </c>
      <c r="H1580">
        <v>3</v>
      </c>
      <c r="I1580" t="s">
        <v>5939</v>
      </c>
      <c r="J1580" t="s">
        <v>5441</v>
      </c>
      <c r="K1580" t="s">
        <v>38</v>
      </c>
      <c r="L1580" t="s">
        <v>38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5941</v>
      </c>
      <c r="V1580" t="s">
        <v>5943</v>
      </c>
      <c r="W1580" t="s">
        <v>6084</v>
      </c>
      <c r="X1580">
        <v>3.4</v>
      </c>
      <c r="Y1580">
        <v>95</v>
      </c>
      <c r="Z1580">
        <v>3.07</v>
      </c>
      <c r="AA1580">
        <v>6</v>
      </c>
      <c r="AB1580">
        <v>4</v>
      </c>
      <c r="AC1580">
        <v>2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6</v>
      </c>
    </row>
    <row r="1581" spans="1:38" x14ac:dyDescent="0.3">
      <c r="A1581" t="s">
        <v>1616</v>
      </c>
      <c r="B1581">
        <v>5</v>
      </c>
      <c r="C1581" t="s">
        <v>5434</v>
      </c>
      <c r="D1581" t="s">
        <v>5445</v>
      </c>
      <c r="E1581" t="s">
        <v>5812</v>
      </c>
      <c r="F1581">
        <v>0</v>
      </c>
      <c r="G1581">
        <v>87</v>
      </c>
      <c r="H1581">
        <v>3.5</v>
      </c>
      <c r="I1581" t="s">
        <v>5939</v>
      </c>
      <c r="J1581" t="s">
        <v>5441</v>
      </c>
      <c r="K1581" t="s">
        <v>38</v>
      </c>
      <c r="L1581" t="s">
        <v>38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 t="s">
        <v>5941</v>
      </c>
      <c r="V1581" t="s">
        <v>5944</v>
      </c>
      <c r="W1581" t="s">
        <v>6300</v>
      </c>
      <c r="X1581">
        <v>2.2000000000000002</v>
      </c>
      <c r="Y1581">
        <v>39</v>
      </c>
      <c r="Z1581">
        <v>3.86</v>
      </c>
      <c r="AA1581">
        <v>5</v>
      </c>
      <c r="AB1581">
        <v>4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4</v>
      </c>
    </row>
    <row r="1582" spans="1:38" x14ac:dyDescent="0.3">
      <c r="A1582" t="s">
        <v>1617</v>
      </c>
      <c r="B1582">
        <v>5</v>
      </c>
      <c r="C1582" t="s">
        <v>5434</v>
      </c>
      <c r="D1582" t="s">
        <v>5445</v>
      </c>
      <c r="E1582" t="s">
        <v>5853</v>
      </c>
      <c r="F1582">
        <v>0</v>
      </c>
      <c r="G1582">
        <v>90</v>
      </c>
      <c r="H1582">
        <v>3.5</v>
      </c>
      <c r="I1582" t="s">
        <v>5939</v>
      </c>
      <c r="J1582" t="s">
        <v>5441</v>
      </c>
      <c r="K1582" t="s">
        <v>38</v>
      </c>
      <c r="L1582" t="s">
        <v>38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 t="s">
        <v>5941</v>
      </c>
      <c r="V1582" t="s">
        <v>5944</v>
      </c>
      <c r="W1582" t="s">
        <v>6341</v>
      </c>
      <c r="X1582">
        <v>2.2000000000000002</v>
      </c>
      <c r="Y1582">
        <v>36</v>
      </c>
      <c r="Z1582">
        <v>3.73</v>
      </c>
      <c r="AA1582">
        <v>5</v>
      </c>
      <c r="AB1582">
        <v>4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4</v>
      </c>
    </row>
    <row r="1583" spans="1:38" x14ac:dyDescent="0.3">
      <c r="A1583" t="s">
        <v>1618</v>
      </c>
      <c r="B1583">
        <v>5</v>
      </c>
      <c r="C1583" t="s">
        <v>5434</v>
      </c>
      <c r="D1583" t="s">
        <v>5445</v>
      </c>
      <c r="E1583" t="s">
        <v>5591</v>
      </c>
      <c r="F1583">
        <v>0</v>
      </c>
      <c r="G1583">
        <v>90</v>
      </c>
      <c r="H1583">
        <v>3</v>
      </c>
      <c r="I1583" t="s">
        <v>5939</v>
      </c>
      <c r="J1583" t="s">
        <v>5441</v>
      </c>
      <c r="K1583" t="s">
        <v>38</v>
      </c>
      <c r="L1583" t="s">
        <v>38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 t="s">
        <v>5941</v>
      </c>
      <c r="V1583" t="s">
        <v>5944</v>
      </c>
      <c r="W1583" t="s">
        <v>6087</v>
      </c>
      <c r="X1583">
        <v>3.2</v>
      </c>
      <c r="Y1583">
        <v>61</v>
      </c>
      <c r="Z1583">
        <v>3.35</v>
      </c>
      <c r="AA1583">
        <v>5</v>
      </c>
      <c r="AB1583">
        <v>4</v>
      </c>
      <c r="AC1583">
        <v>2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6</v>
      </c>
    </row>
    <row r="1584" spans="1:38" x14ac:dyDescent="0.3">
      <c r="A1584" t="s">
        <v>1619</v>
      </c>
      <c r="B1584">
        <v>5</v>
      </c>
      <c r="C1584" t="s">
        <v>5434</v>
      </c>
      <c r="D1584" t="s">
        <v>5445</v>
      </c>
      <c r="E1584" t="s">
        <v>5599</v>
      </c>
      <c r="F1584">
        <v>0</v>
      </c>
      <c r="G1584">
        <v>90</v>
      </c>
      <c r="H1584">
        <v>2.5</v>
      </c>
      <c r="I1584" t="s">
        <v>5939</v>
      </c>
      <c r="J1584" t="s">
        <v>5441</v>
      </c>
      <c r="K1584" t="s">
        <v>38</v>
      </c>
      <c r="L1584" t="s">
        <v>38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 t="s">
        <v>5941</v>
      </c>
      <c r="V1584" t="s">
        <v>5944</v>
      </c>
      <c r="W1584" t="s">
        <v>6095</v>
      </c>
      <c r="X1584">
        <v>3.5</v>
      </c>
      <c r="Y1584">
        <v>69</v>
      </c>
      <c r="Z1584">
        <v>3.5</v>
      </c>
      <c r="AA1584">
        <v>5</v>
      </c>
      <c r="AB1584">
        <v>4</v>
      </c>
      <c r="AC1584">
        <v>4</v>
      </c>
      <c r="AD1584">
        <v>0</v>
      </c>
      <c r="AE1584">
        <v>0</v>
      </c>
      <c r="AF1584">
        <v>2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10</v>
      </c>
    </row>
    <row r="1585" spans="1:38" x14ac:dyDescent="0.3">
      <c r="A1585" t="s">
        <v>1620</v>
      </c>
      <c r="B1585">
        <v>5</v>
      </c>
      <c r="C1585" t="s">
        <v>5434</v>
      </c>
      <c r="D1585" t="s">
        <v>5445</v>
      </c>
      <c r="E1585" t="s">
        <v>5595</v>
      </c>
      <c r="F1585">
        <v>0</v>
      </c>
      <c r="G1585">
        <v>90</v>
      </c>
      <c r="H1585">
        <v>3</v>
      </c>
      <c r="I1585" t="s">
        <v>5939</v>
      </c>
      <c r="J1585" t="s">
        <v>5441</v>
      </c>
      <c r="K1585" t="s">
        <v>38</v>
      </c>
      <c r="L1585" t="s">
        <v>38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0</v>
      </c>
      <c r="U1585" t="s">
        <v>5941</v>
      </c>
      <c r="V1585" t="s">
        <v>5945</v>
      </c>
      <c r="W1585" t="s">
        <v>6091</v>
      </c>
      <c r="X1585">
        <v>3</v>
      </c>
      <c r="Y1585">
        <v>59</v>
      </c>
      <c r="Z1585">
        <v>3.5</v>
      </c>
      <c r="AA1585">
        <v>4</v>
      </c>
      <c r="AB1585">
        <v>4</v>
      </c>
      <c r="AC1585">
        <v>2</v>
      </c>
      <c r="AD1585">
        <v>0</v>
      </c>
      <c r="AE1585">
        <v>0</v>
      </c>
      <c r="AF1585">
        <v>0</v>
      </c>
      <c r="AG1585">
        <v>0</v>
      </c>
      <c r="AH1585">
        <v>-3</v>
      </c>
      <c r="AI1585">
        <v>0</v>
      </c>
      <c r="AJ1585">
        <v>0</v>
      </c>
      <c r="AK1585">
        <v>0</v>
      </c>
      <c r="AL1585">
        <v>3</v>
      </c>
    </row>
    <row r="1586" spans="1:38" x14ac:dyDescent="0.3">
      <c r="A1586" t="s">
        <v>1621</v>
      </c>
      <c r="B1586">
        <v>5</v>
      </c>
      <c r="C1586" t="s">
        <v>5434</v>
      </c>
      <c r="D1586" t="s">
        <v>5445</v>
      </c>
      <c r="E1586" t="s">
        <v>5590</v>
      </c>
      <c r="F1586">
        <v>0</v>
      </c>
      <c r="G1586">
        <v>90</v>
      </c>
      <c r="H1586">
        <v>3.5</v>
      </c>
      <c r="I1586" t="s">
        <v>5939</v>
      </c>
      <c r="J1586" t="s">
        <v>5441</v>
      </c>
      <c r="K1586" t="s">
        <v>38</v>
      </c>
      <c r="L1586" t="s">
        <v>38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 t="s">
        <v>5941</v>
      </c>
      <c r="V1586" t="s">
        <v>5945</v>
      </c>
      <c r="W1586" t="s">
        <v>6086</v>
      </c>
      <c r="X1586">
        <v>4.5</v>
      </c>
      <c r="Y1586">
        <v>78</v>
      </c>
      <c r="Z1586">
        <v>3.23</v>
      </c>
      <c r="AA1586">
        <v>4</v>
      </c>
      <c r="AB1586">
        <v>4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4</v>
      </c>
    </row>
    <row r="1587" spans="1:38" x14ac:dyDescent="0.3">
      <c r="A1587" t="s">
        <v>1622</v>
      </c>
      <c r="B1587">
        <v>5</v>
      </c>
      <c r="C1587" t="s">
        <v>5434</v>
      </c>
      <c r="D1587" t="s">
        <v>5445</v>
      </c>
      <c r="E1587" t="s">
        <v>5602</v>
      </c>
      <c r="F1587">
        <v>0</v>
      </c>
      <c r="G1587">
        <v>71</v>
      </c>
      <c r="H1587">
        <v>4</v>
      </c>
      <c r="I1587" t="s">
        <v>5939</v>
      </c>
      <c r="J1587" t="s">
        <v>5441</v>
      </c>
      <c r="K1587" t="s">
        <v>38</v>
      </c>
      <c r="L1587" t="s">
        <v>38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 t="s">
        <v>5941</v>
      </c>
      <c r="V1587" t="s">
        <v>5945</v>
      </c>
      <c r="W1587" t="s">
        <v>6098</v>
      </c>
      <c r="X1587">
        <v>2.2000000000000002</v>
      </c>
      <c r="Y1587">
        <v>36</v>
      </c>
      <c r="Z1587">
        <v>3.95</v>
      </c>
      <c r="AA1587">
        <v>4</v>
      </c>
      <c r="AB1587">
        <v>4</v>
      </c>
      <c r="AC1587">
        <v>-2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2</v>
      </c>
    </row>
    <row r="1588" spans="1:38" x14ac:dyDescent="0.3">
      <c r="A1588" t="s">
        <v>1623</v>
      </c>
      <c r="B1588">
        <v>5</v>
      </c>
      <c r="C1588" t="s">
        <v>5434</v>
      </c>
      <c r="D1588" t="s">
        <v>5445</v>
      </c>
      <c r="E1588" t="s">
        <v>5594</v>
      </c>
      <c r="F1588">
        <v>0</v>
      </c>
      <c r="G1588">
        <v>57</v>
      </c>
      <c r="H1588">
        <v>3</v>
      </c>
      <c r="I1588" t="s">
        <v>5939</v>
      </c>
      <c r="J1588" t="s">
        <v>5441</v>
      </c>
      <c r="K1588" t="s">
        <v>38</v>
      </c>
      <c r="L1588" t="s">
        <v>38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 t="s">
        <v>5941</v>
      </c>
      <c r="V1588" t="s">
        <v>5945</v>
      </c>
      <c r="W1588" t="s">
        <v>6090</v>
      </c>
      <c r="X1588">
        <v>3.5</v>
      </c>
      <c r="Y1588">
        <v>101</v>
      </c>
      <c r="Z1588">
        <v>3.04</v>
      </c>
      <c r="AA1588">
        <v>4</v>
      </c>
      <c r="AB1588">
        <v>4</v>
      </c>
      <c r="AC1588">
        <v>2</v>
      </c>
      <c r="AD1588">
        <v>4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10</v>
      </c>
    </row>
    <row r="1589" spans="1:38" x14ac:dyDescent="0.3">
      <c r="A1589" t="s">
        <v>1624</v>
      </c>
      <c r="B1589">
        <v>5</v>
      </c>
      <c r="C1589" t="s">
        <v>5434</v>
      </c>
      <c r="D1589" t="s">
        <v>5445</v>
      </c>
      <c r="E1589" t="s">
        <v>5592</v>
      </c>
      <c r="F1589">
        <v>0</v>
      </c>
      <c r="G1589">
        <v>86</v>
      </c>
      <c r="H1589">
        <v>3.5</v>
      </c>
      <c r="I1589" t="s">
        <v>5939</v>
      </c>
      <c r="J1589" t="s">
        <v>5441</v>
      </c>
      <c r="K1589" t="s">
        <v>38</v>
      </c>
      <c r="L1589" t="s">
        <v>38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 t="s">
        <v>5941</v>
      </c>
      <c r="V1589" t="s">
        <v>5946</v>
      </c>
      <c r="W1589" t="s">
        <v>6088</v>
      </c>
      <c r="X1589">
        <v>2.6</v>
      </c>
      <c r="Y1589">
        <v>51</v>
      </c>
      <c r="Z1589">
        <v>3.25</v>
      </c>
      <c r="AA1589">
        <v>3</v>
      </c>
      <c r="AB1589">
        <v>4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4</v>
      </c>
    </row>
    <row r="1590" spans="1:38" x14ac:dyDescent="0.3">
      <c r="A1590" t="s">
        <v>1625</v>
      </c>
      <c r="B1590">
        <v>5</v>
      </c>
      <c r="C1590" t="s">
        <v>5434</v>
      </c>
      <c r="D1590" t="s">
        <v>5445</v>
      </c>
      <c r="E1590" t="s">
        <v>5598</v>
      </c>
      <c r="F1590">
        <v>0</v>
      </c>
      <c r="G1590">
        <v>71</v>
      </c>
      <c r="H1590">
        <v>4</v>
      </c>
      <c r="I1590" t="s">
        <v>5939</v>
      </c>
      <c r="J1590" t="s">
        <v>5441</v>
      </c>
      <c r="K1590" t="s">
        <v>38</v>
      </c>
      <c r="L1590" t="s">
        <v>38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 t="s">
        <v>5941</v>
      </c>
      <c r="V1590" t="s">
        <v>5946</v>
      </c>
      <c r="W1590" t="s">
        <v>6094</v>
      </c>
      <c r="X1590">
        <v>4.8</v>
      </c>
      <c r="Y1590">
        <v>73</v>
      </c>
      <c r="Z1590">
        <v>3.65</v>
      </c>
      <c r="AA1590">
        <v>3</v>
      </c>
      <c r="AB1590">
        <v>4</v>
      </c>
      <c r="AC1590">
        <v>-2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2</v>
      </c>
    </row>
    <row r="1591" spans="1:38" x14ac:dyDescent="0.3">
      <c r="A1591" t="s">
        <v>1626</v>
      </c>
      <c r="B1591">
        <v>5</v>
      </c>
      <c r="C1591" t="s">
        <v>5434</v>
      </c>
      <c r="D1591" t="s">
        <v>5446</v>
      </c>
      <c r="E1591" t="s">
        <v>5596</v>
      </c>
      <c r="F1591">
        <v>57</v>
      </c>
      <c r="G1591">
        <v>90</v>
      </c>
      <c r="H1591">
        <v>3</v>
      </c>
      <c r="I1591" t="s">
        <v>5939</v>
      </c>
      <c r="J1591" t="s">
        <v>5441</v>
      </c>
      <c r="K1591" t="s">
        <v>38</v>
      </c>
      <c r="L1591" t="s">
        <v>38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 t="s">
        <v>5941</v>
      </c>
      <c r="V1591" t="s">
        <v>5946</v>
      </c>
      <c r="W1591" t="s">
        <v>6092</v>
      </c>
      <c r="X1591">
        <v>5.5</v>
      </c>
      <c r="Y1591">
        <v>53</v>
      </c>
      <c r="Z1591">
        <v>3.39</v>
      </c>
      <c r="AA1591">
        <v>3</v>
      </c>
      <c r="AB1591">
        <v>2</v>
      </c>
      <c r="AC1591">
        <v>2</v>
      </c>
      <c r="AD1591">
        <v>3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7</v>
      </c>
    </row>
    <row r="1592" spans="1:38" x14ac:dyDescent="0.3">
      <c r="A1592" t="s">
        <v>1627</v>
      </c>
      <c r="B1592">
        <v>5</v>
      </c>
      <c r="C1592" t="s">
        <v>5434</v>
      </c>
      <c r="D1592" t="s">
        <v>5446</v>
      </c>
      <c r="E1592" t="s">
        <v>5813</v>
      </c>
      <c r="F1592">
        <v>71</v>
      </c>
      <c r="G1592">
        <v>90</v>
      </c>
      <c r="H1592" t="e">
        <v>#N/A</v>
      </c>
      <c r="I1592" t="s">
        <v>5939</v>
      </c>
      <c r="J1592" t="s">
        <v>5441</v>
      </c>
      <c r="K1592" t="s">
        <v>38</v>
      </c>
      <c r="L1592" t="s">
        <v>38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 t="s">
        <v>5941</v>
      </c>
      <c r="V1592" t="s">
        <v>5946</v>
      </c>
      <c r="W1592" t="s">
        <v>6301</v>
      </c>
      <c r="X1592">
        <v>2.5</v>
      </c>
      <c r="Y1592">
        <v>29</v>
      </c>
      <c r="Z1592">
        <v>3.88</v>
      </c>
      <c r="AA1592">
        <v>3</v>
      </c>
      <c r="AB1592">
        <v>2</v>
      </c>
      <c r="AC1592" t="e">
        <v>#N/A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2</v>
      </c>
    </row>
    <row r="1593" spans="1:38" x14ac:dyDescent="0.3">
      <c r="A1593" t="s">
        <v>1628</v>
      </c>
      <c r="B1593">
        <v>5</v>
      </c>
      <c r="C1593" t="s">
        <v>5434</v>
      </c>
      <c r="D1593" t="s">
        <v>5446</v>
      </c>
      <c r="E1593" t="s">
        <v>5597</v>
      </c>
      <c r="F1593">
        <v>71</v>
      </c>
      <c r="G1593">
        <v>90</v>
      </c>
      <c r="H1593" t="e">
        <v>#N/A</v>
      </c>
      <c r="I1593" t="s">
        <v>5939</v>
      </c>
      <c r="J1593" t="s">
        <v>5441</v>
      </c>
      <c r="K1593" t="s">
        <v>38</v>
      </c>
      <c r="L1593" t="s">
        <v>38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 t="s">
        <v>5941</v>
      </c>
      <c r="V1593" t="s">
        <v>5945</v>
      </c>
      <c r="W1593" t="s">
        <v>6093</v>
      </c>
      <c r="X1593">
        <v>5</v>
      </c>
      <c r="Y1593">
        <v>59</v>
      </c>
      <c r="Z1593">
        <v>3.41</v>
      </c>
      <c r="AA1593">
        <v>4</v>
      </c>
      <c r="AB1593">
        <v>2</v>
      </c>
      <c r="AC1593" t="e">
        <v>#N/A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2</v>
      </c>
    </row>
    <row r="1594" spans="1:38" x14ac:dyDescent="0.3">
      <c r="A1594" t="s">
        <v>1629</v>
      </c>
      <c r="B1594">
        <v>5</v>
      </c>
      <c r="C1594" t="s">
        <v>5434</v>
      </c>
      <c r="D1594" t="s">
        <v>5446</v>
      </c>
      <c r="E1594" t="s">
        <v>5603</v>
      </c>
      <c r="F1594">
        <v>86</v>
      </c>
      <c r="G1594">
        <v>90</v>
      </c>
      <c r="H1594" t="e">
        <v>#N/A</v>
      </c>
      <c r="I1594" t="s">
        <v>5939</v>
      </c>
      <c r="J1594" t="s">
        <v>5441</v>
      </c>
      <c r="K1594" t="s">
        <v>38</v>
      </c>
      <c r="L1594" t="s">
        <v>38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 t="s">
        <v>5941</v>
      </c>
      <c r="V1594" t="s">
        <v>5946</v>
      </c>
      <c r="W1594" t="s">
        <v>6099</v>
      </c>
      <c r="X1594">
        <v>1.8</v>
      </c>
      <c r="Y1594">
        <v>60</v>
      </c>
      <c r="Z1594">
        <v>2.63</v>
      </c>
      <c r="AA1594">
        <v>3</v>
      </c>
      <c r="AB1594">
        <v>2</v>
      </c>
      <c r="AC1594" t="e">
        <v>#N/A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2</v>
      </c>
    </row>
    <row r="1595" spans="1:38" x14ac:dyDescent="0.3">
      <c r="A1595" t="s">
        <v>1630</v>
      </c>
      <c r="B1595">
        <v>5</v>
      </c>
      <c r="C1595" t="s">
        <v>5434</v>
      </c>
      <c r="D1595" t="s">
        <v>5446</v>
      </c>
      <c r="E1595" t="s">
        <v>5589</v>
      </c>
      <c r="F1595">
        <v>87</v>
      </c>
      <c r="G1595">
        <v>90</v>
      </c>
      <c r="H1595" t="e">
        <v>#N/A</v>
      </c>
      <c r="I1595" t="s">
        <v>5939</v>
      </c>
      <c r="J1595" t="s">
        <v>5441</v>
      </c>
      <c r="K1595" t="s">
        <v>38</v>
      </c>
      <c r="L1595" t="s">
        <v>38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 t="s">
        <v>5941</v>
      </c>
      <c r="V1595" t="s">
        <v>5944</v>
      </c>
      <c r="W1595" t="s">
        <v>6085</v>
      </c>
      <c r="X1595">
        <v>1.7</v>
      </c>
      <c r="Y1595">
        <v>4</v>
      </c>
      <c r="Z1595">
        <v>4.5</v>
      </c>
      <c r="AA1595">
        <v>5</v>
      </c>
      <c r="AB1595">
        <v>2</v>
      </c>
      <c r="AC1595" t="e">
        <v>#N/A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2</v>
      </c>
    </row>
    <row r="1596" spans="1:38" x14ac:dyDescent="0.3">
      <c r="A1596" t="s">
        <v>1631</v>
      </c>
      <c r="B1596">
        <v>5</v>
      </c>
      <c r="C1596" t="s">
        <v>5434</v>
      </c>
      <c r="D1596" t="s">
        <v>5447</v>
      </c>
      <c r="E1596" t="s">
        <v>5604</v>
      </c>
      <c r="F1596" t="e">
        <v>#N/A</v>
      </c>
      <c r="G1596" t="e">
        <v>#N/A</v>
      </c>
      <c r="H1596" t="e">
        <v>#N/A</v>
      </c>
      <c r="I1596" t="s">
        <v>5939</v>
      </c>
      <c r="J1596" t="s">
        <v>5441</v>
      </c>
      <c r="K1596" t="s">
        <v>38</v>
      </c>
      <c r="L1596" t="s">
        <v>38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 t="s">
        <v>5941</v>
      </c>
      <c r="V1596" t="s">
        <v>5943</v>
      </c>
      <c r="W1596" t="s">
        <v>6100</v>
      </c>
      <c r="X1596">
        <v>0.8</v>
      </c>
      <c r="Y1596">
        <v>0</v>
      </c>
      <c r="Z1596">
        <v>0</v>
      </c>
      <c r="AA1596">
        <v>6</v>
      </c>
      <c r="AB1596">
        <v>0</v>
      </c>
      <c r="AC1596" t="e">
        <v>#N/A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x14ac:dyDescent="0.3">
      <c r="A1597" t="s">
        <v>1632</v>
      </c>
      <c r="B1597">
        <v>5</v>
      </c>
      <c r="C1597" t="s">
        <v>5434</v>
      </c>
      <c r="D1597" t="s">
        <v>5447</v>
      </c>
      <c r="E1597" t="s">
        <v>5600</v>
      </c>
      <c r="F1597" t="e">
        <v>#N/A</v>
      </c>
      <c r="G1597" t="e">
        <v>#N/A</v>
      </c>
      <c r="H1597" t="e">
        <v>#N/A</v>
      </c>
      <c r="I1597" t="s">
        <v>5939</v>
      </c>
      <c r="J1597" t="s">
        <v>5441</v>
      </c>
      <c r="K1597" t="s">
        <v>38</v>
      </c>
      <c r="L1597" t="s">
        <v>38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 t="s">
        <v>5941</v>
      </c>
      <c r="V1597" t="s">
        <v>5944</v>
      </c>
      <c r="W1597" t="s">
        <v>6096</v>
      </c>
      <c r="X1597">
        <v>0.5</v>
      </c>
      <c r="Y1597">
        <v>14</v>
      </c>
      <c r="Z1597">
        <v>4.17</v>
      </c>
      <c r="AA1597">
        <v>5</v>
      </c>
      <c r="AB1597">
        <v>0</v>
      </c>
      <c r="AC1597" t="e">
        <v>#N/A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 spans="1:38" x14ac:dyDescent="0.3">
      <c r="A1598" t="s">
        <v>1633</v>
      </c>
      <c r="B1598">
        <v>5</v>
      </c>
      <c r="C1598" t="s">
        <v>5434</v>
      </c>
      <c r="D1598" t="s">
        <v>5447</v>
      </c>
      <c r="E1598" t="s">
        <v>5605</v>
      </c>
      <c r="F1598" t="e">
        <v>#N/A</v>
      </c>
      <c r="G1598" t="e">
        <v>#N/A</v>
      </c>
      <c r="H1598" t="e">
        <v>#N/A</v>
      </c>
      <c r="I1598" t="s">
        <v>5939</v>
      </c>
      <c r="J1598" t="s">
        <v>5441</v>
      </c>
      <c r="K1598" t="s">
        <v>38</v>
      </c>
      <c r="L1598" t="s">
        <v>38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 t="s">
        <v>5941</v>
      </c>
      <c r="V1598" t="s">
        <v>5944</v>
      </c>
      <c r="W1598" t="s">
        <v>6101</v>
      </c>
      <c r="X1598">
        <v>2</v>
      </c>
      <c r="Y1598">
        <v>14</v>
      </c>
      <c r="Z1598">
        <v>4.25</v>
      </c>
      <c r="AA1598">
        <v>5</v>
      </c>
      <c r="AB1598">
        <v>0</v>
      </c>
      <c r="AC1598" t="e">
        <v>#N/A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</row>
    <row r="1599" spans="1:38" x14ac:dyDescent="0.3">
      <c r="A1599" t="s">
        <v>1634</v>
      </c>
      <c r="B1599">
        <v>5</v>
      </c>
      <c r="C1599" t="s">
        <v>5434</v>
      </c>
      <c r="D1599" t="s">
        <v>5447</v>
      </c>
      <c r="E1599" t="s">
        <v>5606</v>
      </c>
      <c r="F1599" t="e">
        <v>#N/A</v>
      </c>
      <c r="G1599" t="e">
        <v>#N/A</v>
      </c>
      <c r="H1599" t="e">
        <v>#N/A</v>
      </c>
      <c r="I1599" t="s">
        <v>5939</v>
      </c>
      <c r="J1599" t="s">
        <v>5441</v>
      </c>
      <c r="K1599" t="s">
        <v>38</v>
      </c>
      <c r="L1599" t="s">
        <v>38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 t="s">
        <v>5941</v>
      </c>
      <c r="V1599" t="s">
        <v>5945</v>
      </c>
      <c r="W1599" t="s">
        <v>6102</v>
      </c>
      <c r="X1599">
        <v>2</v>
      </c>
      <c r="Y1599">
        <v>6</v>
      </c>
      <c r="Z1599">
        <v>4</v>
      </c>
      <c r="AA1599">
        <v>4</v>
      </c>
      <c r="AB1599">
        <v>0</v>
      </c>
      <c r="AC1599" t="e">
        <v>#N/A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</row>
    <row r="1600" spans="1:38" x14ac:dyDescent="0.3">
      <c r="A1600" t="s">
        <v>1635</v>
      </c>
      <c r="B1600">
        <v>5</v>
      </c>
      <c r="C1600" t="s">
        <v>5437</v>
      </c>
      <c r="D1600" t="s">
        <v>5445</v>
      </c>
      <c r="E1600" t="s">
        <v>5648</v>
      </c>
      <c r="F1600">
        <v>0</v>
      </c>
      <c r="G1600">
        <v>90</v>
      </c>
      <c r="H1600">
        <v>2</v>
      </c>
      <c r="I1600" t="s">
        <v>5938</v>
      </c>
      <c r="J1600" t="s">
        <v>5444</v>
      </c>
      <c r="K1600" t="s">
        <v>5940</v>
      </c>
      <c r="L1600" t="s">
        <v>38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 t="s">
        <v>5941</v>
      </c>
      <c r="V1600" t="s">
        <v>5943</v>
      </c>
      <c r="W1600" t="s">
        <v>6142</v>
      </c>
      <c r="X1600">
        <v>2.8</v>
      </c>
      <c r="Y1600">
        <v>121</v>
      </c>
      <c r="Z1600">
        <v>2.67</v>
      </c>
      <c r="AA1600">
        <v>6</v>
      </c>
      <c r="AB1600">
        <v>4</v>
      </c>
      <c r="AC1600">
        <v>6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10</v>
      </c>
    </row>
    <row r="1601" spans="1:38" x14ac:dyDescent="0.3">
      <c r="A1601" t="s">
        <v>1636</v>
      </c>
      <c r="B1601">
        <v>5</v>
      </c>
      <c r="C1601" t="s">
        <v>5437</v>
      </c>
      <c r="D1601" t="s">
        <v>5445</v>
      </c>
      <c r="E1601" t="s">
        <v>5651</v>
      </c>
      <c r="F1601">
        <v>0</v>
      </c>
      <c r="G1601">
        <v>90</v>
      </c>
      <c r="H1601">
        <v>5</v>
      </c>
      <c r="I1601" t="s">
        <v>5938</v>
      </c>
      <c r="J1601" t="s">
        <v>5444</v>
      </c>
      <c r="K1601" t="s">
        <v>5940</v>
      </c>
      <c r="L1601" t="s">
        <v>38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 t="s">
        <v>5941</v>
      </c>
      <c r="V1601" t="s">
        <v>5944</v>
      </c>
      <c r="W1601" t="s">
        <v>6145</v>
      </c>
      <c r="X1601">
        <v>3.2</v>
      </c>
      <c r="Y1601">
        <v>13</v>
      </c>
      <c r="Z1601">
        <v>3.8</v>
      </c>
      <c r="AA1601">
        <v>5</v>
      </c>
      <c r="AB1601">
        <v>4</v>
      </c>
      <c r="AC1601">
        <v>-6</v>
      </c>
      <c r="AD1601">
        <v>0</v>
      </c>
      <c r="AE1601">
        <v>0</v>
      </c>
      <c r="AF1601">
        <v>0</v>
      </c>
      <c r="AG1601">
        <v>0</v>
      </c>
      <c r="AH1601">
        <v>-3</v>
      </c>
      <c r="AI1601">
        <v>0</v>
      </c>
      <c r="AJ1601">
        <v>0</v>
      </c>
      <c r="AK1601">
        <v>0</v>
      </c>
      <c r="AL1601">
        <v>-5</v>
      </c>
    </row>
    <row r="1602" spans="1:38" x14ac:dyDescent="0.3">
      <c r="A1602" t="s">
        <v>1637</v>
      </c>
      <c r="B1602">
        <v>5</v>
      </c>
      <c r="C1602" t="s">
        <v>5437</v>
      </c>
      <c r="D1602" t="s">
        <v>5445</v>
      </c>
      <c r="E1602" t="s">
        <v>5862</v>
      </c>
      <c r="F1602">
        <v>0</v>
      </c>
      <c r="G1602">
        <v>90</v>
      </c>
      <c r="H1602">
        <v>4.5</v>
      </c>
      <c r="I1602" t="s">
        <v>5938</v>
      </c>
      <c r="J1602" t="s">
        <v>5444</v>
      </c>
      <c r="K1602" t="s">
        <v>5940</v>
      </c>
      <c r="L1602" t="s">
        <v>38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 t="s">
        <v>5941</v>
      </c>
      <c r="V1602" t="s">
        <v>5944</v>
      </c>
      <c r="W1602" t="s">
        <v>6350</v>
      </c>
      <c r="X1602">
        <v>2</v>
      </c>
      <c r="Y1602">
        <v>40</v>
      </c>
      <c r="Z1602">
        <v>3.14</v>
      </c>
      <c r="AA1602">
        <v>5</v>
      </c>
      <c r="AB1602">
        <v>4</v>
      </c>
      <c r="AC1602">
        <v>-4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x14ac:dyDescent="0.3">
      <c r="A1603" t="s">
        <v>1638</v>
      </c>
      <c r="B1603">
        <v>5</v>
      </c>
      <c r="C1603" t="s">
        <v>5437</v>
      </c>
      <c r="D1603" t="s">
        <v>5445</v>
      </c>
      <c r="E1603" t="s">
        <v>5652</v>
      </c>
      <c r="F1603">
        <v>0</v>
      </c>
      <c r="G1603">
        <v>61</v>
      </c>
      <c r="H1603">
        <v>4.5</v>
      </c>
      <c r="I1603" t="s">
        <v>5938</v>
      </c>
      <c r="J1603" t="s">
        <v>5444</v>
      </c>
      <c r="K1603" t="s">
        <v>5940</v>
      </c>
      <c r="L1603" t="s">
        <v>38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 t="s">
        <v>5941</v>
      </c>
      <c r="V1603" t="s">
        <v>5944</v>
      </c>
      <c r="W1603" t="s">
        <v>6146</v>
      </c>
      <c r="X1603">
        <v>2</v>
      </c>
      <c r="Y1603">
        <v>70</v>
      </c>
      <c r="Z1603">
        <v>3.43</v>
      </c>
      <c r="AA1603">
        <v>5</v>
      </c>
      <c r="AB1603">
        <v>4</v>
      </c>
      <c r="AC1603">
        <v>-4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x14ac:dyDescent="0.3">
      <c r="A1604" t="s">
        <v>1639</v>
      </c>
      <c r="B1604">
        <v>5</v>
      </c>
      <c r="C1604" t="s">
        <v>5437</v>
      </c>
      <c r="D1604" t="s">
        <v>5445</v>
      </c>
      <c r="E1604" t="s">
        <v>5815</v>
      </c>
      <c r="F1604">
        <v>0</v>
      </c>
      <c r="G1604">
        <v>75</v>
      </c>
      <c r="H1604">
        <v>5</v>
      </c>
      <c r="I1604" t="s">
        <v>5938</v>
      </c>
      <c r="J1604" t="s">
        <v>5444</v>
      </c>
      <c r="K1604" t="s">
        <v>5940</v>
      </c>
      <c r="L1604" t="s">
        <v>38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5941</v>
      </c>
      <c r="V1604" t="s">
        <v>5944</v>
      </c>
      <c r="W1604" t="s">
        <v>6303</v>
      </c>
      <c r="X1604">
        <v>1.8</v>
      </c>
      <c r="Y1604">
        <v>22</v>
      </c>
      <c r="Z1604">
        <v>5</v>
      </c>
      <c r="AA1604">
        <v>5</v>
      </c>
      <c r="AB1604">
        <v>4</v>
      </c>
      <c r="AC1604">
        <v>-6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-2</v>
      </c>
    </row>
    <row r="1605" spans="1:38" x14ac:dyDescent="0.3">
      <c r="A1605" t="s">
        <v>1640</v>
      </c>
      <c r="B1605">
        <v>5</v>
      </c>
      <c r="C1605" t="s">
        <v>5437</v>
      </c>
      <c r="D1605" t="s">
        <v>5445</v>
      </c>
      <c r="E1605" t="s">
        <v>5653</v>
      </c>
      <c r="F1605">
        <v>0</v>
      </c>
      <c r="G1605">
        <v>90</v>
      </c>
      <c r="H1605">
        <v>4.5</v>
      </c>
      <c r="I1605" t="s">
        <v>5938</v>
      </c>
      <c r="J1605" t="s">
        <v>5444</v>
      </c>
      <c r="K1605" t="s">
        <v>5940</v>
      </c>
      <c r="L1605" t="s">
        <v>38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 t="s">
        <v>5941</v>
      </c>
      <c r="V1605" t="s">
        <v>5945</v>
      </c>
      <c r="W1605" t="s">
        <v>6147</v>
      </c>
      <c r="X1605">
        <v>1.8</v>
      </c>
      <c r="Y1605">
        <v>76</v>
      </c>
      <c r="Z1605">
        <v>3.23</v>
      </c>
      <c r="AA1605">
        <v>4</v>
      </c>
      <c r="AB1605">
        <v>4</v>
      </c>
      <c r="AC1605">
        <v>-4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 spans="1:38" x14ac:dyDescent="0.3">
      <c r="A1606" t="s">
        <v>1641</v>
      </c>
      <c r="B1606">
        <v>5</v>
      </c>
      <c r="C1606" t="s">
        <v>5437</v>
      </c>
      <c r="D1606" t="s">
        <v>5445</v>
      </c>
      <c r="E1606" t="s">
        <v>5649</v>
      </c>
      <c r="F1606">
        <v>0</v>
      </c>
      <c r="G1606">
        <v>75</v>
      </c>
      <c r="H1606">
        <v>5</v>
      </c>
      <c r="I1606" t="s">
        <v>5938</v>
      </c>
      <c r="J1606" t="s">
        <v>5444</v>
      </c>
      <c r="K1606" t="s">
        <v>5940</v>
      </c>
      <c r="L1606" t="s">
        <v>38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 t="s">
        <v>5941</v>
      </c>
      <c r="V1606" t="s">
        <v>5944</v>
      </c>
      <c r="W1606" t="s">
        <v>6143</v>
      </c>
      <c r="X1606">
        <v>2</v>
      </c>
      <c r="Y1606">
        <v>73</v>
      </c>
      <c r="Z1606">
        <v>3.25</v>
      </c>
      <c r="AA1606">
        <v>5</v>
      </c>
      <c r="AB1606">
        <v>4</v>
      </c>
      <c r="AC1606">
        <v>-6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-2</v>
      </c>
    </row>
    <row r="1607" spans="1:38" x14ac:dyDescent="0.3">
      <c r="A1607" t="s">
        <v>1642</v>
      </c>
      <c r="B1607">
        <v>5</v>
      </c>
      <c r="C1607" t="s">
        <v>5437</v>
      </c>
      <c r="D1607" t="s">
        <v>5445</v>
      </c>
      <c r="E1607" t="s">
        <v>5655</v>
      </c>
      <c r="F1607">
        <v>0</v>
      </c>
      <c r="G1607">
        <v>90</v>
      </c>
      <c r="H1607">
        <v>4.5</v>
      </c>
      <c r="I1607" t="s">
        <v>5938</v>
      </c>
      <c r="J1607" t="s">
        <v>5444</v>
      </c>
      <c r="K1607" t="s">
        <v>5940</v>
      </c>
      <c r="L1607" t="s">
        <v>38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 t="s">
        <v>5941</v>
      </c>
      <c r="V1607" t="s">
        <v>5944</v>
      </c>
      <c r="W1607" t="s">
        <v>6149</v>
      </c>
      <c r="X1607">
        <v>1.8</v>
      </c>
      <c r="Y1607">
        <v>86</v>
      </c>
      <c r="Z1607">
        <v>3.2</v>
      </c>
      <c r="AA1607">
        <v>5</v>
      </c>
      <c r="AB1607">
        <v>4</v>
      </c>
      <c r="AC1607">
        <v>-4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x14ac:dyDescent="0.3">
      <c r="A1608" t="s">
        <v>1643</v>
      </c>
      <c r="B1608">
        <v>5</v>
      </c>
      <c r="C1608" t="s">
        <v>5437</v>
      </c>
      <c r="D1608" t="s">
        <v>5445</v>
      </c>
      <c r="E1608" t="s">
        <v>5814</v>
      </c>
      <c r="F1608">
        <v>0</v>
      </c>
      <c r="G1608">
        <v>32</v>
      </c>
      <c r="H1608">
        <v>5.5</v>
      </c>
      <c r="I1608" t="s">
        <v>5938</v>
      </c>
      <c r="J1608" t="s">
        <v>5444</v>
      </c>
      <c r="K1608" t="s">
        <v>5940</v>
      </c>
      <c r="L1608" t="s">
        <v>38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 t="s">
        <v>5941</v>
      </c>
      <c r="V1608" t="s">
        <v>5945</v>
      </c>
      <c r="W1608" t="s">
        <v>6302</v>
      </c>
      <c r="X1608">
        <v>2</v>
      </c>
      <c r="Y1608">
        <v>28</v>
      </c>
      <c r="Z1608">
        <v>4</v>
      </c>
      <c r="AA1608">
        <v>4</v>
      </c>
      <c r="AB1608">
        <v>4</v>
      </c>
      <c r="AC1608">
        <v>-8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-4</v>
      </c>
    </row>
    <row r="1609" spans="1:38" x14ac:dyDescent="0.3">
      <c r="A1609" t="s">
        <v>1644</v>
      </c>
      <c r="B1609">
        <v>5</v>
      </c>
      <c r="C1609" t="s">
        <v>5437</v>
      </c>
      <c r="D1609" t="s">
        <v>5445</v>
      </c>
      <c r="E1609" t="s">
        <v>5657</v>
      </c>
      <c r="F1609">
        <v>0</v>
      </c>
      <c r="G1609">
        <v>75</v>
      </c>
      <c r="H1609">
        <v>5</v>
      </c>
      <c r="I1609" t="s">
        <v>5938</v>
      </c>
      <c r="J1609" t="s">
        <v>5444</v>
      </c>
      <c r="K1609" t="s">
        <v>5940</v>
      </c>
      <c r="L1609" t="s">
        <v>38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 t="s">
        <v>5941</v>
      </c>
      <c r="V1609" t="s">
        <v>5945</v>
      </c>
      <c r="W1609" t="s">
        <v>6151</v>
      </c>
      <c r="X1609">
        <v>2.8</v>
      </c>
      <c r="Y1609">
        <v>100</v>
      </c>
      <c r="Z1609">
        <v>3.29</v>
      </c>
      <c r="AA1609">
        <v>4</v>
      </c>
      <c r="AB1609">
        <v>4</v>
      </c>
      <c r="AC1609">
        <v>-6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-2</v>
      </c>
    </row>
    <row r="1610" spans="1:38" x14ac:dyDescent="0.3">
      <c r="A1610" t="s">
        <v>1645</v>
      </c>
      <c r="B1610">
        <v>5</v>
      </c>
      <c r="C1610" t="s">
        <v>5437</v>
      </c>
      <c r="D1610" t="s">
        <v>5445</v>
      </c>
      <c r="E1610" t="s">
        <v>5658</v>
      </c>
      <c r="F1610">
        <v>0</v>
      </c>
      <c r="G1610">
        <v>90</v>
      </c>
      <c r="H1610">
        <v>5</v>
      </c>
      <c r="I1610" t="s">
        <v>5938</v>
      </c>
      <c r="J1610" t="s">
        <v>5444</v>
      </c>
      <c r="K1610" t="s">
        <v>5940</v>
      </c>
      <c r="L1610" t="s">
        <v>38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 t="s">
        <v>5941</v>
      </c>
      <c r="V1610" t="s">
        <v>5946</v>
      </c>
      <c r="W1610" t="s">
        <v>6152</v>
      </c>
      <c r="X1610">
        <v>3.8</v>
      </c>
      <c r="Y1610">
        <v>128</v>
      </c>
      <c r="Z1610">
        <v>2.96</v>
      </c>
      <c r="AA1610">
        <v>3</v>
      </c>
      <c r="AB1610">
        <v>4</v>
      </c>
      <c r="AC1610">
        <v>-6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-2</v>
      </c>
    </row>
    <row r="1611" spans="1:38" x14ac:dyDescent="0.3">
      <c r="A1611" t="s">
        <v>1646</v>
      </c>
      <c r="B1611">
        <v>5</v>
      </c>
      <c r="C1611" t="s">
        <v>5437</v>
      </c>
      <c r="D1611" t="s">
        <v>5446</v>
      </c>
      <c r="E1611" t="s">
        <v>5659</v>
      </c>
      <c r="F1611">
        <v>32</v>
      </c>
      <c r="G1611">
        <v>90</v>
      </c>
      <c r="H1611">
        <v>4.5</v>
      </c>
      <c r="I1611" t="s">
        <v>5938</v>
      </c>
      <c r="J1611" t="s">
        <v>5444</v>
      </c>
      <c r="K1611" t="s">
        <v>5940</v>
      </c>
      <c r="L1611" t="s">
        <v>38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 t="s">
        <v>5941</v>
      </c>
      <c r="V1611" t="s">
        <v>5944</v>
      </c>
      <c r="W1611" t="s">
        <v>6153</v>
      </c>
      <c r="X1611">
        <v>1.6</v>
      </c>
      <c r="Y1611">
        <v>45</v>
      </c>
      <c r="Z1611">
        <v>3.4</v>
      </c>
      <c r="AA1611">
        <v>5</v>
      </c>
      <c r="AB1611">
        <v>2</v>
      </c>
      <c r="AC1611">
        <v>-4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-2</v>
      </c>
    </row>
    <row r="1612" spans="1:38" x14ac:dyDescent="0.3">
      <c r="A1612" t="s">
        <v>1647</v>
      </c>
      <c r="B1612">
        <v>5</v>
      </c>
      <c r="C1612" t="s">
        <v>5437</v>
      </c>
      <c r="D1612" t="s">
        <v>5446</v>
      </c>
      <c r="E1612" t="s">
        <v>5660</v>
      </c>
      <c r="F1612">
        <v>61</v>
      </c>
      <c r="G1612">
        <v>90</v>
      </c>
      <c r="H1612">
        <v>4.5</v>
      </c>
      <c r="I1612" t="s">
        <v>5938</v>
      </c>
      <c r="J1612" t="s">
        <v>5444</v>
      </c>
      <c r="K1612" t="s">
        <v>5940</v>
      </c>
      <c r="L1612" t="s">
        <v>38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 t="s">
        <v>5941</v>
      </c>
      <c r="V1612" t="s">
        <v>5946</v>
      </c>
      <c r="W1612" t="s">
        <v>6154</v>
      </c>
      <c r="X1612">
        <v>1.7</v>
      </c>
      <c r="Y1612">
        <v>38</v>
      </c>
      <c r="Z1612">
        <v>3.7</v>
      </c>
      <c r="AA1612">
        <v>3</v>
      </c>
      <c r="AB1612">
        <v>2</v>
      </c>
      <c r="AC1612">
        <v>-4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-2</v>
      </c>
    </row>
    <row r="1613" spans="1:38" x14ac:dyDescent="0.3">
      <c r="A1613" t="s">
        <v>1648</v>
      </c>
      <c r="B1613">
        <v>5</v>
      </c>
      <c r="C1613" t="s">
        <v>5437</v>
      </c>
      <c r="D1613" t="s">
        <v>5446</v>
      </c>
      <c r="E1613" t="s">
        <v>5662</v>
      </c>
      <c r="F1613">
        <v>75</v>
      </c>
      <c r="G1613">
        <v>90</v>
      </c>
      <c r="H1613" t="e">
        <v>#N/A</v>
      </c>
      <c r="I1613" t="s">
        <v>5938</v>
      </c>
      <c r="J1613" t="s">
        <v>5444</v>
      </c>
      <c r="K1613" t="s">
        <v>5940</v>
      </c>
      <c r="L1613" t="s">
        <v>38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 t="s">
        <v>5941</v>
      </c>
      <c r="V1613" t="s">
        <v>5945</v>
      </c>
      <c r="W1613" t="s">
        <v>6156</v>
      </c>
      <c r="X1613">
        <v>1.8</v>
      </c>
      <c r="Y1613">
        <v>103</v>
      </c>
      <c r="Z1613">
        <v>2.65</v>
      </c>
      <c r="AA1613">
        <v>4</v>
      </c>
      <c r="AB1613">
        <v>2</v>
      </c>
      <c r="AC1613" t="e">
        <v>#N/A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2</v>
      </c>
    </row>
    <row r="1614" spans="1:38" x14ac:dyDescent="0.3">
      <c r="A1614" t="s">
        <v>1649</v>
      </c>
      <c r="B1614">
        <v>5</v>
      </c>
      <c r="C1614" t="s">
        <v>5437</v>
      </c>
      <c r="D1614" t="s">
        <v>5446</v>
      </c>
      <c r="E1614" t="s">
        <v>5661</v>
      </c>
      <c r="F1614">
        <v>75</v>
      </c>
      <c r="G1614">
        <v>90</v>
      </c>
      <c r="H1614" t="e">
        <v>#N/A</v>
      </c>
      <c r="I1614" t="s">
        <v>5938</v>
      </c>
      <c r="J1614" t="s">
        <v>5444</v>
      </c>
      <c r="K1614" t="s">
        <v>5940</v>
      </c>
      <c r="L1614" t="s">
        <v>38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 t="s">
        <v>5941</v>
      </c>
      <c r="V1614" t="s">
        <v>5946</v>
      </c>
      <c r="W1614" t="s">
        <v>6155</v>
      </c>
      <c r="X1614">
        <v>1.4</v>
      </c>
      <c r="Y1614">
        <v>10</v>
      </c>
      <c r="Z1614">
        <v>0</v>
      </c>
      <c r="AA1614">
        <v>3</v>
      </c>
      <c r="AB1614">
        <v>2</v>
      </c>
      <c r="AC1614" t="e">
        <v>#N/A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2</v>
      </c>
    </row>
    <row r="1615" spans="1:38" x14ac:dyDescent="0.3">
      <c r="A1615" t="s">
        <v>1650</v>
      </c>
      <c r="B1615">
        <v>5</v>
      </c>
      <c r="C1615" t="s">
        <v>5437</v>
      </c>
      <c r="D1615" t="s">
        <v>5446</v>
      </c>
      <c r="E1615" t="s">
        <v>5666</v>
      </c>
      <c r="F1615">
        <v>75</v>
      </c>
      <c r="G1615">
        <v>90</v>
      </c>
      <c r="H1615" t="e">
        <v>#N/A</v>
      </c>
      <c r="I1615" t="s">
        <v>5938</v>
      </c>
      <c r="J1615" t="s">
        <v>5444</v>
      </c>
      <c r="K1615" t="s">
        <v>5940</v>
      </c>
      <c r="L1615" t="s">
        <v>38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 t="s">
        <v>5941</v>
      </c>
      <c r="V1615" t="s">
        <v>5945</v>
      </c>
      <c r="W1615" t="s">
        <v>6160</v>
      </c>
      <c r="X1615">
        <v>1.2</v>
      </c>
      <c r="Y1615">
        <v>10</v>
      </c>
      <c r="Z1615">
        <v>3</v>
      </c>
      <c r="AA1615">
        <v>4</v>
      </c>
      <c r="AB1615">
        <v>2</v>
      </c>
      <c r="AC1615" t="e">
        <v>#N/A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2</v>
      </c>
    </row>
    <row r="1616" spans="1:38" x14ac:dyDescent="0.3">
      <c r="A1616" t="s">
        <v>1651</v>
      </c>
      <c r="B1616">
        <v>5</v>
      </c>
      <c r="C1616" t="s">
        <v>5437</v>
      </c>
      <c r="D1616" t="s">
        <v>5447</v>
      </c>
      <c r="E1616" t="s">
        <v>5663</v>
      </c>
      <c r="F1616" t="e">
        <v>#N/A</v>
      </c>
      <c r="G1616" t="e">
        <v>#N/A</v>
      </c>
      <c r="H1616" t="e">
        <v>#N/A</v>
      </c>
      <c r="I1616" t="s">
        <v>5938</v>
      </c>
      <c r="J1616" t="s">
        <v>5444</v>
      </c>
      <c r="K1616" t="s">
        <v>5940</v>
      </c>
      <c r="L1616" t="s">
        <v>38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 t="s">
        <v>5941</v>
      </c>
      <c r="V1616" t="s">
        <v>5943</v>
      </c>
      <c r="W1616" t="s">
        <v>6157</v>
      </c>
      <c r="X1616">
        <v>0.5</v>
      </c>
      <c r="Y1616">
        <v>0</v>
      </c>
      <c r="Z1616">
        <v>0</v>
      </c>
      <c r="AA1616">
        <v>6</v>
      </c>
      <c r="AB1616">
        <v>0</v>
      </c>
      <c r="AC1616" t="e">
        <v>#N/A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 spans="1:38" x14ac:dyDescent="0.3">
      <c r="A1617" t="s">
        <v>1652</v>
      </c>
      <c r="B1617">
        <v>5</v>
      </c>
      <c r="C1617" t="s">
        <v>5437</v>
      </c>
      <c r="D1617" t="s">
        <v>5447</v>
      </c>
      <c r="E1617" t="s">
        <v>5664</v>
      </c>
      <c r="F1617" t="e">
        <v>#N/A</v>
      </c>
      <c r="G1617" t="e">
        <v>#N/A</v>
      </c>
      <c r="H1617" t="e">
        <v>#N/A</v>
      </c>
      <c r="I1617" t="s">
        <v>5938</v>
      </c>
      <c r="J1617" t="s">
        <v>5444</v>
      </c>
      <c r="K1617" t="s">
        <v>5940</v>
      </c>
      <c r="L1617" t="s">
        <v>38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5941</v>
      </c>
      <c r="V1617" t="s">
        <v>5944</v>
      </c>
      <c r="W1617" t="s">
        <v>6158</v>
      </c>
      <c r="X1617">
        <v>1.2</v>
      </c>
      <c r="Y1617">
        <v>36</v>
      </c>
      <c r="Z1617">
        <v>3</v>
      </c>
      <c r="AA1617">
        <v>5</v>
      </c>
      <c r="AB1617">
        <v>0</v>
      </c>
      <c r="AC1617" t="e">
        <v>#N/A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x14ac:dyDescent="0.3">
      <c r="A1618" t="s">
        <v>1653</v>
      </c>
      <c r="B1618">
        <v>5</v>
      </c>
      <c r="C1618" t="s">
        <v>5437</v>
      </c>
      <c r="D1618" t="s">
        <v>5447</v>
      </c>
      <c r="E1618" t="s">
        <v>5877</v>
      </c>
      <c r="F1618" t="e">
        <v>#N/A</v>
      </c>
      <c r="G1618" t="e">
        <v>#N/A</v>
      </c>
      <c r="H1618" t="e">
        <v>#N/A</v>
      </c>
      <c r="I1618" t="s">
        <v>5938</v>
      </c>
      <c r="J1618" t="s">
        <v>5444</v>
      </c>
      <c r="K1618" t="s">
        <v>5940</v>
      </c>
      <c r="L1618" t="s">
        <v>38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5941</v>
      </c>
      <c r="V1618" t="e">
        <v>#N/A</v>
      </c>
      <c r="W1618" t="e">
        <v>#N/A</v>
      </c>
      <c r="X1618" t="e">
        <v>#N/A</v>
      </c>
      <c r="Y1618" t="e">
        <v>#N/A</v>
      </c>
      <c r="Z1618" t="e">
        <v>#N/A</v>
      </c>
      <c r="AA1618">
        <v>3</v>
      </c>
      <c r="AB1618">
        <v>0</v>
      </c>
      <c r="AC1618" t="e">
        <v>#N/A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1:38" x14ac:dyDescent="0.3">
      <c r="A1619" t="s">
        <v>1654</v>
      </c>
      <c r="B1619">
        <v>5</v>
      </c>
      <c r="C1619" t="s">
        <v>5437</v>
      </c>
      <c r="D1619" t="s">
        <v>5447</v>
      </c>
      <c r="E1619" t="s">
        <v>5656</v>
      </c>
      <c r="F1619" t="e">
        <v>#N/A</v>
      </c>
      <c r="G1619" t="e">
        <v>#N/A</v>
      </c>
      <c r="H1619" t="e">
        <v>#N/A</v>
      </c>
      <c r="I1619" t="s">
        <v>5938</v>
      </c>
      <c r="J1619" t="s">
        <v>5444</v>
      </c>
      <c r="K1619" t="s">
        <v>5940</v>
      </c>
      <c r="L1619" t="s">
        <v>38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 t="s">
        <v>5941</v>
      </c>
      <c r="V1619" t="s">
        <v>5946</v>
      </c>
      <c r="W1619" t="s">
        <v>6150</v>
      </c>
      <c r="X1619">
        <v>2.4</v>
      </c>
      <c r="Y1619">
        <v>14</v>
      </c>
      <c r="Z1619">
        <v>3.5</v>
      </c>
      <c r="AA1619">
        <v>3</v>
      </c>
      <c r="AB1619">
        <v>0</v>
      </c>
      <c r="AC1619" t="e">
        <v>#N/A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 spans="1:38" x14ac:dyDescent="0.3">
      <c r="A1620" t="s">
        <v>1655</v>
      </c>
      <c r="B1620">
        <v>5</v>
      </c>
      <c r="C1620" t="s">
        <v>5444</v>
      </c>
      <c r="D1620" t="s">
        <v>5445</v>
      </c>
      <c r="E1620" t="s">
        <v>5788</v>
      </c>
      <c r="F1620">
        <v>0</v>
      </c>
      <c r="G1620">
        <v>90</v>
      </c>
      <c r="H1620">
        <v>3</v>
      </c>
      <c r="I1620" t="s">
        <v>5939</v>
      </c>
      <c r="J1620" t="s">
        <v>5437</v>
      </c>
      <c r="K1620" t="s">
        <v>38</v>
      </c>
      <c r="L1620" t="s">
        <v>5940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 t="s">
        <v>5941</v>
      </c>
      <c r="V1620" t="s">
        <v>5943</v>
      </c>
      <c r="W1620" t="s">
        <v>6276</v>
      </c>
      <c r="X1620">
        <v>3.4</v>
      </c>
      <c r="Y1620">
        <v>80</v>
      </c>
      <c r="Z1620">
        <v>3.3</v>
      </c>
      <c r="AA1620">
        <v>6</v>
      </c>
      <c r="AB1620">
        <v>4</v>
      </c>
      <c r="AC1620">
        <v>2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2</v>
      </c>
      <c r="AL1620">
        <v>8</v>
      </c>
    </row>
    <row r="1621" spans="1:38" x14ac:dyDescent="0.3">
      <c r="A1621" t="s">
        <v>1656</v>
      </c>
      <c r="B1621">
        <v>5</v>
      </c>
      <c r="C1621" t="s">
        <v>5444</v>
      </c>
      <c r="D1621" t="s">
        <v>5445</v>
      </c>
      <c r="E1621" t="s">
        <v>5803</v>
      </c>
      <c r="F1621">
        <v>0</v>
      </c>
      <c r="G1621">
        <v>90</v>
      </c>
      <c r="H1621">
        <v>3</v>
      </c>
      <c r="I1621" t="s">
        <v>5939</v>
      </c>
      <c r="J1621" t="s">
        <v>5437</v>
      </c>
      <c r="K1621" t="s">
        <v>38</v>
      </c>
      <c r="L1621" t="s">
        <v>5940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 t="s">
        <v>5941</v>
      </c>
      <c r="V1621" t="s">
        <v>5944</v>
      </c>
      <c r="W1621" t="s">
        <v>6291</v>
      </c>
      <c r="X1621">
        <v>1.3</v>
      </c>
      <c r="Y1621">
        <v>22</v>
      </c>
      <c r="Z1621">
        <v>3.67</v>
      </c>
      <c r="AA1621">
        <v>5</v>
      </c>
      <c r="AB1621">
        <v>4</v>
      </c>
      <c r="AC1621">
        <v>2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6</v>
      </c>
    </row>
    <row r="1622" spans="1:38" x14ac:dyDescent="0.3">
      <c r="A1622" t="s">
        <v>1657</v>
      </c>
      <c r="B1622">
        <v>5</v>
      </c>
      <c r="C1622" t="s">
        <v>5444</v>
      </c>
      <c r="D1622" t="s">
        <v>5445</v>
      </c>
      <c r="E1622" t="s">
        <v>5790</v>
      </c>
      <c r="F1622">
        <v>0</v>
      </c>
      <c r="G1622">
        <v>90</v>
      </c>
      <c r="H1622">
        <v>2.5</v>
      </c>
      <c r="I1622" t="s">
        <v>5939</v>
      </c>
      <c r="J1622" t="s">
        <v>5437</v>
      </c>
      <c r="K1622" t="s">
        <v>38</v>
      </c>
      <c r="L1622" t="s">
        <v>5940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 t="s">
        <v>5941</v>
      </c>
      <c r="V1622" t="s">
        <v>5944</v>
      </c>
      <c r="W1622" t="s">
        <v>6278</v>
      </c>
      <c r="X1622">
        <v>2.8</v>
      </c>
      <c r="Y1622">
        <v>58</v>
      </c>
      <c r="Z1622">
        <v>3.67</v>
      </c>
      <c r="AA1622">
        <v>5</v>
      </c>
      <c r="AB1622">
        <v>4</v>
      </c>
      <c r="AC1622">
        <v>4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8</v>
      </c>
    </row>
    <row r="1623" spans="1:38" x14ac:dyDescent="0.3">
      <c r="A1623" t="s">
        <v>1658</v>
      </c>
      <c r="B1623">
        <v>5</v>
      </c>
      <c r="C1623" t="s">
        <v>5444</v>
      </c>
      <c r="D1623" t="s">
        <v>5445</v>
      </c>
      <c r="E1623" t="s">
        <v>5791</v>
      </c>
      <c r="F1623">
        <v>0</v>
      </c>
      <c r="G1623">
        <v>90</v>
      </c>
      <c r="H1623">
        <v>3</v>
      </c>
      <c r="I1623" t="s">
        <v>5939</v>
      </c>
      <c r="J1623" t="s">
        <v>5437</v>
      </c>
      <c r="K1623" t="s">
        <v>38</v>
      </c>
      <c r="L1623" t="s">
        <v>5940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 t="s">
        <v>5941</v>
      </c>
      <c r="V1623" t="s">
        <v>5944</v>
      </c>
      <c r="W1623" t="s">
        <v>6279</v>
      </c>
      <c r="X1623">
        <v>1.8</v>
      </c>
      <c r="Y1623">
        <v>36</v>
      </c>
      <c r="Z1623">
        <v>3.86</v>
      </c>
      <c r="AA1623">
        <v>5</v>
      </c>
      <c r="AB1623">
        <v>4</v>
      </c>
      <c r="AC1623">
        <v>2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6</v>
      </c>
    </row>
    <row r="1624" spans="1:38" x14ac:dyDescent="0.3">
      <c r="A1624" t="s">
        <v>1659</v>
      </c>
      <c r="B1624">
        <v>5</v>
      </c>
      <c r="C1624" t="s">
        <v>5444</v>
      </c>
      <c r="D1624" t="s">
        <v>5445</v>
      </c>
      <c r="E1624" t="s">
        <v>5792</v>
      </c>
      <c r="F1624">
        <v>0</v>
      </c>
      <c r="G1624">
        <v>90</v>
      </c>
      <c r="H1624">
        <v>2</v>
      </c>
      <c r="I1624" t="s">
        <v>5939</v>
      </c>
      <c r="J1624" t="s">
        <v>5437</v>
      </c>
      <c r="K1624" t="s">
        <v>38</v>
      </c>
      <c r="L1624" t="s">
        <v>5940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 t="s">
        <v>5941</v>
      </c>
      <c r="V1624" t="s">
        <v>5944</v>
      </c>
      <c r="W1624" t="s">
        <v>6280</v>
      </c>
      <c r="X1624">
        <v>1.7</v>
      </c>
      <c r="Y1624">
        <v>46</v>
      </c>
      <c r="Z1624">
        <v>3.77</v>
      </c>
      <c r="AA1624">
        <v>5</v>
      </c>
      <c r="AB1624">
        <v>4</v>
      </c>
      <c r="AC1624">
        <v>6</v>
      </c>
      <c r="AD1624">
        <v>0</v>
      </c>
      <c r="AE1624">
        <v>0</v>
      </c>
      <c r="AF1624">
        <v>2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12</v>
      </c>
    </row>
    <row r="1625" spans="1:38" x14ac:dyDescent="0.3">
      <c r="A1625" t="s">
        <v>1660</v>
      </c>
      <c r="B1625">
        <v>5</v>
      </c>
      <c r="C1625" t="s">
        <v>5444</v>
      </c>
      <c r="D1625" t="s">
        <v>5445</v>
      </c>
      <c r="E1625" t="s">
        <v>5620</v>
      </c>
      <c r="F1625">
        <v>0</v>
      </c>
      <c r="G1625">
        <v>90</v>
      </c>
      <c r="H1625">
        <v>4</v>
      </c>
      <c r="I1625" t="s">
        <v>5939</v>
      </c>
      <c r="J1625" t="s">
        <v>5437</v>
      </c>
      <c r="K1625" t="s">
        <v>38</v>
      </c>
      <c r="L1625" t="s">
        <v>5940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 t="s">
        <v>5941</v>
      </c>
      <c r="V1625" t="e">
        <v>#N/A</v>
      </c>
      <c r="W1625" t="e">
        <v>#N/A</v>
      </c>
      <c r="X1625" t="e">
        <v>#N/A</v>
      </c>
      <c r="Y1625" t="e">
        <v>#N/A</v>
      </c>
      <c r="Z1625" t="e">
        <v>#N/A</v>
      </c>
      <c r="AA1625">
        <v>3</v>
      </c>
      <c r="AB1625">
        <v>4</v>
      </c>
      <c r="AC1625">
        <v>-2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-6</v>
      </c>
      <c r="AJ1625">
        <v>0</v>
      </c>
      <c r="AK1625">
        <v>0</v>
      </c>
      <c r="AL1625">
        <v>-4</v>
      </c>
    </row>
    <row r="1626" spans="1:38" x14ac:dyDescent="0.3">
      <c r="A1626" t="s">
        <v>1661</v>
      </c>
      <c r="B1626">
        <v>5</v>
      </c>
      <c r="C1626" t="s">
        <v>5444</v>
      </c>
      <c r="D1626" t="s">
        <v>5445</v>
      </c>
      <c r="E1626" t="s">
        <v>5794</v>
      </c>
      <c r="F1626">
        <v>0</v>
      </c>
      <c r="G1626">
        <v>90</v>
      </c>
      <c r="H1626">
        <v>2</v>
      </c>
      <c r="I1626" t="s">
        <v>5939</v>
      </c>
      <c r="J1626" t="s">
        <v>5437</v>
      </c>
      <c r="K1626" t="s">
        <v>38</v>
      </c>
      <c r="L1626" t="s">
        <v>5940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t="s">
        <v>5941</v>
      </c>
      <c r="V1626" t="s">
        <v>5945</v>
      </c>
      <c r="W1626" t="s">
        <v>6282</v>
      </c>
      <c r="X1626">
        <v>1.8</v>
      </c>
      <c r="Y1626">
        <v>62</v>
      </c>
      <c r="Z1626">
        <v>3.61</v>
      </c>
      <c r="AA1626">
        <v>4</v>
      </c>
      <c r="AB1626">
        <v>4</v>
      </c>
      <c r="AC1626">
        <v>6</v>
      </c>
      <c r="AD1626">
        <v>4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14</v>
      </c>
    </row>
    <row r="1627" spans="1:38" x14ac:dyDescent="0.3">
      <c r="A1627" t="s">
        <v>1662</v>
      </c>
      <c r="B1627">
        <v>5</v>
      </c>
      <c r="C1627" t="s">
        <v>5444</v>
      </c>
      <c r="D1627" t="s">
        <v>5445</v>
      </c>
      <c r="E1627" t="s">
        <v>5789</v>
      </c>
      <c r="F1627">
        <v>0</v>
      </c>
      <c r="G1627">
        <v>70</v>
      </c>
      <c r="H1627">
        <v>3.5</v>
      </c>
      <c r="I1627" t="s">
        <v>5939</v>
      </c>
      <c r="J1627" t="s">
        <v>5437</v>
      </c>
      <c r="K1627" t="s">
        <v>38</v>
      </c>
      <c r="L1627" t="s">
        <v>5940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 t="s">
        <v>5941</v>
      </c>
      <c r="V1627" t="s">
        <v>5944</v>
      </c>
      <c r="W1627" t="s">
        <v>6277</v>
      </c>
      <c r="X1627">
        <v>1.8</v>
      </c>
      <c r="Y1627">
        <v>30</v>
      </c>
      <c r="Z1627">
        <v>3.96</v>
      </c>
      <c r="AA1627">
        <v>5</v>
      </c>
      <c r="AB1627">
        <v>4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4</v>
      </c>
    </row>
    <row r="1628" spans="1:38" x14ac:dyDescent="0.3">
      <c r="A1628" t="s">
        <v>1663</v>
      </c>
      <c r="B1628">
        <v>5</v>
      </c>
      <c r="C1628" t="s">
        <v>5444</v>
      </c>
      <c r="D1628" t="s">
        <v>5445</v>
      </c>
      <c r="E1628" t="s">
        <v>5796</v>
      </c>
      <c r="F1628">
        <v>0</v>
      </c>
      <c r="G1628">
        <v>70</v>
      </c>
      <c r="H1628">
        <v>3</v>
      </c>
      <c r="I1628" t="s">
        <v>5939</v>
      </c>
      <c r="J1628" t="s">
        <v>5437</v>
      </c>
      <c r="K1628" t="s">
        <v>38</v>
      </c>
      <c r="L1628" t="s">
        <v>5940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 t="s">
        <v>5941</v>
      </c>
      <c r="V1628" t="s">
        <v>5945</v>
      </c>
      <c r="W1628" t="s">
        <v>6284</v>
      </c>
      <c r="X1628">
        <v>1.6</v>
      </c>
      <c r="Y1628">
        <v>60</v>
      </c>
      <c r="Z1628">
        <v>3.7</v>
      </c>
      <c r="AA1628">
        <v>4</v>
      </c>
      <c r="AB1628">
        <v>4</v>
      </c>
      <c r="AC1628">
        <v>2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6</v>
      </c>
    </row>
    <row r="1629" spans="1:38" x14ac:dyDescent="0.3">
      <c r="A1629" t="s">
        <v>1664</v>
      </c>
      <c r="B1629">
        <v>5</v>
      </c>
      <c r="C1629" t="s">
        <v>5444</v>
      </c>
      <c r="D1629" t="s">
        <v>5445</v>
      </c>
      <c r="E1629" t="s">
        <v>5799</v>
      </c>
      <c r="F1629">
        <v>0</v>
      </c>
      <c r="G1629">
        <v>89</v>
      </c>
      <c r="H1629">
        <v>2</v>
      </c>
      <c r="I1629" t="s">
        <v>5939</v>
      </c>
      <c r="J1629" t="s">
        <v>5437</v>
      </c>
      <c r="K1629" t="s">
        <v>38</v>
      </c>
      <c r="L1629" t="s">
        <v>5940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 t="s">
        <v>5942</v>
      </c>
      <c r="V1629" t="s">
        <v>5946</v>
      </c>
      <c r="W1629" t="s">
        <v>6287</v>
      </c>
      <c r="X1629">
        <v>1.7</v>
      </c>
      <c r="Y1629">
        <v>77</v>
      </c>
      <c r="Z1629">
        <v>3.38</v>
      </c>
      <c r="AA1629">
        <v>3</v>
      </c>
      <c r="AB1629">
        <v>4</v>
      </c>
      <c r="AC1629">
        <v>6</v>
      </c>
      <c r="AD1629">
        <v>3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3</v>
      </c>
      <c r="AK1629">
        <v>0</v>
      </c>
      <c r="AL1629">
        <v>16</v>
      </c>
    </row>
    <row r="1630" spans="1:38" x14ac:dyDescent="0.3">
      <c r="A1630" t="s">
        <v>1665</v>
      </c>
      <c r="B1630">
        <v>5</v>
      </c>
      <c r="C1630" t="s">
        <v>5444</v>
      </c>
      <c r="D1630" t="s">
        <v>5445</v>
      </c>
      <c r="E1630" t="s">
        <v>5807</v>
      </c>
      <c r="F1630">
        <v>0</v>
      </c>
      <c r="G1630">
        <v>57</v>
      </c>
      <c r="H1630">
        <v>4</v>
      </c>
      <c r="I1630" t="s">
        <v>5939</v>
      </c>
      <c r="J1630" t="s">
        <v>5437</v>
      </c>
      <c r="K1630" t="s">
        <v>38</v>
      </c>
      <c r="L1630" t="s">
        <v>5940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 t="s">
        <v>5941</v>
      </c>
      <c r="V1630" t="s">
        <v>5946</v>
      </c>
      <c r="W1630" t="s">
        <v>6295</v>
      </c>
      <c r="X1630">
        <v>1.5</v>
      </c>
      <c r="Y1630">
        <v>8</v>
      </c>
      <c r="Z1630">
        <v>4.25</v>
      </c>
      <c r="AA1630">
        <v>3</v>
      </c>
      <c r="AB1630">
        <v>4</v>
      </c>
      <c r="AC1630">
        <v>-2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2</v>
      </c>
    </row>
    <row r="1631" spans="1:38" x14ac:dyDescent="0.3">
      <c r="A1631" t="s">
        <v>1666</v>
      </c>
      <c r="B1631">
        <v>5</v>
      </c>
      <c r="C1631" t="s">
        <v>5444</v>
      </c>
      <c r="D1631" t="s">
        <v>5446</v>
      </c>
      <c r="E1631" t="s">
        <v>5798</v>
      </c>
      <c r="F1631">
        <v>57</v>
      </c>
      <c r="G1631">
        <v>90</v>
      </c>
      <c r="H1631">
        <v>3</v>
      </c>
      <c r="I1631" t="s">
        <v>5939</v>
      </c>
      <c r="J1631" t="s">
        <v>5437</v>
      </c>
      <c r="K1631" t="s">
        <v>38</v>
      </c>
      <c r="L1631" t="s">
        <v>5940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 t="s">
        <v>5941</v>
      </c>
      <c r="V1631" t="s">
        <v>5946</v>
      </c>
      <c r="W1631" t="s">
        <v>6286</v>
      </c>
      <c r="X1631">
        <v>1</v>
      </c>
      <c r="Y1631">
        <v>24</v>
      </c>
      <c r="Z1631">
        <v>4</v>
      </c>
      <c r="AA1631">
        <v>3</v>
      </c>
      <c r="AB1631">
        <v>2</v>
      </c>
      <c r="AC1631">
        <v>2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4</v>
      </c>
    </row>
    <row r="1632" spans="1:38" x14ac:dyDescent="0.3">
      <c r="A1632" t="s">
        <v>1667</v>
      </c>
      <c r="B1632">
        <v>5</v>
      </c>
      <c r="C1632" t="s">
        <v>5444</v>
      </c>
      <c r="D1632" t="s">
        <v>5446</v>
      </c>
      <c r="E1632" t="s">
        <v>5795</v>
      </c>
      <c r="F1632">
        <v>70</v>
      </c>
      <c r="G1632">
        <v>90</v>
      </c>
      <c r="H1632" t="e">
        <v>#N/A</v>
      </c>
      <c r="I1632" t="s">
        <v>5939</v>
      </c>
      <c r="J1632" t="s">
        <v>5437</v>
      </c>
      <c r="K1632" t="s">
        <v>38</v>
      </c>
      <c r="L1632" t="s">
        <v>5940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 t="s">
        <v>5941</v>
      </c>
      <c r="V1632" t="s">
        <v>5945</v>
      </c>
      <c r="W1632" t="s">
        <v>6283</v>
      </c>
      <c r="X1632">
        <v>1.3</v>
      </c>
      <c r="Y1632">
        <v>34</v>
      </c>
      <c r="Z1632">
        <v>3.83</v>
      </c>
      <c r="AA1632">
        <v>4</v>
      </c>
      <c r="AB1632">
        <v>2</v>
      </c>
      <c r="AC1632" t="e">
        <v>#N/A</v>
      </c>
      <c r="AD1632">
        <v>0</v>
      </c>
      <c r="AE1632">
        <v>0</v>
      </c>
      <c r="AF1632">
        <v>2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4</v>
      </c>
    </row>
    <row r="1633" spans="1:38" x14ac:dyDescent="0.3">
      <c r="A1633" t="s">
        <v>1668</v>
      </c>
      <c r="B1633">
        <v>5</v>
      </c>
      <c r="C1633" t="s">
        <v>5444</v>
      </c>
      <c r="D1633" t="s">
        <v>5446</v>
      </c>
      <c r="E1633" t="s">
        <v>5802</v>
      </c>
      <c r="F1633">
        <v>70</v>
      </c>
      <c r="G1633">
        <v>90</v>
      </c>
      <c r="H1633" t="e">
        <v>#N/A</v>
      </c>
      <c r="I1633" t="s">
        <v>5939</v>
      </c>
      <c r="J1633" t="s">
        <v>5437</v>
      </c>
      <c r="K1633" t="s">
        <v>38</v>
      </c>
      <c r="L1633" t="s">
        <v>5940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 t="s">
        <v>5941</v>
      </c>
      <c r="V1633" t="s">
        <v>5945</v>
      </c>
      <c r="W1633" t="s">
        <v>6290</v>
      </c>
      <c r="X1633">
        <v>1</v>
      </c>
      <c r="Y1633">
        <v>8</v>
      </c>
      <c r="Z1633">
        <v>4.17</v>
      </c>
      <c r="AA1633">
        <v>4</v>
      </c>
      <c r="AB1633">
        <v>2</v>
      </c>
      <c r="AC1633" t="e">
        <v>#N/A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2</v>
      </c>
    </row>
    <row r="1634" spans="1:38" x14ac:dyDescent="0.3">
      <c r="A1634" t="s">
        <v>1669</v>
      </c>
      <c r="B1634">
        <v>5</v>
      </c>
      <c r="C1634" t="s">
        <v>5444</v>
      </c>
      <c r="D1634" t="s">
        <v>5446</v>
      </c>
      <c r="E1634" t="s">
        <v>5793</v>
      </c>
      <c r="F1634">
        <v>89</v>
      </c>
      <c r="G1634">
        <v>90</v>
      </c>
      <c r="H1634" t="e">
        <v>#N/A</v>
      </c>
      <c r="I1634" t="s">
        <v>5939</v>
      </c>
      <c r="J1634" t="s">
        <v>5437</v>
      </c>
      <c r="K1634" t="s">
        <v>38</v>
      </c>
      <c r="L1634" t="s">
        <v>5940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 t="s">
        <v>5941</v>
      </c>
      <c r="V1634" t="s">
        <v>5945</v>
      </c>
      <c r="W1634" t="s">
        <v>6281</v>
      </c>
      <c r="X1634">
        <v>2</v>
      </c>
      <c r="Y1634">
        <v>28</v>
      </c>
      <c r="Z1634">
        <v>3.85</v>
      </c>
      <c r="AA1634">
        <v>4</v>
      </c>
      <c r="AB1634">
        <v>2</v>
      </c>
      <c r="AC1634" t="e">
        <v>#N/A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2</v>
      </c>
    </row>
    <row r="1635" spans="1:38" x14ac:dyDescent="0.3">
      <c r="A1635" t="s">
        <v>1670</v>
      </c>
      <c r="B1635">
        <v>5</v>
      </c>
      <c r="C1635" t="s">
        <v>5444</v>
      </c>
      <c r="D1635" t="s">
        <v>5447</v>
      </c>
      <c r="E1635" t="s">
        <v>5804</v>
      </c>
      <c r="F1635" t="e">
        <v>#N/A</v>
      </c>
      <c r="G1635" t="e">
        <v>#N/A</v>
      </c>
      <c r="H1635" t="e">
        <v>#N/A</v>
      </c>
      <c r="I1635" t="s">
        <v>5939</v>
      </c>
      <c r="J1635" t="s">
        <v>5437</v>
      </c>
      <c r="K1635" t="s">
        <v>38</v>
      </c>
      <c r="L1635" t="s">
        <v>5940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 t="s">
        <v>5941</v>
      </c>
      <c r="V1635" t="s">
        <v>5943</v>
      </c>
      <c r="W1635" t="s">
        <v>6292</v>
      </c>
      <c r="X1635">
        <v>0.5</v>
      </c>
      <c r="Y1635">
        <v>0</v>
      </c>
      <c r="Z1635">
        <v>0</v>
      </c>
      <c r="AA1635">
        <v>6</v>
      </c>
      <c r="AB1635">
        <v>0</v>
      </c>
      <c r="AC1635" t="e">
        <v>#N/A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 spans="1:38" x14ac:dyDescent="0.3">
      <c r="A1636" t="s">
        <v>1671</v>
      </c>
      <c r="B1636">
        <v>5</v>
      </c>
      <c r="C1636" t="s">
        <v>5444</v>
      </c>
      <c r="D1636" t="s">
        <v>5447</v>
      </c>
      <c r="E1636" t="s">
        <v>5805</v>
      </c>
      <c r="F1636" t="e">
        <v>#N/A</v>
      </c>
      <c r="G1636" t="e">
        <v>#N/A</v>
      </c>
      <c r="H1636" t="e">
        <v>#N/A</v>
      </c>
      <c r="I1636" t="s">
        <v>5939</v>
      </c>
      <c r="J1636" t="s">
        <v>5437</v>
      </c>
      <c r="K1636" t="s">
        <v>38</v>
      </c>
      <c r="L1636" t="s">
        <v>5940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 t="s">
        <v>5941</v>
      </c>
      <c r="V1636" t="s">
        <v>5944</v>
      </c>
      <c r="W1636" t="s">
        <v>6293</v>
      </c>
      <c r="X1636">
        <v>1.2</v>
      </c>
      <c r="Y1636">
        <v>4</v>
      </c>
      <c r="Z1636">
        <v>4.33</v>
      </c>
      <c r="AA1636">
        <v>5</v>
      </c>
      <c r="AB1636">
        <v>0</v>
      </c>
      <c r="AC1636" t="e">
        <v>#N/A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x14ac:dyDescent="0.3">
      <c r="A1637" t="s">
        <v>1672</v>
      </c>
      <c r="B1637">
        <v>5</v>
      </c>
      <c r="C1637" t="s">
        <v>5444</v>
      </c>
      <c r="D1637" t="s">
        <v>5447</v>
      </c>
      <c r="E1637" t="s">
        <v>5800</v>
      </c>
      <c r="F1637" t="e">
        <v>#N/A</v>
      </c>
      <c r="G1637" t="e">
        <v>#N/A</v>
      </c>
      <c r="H1637" t="e">
        <v>#N/A</v>
      </c>
      <c r="I1637" t="s">
        <v>5939</v>
      </c>
      <c r="J1637" t="s">
        <v>5437</v>
      </c>
      <c r="K1637" t="s">
        <v>38</v>
      </c>
      <c r="L1637" t="s">
        <v>5940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 t="s">
        <v>5941</v>
      </c>
      <c r="V1637" t="s">
        <v>5945</v>
      </c>
      <c r="W1637" t="s">
        <v>6288</v>
      </c>
      <c r="X1637">
        <v>1.3</v>
      </c>
      <c r="Y1637">
        <v>10</v>
      </c>
      <c r="Z1637">
        <v>4.13</v>
      </c>
      <c r="AA1637">
        <v>4</v>
      </c>
      <c r="AB1637">
        <v>0</v>
      </c>
      <c r="AC1637" t="e">
        <v>#N/A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x14ac:dyDescent="0.3">
      <c r="A1638" t="s">
        <v>1673</v>
      </c>
      <c r="B1638">
        <v>5</v>
      </c>
      <c r="C1638" t="s">
        <v>5444</v>
      </c>
      <c r="D1638" t="s">
        <v>5447</v>
      </c>
      <c r="E1638" t="s">
        <v>5806</v>
      </c>
      <c r="F1638" t="e">
        <v>#N/A</v>
      </c>
      <c r="G1638" t="e">
        <v>#N/A</v>
      </c>
      <c r="H1638" t="e">
        <v>#N/A</v>
      </c>
      <c r="I1638" t="s">
        <v>5939</v>
      </c>
      <c r="J1638" t="s">
        <v>5437</v>
      </c>
      <c r="K1638" t="s">
        <v>38</v>
      </c>
      <c r="L1638" t="s">
        <v>5940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5941</v>
      </c>
      <c r="V1638" t="s">
        <v>5945</v>
      </c>
      <c r="W1638" t="s">
        <v>6294</v>
      </c>
      <c r="X1638">
        <v>1.3</v>
      </c>
      <c r="Y1638">
        <v>0</v>
      </c>
      <c r="Z1638">
        <v>0</v>
      </c>
      <c r="AA1638">
        <v>4</v>
      </c>
      <c r="AB1638">
        <v>0</v>
      </c>
      <c r="AC1638" t="e">
        <v>#N/A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x14ac:dyDescent="0.3">
      <c r="A1639" t="s">
        <v>1674</v>
      </c>
      <c r="B1639">
        <v>5</v>
      </c>
      <c r="C1639" t="s">
        <v>5444</v>
      </c>
      <c r="D1639" t="s">
        <v>5447</v>
      </c>
      <c r="E1639" t="s">
        <v>5866</v>
      </c>
      <c r="F1639" t="e">
        <v>#N/A</v>
      </c>
      <c r="G1639" t="e">
        <v>#N/A</v>
      </c>
      <c r="H1639" t="e">
        <v>#N/A</v>
      </c>
      <c r="I1639" t="s">
        <v>5939</v>
      </c>
      <c r="J1639" t="s">
        <v>5437</v>
      </c>
      <c r="K1639" t="s">
        <v>38</v>
      </c>
      <c r="L1639" t="s">
        <v>5940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 t="s">
        <v>5941</v>
      </c>
      <c r="V1639" t="s">
        <v>5946</v>
      </c>
      <c r="W1639" t="s">
        <v>6354</v>
      </c>
      <c r="X1639">
        <v>1</v>
      </c>
      <c r="Y1639">
        <v>-4</v>
      </c>
      <c r="Z1639">
        <v>4.63</v>
      </c>
      <c r="AA1639">
        <v>3</v>
      </c>
      <c r="AB1639">
        <v>0</v>
      </c>
      <c r="AC1639" t="e">
        <v>#N/A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x14ac:dyDescent="0.3">
      <c r="A1640" t="s">
        <v>1675</v>
      </c>
      <c r="B1640">
        <v>5</v>
      </c>
      <c r="C1640" t="s">
        <v>5427</v>
      </c>
      <c r="D1640" t="s">
        <v>5445</v>
      </c>
      <c r="E1640" t="s">
        <v>5464</v>
      </c>
      <c r="F1640">
        <v>0</v>
      </c>
      <c r="G1640">
        <v>90</v>
      </c>
      <c r="H1640">
        <v>3</v>
      </c>
      <c r="I1640" t="s">
        <v>5938</v>
      </c>
      <c r="J1640" t="s">
        <v>5438</v>
      </c>
      <c r="K1640" t="s">
        <v>37</v>
      </c>
      <c r="L1640" t="s">
        <v>5940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 t="s">
        <v>5941</v>
      </c>
      <c r="V1640" t="s">
        <v>5943</v>
      </c>
      <c r="W1640" t="s">
        <v>5963</v>
      </c>
      <c r="X1640">
        <v>1.8</v>
      </c>
      <c r="Y1640">
        <v>87</v>
      </c>
      <c r="Z1640">
        <v>2.88</v>
      </c>
      <c r="AA1640">
        <v>6</v>
      </c>
      <c r="AB1640">
        <v>4</v>
      </c>
      <c r="AC1640">
        <v>2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2</v>
      </c>
      <c r="AL1640">
        <v>8</v>
      </c>
    </row>
    <row r="1641" spans="1:38" x14ac:dyDescent="0.3">
      <c r="A1641" t="s">
        <v>1676</v>
      </c>
      <c r="B1641">
        <v>5</v>
      </c>
      <c r="C1641" t="s">
        <v>5427</v>
      </c>
      <c r="D1641" t="s">
        <v>5445</v>
      </c>
      <c r="E1641" t="s">
        <v>5449</v>
      </c>
      <c r="F1641">
        <v>0</v>
      </c>
      <c r="G1641">
        <v>90</v>
      </c>
      <c r="H1641">
        <v>4</v>
      </c>
      <c r="I1641" t="s">
        <v>5938</v>
      </c>
      <c r="J1641" t="s">
        <v>5438</v>
      </c>
      <c r="K1641" t="s">
        <v>37</v>
      </c>
      <c r="L1641" t="s">
        <v>5940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 t="s">
        <v>5941</v>
      </c>
      <c r="V1641" t="s">
        <v>5944</v>
      </c>
      <c r="W1641" t="s">
        <v>5948</v>
      </c>
      <c r="X1641">
        <v>1.5</v>
      </c>
      <c r="Y1641">
        <v>32</v>
      </c>
      <c r="Z1641">
        <v>4</v>
      </c>
      <c r="AA1641">
        <v>5</v>
      </c>
      <c r="AB1641">
        <v>4</v>
      </c>
      <c r="AC1641">
        <v>-2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2</v>
      </c>
    </row>
    <row r="1642" spans="1:38" x14ac:dyDescent="0.3">
      <c r="A1642" t="s">
        <v>1677</v>
      </c>
      <c r="B1642">
        <v>5</v>
      </c>
      <c r="C1642" t="s">
        <v>5427</v>
      </c>
      <c r="D1642" t="s">
        <v>5445</v>
      </c>
      <c r="E1642" t="s">
        <v>5450</v>
      </c>
      <c r="F1642">
        <v>0</v>
      </c>
      <c r="G1642">
        <v>90</v>
      </c>
      <c r="H1642">
        <v>3.5</v>
      </c>
      <c r="I1642" t="s">
        <v>5938</v>
      </c>
      <c r="J1642" t="s">
        <v>5438</v>
      </c>
      <c r="K1642" t="s">
        <v>37</v>
      </c>
      <c r="L1642" t="s">
        <v>5940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 t="s">
        <v>5941</v>
      </c>
      <c r="V1642" t="s">
        <v>5944</v>
      </c>
      <c r="W1642" t="s">
        <v>5949</v>
      </c>
      <c r="X1642">
        <v>2</v>
      </c>
      <c r="Y1642">
        <v>77</v>
      </c>
      <c r="Z1642">
        <v>3.33</v>
      </c>
      <c r="AA1642">
        <v>5</v>
      </c>
      <c r="AB1642">
        <v>4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4</v>
      </c>
    </row>
    <row r="1643" spans="1:38" x14ac:dyDescent="0.3">
      <c r="A1643" t="s">
        <v>1678</v>
      </c>
      <c r="B1643">
        <v>5</v>
      </c>
      <c r="C1643" t="s">
        <v>5427</v>
      </c>
      <c r="D1643" t="s">
        <v>5445</v>
      </c>
      <c r="E1643" t="s">
        <v>5451</v>
      </c>
      <c r="F1643">
        <v>0</v>
      </c>
      <c r="G1643">
        <v>90</v>
      </c>
      <c r="H1643">
        <v>3</v>
      </c>
      <c r="I1643" t="s">
        <v>5938</v>
      </c>
      <c r="J1643" t="s">
        <v>5438</v>
      </c>
      <c r="K1643" t="s">
        <v>37</v>
      </c>
      <c r="L1643" t="s">
        <v>5940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 t="s">
        <v>5941</v>
      </c>
      <c r="V1643" t="s">
        <v>5944</v>
      </c>
      <c r="W1643" t="s">
        <v>5950</v>
      </c>
      <c r="X1643">
        <v>2</v>
      </c>
      <c r="Y1643">
        <v>55</v>
      </c>
      <c r="Z1643">
        <v>3.17</v>
      </c>
      <c r="AA1643">
        <v>5</v>
      </c>
      <c r="AB1643">
        <v>4</v>
      </c>
      <c r="AC1643">
        <v>2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6</v>
      </c>
    </row>
    <row r="1644" spans="1:38" x14ac:dyDescent="0.3">
      <c r="A1644" t="s">
        <v>1679</v>
      </c>
      <c r="B1644">
        <v>5</v>
      </c>
      <c r="C1644" t="s">
        <v>5427</v>
      </c>
      <c r="D1644" t="s">
        <v>5445</v>
      </c>
      <c r="E1644" t="s">
        <v>5455</v>
      </c>
      <c r="F1644">
        <v>0</v>
      </c>
      <c r="G1644">
        <v>90</v>
      </c>
      <c r="H1644">
        <v>4</v>
      </c>
      <c r="I1644" t="s">
        <v>5938</v>
      </c>
      <c r="J1644" t="s">
        <v>5438</v>
      </c>
      <c r="K1644" t="s">
        <v>37</v>
      </c>
      <c r="L1644" t="s">
        <v>5940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5941</v>
      </c>
      <c r="V1644" t="s">
        <v>5944</v>
      </c>
      <c r="W1644" t="s">
        <v>5954</v>
      </c>
      <c r="X1644">
        <v>1.7</v>
      </c>
      <c r="Y1644">
        <v>8</v>
      </c>
      <c r="Z1644">
        <v>4.33</v>
      </c>
      <c r="AA1644">
        <v>5</v>
      </c>
      <c r="AB1644">
        <v>4</v>
      </c>
      <c r="AC1644">
        <v>-2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2</v>
      </c>
    </row>
    <row r="1645" spans="1:38" x14ac:dyDescent="0.3">
      <c r="A1645" t="s">
        <v>1680</v>
      </c>
      <c r="B1645">
        <v>5</v>
      </c>
      <c r="C1645" t="s">
        <v>5427</v>
      </c>
      <c r="D1645" t="s">
        <v>5445</v>
      </c>
      <c r="E1645" t="s">
        <v>5460</v>
      </c>
      <c r="F1645">
        <v>0</v>
      </c>
      <c r="G1645">
        <v>76</v>
      </c>
      <c r="H1645">
        <v>4</v>
      </c>
      <c r="I1645" t="s">
        <v>5938</v>
      </c>
      <c r="J1645" t="s">
        <v>5438</v>
      </c>
      <c r="K1645" t="s">
        <v>37</v>
      </c>
      <c r="L1645" t="s">
        <v>5940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 t="s">
        <v>5941</v>
      </c>
      <c r="V1645" t="s">
        <v>5945</v>
      </c>
      <c r="W1645" t="s">
        <v>5959</v>
      </c>
      <c r="X1645">
        <v>2</v>
      </c>
      <c r="Y1645">
        <v>38</v>
      </c>
      <c r="Z1645">
        <v>3.75</v>
      </c>
      <c r="AA1645">
        <v>4</v>
      </c>
      <c r="AB1645">
        <v>4</v>
      </c>
      <c r="AC1645">
        <v>-2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2</v>
      </c>
    </row>
    <row r="1646" spans="1:38" x14ac:dyDescent="0.3">
      <c r="A1646" t="s">
        <v>1681</v>
      </c>
      <c r="B1646">
        <v>5</v>
      </c>
      <c r="C1646" t="s">
        <v>5427</v>
      </c>
      <c r="D1646" t="s">
        <v>5445</v>
      </c>
      <c r="E1646" t="s">
        <v>5454</v>
      </c>
      <c r="F1646">
        <v>0</v>
      </c>
      <c r="G1646">
        <v>90</v>
      </c>
      <c r="H1646">
        <v>4</v>
      </c>
      <c r="I1646" t="s">
        <v>5938</v>
      </c>
      <c r="J1646" t="s">
        <v>5438</v>
      </c>
      <c r="K1646" t="s">
        <v>37</v>
      </c>
      <c r="L1646" t="s">
        <v>5940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5941</v>
      </c>
      <c r="V1646" t="s">
        <v>5945</v>
      </c>
      <c r="W1646" t="s">
        <v>5953</v>
      </c>
      <c r="X1646">
        <v>2.2000000000000002</v>
      </c>
      <c r="Y1646">
        <v>42</v>
      </c>
      <c r="Z1646">
        <v>3.75</v>
      </c>
      <c r="AA1646">
        <v>4</v>
      </c>
      <c r="AB1646">
        <v>4</v>
      </c>
      <c r="AC1646">
        <v>-2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2</v>
      </c>
    </row>
    <row r="1647" spans="1:38" x14ac:dyDescent="0.3">
      <c r="A1647" t="s">
        <v>1682</v>
      </c>
      <c r="B1647">
        <v>5</v>
      </c>
      <c r="C1647" t="s">
        <v>5427</v>
      </c>
      <c r="D1647" t="s">
        <v>5445</v>
      </c>
      <c r="E1647" t="s">
        <v>5462</v>
      </c>
      <c r="F1647">
        <v>0</v>
      </c>
      <c r="G1647">
        <v>76</v>
      </c>
      <c r="H1647">
        <v>4.5</v>
      </c>
      <c r="I1647" t="s">
        <v>5938</v>
      </c>
      <c r="J1647" t="s">
        <v>5438</v>
      </c>
      <c r="K1647" t="s">
        <v>37</v>
      </c>
      <c r="L1647" t="s">
        <v>5940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 t="s">
        <v>5941</v>
      </c>
      <c r="V1647" t="s">
        <v>5945</v>
      </c>
      <c r="W1647" t="s">
        <v>5961</v>
      </c>
      <c r="X1647">
        <v>1.8</v>
      </c>
      <c r="Y1647">
        <v>8</v>
      </c>
      <c r="Z1647">
        <v>4.38</v>
      </c>
      <c r="AA1647">
        <v>4</v>
      </c>
      <c r="AB1647">
        <v>4</v>
      </c>
      <c r="AC1647">
        <v>-4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 x14ac:dyDescent="0.3">
      <c r="A1648" t="s">
        <v>1683</v>
      </c>
      <c r="B1648">
        <v>5</v>
      </c>
      <c r="C1648" t="s">
        <v>5427</v>
      </c>
      <c r="D1648" t="s">
        <v>5445</v>
      </c>
      <c r="E1648" t="s">
        <v>5457</v>
      </c>
      <c r="F1648">
        <v>0</v>
      </c>
      <c r="G1648">
        <v>90</v>
      </c>
      <c r="H1648">
        <v>4.5</v>
      </c>
      <c r="I1648" t="s">
        <v>5938</v>
      </c>
      <c r="J1648" t="s">
        <v>5438</v>
      </c>
      <c r="K1648" t="s">
        <v>37</v>
      </c>
      <c r="L1648" t="s">
        <v>5940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 t="s">
        <v>5941</v>
      </c>
      <c r="V1648" t="s">
        <v>5946</v>
      </c>
      <c r="W1648" t="s">
        <v>5956</v>
      </c>
      <c r="X1648">
        <v>2.5</v>
      </c>
      <c r="Y1648">
        <v>91</v>
      </c>
      <c r="Z1648">
        <v>3.39</v>
      </c>
      <c r="AA1648">
        <v>3</v>
      </c>
      <c r="AB1648">
        <v>4</v>
      </c>
      <c r="AC1648">
        <v>-4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x14ac:dyDescent="0.3">
      <c r="A1649" t="s">
        <v>1684</v>
      </c>
      <c r="B1649">
        <v>5</v>
      </c>
      <c r="C1649" t="s">
        <v>5427</v>
      </c>
      <c r="D1649" t="s">
        <v>5445</v>
      </c>
      <c r="E1649" t="s">
        <v>5456</v>
      </c>
      <c r="F1649">
        <v>0</v>
      </c>
      <c r="G1649">
        <v>72</v>
      </c>
      <c r="H1649">
        <v>4.5</v>
      </c>
      <c r="I1649" t="s">
        <v>5938</v>
      </c>
      <c r="J1649" t="s">
        <v>5438</v>
      </c>
      <c r="K1649" t="s">
        <v>37</v>
      </c>
      <c r="L1649" t="s">
        <v>5940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 t="s">
        <v>5941</v>
      </c>
      <c r="V1649" t="s">
        <v>5945</v>
      </c>
      <c r="W1649" t="s">
        <v>5955</v>
      </c>
      <c r="X1649">
        <v>3.5</v>
      </c>
      <c r="Y1649">
        <v>64</v>
      </c>
      <c r="Z1649">
        <v>3.28</v>
      </c>
      <c r="AA1649">
        <v>4</v>
      </c>
      <c r="AB1649">
        <v>4</v>
      </c>
      <c r="AC1649">
        <v>-4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 spans="1:38" x14ac:dyDescent="0.3">
      <c r="A1650" t="s">
        <v>1685</v>
      </c>
      <c r="B1650">
        <v>5</v>
      </c>
      <c r="C1650" t="s">
        <v>5427</v>
      </c>
      <c r="D1650" t="s">
        <v>5445</v>
      </c>
      <c r="E1650" t="s">
        <v>5458</v>
      </c>
      <c r="F1650">
        <v>0</v>
      </c>
      <c r="G1650">
        <v>90</v>
      </c>
      <c r="H1650">
        <v>4.5</v>
      </c>
      <c r="I1650" t="s">
        <v>5938</v>
      </c>
      <c r="J1650" t="s">
        <v>5438</v>
      </c>
      <c r="K1650" t="s">
        <v>37</v>
      </c>
      <c r="L1650" t="s">
        <v>5940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 t="s">
        <v>5941</v>
      </c>
      <c r="V1650" t="s">
        <v>5946</v>
      </c>
      <c r="W1650" t="s">
        <v>5957</v>
      </c>
      <c r="X1650">
        <v>3.8</v>
      </c>
      <c r="Y1650">
        <v>132</v>
      </c>
      <c r="Z1650">
        <v>3.07</v>
      </c>
      <c r="AA1650">
        <v>3</v>
      </c>
      <c r="AB1650">
        <v>4</v>
      </c>
      <c r="AC1650">
        <v>-4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x14ac:dyDescent="0.3">
      <c r="A1651" t="s">
        <v>1686</v>
      </c>
      <c r="B1651">
        <v>5</v>
      </c>
      <c r="C1651" t="s">
        <v>5427</v>
      </c>
      <c r="D1651" t="s">
        <v>5446</v>
      </c>
      <c r="E1651" t="s">
        <v>5466</v>
      </c>
      <c r="F1651">
        <v>72</v>
      </c>
      <c r="G1651">
        <v>90</v>
      </c>
      <c r="H1651" t="e">
        <v>#N/A</v>
      </c>
      <c r="I1651" t="s">
        <v>5938</v>
      </c>
      <c r="J1651" t="s">
        <v>5438</v>
      </c>
      <c r="K1651" t="s">
        <v>37</v>
      </c>
      <c r="L1651" t="s">
        <v>5940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 t="s">
        <v>5941</v>
      </c>
      <c r="V1651" t="s">
        <v>5945</v>
      </c>
      <c r="W1651" t="s">
        <v>5965</v>
      </c>
      <c r="X1651">
        <v>3.5</v>
      </c>
      <c r="Y1651">
        <v>42</v>
      </c>
      <c r="Z1651">
        <v>3.82</v>
      </c>
      <c r="AA1651">
        <v>4</v>
      </c>
      <c r="AB1651">
        <v>2</v>
      </c>
      <c r="AC1651" t="e">
        <v>#N/A</v>
      </c>
      <c r="AD1651">
        <v>0</v>
      </c>
      <c r="AE1651">
        <v>0</v>
      </c>
      <c r="AF1651">
        <v>2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4</v>
      </c>
    </row>
    <row r="1652" spans="1:38" x14ac:dyDescent="0.3">
      <c r="A1652" t="s">
        <v>1687</v>
      </c>
      <c r="B1652">
        <v>5</v>
      </c>
      <c r="C1652" t="s">
        <v>5427</v>
      </c>
      <c r="D1652" t="s">
        <v>5446</v>
      </c>
      <c r="E1652" t="s">
        <v>5459</v>
      </c>
      <c r="F1652">
        <v>76</v>
      </c>
      <c r="G1652">
        <v>90</v>
      </c>
      <c r="H1652">
        <v>1.5</v>
      </c>
      <c r="I1652" t="s">
        <v>5938</v>
      </c>
      <c r="J1652" t="s">
        <v>5438</v>
      </c>
      <c r="K1652" t="s">
        <v>37</v>
      </c>
      <c r="L1652" t="s">
        <v>5940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5942</v>
      </c>
      <c r="V1652" t="s">
        <v>5946</v>
      </c>
      <c r="W1652" t="s">
        <v>5958</v>
      </c>
      <c r="X1652">
        <v>1.6</v>
      </c>
      <c r="Y1652">
        <v>29</v>
      </c>
      <c r="Z1652">
        <v>3.5</v>
      </c>
      <c r="AA1652">
        <v>3</v>
      </c>
      <c r="AB1652">
        <v>2</v>
      </c>
      <c r="AC1652">
        <v>8</v>
      </c>
      <c r="AD1652">
        <v>3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3</v>
      </c>
      <c r="AK1652">
        <v>0</v>
      </c>
      <c r="AL1652">
        <v>16</v>
      </c>
    </row>
    <row r="1653" spans="1:38" x14ac:dyDescent="0.3">
      <c r="A1653" t="s">
        <v>1688</v>
      </c>
      <c r="B1653">
        <v>5</v>
      </c>
      <c r="C1653" t="s">
        <v>5427</v>
      </c>
      <c r="D1653" t="s">
        <v>5446</v>
      </c>
      <c r="E1653" t="s">
        <v>5453</v>
      </c>
      <c r="F1653">
        <v>76</v>
      </c>
      <c r="G1653">
        <v>90</v>
      </c>
      <c r="H1653" t="e">
        <v>#N/A</v>
      </c>
      <c r="I1653" t="s">
        <v>5938</v>
      </c>
      <c r="J1653" t="s">
        <v>5438</v>
      </c>
      <c r="K1653" t="s">
        <v>37</v>
      </c>
      <c r="L1653" t="s">
        <v>5940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5941</v>
      </c>
      <c r="V1653" t="s">
        <v>5945</v>
      </c>
      <c r="W1653" t="s">
        <v>5952</v>
      </c>
      <c r="X1653">
        <v>3</v>
      </c>
      <c r="Y1653">
        <v>66</v>
      </c>
      <c r="Z1653">
        <v>3.21</v>
      </c>
      <c r="AA1653">
        <v>4</v>
      </c>
      <c r="AB1653">
        <v>2</v>
      </c>
      <c r="AC1653" t="e">
        <v>#N/A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2</v>
      </c>
    </row>
    <row r="1654" spans="1:38" x14ac:dyDescent="0.3">
      <c r="A1654" t="s">
        <v>1689</v>
      </c>
      <c r="B1654">
        <v>5</v>
      </c>
      <c r="C1654" t="s">
        <v>5427</v>
      </c>
      <c r="D1654" t="s">
        <v>5446</v>
      </c>
      <c r="E1654" t="s">
        <v>5465</v>
      </c>
      <c r="F1654">
        <v>90</v>
      </c>
      <c r="G1654">
        <v>90</v>
      </c>
      <c r="H1654" t="e">
        <v>#N/A</v>
      </c>
      <c r="I1654" t="s">
        <v>5938</v>
      </c>
      <c r="J1654" t="s">
        <v>5438</v>
      </c>
      <c r="K1654" t="s">
        <v>37</v>
      </c>
      <c r="L1654" t="s">
        <v>5940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5941</v>
      </c>
      <c r="V1654" t="s">
        <v>5944</v>
      </c>
      <c r="W1654" t="s">
        <v>5964</v>
      </c>
      <c r="X1654">
        <v>1.6</v>
      </c>
      <c r="Y1654">
        <v>42</v>
      </c>
      <c r="Z1654">
        <v>3.29</v>
      </c>
      <c r="AA1654">
        <v>5</v>
      </c>
      <c r="AB1654">
        <v>2</v>
      </c>
      <c r="AC1654" t="e">
        <v>#N/A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2</v>
      </c>
    </row>
    <row r="1655" spans="1:38" x14ac:dyDescent="0.3">
      <c r="A1655" t="s">
        <v>1690</v>
      </c>
      <c r="B1655">
        <v>5</v>
      </c>
      <c r="C1655" t="s">
        <v>5427</v>
      </c>
      <c r="D1655" t="s">
        <v>5447</v>
      </c>
      <c r="E1655" t="s">
        <v>5872</v>
      </c>
      <c r="F1655" t="e">
        <v>#N/A</v>
      </c>
      <c r="G1655" t="e">
        <v>#N/A</v>
      </c>
      <c r="H1655" t="e">
        <v>#N/A</v>
      </c>
      <c r="I1655" t="s">
        <v>5938</v>
      </c>
      <c r="J1655" t="s">
        <v>5438</v>
      </c>
      <c r="K1655" t="s">
        <v>37</v>
      </c>
      <c r="L1655" t="s">
        <v>5940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5941</v>
      </c>
      <c r="V1655" t="s">
        <v>5943</v>
      </c>
      <c r="W1655" t="s">
        <v>6360</v>
      </c>
      <c r="X1655">
        <v>0.5</v>
      </c>
      <c r="Y1655">
        <v>0</v>
      </c>
      <c r="Z1655">
        <v>0</v>
      </c>
      <c r="AA1655">
        <v>6</v>
      </c>
      <c r="AB1655">
        <v>0</v>
      </c>
      <c r="AC1655" t="e">
        <v>#N/A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x14ac:dyDescent="0.3">
      <c r="A1656" t="s">
        <v>1691</v>
      </c>
      <c r="B1656">
        <v>5</v>
      </c>
      <c r="C1656" t="s">
        <v>5427</v>
      </c>
      <c r="D1656" t="s">
        <v>5447</v>
      </c>
      <c r="E1656" t="s">
        <v>5461</v>
      </c>
      <c r="F1656" t="e">
        <v>#N/A</v>
      </c>
      <c r="G1656" t="e">
        <v>#N/A</v>
      </c>
      <c r="H1656" t="e">
        <v>#N/A</v>
      </c>
      <c r="I1656" t="s">
        <v>5938</v>
      </c>
      <c r="J1656" t="s">
        <v>5438</v>
      </c>
      <c r="K1656" t="s">
        <v>37</v>
      </c>
      <c r="L1656" t="s">
        <v>5940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5941</v>
      </c>
      <c r="V1656" t="s">
        <v>5944</v>
      </c>
      <c r="W1656" t="s">
        <v>5960</v>
      </c>
      <c r="X1656">
        <v>1</v>
      </c>
      <c r="Y1656">
        <v>14</v>
      </c>
      <c r="Z1656">
        <v>0</v>
      </c>
      <c r="AA1656">
        <v>5</v>
      </c>
      <c r="AB1656">
        <v>0</v>
      </c>
      <c r="AC1656" t="e">
        <v>#N/A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 x14ac:dyDescent="0.3">
      <c r="A1657" t="s">
        <v>1692</v>
      </c>
      <c r="B1657">
        <v>5</v>
      </c>
      <c r="C1657" t="s">
        <v>5427</v>
      </c>
      <c r="D1657" t="s">
        <v>5447</v>
      </c>
      <c r="E1657" t="s">
        <v>5463</v>
      </c>
      <c r="F1657" t="e">
        <v>#N/A</v>
      </c>
      <c r="G1657" t="e">
        <v>#N/A</v>
      </c>
      <c r="H1657" t="e">
        <v>#N/A</v>
      </c>
      <c r="I1657" t="s">
        <v>5938</v>
      </c>
      <c r="J1657" t="s">
        <v>5438</v>
      </c>
      <c r="K1657" t="s">
        <v>37</v>
      </c>
      <c r="L1657" t="s">
        <v>5940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5941</v>
      </c>
      <c r="V1657" t="s">
        <v>5944</v>
      </c>
      <c r="W1657" t="s">
        <v>5962</v>
      </c>
      <c r="X1657">
        <v>1.4</v>
      </c>
      <c r="Y1657">
        <v>16</v>
      </c>
      <c r="Z1657">
        <v>3.88</v>
      </c>
      <c r="AA1657">
        <v>5</v>
      </c>
      <c r="AB1657">
        <v>0</v>
      </c>
      <c r="AC1657" t="e">
        <v>#N/A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 spans="1:38" x14ac:dyDescent="0.3">
      <c r="A1658" t="s">
        <v>1693</v>
      </c>
      <c r="B1658">
        <v>5</v>
      </c>
      <c r="C1658" t="s">
        <v>5427</v>
      </c>
      <c r="D1658" t="s">
        <v>5447</v>
      </c>
      <c r="E1658" t="s">
        <v>5467</v>
      </c>
      <c r="F1658" t="e">
        <v>#N/A</v>
      </c>
      <c r="G1658" t="e">
        <v>#N/A</v>
      </c>
      <c r="H1658" t="e">
        <v>#N/A</v>
      </c>
      <c r="I1658" t="s">
        <v>5938</v>
      </c>
      <c r="J1658" t="s">
        <v>5438</v>
      </c>
      <c r="K1658" t="s">
        <v>37</v>
      </c>
      <c r="L1658" t="s">
        <v>5940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 t="s">
        <v>5941</v>
      </c>
      <c r="V1658" t="s">
        <v>5945</v>
      </c>
      <c r="W1658" t="s">
        <v>5966</v>
      </c>
      <c r="X1658">
        <v>2.2000000000000002</v>
      </c>
      <c r="Y1658">
        <v>12</v>
      </c>
      <c r="Z1658">
        <v>0</v>
      </c>
      <c r="AA1658">
        <v>4</v>
      </c>
      <c r="AB1658">
        <v>0</v>
      </c>
      <c r="AC1658" t="e">
        <v>#N/A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x14ac:dyDescent="0.3">
      <c r="A1659" t="s">
        <v>1694</v>
      </c>
      <c r="B1659">
        <v>5</v>
      </c>
      <c r="C1659" t="s">
        <v>5427</v>
      </c>
      <c r="D1659" t="s">
        <v>5447</v>
      </c>
      <c r="E1659" t="s">
        <v>5878</v>
      </c>
      <c r="F1659" t="e">
        <v>#N/A</v>
      </c>
      <c r="G1659" t="e">
        <v>#N/A</v>
      </c>
      <c r="H1659" t="e">
        <v>#N/A</v>
      </c>
      <c r="I1659" t="s">
        <v>5938</v>
      </c>
      <c r="J1659" t="s">
        <v>5438</v>
      </c>
      <c r="K1659" t="s">
        <v>37</v>
      </c>
      <c r="L1659" t="s">
        <v>5940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 t="s">
        <v>5941</v>
      </c>
      <c r="V1659" t="s">
        <v>5946</v>
      </c>
      <c r="W1659" t="s">
        <v>6365</v>
      </c>
      <c r="X1659">
        <v>0.8</v>
      </c>
      <c r="Y1659">
        <v>0</v>
      </c>
      <c r="Z1659">
        <v>0</v>
      </c>
      <c r="AA1659">
        <v>3</v>
      </c>
      <c r="AB1659">
        <v>0</v>
      </c>
      <c r="AC1659" t="e">
        <v>#N/A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x14ac:dyDescent="0.3">
      <c r="A1660" t="s">
        <v>1695</v>
      </c>
      <c r="B1660">
        <v>5</v>
      </c>
      <c r="C1660" t="s">
        <v>5438</v>
      </c>
      <c r="D1660" t="s">
        <v>5445</v>
      </c>
      <c r="E1660" t="s">
        <v>5668</v>
      </c>
      <c r="F1660">
        <v>0</v>
      </c>
      <c r="G1660">
        <v>90</v>
      </c>
      <c r="H1660">
        <v>3</v>
      </c>
      <c r="I1660" t="s">
        <v>5939</v>
      </c>
      <c r="J1660" t="s">
        <v>5427</v>
      </c>
      <c r="K1660" t="s">
        <v>5940</v>
      </c>
      <c r="L1660" t="s">
        <v>37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 t="s">
        <v>5941</v>
      </c>
      <c r="V1660" t="s">
        <v>5943</v>
      </c>
      <c r="W1660" t="s">
        <v>6161</v>
      </c>
      <c r="X1660">
        <v>3.2</v>
      </c>
      <c r="Y1660">
        <v>98</v>
      </c>
      <c r="Z1660">
        <v>3</v>
      </c>
      <c r="AA1660">
        <v>6</v>
      </c>
      <c r="AB1660">
        <v>4</v>
      </c>
      <c r="AC1660">
        <v>2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6</v>
      </c>
    </row>
    <row r="1661" spans="1:38" x14ac:dyDescent="0.3">
      <c r="A1661" t="s">
        <v>1696</v>
      </c>
      <c r="B1661">
        <v>5</v>
      </c>
      <c r="C1661" t="s">
        <v>5438</v>
      </c>
      <c r="D1661" t="s">
        <v>5445</v>
      </c>
      <c r="E1661" t="s">
        <v>5669</v>
      </c>
      <c r="F1661">
        <v>0</v>
      </c>
      <c r="G1661">
        <v>90</v>
      </c>
      <c r="H1661">
        <v>3</v>
      </c>
      <c r="I1661" t="s">
        <v>5939</v>
      </c>
      <c r="J1661" t="s">
        <v>5427</v>
      </c>
      <c r="K1661" t="s">
        <v>5940</v>
      </c>
      <c r="L1661" t="s">
        <v>37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 t="s">
        <v>5941</v>
      </c>
      <c r="V1661" t="s">
        <v>5944</v>
      </c>
      <c r="W1661" t="s">
        <v>6162</v>
      </c>
      <c r="X1661">
        <v>2.6</v>
      </c>
      <c r="Y1661">
        <v>65</v>
      </c>
      <c r="Z1661">
        <v>3.5</v>
      </c>
      <c r="AA1661">
        <v>5</v>
      </c>
      <c r="AB1661">
        <v>4</v>
      </c>
      <c r="AC1661">
        <v>2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6</v>
      </c>
    </row>
    <row r="1662" spans="1:38" x14ac:dyDescent="0.3">
      <c r="A1662" t="s">
        <v>1697</v>
      </c>
      <c r="B1662">
        <v>5</v>
      </c>
      <c r="C1662" t="s">
        <v>5438</v>
      </c>
      <c r="D1662" t="s">
        <v>5445</v>
      </c>
      <c r="E1662" t="s">
        <v>5670</v>
      </c>
      <c r="F1662">
        <v>0</v>
      </c>
      <c r="G1662">
        <v>90</v>
      </c>
      <c r="H1662">
        <v>3.5</v>
      </c>
      <c r="I1662" t="s">
        <v>5939</v>
      </c>
      <c r="J1662" t="s">
        <v>5427</v>
      </c>
      <c r="K1662" t="s">
        <v>5940</v>
      </c>
      <c r="L1662" t="s">
        <v>37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 t="s">
        <v>5941</v>
      </c>
      <c r="V1662" t="s">
        <v>5944</v>
      </c>
      <c r="W1662" t="s">
        <v>6163</v>
      </c>
      <c r="X1662">
        <v>2.5</v>
      </c>
      <c r="Y1662">
        <v>66</v>
      </c>
      <c r="Z1662">
        <v>3.38</v>
      </c>
      <c r="AA1662">
        <v>5</v>
      </c>
      <c r="AB1662">
        <v>4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4</v>
      </c>
    </row>
    <row r="1663" spans="1:38" x14ac:dyDescent="0.3">
      <c r="A1663" t="s">
        <v>1698</v>
      </c>
      <c r="B1663">
        <v>5</v>
      </c>
      <c r="C1663" t="s">
        <v>5438</v>
      </c>
      <c r="D1663" t="s">
        <v>5445</v>
      </c>
      <c r="E1663" t="s">
        <v>5671</v>
      </c>
      <c r="F1663">
        <v>0</v>
      </c>
      <c r="G1663">
        <v>90</v>
      </c>
      <c r="H1663">
        <v>4</v>
      </c>
      <c r="I1663" t="s">
        <v>5939</v>
      </c>
      <c r="J1663" t="s">
        <v>5427</v>
      </c>
      <c r="K1663" t="s">
        <v>5940</v>
      </c>
      <c r="L1663" t="s">
        <v>37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 t="s">
        <v>5941</v>
      </c>
      <c r="V1663" t="s">
        <v>5944</v>
      </c>
      <c r="W1663" t="s">
        <v>6164</v>
      </c>
      <c r="X1663">
        <v>1.7</v>
      </c>
      <c r="Y1663">
        <v>54</v>
      </c>
      <c r="Z1663">
        <v>3.58</v>
      </c>
      <c r="AA1663">
        <v>5</v>
      </c>
      <c r="AB1663">
        <v>4</v>
      </c>
      <c r="AC1663">
        <v>-2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2</v>
      </c>
    </row>
    <row r="1664" spans="1:38" x14ac:dyDescent="0.3">
      <c r="A1664" t="s">
        <v>1699</v>
      </c>
      <c r="B1664">
        <v>5</v>
      </c>
      <c r="C1664" t="s">
        <v>5438</v>
      </c>
      <c r="D1664" t="s">
        <v>5445</v>
      </c>
      <c r="E1664" t="s">
        <v>5680</v>
      </c>
      <c r="F1664">
        <v>0</v>
      </c>
      <c r="G1664">
        <v>79</v>
      </c>
      <c r="H1664">
        <v>4</v>
      </c>
      <c r="I1664" t="s">
        <v>5939</v>
      </c>
      <c r="J1664" t="s">
        <v>5427</v>
      </c>
      <c r="K1664" t="s">
        <v>5940</v>
      </c>
      <c r="L1664" t="s">
        <v>37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 t="s">
        <v>5941</v>
      </c>
      <c r="V1664" t="s">
        <v>5945</v>
      </c>
      <c r="W1664" t="s">
        <v>6172</v>
      </c>
      <c r="X1664">
        <v>1.7</v>
      </c>
      <c r="Y1664">
        <v>24</v>
      </c>
      <c r="Z1664">
        <v>3.9</v>
      </c>
      <c r="AA1664">
        <v>4</v>
      </c>
      <c r="AB1664">
        <v>4</v>
      </c>
      <c r="AC1664">
        <v>-2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2</v>
      </c>
    </row>
    <row r="1665" spans="1:38" x14ac:dyDescent="0.3">
      <c r="A1665" t="s">
        <v>1700</v>
      </c>
      <c r="B1665">
        <v>5</v>
      </c>
      <c r="C1665" t="s">
        <v>5438</v>
      </c>
      <c r="D1665" t="s">
        <v>5445</v>
      </c>
      <c r="E1665" t="s">
        <v>5676</v>
      </c>
      <c r="F1665">
        <v>0</v>
      </c>
      <c r="G1665">
        <v>90</v>
      </c>
      <c r="H1665">
        <v>5</v>
      </c>
      <c r="I1665" t="s">
        <v>5939</v>
      </c>
      <c r="J1665" t="s">
        <v>5427</v>
      </c>
      <c r="K1665" t="s">
        <v>5940</v>
      </c>
      <c r="L1665" t="s">
        <v>37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 t="s">
        <v>5941</v>
      </c>
      <c r="V1665" t="s">
        <v>5945</v>
      </c>
      <c r="W1665" t="s">
        <v>6168</v>
      </c>
      <c r="X1665">
        <v>1.8</v>
      </c>
      <c r="Y1665">
        <v>32</v>
      </c>
      <c r="Z1665">
        <v>3.94</v>
      </c>
      <c r="AA1665">
        <v>4</v>
      </c>
      <c r="AB1665">
        <v>4</v>
      </c>
      <c r="AC1665">
        <v>-6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-2</v>
      </c>
    </row>
    <row r="1666" spans="1:38" x14ac:dyDescent="0.3">
      <c r="A1666" t="s">
        <v>1701</v>
      </c>
      <c r="B1666">
        <v>5</v>
      </c>
      <c r="C1666" t="s">
        <v>5438</v>
      </c>
      <c r="D1666" t="s">
        <v>5445</v>
      </c>
      <c r="E1666" t="s">
        <v>5673</v>
      </c>
      <c r="F1666">
        <v>0</v>
      </c>
      <c r="G1666">
        <v>90</v>
      </c>
      <c r="H1666">
        <v>4</v>
      </c>
      <c r="I1666" t="s">
        <v>5939</v>
      </c>
      <c r="J1666" t="s">
        <v>5427</v>
      </c>
      <c r="K1666" t="s">
        <v>5940</v>
      </c>
      <c r="L1666" t="s">
        <v>37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5941</v>
      </c>
      <c r="V1666" t="s">
        <v>5945</v>
      </c>
      <c r="W1666" t="s">
        <v>6166</v>
      </c>
      <c r="X1666">
        <v>2.2000000000000002</v>
      </c>
      <c r="Y1666">
        <v>52</v>
      </c>
      <c r="Z1666">
        <v>3.63</v>
      </c>
      <c r="AA1666">
        <v>4</v>
      </c>
      <c r="AB1666">
        <v>4</v>
      </c>
      <c r="AC1666">
        <v>-2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2</v>
      </c>
    </row>
    <row r="1667" spans="1:38" x14ac:dyDescent="0.3">
      <c r="A1667" t="s">
        <v>1702</v>
      </c>
      <c r="B1667">
        <v>5</v>
      </c>
      <c r="C1667" t="s">
        <v>5438</v>
      </c>
      <c r="D1667" t="s">
        <v>5445</v>
      </c>
      <c r="E1667" t="s">
        <v>5686</v>
      </c>
      <c r="F1667">
        <v>0</v>
      </c>
      <c r="G1667">
        <v>46</v>
      </c>
      <c r="H1667">
        <v>3.5</v>
      </c>
      <c r="I1667" t="s">
        <v>5939</v>
      </c>
      <c r="J1667" t="s">
        <v>5427</v>
      </c>
      <c r="K1667" t="s">
        <v>5940</v>
      </c>
      <c r="L1667" t="s">
        <v>37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 t="s">
        <v>5941</v>
      </c>
      <c r="V1667" t="s">
        <v>5944</v>
      </c>
      <c r="W1667" t="s">
        <v>6177</v>
      </c>
      <c r="X1667">
        <v>2</v>
      </c>
      <c r="Y1667">
        <v>72</v>
      </c>
      <c r="Z1667">
        <v>3.42</v>
      </c>
      <c r="AA1667">
        <v>5</v>
      </c>
      <c r="AB1667">
        <v>4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4</v>
      </c>
    </row>
    <row r="1668" spans="1:38" x14ac:dyDescent="0.3">
      <c r="A1668" t="s">
        <v>1703</v>
      </c>
      <c r="B1668">
        <v>5</v>
      </c>
      <c r="C1668" t="s">
        <v>5438</v>
      </c>
      <c r="D1668" t="s">
        <v>5445</v>
      </c>
      <c r="E1668" t="s">
        <v>5678</v>
      </c>
      <c r="F1668">
        <v>0</v>
      </c>
      <c r="G1668">
        <v>72</v>
      </c>
      <c r="H1668">
        <v>3.5</v>
      </c>
      <c r="I1668" t="s">
        <v>5939</v>
      </c>
      <c r="J1668" t="s">
        <v>5427</v>
      </c>
      <c r="K1668" t="s">
        <v>5940</v>
      </c>
      <c r="L1668" t="s">
        <v>37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 t="s">
        <v>5941</v>
      </c>
      <c r="V1668" t="s">
        <v>5946</v>
      </c>
      <c r="W1668" t="s">
        <v>6170</v>
      </c>
      <c r="X1668">
        <v>1.8</v>
      </c>
      <c r="Y1668">
        <v>72</v>
      </c>
      <c r="Z1668">
        <v>3.53</v>
      </c>
      <c r="AA1668">
        <v>3</v>
      </c>
      <c r="AB1668">
        <v>4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4</v>
      </c>
    </row>
    <row r="1669" spans="1:38" x14ac:dyDescent="0.3">
      <c r="A1669" t="s">
        <v>1704</v>
      </c>
      <c r="B1669">
        <v>5</v>
      </c>
      <c r="C1669" t="s">
        <v>5438</v>
      </c>
      <c r="D1669" t="s">
        <v>5445</v>
      </c>
      <c r="E1669" t="s">
        <v>5808</v>
      </c>
      <c r="F1669">
        <v>0</v>
      </c>
      <c r="G1669">
        <v>62</v>
      </c>
      <c r="H1669">
        <v>4.5</v>
      </c>
      <c r="I1669" t="s">
        <v>5939</v>
      </c>
      <c r="J1669" t="s">
        <v>5427</v>
      </c>
      <c r="K1669" t="s">
        <v>5940</v>
      </c>
      <c r="L1669" t="s">
        <v>37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 t="s">
        <v>5941</v>
      </c>
      <c r="V1669" t="s">
        <v>5945</v>
      </c>
      <c r="W1669" t="s">
        <v>6296</v>
      </c>
      <c r="X1669">
        <v>1.6</v>
      </c>
      <c r="Y1669">
        <v>44</v>
      </c>
      <c r="Z1669">
        <v>3.75</v>
      </c>
      <c r="AA1669">
        <v>4</v>
      </c>
      <c r="AB1669">
        <v>4</v>
      </c>
      <c r="AC1669">
        <v>-4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x14ac:dyDescent="0.3">
      <c r="A1670" t="s">
        <v>1705</v>
      </c>
      <c r="B1670">
        <v>5</v>
      </c>
      <c r="C1670" t="s">
        <v>5438</v>
      </c>
      <c r="D1670" t="s">
        <v>5445</v>
      </c>
      <c r="E1670" t="s">
        <v>5677</v>
      </c>
      <c r="F1670">
        <v>0</v>
      </c>
      <c r="G1670">
        <v>79</v>
      </c>
      <c r="H1670">
        <v>4.5</v>
      </c>
      <c r="I1670" t="s">
        <v>5939</v>
      </c>
      <c r="J1670" t="s">
        <v>5427</v>
      </c>
      <c r="K1670" t="s">
        <v>5940</v>
      </c>
      <c r="L1670" t="s">
        <v>37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 t="s">
        <v>5941</v>
      </c>
      <c r="V1670" t="s">
        <v>5946</v>
      </c>
      <c r="W1670" t="s">
        <v>6169</v>
      </c>
      <c r="X1670">
        <v>1.8</v>
      </c>
      <c r="Y1670">
        <v>16</v>
      </c>
      <c r="Z1670">
        <v>4.17</v>
      </c>
      <c r="AA1670">
        <v>3</v>
      </c>
      <c r="AB1670">
        <v>4</v>
      </c>
      <c r="AC1670">
        <v>-4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 spans="1:38" x14ac:dyDescent="0.3">
      <c r="A1671" t="s">
        <v>1706</v>
      </c>
      <c r="B1671">
        <v>5</v>
      </c>
      <c r="C1671" t="s">
        <v>5438</v>
      </c>
      <c r="D1671" t="s">
        <v>5446</v>
      </c>
      <c r="E1671" t="s">
        <v>5683</v>
      </c>
      <c r="F1671">
        <v>46</v>
      </c>
      <c r="G1671">
        <v>90</v>
      </c>
      <c r="H1671">
        <v>4</v>
      </c>
      <c r="I1671" t="s">
        <v>5939</v>
      </c>
      <c r="J1671" t="s">
        <v>5427</v>
      </c>
      <c r="K1671" t="s">
        <v>5940</v>
      </c>
      <c r="L1671" t="s">
        <v>37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 t="s">
        <v>5941</v>
      </c>
      <c r="V1671" t="s">
        <v>5944</v>
      </c>
      <c r="W1671" t="s">
        <v>6175</v>
      </c>
      <c r="X1671">
        <v>2</v>
      </c>
      <c r="Y1671">
        <v>16</v>
      </c>
      <c r="Z1671">
        <v>4.07</v>
      </c>
      <c r="AA1671">
        <v>5</v>
      </c>
      <c r="AB1671">
        <v>2</v>
      </c>
      <c r="AC1671">
        <v>-2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 spans="1:38" x14ac:dyDescent="0.3">
      <c r="A1672" t="s">
        <v>1707</v>
      </c>
      <c r="B1672">
        <v>5</v>
      </c>
      <c r="C1672" t="s">
        <v>5438</v>
      </c>
      <c r="D1672" t="s">
        <v>5446</v>
      </c>
      <c r="E1672" t="s">
        <v>5679</v>
      </c>
      <c r="F1672">
        <v>62</v>
      </c>
      <c r="G1672">
        <v>90</v>
      </c>
      <c r="H1672">
        <v>3.5</v>
      </c>
      <c r="I1672" t="s">
        <v>5939</v>
      </c>
      <c r="J1672" t="s">
        <v>5427</v>
      </c>
      <c r="K1672" t="s">
        <v>5940</v>
      </c>
      <c r="L1672" t="s">
        <v>37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 t="s">
        <v>5941</v>
      </c>
      <c r="V1672" t="s">
        <v>5946</v>
      </c>
      <c r="W1672" t="s">
        <v>6171</v>
      </c>
      <c r="X1672">
        <v>1.7</v>
      </c>
      <c r="Y1672">
        <v>35</v>
      </c>
      <c r="Z1672">
        <v>3.75</v>
      </c>
      <c r="AA1672">
        <v>3</v>
      </c>
      <c r="AB1672">
        <v>2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2</v>
      </c>
    </row>
    <row r="1673" spans="1:38" x14ac:dyDescent="0.3">
      <c r="A1673" t="s">
        <v>1708</v>
      </c>
      <c r="B1673">
        <v>5</v>
      </c>
      <c r="C1673" t="s">
        <v>5438</v>
      </c>
      <c r="D1673" t="s">
        <v>5446</v>
      </c>
      <c r="E1673" t="s">
        <v>5681</v>
      </c>
      <c r="F1673">
        <v>72</v>
      </c>
      <c r="G1673">
        <v>90</v>
      </c>
      <c r="H1673" t="e">
        <v>#N/A</v>
      </c>
      <c r="I1673" t="s">
        <v>5939</v>
      </c>
      <c r="J1673" t="s">
        <v>5427</v>
      </c>
      <c r="K1673" t="s">
        <v>5940</v>
      </c>
      <c r="L1673" t="s">
        <v>37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 t="s">
        <v>5941</v>
      </c>
      <c r="V1673" t="s">
        <v>5945</v>
      </c>
      <c r="W1673" t="s">
        <v>6173</v>
      </c>
      <c r="X1673">
        <v>2</v>
      </c>
      <c r="Y1673">
        <v>20</v>
      </c>
      <c r="Z1673">
        <v>5</v>
      </c>
      <c r="AA1673">
        <v>4</v>
      </c>
      <c r="AB1673">
        <v>2</v>
      </c>
      <c r="AC1673" t="e">
        <v>#N/A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2</v>
      </c>
    </row>
    <row r="1674" spans="1:38" x14ac:dyDescent="0.3">
      <c r="A1674" t="s">
        <v>1709</v>
      </c>
      <c r="B1674">
        <v>5</v>
      </c>
      <c r="C1674" t="s">
        <v>5438</v>
      </c>
      <c r="D1674" t="s">
        <v>5446</v>
      </c>
      <c r="E1674" t="s">
        <v>5672</v>
      </c>
      <c r="F1674">
        <v>79</v>
      </c>
      <c r="G1674">
        <v>90</v>
      </c>
      <c r="H1674" t="e">
        <v>#N/A</v>
      </c>
      <c r="I1674" t="s">
        <v>5939</v>
      </c>
      <c r="J1674" t="s">
        <v>5427</v>
      </c>
      <c r="K1674" t="s">
        <v>5940</v>
      </c>
      <c r="L1674" t="s">
        <v>37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5941</v>
      </c>
      <c r="V1674" t="s">
        <v>5944</v>
      </c>
      <c r="W1674" t="s">
        <v>6165</v>
      </c>
      <c r="X1674">
        <v>1.7</v>
      </c>
      <c r="Y1674">
        <v>22</v>
      </c>
      <c r="Z1674">
        <v>4</v>
      </c>
      <c r="AA1674">
        <v>5</v>
      </c>
      <c r="AB1674">
        <v>2</v>
      </c>
      <c r="AC1674" t="e">
        <v>#N/A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2</v>
      </c>
    </row>
    <row r="1675" spans="1:38" x14ac:dyDescent="0.3">
      <c r="A1675" t="s">
        <v>1710</v>
      </c>
      <c r="B1675">
        <v>5</v>
      </c>
      <c r="C1675" t="s">
        <v>5438</v>
      </c>
      <c r="D1675" t="s">
        <v>5446</v>
      </c>
      <c r="E1675" t="s">
        <v>5682</v>
      </c>
      <c r="F1675">
        <v>79</v>
      </c>
      <c r="G1675">
        <v>90</v>
      </c>
      <c r="H1675" t="e">
        <v>#N/A</v>
      </c>
      <c r="I1675" t="s">
        <v>5939</v>
      </c>
      <c r="J1675" t="s">
        <v>5427</v>
      </c>
      <c r="K1675" t="s">
        <v>5940</v>
      </c>
      <c r="L1675" t="s">
        <v>37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 t="s">
        <v>5941</v>
      </c>
      <c r="V1675" t="s">
        <v>5946</v>
      </c>
      <c r="W1675" t="s">
        <v>6174</v>
      </c>
      <c r="X1675">
        <v>2.5</v>
      </c>
      <c r="Y1675">
        <v>12</v>
      </c>
      <c r="Z1675">
        <v>4.38</v>
      </c>
      <c r="AA1675">
        <v>3</v>
      </c>
      <c r="AB1675">
        <v>2</v>
      </c>
      <c r="AC1675" t="e">
        <v>#N/A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2</v>
      </c>
    </row>
    <row r="1676" spans="1:38" x14ac:dyDescent="0.3">
      <c r="A1676" t="s">
        <v>1711</v>
      </c>
      <c r="B1676">
        <v>5</v>
      </c>
      <c r="C1676" t="s">
        <v>5438</v>
      </c>
      <c r="D1676" t="s">
        <v>5447</v>
      </c>
      <c r="E1676" t="s">
        <v>5684</v>
      </c>
      <c r="F1676" t="e">
        <v>#N/A</v>
      </c>
      <c r="G1676" t="e">
        <v>#N/A</v>
      </c>
      <c r="H1676" t="e">
        <v>#N/A</v>
      </c>
      <c r="I1676" t="s">
        <v>5939</v>
      </c>
      <c r="J1676" t="s">
        <v>5427</v>
      </c>
      <c r="K1676" t="s">
        <v>5940</v>
      </c>
      <c r="L1676" t="s">
        <v>37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 t="s">
        <v>5941</v>
      </c>
      <c r="V1676" t="s">
        <v>5943</v>
      </c>
      <c r="W1676" t="s">
        <v>6176</v>
      </c>
      <c r="X1676">
        <v>0.8</v>
      </c>
      <c r="Y1676">
        <v>2</v>
      </c>
      <c r="Z1676">
        <v>4</v>
      </c>
      <c r="AA1676">
        <v>6</v>
      </c>
      <c r="AB1676">
        <v>0</v>
      </c>
      <c r="AC1676" t="e">
        <v>#N/A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x14ac:dyDescent="0.3">
      <c r="A1677" t="s">
        <v>1712</v>
      </c>
      <c r="B1677">
        <v>5</v>
      </c>
      <c r="C1677" t="s">
        <v>5438</v>
      </c>
      <c r="D1677" t="s">
        <v>5447</v>
      </c>
      <c r="E1677" t="s">
        <v>5687</v>
      </c>
      <c r="F1677" t="e">
        <v>#N/A</v>
      </c>
      <c r="G1677" t="e">
        <v>#N/A</v>
      </c>
      <c r="H1677" t="e">
        <v>#N/A</v>
      </c>
      <c r="I1677" t="s">
        <v>5939</v>
      </c>
      <c r="J1677" t="s">
        <v>5427</v>
      </c>
      <c r="K1677" t="s">
        <v>5940</v>
      </c>
      <c r="L1677" t="s">
        <v>37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5941</v>
      </c>
      <c r="V1677" t="s">
        <v>5945</v>
      </c>
      <c r="W1677" t="s">
        <v>6178</v>
      </c>
      <c r="X1677">
        <v>1.5</v>
      </c>
      <c r="Y1677">
        <v>42</v>
      </c>
      <c r="Z1677">
        <v>3.43</v>
      </c>
      <c r="AA1677">
        <v>4</v>
      </c>
      <c r="AB1677">
        <v>0</v>
      </c>
      <c r="AC1677" t="e">
        <v>#N/A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x14ac:dyDescent="0.3">
      <c r="A1678" t="s">
        <v>1713</v>
      </c>
      <c r="B1678">
        <v>5</v>
      </c>
      <c r="C1678" t="s">
        <v>5438</v>
      </c>
      <c r="D1678" t="s">
        <v>5447</v>
      </c>
      <c r="E1678" t="s">
        <v>5841</v>
      </c>
      <c r="F1678" t="e">
        <v>#N/A</v>
      </c>
      <c r="G1678" t="e">
        <v>#N/A</v>
      </c>
      <c r="H1678" t="e">
        <v>#N/A</v>
      </c>
      <c r="I1678" t="s">
        <v>5939</v>
      </c>
      <c r="J1678" t="s">
        <v>5427</v>
      </c>
      <c r="K1678" t="s">
        <v>5940</v>
      </c>
      <c r="L1678" t="s">
        <v>37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 t="s">
        <v>5941</v>
      </c>
      <c r="V1678" t="s">
        <v>5945</v>
      </c>
      <c r="W1678" t="s">
        <v>6329</v>
      </c>
      <c r="X1678">
        <v>1.7</v>
      </c>
      <c r="Y1678">
        <v>24</v>
      </c>
      <c r="Z1678">
        <v>3.92</v>
      </c>
      <c r="AA1678">
        <v>4</v>
      </c>
      <c r="AB1678">
        <v>0</v>
      </c>
      <c r="AC1678" t="e">
        <v>#N/A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x14ac:dyDescent="0.3">
      <c r="A1679" t="s">
        <v>1714</v>
      </c>
      <c r="B1679">
        <v>5</v>
      </c>
      <c r="C1679" t="s">
        <v>5438</v>
      </c>
      <c r="D1679" t="s">
        <v>5447</v>
      </c>
      <c r="E1679" t="s">
        <v>5675</v>
      </c>
      <c r="F1679" t="e">
        <v>#N/A</v>
      </c>
      <c r="G1679" t="e">
        <v>#N/A</v>
      </c>
      <c r="H1679" t="e">
        <v>#N/A</v>
      </c>
      <c r="I1679" t="s">
        <v>5939</v>
      </c>
      <c r="J1679" t="s">
        <v>5427</v>
      </c>
      <c r="K1679" t="s">
        <v>5940</v>
      </c>
      <c r="L1679" t="s">
        <v>37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 t="s">
        <v>5941</v>
      </c>
      <c r="V1679" t="s">
        <v>5945</v>
      </c>
      <c r="W1679" t="s">
        <v>6167</v>
      </c>
      <c r="X1679">
        <v>2.4</v>
      </c>
      <c r="Y1679">
        <v>10</v>
      </c>
      <c r="Z1679">
        <v>3.5</v>
      </c>
      <c r="AA1679">
        <v>4</v>
      </c>
      <c r="AB1679">
        <v>0</v>
      </c>
      <c r="AC1679" t="e">
        <v>#N/A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x14ac:dyDescent="0.3">
      <c r="A1680" t="s">
        <v>1715</v>
      </c>
      <c r="B1680">
        <v>5</v>
      </c>
      <c r="C1680" t="s">
        <v>5442</v>
      </c>
      <c r="D1680" t="s">
        <v>5445</v>
      </c>
      <c r="E1680" t="s">
        <v>5748</v>
      </c>
      <c r="F1680">
        <v>0</v>
      </c>
      <c r="G1680">
        <v>90</v>
      </c>
      <c r="H1680">
        <v>3</v>
      </c>
      <c r="I1680" t="s">
        <v>5938</v>
      </c>
      <c r="J1680" t="s">
        <v>5428</v>
      </c>
      <c r="K1680" t="s">
        <v>37</v>
      </c>
      <c r="L1680" t="s">
        <v>37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 t="s">
        <v>5941</v>
      </c>
      <c r="V1680" t="s">
        <v>5943</v>
      </c>
      <c r="W1680" t="s">
        <v>6236</v>
      </c>
      <c r="X1680">
        <v>3.6</v>
      </c>
      <c r="Y1680">
        <v>78</v>
      </c>
      <c r="Z1680">
        <v>3</v>
      </c>
      <c r="AA1680">
        <v>6</v>
      </c>
      <c r="AB1680">
        <v>4</v>
      </c>
      <c r="AC1680">
        <v>2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6</v>
      </c>
    </row>
    <row r="1681" spans="1:38" x14ac:dyDescent="0.3">
      <c r="A1681" t="s">
        <v>1716</v>
      </c>
      <c r="B1681">
        <v>5</v>
      </c>
      <c r="C1681" t="s">
        <v>5442</v>
      </c>
      <c r="D1681" t="s">
        <v>5445</v>
      </c>
      <c r="E1681" t="s">
        <v>5763</v>
      </c>
      <c r="F1681">
        <v>0</v>
      </c>
      <c r="G1681">
        <v>78</v>
      </c>
      <c r="H1681">
        <v>3</v>
      </c>
      <c r="I1681" t="s">
        <v>5938</v>
      </c>
      <c r="J1681" t="s">
        <v>5428</v>
      </c>
      <c r="K1681" t="s">
        <v>37</v>
      </c>
      <c r="L1681" t="s">
        <v>37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 t="s">
        <v>5941</v>
      </c>
      <c r="V1681" t="s">
        <v>5944</v>
      </c>
      <c r="W1681" t="s">
        <v>6251</v>
      </c>
      <c r="X1681">
        <v>3.4</v>
      </c>
      <c r="Y1681">
        <v>52</v>
      </c>
      <c r="Z1681">
        <v>3.36</v>
      </c>
      <c r="AA1681">
        <v>5</v>
      </c>
      <c r="AB1681">
        <v>4</v>
      </c>
      <c r="AC1681">
        <v>2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6</v>
      </c>
    </row>
    <row r="1682" spans="1:38" x14ac:dyDescent="0.3">
      <c r="A1682" t="s">
        <v>1717</v>
      </c>
      <c r="B1682">
        <v>5</v>
      </c>
      <c r="C1682" t="s">
        <v>5442</v>
      </c>
      <c r="D1682" t="s">
        <v>5445</v>
      </c>
      <c r="E1682" t="s">
        <v>5751</v>
      </c>
      <c r="F1682">
        <v>0</v>
      </c>
      <c r="G1682">
        <v>90</v>
      </c>
      <c r="H1682">
        <v>2.5</v>
      </c>
      <c r="I1682" t="s">
        <v>5938</v>
      </c>
      <c r="J1682" t="s">
        <v>5428</v>
      </c>
      <c r="K1682" t="s">
        <v>37</v>
      </c>
      <c r="L1682" t="s">
        <v>37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 t="s">
        <v>5941</v>
      </c>
      <c r="V1682" t="s">
        <v>5944</v>
      </c>
      <c r="W1682" t="s">
        <v>6239</v>
      </c>
      <c r="X1682">
        <v>3</v>
      </c>
      <c r="Y1682">
        <v>102</v>
      </c>
      <c r="Z1682">
        <v>2.86</v>
      </c>
      <c r="AA1682">
        <v>5</v>
      </c>
      <c r="AB1682">
        <v>4</v>
      </c>
      <c r="AC1682">
        <v>4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8</v>
      </c>
    </row>
    <row r="1683" spans="1:38" x14ac:dyDescent="0.3">
      <c r="A1683" t="s">
        <v>1718</v>
      </c>
      <c r="B1683">
        <v>5</v>
      </c>
      <c r="C1683" t="s">
        <v>5442</v>
      </c>
      <c r="D1683" t="s">
        <v>5445</v>
      </c>
      <c r="E1683" t="s">
        <v>5750</v>
      </c>
      <c r="F1683">
        <v>0</v>
      </c>
      <c r="G1683">
        <v>90</v>
      </c>
      <c r="H1683">
        <v>2</v>
      </c>
      <c r="I1683" t="s">
        <v>5938</v>
      </c>
      <c r="J1683" t="s">
        <v>5428</v>
      </c>
      <c r="K1683" t="s">
        <v>37</v>
      </c>
      <c r="L1683" t="s">
        <v>37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5942</v>
      </c>
      <c r="V1683" t="s">
        <v>5944</v>
      </c>
      <c r="W1683" t="s">
        <v>6238</v>
      </c>
      <c r="X1683">
        <v>3.5</v>
      </c>
      <c r="Y1683">
        <v>82</v>
      </c>
      <c r="Z1683">
        <v>3.27</v>
      </c>
      <c r="AA1683">
        <v>5</v>
      </c>
      <c r="AB1683">
        <v>4</v>
      </c>
      <c r="AC1683">
        <v>6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3</v>
      </c>
      <c r="AK1683">
        <v>0</v>
      </c>
      <c r="AL1683">
        <v>13</v>
      </c>
    </row>
    <row r="1684" spans="1:38" x14ac:dyDescent="0.3">
      <c r="A1684" t="s">
        <v>1719</v>
      </c>
      <c r="B1684">
        <v>5</v>
      </c>
      <c r="C1684" t="s">
        <v>5442</v>
      </c>
      <c r="D1684" t="s">
        <v>5445</v>
      </c>
      <c r="E1684" t="s">
        <v>5752</v>
      </c>
      <c r="F1684">
        <v>0</v>
      </c>
      <c r="G1684">
        <v>90</v>
      </c>
      <c r="H1684">
        <v>2.5</v>
      </c>
      <c r="I1684" t="s">
        <v>5938</v>
      </c>
      <c r="J1684" t="s">
        <v>5428</v>
      </c>
      <c r="K1684" t="s">
        <v>37</v>
      </c>
      <c r="L1684" t="s">
        <v>37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5941</v>
      </c>
      <c r="V1684" t="s">
        <v>5944</v>
      </c>
      <c r="W1684" t="s">
        <v>6240</v>
      </c>
      <c r="X1684">
        <v>3.4</v>
      </c>
      <c r="Y1684">
        <v>91</v>
      </c>
      <c r="Z1684">
        <v>2.92</v>
      </c>
      <c r="AA1684">
        <v>5</v>
      </c>
      <c r="AB1684">
        <v>4</v>
      </c>
      <c r="AC1684">
        <v>4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8</v>
      </c>
    </row>
    <row r="1685" spans="1:38" x14ac:dyDescent="0.3">
      <c r="A1685" t="s">
        <v>1720</v>
      </c>
      <c r="B1685">
        <v>5</v>
      </c>
      <c r="C1685" t="s">
        <v>5442</v>
      </c>
      <c r="D1685" t="s">
        <v>5445</v>
      </c>
      <c r="E1685" t="s">
        <v>5753</v>
      </c>
      <c r="F1685">
        <v>0</v>
      </c>
      <c r="G1685">
        <v>90</v>
      </c>
      <c r="H1685">
        <v>2</v>
      </c>
      <c r="I1685" t="s">
        <v>5938</v>
      </c>
      <c r="J1685" t="s">
        <v>5428</v>
      </c>
      <c r="K1685" t="s">
        <v>37</v>
      </c>
      <c r="L1685" t="s">
        <v>37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5942</v>
      </c>
      <c r="V1685" t="s">
        <v>5944</v>
      </c>
      <c r="W1685" t="s">
        <v>6241</v>
      </c>
      <c r="X1685">
        <v>5</v>
      </c>
      <c r="Y1685">
        <v>130</v>
      </c>
      <c r="Z1685">
        <v>2.6</v>
      </c>
      <c r="AA1685">
        <v>5</v>
      </c>
      <c r="AB1685">
        <v>4</v>
      </c>
      <c r="AC1685">
        <v>6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10</v>
      </c>
    </row>
    <row r="1686" spans="1:38" x14ac:dyDescent="0.3">
      <c r="A1686" t="s">
        <v>1721</v>
      </c>
      <c r="B1686">
        <v>5</v>
      </c>
      <c r="C1686" t="s">
        <v>5442</v>
      </c>
      <c r="D1686" t="s">
        <v>5445</v>
      </c>
      <c r="E1686" t="s">
        <v>5754</v>
      </c>
      <c r="F1686">
        <v>0</v>
      </c>
      <c r="G1686">
        <v>90</v>
      </c>
      <c r="H1686">
        <v>2.5</v>
      </c>
      <c r="I1686" t="s">
        <v>5938</v>
      </c>
      <c r="J1686" t="s">
        <v>5428</v>
      </c>
      <c r="K1686" t="s">
        <v>37</v>
      </c>
      <c r="L1686" t="s">
        <v>37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5941</v>
      </c>
      <c r="V1686" t="s">
        <v>5945</v>
      </c>
      <c r="W1686" t="s">
        <v>6242</v>
      </c>
      <c r="X1686">
        <v>3.5</v>
      </c>
      <c r="Y1686">
        <v>48</v>
      </c>
      <c r="Z1686">
        <v>3.14</v>
      </c>
      <c r="AA1686">
        <v>4</v>
      </c>
      <c r="AB1686">
        <v>4</v>
      </c>
      <c r="AC1686">
        <v>4</v>
      </c>
      <c r="AD1686">
        <v>4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12</v>
      </c>
    </row>
    <row r="1687" spans="1:38" x14ac:dyDescent="0.3">
      <c r="A1687" t="s">
        <v>1722</v>
      </c>
      <c r="B1687">
        <v>5</v>
      </c>
      <c r="C1687" t="s">
        <v>5442</v>
      </c>
      <c r="D1687" t="s">
        <v>5445</v>
      </c>
      <c r="E1687" t="s">
        <v>5755</v>
      </c>
      <c r="F1687">
        <v>0</v>
      </c>
      <c r="G1687">
        <v>78</v>
      </c>
      <c r="H1687">
        <v>3</v>
      </c>
      <c r="I1687" t="s">
        <v>5938</v>
      </c>
      <c r="J1687" t="s">
        <v>5428</v>
      </c>
      <c r="K1687" t="s">
        <v>37</v>
      </c>
      <c r="L1687" t="s">
        <v>37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5941</v>
      </c>
      <c r="V1687" t="s">
        <v>5945</v>
      </c>
      <c r="W1687" t="s">
        <v>6243</v>
      </c>
      <c r="X1687">
        <v>5</v>
      </c>
      <c r="Y1687">
        <v>135</v>
      </c>
      <c r="Z1687">
        <v>2.69</v>
      </c>
      <c r="AA1687">
        <v>4</v>
      </c>
      <c r="AB1687">
        <v>4</v>
      </c>
      <c r="AC1687">
        <v>2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6</v>
      </c>
    </row>
    <row r="1688" spans="1:38" x14ac:dyDescent="0.3">
      <c r="A1688" t="s">
        <v>1723</v>
      </c>
      <c r="B1688">
        <v>5</v>
      </c>
      <c r="C1688" t="s">
        <v>5442</v>
      </c>
      <c r="D1688" t="s">
        <v>5445</v>
      </c>
      <c r="E1688" t="s">
        <v>5756</v>
      </c>
      <c r="F1688">
        <v>0</v>
      </c>
      <c r="G1688">
        <v>90</v>
      </c>
      <c r="H1688">
        <v>3</v>
      </c>
      <c r="I1688" t="s">
        <v>5938</v>
      </c>
      <c r="J1688" t="s">
        <v>5428</v>
      </c>
      <c r="K1688" t="s">
        <v>37</v>
      </c>
      <c r="L1688" t="s">
        <v>37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 t="s">
        <v>5941</v>
      </c>
      <c r="V1688" t="s">
        <v>5945</v>
      </c>
      <c r="W1688" t="s">
        <v>6244</v>
      </c>
      <c r="X1688">
        <v>7</v>
      </c>
      <c r="Y1688">
        <v>158</v>
      </c>
      <c r="Z1688">
        <v>2.46</v>
      </c>
      <c r="AA1688">
        <v>4</v>
      </c>
      <c r="AB1688">
        <v>4</v>
      </c>
      <c r="AC1688">
        <v>2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6</v>
      </c>
    </row>
    <row r="1689" spans="1:38" x14ac:dyDescent="0.3">
      <c r="A1689" t="s">
        <v>1724</v>
      </c>
      <c r="B1689">
        <v>5</v>
      </c>
      <c r="C1689" t="s">
        <v>5442</v>
      </c>
      <c r="D1689" t="s">
        <v>5445</v>
      </c>
      <c r="E1689" t="s">
        <v>5757</v>
      </c>
      <c r="F1689">
        <v>0</v>
      </c>
      <c r="G1689">
        <v>65</v>
      </c>
      <c r="H1689">
        <v>4</v>
      </c>
      <c r="I1689" t="s">
        <v>5938</v>
      </c>
      <c r="J1689" t="s">
        <v>5428</v>
      </c>
      <c r="K1689" t="s">
        <v>37</v>
      </c>
      <c r="L1689" t="s">
        <v>37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5941</v>
      </c>
      <c r="V1689" t="s">
        <v>5945</v>
      </c>
      <c r="W1689" t="s">
        <v>6245</v>
      </c>
      <c r="X1689">
        <v>4</v>
      </c>
      <c r="Y1689">
        <v>60</v>
      </c>
      <c r="Z1689">
        <v>2.86</v>
      </c>
      <c r="AA1689">
        <v>4</v>
      </c>
      <c r="AB1689">
        <v>4</v>
      </c>
      <c r="AC1689">
        <v>-2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2</v>
      </c>
    </row>
    <row r="1690" spans="1:38" x14ac:dyDescent="0.3">
      <c r="A1690" t="s">
        <v>1725</v>
      </c>
      <c r="B1690">
        <v>5</v>
      </c>
      <c r="C1690" t="s">
        <v>5442</v>
      </c>
      <c r="D1690" t="s">
        <v>5445</v>
      </c>
      <c r="E1690" t="s">
        <v>5758</v>
      </c>
      <c r="F1690">
        <v>0</v>
      </c>
      <c r="G1690">
        <v>86</v>
      </c>
      <c r="H1690">
        <v>4</v>
      </c>
      <c r="I1690" t="s">
        <v>5938</v>
      </c>
      <c r="J1690" t="s">
        <v>5428</v>
      </c>
      <c r="K1690" t="s">
        <v>37</v>
      </c>
      <c r="L1690" t="s">
        <v>37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5941</v>
      </c>
      <c r="V1690" t="s">
        <v>5946</v>
      </c>
      <c r="W1690" t="s">
        <v>6246</v>
      </c>
      <c r="X1690">
        <v>8.5</v>
      </c>
      <c r="Y1690">
        <v>189</v>
      </c>
      <c r="Z1690">
        <v>2.31</v>
      </c>
      <c r="AA1690">
        <v>3</v>
      </c>
      <c r="AB1690">
        <v>4</v>
      </c>
      <c r="AC1690">
        <v>-2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2</v>
      </c>
    </row>
    <row r="1691" spans="1:38" x14ac:dyDescent="0.3">
      <c r="A1691" t="s">
        <v>1726</v>
      </c>
      <c r="B1691">
        <v>5</v>
      </c>
      <c r="C1691" t="s">
        <v>5442</v>
      </c>
      <c r="D1691" t="s">
        <v>5446</v>
      </c>
      <c r="E1691" t="s">
        <v>5760</v>
      </c>
      <c r="F1691">
        <v>65</v>
      </c>
      <c r="G1691">
        <v>90</v>
      </c>
      <c r="H1691">
        <v>4</v>
      </c>
      <c r="I1691" t="s">
        <v>5938</v>
      </c>
      <c r="J1691" t="s">
        <v>5428</v>
      </c>
      <c r="K1691" t="s">
        <v>37</v>
      </c>
      <c r="L1691" t="s">
        <v>37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t="s">
        <v>5941</v>
      </c>
      <c r="V1691" t="s">
        <v>5945</v>
      </c>
      <c r="W1691" t="s">
        <v>6248</v>
      </c>
      <c r="X1691">
        <v>4.2</v>
      </c>
      <c r="Y1691">
        <v>64</v>
      </c>
      <c r="Z1691">
        <v>3.22</v>
      </c>
      <c r="AA1691">
        <v>4</v>
      </c>
      <c r="AB1691">
        <v>2</v>
      </c>
      <c r="AC1691">
        <v>-2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x14ac:dyDescent="0.3">
      <c r="A1692" t="s">
        <v>1727</v>
      </c>
      <c r="B1692">
        <v>5</v>
      </c>
      <c r="C1692" t="s">
        <v>5442</v>
      </c>
      <c r="D1692" t="s">
        <v>5446</v>
      </c>
      <c r="E1692" t="s">
        <v>5766</v>
      </c>
      <c r="F1692">
        <v>78</v>
      </c>
      <c r="G1692">
        <v>90</v>
      </c>
      <c r="H1692" t="e">
        <v>#N/A</v>
      </c>
      <c r="I1692" t="s">
        <v>5938</v>
      </c>
      <c r="J1692" t="s">
        <v>5428</v>
      </c>
      <c r="K1692" t="s">
        <v>37</v>
      </c>
      <c r="L1692" t="s">
        <v>37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t="s">
        <v>5941</v>
      </c>
      <c r="V1692" t="s">
        <v>5945</v>
      </c>
      <c r="W1692" t="s">
        <v>6254</v>
      </c>
      <c r="X1692">
        <v>3.2</v>
      </c>
      <c r="Y1692">
        <v>46</v>
      </c>
      <c r="Z1692">
        <v>3.25</v>
      </c>
      <c r="AA1692">
        <v>4</v>
      </c>
      <c r="AB1692">
        <v>2</v>
      </c>
      <c r="AC1692" t="e">
        <v>#N/A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2</v>
      </c>
    </row>
    <row r="1693" spans="1:38" x14ac:dyDescent="0.3">
      <c r="A1693" t="s">
        <v>1728</v>
      </c>
      <c r="B1693">
        <v>5</v>
      </c>
      <c r="C1693" t="s">
        <v>5442</v>
      </c>
      <c r="D1693" t="s">
        <v>5446</v>
      </c>
      <c r="E1693" t="s">
        <v>5857</v>
      </c>
      <c r="F1693">
        <v>78</v>
      </c>
      <c r="G1693">
        <v>90</v>
      </c>
      <c r="H1693" t="e">
        <v>#N/A</v>
      </c>
      <c r="I1693" t="s">
        <v>5938</v>
      </c>
      <c r="J1693" t="s">
        <v>5428</v>
      </c>
      <c r="K1693" t="s">
        <v>37</v>
      </c>
      <c r="L1693" t="s">
        <v>37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 t="s">
        <v>5941</v>
      </c>
      <c r="V1693" t="s">
        <v>5945</v>
      </c>
      <c r="W1693" t="s">
        <v>6345</v>
      </c>
      <c r="X1693">
        <v>6.5</v>
      </c>
      <c r="Y1693">
        <v>48</v>
      </c>
      <c r="Z1693">
        <v>3.42</v>
      </c>
      <c r="AA1693">
        <v>4</v>
      </c>
      <c r="AB1693">
        <v>2</v>
      </c>
      <c r="AC1693" t="e">
        <v>#N/A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2</v>
      </c>
    </row>
    <row r="1694" spans="1:38" x14ac:dyDescent="0.3">
      <c r="A1694" t="s">
        <v>1729</v>
      </c>
      <c r="B1694">
        <v>5</v>
      </c>
      <c r="C1694" t="s">
        <v>5442</v>
      </c>
      <c r="D1694" t="s">
        <v>5446</v>
      </c>
      <c r="E1694" t="s">
        <v>5759</v>
      </c>
      <c r="F1694">
        <v>86</v>
      </c>
      <c r="G1694">
        <v>90</v>
      </c>
      <c r="H1694" t="e">
        <v>#N/A</v>
      </c>
      <c r="I1694" t="s">
        <v>5938</v>
      </c>
      <c r="J1694" t="s">
        <v>5428</v>
      </c>
      <c r="K1694" t="s">
        <v>37</v>
      </c>
      <c r="L1694" t="s">
        <v>37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 t="s">
        <v>5941</v>
      </c>
      <c r="V1694" t="s">
        <v>5945</v>
      </c>
      <c r="W1694" t="s">
        <v>6247</v>
      </c>
      <c r="X1694">
        <v>4.2</v>
      </c>
      <c r="Y1694">
        <v>62</v>
      </c>
      <c r="Z1694">
        <v>3.11</v>
      </c>
      <c r="AA1694">
        <v>4</v>
      </c>
      <c r="AB1694">
        <v>2</v>
      </c>
      <c r="AC1694" t="e">
        <v>#N/A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2</v>
      </c>
    </row>
    <row r="1695" spans="1:38" x14ac:dyDescent="0.3">
      <c r="A1695" t="s">
        <v>1730</v>
      </c>
      <c r="B1695">
        <v>5</v>
      </c>
      <c r="C1695" t="s">
        <v>5442</v>
      </c>
      <c r="D1695" t="s">
        <v>5447</v>
      </c>
      <c r="E1695" t="s">
        <v>5762</v>
      </c>
      <c r="F1695" t="e">
        <v>#N/A</v>
      </c>
      <c r="G1695" t="e">
        <v>#N/A</v>
      </c>
      <c r="H1695" t="e">
        <v>#N/A</v>
      </c>
      <c r="I1695" t="s">
        <v>5938</v>
      </c>
      <c r="J1695" t="s">
        <v>5428</v>
      </c>
      <c r="K1695" t="s">
        <v>37</v>
      </c>
      <c r="L1695" t="s">
        <v>37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 t="s">
        <v>5941</v>
      </c>
      <c r="V1695" t="s">
        <v>5943</v>
      </c>
      <c r="W1695" t="s">
        <v>6250</v>
      </c>
      <c r="X1695">
        <v>1</v>
      </c>
      <c r="Y1695">
        <v>8</v>
      </c>
      <c r="Z1695">
        <v>3</v>
      </c>
      <c r="AA1695">
        <v>6</v>
      </c>
      <c r="AB1695">
        <v>0</v>
      </c>
      <c r="AC1695" t="e">
        <v>#N/A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x14ac:dyDescent="0.3">
      <c r="A1696" t="s">
        <v>1731</v>
      </c>
      <c r="B1696">
        <v>5</v>
      </c>
      <c r="C1696" t="s">
        <v>5442</v>
      </c>
      <c r="D1696" t="s">
        <v>5447</v>
      </c>
      <c r="E1696" t="s">
        <v>5761</v>
      </c>
      <c r="F1696" t="e">
        <v>#N/A</v>
      </c>
      <c r="G1696" t="e">
        <v>#N/A</v>
      </c>
      <c r="H1696" t="e">
        <v>#N/A</v>
      </c>
      <c r="I1696" t="s">
        <v>5938</v>
      </c>
      <c r="J1696" t="s">
        <v>5428</v>
      </c>
      <c r="K1696" t="s">
        <v>37</v>
      </c>
      <c r="L1696" t="s">
        <v>37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 t="s">
        <v>5941</v>
      </c>
      <c r="V1696" t="s">
        <v>5944</v>
      </c>
      <c r="W1696" t="s">
        <v>6249</v>
      </c>
      <c r="X1696">
        <v>3.2</v>
      </c>
      <c r="Y1696">
        <v>14</v>
      </c>
      <c r="Z1696">
        <v>3.5</v>
      </c>
      <c r="AA1696">
        <v>5</v>
      </c>
      <c r="AB1696">
        <v>0</v>
      </c>
      <c r="AC1696" t="e">
        <v>#N/A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x14ac:dyDescent="0.3">
      <c r="A1697" t="s">
        <v>1732</v>
      </c>
      <c r="B1697">
        <v>5</v>
      </c>
      <c r="C1697" t="s">
        <v>5442</v>
      </c>
      <c r="D1697" t="s">
        <v>5447</v>
      </c>
      <c r="E1697" t="s">
        <v>5764</v>
      </c>
      <c r="F1697" t="e">
        <v>#N/A</v>
      </c>
      <c r="G1697" t="e">
        <v>#N/A</v>
      </c>
      <c r="H1697" t="e">
        <v>#N/A</v>
      </c>
      <c r="I1697" t="s">
        <v>5938</v>
      </c>
      <c r="J1697" t="s">
        <v>5428</v>
      </c>
      <c r="K1697" t="s">
        <v>37</v>
      </c>
      <c r="L1697" t="s">
        <v>37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 t="s">
        <v>5941</v>
      </c>
      <c r="V1697" t="s">
        <v>5945</v>
      </c>
      <c r="W1697" t="s">
        <v>6252</v>
      </c>
      <c r="X1697">
        <v>4.2</v>
      </c>
      <c r="Y1697">
        <v>38</v>
      </c>
      <c r="Z1697">
        <v>3.33</v>
      </c>
      <c r="AA1697">
        <v>4</v>
      </c>
      <c r="AB1697">
        <v>0</v>
      </c>
      <c r="AC1697" t="e">
        <v>#N/A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x14ac:dyDescent="0.3">
      <c r="A1698" t="s">
        <v>1733</v>
      </c>
      <c r="B1698">
        <v>5</v>
      </c>
      <c r="C1698" t="s">
        <v>5442</v>
      </c>
      <c r="D1698" t="s">
        <v>5447</v>
      </c>
      <c r="E1698" t="s">
        <v>5765</v>
      </c>
      <c r="F1698" t="e">
        <v>#N/A</v>
      </c>
      <c r="G1698" t="e">
        <v>#N/A</v>
      </c>
      <c r="H1698" t="e">
        <v>#N/A</v>
      </c>
      <c r="I1698" t="s">
        <v>5938</v>
      </c>
      <c r="J1698" t="s">
        <v>5428</v>
      </c>
      <c r="K1698" t="s">
        <v>37</v>
      </c>
      <c r="L1698" t="s">
        <v>37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 t="s">
        <v>5941</v>
      </c>
      <c r="V1698" t="s">
        <v>5945</v>
      </c>
      <c r="W1698" t="s">
        <v>6253</v>
      </c>
      <c r="X1698">
        <v>5</v>
      </c>
      <c r="Y1698">
        <v>38</v>
      </c>
      <c r="Z1698">
        <v>2.63</v>
      </c>
      <c r="AA1698">
        <v>4</v>
      </c>
      <c r="AB1698">
        <v>0</v>
      </c>
      <c r="AC1698" t="e">
        <v>#N/A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x14ac:dyDescent="0.3">
      <c r="A1699" t="s">
        <v>1734</v>
      </c>
      <c r="B1699">
        <v>5</v>
      </c>
      <c r="C1699" t="s">
        <v>5442</v>
      </c>
      <c r="D1699" t="s">
        <v>5447</v>
      </c>
      <c r="E1699" t="s">
        <v>5767</v>
      </c>
      <c r="F1699" t="e">
        <v>#N/A</v>
      </c>
      <c r="G1699" t="e">
        <v>#N/A</v>
      </c>
      <c r="H1699" t="e">
        <v>#N/A</v>
      </c>
      <c r="I1699" t="s">
        <v>5938</v>
      </c>
      <c r="J1699" t="s">
        <v>5428</v>
      </c>
      <c r="K1699" t="s">
        <v>37</v>
      </c>
      <c r="L1699" t="s">
        <v>37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 t="s">
        <v>5941</v>
      </c>
      <c r="V1699" t="s">
        <v>5945</v>
      </c>
      <c r="W1699" t="s">
        <v>6255</v>
      </c>
      <c r="X1699">
        <v>2.8</v>
      </c>
      <c r="Y1699">
        <v>6</v>
      </c>
      <c r="Z1699">
        <v>4.5</v>
      </c>
      <c r="AA1699">
        <v>4</v>
      </c>
      <c r="AB1699">
        <v>0</v>
      </c>
      <c r="AC1699" t="e">
        <v>#N/A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x14ac:dyDescent="0.3">
      <c r="A1700" t="s">
        <v>1735</v>
      </c>
      <c r="B1700">
        <v>5</v>
      </c>
      <c r="C1700" t="s">
        <v>5428</v>
      </c>
      <c r="D1700" t="s">
        <v>5445</v>
      </c>
      <c r="E1700" t="s">
        <v>5468</v>
      </c>
      <c r="F1700">
        <v>0</v>
      </c>
      <c r="G1700">
        <v>90</v>
      </c>
      <c r="H1700">
        <v>3</v>
      </c>
      <c r="I1700" t="s">
        <v>5939</v>
      </c>
      <c r="J1700" t="s">
        <v>5442</v>
      </c>
      <c r="K1700" t="s">
        <v>37</v>
      </c>
      <c r="L1700" t="s">
        <v>37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 t="s">
        <v>5941</v>
      </c>
      <c r="V1700" t="s">
        <v>5943</v>
      </c>
      <c r="W1700" t="s">
        <v>5967</v>
      </c>
      <c r="X1700">
        <v>3.6</v>
      </c>
      <c r="Y1700">
        <v>74</v>
      </c>
      <c r="Z1700">
        <v>3.25</v>
      </c>
      <c r="AA1700">
        <v>6</v>
      </c>
      <c r="AB1700">
        <v>4</v>
      </c>
      <c r="AC1700">
        <v>2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6</v>
      </c>
    </row>
    <row r="1701" spans="1:38" x14ac:dyDescent="0.3">
      <c r="A1701" t="s">
        <v>1736</v>
      </c>
      <c r="B1701">
        <v>5</v>
      </c>
      <c r="C1701" t="s">
        <v>5428</v>
      </c>
      <c r="D1701" t="s">
        <v>5445</v>
      </c>
      <c r="E1701" t="s">
        <v>5469</v>
      </c>
      <c r="F1701">
        <v>0</v>
      </c>
      <c r="G1701">
        <v>90</v>
      </c>
      <c r="H1701">
        <v>2.5</v>
      </c>
      <c r="I1701" t="s">
        <v>5939</v>
      </c>
      <c r="J1701" t="s">
        <v>5442</v>
      </c>
      <c r="K1701" t="s">
        <v>37</v>
      </c>
      <c r="L1701" t="s">
        <v>37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 t="s">
        <v>5941</v>
      </c>
      <c r="V1701" t="s">
        <v>5944</v>
      </c>
      <c r="W1701" t="s">
        <v>5968</v>
      </c>
      <c r="X1701">
        <v>3.6</v>
      </c>
      <c r="Y1701">
        <v>66</v>
      </c>
      <c r="Z1701">
        <v>3.4</v>
      </c>
      <c r="AA1701">
        <v>5</v>
      </c>
      <c r="AB1701">
        <v>4</v>
      </c>
      <c r="AC1701">
        <v>4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8</v>
      </c>
    </row>
    <row r="1702" spans="1:38" x14ac:dyDescent="0.3">
      <c r="A1702" t="s">
        <v>1737</v>
      </c>
      <c r="B1702">
        <v>5</v>
      </c>
      <c r="C1702" t="s">
        <v>5428</v>
      </c>
      <c r="D1702" t="s">
        <v>5445</v>
      </c>
      <c r="E1702" t="s">
        <v>5470</v>
      </c>
      <c r="F1702">
        <v>0</v>
      </c>
      <c r="G1702">
        <v>90</v>
      </c>
      <c r="H1702">
        <v>2</v>
      </c>
      <c r="I1702" t="s">
        <v>5939</v>
      </c>
      <c r="J1702" t="s">
        <v>5442</v>
      </c>
      <c r="K1702" t="s">
        <v>37</v>
      </c>
      <c r="L1702" t="s">
        <v>37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 t="s">
        <v>5941</v>
      </c>
      <c r="V1702" t="s">
        <v>5944</v>
      </c>
      <c r="W1702" t="s">
        <v>5969</v>
      </c>
      <c r="X1702">
        <v>5.5</v>
      </c>
      <c r="Y1702">
        <v>111</v>
      </c>
      <c r="Z1702">
        <v>2.87</v>
      </c>
      <c r="AA1702">
        <v>5</v>
      </c>
      <c r="AB1702">
        <v>4</v>
      </c>
      <c r="AC1702">
        <v>6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10</v>
      </c>
    </row>
    <row r="1703" spans="1:38" x14ac:dyDescent="0.3">
      <c r="A1703" t="s">
        <v>1738</v>
      </c>
      <c r="B1703">
        <v>5</v>
      </c>
      <c r="C1703" t="s">
        <v>5428</v>
      </c>
      <c r="D1703" t="s">
        <v>5445</v>
      </c>
      <c r="E1703" t="s">
        <v>5471</v>
      </c>
      <c r="F1703">
        <v>0</v>
      </c>
      <c r="G1703">
        <v>90</v>
      </c>
      <c r="H1703">
        <v>3</v>
      </c>
      <c r="I1703" t="s">
        <v>5939</v>
      </c>
      <c r="J1703" t="s">
        <v>5442</v>
      </c>
      <c r="K1703" t="s">
        <v>37</v>
      </c>
      <c r="L1703" t="s">
        <v>37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 t="s">
        <v>5941</v>
      </c>
      <c r="V1703" t="s">
        <v>5944</v>
      </c>
      <c r="W1703" t="s">
        <v>5970</v>
      </c>
      <c r="X1703">
        <v>2.6</v>
      </c>
      <c r="Y1703">
        <v>87</v>
      </c>
      <c r="Z1703">
        <v>3.04</v>
      </c>
      <c r="AA1703">
        <v>5</v>
      </c>
      <c r="AB1703">
        <v>4</v>
      </c>
      <c r="AC1703">
        <v>2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6</v>
      </c>
    </row>
    <row r="1704" spans="1:38" x14ac:dyDescent="0.3">
      <c r="A1704" t="s">
        <v>1739</v>
      </c>
      <c r="B1704">
        <v>5</v>
      </c>
      <c r="C1704" t="s">
        <v>5428</v>
      </c>
      <c r="D1704" t="s">
        <v>5445</v>
      </c>
      <c r="E1704" t="s">
        <v>5472</v>
      </c>
      <c r="F1704">
        <v>0</v>
      </c>
      <c r="G1704">
        <v>90</v>
      </c>
      <c r="H1704">
        <v>4</v>
      </c>
      <c r="I1704" t="s">
        <v>5939</v>
      </c>
      <c r="J1704" t="s">
        <v>5442</v>
      </c>
      <c r="K1704" t="s">
        <v>37</v>
      </c>
      <c r="L1704" t="s">
        <v>37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5941</v>
      </c>
      <c r="V1704" t="s">
        <v>5944</v>
      </c>
      <c r="W1704" t="s">
        <v>5971</v>
      </c>
      <c r="X1704">
        <v>6</v>
      </c>
      <c r="Y1704">
        <v>86</v>
      </c>
      <c r="Z1704">
        <v>3.23</v>
      </c>
      <c r="AA1704">
        <v>5</v>
      </c>
      <c r="AB1704">
        <v>4</v>
      </c>
      <c r="AC1704">
        <v>-2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2</v>
      </c>
    </row>
    <row r="1705" spans="1:38" x14ac:dyDescent="0.3">
      <c r="A1705" t="s">
        <v>1740</v>
      </c>
      <c r="B1705">
        <v>5</v>
      </c>
      <c r="C1705" t="s">
        <v>5428</v>
      </c>
      <c r="D1705" t="s">
        <v>5445</v>
      </c>
      <c r="E1705" t="s">
        <v>5473</v>
      </c>
      <c r="F1705">
        <v>0</v>
      </c>
      <c r="G1705">
        <v>90</v>
      </c>
      <c r="H1705">
        <v>3.5</v>
      </c>
      <c r="I1705" t="s">
        <v>5939</v>
      </c>
      <c r="J1705" t="s">
        <v>5442</v>
      </c>
      <c r="K1705" t="s">
        <v>37</v>
      </c>
      <c r="L1705" t="s">
        <v>37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 t="s">
        <v>5941</v>
      </c>
      <c r="V1705" t="s">
        <v>5945</v>
      </c>
      <c r="W1705" t="s">
        <v>5972</v>
      </c>
      <c r="X1705">
        <v>6</v>
      </c>
      <c r="Y1705">
        <v>121</v>
      </c>
      <c r="Z1705">
        <v>2.83</v>
      </c>
      <c r="AA1705">
        <v>4</v>
      </c>
      <c r="AB1705">
        <v>4</v>
      </c>
      <c r="AC1705">
        <v>0</v>
      </c>
      <c r="AD1705">
        <v>0</v>
      </c>
      <c r="AE1705">
        <v>0</v>
      </c>
      <c r="AF1705">
        <v>2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6</v>
      </c>
    </row>
    <row r="1706" spans="1:38" x14ac:dyDescent="0.3">
      <c r="A1706" t="s">
        <v>1741</v>
      </c>
      <c r="B1706">
        <v>5</v>
      </c>
      <c r="C1706" t="s">
        <v>5428</v>
      </c>
      <c r="D1706" t="s">
        <v>5445</v>
      </c>
      <c r="E1706" t="s">
        <v>5474</v>
      </c>
      <c r="F1706">
        <v>0</v>
      </c>
      <c r="G1706">
        <v>90</v>
      </c>
      <c r="H1706">
        <v>2.5</v>
      </c>
      <c r="I1706" t="s">
        <v>5939</v>
      </c>
      <c r="J1706" t="s">
        <v>5442</v>
      </c>
      <c r="K1706" t="s">
        <v>37</v>
      </c>
      <c r="L1706" t="s">
        <v>37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 t="s">
        <v>5941</v>
      </c>
      <c r="V1706" t="s">
        <v>5945</v>
      </c>
      <c r="W1706" t="s">
        <v>5973</v>
      </c>
      <c r="X1706">
        <v>3.8</v>
      </c>
      <c r="Y1706">
        <v>67</v>
      </c>
      <c r="Z1706">
        <v>3.2</v>
      </c>
      <c r="AA1706">
        <v>4</v>
      </c>
      <c r="AB1706">
        <v>4</v>
      </c>
      <c r="AC1706">
        <v>4</v>
      </c>
      <c r="AD1706">
        <v>4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12</v>
      </c>
    </row>
    <row r="1707" spans="1:38" x14ac:dyDescent="0.3">
      <c r="A1707" t="s">
        <v>1742</v>
      </c>
      <c r="B1707">
        <v>5</v>
      </c>
      <c r="C1707" t="s">
        <v>5428</v>
      </c>
      <c r="D1707" t="s">
        <v>5445</v>
      </c>
      <c r="E1707" t="s">
        <v>5475</v>
      </c>
      <c r="F1707">
        <v>0</v>
      </c>
      <c r="G1707">
        <v>90</v>
      </c>
      <c r="H1707">
        <v>3.5</v>
      </c>
      <c r="I1707" t="s">
        <v>5939</v>
      </c>
      <c r="J1707" t="s">
        <v>5442</v>
      </c>
      <c r="K1707" t="s">
        <v>37</v>
      </c>
      <c r="L1707" t="s">
        <v>37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 t="s">
        <v>5941</v>
      </c>
      <c r="V1707" t="s">
        <v>5944</v>
      </c>
      <c r="W1707" t="s">
        <v>5974</v>
      </c>
      <c r="X1707">
        <v>6.5</v>
      </c>
      <c r="Y1707">
        <v>93</v>
      </c>
      <c r="Z1707">
        <v>3.2</v>
      </c>
      <c r="AA1707">
        <v>5</v>
      </c>
      <c r="AB1707">
        <v>4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4</v>
      </c>
    </row>
    <row r="1708" spans="1:38" x14ac:dyDescent="0.3">
      <c r="A1708" t="s">
        <v>1743</v>
      </c>
      <c r="B1708">
        <v>5</v>
      </c>
      <c r="C1708" t="s">
        <v>5428</v>
      </c>
      <c r="D1708" t="s">
        <v>5445</v>
      </c>
      <c r="E1708" t="s">
        <v>5479</v>
      </c>
      <c r="F1708">
        <v>0</v>
      </c>
      <c r="G1708">
        <v>58</v>
      </c>
      <c r="H1708">
        <v>5</v>
      </c>
      <c r="I1708" t="s">
        <v>5939</v>
      </c>
      <c r="J1708" t="s">
        <v>5442</v>
      </c>
      <c r="K1708" t="s">
        <v>37</v>
      </c>
      <c r="L1708" t="s">
        <v>37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 t="s">
        <v>5941</v>
      </c>
      <c r="V1708" t="s">
        <v>5946</v>
      </c>
      <c r="W1708" t="s">
        <v>5978</v>
      </c>
      <c r="X1708">
        <v>3</v>
      </c>
      <c r="Y1708">
        <v>42</v>
      </c>
      <c r="Z1708">
        <v>3.56</v>
      </c>
      <c r="AA1708">
        <v>3</v>
      </c>
      <c r="AB1708">
        <v>4</v>
      </c>
      <c r="AC1708">
        <v>-6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-2</v>
      </c>
    </row>
    <row r="1709" spans="1:38" x14ac:dyDescent="0.3">
      <c r="A1709" t="s">
        <v>1744</v>
      </c>
      <c r="B1709">
        <v>5</v>
      </c>
      <c r="C1709" t="s">
        <v>5428</v>
      </c>
      <c r="D1709" t="s">
        <v>5445</v>
      </c>
      <c r="E1709" t="s">
        <v>5477</v>
      </c>
      <c r="F1709">
        <v>0</v>
      </c>
      <c r="G1709">
        <v>90</v>
      </c>
      <c r="H1709">
        <v>4</v>
      </c>
      <c r="I1709" t="s">
        <v>5939</v>
      </c>
      <c r="J1709" t="s">
        <v>5442</v>
      </c>
      <c r="K1709" t="s">
        <v>37</v>
      </c>
      <c r="L1709" t="s">
        <v>37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 t="s">
        <v>5941</v>
      </c>
      <c r="V1709" t="s">
        <v>5945</v>
      </c>
      <c r="W1709" t="s">
        <v>5976</v>
      </c>
      <c r="X1709">
        <v>8.5</v>
      </c>
      <c r="Y1709">
        <v>182</v>
      </c>
      <c r="Z1709">
        <v>2.23</v>
      </c>
      <c r="AA1709">
        <v>4</v>
      </c>
      <c r="AB1709">
        <v>4</v>
      </c>
      <c r="AC1709">
        <v>-2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2</v>
      </c>
    </row>
    <row r="1710" spans="1:38" x14ac:dyDescent="0.3">
      <c r="A1710" t="s">
        <v>1745</v>
      </c>
      <c r="B1710">
        <v>5</v>
      </c>
      <c r="C1710" t="s">
        <v>5428</v>
      </c>
      <c r="D1710" t="s">
        <v>5445</v>
      </c>
      <c r="E1710" t="s">
        <v>5478</v>
      </c>
      <c r="F1710">
        <v>0</v>
      </c>
      <c r="G1710">
        <v>78</v>
      </c>
      <c r="H1710">
        <v>4.5</v>
      </c>
      <c r="I1710" t="s">
        <v>5939</v>
      </c>
      <c r="J1710" t="s">
        <v>5442</v>
      </c>
      <c r="K1710" t="s">
        <v>37</v>
      </c>
      <c r="L1710" t="s">
        <v>37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 t="s">
        <v>5941</v>
      </c>
      <c r="V1710" t="s">
        <v>5946</v>
      </c>
      <c r="W1710" t="s">
        <v>5977</v>
      </c>
      <c r="X1710">
        <v>6</v>
      </c>
      <c r="Y1710">
        <v>69</v>
      </c>
      <c r="Z1710">
        <v>3.19</v>
      </c>
      <c r="AA1710">
        <v>3</v>
      </c>
      <c r="AB1710">
        <v>4</v>
      </c>
      <c r="AC1710">
        <v>-4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x14ac:dyDescent="0.3">
      <c r="A1711" t="s">
        <v>1746</v>
      </c>
      <c r="B1711">
        <v>5</v>
      </c>
      <c r="C1711" t="s">
        <v>5428</v>
      </c>
      <c r="D1711" t="s">
        <v>5446</v>
      </c>
      <c r="E1711" t="s">
        <v>5481</v>
      </c>
      <c r="F1711">
        <v>58</v>
      </c>
      <c r="G1711">
        <v>90</v>
      </c>
      <c r="H1711">
        <v>3.5</v>
      </c>
      <c r="I1711" t="s">
        <v>5939</v>
      </c>
      <c r="J1711" t="s">
        <v>5442</v>
      </c>
      <c r="K1711" t="s">
        <v>37</v>
      </c>
      <c r="L1711" t="s">
        <v>37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 t="s">
        <v>5941</v>
      </c>
      <c r="V1711" t="s">
        <v>5946</v>
      </c>
      <c r="W1711" t="s">
        <v>5980</v>
      </c>
      <c r="X1711">
        <v>2.6</v>
      </c>
      <c r="Y1711">
        <v>22</v>
      </c>
      <c r="Z1711">
        <v>3.17</v>
      </c>
      <c r="AA1711">
        <v>3</v>
      </c>
      <c r="AB1711">
        <v>2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2</v>
      </c>
    </row>
    <row r="1712" spans="1:38" x14ac:dyDescent="0.3">
      <c r="A1712" t="s">
        <v>1747</v>
      </c>
      <c r="B1712">
        <v>5</v>
      </c>
      <c r="C1712" t="s">
        <v>5428</v>
      </c>
      <c r="D1712" t="s">
        <v>5446</v>
      </c>
      <c r="E1712" t="s">
        <v>5487</v>
      </c>
      <c r="F1712">
        <v>78</v>
      </c>
      <c r="G1712">
        <v>90</v>
      </c>
      <c r="H1712" t="e">
        <v>#N/A</v>
      </c>
      <c r="I1712" t="s">
        <v>5939</v>
      </c>
      <c r="J1712" t="s">
        <v>5442</v>
      </c>
      <c r="K1712" t="s">
        <v>37</v>
      </c>
      <c r="L1712" t="s">
        <v>37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 t="s">
        <v>5941</v>
      </c>
      <c r="V1712" t="s">
        <v>5946</v>
      </c>
      <c r="W1712" t="s">
        <v>5985</v>
      </c>
      <c r="X1712">
        <v>3</v>
      </c>
      <c r="Y1712">
        <v>32</v>
      </c>
      <c r="Z1712">
        <v>3.58</v>
      </c>
      <c r="AA1712">
        <v>3</v>
      </c>
      <c r="AB1712">
        <v>2</v>
      </c>
      <c r="AC1712" t="e">
        <v>#N/A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2</v>
      </c>
    </row>
    <row r="1713" spans="1:38" x14ac:dyDescent="0.3">
      <c r="A1713" t="s">
        <v>1748</v>
      </c>
      <c r="B1713">
        <v>5</v>
      </c>
      <c r="C1713" t="s">
        <v>5428</v>
      </c>
      <c r="D1713" t="s">
        <v>5446</v>
      </c>
      <c r="E1713" t="s">
        <v>5874</v>
      </c>
      <c r="F1713">
        <v>90</v>
      </c>
      <c r="G1713">
        <v>90</v>
      </c>
      <c r="H1713" t="e">
        <v>#N/A</v>
      </c>
      <c r="I1713" t="s">
        <v>5939</v>
      </c>
      <c r="J1713" t="s">
        <v>5442</v>
      </c>
      <c r="K1713" t="s">
        <v>37</v>
      </c>
      <c r="L1713" t="s">
        <v>37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 t="s">
        <v>5941</v>
      </c>
      <c r="V1713" t="s">
        <v>5945</v>
      </c>
      <c r="W1713" t="s">
        <v>6362</v>
      </c>
      <c r="X1713">
        <v>5</v>
      </c>
      <c r="Y1713">
        <v>65</v>
      </c>
      <c r="Z1713">
        <v>2.4</v>
      </c>
      <c r="AA1713">
        <v>4</v>
      </c>
      <c r="AB1713">
        <v>2</v>
      </c>
      <c r="AC1713" t="e">
        <v>#N/A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2</v>
      </c>
    </row>
    <row r="1714" spans="1:38" x14ac:dyDescent="0.3">
      <c r="A1714" t="s">
        <v>1749</v>
      </c>
      <c r="B1714">
        <v>5</v>
      </c>
      <c r="C1714" t="s">
        <v>5428</v>
      </c>
      <c r="D1714" t="s">
        <v>5446</v>
      </c>
      <c r="E1714" t="s">
        <v>5484</v>
      </c>
      <c r="F1714">
        <v>90</v>
      </c>
      <c r="G1714">
        <v>90</v>
      </c>
      <c r="H1714" t="e">
        <v>#N/A</v>
      </c>
      <c r="I1714" t="s">
        <v>5939</v>
      </c>
      <c r="J1714" t="s">
        <v>5442</v>
      </c>
      <c r="K1714" t="s">
        <v>37</v>
      </c>
      <c r="L1714" t="s">
        <v>37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 t="s">
        <v>5941</v>
      </c>
      <c r="V1714" t="s">
        <v>5944</v>
      </c>
      <c r="W1714" t="s">
        <v>5983</v>
      </c>
      <c r="X1714">
        <v>1.5</v>
      </c>
      <c r="Y1714">
        <v>8</v>
      </c>
      <c r="Z1714">
        <v>4.5</v>
      </c>
      <c r="AA1714">
        <v>5</v>
      </c>
      <c r="AB1714">
        <v>2</v>
      </c>
      <c r="AC1714" t="e">
        <v>#N/A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2</v>
      </c>
    </row>
    <row r="1715" spans="1:38" x14ac:dyDescent="0.3">
      <c r="A1715" t="s">
        <v>1750</v>
      </c>
      <c r="B1715">
        <v>5</v>
      </c>
      <c r="C1715" t="s">
        <v>5428</v>
      </c>
      <c r="D1715" t="s">
        <v>5447</v>
      </c>
      <c r="E1715" t="s">
        <v>5482</v>
      </c>
      <c r="F1715" t="e">
        <v>#N/A</v>
      </c>
      <c r="G1715" t="e">
        <v>#N/A</v>
      </c>
      <c r="H1715" t="e">
        <v>#N/A</v>
      </c>
      <c r="I1715" t="s">
        <v>5939</v>
      </c>
      <c r="J1715" t="s">
        <v>5442</v>
      </c>
      <c r="K1715" t="s">
        <v>37</v>
      </c>
      <c r="L1715" t="s">
        <v>37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 t="s">
        <v>5941</v>
      </c>
      <c r="V1715" t="s">
        <v>5943</v>
      </c>
      <c r="W1715" t="s">
        <v>5981</v>
      </c>
      <c r="X1715">
        <v>1</v>
      </c>
      <c r="Y1715">
        <v>2</v>
      </c>
      <c r="Z1715">
        <v>4</v>
      </c>
      <c r="AA1715">
        <v>6</v>
      </c>
      <c r="AB1715">
        <v>0</v>
      </c>
      <c r="AC1715" t="e">
        <v>#N/A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x14ac:dyDescent="0.3">
      <c r="A1716" t="s">
        <v>1751</v>
      </c>
      <c r="B1716">
        <v>5</v>
      </c>
      <c r="C1716" t="s">
        <v>5428</v>
      </c>
      <c r="D1716" t="s">
        <v>5447</v>
      </c>
      <c r="E1716" t="s">
        <v>5829</v>
      </c>
      <c r="F1716" t="e">
        <v>#N/A</v>
      </c>
      <c r="G1716" t="e">
        <v>#N/A</v>
      </c>
      <c r="H1716" t="e">
        <v>#N/A</v>
      </c>
      <c r="I1716" t="s">
        <v>5939</v>
      </c>
      <c r="J1716" t="s">
        <v>5442</v>
      </c>
      <c r="K1716" t="s">
        <v>37</v>
      </c>
      <c r="L1716" t="s">
        <v>37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5941</v>
      </c>
      <c r="V1716" t="s">
        <v>5944</v>
      </c>
      <c r="W1716" t="s">
        <v>6317</v>
      </c>
      <c r="X1716">
        <v>2.2000000000000002</v>
      </c>
      <c r="Y1716">
        <v>8</v>
      </c>
      <c r="Z1716">
        <v>4.25</v>
      </c>
      <c r="AA1716">
        <v>5</v>
      </c>
      <c r="AB1716">
        <v>0</v>
      </c>
      <c r="AC1716" t="e">
        <v>#N/A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x14ac:dyDescent="0.3">
      <c r="A1717" t="s">
        <v>1752</v>
      </c>
      <c r="B1717">
        <v>5</v>
      </c>
      <c r="C1717" t="s">
        <v>5428</v>
      </c>
      <c r="D1717" t="s">
        <v>5447</v>
      </c>
      <c r="E1717" t="s">
        <v>5480</v>
      </c>
      <c r="F1717" t="e">
        <v>#N/A</v>
      </c>
      <c r="G1717" t="e">
        <v>#N/A</v>
      </c>
      <c r="H1717" t="e">
        <v>#N/A</v>
      </c>
      <c r="I1717" t="s">
        <v>5939</v>
      </c>
      <c r="J1717" t="s">
        <v>5442</v>
      </c>
      <c r="K1717" t="s">
        <v>37</v>
      </c>
      <c r="L1717" t="s">
        <v>37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 t="s">
        <v>5941</v>
      </c>
      <c r="V1717" t="s">
        <v>5945</v>
      </c>
      <c r="W1717" t="s">
        <v>5979</v>
      </c>
      <c r="X1717">
        <v>3.2</v>
      </c>
      <c r="Y1717">
        <v>38</v>
      </c>
      <c r="Z1717">
        <v>3.58</v>
      </c>
      <c r="AA1717">
        <v>4</v>
      </c>
      <c r="AB1717">
        <v>0</v>
      </c>
      <c r="AC1717" t="e">
        <v>#N/A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x14ac:dyDescent="0.3">
      <c r="A1718" t="s">
        <v>1753</v>
      </c>
      <c r="B1718">
        <v>5</v>
      </c>
      <c r="C1718" t="s">
        <v>5428</v>
      </c>
      <c r="D1718" t="s">
        <v>5447</v>
      </c>
      <c r="E1718" t="s">
        <v>5476</v>
      </c>
      <c r="F1718" t="e">
        <v>#N/A</v>
      </c>
      <c r="G1718" t="e">
        <v>#N/A</v>
      </c>
      <c r="H1718" t="e">
        <v>#N/A</v>
      </c>
      <c r="I1718" t="s">
        <v>5939</v>
      </c>
      <c r="J1718" t="s">
        <v>5442</v>
      </c>
      <c r="K1718" t="s">
        <v>37</v>
      </c>
      <c r="L1718" t="s">
        <v>37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 t="s">
        <v>5941</v>
      </c>
      <c r="V1718" t="s">
        <v>5945</v>
      </c>
      <c r="W1718" t="s">
        <v>5975</v>
      </c>
      <c r="X1718">
        <v>4</v>
      </c>
      <c r="Y1718">
        <v>14</v>
      </c>
      <c r="Z1718">
        <v>3.75</v>
      </c>
      <c r="AA1718">
        <v>4</v>
      </c>
      <c r="AB1718">
        <v>0</v>
      </c>
      <c r="AC1718" t="e">
        <v>#N/A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x14ac:dyDescent="0.3">
      <c r="A1719" t="s">
        <v>1754</v>
      </c>
      <c r="B1719">
        <v>5</v>
      </c>
      <c r="C1719" t="s">
        <v>5428</v>
      </c>
      <c r="D1719" t="s">
        <v>5447</v>
      </c>
      <c r="E1719" t="s">
        <v>5486</v>
      </c>
      <c r="F1719" t="e">
        <v>#N/A</v>
      </c>
      <c r="G1719" t="e">
        <v>#N/A</v>
      </c>
      <c r="H1719" t="e">
        <v>#N/A</v>
      </c>
      <c r="I1719" t="s">
        <v>5939</v>
      </c>
      <c r="J1719" t="s">
        <v>5442</v>
      </c>
      <c r="K1719" t="s">
        <v>37</v>
      </c>
      <c r="L1719" t="s">
        <v>37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5941</v>
      </c>
      <c r="V1719" t="s">
        <v>5946</v>
      </c>
      <c r="W1719" t="s">
        <v>5984</v>
      </c>
      <c r="X1719">
        <v>4</v>
      </c>
      <c r="Y1719">
        <v>100</v>
      </c>
      <c r="Z1719">
        <v>2.1</v>
      </c>
      <c r="AA1719">
        <v>3</v>
      </c>
      <c r="AB1719">
        <v>0</v>
      </c>
      <c r="AC1719" t="e">
        <v>#N/A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x14ac:dyDescent="0.3">
      <c r="A1720" t="s">
        <v>1755</v>
      </c>
      <c r="B1720">
        <v>5</v>
      </c>
      <c r="C1720" t="s">
        <v>5432</v>
      </c>
      <c r="D1720" t="s">
        <v>5445</v>
      </c>
      <c r="E1720" t="s">
        <v>5548</v>
      </c>
      <c r="F1720">
        <v>0</v>
      </c>
      <c r="G1720">
        <v>90</v>
      </c>
      <c r="H1720">
        <v>5</v>
      </c>
      <c r="I1720" t="s">
        <v>5938</v>
      </c>
      <c r="J1720" t="s">
        <v>5440</v>
      </c>
      <c r="K1720" t="s">
        <v>38</v>
      </c>
      <c r="L1720" t="s">
        <v>40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5941</v>
      </c>
      <c r="V1720" t="s">
        <v>5943</v>
      </c>
      <c r="W1720" t="s">
        <v>6045</v>
      </c>
      <c r="X1720">
        <v>2.4</v>
      </c>
      <c r="Y1720">
        <v>62</v>
      </c>
      <c r="Z1720">
        <v>3.5</v>
      </c>
      <c r="AA1720">
        <v>6</v>
      </c>
      <c r="AB1720">
        <v>4</v>
      </c>
      <c r="AC1720">
        <v>-6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-2</v>
      </c>
    </row>
    <row r="1721" spans="1:38" x14ac:dyDescent="0.3">
      <c r="A1721" t="s">
        <v>1756</v>
      </c>
      <c r="B1721">
        <v>5</v>
      </c>
      <c r="C1721" t="s">
        <v>5432</v>
      </c>
      <c r="D1721" t="s">
        <v>5445</v>
      </c>
      <c r="E1721" t="s">
        <v>5552</v>
      </c>
      <c r="F1721">
        <v>0</v>
      </c>
      <c r="G1721">
        <v>90</v>
      </c>
      <c r="H1721">
        <v>5</v>
      </c>
      <c r="I1721" t="s">
        <v>5938</v>
      </c>
      <c r="J1721" t="s">
        <v>5440</v>
      </c>
      <c r="K1721" t="s">
        <v>38</v>
      </c>
      <c r="L1721" t="s">
        <v>40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5941</v>
      </c>
      <c r="V1721" t="s">
        <v>5944</v>
      </c>
      <c r="W1721" t="s">
        <v>6049</v>
      </c>
      <c r="X1721">
        <v>1.8</v>
      </c>
      <c r="Y1721">
        <v>18</v>
      </c>
      <c r="Z1721">
        <v>4.13</v>
      </c>
      <c r="AA1721">
        <v>5</v>
      </c>
      <c r="AB1721">
        <v>4</v>
      </c>
      <c r="AC1721">
        <v>-6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-2</v>
      </c>
    </row>
    <row r="1722" spans="1:38" x14ac:dyDescent="0.3">
      <c r="A1722" t="s">
        <v>1757</v>
      </c>
      <c r="B1722">
        <v>5</v>
      </c>
      <c r="C1722" t="s">
        <v>5432</v>
      </c>
      <c r="D1722" t="s">
        <v>5445</v>
      </c>
      <c r="E1722" t="s">
        <v>5825</v>
      </c>
      <c r="F1722">
        <v>0</v>
      </c>
      <c r="G1722">
        <v>78</v>
      </c>
      <c r="H1722">
        <v>6</v>
      </c>
      <c r="I1722" t="s">
        <v>5938</v>
      </c>
      <c r="J1722" t="s">
        <v>5440</v>
      </c>
      <c r="K1722" t="s">
        <v>38</v>
      </c>
      <c r="L1722" t="s">
        <v>40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5941</v>
      </c>
      <c r="V1722" t="s">
        <v>5944</v>
      </c>
      <c r="W1722" t="s">
        <v>6313</v>
      </c>
      <c r="X1722">
        <v>1.4</v>
      </c>
      <c r="Y1722">
        <v>-4</v>
      </c>
      <c r="Z1722">
        <v>4.88</v>
      </c>
      <c r="AA1722">
        <v>5</v>
      </c>
      <c r="AB1722">
        <v>4</v>
      </c>
      <c r="AC1722">
        <v>-10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-6</v>
      </c>
    </row>
    <row r="1723" spans="1:38" x14ac:dyDescent="0.3">
      <c r="A1723" t="s">
        <v>1758</v>
      </c>
      <c r="B1723">
        <v>5</v>
      </c>
      <c r="C1723" t="s">
        <v>5432</v>
      </c>
      <c r="D1723" t="s">
        <v>5445</v>
      </c>
      <c r="E1723" t="s">
        <v>5565</v>
      </c>
      <c r="F1723">
        <v>0</v>
      </c>
      <c r="G1723">
        <v>90</v>
      </c>
      <c r="H1723">
        <v>5</v>
      </c>
      <c r="I1723" t="s">
        <v>5938</v>
      </c>
      <c r="J1723" t="s">
        <v>5440</v>
      </c>
      <c r="K1723" t="s">
        <v>38</v>
      </c>
      <c r="L1723" t="s">
        <v>40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 t="s">
        <v>5941</v>
      </c>
      <c r="V1723" t="s">
        <v>5944</v>
      </c>
      <c r="W1723" t="s">
        <v>6062</v>
      </c>
      <c r="X1723">
        <v>1</v>
      </c>
      <c r="Y1723">
        <v>39</v>
      </c>
      <c r="Z1723">
        <v>3.85</v>
      </c>
      <c r="AA1723">
        <v>5</v>
      </c>
      <c r="AB1723">
        <v>4</v>
      </c>
      <c r="AC1723">
        <v>-6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-2</v>
      </c>
    </row>
    <row r="1724" spans="1:38" x14ac:dyDescent="0.3">
      <c r="A1724" t="s">
        <v>1759</v>
      </c>
      <c r="B1724">
        <v>5</v>
      </c>
      <c r="C1724" t="s">
        <v>5432</v>
      </c>
      <c r="D1724" t="s">
        <v>5445</v>
      </c>
      <c r="E1724" t="s">
        <v>5566</v>
      </c>
      <c r="F1724">
        <v>0</v>
      </c>
      <c r="G1724">
        <v>90</v>
      </c>
      <c r="H1724">
        <v>4.5</v>
      </c>
      <c r="I1724" t="s">
        <v>5938</v>
      </c>
      <c r="J1724" t="s">
        <v>5440</v>
      </c>
      <c r="K1724" t="s">
        <v>38</v>
      </c>
      <c r="L1724" t="s">
        <v>40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 t="s">
        <v>5941</v>
      </c>
      <c r="V1724" t="s">
        <v>5944</v>
      </c>
      <c r="W1724" t="s">
        <v>6063</v>
      </c>
      <c r="X1724">
        <v>0.8</v>
      </c>
      <c r="Y1724">
        <v>25</v>
      </c>
      <c r="Z1724">
        <v>3.75</v>
      </c>
      <c r="AA1724">
        <v>5</v>
      </c>
      <c r="AB1724">
        <v>4</v>
      </c>
      <c r="AC1724">
        <v>-4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x14ac:dyDescent="0.3">
      <c r="A1725" t="s">
        <v>1760</v>
      </c>
      <c r="B1725">
        <v>5</v>
      </c>
      <c r="C1725" t="s">
        <v>5432</v>
      </c>
      <c r="D1725" t="s">
        <v>5445</v>
      </c>
      <c r="E1725" t="s">
        <v>5554</v>
      </c>
      <c r="F1725">
        <v>0</v>
      </c>
      <c r="G1725">
        <v>90</v>
      </c>
      <c r="H1725">
        <v>4</v>
      </c>
      <c r="I1725" t="s">
        <v>5938</v>
      </c>
      <c r="J1725" t="s">
        <v>5440</v>
      </c>
      <c r="K1725" t="s">
        <v>38</v>
      </c>
      <c r="L1725" t="s">
        <v>40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 t="s">
        <v>5941</v>
      </c>
      <c r="V1725" t="s">
        <v>5945</v>
      </c>
      <c r="W1725" t="s">
        <v>6051</v>
      </c>
      <c r="X1725">
        <v>1.8</v>
      </c>
      <c r="Y1725">
        <v>14</v>
      </c>
      <c r="Z1725">
        <v>4.3</v>
      </c>
      <c r="AA1725">
        <v>4</v>
      </c>
      <c r="AB1725">
        <v>4</v>
      </c>
      <c r="AC1725">
        <v>-2</v>
      </c>
      <c r="AD1725">
        <v>0</v>
      </c>
      <c r="AE1725">
        <v>0</v>
      </c>
      <c r="AF1725">
        <v>0</v>
      </c>
      <c r="AG1725">
        <v>2</v>
      </c>
      <c r="AH1725">
        <v>0</v>
      </c>
      <c r="AI1725">
        <v>0</v>
      </c>
      <c r="AJ1725">
        <v>0</v>
      </c>
      <c r="AK1725">
        <v>0</v>
      </c>
      <c r="AL1725">
        <v>4</v>
      </c>
    </row>
    <row r="1726" spans="1:38" x14ac:dyDescent="0.3">
      <c r="A1726" t="s">
        <v>1761</v>
      </c>
      <c r="B1726">
        <v>5</v>
      </c>
      <c r="C1726" t="s">
        <v>5432</v>
      </c>
      <c r="D1726" t="s">
        <v>5445</v>
      </c>
      <c r="E1726" t="s">
        <v>5553</v>
      </c>
      <c r="F1726">
        <v>0</v>
      </c>
      <c r="G1726">
        <v>90</v>
      </c>
      <c r="H1726">
        <v>4.5</v>
      </c>
      <c r="I1726" t="s">
        <v>5938</v>
      </c>
      <c r="J1726" t="s">
        <v>5440</v>
      </c>
      <c r="K1726" t="s">
        <v>38</v>
      </c>
      <c r="L1726" t="s">
        <v>40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5941</v>
      </c>
      <c r="V1726" t="s">
        <v>5945</v>
      </c>
      <c r="W1726" t="s">
        <v>6050</v>
      </c>
      <c r="X1726">
        <v>1.5</v>
      </c>
      <c r="Y1726">
        <v>30</v>
      </c>
      <c r="Z1726">
        <v>4</v>
      </c>
      <c r="AA1726">
        <v>4</v>
      </c>
      <c r="AB1726">
        <v>4</v>
      </c>
      <c r="AC1726">
        <v>-4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x14ac:dyDescent="0.3">
      <c r="A1727" t="s">
        <v>1762</v>
      </c>
      <c r="B1727">
        <v>5</v>
      </c>
      <c r="C1727" t="s">
        <v>5432</v>
      </c>
      <c r="D1727" t="s">
        <v>5445</v>
      </c>
      <c r="E1727" t="s">
        <v>5567</v>
      </c>
      <c r="F1727">
        <v>0</v>
      </c>
      <c r="G1727">
        <v>60</v>
      </c>
      <c r="H1727">
        <v>4.5</v>
      </c>
      <c r="I1727" t="s">
        <v>5938</v>
      </c>
      <c r="J1727" t="s">
        <v>5440</v>
      </c>
      <c r="K1727" t="s">
        <v>38</v>
      </c>
      <c r="L1727" t="s">
        <v>40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t="s">
        <v>5941</v>
      </c>
      <c r="V1727" t="s">
        <v>5945</v>
      </c>
      <c r="W1727" t="s">
        <v>6064</v>
      </c>
      <c r="X1727">
        <v>1.2</v>
      </c>
      <c r="Y1727">
        <v>44</v>
      </c>
      <c r="Z1727">
        <v>3.88</v>
      </c>
      <c r="AA1727">
        <v>4</v>
      </c>
      <c r="AB1727">
        <v>4</v>
      </c>
      <c r="AC1727">
        <v>-4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x14ac:dyDescent="0.3">
      <c r="A1728" t="s">
        <v>1763</v>
      </c>
      <c r="B1728">
        <v>5</v>
      </c>
      <c r="C1728" t="s">
        <v>5432</v>
      </c>
      <c r="D1728" t="s">
        <v>5445</v>
      </c>
      <c r="E1728" t="s">
        <v>5559</v>
      </c>
      <c r="F1728">
        <v>0</v>
      </c>
      <c r="G1728">
        <v>67</v>
      </c>
      <c r="H1728">
        <v>5</v>
      </c>
      <c r="I1728" t="s">
        <v>5938</v>
      </c>
      <c r="J1728" t="s">
        <v>5440</v>
      </c>
      <c r="K1728" t="s">
        <v>38</v>
      </c>
      <c r="L1728" t="s">
        <v>40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 t="s">
        <v>5941</v>
      </c>
      <c r="V1728" t="s">
        <v>5945</v>
      </c>
      <c r="W1728" t="s">
        <v>6056</v>
      </c>
      <c r="X1728">
        <v>1.6</v>
      </c>
      <c r="Y1728">
        <v>42</v>
      </c>
      <c r="Z1728">
        <v>3.73</v>
      </c>
      <c r="AA1728">
        <v>4</v>
      </c>
      <c r="AB1728">
        <v>4</v>
      </c>
      <c r="AC1728">
        <v>-6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-2</v>
      </c>
    </row>
    <row r="1729" spans="1:38" x14ac:dyDescent="0.3">
      <c r="A1729" t="s">
        <v>1764</v>
      </c>
      <c r="B1729">
        <v>5</v>
      </c>
      <c r="C1729" t="s">
        <v>5432</v>
      </c>
      <c r="D1729" t="s">
        <v>5445</v>
      </c>
      <c r="E1729" t="s">
        <v>5558</v>
      </c>
      <c r="F1729">
        <v>0</v>
      </c>
      <c r="G1729">
        <v>90</v>
      </c>
      <c r="H1729">
        <v>4.5</v>
      </c>
      <c r="I1729" t="s">
        <v>5938</v>
      </c>
      <c r="J1729" t="s">
        <v>5440</v>
      </c>
      <c r="K1729" t="s">
        <v>38</v>
      </c>
      <c r="L1729" t="s">
        <v>40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 t="s">
        <v>5941</v>
      </c>
      <c r="V1729" t="s">
        <v>5946</v>
      </c>
      <c r="W1729" t="s">
        <v>6055</v>
      </c>
      <c r="X1729">
        <v>1.5</v>
      </c>
      <c r="Y1729">
        <v>27</v>
      </c>
      <c r="Z1729">
        <v>4</v>
      </c>
      <c r="AA1729">
        <v>3</v>
      </c>
      <c r="AB1729">
        <v>4</v>
      </c>
      <c r="AC1729">
        <v>-4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x14ac:dyDescent="0.3">
      <c r="A1730" t="s">
        <v>1765</v>
      </c>
      <c r="B1730">
        <v>5</v>
      </c>
      <c r="C1730" t="s">
        <v>5432</v>
      </c>
      <c r="D1730" t="s">
        <v>5445</v>
      </c>
      <c r="E1730" t="s">
        <v>5556</v>
      </c>
      <c r="F1730">
        <v>0</v>
      </c>
      <c r="G1730">
        <v>78</v>
      </c>
      <c r="H1730">
        <v>3</v>
      </c>
      <c r="I1730" t="s">
        <v>5938</v>
      </c>
      <c r="J1730" t="s">
        <v>5440</v>
      </c>
      <c r="K1730" t="s">
        <v>38</v>
      </c>
      <c r="L1730" t="s">
        <v>40</v>
      </c>
      <c r="M1730">
        <v>1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 t="s">
        <v>5941</v>
      </c>
      <c r="V1730" t="s">
        <v>5946</v>
      </c>
      <c r="W1730" t="s">
        <v>6053</v>
      </c>
      <c r="X1730">
        <v>1.4</v>
      </c>
      <c r="Y1730">
        <v>59</v>
      </c>
      <c r="Z1730">
        <v>3.73</v>
      </c>
      <c r="AA1730">
        <v>3</v>
      </c>
      <c r="AB1730">
        <v>4</v>
      </c>
      <c r="AC1730">
        <v>2</v>
      </c>
      <c r="AD1730">
        <v>3</v>
      </c>
      <c r="AE1730">
        <v>3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12</v>
      </c>
    </row>
    <row r="1731" spans="1:38" x14ac:dyDescent="0.3">
      <c r="A1731" t="s">
        <v>1766</v>
      </c>
      <c r="B1731">
        <v>5</v>
      </c>
      <c r="C1731" t="s">
        <v>5432</v>
      </c>
      <c r="D1731" t="s">
        <v>5446</v>
      </c>
      <c r="E1731" t="s">
        <v>5562</v>
      </c>
      <c r="F1731">
        <v>60</v>
      </c>
      <c r="G1731">
        <v>90</v>
      </c>
      <c r="H1731">
        <v>5</v>
      </c>
      <c r="I1731" t="s">
        <v>5938</v>
      </c>
      <c r="J1731" t="s">
        <v>5440</v>
      </c>
      <c r="K1731" t="s">
        <v>38</v>
      </c>
      <c r="L1731" t="s">
        <v>40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5941</v>
      </c>
      <c r="V1731" t="s">
        <v>5945</v>
      </c>
      <c r="W1731" t="s">
        <v>6059</v>
      </c>
      <c r="X1731">
        <v>1.4</v>
      </c>
      <c r="Y1731">
        <v>32</v>
      </c>
      <c r="Z1731">
        <v>3.91</v>
      </c>
      <c r="AA1731">
        <v>4</v>
      </c>
      <c r="AB1731">
        <v>2</v>
      </c>
      <c r="AC1731">
        <v>-6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-4</v>
      </c>
    </row>
    <row r="1732" spans="1:38" x14ac:dyDescent="0.3">
      <c r="A1732" t="s">
        <v>1767</v>
      </c>
      <c r="B1732">
        <v>5</v>
      </c>
      <c r="C1732" t="s">
        <v>5432</v>
      </c>
      <c r="D1732" t="s">
        <v>5446</v>
      </c>
      <c r="E1732" t="s">
        <v>5870</v>
      </c>
      <c r="F1732">
        <v>67</v>
      </c>
      <c r="G1732">
        <v>90</v>
      </c>
      <c r="H1732" t="e">
        <v>#N/A</v>
      </c>
      <c r="I1732" t="s">
        <v>5938</v>
      </c>
      <c r="J1732" t="s">
        <v>5440</v>
      </c>
      <c r="K1732" t="s">
        <v>38</v>
      </c>
      <c r="L1732" t="s">
        <v>40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5941</v>
      </c>
      <c r="V1732" t="s">
        <v>5945</v>
      </c>
      <c r="W1732" t="s">
        <v>6358</v>
      </c>
      <c r="X1732">
        <v>2.2000000000000002</v>
      </c>
      <c r="Y1732">
        <v>14</v>
      </c>
      <c r="Z1732">
        <v>4</v>
      </c>
      <c r="AA1732">
        <v>4</v>
      </c>
      <c r="AB1732">
        <v>2</v>
      </c>
      <c r="AC1732" t="e">
        <v>#N/A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2</v>
      </c>
    </row>
    <row r="1733" spans="1:38" x14ac:dyDescent="0.3">
      <c r="A1733" t="s">
        <v>1768</v>
      </c>
      <c r="B1733">
        <v>5</v>
      </c>
      <c r="C1733" t="s">
        <v>5432</v>
      </c>
      <c r="D1733" t="s">
        <v>5446</v>
      </c>
      <c r="E1733" t="s">
        <v>5561</v>
      </c>
      <c r="F1733">
        <v>78</v>
      </c>
      <c r="G1733">
        <v>90</v>
      </c>
      <c r="H1733" t="e">
        <v>#N/A</v>
      </c>
      <c r="I1733" t="s">
        <v>5938</v>
      </c>
      <c r="J1733" t="s">
        <v>5440</v>
      </c>
      <c r="K1733" t="s">
        <v>38</v>
      </c>
      <c r="L1733" t="s">
        <v>40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 t="s">
        <v>5941</v>
      </c>
      <c r="V1733" t="s">
        <v>5946</v>
      </c>
      <c r="W1733" t="s">
        <v>6058</v>
      </c>
      <c r="X1733">
        <v>1.2</v>
      </c>
      <c r="Y1733">
        <v>12</v>
      </c>
      <c r="Z1733">
        <v>3.93</v>
      </c>
      <c r="AA1733">
        <v>3</v>
      </c>
      <c r="AB1733">
        <v>2</v>
      </c>
      <c r="AC1733" t="e">
        <v>#N/A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2</v>
      </c>
    </row>
    <row r="1734" spans="1:38" x14ac:dyDescent="0.3">
      <c r="A1734" t="s">
        <v>1769</v>
      </c>
      <c r="B1734">
        <v>5</v>
      </c>
      <c r="C1734" t="s">
        <v>5432</v>
      </c>
      <c r="D1734" t="s">
        <v>5446</v>
      </c>
      <c r="E1734" t="s">
        <v>5555</v>
      </c>
      <c r="F1734">
        <v>78</v>
      </c>
      <c r="G1734">
        <v>90</v>
      </c>
      <c r="H1734" t="e">
        <v>#N/A</v>
      </c>
      <c r="I1734" t="s">
        <v>5938</v>
      </c>
      <c r="J1734" t="s">
        <v>5440</v>
      </c>
      <c r="K1734" t="s">
        <v>38</v>
      </c>
      <c r="L1734" t="s">
        <v>40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 t="s">
        <v>5941</v>
      </c>
      <c r="V1734" t="s">
        <v>5944</v>
      </c>
      <c r="W1734" t="s">
        <v>6052</v>
      </c>
      <c r="X1734">
        <v>1.4</v>
      </c>
      <c r="Y1734">
        <v>16</v>
      </c>
      <c r="Z1734">
        <v>4.17</v>
      </c>
      <c r="AA1734">
        <v>5</v>
      </c>
      <c r="AB1734">
        <v>2</v>
      </c>
      <c r="AC1734" t="e">
        <v>#N/A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2</v>
      </c>
    </row>
    <row r="1735" spans="1:38" x14ac:dyDescent="0.3">
      <c r="A1735" t="s">
        <v>1770</v>
      </c>
      <c r="B1735">
        <v>5</v>
      </c>
      <c r="C1735" t="s">
        <v>5432</v>
      </c>
      <c r="D1735" t="s">
        <v>5447</v>
      </c>
      <c r="E1735" t="s">
        <v>5855</v>
      </c>
      <c r="F1735" t="e">
        <v>#N/A</v>
      </c>
      <c r="G1735" t="e">
        <v>#N/A</v>
      </c>
      <c r="H1735" t="e">
        <v>#N/A</v>
      </c>
      <c r="I1735" t="s">
        <v>5938</v>
      </c>
      <c r="J1735" t="s">
        <v>5440</v>
      </c>
      <c r="K1735" t="s">
        <v>38</v>
      </c>
      <c r="L1735" t="s">
        <v>40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 t="s">
        <v>5941</v>
      </c>
      <c r="V1735" t="s">
        <v>5944</v>
      </c>
      <c r="W1735" t="s">
        <v>6343</v>
      </c>
      <c r="X1735">
        <v>1.2</v>
      </c>
      <c r="Y1735">
        <v>0</v>
      </c>
      <c r="Z1735">
        <v>6</v>
      </c>
      <c r="AA1735">
        <v>5</v>
      </c>
      <c r="AB1735">
        <v>0</v>
      </c>
      <c r="AC1735" t="e">
        <v>#N/A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x14ac:dyDescent="0.3">
      <c r="A1736" t="s">
        <v>1771</v>
      </c>
      <c r="B1736">
        <v>5</v>
      </c>
      <c r="C1736" t="s">
        <v>5432</v>
      </c>
      <c r="D1736" t="s">
        <v>5447</v>
      </c>
      <c r="E1736" t="s">
        <v>5551</v>
      </c>
      <c r="F1736" t="e">
        <v>#N/A</v>
      </c>
      <c r="G1736" t="e">
        <v>#N/A</v>
      </c>
      <c r="H1736" t="e">
        <v>#N/A</v>
      </c>
      <c r="I1736" t="s">
        <v>5938</v>
      </c>
      <c r="J1736" t="s">
        <v>5440</v>
      </c>
      <c r="K1736" t="s">
        <v>38</v>
      </c>
      <c r="L1736" t="s">
        <v>40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 t="s">
        <v>5941</v>
      </c>
      <c r="V1736" t="s">
        <v>5944</v>
      </c>
      <c r="W1736" t="s">
        <v>6048</v>
      </c>
      <c r="X1736">
        <v>1.2</v>
      </c>
      <c r="Y1736">
        <v>10</v>
      </c>
      <c r="Z1736">
        <v>4.13</v>
      </c>
      <c r="AA1736">
        <v>5</v>
      </c>
      <c r="AB1736">
        <v>0</v>
      </c>
      <c r="AC1736" t="e">
        <v>#N/A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x14ac:dyDescent="0.3">
      <c r="A1737" t="s">
        <v>1772</v>
      </c>
      <c r="B1737">
        <v>5</v>
      </c>
      <c r="C1737" t="s">
        <v>5432</v>
      </c>
      <c r="D1737" t="s">
        <v>5447</v>
      </c>
      <c r="E1737" t="s">
        <v>5549</v>
      </c>
      <c r="F1737" t="e">
        <v>#N/A</v>
      </c>
      <c r="G1737" t="e">
        <v>#N/A</v>
      </c>
      <c r="H1737" t="e">
        <v>#N/A</v>
      </c>
      <c r="I1737" t="s">
        <v>5938</v>
      </c>
      <c r="J1737" t="s">
        <v>5440</v>
      </c>
      <c r="K1737" t="s">
        <v>38</v>
      </c>
      <c r="L1737" t="s">
        <v>40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 t="s">
        <v>5941</v>
      </c>
      <c r="V1737" t="s">
        <v>5945</v>
      </c>
      <c r="W1737" t="s">
        <v>6046</v>
      </c>
      <c r="X1737">
        <v>1.6</v>
      </c>
      <c r="Y1737">
        <v>18</v>
      </c>
      <c r="Z1737">
        <v>4.09</v>
      </c>
      <c r="AA1737">
        <v>4</v>
      </c>
      <c r="AB1737">
        <v>0</v>
      </c>
      <c r="AC1737" t="e">
        <v>#N/A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x14ac:dyDescent="0.3">
      <c r="A1738" t="s">
        <v>1773</v>
      </c>
      <c r="B1738">
        <v>5</v>
      </c>
      <c r="C1738" t="s">
        <v>5432</v>
      </c>
      <c r="D1738" t="s">
        <v>5447</v>
      </c>
      <c r="E1738" t="s">
        <v>5563</v>
      </c>
      <c r="F1738" t="e">
        <v>#N/A</v>
      </c>
      <c r="G1738" t="e">
        <v>#N/A</v>
      </c>
      <c r="H1738" t="e">
        <v>#N/A</v>
      </c>
      <c r="I1738" t="s">
        <v>5938</v>
      </c>
      <c r="J1738" t="s">
        <v>5440</v>
      </c>
      <c r="K1738" t="s">
        <v>38</v>
      </c>
      <c r="L1738" t="s">
        <v>40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 t="s">
        <v>5941</v>
      </c>
      <c r="V1738" t="s">
        <v>5945</v>
      </c>
      <c r="W1738" t="s">
        <v>6060</v>
      </c>
      <c r="X1738">
        <v>1.4</v>
      </c>
      <c r="Y1738">
        <v>6</v>
      </c>
      <c r="Z1738">
        <v>4.83</v>
      </c>
      <c r="AA1738">
        <v>4</v>
      </c>
      <c r="AB1738">
        <v>0</v>
      </c>
      <c r="AC1738" t="e">
        <v>#N/A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x14ac:dyDescent="0.3">
      <c r="A1739" t="s">
        <v>1774</v>
      </c>
      <c r="B1739">
        <v>5</v>
      </c>
      <c r="C1739" t="s">
        <v>5440</v>
      </c>
      <c r="D1739" t="s">
        <v>5445</v>
      </c>
      <c r="E1739" t="s">
        <v>5724</v>
      </c>
      <c r="F1739">
        <v>0</v>
      </c>
      <c r="G1739">
        <v>90</v>
      </c>
      <c r="H1739">
        <v>3</v>
      </c>
      <c r="I1739" t="s">
        <v>5939</v>
      </c>
      <c r="J1739" t="s">
        <v>5432</v>
      </c>
      <c r="K1739" t="s">
        <v>40</v>
      </c>
      <c r="L1739" t="s">
        <v>38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 t="s">
        <v>5941</v>
      </c>
      <c r="V1739" t="s">
        <v>5943</v>
      </c>
      <c r="W1739" t="s">
        <v>6214</v>
      </c>
      <c r="X1739">
        <v>0.5</v>
      </c>
      <c r="Y1739">
        <v>20</v>
      </c>
      <c r="Z1739">
        <v>3.5</v>
      </c>
      <c r="AA1739">
        <v>6</v>
      </c>
      <c r="AB1739">
        <v>4</v>
      </c>
      <c r="AC1739">
        <v>2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6</v>
      </c>
    </row>
    <row r="1740" spans="1:38" x14ac:dyDescent="0.3">
      <c r="A1740" t="s">
        <v>1775</v>
      </c>
      <c r="B1740">
        <v>5</v>
      </c>
      <c r="C1740" t="s">
        <v>5440</v>
      </c>
      <c r="D1740" t="s">
        <v>5445</v>
      </c>
      <c r="E1740" t="s">
        <v>5725</v>
      </c>
      <c r="F1740">
        <v>0</v>
      </c>
      <c r="G1740">
        <v>46</v>
      </c>
      <c r="H1740">
        <v>3</v>
      </c>
      <c r="I1740" t="s">
        <v>5939</v>
      </c>
      <c r="J1740" t="s">
        <v>5432</v>
      </c>
      <c r="K1740" t="s">
        <v>40</v>
      </c>
      <c r="L1740" t="s">
        <v>38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 t="s">
        <v>5941</v>
      </c>
      <c r="V1740" t="s">
        <v>5944</v>
      </c>
      <c r="W1740" t="s">
        <v>6215</v>
      </c>
      <c r="X1740">
        <v>1.6</v>
      </c>
      <c r="Y1740">
        <v>12</v>
      </c>
      <c r="Z1740">
        <v>3</v>
      </c>
      <c r="AA1740">
        <v>5</v>
      </c>
      <c r="AB1740">
        <v>4</v>
      </c>
      <c r="AC1740">
        <v>2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6</v>
      </c>
    </row>
    <row r="1741" spans="1:38" x14ac:dyDescent="0.3">
      <c r="A1741" t="s">
        <v>1776</v>
      </c>
      <c r="B1741">
        <v>5</v>
      </c>
      <c r="C1741" t="s">
        <v>5440</v>
      </c>
      <c r="D1741" t="s">
        <v>5445</v>
      </c>
      <c r="E1741" t="s">
        <v>5711</v>
      </c>
      <c r="F1741">
        <v>0</v>
      </c>
      <c r="G1741">
        <v>90</v>
      </c>
      <c r="H1741">
        <v>3</v>
      </c>
      <c r="I1741" t="s">
        <v>5939</v>
      </c>
      <c r="J1741" t="s">
        <v>5432</v>
      </c>
      <c r="K1741" t="s">
        <v>40</v>
      </c>
      <c r="L1741" t="s">
        <v>38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 t="s">
        <v>5941</v>
      </c>
      <c r="V1741" t="s">
        <v>5944</v>
      </c>
      <c r="W1741" t="s">
        <v>6201</v>
      </c>
      <c r="X1741">
        <v>3</v>
      </c>
      <c r="Y1741">
        <v>84</v>
      </c>
      <c r="Z1741">
        <v>3.1</v>
      </c>
      <c r="AA1741">
        <v>5</v>
      </c>
      <c r="AB1741">
        <v>4</v>
      </c>
      <c r="AC1741">
        <v>2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6</v>
      </c>
    </row>
    <row r="1742" spans="1:38" x14ac:dyDescent="0.3">
      <c r="A1742" t="s">
        <v>1777</v>
      </c>
      <c r="B1742">
        <v>5</v>
      </c>
      <c r="C1742" t="s">
        <v>5440</v>
      </c>
      <c r="D1742" t="s">
        <v>5445</v>
      </c>
      <c r="E1742" t="s">
        <v>5712</v>
      </c>
      <c r="F1742">
        <v>0</v>
      </c>
      <c r="G1742">
        <v>90</v>
      </c>
      <c r="H1742">
        <v>3</v>
      </c>
      <c r="I1742" t="s">
        <v>5939</v>
      </c>
      <c r="J1742" t="s">
        <v>5432</v>
      </c>
      <c r="K1742" t="s">
        <v>40</v>
      </c>
      <c r="L1742" t="s">
        <v>38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 t="s">
        <v>5941</v>
      </c>
      <c r="V1742" t="s">
        <v>5944</v>
      </c>
      <c r="W1742" t="s">
        <v>6202</v>
      </c>
      <c r="X1742">
        <v>2.7</v>
      </c>
      <c r="Y1742">
        <v>65</v>
      </c>
      <c r="Z1742">
        <v>3.29</v>
      </c>
      <c r="AA1742">
        <v>5</v>
      </c>
      <c r="AB1742">
        <v>4</v>
      </c>
      <c r="AC1742">
        <v>2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6</v>
      </c>
    </row>
    <row r="1743" spans="1:38" x14ac:dyDescent="0.3">
      <c r="A1743" t="s">
        <v>1778</v>
      </c>
      <c r="B1743">
        <v>5</v>
      </c>
      <c r="C1743" t="s">
        <v>5440</v>
      </c>
      <c r="D1743" t="s">
        <v>5445</v>
      </c>
      <c r="E1743" t="s">
        <v>5710</v>
      </c>
      <c r="F1743">
        <v>0</v>
      </c>
      <c r="G1743">
        <v>90</v>
      </c>
      <c r="H1743">
        <v>2</v>
      </c>
      <c r="I1743" t="s">
        <v>5939</v>
      </c>
      <c r="J1743" t="s">
        <v>5432</v>
      </c>
      <c r="K1743" t="s">
        <v>40</v>
      </c>
      <c r="L1743" t="s">
        <v>38</v>
      </c>
      <c r="M1743">
        <v>1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 t="s">
        <v>5941</v>
      </c>
      <c r="V1743" t="s">
        <v>5944</v>
      </c>
      <c r="W1743" t="s">
        <v>6200</v>
      </c>
      <c r="X1743">
        <v>1.8</v>
      </c>
      <c r="Y1743">
        <v>81</v>
      </c>
      <c r="Z1743">
        <v>3.08</v>
      </c>
      <c r="AA1743">
        <v>5</v>
      </c>
      <c r="AB1743">
        <v>4</v>
      </c>
      <c r="AC1743">
        <v>6</v>
      </c>
      <c r="AD1743">
        <v>5</v>
      </c>
      <c r="AE1743">
        <v>0</v>
      </c>
      <c r="AF1743">
        <v>2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17</v>
      </c>
    </row>
    <row r="1744" spans="1:38" x14ac:dyDescent="0.3">
      <c r="A1744" t="s">
        <v>1779</v>
      </c>
      <c r="B1744">
        <v>5</v>
      </c>
      <c r="C1744" t="s">
        <v>5440</v>
      </c>
      <c r="D1744" t="s">
        <v>5445</v>
      </c>
      <c r="E1744" t="s">
        <v>5709</v>
      </c>
      <c r="F1744">
        <v>0</v>
      </c>
      <c r="G1744">
        <v>90</v>
      </c>
      <c r="H1744">
        <v>2</v>
      </c>
      <c r="I1744" t="s">
        <v>5939</v>
      </c>
      <c r="J1744" t="s">
        <v>5432</v>
      </c>
      <c r="K1744" t="s">
        <v>40</v>
      </c>
      <c r="L1744" t="s">
        <v>38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 t="s">
        <v>5941</v>
      </c>
      <c r="V1744" t="s">
        <v>5944</v>
      </c>
      <c r="W1744" t="s">
        <v>6199</v>
      </c>
      <c r="X1744">
        <v>2</v>
      </c>
      <c r="Y1744">
        <v>71</v>
      </c>
      <c r="Z1744">
        <v>3.13</v>
      </c>
      <c r="AA1744">
        <v>5</v>
      </c>
      <c r="AB1744">
        <v>4</v>
      </c>
      <c r="AC1744">
        <v>6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10</v>
      </c>
    </row>
    <row r="1745" spans="1:38" x14ac:dyDescent="0.3">
      <c r="A1745" t="s">
        <v>1780</v>
      </c>
      <c r="B1745">
        <v>5</v>
      </c>
      <c r="C1745" t="s">
        <v>5440</v>
      </c>
      <c r="D1745" t="s">
        <v>5445</v>
      </c>
      <c r="E1745" t="s">
        <v>5716</v>
      </c>
      <c r="F1745">
        <v>0</v>
      </c>
      <c r="G1745">
        <v>83</v>
      </c>
      <c r="H1745">
        <v>3</v>
      </c>
      <c r="I1745" t="s">
        <v>5939</v>
      </c>
      <c r="J1745" t="s">
        <v>5432</v>
      </c>
      <c r="K1745" t="s">
        <v>40</v>
      </c>
      <c r="L1745" t="s">
        <v>38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 t="s">
        <v>5941</v>
      </c>
      <c r="V1745" t="s">
        <v>5945</v>
      </c>
      <c r="W1745" t="s">
        <v>6206</v>
      </c>
      <c r="X1745">
        <v>1.8</v>
      </c>
      <c r="Y1745">
        <v>22</v>
      </c>
      <c r="Z1745">
        <v>4.1100000000000003</v>
      </c>
      <c r="AA1745">
        <v>4</v>
      </c>
      <c r="AB1745">
        <v>4</v>
      </c>
      <c r="AC1745">
        <v>2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6</v>
      </c>
    </row>
    <row r="1746" spans="1:38" x14ac:dyDescent="0.3">
      <c r="A1746" t="s">
        <v>1781</v>
      </c>
      <c r="B1746">
        <v>5</v>
      </c>
      <c r="C1746" t="s">
        <v>5440</v>
      </c>
      <c r="D1746" t="s">
        <v>5445</v>
      </c>
      <c r="E1746" t="s">
        <v>5714</v>
      </c>
      <c r="F1746">
        <v>0</v>
      </c>
      <c r="G1746">
        <v>86</v>
      </c>
      <c r="H1746">
        <v>3</v>
      </c>
      <c r="I1746" t="s">
        <v>5939</v>
      </c>
      <c r="J1746" t="s">
        <v>5432</v>
      </c>
      <c r="K1746" t="s">
        <v>40</v>
      </c>
      <c r="L1746" t="s">
        <v>38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  <c r="U1746" t="s">
        <v>5941</v>
      </c>
      <c r="V1746" t="s">
        <v>5945</v>
      </c>
      <c r="W1746" t="s">
        <v>6204</v>
      </c>
      <c r="X1746">
        <v>2.2000000000000002</v>
      </c>
      <c r="Y1746">
        <v>66</v>
      </c>
      <c r="Z1746">
        <v>3.33</v>
      </c>
      <c r="AA1746">
        <v>4</v>
      </c>
      <c r="AB1746">
        <v>4</v>
      </c>
      <c r="AC1746">
        <v>2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6</v>
      </c>
    </row>
    <row r="1747" spans="1:38" x14ac:dyDescent="0.3">
      <c r="A1747" t="s">
        <v>1782</v>
      </c>
      <c r="B1747">
        <v>5</v>
      </c>
      <c r="C1747" t="s">
        <v>5440</v>
      </c>
      <c r="D1747" t="s">
        <v>5445</v>
      </c>
      <c r="E1747" t="s">
        <v>5852</v>
      </c>
      <c r="F1747">
        <v>0</v>
      </c>
      <c r="G1747">
        <v>68</v>
      </c>
      <c r="H1747">
        <v>3</v>
      </c>
      <c r="I1747" t="s">
        <v>5939</v>
      </c>
      <c r="J1747" t="s">
        <v>5432</v>
      </c>
      <c r="K1747" t="s">
        <v>40</v>
      </c>
      <c r="L1747" t="s">
        <v>38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5941</v>
      </c>
      <c r="V1747" t="s">
        <v>5945</v>
      </c>
      <c r="W1747" t="s">
        <v>6340</v>
      </c>
      <c r="X1747">
        <v>2</v>
      </c>
      <c r="Y1747">
        <v>14</v>
      </c>
      <c r="Z1747">
        <v>3.88</v>
      </c>
      <c r="AA1747">
        <v>4</v>
      </c>
      <c r="AB1747">
        <v>4</v>
      </c>
      <c r="AC1747">
        <v>2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6</v>
      </c>
    </row>
    <row r="1748" spans="1:38" x14ac:dyDescent="0.3">
      <c r="A1748" t="s">
        <v>1783</v>
      </c>
      <c r="B1748">
        <v>5</v>
      </c>
      <c r="C1748" t="s">
        <v>5440</v>
      </c>
      <c r="D1748" t="s">
        <v>5445</v>
      </c>
      <c r="E1748" t="s">
        <v>5717</v>
      </c>
      <c r="F1748">
        <v>0</v>
      </c>
      <c r="G1748">
        <v>90</v>
      </c>
      <c r="H1748">
        <v>1</v>
      </c>
      <c r="I1748" t="s">
        <v>5939</v>
      </c>
      <c r="J1748" t="s">
        <v>5432</v>
      </c>
      <c r="K1748" t="s">
        <v>40</v>
      </c>
      <c r="L1748" t="s">
        <v>38</v>
      </c>
      <c r="M1748">
        <v>2</v>
      </c>
      <c r="N1748">
        <v>0</v>
      </c>
      <c r="O1748">
        <v>2</v>
      </c>
      <c r="P1748">
        <v>0</v>
      </c>
      <c r="Q1748">
        <v>0</v>
      </c>
      <c r="R1748">
        <v>0</v>
      </c>
      <c r="S1748">
        <v>0</v>
      </c>
      <c r="T1748">
        <v>0</v>
      </c>
      <c r="U1748" t="s">
        <v>5942</v>
      </c>
      <c r="V1748" t="s">
        <v>5946</v>
      </c>
      <c r="W1748" t="s">
        <v>6207</v>
      </c>
      <c r="X1748">
        <v>3.5</v>
      </c>
      <c r="Y1748">
        <v>198</v>
      </c>
      <c r="Z1748">
        <v>2.4700000000000002</v>
      </c>
      <c r="AA1748">
        <v>3</v>
      </c>
      <c r="AB1748">
        <v>4</v>
      </c>
      <c r="AC1748">
        <v>10</v>
      </c>
      <c r="AD1748">
        <v>6</v>
      </c>
      <c r="AE1748">
        <v>0</v>
      </c>
      <c r="AF1748">
        <v>4</v>
      </c>
      <c r="AG1748">
        <v>0</v>
      </c>
      <c r="AH1748">
        <v>0</v>
      </c>
      <c r="AI1748">
        <v>0</v>
      </c>
      <c r="AJ1748">
        <v>3</v>
      </c>
      <c r="AK1748">
        <v>0</v>
      </c>
      <c r="AL1748">
        <v>27</v>
      </c>
    </row>
    <row r="1749" spans="1:38" x14ac:dyDescent="0.3">
      <c r="A1749" t="s">
        <v>1784</v>
      </c>
      <c r="B1749">
        <v>5</v>
      </c>
      <c r="C1749" t="s">
        <v>5440</v>
      </c>
      <c r="D1749" t="s">
        <v>5445</v>
      </c>
      <c r="E1749" t="s">
        <v>5720</v>
      </c>
      <c r="F1749">
        <v>0</v>
      </c>
      <c r="G1749">
        <v>68</v>
      </c>
      <c r="H1749">
        <v>2.5</v>
      </c>
      <c r="I1749" t="s">
        <v>5939</v>
      </c>
      <c r="J1749" t="s">
        <v>5432</v>
      </c>
      <c r="K1749" t="s">
        <v>40</v>
      </c>
      <c r="L1749" t="s">
        <v>38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 t="s">
        <v>5941</v>
      </c>
      <c r="V1749" t="s">
        <v>5946</v>
      </c>
      <c r="W1749" t="s">
        <v>6210</v>
      </c>
      <c r="X1749">
        <v>2.2000000000000002</v>
      </c>
      <c r="Y1749">
        <v>27</v>
      </c>
      <c r="Z1749">
        <v>3.8</v>
      </c>
      <c r="AA1749">
        <v>3</v>
      </c>
      <c r="AB1749">
        <v>4</v>
      </c>
      <c r="AC1749">
        <v>4</v>
      </c>
      <c r="AD1749">
        <v>3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11</v>
      </c>
    </row>
    <row r="1750" spans="1:38" x14ac:dyDescent="0.3">
      <c r="A1750" t="s">
        <v>1785</v>
      </c>
      <c r="B1750">
        <v>5</v>
      </c>
      <c r="C1750" t="s">
        <v>5440</v>
      </c>
      <c r="D1750" t="s">
        <v>5446</v>
      </c>
      <c r="E1750" t="s">
        <v>5851</v>
      </c>
      <c r="F1750">
        <v>46</v>
      </c>
      <c r="G1750">
        <v>90</v>
      </c>
      <c r="H1750">
        <v>3</v>
      </c>
      <c r="I1750" t="s">
        <v>5939</v>
      </c>
      <c r="J1750" t="s">
        <v>5432</v>
      </c>
      <c r="K1750" t="s">
        <v>40</v>
      </c>
      <c r="L1750" t="s">
        <v>38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5941</v>
      </c>
      <c r="V1750" t="s">
        <v>5945</v>
      </c>
      <c r="W1750" t="s">
        <v>6339</v>
      </c>
      <c r="X1750">
        <v>2</v>
      </c>
      <c r="Y1750">
        <v>30</v>
      </c>
      <c r="Z1750">
        <v>3.3</v>
      </c>
      <c r="AA1750">
        <v>4</v>
      </c>
      <c r="AB1750">
        <v>2</v>
      </c>
      <c r="AC1750">
        <v>2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4</v>
      </c>
    </row>
    <row r="1751" spans="1:38" x14ac:dyDescent="0.3">
      <c r="A1751" t="s">
        <v>1786</v>
      </c>
      <c r="B1751">
        <v>5</v>
      </c>
      <c r="C1751" t="s">
        <v>5440</v>
      </c>
      <c r="D1751" t="s">
        <v>5446</v>
      </c>
      <c r="E1751" t="s">
        <v>5722</v>
      </c>
      <c r="F1751">
        <v>68</v>
      </c>
      <c r="G1751">
        <v>90</v>
      </c>
      <c r="H1751" t="e">
        <v>#N/A</v>
      </c>
      <c r="I1751" t="s">
        <v>5939</v>
      </c>
      <c r="J1751" t="s">
        <v>5432</v>
      </c>
      <c r="K1751" t="s">
        <v>40</v>
      </c>
      <c r="L1751" t="s">
        <v>38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5941</v>
      </c>
      <c r="V1751" t="s">
        <v>5946</v>
      </c>
      <c r="W1751" t="s">
        <v>6212</v>
      </c>
      <c r="X1751">
        <v>2</v>
      </c>
      <c r="Y1751">
        <v>30</v>
      </c>
      <c r="Z1751">
        <v>3.33</v>
      </c>
      <c r="AA1751">
        <v>3</v>
      </c>
      <c r="AB1751">
        <v>2</v>
      </c>
      <c r="AC1751" t="e">
        <v>#N/A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2</v>
      </c>
    </row>
    <row r="1752" spans="1:38" x14ac:dyDescent="0.3">
      <c r="A1752" t="s">
        <v>1787</v>
      </c>
      <c r="B1752">
        <v>5</v>
      </c>
      <c r="C1752" t="s">
        <v>5440</v>
      </c>
      <c r="D1752" t="s">
        <v>5446</v>
      </c>
      <c r="E1752" t="s">
        <v>5715</v>
      </c>
      <c r="F1752">
        <v>68</v>
      </c>
      <c r="G1752">
        <v>90</v>
      </c>
      <c r="H1752" t="e">
        <v>#N/A</v>
      </c>
      <c r="I1752" t="s">
        <v>5939</v>
      </c>
      <c r="J1752" t="s">
        <v>5432</v>
      </c>
      <c r="K1752" t="s">
        <v>40</v>
      </c>
      <c r="L1752" t="s">
        <v>38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5941</v>
      </c>
      <c r="V1752" t="s">
        <v>5945</v>
      </c>
      <c r="W1752" t="s">
        <v>6205</v>
      </c>
      <c r="X1752">
        <v>2.5</v>
      </c>
      <c r="Y1752">
        <v>60</v>
      </c>
      <c r="Z1752">
        <v>3.19</v>
      </c>
      <c r="AA1752">
        <v>4</v>
      </c>
      <c r="AB1752">
        <v>2</v>
      </c>
      <c r="AC1752" t="e">
        <v>#N/A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2</v>
      </c>
    </row>
    <row r="1753" spans="1:38" x14ac:dyDescent="0.3">
      <c r="A1753" t="s">
        <v>1788</v>
      </c>
      <c r="B1753">
        <v>5</v>
      </c>
      <c r="C1753" t="s">
        <v>5440</v>
      </c>
      <c r="D1753" t="s">
        <v>5446</v>
      </c>
      <c r="E1753" t="s">
        <v>5723</v>
      </c>
      <c r="F1753">
        <v>83</v>
      </c>
      <c r="G1753">
        <v>90</v>
      </c>
      <c r="H1753" t="e">
        <v>#N/A</v>
      </c>
      <c r="I1753" t="s">
        <v>5939</v>
      </c>
      <c r="J1753" t="s">
        <v>5432</v>
      </c>
      <c r="K1753" t="s">
        <v>40</v>
      </c>
      <c r="L1753" t="s">
        <v>38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5941</v>
      </c>
      <c r="V1753" t="s">
        <v>5945</v>
      </c>
      <c r="W1753" t="s">
        <v>6213</v>
      </c>
      <c r="X1753">
        <v>2</v>
      </c>
      <c r="Y1753">
        <v>58</v>
      </c>
      <c r="Z1753">
        <v>3.44</v>
      </c>
      <c r="AA1753">
        <v>4</v>
      </c>
      <c r="AB1753">
        <v>2</v>
      </c>
      <c r="AC1753" t="e">
        <v>#N/A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2</v>
      </c>
    </row>
    <row r="1754" spans="1:38" x14ac:dyDescent="0.3">
      <c r="A1754" t="s">
        <v>1789</v>
      </c>
      <c r="B1754">
        <v>5</v>
      </c>
      <c r="C1754" t="s">
        <v>5440</v>
      </c>
      <c r="D1754" t="s">
        <v>5446</v>
      </c>
      <c r="E1754" t="s">
        <v>5713</v>
      </c>
      <c r="F1754">
        <v>86</v>
      </c>
      <c r="G1754">
        <v>90</v>
      </c>
      <c r="H1754" t="e">
        <v>#N/A</v>
      </c>
      <c r="I1754" t="s">
        <v>5939</v>
      </c>
      <c r="J1754" t="s">
        <v>5432</v>
      </c>
      <c r="K1754" t="s">
        <v>40</v>
      </c>
      <c r="L1754" t="s">
        <v>38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5941</v>
      </c>
      <c r="V1754" t="s">
        <v>5945</v>
      </c>
      <c r="W1754" t="s">
        <v>6203</v>
      </c>
      <c r="X1754">
        <v>3.2</v>
      </c>
      <c r="Y1754">
        <v>46</v>
      </c>
      <c r="Z1754">
        <v>3.64</v>
      </c>
      <c r="AA1754">
        <v>4</v>
      </c>
      <c r="AB1754">
        <v>2</v>
      </c>
      <c r="AC1754" t="e">
        <v>#N/A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2</v>
      </c>
    </row>
    <row r="1755" spans="1:38" x14ac:dyDescent="0.3">
      <c r="A1755" t="s">
        <v>1790</v>
      </c>
      <c r="B1755">
        <v>5</v>
      </c>
      <c r="C1755" t="s">
        <v>5440</v>
      </c>
      <c r="D1755" t="s">
        <v>5447</v>
      </c>
      <c r="E1755" t="s">
        <v>5871</v>
      </c>
      <c r="F1755" t="e">
        <v>#N/A</v>
      </c>
      <c r="G1755" t="e">
        <v>#N/A</v>
      </c>
      <c r="H1755" t="e">
        <v>#N/A</v>
      </c>
      <c r="I1755" t="s">
        <v>5939</v>
      </c>
      <c r="J1755" t="s">
        <v>5432</v>
      </c>
      <c r="K1755" t="s">
        <v>40</v>
      </c>
      <c r="L1755" t="s">
        <v>38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 t="s">
        <v>5941</v>
      </c>
      <c r="V1755" t="s">
        <v>5943</v>
      </c>
      <c r="W1755" t="s">
        <v>6359</v>
      </c>
      <c r="X1755">
        <v>0.8</v>
      </c>
      <c r="Y1755">
        <v>0</v>
      </c>
      <c r="Z1755">
        <v>0</v>
      </c>
      <c r="AA1755">
        <v>6</v>
      </c>
      <c r="AB1755">
        <v>0</v>
      </c>
      <c r="AC1755" t="e">
        <v>#N/A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 spans="1:38" x14ac:dyDescent="0.3">
      <c r="A1756" t="s">
        <v>1791</v>
      </c>
      <c r="B1756">
        <v>5</v>
      </c>
      <c r="C1756" t="s">
        <v>5440</v>
      </c>
      <c r="D1756" t="s">
        <v>5447</v>
      </c>
      <c r="E1756" t="s">
        <v>5879</v>
      </c>
      <c r="F1756" t="e">
        <v>#N/A</v>
      </c>
      <c r="G1756" t="e">
        <v>#N/A</v>
      </c>
      <c r="H1756" t="e">
        <v>#N/A</v>
      </c>
      <c r="I1756" t="s">
        <v>5939</v>
      </c>
      <c r="J1756" t="s">
        <v>5432</v>
      </c>
      <c r="K1756" t="s">
        <v>40</v>
      </c>
      <c r="L1756" t="s">
        <v>38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 t="s">
        <v>5941</v>
      </c>
      <c r="V1756" t="s">
        <v>5944</v>
      </c>
      <c r="W1756" t="s">
        <v>6366</v>
      </c>
      <c r="X1756">
        <v>1.4</v>
      </c>
      <c r="Y1756">
        <v>63</v>
      </c>
      <c r="Z1756">
        <v>3.07</v>
      </c>
      <c r="AA1756">
        <v>5</v>
      </c>
      <c r="AB1756">
        <v>0</v>
      </c>
      <c r="AC1756" t="e">
        <v>#N/A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 x14ac:dyDescent="0.3">
      <c r="A1757" t="s">
        <v>1792</v>
      </c>
      <c r="B1757">
        <v>5</v>
      </c>
      <c r="C1757" t="s">
        <v>5440</v>
      </c>
      <c r="D1757" t="s">
        <v>5447</v>
      </c>
      <c r="E1757" t="s">
        <v>5816</v>
      </c>
      <c r="F1757" t="e">
        <v>#N/A</v>
      </c>
      <c r="G1757" t="e">
        <v>#N/A</v>
      </c>
      <c r="H1757" t="e">
        <v>#N/A</v>
      </c>
      <c r="I1757" t="s">
        <v>5939</v>
      </c>
      <c r="J1757" t="s">
        <v>5432</v>
      </c>
      <c r="K1757" t="s">
        <v>40</v>
      </c>
      <c r="L1757" t="s">
        <v>38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 t="s">
        <v>5941</v>
      </c>
      <c r="V1757" t="s">
        <v>5944</v>
      </c>
      <c r="W1757" t="s">
        <v>6304</v>
      </c>
      <c r="X1757">
        <v>0.7</v>
      </c>
      <c r="Y1757">
        <v>2</v>
      </c>
      <c r="Z1757">
        <v>0</v>
      </c>
      <c r="AA1757">
        <v>5</v>
      </c>
      <c r="AB1757">
        <v>0</v>
      </c>
      <c r="AC1757" t="e">
        <v>#N/A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 spans="1:38" x14ac:dyDescent="0.3">
      <c r="A1758" t="s">
        <v>1793</v>
      </c>
      <c r="B1758">
        <v>5</v>
      </c>
      <c r="C1758" t="s">
        <v>5440</v>
      </c>
      <c r="D1758" t="s">
        <v>5447</v>
      </c>
      <c r="E1758" t="s">
        <v>5726</v>
      </c>
      <c r="F1758" t="e">
        <v>#N/A</v>
      </c>
      <c r="G1758" t="e">
        <v>#N/A</v>
      </c>
      <c r="H1758" t="e">
        <v>#N/A</v>
      </c>
      <c r="I1758" t="s">
        <v>5939</v>
      </c>
      <c r="J1758" t="s">
        <v>5432</v>
      </c>
      <c r="K1758" t="s">
        <v>40</v>
      </c>
      <c r="L1758" t="s">
        <v>38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 t="s">
        <v>5941</v>
      </c>
      <c r="V1758" t="s">
        <v>5944</v>
      </c>
      <c r="W1758" t="s">
        <v>6216</v>
      </c>
      <c r="X1758">
        <v>0.6</v>
      </c>
      <c r="Y1758">
        <v>24</v>
      </c>
      <c r="Z1758">
        <v>3.38</v>
      </c>
      <c r="AA1758">
        <v>5</v>
      </c>
      <c r="AB1758">
        <v>0</v>
      </c>
      <c r="AC1758" t="e">
        <v>#N/A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 spans="1:38" x14ac:dyDescent="0.3">
      <c r="A1759" t="s">
        <v>1794</v>
      </c>
      <c r="B1759">
        <v>5</v>
      </c>
      <c r="C1759" t="s">
        <v>5431</v>
      </c>
      <c r="D1759" t="s">
        <v>5445</v>
      </c>
      <c r="E1759" t="s">
        <v>5528</v>
      </c>
      <c r="F1759">
        <v>0</v>
      </c>
      <c r="G1759">
        <v>90</v>
      </c>
      <c r="H1759">
        <v>4</v>
      </c>
      <c r="I1759" t="s">
        <v>5938</v>
      </c>
      <c r="J1759" t="s">
        <v>5436</v>
      </c>
      <c r="K1759" t="s">
        <v>39</v>
      </c>
      <c r="L1759" t="s">
        <v>40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 t="s">
        <v>5941</v>
      </c>
      <c r="V1759" t="s">
        <v>5943</v>
      </c>
      <c r="W1759" t="s">
        <v>6025</v>
      </c>
      <c r="X1759">
        <v>3.8</v>
      </c>
      <c r="Y1759">
        <v>107</v>
      </c>
      <c r="Z1759">
        <v>2.83</v>
      </c>
      <c r="AA1759">
        <v>6</v>
      </c>
      <c r="AB1759">
        <v>4</v>
      </c>
      <c r="AC1759">
        <v>-2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2</v>
      </c>
    </row>
    <row r="1760" spans="1:38" x14ac:dyDescent="0.3">
      <c r="A1760" t="s">
        <v>1795</v>
      </c>
      <c r="B1760">
        <v>5</v>
      </c>
      <c r="C1760" t="s">
        <v>5431</v>
      </c>
      <c r="D1760" t="s">
        <v>5445</v>
      </c>
      <c r="E1760" t="s">
        <v>5531</v>
      </c>
      <c r="F1760">
        <v>0</v>
      </c>
      <c r="G1760">
        <v>90</v>
      </c>
      <c r="H1760">
        <v>5.5</v>
      </c>
      <c r="I1760" t="s">
        <v>5938</v>
      </c>
      <c r="J1760" t="s">
        <v>5436</v>
      </c>
      <c r="K1760" t="s">
        <v>39</v>
      </c>
      <c r="L1760" t="s">
        <v>40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 t="s">
        <v>5941</v>
      </c>
      <c r="V1760" t="s">
        <v>5944</v>
      </c>
      <c r="W1760" t="s">
        <v>6028</v>
      </c>
      <c r="X1760">
        <v>1.7</v>
      </c>
      <c r="Y1760">
        <v>32</v>
      </c>
      <c r="Z1760">
        <v>3.91</v>
      </c>
      <c r="AA1760">
        <v>5</v>
      </c>
      <c r="AB1760">
        <v>4</v>
      </c>
      <c r="AC1760">
        <v>-8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-4</v>
      </c>
    </row>
    <row r="1761" spans="1:38" x14ac:dyDescent="0.3">
      <c r="A1761" t="s">
        <v>1796</v>
      </c>
      <c r="B1761">
        <v>5</v>
      </c>
      <c r="C1761" t="s">
        <v>5431</v>
      </c>
      <c r="D1761" t="s">
        <v>5445</v>
      </c>
      <c r="E1761" t="s">
        <v>5533</v>
      </c>
      <c r="F1761">
        <v>0</v>
      </c>
      <c r="G1761">
        <v>46</v>
      </c>
      <c r="H1761">
        <v>6</v>
      </c>
      <c r="I1761" t="s">
        <v>5938</v>
      </c>
      <c r="J1761" t="s">
        <v>5436</v>
      </c>
      <c r="K1761" t="s">
        <v>39</v>
      </c>
      <c r="L1761" t="s">
        <v>40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 t="s">
        <v>5941</v>
      </c>
      <c r="V1761" t="s">
        <v>5945</v>
      </c>
      <c r="W1761" t="s">
        <v>6030</v>
      </c>
      <c r="X1761">
        <v>2.6</v>
      </c>
      <c r="Y1761">
        <v>26</v>
      </c>
      <c r="Z1761">
        <v>3.69</v>
      </c>
      <c r="AA1761">
        <v>4</v>
      </c>
      <c r="AB1761">
        <v>4</v>
      </c>
      <c r="AC1761">
        <v>-10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-6</v>
      </c>
    </row>
    <row r="1762" spans="1:38" x14ac:dyDescent="0.3">
      <c r="A1762" t="s">
        <v>1797</v>
      </c>
      <c r="B1762">
        <v>5</v>
      </c>
      <c r="C1762" t="s">
        <v>5431</v>
      </c>
      <c r="D1762" t="s">
        <v>5445</v>
      </c>
      <c r="E1762" t="s">
        <v>5542</v>
      </c>
      <c r="F1762">
        <v>0</v>
      </c>
      <c r="G1762">
        <v>90</v>
      </c>
      <c r="H1762" t="e">
        <v>#N/A</v>
      </c>
      <c r="I1762" t="s">
        <v>5938</v>
      </c>
      <c r="J1762" t="s">
        <v>5436</v>
      </c>
      <c r="K1762" t="s">
        <v>39</v>
      </c>
      <c r="L1762" t="s">
        <v>40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 t="s">
        <v>5941</v>
      </c>
      <c r="V1762" t="s">
        <v>5944</v>
      </c>
      <c r="W1762" t="s">
        <v>6039</v>
      </c>
      <c r="X1762">
        <v>1.2</v>
      </c>
      <c r="Y1762">
        <v>18</v>
      </c>
      <c r="Z1762">
        <v>3.86</v>
      </c>
      <c r="AA1762">
        <v>5</v>
      </c>
      <c r="AB1762">
        <v>4</v>
      </c>
      <c r="AC1762" t="e">
        <v>#N/A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-6</v>
      </c>
      <c r="AJ1762">
        <v>0</v>
      </c>
      <c r="AK1762">
        <v>0</v>
      </c>
      <c r="AL1762">
        <v>-2</v>
      </c>
    </row>
    <row r="1763" spans="1:38" x14ac:dyDescent="0.3">
      <c r="A1763" t="s">
        <v>1798</v>
      </c>
      <c r="B1763">
        <v>5</v>
      </c>
      <c r="C1763" t="s">
        <v>5431</v>
      </c>
      <c r="D1763" t="s">
        <v>5445</v>
      </c>
      <c r="E1763" t="s">
        <v>5532</v>
      </c>
      <c r="F1763">
        <v>0</v>
      </c>
      <c r="G1763">
        <v>76</v>
      </c>
      <c r="H1763">
        <v>5</v>
      </c>
      <c r="I1763" t="s">
        <v>5938</v>
      </c>
      <c r="J1763" t="s">
        <v>5436</v>
      </c>
      <c r="K1763" t="s">
        <v>39</v>
      </c>
      <c r="L1763" t="s">
        <v>40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 t="s">
        <v>5941</v>
      </c>
      <c r="V1763" t="s">
        <v>5944</v>
      </c>
      <c r="W1763" t="s">
        <v>6029</v>
      </c>
      <c r="X1763">
        <v>2.2000000000000002</v>
      </c>
      <c r="Y1763">
        <v>16</v>
      </c>
      <c r="Z1763">
        <v>4.0599999999999996</v>
      </c>
      <c r="AA1763">
        <v>5</v>
      </c>
      <c r="AB1763">
        <v>4</v>
      </c>
      <c r="AC1763">
        <v>-6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-2</v>
      </c>
    </row>
    <row r="1764" spans="1:38" x14ac:dyDescent="0.3">
      <c r="A1764" t="s">
        <v>1799</v>
      </c>
      <c r="B1764">
        <v>5</v>
      </c>
      <c r="C1764" t="s">
        <v>5431</v>
      </c>
      <c r="D1764" t="s">
        <v>5445</v>
      </c>
      <c r="E1764" t="s">
        <v>5842</v>
      </c>
      <c r="F1764">
        <v>0</v>
      </c>
      <c r="G1764">
        <v>90</v>
      </c>
      <c r="H1764">
        <v>5</v>
      </c>
      <c r="I1764" t="s">
        <v>5938</v>
      </c>
      <c r="J1764" t="s">
        <v>5436</v>
      </c>
      <c r="K1764" t="s">
        <v>39</v>
      </c>
      <c r="L1764" t="s">
        <v>40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5941</v>
      </c>
      <c r="V1764" t="s">
        <v>5945</v>
      </c>
      <c r="W1764" t="s">
        <v>6330</v>
      </c>
      <c r="X1764">
        <v>1.3</v>
      </c>
      <c r="Y1764">
        <v>78</v>
      </c>
      <c r="Z1764">
        <v>3.25</v>
      </c>
      <c r="AA1764">
        <v>4</v>
      </c>
      <c r="AB1764">
        <v>4</v>
      </c>
      <c r="AC1764">
        <v>-6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-2</v>
      </c>
    </row>
    <row r="1765" spans="1:38" x14ac:dyDescent="0.3">
      <c r="A1765" t="s">
        <v>1800</v>
      </c>
      <c r="B1765">
        <v>5</v>
      </c>
      <c r="C1765" t="s">
        <v>5431</v>
      </c>
      <c r="D1765" t="s">
        <v>5445</v>
      </c>
      <c r="E1765" t="s">
        <v>5843</v>
      </c>
      <c r="F1765">
        <v>0</v>
      </c>
      <c r="G1765">
        <v>90</v>
      </c>
      <c r="H1765">
        <v>5</v>
      </c>
      <c r="I1765" t="s">
        <v>5938</v>
      </c>
      <c r="J1765" t="s">
        <v>5436</v>
      </c>
      <c r="K1765" t="s">
        <v>39</v>
      </c>
      <c r="L1765" t="s">
        <v>40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 t="s">
        <v>5941</v>
      </c>
      <c r="V1765" t="s">
        <v>5945</v>
      </c>
      <c r="W1765" t="s">
        <v>6331</v>
      </c>
      <c r="X1765">
        <v>1.7</v>
      </c>
      <c r="Y1765">
        <v>14</v>
      </c>
      <c r="Z1765">
        <v>3.9</v>
      </c>
      <c r="AA1765">
        <v>4</v>
      </c>
      <c r="AB1765">
        <v>4</v>
      </c>
      <c r="AC1765">
        <v>-6</v>
      </c>
      <c r="AD1765">
        <v>0</v>
      </c>
      <c r="AE1765">
        <v>0</v>
      </c>
      <c r="AF1765">
        <v>2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1:38" x14ac:dyDescent="0.3">
      <c r="A1766" t="s">
        <v>1801</v>
      </c>
      <c r="B1766">
        <v>5</v>
      </c>
      <c r="C1766" t="s">
        <v>5431</v>
      </c>
      <c r="D1766" t="s">
        <v>5445</v>
      </c>
      <c r="E1766" t="s">
        <v>5534</v>
      </c>
      <c r="F1766">
        <v>0</v>
      </c>
      <c r="G1766">
        <v>46</v>
      </c>
      <c r="H1766">
        <v>4.5</v>
      </c>
      <c r="I1766" t="s">
        <v>5938</v>
      </c>
      <c r="J1766" t="s">
        <v>5436</v>
      </c>
      <c r="K1766" t="s">
        <v>39</v>
      </c>
      <c r="L1766" t="s">
        <v>40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 t="s">
        <v>5941</v>
      </c>
      <c r="V1766" t="s">
        <v>5945</v>
      </c>
      <c r="W1766" t="s">
        <v>6031</v>
      </c>
      <c r="X1766">
        <v>2</v>
      </c>
      <c r="Y1766">
        <v>36</v>
      </c>
      <c r="Z1766">
        <v>3.93</v>
      </c>
      <c r="AA1766">
        <v>4</v>
      </c>
      <c r="AB1766">
        <v>4</v>
      </c>
      <c r="AC1766">
        <v>-4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 spans="1:38" x14ac:dyDescent="0.3">
      <c r="A1767" t="s">
        <v>1802</v>
      </c>
      <c r="B1767">
        <v>5</v>
      </c>
      <c r="C1767" t="s">
        <v>5431</v>
      </c>
      <c r="D1767" t="s">
        <v>5445</v>
      </c>
      <c r="E1767" t="s">
        <v>5537</v>
      </c>
      <c r="F1767">
        <v>0</v>
      </c>
      <c r="G1767">
        <v>90</v>
      </c>
      <c r="H1767">
        <v>3.5</v>
      </c>
      <c r="I1767" t="s">
        <v>5938</v>
      </c>
      <c r="J1767" t="s">
        <v>5436</v>
      </c>
      <c r="K1767" t="s">
        <v>39</v>
      </c>
      <c r="L1767" t="s">
        <v>40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5941</v>
      </c>
      <c r="V1767" t="s">
        <v>5946</v>
      </c>
      <c r="W1767" t="s">
        <v>6034</v>
      </c>
      <c r="X1767">
        <v>1.8</v>
      </c>
      <c r="Y1767">
        <v>52</v>
      </c>
      <c r="Z1767">
        <v>3.77</v>
      </c>
      <c r="AA1767">
        <v>3</v>
      </c>
      <c r="AB1767">
        <v>4</v>
      </c>
      <c r="AC1767">
        <v>0</v>
      </c>
      <c r="AD1767">
        <v>3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7</v>
      </c>
    </row>
    <row r="1768" spans="1:38" x14ac:dyDescent="0.3">
      <c r="A1768" t="s">
        <v>1803</v>
      </c>
      <c r="B1768">
        <v>5</v>
      </c>
      <c r="C1768" t="s">
        <v>5431</v>
      </c>
      <c r="D1768" t="s">
        <v>5445</v>
      </c>
      <c r="E1768" t="s">
        <v>5538</v>
      </c>
      <c r="F1768">
        <v>0</v>
      </c>
      <c r="G1768">
        <v>69</v>
      </c>
      <c r="H1768">
        <v>2</v>
      </c>
      <c r="I1768" t="s">
        <v>5938</v>
      </c>
      <c r="J1768" t="s">
        <v>5436</v>
      </c>
      <c r="K1768" t="s">
        <v>39</v>
      </c>
      <c r="L1768" t="s">
        <v>40</v>
      </c>
      <c r="M1768">
        <v>2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5941</v>
      </c>
      <c r="V1768" t="s">
        <v>5946</v>
      </c>
      <c r="W1768" t="s">
        <v>6035</v>
      </c>
      <c r="X1768">
        <v>2.4</v>
      </c>
      <c r="Y1768">
        <v>68</v>
      </c>
      <c r="Z1768">
        <v>3.32</v>
      </c>
      <c r="AA1768">
        <v>3</v>
      </c>
      <c r="AB1768">
        <v>4</v>
      </c>
      <c r="AC1768">
        <v>6</v>
      </c>
      <c r="AD1768">
        <v>6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16</v>
      </c>
    </row>
    <row r="1769" spans="1:38" x14ac:dyDescent="0.3">
      <c r="A1769" t="s">
        <v>1804</v>
      </c>
      <c r="B1769">
        <v>5</v>
      </c>
      <c r="C1769" t="s">
        <v>5431</v>
      </c>
      <c r="D1769" t="s">
        <v>5445</v>
      </c>
      <c r="E1769" t="s">
        <v>5539</v>
      </c>
      <c r="F1769">
        <v>0</v>
      </c>
      <c r="G1769">
        <v>27</v>
      </c>
      <c r="H1769">
        <v>3</v>
      </c>
      <c r="I1769" t="s">
        <v>5938</v>
      </c>
      <c r="J1769" t="s">
        <v>5436</v>
      </c>
      <c r="K1769" t="s">
        <v>39</v>
      </c>
      <c r="L1769" t="s">
        <v>40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 t="s">
        <v>5941</v>
      </c>
      <c r="V1769" t="s">
        <v>5946</v>
      </c>
      <c r="W1769" t="s">
        <v>6036</v>
      </c>
      <c r="X1769">
        <v>2.2000000000000002</v>
      </c>
      <c r="Y1769">
        <v>31</v>
      </c>
      <c r="Z1769">
        <v>3.58</v>
      </c>
      <c r="AA1769">
        <v>3</v>
      </c>
      <c r="AB1769">
        <v>4</v>
      </c>
      <c r="AC1769">
        <v>2</v>
      </c>
      <c r="AD1769">
        <v>0</v>
      </c>
      <c r="AE1769">
        <v>0</v>
      </c>
      <c r="AF1769">
        <v>2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8</v>
      </c>
    </row>
    <row r="1770" spans="1:38" x14ac:dyDescent="0.3">
      <c r="A1770" t="s">
        <v>1805</v>
      </c>
      <c r="B1770">
        <v>5</v>
      </c>
      <c r="C1770" t="s">
        <v>5431</v>
      </c>
      <c r="D1770" t="s">
        <v>5446</v>
      </c>
      <c r="E1770" t="s">
        <v>5529</v>
      </c>
      <c r="F1770">
        <v>27</v>
      </c>
      <c r="G1770">
        <v>90</v>
      </c>
      <c r="H1770">
        <v>4.5</v>
      </c>
      <c r="I1770" t="s">
        <v>5938</v>
      </c>
      <c r="J1770" t="s">
        <v>5436</v>
      </c>
      <c r="K1770" t="s">
        <v>39</v>
      </c>
      <c r="L1770" t="s">
        <v>40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 t="s">
        <v>5941</v>
      </c>
      <c r="V1770" t="s">
        <v>5944</v>
      </c>
      <c r="W1770" t="s">
        <v>6026</v>
      </c>
      <c r="X1770">
        <v>1.2</v>
      </c>
      <c r="Y1770">
        <v>8</v>
      </c>
      <c r="Z1770">
        <v>4.4000000000000004</v>
      </c>
      <c r="AA1770">
        <v>5</v>
      </c>
      <c r="AB1770">
        <v>2</v>
      </c>
      <c r="AC1770">
        <v>-4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-2</v>
      </c>
    </row>
    <row r="1771" spans="1:38" x14ac:dyDescent="0.3">
      <c r="A1771" t="s">
        <v>1806</v>
      </c>
      <c r="B1771">
        <v>5</v>
      </c>
      <c r="C1771" t="s">
        <v>5431</v>
      </c>
      <c r="D1771" t="s">
        <v>5446</v>
      </c>
      <c r="E1771" t="s">
        <v>5530</v>
      </c>
      <c r="F1771">
        <v>46</v>
      </c>
      <c r="G1771">
        <v>90</v>
      </c>
      <c r="H1771">
        <v>4.5</v>
      </c>
      <c r="I1771" t="s">
        <v>5938</v>
      </c>
      <c r="J1771" t="s">
        <v>5436</v>
      </c>
      <c r="K1771" t="s">
        <v>39</v>
      </c>
      <c r="L1771" t="s">
        <v>40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 t="s">
        <v>5941</v>
      </c>
      <c r="V1771" t="s">
        <v>5945</v>
      </c>
      <c r="W1771" t="s">
        <v>6027</v>
      </c>
      <c r="X1771">
        <v>3</v>
      </c>
      <c r="Y1771">
        <v>81</v>
      </c>
      <c r="Z1771">
        <v>3.2</v>
      </c>
      <c r="AA1771">
        <v>4</v>
      </c>
      <c r="AB1771">
        <v>2</v>
      </c>
      <c r="AC1771">
        <v>-4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-2</v>
      </c>
    </row>
    <row r="1772" spans="1:38" x14ac:dyDescent="0.3">
      <c r="A1772" t="s">
        <v>1807</v>
      </c>
      <c r="B1772">
        <v>5</v>
      </c>
      <c r="C1772" t="s">
        <v>5431</v>
      </c>
      <c r="D1772" t="s">
        <v>5446</v>
      </c>
      <c r="E1772" t="s">
        <v>5819</v>
      </c>
      <c r="F1772">
        <v>46</v>
      </c>
      <c r="G1772">
        <v>90</v>
      </c>
      <c r="H1772">
        <v>4.5</v>
      </c>
      <c r="I1772" t="s">
        <v>5938</v>
      </c>
      <c r="J1772" t="s">
        <v>5436</v>
      </c>
      <c r="K1772" t="s">
        <v>39</v>
      </c>
      <c r="L1772" t="s">
        <v>40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 t="s">
        <v>5941</v>
      </c>
      <c r="V1772" t="s">
        <v>5944</v>
      </c>
      <c r="W1772" t="s">
        <v>6307</v>
      </c>
      <c r="X1772">
        <v>2</v>
      </c>
      <c r="Y1772">
        <v>39</v>
      </c>
      <c r="Z1772">
        <v>3.59</v>
      </c>
      <c r="AA1772">
        <v>5</v>
      </c>
      <c r="AB1772">
        <v>2</v>
      </c>
      <c r="AC1772">
        <v>-4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-2</v>
      </c>
    </row>
    <row r="1773" spans="1:38" x14ac:dyDescent="0.3">
      <c r="A1773" t="s">
        <v>1808</v>
      </c>
      <c r="B1773">
        <v>5</v>
      </c>
      <c r="C1773" t="s">
        <v>5431</v>
      </c>
      <c r="D1773" t="s">
        <v>5446</v>
      </c>
      <c r="E1773" t="s">
        <v>5543</v>
      </c>
      <c r="F1773">
        <v>69</v>
      </c>
      <c r="G1773">
        <v>90</v>
      </c>
      <c r="H1773" t="e">
        <v>#N/A</v>
      </c>
      <c r="I1773" t="s">
        <v>5938</v>
      </c>
      <c r="J1773" t="s">
        <v>5436</v>
      </c>
      <c r="K1773" t="s">
        <v>39</v>
      </c>
      <c r="L1773" t="s">
        <v>40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 t="s">
        <v>5941</v>
      </c>
      <c r="V1773" t="s">
        <v>5946</v>
      </c>
      <c r="W1773" t="s">
        <v>6040</v>
      </c>
      <c r="X1773">
        <v>1</v>
      </c>
      <c r="Y1773">
        <v>16</v>
      </c>
      <c r="Z1773">
        <v>3.75</v>
      </c>
      <c r="AA1773">
        <v>3</v>
      </c>
      <c r="AB1773">
        <v>2</v>
      </c>
      <c r="AC1773" t="e">
        <v>#N/A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2</v>
      </c>
    </row>
    <row r="1774" spans="1:38" x14ac:dyDescent="0.3">
      <c r="A1774" t="s">
        <v>1809</v>
      </c>
      <c r="B1774">
        <v>5</v>
      </c>
      <c r="C1774" t="s">
        <v>5431</v>
      </c>
      <c r="D1774" t="s">
        <v>5446</v>
      </c>
      <c r="E1774" t="s">
        <v>5540</v>
      </c>
      <c r="F1774">
        <v>76</v>
      </c>
      <c r="G1774">
        <v>90</v>
      </c>
      <c r="H1774" t="e">
        <v>#N/A</v>
      </c>
      <c r="I1774" t="s">
        <v>5938</v>
      </c>
      <c r="J1774" t="s">
        <v>5436</v>
      </c>
      <c r="K1774" t="s">
        <v>39</v>
      </c>
      <c r="L1774" t="s">
        <v>40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 t="s">
        <v>5941</v>
      </c>
      <c r="V1774" t="s">
        <v>5946</v>
      </c>
      <c r="W1774" t="s">
        <v>6037</v>
      </c>
      <c r="X1774">
        <v>1.8</v>
      </c>
      <c r="Y1774">
        <v>40</v>
      </c>
      <c r="Z1774">
        <v>3.6</v>
      </c>
      <c r="AA1774">
        <v>3</v>
      </c>
      <c r="AB1774">
        <v>2</v>
      </c>
      <c r="AC1774" t="e">
        <v>#N/A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2</v>
      </c>
    </row>
    <row r="1775" spans="1:38" x14ac:dyDescent="0.3">
      <c r="A1775" t="s">
        <v>1810</v>
      </c>
      <c r="B1775">
        <v>5</v>
      </c>
      <c r="C1775" t="s">
        <v>5431</v>
      </c>
      <c r="D1775" t="s">
        <v>5447</v>
      </c>
      <c r="E1775" t="s">
        <v>5544</v>
      </c>
      <c r="F1775" t="e">
        <v>#N/A</v>
      </c>
      <c r="G1775" t="e">
        <v>#N/A</v>
      </c>
      <c r="H1775" t="e">
        <v>#N/A</v>
      </c>
      <c r="I1775" t="s">
        <v>5938</v>
      </c>
      <c r="J1775" t="s">
        <v>5436</v>
      </c>
      <c r="K1775" t="s">
        <v>39</v>
      </c>
      <c r="L1775" t="s">
        <v>40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 t="s">
        <v>5941</v>
      </c>
      <c r="V1775" t="s">
        <v>5943</v>
      </c>
      <c r="W1775" t="s">
        <v>6041</v>
      </c>
      <c r="X1775">
        <v>0.8</v>
      </c>
      <c r="Y1775">
        <v>0</v>
      </c>
      <c r="Z1775">
        <v>0</v>
      </c>
      <c r="AA1775">
        <v>6</v>
      </c>
      <c r="AB1775">
        <v>0</v>
      </c>
      <c r="AC1775" t="e">
        <v>#N/A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 spans="1:38" x14ac:dyDescent="0.3">
      <c r="A1776" t="s">
        <v>1811</v>
      </c>
      <c r="B1776">
        <v>5</v>
      </c>
      <c r="C1776" t="s">
        <v>5431</v>
      </c>
      <c r="D1776" t="s">
        <v>5447</v>
      </c>
      <c r="E1776" t="s">
        <v>5869</v>
      </c>
      <c r="F1776" t="e">
        <v>#N/A</v>
      </c>
      <c r="G1776" t="e">
        <v>#N/A</v>
      </c>
      <c r="H1776" t="e">
        <v>#N/A</v>
      </c>
      <c r="I1776" t="s">
        <v>5938</v>
      </c>
      <c r="J1776" t="s">
        <v>5436</v>
      </c>
      <c r="K1776" t="s">
        <v>39</v>
      </c>
      <c r="L1776" t="s">
        <v>40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 t="s">
        <v>5941</v>
      </c>
      <c r="V1776" t="s">
        <v>5944</v>
      </c>
      <c r="W1776" t="s">
        <v>6357</v>
      </c>
      <c r="X1776">
        <v>1.2</v>
      </c>
      <c r="Y1776">
        <v>36</v>
      </c>
      <c r="Z1776">
        <v>3.21</v>
      </c>
      <c r="AA1776">
        <v>5</v>
      </c>
      <c r="AB1776">
        <v>0</v>
      </c>
      <c r="AC1776" t="e">
        <v>#N/A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 spans="1:38" x14ac:dyDescent="0.3">
      <c r="A1777" t="s">
        <v>1812</v>
      </c>
      <c r="B1777">
        <v>5</v>
      </c>
      <c r="C1777" t="s">
        <v>5431</v>
      </c>
      <c r="D1777" t="s">
        <v>5447</v>
      </c>
      <c r="E1777" t="s">
        <v>5541</v>
      </c>
      <c r="F1777" t="e">
        <v>#N/A</v>
      </c>
      <c r="G1777" t="e">
        <v>#N/A</v>
      </c>
      <c r="H1777" t="e">
        <v>#N/A</v>
      </c>
      <c r="I1777" t="s">
        <v>5938</v>
      </c>
      <c r="J1777" t="s">
        <v>5436</v>
      </c>
      <c r="K1777" t="s">
        <v>39</v>
      </c>
      <c r="L1777" t="s">
        <v>40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 t="s">
        <v>5941</v>
      </c>
      <c r="V1777" t="s">
        <v>5945</v>
      </c>
      <c r="W1777" t="s">
        <v>6038</v>
      </c>
      <c r="X1777">
        <v>1.6</v>
      </c>
      <c r="Y1777">
        <v>12</v>
      </c>
      <c r="Z1777">
        <v>4.25</v>
      </c>
      <c r="AA1777">
        <v>4</v>
      </c>
      <c r="AB1777">
        <v>0</v>
      </c>
      <c r="AC1777" t="e">
        <v>#N/A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 spans="1:38" x14ac:dyDescent="0.3">
      <c r="A1778" t="s">
        <v>1813</v>
      </c>
      <c r="B1778">
        <v>5</v>
      </c>
      <c r="C1778" t="s">
        <v>5431</v>
      </c>
      <c r="D1778" t="s">
        <v>5447</v>
      </c>
      <c r="E1778" t="s">
        <v>5818</v>
      </c>
      <c r="F1778" t="e">
        <v>#N/A</v>
      </c>
      <c r="G1778" t="e">
        <v>#N/A</v>
      </c>
      <c r="H1778" t="e">
        <v>#N/A</v>
      </c>
      <c r="I1778" t="s">
        <v>5938</v>
      </c>
      <c r="J1778" t="s">
        <v>5436</v>
      </c>
      <c r="K1778" t="s">
        <v>39</v>
      </c>
      <c r="L1778" t="s">
        <v>40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5941</v>
      </c>
      <c r="V1778" t="s">
        <v>5946</v>
      </c>
      <c r="W1778" t="s">
        <v>6306</v>
      </c>
      <c r="X1778">
        <v>2.5</v>
      </c>
      <c r="Y1778">
        <v>19</v>
      </c>
      <c r="Z1778">
        <v>4</v>
      </c>
      <c r="AA1778">
        <v>3</v>
      </c>
      <c r="AB1778">
        <v>0</v>
      </c>
      <c r="AC1778" t="e">
        <v>#N/A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 spans="1:38" x14ac:dyDescent="0.3">
      <c r="A1779" t="s">
        <v>1814</v>
      </c>
      <c r="B1779">
        <v>5</v>
      </c>
      <c r="C1779" t="s">
        <v>5436</v>
      </c>
      <c r="D1779" t="s">
        <v>5445</v>
      </c>
      <c r="E1779" t="s">
        <v>5628</v>
      </c>
      <c r="F1779">
        <v>0</v>
      </c>
      <c r="G1779">
        <v>90</v>
      </c>
      <c r="H1779">
        <v>3.5</v>
      </c>
      <c r="I1779" t="s">
        <v>5939</v>
      </c>
      <c r="J1779" t="s">
        <v>5431</v>
      </c>
      <c r="K1779" t="s">
        <v>40</v>
      </c>
      <c r="L1779" t="s">
        <v>39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 t="s">
        <v>5941</v>
      </c>
      <c r="V1779" t="s">
        <v>5943</v>
      </c>
      <c r="W1779" t="s">
        <v>6122</v>
      </c>
      <c r="X1779">
        <v>3.2</v>
      </c>
      <c r="Y1779">
        <v>80</v>
      </c>
      <c r="Z1779">
        <v>3.27</v>
      </c>
      <c r="AA1779">
        <v>6</v>
      </c>
      <c r="AB1779">
        <v>4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4</v>
      </c>
    </row>
    <row r="1780" spans="1:38" x14ac:dyDescent="0.3">
      <c r="A1780" t="s">
        <v>1815</v>
      </c>
      <c r="B1780">
        <v>5</v>
      </c>
      <c r="C1780" t="s">
        <v>5436</v>
      </c>
      <c r="D1780" t="s">
        <v>5445</v>
      </c>
      <c r="E1780" t="s">
        <v>5645</v>
      </c>
      <c r="F1780">
        <v>0</v>
      </c>
      <c r="G1780">
        <v>90</v>
      </c>
      <c r="H1780">
        <v>3</v>
      </c>
      <c r="I1780" t="s">
        <v>5939</v>
      </c>
      <c r="J1780" t="s">
        <v>5431</v>
      </c>
      <c r="K1780" t="s">
        <v>40</v>
      </c>
      <c r="L1780" t="s">
        <v>39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 t="s">
        <v>5941</v>
      </c>
      <c r="V1780" t="s">
        <v>5944</v>
      </c>
      <c r="W1780" t="s">
        <v>6139</v>
      </c>
      <c r="X1780">
        <v>1.2</v>
      </c>
      <c r="Y1780">
        <v>33</v>
      </c>
      <c r="Z1780">
        <v>3.5</v>
      </c>
      <c r="AA1780">
        <v>5</v>
      </c>
      <c r="AB1780">
        <v>4</v>
      </c>
      <c r="AC1780">
        <v>2</v>
      </c>
      <c r="AD1780">
        <v>5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11</v>
      </c>
    </row>
    <row r="1781" spans="1:38" x14ac:dyDescent="0.3">
      <c r="A1781" t="s">
        <v>1816</v>
      </c>
      <c r="B1781">
        <v>5</v>
      </c>
      <c r="C1781" t="s">
        <v>5436</v>
      </c>
      <c r="D1781" t="s">
        <v>5445</v>
      </c>
      <c r="E1781" t="s">
        <v>5629</v>
      </c>
      <c r="F1781">
        <v>0</v>
      </c>
      <c r="G1781">
        <v>58</v>
      </c>
      <c r="H1781">
        <v>3.5</v>
      </c>
      <c r="I1781" t="s">
        <v>5939</v>
      </c>
      <c r="J1781" t="s">
        <v>5431</v>
      </c>
      <c r="K1781" t="s">
        <v>40</v>
      </c>
      <c r="L1781" t="s">
        <v>39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5941</v>
      </c>
      <c r="V1781" t="s">
        <v>5944</v>
      </c>
      <c r="W1781" t="s">
        <v>6123</v>
      </c>
      <c r="X1781">
        <v>2</v>
      </c>
      <c r="Y1781">
        <v>49</v>
      </c>
      <c r="Z1781">
        <v>3.45</v>
      </c>
      <c r="AA1781">
        <v>5</v>
      </c>
      <c r="AB1781">
        <v>4</v>
      </c>
      <c r="AC1781">
        <v>0</v>
      </c>
      <c r="AD1781">
        <v>0</v>
      </c>
      <c r="AE1781">
        <v>0</v>
      </c>
      <c r="AF1781">
        <v>2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6</v>
      </c>
    </row>
    <row r="1782" spans="1:38" x14ac:dyDescent="0.3">
      <c r="A1782" t="s">
        <v>1817</v>
      </c>
      <c r="B1782">
        <v>5</v>
      </c>
      <c r="C1782" t="s">
        <v>5436</v>
      </c>
      <c r="D1782" t="s">
        <v>5445</v>
      </c>
      <c r="E1782" t="s">
        <v>5639</v>
      </c>
      <c r="F1782">
        <v>0</v>
      </c>
      <c r="G1782">
        <v>90</v>
      </c>
      <c r="H1782">
        <v>4.5</v>
      </c>
      <c r="I1782" t="s">
        <v>5939</v>
      </c>
      <c r="J1782" t="s">
        <v>5431</v>
      </c>
      <c r="K1782" t="s">
        <v>40</v>
      </c>
      <c r="L1782" t="s">
        <v>39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 t="s">
        <v>5941</v>
      </c>
      <c r="V1782" t="s">
        <v>5944</v>
      </c>
      <c r="W1782" t="s">
        <v>6133</v>
      </c>
      <c r="X1782">
        <v>2</v>
      </c>
      <c r="Y1782">
        <v>38</v>
      </c>
      <c r="Z1782">
        <v>3.73</v>
      </c>
      <c r="AA1782">
        <v>5</v>
      </c>
      <c r="AB1782">
        <v>4</v>
      </c>
      <c r="AC1782">
        <v>-4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 spans="1:38" x14ac:dyDescent="0.3">
      <c r="A1783" t="s">
        <v>1818</v>
      </c>
      <c r="B1783">
        <v>5</v>
      </c>
      <c r="C1783" t="s">
        <v>5436</v>
      </c>
      <c r="D1783" t="s">
        <v>5445</v>
      </c>
      <c r="E1783" t="s">
        <v>5634</v>
      </c>
      <c r="F1783">
        <v>0</v>
      </c>
      <c r="G1783">
        <v>90</v>
      </c>
      <c r="H1783">
        <v>3</v>
      </c>
      <c r="I1783" t="s">
        <v>5939</v>
      </c>
      <c r="J1783" t="s">
        <v>5431</v>
      </c>
      <c r="K1783" t="s">
        <v>40</v>
      </c>
      <c r="L1783" t="s">
        <v>39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 t="s">
        <v>5941</v>
      </c>
      <c r="V1783" t="s">
        <v>5944</v>
      </c>
      <c r="W1783" t="s">
        <v>6128</v>
      </c>
      <c r="X1783">
        <v>1.6</v>
      </c>
      <c r="Y1783">
        <v>44</v>
      </c>
      <c r="Z1783">
        <v>3.7</v>
      </c>
      <c r="AA1783">
        <v>5</v>
      </c>
      <c r="AB1783">
        <v>4</v>
      </c>
      <c r="AC1783">
        <v>2</v>
      </c>
      <c r="AD1783">
        <v>0</v>
      </c>
      <c r="AE1783">
        <v>0</v>
      </c>
      <c r="AF1783">
        <v>2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8</v>
      </c>
    </row>
    <row r="1784" spans="1:38" x14ac:dyDescent="0.3">
      <c r="A1784" t="s">
        <v>1819</v>
      </c>
      <c r="B1784">
        <v>5</v>
      </c>
      <c r="C1784" t="s">
        <v>5436</v>
      </c>
      <c r="D1784" t="s">
        <v>5445</v>
      </c>
      <c r="E1784" t="s">
        <v>5636</v>
      </c>
      <c r="F1784">
        <v>0</v>
      </c>
      <c r="G1784">
        <v>90</v>
      </c>
      <c r="H1784">
        <v>1</v>
      </c>
      <c r="I1784" t="s">
        <v>5939</v>
      </c>
      <c r="J1784" t="s">
        <v>5431</v>
      </c>
      <c r="K1784" t="s">
        <v>40</v>
      </c>
      <c r="L1784" t="s">
        <v>39</v>
      </c>
      <c r="M1784">
        <v>3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 t="s">
        <v>5942</v>
      </c>
      <c r="V1784" t="s">
        <v>5945</v>
      </c>
      <c r="W1784" t="s">
        <v>6130</v>
      </c>
      <c r="X1784">
        <v>2</v>
      </c>
      <c r="Y1784">
        <v>101</v>
      </c>
      <c r="Z1784">
        <v>3</v>
      </c>
      <c r="AA1784">
        <v>4</v>
      </c>
      <c r="AB1784">
        <v>4</v>
      </c>
      <c r="AC1784">
        <v>10</v>
      </c>
      <c r="AD1784">
        <v>12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3</v>
      </c>
      <c r="AK1784">
        <v>0</v>
      </c>
      <c r="AL1784">
        <v>29</v>
      </c>
    </row>
    <row r="1785" spans="1:38" x14ac:dyDescent="0.3">
      <c r="A1785" t="s">
        <v>1820</v>
      </c>
      <c r="B1785">
        <v>5</v>
      </c>
      <c r="C1785" t="s">
        <v>5436</v>
      </c>
      <c r="D1785" t="s">
        <v>5445</v>
      </c>
      <c r="E1785" t="s">
        <v>5633</v>
      </c>
      <c r="F1785">
        <v>0</v>
      </c>
      <c r="G1785">
        <v>76</v>
      </c>
      <c r="H1785">
        <v>3.5</v>
      </c>
      <c r="I1785" t="s">
        <v>5939</v>
      </c>
      <c r="J1785" t="s">
        <v>5431</v>
      </c>
      <c r="K1785" t="s">
        <v>40</v>
      </c>
      <c r="L1785" t="s">
        <v>39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 t="s">
        <v>5941</v>
      </c>
      <c r="V1785" t="s">
        <v>5945</v>
      </c>
      <c r="W1785" t="s">
        <v>6127</v>
      </c>
      <c r="X1785">
        <v>2</v>
      </c>
      <c r="Y1785">
        <v>42</v>
      </c>
      <c r="Z1785">
        <v>3.75</v>
      </c>
      <c r="AA1785">
        <v>4</v>
      </c>
      <c r="AB1785">
        <v>4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4</v>
      </c>
    </row>
    <row r="1786" spans="1:38" x14ac:dyDescent="0.3">
      <c r="A1786" t="s">
        <v>1821</v>
      </c>
      <c r="B1786">
        <v>5</v>
      </c>
      <c r="C1786" t="s">
        <v>5436</v>
      </c>
      <c r="D1786" t="s">
        <v>5445</v>
      </c>
      <c r="E1786" t="s">
        <v>5863</v>
      </c>
      <c r="F1786">
        <v>0</v>
      </c>
      <c r="G1786">
        <v>76</v>
      </c>
      <c r="H1786">
        <v>3.5</v>
      </c>
      <c r="I1786" t="s">
        <v>5939</v>
      </c>
      <c r="J1786" t="s">
        <v>5431</v>
      </c>
      <c r="K1786" t="s">
        <v>40</v>
      </c>
      <c r="L1786" t="s">
        <v>39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 t="s">
        <v>5941</v>
      </c>
      <c r="V1786" t="s">
        <v>5944</v>
      </c>
      <c r="W1786" t="s">
        <v>6351</v>
      </c>
      <c r="X1786">
        <v>1.8</v>
      </c>
      <c r="Y1786">
        <v>42</v>
      </c>
      <c r="Z1786">
        <v>3.85</v>
      </c>
      <c r="AA1786">
        <v>5</v>
      </c>
      <c r="AB1786">
        <v>4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4</v>
      </c>
    </row>
    <row r="1787" spans="1:38" x14ac:dyDescent="0.3">
      <c r="A1787" t="s">
        <v>1822</v>
      </c>
      <c r="B1787">
        <v>5</v>
      </c>
      <c r="C1787" t="s">
        <v>5436</v>
      </c>
      <c r="D1787" t="s">
        <v>5445</v>
      </c>
      <c r="E1787" t="s">
        <v>5632</v>
      </c>
      <c r="F1787">
        <v>0</v>
      </c>
      <c r="G1787">
        <v>90</v>
      </c>
      <c r="H1787">
        <v>2</v>
      </c>
      <c r="I1787" t="s">
        <v>5939</v>
      </c>
      <c r="J1787" t="s">
        <v>5431</v>
      </c>
      <c r="K1787" t="s">
        <v>40</v>
      </c>
      <c r="L1787" t="s">
        <v>39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5941</v>
      </c>
      <c r="V1787" t="s">
        <v>5944</v>
      </c>
      <c r="W1787" t="s">
        <v>6126</v>
      </c>
      <c r="X1787">
        <v>3</v>
      </c>
      <c r="Y1787">
        <v>94</v>
      </c>
      <c r="Z1787">
        <v>3.29</v>
      </c>
      <c r="AA1787">
        <v>5</v>
      </c>
      <c r="AB1787">
        <v>4</v>
      </c>
      <c r="AC1787">
        <v>6</v>
      </c>
      <c r="AD1787">
        <v>0</v>
      </c>
      <c r="AE1787">
        <v>0</v>
      </c>
      <c r="AF1787">
        <v>2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12</v>
      </c>
    </row>
    <row r="1788" spans="1:38" x14ac:dyDescent="0.3">
      <c r="A1788" t="s">
        <v>1823</v>
      </c>
      <c r="B1788">
        <v>5</v>
      </c>
      <c r="C1788" t="s">
        <v>5436</v>
      </c>
      <c r="D1788" t="s">
        <v>5445</v>
      </c>
      <c r="E1788" t="s">
        <v>5635</v>
      </c>
      <c r="F1788">
        <v>0</v>
      </c>
      <c r="G1788">
        <v>76</v>
      </c>
      <c r="H1788">
        <v>2</v>
      </c>
      <c r="I1788" t="s">
        <v>5939</v>
      </c>
      <c r="J1788" t="s">
        <v>5431</v>
      </c>
      <c r="K1788" t="s">
        <v>40</v>
      </c>
      <c r="L1788" t="s">
        <v>39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 t="s">
        <v>5941</v>
      </c>
      <c r="V1788" t="s">
        <v>5945</v>
      </c>
      <c r="W1788" t="s">
        <v>6129</v>
      </c>
      <c r="X1788">
        <v>3.2</v>
      </c>
      <c r="Y1788">
        <v>76</v>
      </c>
      <c r="Z1788">
        <v>3.47</v>
      </c>
      <c r="AA1788">
        <v>4</v>
      </c>
      <c r="AB1788">
        <v>4</v>
      </c>
      <c r="AC1788">
        <v>6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10</v>
      </c>
    </row>
    <row r="1789" spans="1:38" x14ac:dyDescent="0.3">
      <c r="A1789" t="s">
        <v>1824</v>
      </c>
      <c r="B1789">
        <v>5</v>
      </c>
      <c r="C1789" t="s">
        <v>5436</v>
      </c>
      <c r="D1789" t="s">
        <v>5445</v>
      </c>
      <c r="E1789" t="s">
        <v>5638</v>
      </c>
      <c r="F1789">
        <v>0</v>
      </c>
      <c r="G1789">
        <v>88</v>
      </c>
      <c r="H1789">
        <v>2.5</v>
      </c>
      <c r="I1789" t="s">
        <v>5939</v>
      </c>
      <c r="J1789" t="s">
        <v>5431</v>
      </c>
      <c r="K1789" t="s">
        <v>40</v>
      </c>
      <c r="L1789" t="s">
        <v>39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 t="s">
        <v>5941</v>
      </c>
      <c r="V1789" t="s">
        <v>5946</v>
      </c>
      <c r="W1789" t="s">
        <v>6132</v>
      </c>
      <c r="X1789">
        <v>3.8</v>
      </c>
      <c r="Y1789">
        <v>82</v>
      </c>
      <c r="Z1789">
        <v>3.57</v>
      </c>
      <c r="AA1789">
        <v>3</v>
      </c>
      <c r="AB1789">
        <v>4</v>
      </c>
      <c r="AC1789">
        <v>4</v>
      </c>
      <c r="AD1789">
        <v>0</v>
      </c>
      <c r="AE1789">
        <v>0</v>
      </c>
      <c r="AF1789">
        <v>2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10</v>
      </c>
    </row>
    <row r="1790" spans="1:38" x14ac:dyDescent="0.3">
      <c r="A1790" t="s">
        <v>1825</v>
      </c>
      <c r="B1790">
        <v>5</v>
      </c>
      <c r="C1790" t="s">
        <v>5436</v>
      </c>
      <c r="D1790" t="s">
        <v>5446</v>
      </c>
      <c r="E1790" t="s">
        <v>5864</v>
      </c>
      <c r="F1790">
        <v>58</v>
      </c>
      <c r="G1790">
        <v>90</v>
      </c>
      <c r="H1790">
        <v>3</v>
      </c>
      <c r="I1790" t="s">
        <v>5939</v>
      </c>
      <c r="J1790" t="s">
        <v>5431</v>
      </c>
      <c r="K1790" t="s">
        <v>40</v>
      </c>
      <c r="L1790" t="s">
        <v>39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 t="s">
        <v>5941</v>
      </c>
      <c r="V1790" t="s">
        <v>5944</v>
      </c>
      <c r="W1790" t="s">
        <v>6352</v>
      </c>
      <c r="X1790">
        <v>1.6</v>
      </c>
      <c r="Y1790">
        <v>18</v>
      </c>
      <c r="Z1790">
        <v>3.7</v>
      </c>
      <c r="AA1790">
        <v>5</v>
      </c>
      <c r="AB1790">
        <v>2</v>
      </c>
      <c r="AC1790">
        <v>2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4</v>
      </c>
    </row>
    <row r="1791" spans="1:38" x14ac:dyDescent="0.3">
      <c r="A1791" t="s">
        <v>1826</v>
      </c>
      <c r="B1791">
        <v>5</v>
      </c>
      <c r="C1791" t="s">
        <v>5436</v>
      </c>
      <c r="D1791" t="s">
        <v>5446</v>
      </c>
      <c r="E1791" t="s">
        <v>5643</v>
      </c>
      <c r="F1791">
        <v>76</v>
      </c>
      <c r="G1791">
        <v>90</v>
      </c>
      <c r="H1791" t="e">
        <v>#N/A</v>
      </c>
      <c r="I1791" t="s">
        <v>5939</v>
      </c>
      <c r="J1791" t="s">
        <v>5431</v>
      </c>
      <c r="K1791" t="s">
        <v>40</v>
      </c>
      <c r="L1791" t="s">
        <v>39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 t="s">
        <v>5941</v>
      </c>
      <c r="V1791" t="s">
        <v>5945</v>
      </c>
      <c r="W1791" t="s">
        <v>6137</v>
      </c>
      <c r="X1791">
        <v>1.6</v>
      </c>
      <c r="Y1791">
        <v>16</v>
      </c>
      <c r="Z1791">
        <v>4</v>
      </c>
      <c r="AA1791">
        <v>4</v>
      </c>
      <c r="AB1791">
        <v>2</v>
      </c>
      <c r="AC1791" t="e">
        <v>#N/A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2</v>
      </c>
    </row>
    <row r="1792" spans="1:38" x14ac:dyDescent="0.3">
      <c r="A1792" t="s">
        <v>1827</v>
      </c>
      <c r="B1792">
        <v>5</v>
      </c>
      <c r="C1792" t="s">
        <v>5436</v>
      </c>
      <c r="D1792" t="s">
        <v>5446</v>
      </c>
      <c r="E1792" t="s">
        <v>5646</v>
      </c>
      <c r="F1792">
        <v>76</v>
      </c>
      <c r="G1792">
        <v>90</v>
      </c>
      <c r="H1792" t="e">
        <v>#N/A</v>
      </c>
      <c r="I1792" t="s">
        <v>5939</v>
      </c>
      <c r="J1792" t="s">
        <v>5431</v>
      </c>
      <c r="K1792" t="s">
        <v>40</v>
      </c>
      <c r="L1792" t="s">
        <v>39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 t="s">
        <v>5941</v>
      </c>
      <c r="V1792" t="s">
        <v>5945</v>
      </c>
      <c r="W1792" t="s">
        <v>6140</v>
      </c>
      <c r="X1792">
        <v>1.6</v>
      </c>
      <c r="Y1792">
        <v>18</v>
      </c>
      <c r="Z1792">
        <v>0</v>
      </c>
      <c r="AA1792">
        <v>4</v>
      </c>
      <c r="AB1792">
        <v>2</v>
      </c>
      <c r="AC1792" t="e">
        <v>#N/A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2</v>
      </c>
    </row>
    <row r="1793" spans="1:38" x14ac:dyDescent="0.3">
      <c r="A1793" t="s">
        <v>1828</v>
      </c>
      <c r="B1793">
        <v>5</v>
      </c>
      <c r="C1793" t="s">
        <v>5436</v>
      </c>
      <c r="D1793" t="s">
        <v>5446</v>
      </c>
      <c r="E1793" t="s">
        <v>5637</v>
      </c>
      <c r="F1793">
        <v>76</v>
      </c>
      <c r="G1793">
        <v>90</v>
      </c>
      <c r="H1793" t="e">
        <v>#N/A</v>
      </c>
      <c r="I1793" t="s">
        <v>5939</v>
      </c>
      <c r="J1793" t="s">
        <v>5431</v>
      </c>
      <c r="K1793" t="s">
        <v>40</v>
      </c>
      <c r="L1793" t="s">
        <v>39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 t="s">
        <v>5941</v>
      </c>
      <c r="V1793" t="s">
        <v>5946</v>
      </c>
      <c r="W1793" t="s">
        <v>6131</v>
      </c>
      <c r="X1793">
        <v>1.4</v>
      </c>
      <c r="Y1793">
        <v>17</v>
      </c>
      <c r="Z1793">
        <v>5</v>
      </c>
      <c r="AA1793">
        <v>3</v>
      </c>
      <c r="AB1793">
        <v>2</v>
      </c>
      <c r="AC1793" t="e">
        <v>#N/A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2</v>
      </c>
    </row>
    <row r="1794" spans="1:38" x14ac:dyDescent="0.3">
      <c r="A1794" t="s">
        <v>1829</v>
      </c>
      <c r="B1794">
        <v>5</v>
      </c>
      <c r="C1794" t="s">
        <v>5436</v>
      </c>
      <c r="D1794" t="s">
        <v>5446</v>
      </c>
      <c r="E1794" t="s">
        <v>5641</v>
      </c>
      <c r="F1794">
        <v>88</v>
      </c>
      <c r="G1794">
        <v>90</v>
      </c>
      <c r="H1794" t="e">
        <v>#N/A</v>
      </c>
      <c r="I1794" t="s">
        <v>5939</v>
      </c>
      <c r="J1794" t="s">
        <v>5431</v>
      </c>
      <c r="K1794" t="s">
        <v>40</v>
      </c>
      <c r="L1794" t="s">
        <v>39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 t="s">
        <v>5941</v>
      </c>
      <c r="V1794" t="s">
        <v>5946</v>
      </c>
      <c r="W1794" t="s">
        <v>6135</v>
      </c>
      <c r="X1794">
        <v>1.8</v>
      </c>
      <c r="Y1794">
        <v>46</v>
      </c>
      <c r="Z1794">
        <v>3.71</v>
      </c>
      <c r="AA1794">
        <v>3</v>
      </c>
      <c r="AB1794">
        <v>2</v>
      </c>
      <c r="AC1794" t="e">
        <v>#N/A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2</v>
      </c>
    </row>
    <row r="1795" spans="1:38" x14ac:dyDescent="0.3">
      <c r="A1795" t="s">
        <v>1830</v>
      </c>
      <c r="B1795">
        <v>5</v>
      </c>
      <c r="C1795" t="s">
        <v>5436</v>
      </c>
      <c r="D1795" t="s">
        <v>5447</v>
      </c>
      <c r="E1795" t="s">
        <v>5644</v>
      </c>
      <c r="F1795" t="e">
        <v>#N/A</v>
      </c>
      <c r="G1795" t="e">
        <v>#N/A</v>
      </c>
      <c r="H1795" t="e">
        <v>#N/A</v>
      </c>
      <c r="I1795" t="s">
        <v>5939</v>
      </c>
      <c r="J1795" t="s">
        <v>5431</v>
      </c>
      <c r="K1795" t="s">
        <v>40</v>
      </c>
      <c r="L1795" t="s">
        <v>39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 t="s">
        <v>5941</v>
      </c>
      <c r="V1795" t="s">
        <v>5943</v>
      </c>
      <c r="W1795" t="s">
        <v>6138</v>
      </c>
      <c r="X1795">
        <v>1</v>
      </c>
      <c r="Y1795">
        <v>0</v>
      </c>
      <c r="Z1795">
        <v>0</v>
      </c>
      <c r="AA1795">
        <v>6</v>
      </c>
      <c r="AB1795">
        <v>0</v>
      </c>
      <c r="AC1795" t="e">
        <v>#N/A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 spans="1:38" x14ac:dyDescent="0.3">
      <c r="A1796" t="s">
        <v>1831</v>
      </c>
      <c r="B1796">
        <v>5</v>
      </c>
      <c r="C1796" t="s">
        <v>5436</v>
      </c>
      <c r="D1796" t="s">
        <v>5447</v>
      </c>
      <c r="E1796" t="s">
        <v>5642</v>
      </c>
      <c r="F1796" t="e">
        <v>#N/A</v>
      </c>
      <c r="G1796" t="e">
        <v>#N/A</v>
      </c>
      <c r="H1796" t="e">
        <v>#N/A</v>
      </c>
      <c r="I1796" t="s">
        <v>5939</v>
      </c>
      <c r="J1796" t="s">
        <v>5431</v>
      </c>
      <c r="K1796" t="s">
        <v>40</v>
      </c>
      <c r="L1796" t="s">
        <v>39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 t="s">
        <v>5941</v>
      </c>
      <c r="V1796" t="s">
        <v>5945</v>
      </c>
      <c r="W1796" t="s">
        <v>6136</v>
      </c>
      <c r="X1796">
        <v>1.7</v>
      </c>
      <c r="Y1796">
        <v>20</v>
      </c>
      <c r="Z1796">
        <v>3.79</v>
      </c>
      <c r="AA1796">
        <v>4</v>
      </c>
      <c r="AB1796">
        <v>0</v>
      </c>
      <c r="AC1796" t="e">
        <v>#N/A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 spans="1:38" x14ac:dyDescent="0.3">
      <c r="A1797" t="s">
        <v>1832</v>
      </c>
      <c r="B1797">
        <v>5</v>
      </c>
      <c r="C1797" t="s">
        <v>5436</v>
      </c>
      <c r="D1797" t="s">
        <v>5447</v>
      </c>
      <c r="E1797" t="s">
        <v>5647</v>
      </c>
      <c r="F1797" t="e">
        <v>#N/A</v>
      </c>
      <c r="G1797" t="e">
        <v>#N/A</v>
      </c>
      <c r="H1797" t="e">
        <v>#N/A</v>
      </c>
      <c r="I1797" t="s">
        <v>5939</v>
      </c>
      <c r="J1797" t="s">
        <v>5431</v>
      </c>
      <c r="K1797" t="s">
        <v>40</v>
      </c>
      <c r="L1797" t="s">
        <v>39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 t="s">
        <v>5941</v>
      </c>
      <c r="V1797" t="s">
        <v>5945</v>
      </c>
      <c r="W1797" t="s">
        <v>6141</v>
      </c>
      <c r="X1797">
        <v>1</v>
      </c>
      <c r="Y1797">
        <v>0</v>
      </c>
      <c r="Z1797">
        <v>0</v>
      </c>
      <c r="AA1797">
        <v>4</v>
      </c>
      <c r="AB1797">
        <v>0</v>
      </c>
      <c r="AC1797" t="e">
        <v>#N/A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1:38" x14ac:dyDescent="0.3">
      <c r="A1798" t="s">
        <v>1833</v>
      </c>
      <c r="B1798">
        <v>5</v>
      </c>
      <c r="C1798" t="s">
        <v>5436</v>
      </c>
      <c r="D1798" t="s">
        <v>5447</v>
      </c>
      <c r="E1798" t="s">
        <v>5821</v>
      </c>
      <c r="F1798" t="e">
        <v>#N/A</v>
      </c>
      <c r="G1798" t="e">
        <v>#N/A</v>
      </c>
      <c r="H1798" t="e">
        <v>#N/A</v>
      </c>
      <c r="I1798" t="s">
        <v>5939</v>
      </c>
      <c r="J1798" t="s">
        <v>5431</v>
      </c>
      <c r="K1798" t="s">
        <v>40</v>
      </c>
      <c r="L1798" t="s">
        <v>39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5941</v>
      </c>
      <c r="V1798" t="s">
        <v>5946</v>
      </c>
      <c r="W1798" t="s">
        <v>6309</v>
      </c>
      <c r="X1798">
        <v>0.8</v>
      </c>
      <c r="Y1798">
        <v>17</v>
      </c>
      <c r="Z1798">
        <v>4.5</v>
      </c>
      <c r="AA1798">
        <v>3</v>
      </c>
      <c r="AB1798">
        <v>0</v>
      </c>
      <c r="AC1798" t="e">
        <v>#N/A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 x14ac:dyDescent="0.3">
      <c r="A1799" t="s">
        <v>1834</v>
      </c>
      <c r="B1799">
        <v>6</v>
      </c>
      <c r="C1799" t="s">
        <v>5435</v>
      </c>
      <c r="D1799" t="s">
        <v>5445</v>
      </c>
      <c r="E1799" t="s">
        <v>5608</v>
      </c>
      <c r="F1799">
        <v>0</v>
      </c>
      <c r="G1799">
        <v>90</v>
      </c>
      <c r="H1799">
        <v>2.5</v>
      </c>
      <c r="I1799" t="s">
        <v>5938</v>
      </c>
      <c r="J1799" t="s">
        <v>5427</v>
      </c>
      <c r="K1799" t="s">
        <v>38</v>
      </c>
      <c r="L1799" t="s">
        <v>37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 t="s">
        <v>5941</v>
      </c>
      <c r="V1799" t="s">
        <v>5943</v>
      </c>
      <c r="W1799" t="s">
        <v>6103</v>
      </c>
      <c r="X1799">
        <v>2.4</v>
      </c>
      <c r="Y1799">
        <v>86</v>
      </c>
      <c r="Z1799">
        <v>3.13</v>
      </c>
      <c r="AA1799">
        <v>6</v>
      </c>
      <c r="AB1799">
        <v>4</v>
      </c>
      <c r="AC1799">
        <v>4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8</v>
      </c>
    </row>
    <row r="1800" spans="1:38" x14ac:dyDescent="0.3">
      <c r="A1800" t="s">
        <v>1835</v>
      </c>
      <c r="B1800">
        <v>6</v>
      </c>
      <c r="C1800" t="s">
        <v>5435</v>
      </c>
      <c r="D1800" t="s">
        <v>5445</v>
      </c>
      <c r="E1800" t="s">
        <v>5621</v>
      </c>
      <c r="F1800">
        <v>0</v>
      </c>
      <c r="G1800">
        <v>90</v>
      </c>
      <c r="H1800">
        <v>3.5</v>
      </c>
      <c r="I1800" t="s">
        <v>5938</v>
      </c>
      <c r="J1800" t="s">
        <v>5427</v>
      </c>
      <c r="K1800" t="s">
        <v>38</v>
      </c>
      <c r="L1800" t="s">
        <v>37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 t="s">
        <v>5941</v>
      </c>
      <c r="V1800" t="s">
        <v>5944</v>
      </c>
      <c r="W1800" t="s">
        <v>6115</v>
      </c>
      <c r="X1800">
        <v>1.2</v>
      </c>
      <c r="Y1800">
        <v>14</v>
      </c>
      <c r="Z1800">
        <v>4.21</v>
      </c>
      <c r="AA1800">
        <v>5</v>
      </c>
      <c r="AB1800">
        <v>4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4</v>
      </c>
    </row>
    <row r="1801" spans="1:38" x14ac:dyDescent="0.3">
      <c r="A1801" t="s">
        <v>1836</v>
      </c>
      <c r="B1801">
        <v>6</v>
      </c>
      <c r="C1801" t="s">
        <v>5435</v>
      </c>
      <c r="D1801" t="s">
        <v>5445</v>
      </c>
      <c r="E1801" t="s">
        <v>5610</v>
      </c>
      <c r="F1801">
        <v>0</v>
      </c>
      <c r="G1801">
        <v>90</v>
      </c>
      <c r="H1801">
        <v>3.5</v>
      </c>
      <c r="I1801" t="s">
        <v>5938</v>
      </c>
      <c r="J1801" t="s">
        <v>5427</v>
      </c>
      <c r="K1801" t="s">
        <v>38</v>
      </c>
      <c r="L1801" t="s">
        <v>37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 t="s">
        <v>5941</v>
      </c>
      <c r="V1801" t="s">
        <v>5944</v>
      </c>
      <c r="W1801" t="s">
        <v>6105</v>
      </c>
      <c r="X1801">
        <v>2.2000000000000002</v>
      </c>
      <c r="Y1801">
        <v>40</v>
      </c>
      <c r="Z1801">
        <v>3.82</v>
      </c>
      <c r="AA1801">
        <v>5</v>
      </c>
      <c r="AB1801">
        <v>4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4</v>
      </c>
    </row>
    <row r="1802" spans="1:38" x14ac:dyDescent="0.3">
      <c r="A1802" t="s">
        <v>1837</v>
      </c>
      <c r="B1802">
        <v>6</v>
      </c>
      <c r="C1802" t="s">
        <v>5435</v>
      </c>
      <c r="D1802" t="s">
        <v>5445</v>
      </c>
      <c r="E1802" t="s">
        <v>5611</v>
      </c>
      <c r="F1802">
        <v>0</v>
      </c>
      <c r="G1802">
        <v>68</v>
      </c>
      <c r="H1802">
        <v>2.5</v>
      </c>
      <c r="I1802" t="s">
        <v>5938</v>
      </c>
      <c r="J1802" t="s">
        <v>5427</v>
      </c>
      <c r="K1802" t="s">
        <v>38</v>
      </c>
      <c r="L1802" t="s">
        <v>37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 t="s">
        <v>5941</v>
      </c>
      <c r="V1802" t="s">
        <v>5944</v>
      </c>
      <c r="W1802" t="s">
        <v>6106</v>
      </c>
      <c r="X1802">
        <v>2.8</v>
      </c>
      <c r="Y1802">
        <v>63</v>
      </c>
      <c r="Z1802">
        <v>3.46</v>
      </c>
      <c r="AA1802">
        <v>5</v>
      </c>
      <c r="AB1802">
        <v>4</v>
      </c>
      <c r="AC1802">
        <v>4</v>
      </c>
      <c r="AD1802">
        <v>5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13</v>
      </c>
    </row>
    <row r="1803" spans="1:38" x14ac:dyDescent="0.3">
      <c r="A1803" t="s">
        <v>1838</v>
      </c>
      <c r="B1803">
        <v>6</v>
      </c>
      <c r="C1803" t="s">
        <v>5435</v>
      </c>
      <c r="D1803" t="s">
        <v>5445</v>
      </c>
      <c r="E1803" t="s">
        <v>5622</v>
      </c>
      <c r="F1803">
        <v>0</v>
      </c>
      <c r="G1803">
        <v>57</v>
      </c>
      <c r="H1803">
        <v>4</v>
      </c>
      <c r="I1803" t="s">
        <v>5938</v>
      </c>
      <c r="J1803" t="s">
        <v>5427</v>
      </c>
      <c r="K1803" t="s">
        <v>38</v>
      </c>
      <c r="L1803" t="s">
        <v>37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 t="s">
        <v>5941</v>
      </c>
      <c r="V1803" t="s">
        <v>5945</v>
      </c>
      <c r="W1803" t="s">
        <v>6116</v>
      </c>
      <c r="X1803">
        <v>1.8</v>
      </c>
      <c r="Y1803">
        <v>29</v>
      </c>
      <c r="Z1803">
        <v>4.1399999999999997</v>
      </c>
      <c r="AA1803">
        <v>4</v>
      </c>
      <c r="AB1803">
        <v>4</v>
      </c>
      <c r="AC1803">
        <v>-2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2</v>
      </c>
    </row>
    <row r="1804" spans="1:38" x14ac:dyDescent="0.3">
      <c r="A1804" t="s">
        <v>1839</v>
      </c>
      <c r="B1804">
        <v>6</v>
      </c>
      <c r="C1804" t="s">
        <v>5435</v>
      </c>
      <c r="D1804" t="s">
        <v>5445</v>
      </c>
      <c r="E1804" t="s">
        <v>5833</v>
      </c>
      <c r="F1804">
        <v>0</v>
      </c>
      <c r="G1804">
        <v>90</v>
      </c>
      <c r="H1804">
        <v>3.5</v>
      </c>
      <c r="I1804" t="s">
        <v>5938</v>
      </c>
      <c r="J1804" t="s">
        <v>5427</v>
      </c>
      <c r="K1804" t="s">
        <v>38</v>
      </c>
      <c r="L1804" t="s">
        <v>37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 t="s">
        <v>5941</v>
      </c>
      <c r="V1804" t="s">
        <v>5945</v>
      </c>
      <c r="W1804" t="s">
        <v>6321</v>
      </c>
      <c r="X1804">
        <v>1.8</v>
      </c>
      <c r="Y1804">
        <v>39</v>
      </c>
      <c r="Z1804">
        <v>3.83</v>
      </c>
      <c r="AA1804">
        <v>4</v>
      </c>
      <c r="AB1804">
        <v>4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4</v>
      </c>
    </row>
    <row r="1805" spans="1:38" x14ac:dyDescent="0.3">
      <c r="A1805" t="s">
        <v>1840</v>
      </c>
      <c r="B1805">
        <v>6</v>
      </c>
      <c r="C1805" t="s">
        <v>5435</v>
      </c>
      <c r="D1805" t="s">
        <v>5445</v>
      </c>
      <c r="E1805" t="s">
        <v>5612</v>
      </c>
      <c r="F1805">
        <v>0</v>
      </c>
      <c r="G1805">
        <v>90</v>
      </c>
      <c r="H1805">
        <v>2</v>
      </c>
      <c r="I1805" t="s">
        <v>5938</v>
      </c>
      <c r="J1805" t="s">
        <v>5427</v>
      </c>
      <c r="K1805" t="s">
        <v>38</v>
      </c>
      <c r="L1805" t="s">
        <v>37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 t="s">
        <v>5942</v>
      </c>
      <c r="V1805" t="s">
        <v>5944</v>
      </c>
      <c r="W1805" t="s">
        <v>6107</v>
      </c>
      <c r="X1805">
        <v>1.7</v>
      </c>
      <c r="Y1805">
        <v>39</v>
      </c>
      <c r="Z1805">
        <v>3.85</v>
      </c>
      <c r="AA1805">
        <v>5</v>
      </c>
      <c r="AB1805">
        <v>4</v>
      </c>
      <c r="AC1805">
        <v>6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3</v>
      </c>
      <c r="AK1805">
        <v>0</v>
      </c>
      <c r="AL1805">
        <v>13</v>
      </c>
    </row>
    <row r="1806" spans="1:38" x14ac:dyDescent="0.3">
      <c r="A1806" t="s">
        <v>1841</v>
      </c>
      <c r="B1806">
        <v>6</v>
      </c>
      <c r="C1806" t="s">
        <v>5435</v>
      </c>
      <c r="D1806" t="s">
        <v>5445</v>
      </c>
      <c r="E1806" t="s">
        <v>5858</v>
      </c>
      <c r="F1806">
        <v>0</v>
      </c>
      <c r="G1806">
        <v>90</v>
      </c>
      <c r="H1806">
        <v>3</v>
      </c>
      <c r="I1806" t="s">
        <v>5938</v>
      </c>
      <c r="J1806" t="s">
        <v>5427</v>
      </c>
      <c r="K1806" t="s">
        <v>38</v>
      </c>
      <c r="L1806" t="s">
        <v>37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 t="s">
        <v>5941</v>
      </c>
      <c r="V1806" t="s">
        <v>5945</v>
      </c>
      <c r="W1806" t="s">
        <v>6346</v>
      </c>
      <c r="X1806">
        <v>1.7</v>
      </c>
      <c r="Y1806">
        <v>42</v>
      </c>
      <c r="Z1806">
        <v>3.69</v>
      </c>
      <c r="AA1806">
        <v>4</v>
      </c>
      <c r="AB1806">
        <v>4</v>
      </c>
      <c r="AC1806">
        <v>2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6</v>
      </c>
    </row>
    <row r="1807" spans="1:38" x14ac:dyDescent="0.3">
      <c r="A1807" t="s">
        <v>1842</v>
      </c>
      <c r="B1807">
        <v>6</v>
      </c>
      <c r="C1807" t="s">
        <v>5435</v>
      </c>
      <c r="D1807" t="s">
        <v>5445</v>
      </c>
      <c r="E1807" t="s">
        <v>5614</v>
      </c>
      <c r="F1807">
        <v>0</v>
      </c>
      <c r="G1807">
        <v>85</v>
      </c>
      <c r="H1807">
        <v>4</v>
      </c>
      <c r="I1807" t="s">
        <v>5938</v>
      </c>
      <c r="J1807" t="s">
        <v>5427</v>
      </c>
      <c r="K1807" t="s">
        <v>38</v>
      </c>
      <c r="L1807" t="s">
        <v>37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 t="s">
        <v>5941</v>
      </c>
      <c r="V1807" t="s">
        <v>5945</v>
      </c>
      <c r="W1807" t="s">
        <v>6109</v>
      </c>
      <c r="X1807">
        <v>1.6</v>
      </c>
      <c r="Y1807">
        <v>38</v>
      </c>
      <c r="Z1807">
        <v>3.88</v>
      </c>
      <c r="AA1807">
        <v>4</v>
      </c>
      <c r="AB1807">
        <v>4</v>
      </c>
      <c r="AC1807">
        <v>-2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2</v>
      </c>
    </row>
    <row r="1808" spans="1:38" x14ac:dyDescent="0.3">
      <c r="A1808" t="s">
        <v>1843</v>
      </c>
      <c r="B1808">
        <v>6</v>
      </c>
      <c r="C1808" t="s">
        <v>5435</v>
      </c>
      <c r="D1808" t="s">
        <v>5445</v>
      </c>
      <c r="E1808" t="s">
        <v>5618</v>
      </c>
      <c r="F1808">
        <v>0</v>
      </c>
      <c r="G1808">
        <v>90</v>
      </c>
      <c r="H1808">
        <v>3</v>
      </c>
      <c r="I1808" t="s">
        <v>5938</v>
      </c>
      <c r="J1808" t="s">
        <v>5427</v>
      </c>
      <c r="K1808" t="s">
        <v>38</v>
      </c>
      <c r="L1808" t="s">
        <v>37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 t="s">
        <v>5941</v>
      </c>
      <c r="V1808" t="s">
        <v>5946</v>
      </c>
      <c r="W1808" t="s">
        <v>6112</v>
      </c>
      <c r="X1808">
        <v>1.8</v>
      </c>
      <c r="Y1808">
        <v>59</v>
      </c>
      <c r="Z1808">
        <v>3.75</v>
      </c>
      <c r="AA1808">
        <v>3</v>
      </c>
      <c r="AB1808">
        <v>4</v>
      </c>
      <c r="AC1808">
        <v>2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6</v>
      </c>
    </row>
    <row r="1809" spans="1:38" x14ac:dyDescent="0.3">
      <c r="A1809" t="s">
        <v>1844</v>
      </c>
      <c r="B1809">
        <v>6</v>
      </c>
      <c r="C1809" t="s">
        <v>5435</v>
      </c>
      <c r="D1809" t="s">
        <v>5445</v>
      </c>
      <c r="E1809" t="s">
        <v>5623</v>
      </c>
      <c r="F1809">
        <v>0</v>
      </c>
      <c r="G1809">
        <v>57</v>
      </c>
      <c r="H1809">
        <v>4.5</v>
      </c>
      <c r="I1809" t="s">
        <v>5938</v>
      </c>
      <c r="J1809" t="s">
        <v>5427</v>
      </c>
      <c r="K1809" t="s">
        <v>38</v>
      </c>
      <c r="L1809" t="s">
        <v>37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 t="s">
        <v>5941</v>
      </c>
      <c r="V1809" t="s">
        <v>5946</v>
      </c>
      <c r="W1809" t="s">
        <v>6117</v>
      </c>
      <c r="X1809">
        <v>1.6</v>
      </c>
      <c r="Y1809">
        <v>12</v>
      </c>
      <c r="Z1809">
        <v>4.13</v>
      </c>
      <c r="AA1809">
        <v>3</v>
      </c>
      <c r="AB1809">
        <v>4</v>
      </c>
      <c r="AC1809">
        <v>-4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 spans="1:38" x14ac:dyDescent="0.3">
      <c r="A1810" t="s">
        <v>1845</v>
      </c>
      <c r="B1810">
        <v>6</v>
      </c>
      <c r="C1810" t="s">
        <v>5435</v>
      </c>
      <c r="D1810" t="s">
        <v>5446</v>
      </c>
      <c r="E1810" t="s">
        <v>5861</v>
      </c>
      <c r="F1810">
        <v>57</v>
      </c>
      <c r="G1810">
        <v>90</v>
      </c>
      <c r="H1810">
        <v>2.5</v>
      </c>
      <c r="I1810" t="s">
        <v>5938</v>
      </c>
      <c r="J1810" t="s">
        <v>5427</v>
      </c>
      <c r="K1810" t="s">
        <v>38</v>
      </c>
      <c r="L1810" t="s">
        <v>37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 t="s">
        <v>5941</v>
      </c>
      <c r="V1810" t="s">
        <v>5945</v>
      </c>
      <c r="W1810" t="s">
        <v>6349</v>
      </c>
      <c r="X1810">
        <v>1.6</v>
      </c>
      <c r="Y1810">
        <v>61</v>
      </c>
      <c r="Z1810">
        <v>3.28</v>
      </c>
      <c r="AA1810">
        <v>4</v>
      </c>
      <c r="AB1810">
        <v>2</v>
      </c>
      <c r="AC1810">
        <v>4</v>
      </c>
      <c r="AD1810">
        <v>4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10</v>
      </c>
    </row>
    <row r="1811" spans="1:38" x14ac:dyDescent="0.3">
      <c r="A1811" t="s">
        <v>1846</v>
      </c>
      <c r="B1811">
        <v>6</v>
      </c>
      <c r="C1811" t="s">
        <v>5435</v>
      </c>
      <c r="D1811" t="s">
        <v>5446</v>
      </c>
      <c r="E1811" t="s">
        <v>5834</v>
      </c>
      <c r="F1811">
        <v>57</v>
      </c>
      <c r="G1811">
        <v>90</v>
      </c>
      <c r="H1811">
        <v>3.5</v>
      </c>
      <c r="I1811" t="s">
        <v>5938</v>
      </c>
      <c r="J1811" t="s">
        <v>5427</v>
      </c>
      <c r="K1811" t="s">
        <v>38</v>
      </c>
      <c r="L1811" t="s">
        <v>37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 t="s">
        <v>5941</v>
      </c>
      <c r="V1811" t="s">
        <v>5945</v>
      </c>
      <c r="W1811" t="s">
        <v>6322</v>
      </c>
      <c r="X1811">
        <v>1.2</v>
      </c>
      <c r="Y1811">
        <v>12</v>
      </c>
      <c r="Z1811">
        <v>4.08</v>
      </c>
      <c r="AA1811">
        <v>4</v>
      </c>
      <c r="AB1811">
        <v>2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2</v>
      </c>
    </row>
    <row r="1812" spans="1:38" x14ac:dyDescent="0.3">
      <c r="A1812" t="s">
        <v>1847</v>
      </c>
      <c r="B1812">
        <v>6</v>
      </c>
      <c r="C1812" t="s">
        <v>5435</v>
      </c>
      <c r="D1812" t="s">
        <v>5446</v>
      </c>
      <c r="E1812" t="s">
        <v>5860</v>
      </c>
      <c r="F1812">
        <v>68</v>
      </c>
      <c r="G1812">
        <v>90</v>
      </c>
      <c r="H1812" t="e">
        <v>#N/A</v>
      </c>
      <c r="I1812" t="s">
        <v>5938</v>
      </c>
      <c r="J1812" t="s">
        <v>5427</v>
      </c>
      <c r="K1812" t="s">
        <v>38</v>
      </c>
      <c r="L1812" t="s">
        <v>37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 t="s">
        <v>5941</v>
      </c>
      <c r="V1812" t="s">
        <v>5944</v>
      </c>
      <c r="W1812" t="s">
        <v>6348</v>
      </c>
      <c r="X1812">
        <v>1.7</v>
      </c>
      <c r="Y1812">
        <v>26</v>
      </c>
      <c r="Z1812">
        <v>3.85</v>
      </c>
      <c r="AA1812">
        <v>5</v>
      </c>
      <c r="AB1812">
        <v>2</v>
      </c>
      <c r="AC1812" t="e">
        <v>#N/A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2</v>
      </c>
    </row>
    <row r="1813" spans="1:38" x14ac:dyDescent="0.3">
      <c r="A1813" t="s">
        <v>1848</v>
      </c>
      <c r="B1813">
        <v>6</v>
      </c>
      <c r="C1813" t="s">
        <v>5435</v>
      </c>
      <c r="D1813" t="s">
        <v>5446</v>
      </c>
      <c r="E1813" t="s">
        <v>5619</v>
      </c>
      <c r="F1813">
        <v>85</v>
      </c>
      <c r="G1813">
        <v>90</v>
      </c>
      <c r="H1813" t="e">
        <v>#N/A</v>
      </c>
      <c r="I1813" t="s">
        <v>5938</v>
      </c>
      <c r="J1813" t="s">
        <v>5427</v>
      </c>
      <c r="K1813" t="s">
        <v>38</v>
      </c>
      <c r="L1813" t="s">
        <v>37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 t="s">
        <v>5941</v>
      </c>
      <c r="V1813" t="s">
        <v>5945</v>
      </c>
      <c r="W1813" t="s">
        <v>6113</v>
      </c>
      <c r="X1813">
        <v>1.6</v>
      </c>
      <c r="Y1813">
        <v>8</v>
      </c>
      <c r="Z1813">
        <v>4</v>
      </c>
      <c r="AA1813">
        <v>4</v>
      </c>
      <c r="AB1813">
        <v>2</v>
      </c>
      <c r="AC1813" t="e">
        <v>#N/A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2</v>
      </c>
    </row>
    <row r="1814" spans="1:38" x14ac:dyDescent="0.3">
      <c r="A1814" t="s">
        <v>1849</v>
      </c>
      <c r="B1814">
        <v>6</v>
      </c>
      <c r="C1814" t="s">
        <v>5435</v>
      </c>
      <c r="D1814" t="s">
        <v>5447</v>
      </c>
      <c r="E1814" t="s">
        <v>5859</v>
      </c>
      <c r="F1814" t="e">
        <v>#N/A</v>
      </c>
      <c r="G1814" t="e">
        <v>#N/A</v>
      </c>
      <c r="H1814" t="e">
        <v>#N/A</v>
      </c>
      <c r="I1814" t="s">
        <v>5938</v>
      </c>
      <c r="J1814" t="s">
        <v>5427</v>
      </c>
      <c r="K1814" t="s">
        <v>38</v>
      </c>
      <c r="L1814" t="s">
        <v>37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 t="s">
        <v>5941</v>
      </c>
      <c r="V1814" t="s">
        <v>5943</v>
      </c>
      <c r="W1814" t="s">
        <v>6347</v>
      </c>
      <c r="X1814">
        <v>1.2</v>
      </c>
      <c r="Y1814">
        <v>0</v>
      </c>
      <c r="Z1814">
        <v>0</v>
      </c>
      <c r="AA1814">
        <v>6</v>
      </c>
      <c r="AB1814">
        <v>0</v>
      </c>
      <c r="AC1814" t="e">
        <v>#N/A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 spans="1:38" x14ac:dyDescent="0.3">
      <c r="A1815" t="s">
        <v>1850</v>
      </c>
      <c r="B1815">
        <v>6</v>
      </c>
      <c r="C1815" t="s">
        <v>5435</v>
      </c>
      <c r="D1815" t="s">
        <v>5447</v>
      </c>
      <c r="E1815" t="s">
        <v>5609</v>
      </c>
      <c r="F1815" t="e">
        <v>#N/A</v>
      </c>
      <c r="G1815" t="e">
        <v>#N/A</v>
      </c>
      <c r="H1815" t="e">
        <v>#N/A</v>
      </c>
      <c r="I1815" t="s">
        <v>5938</v>
      </c>
      <c r="J1815" t="s">
        <v>5427</v>
      </c>
      <c r="K1815" t="s">
        <v>38</v>
      </c>
      <c r="L1815" t="s">
        <v>37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 t="s">
        <v>5941</v>
      </c>
      <c r="V1815" t="s">
        <v>5944</v>
      </c>
      <c r="W1815" t="s">
        <v>6104</v>
      </c>
      <c r="X1815">
        <v>1.4</v>
      </c>
      <c r="Y1815">
        <v>-4</v>
      </c>
      <c r="Z1815">
        <v>4.63</v>
      </c>
      <c r="AA1815">
        <v>5</v>
      </c>
      <c r="AB1815">
        <v>0</v>
      </c>
      <c r="AC1815" t="e">
        <v>#N/A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 spans="1:38" x14ac:dyDescent="0.3">
      <c r="A1816" t="s">
        <v>1851</v>
      </c>
      <c r="B1816">
        <v>6</v>
      </c>
      <c r="C1816" t="s">
        <v>5435</v>
      </c>
      <c r="D1816" t="s">
        <v>5447</v>
      </c>
      <c r="E1816" t="s">
        <v>5613</v>
      </c>
      <c r="F1816" t="e">
        <v>#N/A</v>
      </c>
      <c r="G1816" t="e">
        <v>#N/A</v>
      </c>
      <c r="H1816" t="e">
        <v>#N/A</v>
      </c>
      <c r="I1816" t="s">
        <v>5938</v>
      </c>
      <c r="J1816" t="s">
        <v>5427</v>
      </c>
      <c r="K1816" t="s">
        <v>38</v>
      </c>
      <c r="L1816" t="s">
        <v>37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 t="s">
        <v>5941</v>
      </c>
      <c r="V1816" t="s">
        <v>5945</v>
      </c>
      <c r="W1816" t="s">
        <v>6108</v>
      </c>
      <c r="X1816">
        <v>1.2</v>
      </c>
      <c r="Y1816">
        <v>8</v>
      </c>
      <c r="Z1816">
        <v>3.75</v>
      </c>
      <c r="AA1816">
        <v>4</v>
      </c>
      <c r="AB1816">
        <v>0</v>
      </c>
      <c r="AC1816" t="e">
        <v>#N/A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 spans="1:38" x14ac:dyDescent="0.3">
      <c r="A1817" t="s">
        <v>1852</v>
      </c>
      <c r="B1817">
        <v>6</v>
      </c>
      <c r="C1817" t="s">
        <v>5435</v>
      </c>
      <c r="D1817" t="s">
        <v>5447</v>
      </c>
      <c r="E1817" t="s">
        <v>5615</v>
      </c>
      <c r="F1817" t="e">
        <v>#N/A</v>
      </c>
      <c r="G1817" t="e">
        <v>#N/A</v>
      </c>
      <c r="H1817" t="e">
        <v>#N/A</v>
      </c>
      <c r="I1817" t="s">
        <v>5938</v>
      </c>
      <c r="J1817" t="s">
        <v>5427</v>
      </c>
      <c r="K1817" t="s">
        <v>38</v>
      </c>
      <c r="L1817" t="s">
        <v>37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 t="s">
        <v>5941</v>
      </c>
      <c r="V1817" t="s">
        <v>5945</v>
      </c>
      <c r="W1817" t="s">
        <v>6110</v>
      </c>
      <c r="X1817">
        <v>1.6</v>
      </c>
      <c r="Y1817">
        <v>24</v>
      </c>
      <c r="Z1817">
        <v>4</v>
      </c>
      <c r="AA1817">
        <v>4</v>
      </c>
      <c r="AB1817">
        <v>0</v>
      </c>
      <c r="AC1817" t="e">
        <v>#N/A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</row>
    <row r="1818" spans="1:38" x14ac:dyDescent="0.3">
      <c r="A1818" t="s">
        <v>1853</v>
      </c>
      <c r="B1818">
        <v>6</v>
      </c>
      <c r="C1818" t="s">
        <v>5435</v>
      </c>
      <c r="D1818" t="s">
        <v>5447</v>
      </c>
      <c r="E1818" t="s">
        <v>5627</v>
      </c>
      <c r="F1818" t="e">
        <v>#N/A</v>
      </c>
      <c r="G1818" t="e">
        <v>#N/A</v>
      </c>
      <c r="H1818" t="e">
        <v>#N/A</v>
      </c>
      <c r="I1818" t="s">
        <v>5938</v>
      </c>
      <c r="J1818" t="s">
        <v>5427</v>
      </c>
      <c r="K1818" t="s">
        <v>38</v>
      </c>
      <c r="L1818" t="s">
        <v>37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5941</v>
      </c>
      <c r="V1818" t="s">
        <v>5946</v>
      </c>
      <c r="W1818" t="s">
        <v>6121</v>
      </c>
      <c r="X1818">
        <v>1</v>
      </c>
      <c r="Y1818">
        <v>13</v>
      </c>
      <c r="Z1818">
        <v>0</v>
      </c>
      <c r="AA1818">
        <v>3</v>
      </c>
      <c r="AB1818">
        <v>0</v>
      </c>
      <c r="AC1818" t="e">
        <v>#N/A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</row>
    <row r="1819" spans="1:38" x14ac:dyDescent="0.3">
      <c r="A1819" t="s">
        <v>1854</v>
      </c>
      <c r="B1819">
        <v>6</v>
      </c>
      <c r="C1819" t="s">
        <v>5427</v>
      </c>
      <c r="D1819" t="s">
        <v>5445</v>
      </c>
      <c r="E1819" t="s">
        <v>5464</v>
      </c>
      <c r="F1819">
        <v>0</v>
      </c>
      <c r="G1819">
        <v>90</v>
      </c>
      <c r="H1819">
        <v>3.5</v>
      </c>
      <c r="I1819" t="s">
        <v>5939</v>
      </c>
      <c r="J1819" t="s">
        <v>5435</v>
      </c>
      <c r="K1819" t="s">
        <v>37</v>
      </c>
      <c r="L1819" t="s">
        <v>38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5941</v>
      </c>
      <c r="V1819" t="s">
        <v>5943</v>
      </c>
      <c r="W1819" t="s">
        <v>5963</v>
      </c>
      <c r="X1819">
        <v>1.8</v>
      </c>
      <c r="Y1819">
        <v>87</v>
      </c>
      <c r="Z1819">
        <v>2.88</v>
      </c>
      <c r="AA1819">
        <v>6</v>
      </c>
      <c r="AB1819">
        <v>4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4</v>
      </c>
    </row>
    <row r="1820" spans="1:38" x14ac:dyDescent="0.3">
      <c r="A1820" t="s">
        <v>1855</v>
      </c>
      <c r="B1820">
        <v>6</v>
      </c>
      <c r="C1820" t="s">
        <v>5427</v>
      </c>
      <c r="D1820" t="s">
        <v>5445</v>
      </c>
      <c r="E1820" t="s">
        <v>5449</v>
      </c>
      <c r="F1820">
        <v>0</v>
      </c>
      <c r="G1820">
        <v>76</v>
      </c>
      <c r="H1820">
        <v>5.5</v>
      </c>
      <c r="I1820" t="s">
        <v>5939</v>
      </c>
      <c r="J1820" t="s">
        <v>5435</v>
      </c>
      <c r="K1820" t="s">
        <v>37</v>
      </c>
      <c r="L1820" t="s">
        <v>38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 t="s">
        <v>5941</v>
      </c>
      <c r="V1820" t="s">
        <v>5944</v>
      </c>
      <c r="W1820" t="s">
        <v>5948</v>
      </c>
      <c r="X1820">
        <v>1.5</v>
      </c>
      <c r="Y1820">
        <v>32</v>
      </c>
      <c r="Z1820">
        <v>4</v>
      </c>
      <c r="AA1820">
        <v>5</v>
      </c>
      <c r="AB1820">
        <v>4</v>
      </c>
      <c r="AC1820">
        <v>-8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-4</v>
      </c>
    </row>
    <row r="1821" spans="1:38" x14ac:dyDescent="0.3">
      <c r="A1821" t="s">
        <v>1856</v>
      </c>
      <c r="B1821">
        <v>6</v>
      </c>
      <c r="C1821" t="s">
        <v>5427</v>
      </c>
      <c r="D1821" t="s">
        <v>5445</v>
      </c>
      <c r="E1821" t="s">
        <v>5450</v>
      </c>
      <c r="F1821">
        <v>0</v>
      </c>
      <c r="G1821">
        <v>90</v>
      </c>
      <c r="H1821">
        <v>5</v>
      </c>
      <c r="I1821" t="s">
        <v>5939</v>
      </c>
      <c r="J1821" t="s">
        <v>5435</v>
      </c>
      <c r="K1821" t="s">
        <v>37</v>
      </c>
      <c r="L1821" t="s">
        <v>38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 t="s">
        <v>5941</v>
      </c>
      <c r="V1821" t="s">
        <v>5944</v>
      </c>
      <c r="W1821" t="s">
        <v>5949</v>
      </c>
      <c r="X1821">
        <v>2</v>
      </c>
      <c r="Y1821">
        <v>77</v>
      </c>
      <c r="Z1821">
        <v>3.33</v>
      </c>
      <c r="AA1821">
        <v>5</v>
      </c>
      <c r="AB1821">
        <v>4</v>
      </c>
      <c r="AC1821">
        <v>-6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-2</v>
      </c>
    </row>
    <row r="1822" spans="1:38" x14ac:dyDescent="0.3">
      <c r="A1822" t="s">
        <v>1857</v>
      </c>
      <c r="B1822">
        <v>6</v>
      </c>
      <c r="C1822" t="s">
        <v>5427</v>
      </c>
      <c r="D1822" t="s">
        <v>5445</v>
      </c>
      <c r="E1822" t="s">
        <v>5451</v>
      </c>
      <c r="F1822">
        <v>0</v>
      </c>
      <c r="G1822">
        <v>46</v>
      </c>
      <c r="H1822">
        <v>3</v>
      </c>
      <c r="I1822" t="s">
        <v>5939</v>
      </c>
      <c r="J1822" t="s">
        <v>5435</v>
      </c>
      <c r="K1822" t="s">
        <v>37</v>
      </c>
      <c r="L1822" t="s">
        <v>38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 t="s">
        <v>5941</v>
      </c>
      <c r="V1822" t="s">
        <v>5944</v>
      </c>
      <c r="W1822" t="s">
        <v>5950</v>
      </c>
      <c r="X1822">
        <v>2</v>
      </c>
      <c r="Y1822">
        <v>55</v>
      </c>
      <c r="Z1822">
        <v>3.17</v>
      </c>
      <c r="AA1822">
        <v>5</v>
      </c>
      <c r="AB1822">
        <v>4</v>
      </c>
      <c r="AC1822">
        <v>2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6</v>
      </c>
    </row>
    <row r="1823" spans="1:38" x14ac:dyDescent="0.3">
      <c r="A1823" t="s">
        <v>1858</v>
      </c>
      <c r="B1823">
        <v>6</v>
      </c>
      <c r="C1823" t="s">
        <v>5427</v>
      </c>
      <c r="D1823" t="s">
        <v>5445</v>
      </c>
      <c r="E1823" t="s">
        <v>5455</v>
      </c>
      <c r="F1823">
        <v>0</v>
      </c>
      <c r="G1823">
        <v>90</v>
      </c>
      <c r="H1823">
        <v>5</v>
      </c>
      <c r="I1823" t="s">
        <v>5939</v>
      </c>
      <c r="J1823" t="s">
        <v>5435</v>
      </c>
      <c r="K1823" t="s">
        <v>37</v>
      </c>
      <c r="L1823" t="s">
        <v>38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 t="s">
        <v>5941</v>
      </c>
      <c r="V1823" t="s">
        <v>5944</v>
      </c>
      <c r="W1823" t="s">
        <v>5954</v>
      </c>
      <c r="X1823">
        <v>1.7</v>
      </c>
      <c r="Y1823">
        <v>8</v>
      </c>
      <c r="Z1823">
        <v>4.33</v>
      </c>
      <c r="AA1823">
        <v>5</v>
      </c>
      <c r="AB1823">
        <v>4</v>
      </c>
      <c r="AC1823">
        <v>-6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-2</v>
      </c>
    </row>
    <row r="1824" spans="1:38" x14ac:dyDescent="0.3">
      <c r="A1824" t="s">
        <v>1859</v>
      </c>
      <c r="B1824">
        <v>6</v>
      </c>
      <c r="C1824" t="s">
        <v>5427</v>
      </c>
      <c r="D1824" t="s">
        <v>5445</v>
      </c>
      <c r="E1824" t="s">
        <v>5460</v>
      </c>
      <c r="F1824">
        <v>0</v>
      </c>
      <c r="G1824">
        <v>64</v>
      </c>
      <c r="H1824">
        <v>5</v>
      </c>
      <c r="I1824" t="s">
        <v>5939</v>
      </c>
      <c r="J1824" t="s">
        <v>5435</v>
      </c>
      <c r="K1824" t="s">
        <v>37</v>
      </c>
      <c r="L1824" t="s">
        <v>38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 t="s">
        <v>5941</v>
      </c>
      <c r="V1824" t="s">
        <v>5945</v>
      </c>
      <c r="W1824" t="s">
        <v>5959</v>
      </c>
      <c r="X1824">
        <v>2</v>
      </c>
      <c r="Y1824">
        <v>38</v>
      </c>
      <c r="Z1824">
        <v>3.75</v>
      </c>
      <c r="AA1824">
        <v>4</v>
      </c>
      <c r="AB1824">
        <v>4</v>
      </c>
      <c r="AC1824">
        <v>-6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-2</v>
      </c>
    </row>
    <row r="1825" spans="1:38" x14ac:dyDescent="0.3">
      <c r="A1825" t="s">
        <v>1860</v>
      </c>
      <c r="B1825">
        <v>6</v>
      </c>
      <c r="C1825" t="s">
        <v>5427</v>
      </c>
      <c r="D1825" t="s">
        <v>5445</v>
      </c>
      <c r="E1825" t="s">
        <v>5454</v>
      </c>
      <c r="F1825">
        <v>0</v>
      </c>
      <c r="G1825">
        <v>90</v>
      </c>
      <c r="H1825">
        <v>4.5</v>
      </c>
      <c r="I1825" t="s">
        <v>5939</v>
      </c>
      <c r="J1825" t="s">
        <v>5435</v>
      </c>
      <c r="K1825" t="s">
        <v>37</v>
      </c>
      <c r="L1825" t="s">
        <v>38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 t="s">
        <v>5941</v>
      </c>
      <c r="V1825" t="s">
        <v>5945</v>
      </c>
      <c r="W1825" t="s">
        <v>5953</v>
      </c>
      <c r="X1825">
        <v>2.2000000000000002</v>
      </c>
      <c r="Y1825">
        <v>42</v>
      </c>
      <c r="Z1825">
        <v>3.75</v>
      </c>
      <c r="AA1825">
        <v>4</v>
      </c>
      <c r="AB1825">
        <v>4</v>
      </c>
      <c r="AC1825">
        <v>-4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</row>
    <row r="1826" spans="1:38" x14ac:dyDescent="0.3">
      <c r="A1826" t="s">
        <v>1861</v>
      </c>
      <c r="B1826">
        <v>6</v>
      </c>
      <c r="C1826" t="s">
        <v>5427</v>
      </c>
      <c r="D1826" t="s">
        <v>5445</v>
      </c>
      <c r="E1826" t="s">
        <v>5459</v>
      </c>
      <c r="F1826">
        <v>0</v>
      </c>
      <c r="G1826">
        <v>64</v>
      </c>
      <c r="H1826">
        <v>5.5</v>
      </c>
      <c r="I1826" t="s">
        <v>5939</v>
      </c>
      <c r="J1826" t="s">
        <v>5435</v>
      </c>
      <c r="K1826" t="s">
        <v>37</v>
      </c>
      <c r="L1826" t="s">
        <v>38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 t="s">
        <v>5941</v>
      </c>
      <c r="V1826" t="s">
        <v>5946</v>
      </c>
      <c r="W1826" t="s">
        <v>5958</v>
      </c>
      <c r="X1826">
        <v>1.6</v>
      </c>
      <c r="Y1826">
        <v>29</v>
      </c>
      <c r="Z1826">
        <v>3.5</v>
      </c>
      <c r="AA1826">
        <v>3</v>
      </c>
      <c r="AB1826">
        <v>4</v>
      </c>
      <c r="AC1826">
        <v>-8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-4</v>
      </c>
    </row>
    <row r="1827" spans="1:38" x14ac:dyDescent="0.3">
      <c r="A1827" t="s">
        <v>1862</v>
      </c>
      <c r="B1827">
        <v>6</v>
      </c>
      <c r="C1827" t="s">
        <v>5427</v>
      </c>
      <c r="D1827" t="s">
        <v>5445</v>
      </c>
      <c r="E1827" t="s">
        <v>5457</v>
      </c>
      <c r="F1827">
        <v>0</v>
      </c>
      <c r="G1827">
        <v>81</v>
      </c>
      <c r="H1827">
        <v>5</v>
      </c>
      <c r="I1827" t="s">
        <v>5939</v>
      </c>
      <c r="J1827" t="s">
        <v>5435</v>
      </c>
      <c r="K1827" t="s">
        <v>37</v>
      </c>
      <c r="L1827" t="s">
        <v>38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 t="s">
        <v>5941</v>
      </c>
      <c r="V1827" t="s">
        <v>5946</v>
      </c>
      <c r="W1827" t="s">
        <v>5956</v>
      </c>
      <c r="X1827">
        <v>2.5</v>
      </c>
      <c r="Y1827">
        <v>91</v>
      </c>
      <c r="Z1827">
        <v>3.39</v>
      </c>
      <c r="AA1827">
        <v>3</v>
      </c>
      <c r="AB1827">
        <v>4</v>
      </c>
      <c r="AC1827">
        <v>-6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-2</v>
      </c>
    </row>
    <row r="1828" spans="1:38" x14ac:dyDescent="0.3">
      <c r="A1828" t="s">
        <v>1863</v>
      </c>
      <c r="B1828">
        <v>6</v>
      </c>
      <c r="C1828" t="s">
        <v>5427</v>
      </c>
      <c r="D1828" t="s">
        <v>5445</v>
      </c>
      <c r="E1828" t="s">
        <v>5456</v>
      </c>
      <c r="F1828">
        <v>0</v>
      </c>
      <c r="G1828">
        <v>90</v>
      </c>
      <c r="H1828">
        <v>4</v>
      </c>
      <c r="I1828" t="s">
        <v>5939</v>
      </c>
      <c r="J1828" t="s">
        <v>5435</v>
      </c>
      <c r="K1828" t="s">
        <v>37</v>
      </c>
      <c r="L1828" t="s">
        <v>38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 t="s">
        <v>5941</v>
      </c>
      <c r="V1828" t="s">
        <v>5945</v>
      </c>
      <c r="W1828" t="s">
        <v>5955</v>
      </c>
      <c r="X1828">
        <v>3.5</v>
      </c>
      <c r="Y1828">
        <v>64</v>
      </c>
      <c r="Z1828">
        <v>3.28</v>
      </c>
      <c r="AA1828">
        <v>4</v>
      </c>
      <c r="AB1828">
        <v>4</v>
      </c>
      <c r="AC1828">
        <v>-2</v>
      </c>
      <c r="AD1828">
        <v>0</v>
      </c>
      <c r="AE1828">
        <v>0</v>
      </c>
      <c r="AF1828">
        <v>2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4</v>
      </c>
    </row>
    <row r="1829" spans="1:38" x14ac:dyDescent="0.3">
      <c r="A1829" t="s">
        <v>1864</v>
      </c>
      <c r="B1829">
        <v>6</v>
      </c>
      <c r="C1829" t="s">
        <v>5427</v>
      </c>
      <c r="D1829" t="s">
        <v>5445</v>
      </c>
      <c r="E1829" t="s">
        <v>5458</v>
      </c>
      <c r="F1829">
        <v>0</v>
      </c>
      <c r="G1829">
        <v>90</v>
      </c>
      <c r="H1829">
        <v>3</v>
      </c>
      <c r="I1829" t="s">
        <v>5939</v>
      </c>
      <c r="J1829" t="s">
        <v>5435</v>
      </c>
      <c r="K1829" t="s">
        <v>37</v>
      </c>
      <c r="L1829" t="s">
        <v>38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t="s">
        <v>5941</v>
      </c>
      <c r="V1829" t="s">
        <v>5946</v>
      </c>
      <c r="W1829" t="s">
        <v>5957</v>
      </c>
      <c r="X1829">
        <v>3.8</v>
      </c>
      <c r="Y1829">
        <v>132</v>
      </c>
      <c r="Z1829">
        <v>3.07</v>
      </c>
      <c r="AA1829">
        <v>3</v>
      </c>
      <c r="AB1829">
        <v>4</v>
      </c>
      <c r="AC1829">
        <v>2</v>
      </c>
      <c r="AD1829">
        <v>3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9</v>
      </c>
    </row>
    <row r="1830" spans="1:38" x14ac:dyDescent="0.3">
      <c r="A1830" t="s">
        <v>1865</v>
      </c>
      <c r="B1830">
        <v>6</v>
      </c>
      <c r="C1830" t="s">
        <v>5427</v>
      </c>
      <c r="D1830" t="s">
        <v>5446</v>
      </c>
      <c r="E1830" t="s">
        <v>5465</v>
      </c>
      <c r="F1830">
        <v>46</v>
      </c>
      <c r="G1830">
        <v>90</v>
      </c>
      <c r="H1830">
        <v>4</v>
      </c>
      <c r="I1830" t="s">
        <v>5939</v>
      </c>
      <c r="J1830" t="s">
        <v>5435</v>
      </c>
      <c r="K1830" t="s">
        <v>37</v>
      </c>
      <c r="L1830" t="s">
        <v>38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 t="s">
        <v>5941</v>
      </c>
      <c r="V1830" t="s">
        <v>5944</v>
      </c>
      <c r="W1830" t="s">
        <v>5964</v>
      </c>
      <c r="X1830">
        <v>1.6</v>
      </c>
      <c r="Y1830">
        <v>42</v>
      </c>
      <c r="Z1830">
        <v>3.29</v>
      </c>
      <c r="AA1830">
        <v>5</v>
      </c>
      <c r="AB1830">
        <v>2</v>
      </c>
      <c r="AC1830">
        <v>-2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</row>
    <row r="1831" spans="1:38" x14ac:dyDescent="0.3">
      <c r="A1831" t="s">
        <v>1866</v>
      </c>
      <c r="B1831">
        <v>6</v>
      </c>
      <c r="C1831" t="s">
        <v>5427</v>
      </c>
      <c r="D1831" t="s">
        <v>5446</v>
      </c>
      <c r="E1831" t="s">
        <v>5453</v>
      </c>
      <c r="F1831">
        <v>64</v>
      </c>
      <c r="G1831">
        <v>90</v>
      </c>
      <c r="H1831">
        <v>4.5</v>
      </c>
      <c r="I1831" t="s">
        <v>5939</v>
      </c>
      <c r="J1831" t="s">
        <v>5435</v>
      </c>
      <c r="K1831" t="s">
        <v>37</v>
      </c>
      <c r="L1831" t="s">
        <v>38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5941</v>
      </c>
      <c r="V1831" t="s">
        <v>5945</v>
      </c>
      <c r="W1831" t="s">
        <v>5952</v>
      </c>
      <c r="X1831">
        <v>3</v>
      </c>
      <c r="Y1831">
        <v>66</v>
      </c>
      <c r="Z1831">
        <v>3.21</v>
      </c>
      <c r="AA1831">
        <v>4</v>
      </c>
      <c r="AB1831">
        <v>2</v>
      </c>
      <c r="AC1831">
        <v>-4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-2</v>
      </c>
    </row>
    <row r="1832" spans="1:38" x14ac:dyDescent="0.3">
      <c r="A1832" t="s">
        <v>1867</v>
      </c>
      <c r="B1832">
        <v>6</v>
      </c>
      <c r="C1832" t="s">
        <v>5427</v>
      </c>
      <c r="D1832" t="s">
        <v>5446</v>
      </c>
      <c r="E1832" t="s">
        <v>5466</v>
      </c>
      <c r="F1832">
        <v>64</v>
      </c>
      <c r="G1832">
        <v>90</v>
      </c>
      <c r="H1832">
        <v>4.5</v>
      </c>
      <c r="I1832" t="s">
        <v>5939</v>
      </c>
      <c r="J1832" t="s">
        <v>5435</v>
      </c>
      <c r="K1832" t="s">
        <v>37</v>
      </c>
      <c r="L1832" t="s">
        <v>38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 t="s">
        <v>5941</v>
      </c>
      <c r="V1832" t="s">
        <v>5945</v>
      </c>
      <c r="W1832" t="s">
        <v>5965</v>
      </c>
      <c r="X1832">
        <v>3.5</v>
      </c>
      <c r="Y1832">
        <v>42</v>
      </c>
      <c r="Z1832">
        <v>3.82</v>
      </c>
      <c r="AA1832">
        <v>4</v>
      </c>
      <c r="AB1832">
        <v>2</v>
      </c>
      <c r="AC1832">
        <v>-4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-2</v>
      </c>
    </row>
    <row r="1833" spans="1:38" x14ac:dyDescent="0.3">
      <c r="A1833" t="s">
        <v>1868</v>
      </c>
      <c r="B1833">
        <v>6</v>
      </c>
      <c r="C1833" t="s">
        <v>5427</v>
      </c>
      <c r="D1833" t="s">
        <v>5446</v>
      </c>
      <c r="E1833" t="s">
        <v>5463</v>
      </c>
      <c r="F1833">
        <v>76</v>
      </c>
      <c r="G1833">
        <v>90</v>
      </c>
      <c r="H1833" t="e">
        <v>#N/A</v>
      </c>
      <c r="I1833" t="s">
        <v>5939</v>
      </c>
      <c r="J1833" t="s">
        <v>5435</v>
      </c>
      <c r="K1833" t="s">
        <v>37</v>
      </c>
      <c r="L1833" t="s">
        <v>38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 t="s">
        <v>5941</v>
      </c>
      <c r="V1833" t="s">
        <v>5944</v>
      </c>
      <c r="W1833" t="s">
        <v>5962</v>
      </c>
      <c r="X1833">
        <v>1.4</v>
      </c>
      <c r="Y1833">
        <v>16</v>
      </c>
      <c r="Z1833">
        <v>3.88</v>
      </c>
      <c r="AA1833">
        <v>5</v>
      </c>
      <c r="AB1833">
        <v>2</v>
      </c>
      <c r="AC1833" t="e">
        <v>#N/A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2</v>
      </c>
    </row>
    <row r="1834" spans="1:38" x14ac:dyDescent="0.3">
      <c r="A1834" t="s">
        <v>1869</v>
      </c>
      <c r="B1834">
        <v>6</v>
      </c>
      <c r="C1834" t="s">
        <v>5427</v>
      </c>
      <c r="D1834" t="s">
        <v>5446</v>
      </c>
      <c r="E1834" t="s">
        <v>5873</v>
      </c>
      <c r="F1834">
        <v>81</v>
      </c>
      <c r="G1834">
        <v>90</v>
      </c>
      <c r="H1834" t="e">
        <v>#N/A</v>
      </c>
      <c r="I1834" t="s">
        <v>5939</v>
      </c>
      <c r="J1834" t="s">
        <v>5435</v>
      </c>
      <c r="K1834" t="s">
        <v>37</v>
      </c>
      <c r="L1834" t="s">
        <v>38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 t="s">
        <v>5941</v>
      </c>
      <c r="V1834" t="s">
        <v>5946</v>
      </c>
      <c r="W1834" t="s">
        <v>6361</v>
      </c>
      <c r="X1834">
        <v>1</v>
      </c>
      <c r="Y1834">
        <v>2</v>
      </c>
      <c r="Z1834">
        <v>0</v>
      </c>
      <c r="AA1834">
        <v>3</v>
      </c>
      <c r="AB1834">
        <v>2</v>
      </c>
      <c r="AC1834" t="e">
        <v>#N/A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2</v>
      </c>
    </row>
    <row r="1835" spans="1:38" x14ac:dyDescent="0.3">
      <c r="A1835" t="s">
        <v>1870</v>
      </c>
      <c r="B1835">
        <v>6</v>
      </c>
      <c r="C1835" t="s">
        <v>5427</v>
      </c>
      <c r="D1835" t="s">
        <v>5447</v>
      </c>
      <c r="E1835" t="s">
        <v>5872</v>
      </c>
      <c r="F1835" t="e">
        <v>#N/A</v>
      </c>
      <c r="G1835" t="e">
        <v>#N/A</v>
      </c>
      <c r="H1835" t="e">
        <v>#N/A</v>
      </c>
      <c r="I1835" t="s">
        <v>5939</v>
      </c>
      <c r="J1835" t="s">
        <v>5435</v>
      </c>
      <c r="K1835" t="s">
        <v>37</v>
      </c>
      <c r="L1835" t="s">
        <v>38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5941</v>
      </c>
      <c r="V1835" t="s">
        <v>5943</v>
      </c>
      <c r="W1835" t="s">
        <v>6360</v>
      </c>
      <c r="X1835">
        <v>0.5</v>
      </c>
      <c r="Y1835">
        <v>0</v>
      </c>
      <c r="Z1835">
        <v>0</v>
      </c>
      <c r="AA1835">
        <v>6</v>
      </c>
      <c r="AB1835">
        <v>0</v>
      </c>
      <c r="AC1835" t="e">
        <v>#N/A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 spans="1:38" x14ac:dyDescent="0.3">
      <c r="A1836" t="s">
        <v>1871</v>
      </c>
      <c r="B1836">
        <v>6</v>
      </c>
      <c r="C1836" t="s">
        <v>5427</v>
      </c>
      <c r="D1836" t="s">
        <v>5447</v>
      </c>
      <c r="E1836" t="s">
        <v>5461</v>
      </c>
      <c r="F1836" t="e">
        <v>#N/A</v>
      </c>
      <c r="G1836" t="e">
        <v>#N/A</v>
      </c>
      <c r="H1836" t="e">
        <v>#N/A</v>
      </c>
      <c r="I1836" t="s">
        <v>5939</v>
      </c>
      <c r="J1836" t="s">
        <v>5435</v>
      </c>
      <c r="K1836" t="s">
        <v>37</v>
      </c>
      <c r="L1836" t="s">
        <v>38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 t="s">
        <v>5941</v>
      </c>
      <c r="V1836" t="s">
        <v>5944</v>
      </c>
      <c r="W1836" t="s">
        <v>5960</v>
      </c>
      <c r="X1836">
        <v>1</v>
      </c>
      <c r="Y1836">
        <v>14</v>
      </c>
      <c r="Z1836">
        <v>0</v>
      </c>
      <c r="AA1836">
        <v>5</v>
      </c>
      <c r="AB1836">
        <v>0</v>
      </c>
      <c r="AC1836" t="e">
        <v>#N/A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 spans="1:38" x14ac:dyDescent="0.3">
      <c r="A1837" t="s">
        <v>1872</v>
      </c>
      <c r="B1837">
        <v>6</v>
      </c>
      <c r="C1837" t="s">
        <v>5427</v>
      </c>
      <c r="D1837" t="s">
        <v>5447</v>
      </c>
      <c r="E1837" t="s">
        <v>5880</v>
      </c>
      <c r="F1837" t="e">
        <v>#N/A</v>
      </c>
      <c r="G1837" t="e">
        <v>#N/A</v>
      </c>
      <c r="H1837" t="e">
        <v>#N/A</v>
      </c>
      <c r="I1837" t="s">
        <v>5939</v>
      </c>
      <c r="J1837" t="s">
        <v>5435</v>
      </c>
      <c r="K1837" t="s">
        <v>37</v>
      </c>
      <c r="L1837" t="s">
        <v>38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 t="s">
        <v>5941</v>
      </c>
      <c r="V1837" t="s">
        <v>5944</v>
      </c>
      <c r="W1837" t="s">
        <v>6367</v>
      </c>
      <c r="X1837">
        <v>0.6</v>
      </c>
      <c r="Y1837">
        <v>38</v>
      </c>
      <c r="Z1837">
        <v>3.21</v>
      </c>
      <c r="AA1837">
        <v>5</v>
      </c>
      <c r="AB1837">
        <v>0</v>
      </c>
      <c r="AC1837" t="e">
        <v>#N/A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 x14ac:dyDescent="0.3">
      <c r="A1838" t="s">
        <v>1873</v>
      </c>
      <c r="B1838">
        <v>6</v>
      </c>
      <c r="C1838" t="s">
        <v>5427</v>
      </c>
      <c r="D1838" t="s">
        <v>5447</v>
      </c>
      <c r="E1838" t="s">
        <v>5467</v>
      </c>
      <c r="F1838" t="e">
        <v>#N/A</v>
      </c>
      <c r="G1838" t="e">
        <v>#N/A</v>
      </c>
      <c r="H1838" t="e">
        <v>#N/A</v>
      </c>
      <c r="I1838" t="s">
        <v>5939</v>
      </c>
      <c r="J1838" t="s">
        <v>5435</v>
      </c>
      <c r="K1838" t="s">
        <v>37</v>
      </c>
      <c r="L1838" t="s">
        <v>38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 t="s">
        <v>5941</v>
      </c>
      <c r="V1838" t="s">
        <v>5945</v>
      </c>
      <c r="W1838" t="s">
        <v>5966</v>
      </c>
      <c r="X1838">
        <v>2.2000000000000002</v>
      </c>
      <c r="Y1838">
        <v>12</v>
      </c>
      <c r="Z1838">
        <v>0</v>
      </c>
      <c r="AA1838">
        <v>4</v>
      </c>
      <c r="AB1838">
        <v>0</v>
      </c>
      <c r="AC1838" t="e">
        <v>#N/A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 spans="1:38" x14ac:dyDescent="0.3">
      <c r="A1839" t="s">
        <v>1874</v>
      </c>
      <c r="B1839">
        <v>6</v>
      </c>
      <c r="C1839" t="s">
        <v>5428</v>
      </c>
      <c r="D1839" t="s">
        <v>5445</v>
      </c>
      <c r="E1839" t="s">
        <v>5468</v>
      </c>
      <c r="F1839">
        <v>0</v>
      </c>
      <c r="G1839">
        <v>90</v>
      </c>
      <c r="H1839">
        <v>3</v>
      </c>
      <c r="I1839" t="s">
        <v>5938</v>
      </c>
      <c r="J1839" t="s">
        <v>5432</v>
      </c>
      <c r="K1839" t="s">
        <v>38</v>
      </c>
      <c r="L1839" t="s">
        <v>38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 t="s">
        <v>5941</v>
      </c>
      <c r="V1839" t="s">
        <v>5943</v>
      </c>
      <c r="W1839" t="s">
        <v>5967</v>
      </c>
      <c r="X1839">
        <v>3.6</v>
      </c>
      <c r="Y1839">
        <v>74</v>
      </c>
      <c r="Z1839">
        <v>3.25</v>
      </c>
      <c r="AA1839">
        <v>6</v>
      </c>
      <c r="AB1839">
        <v>4</v>
      </c>
      <c r="AC1839">
        <v>2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6</v>
      </c>
    </row>
    <row r="1840" spans="1:38" x14ac:dyDescent="0.3">
      <c r="A1840" t="s">
        <v>1875</v>
      </c>
      <c r="B1840">
        <v>6</v>
      </c>
      <c r="C1840" t="s">
        <v>5428</v>
      </c>
      <c r="D1840" t="s">
        <v>5445</v>
      </c>
      <c r="E1840" t="s">
        <v>5470</v>
      </c>
      <c r="F1840">
        <v>0</v>
      </c>
      <c r="G1840">
        <v>90</v>
      </c>
      <c r="H1840">
        <v>5</v>
      </c>
      <c r="I1840" t="s">
        <v>5938</v>
      </c>
      <c r="J1840" t="s">
        <v>5432</v>
      </c>
      <c r="K1840" t="s">
        <v>38</v>
      </c>
      <c r="L1840" t="s">
        <v>38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 t="s">
        <v>5941</v>
      </c>
      <c r="V1840" t="s">
        <v>5944</v>
      </c>
      <c r="W1840" t="s">
        <v>5969</v>
      </c>
      <c r="X1840">
        <v>5.5</v>
      </c>
      <c r="Y1840">
        <v>111</v>
      </c>
      <c r="Z1840">
        <v>2.87</v>
      </c>
      <c r="AA1840">
        <v>5</v>
      </c>
      <c r="AB1840">
        <v>4</v>
      </c>
      <c r="AC1840">
        <v>-6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-2</v>
      </c>
    </row>
    <row r="1841" spans="1:38" x14ac:dyDescent="0.3">
      <c r="A1841" t="s">
        <v>1876</v>
      </c>
      <c r="B1841">
        <v>6</v>
      </c>
      <c r="C1841" t="s">
        <v>5428</v>
      </c>
      <c r="D1841" t="s">
        <v>5445</v>
      </c>
      <c r="E1841" t="s">
        <v>5474</v>
      </c>
      <c r="F1841">
        <v>0</v>
      </c>
      <c r="G1841">
        <v>70</v>
      </c>
      <c r="H1841">
        <v>5</v>
      </c>
      <c r="I1841" t="s">
        <v>5938</v>
      </c>
      <c r="J1841" t="s">
        <v>5432</v>
      </c>
      <c r="K1841" t="s">
        <v>38</v>
      </c>
      <c r="L1841" t="s">
        <v>38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 t="s">
        <v>5941</v>
      </c>
      <c r="V1841" t="s">
        <v>5945</v>
      </c>
      <c r="W1841" t="s">
        <v>5973</v>
      </c>
      <c r="X1841">
        <v>3.8</v>
      </c>
      <c r="Y1841">
        <v>67</v>
      </c>
      <c r="Z1841">
        <v>3.2</v>
      </c>
      <c r="AA1841">
        <v>4</v>
      </c>
      <c r="AB1841">
        <v>4</v>
      </c>
      <c r="AC1841">
        <v>-6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-2</v>
      </c>
    </row>
    <row r="1842" spans="1:38" x14ac:dyDescent="0.3">
      <c r="A1842" t="s">
        <v>1877</v>
      </c>
      <c r="B1842">
        <v>6</v>
      </c>
      <c r="C1842" t="s">
        <v>5428</v>
      </c>
      <c r="D1842" t="s">
        <v>5445</v>
      </c>
      <c r="E1842" t="s">
        <v>5469</v>
      </c>
      <c r="F1842">
        <v>0</v>
      </c>
      <c r="G1842">
        <v>90</v>
      </c>
      <c r="H1842">
        <v>4</v>
      </c>
      <c r="I1842" t="s">
        <v>5938</v>
      </c>
      <c r="J1842" t="s">
        <v>5432</v>
      </c>
      <c r="K1842" t="s">
        <v>38</v>
      </c>
      <c r="L1842" t="s">
        <v>38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 t="s">
        <v>5941</v>
      </c>
      <c r="V1842" t="s">
        <v>5944</v>
      </c>
      <c r="W1842" t="s">
        <v>5968</v>
      </c>
      <c r="X1842">
        <v>3.6</v>
      </c>
      <c r="Y1842">
        <v>66</v>
      </c>
      <c r="Z1842">
        <v>3.4</v>
      </c>
      <c r="AA1842">
        <v>5</v>
      </c>
      <c r="AB1842">
        <v>4</v>
      </c>
      <c r="AC1842">
        <v>-2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2</v>
      </c>
    </row>
    <row r="1843" spans="1:38" x14ac:dyDescent="0.3">
      <c r="A1843" t="s">
        <v>1878</v>
      </c>
      <c r="B1843">
        <v>6</v>
      </c>
      <c r="C1843" t="s">
        <v>5428</v>
      </c>
      <c r="D1843" t="s">
        <v>5445</v>
      </c>
      <c r="E1843" t="s">
        <v>5472</v>
      </c>
      <c r="F1843">
        <v>0</v>
      </c>
      <c r="G1843">
        <v>77</v>
      </c>
      <c r="H1843">
        <v>5</v>
      </c>
      <c r="I1843" t="s">
        <v>5938</v>
      </c>
      <c r="J1843" t="s">
        <v>5432</v>
      </c>
      <c r="K1843" t="s">
        <v>38</v>
      </c>
      <c r="L1843" t="s">
        <v>38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 t="s">
        <v>5941</v>
      </c>
      <c r="V1843" t="s">
        <v>5944</v>
      </c>
      <c r="W1843" t="s">
        <v>5971</v>
      </c>
      <c r="X1843">
        <v>6</v>
      </c>
      <c r="Y1843">
        <v>86</v>
      </c>
      <c r="Z1843">
        <v>3.23</v>
      </c>
      <c r="AA1843">
        <v>5</v>
      </c>
      <c r="AB1843">
        <v>4</v>
      </c>
      <c r="AC1843">
        <v>-6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-2</v>
      </c>
    </row>
    <row r="1844" spans="1:38" x14ac:dyDescent="0.3">
      <c r="A1844" t="s">
        <v>1879</v>
      </c>
      <c r="B1844">
        <v>6</v>
      </c>
      <c r="C1844" t="s">
        <v>5428</v>
      </c>
      <c r="D1844" t="s">
        <v>5445</v>
      </c>
      <c r="E1844" t="s">
        <v>5473</v>
      </c>
      <c r="F1844">
        <v>0</v>
      </c>
      <c r="G1844">
        <v>90</v>
      </c>
      <c r="H1844">
        <v>4</v>
      </c>
      <c r="I1844" t="s">
        <v>5938</v>
      </c>
      <c r="J1844" t="s">
        <v>5432</v>
      </c>
      <c r="K1844" t="s">
        <v>38</v>
      </c>
      <c r="L1844" t="s">
        <v>38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 t="s">
        <v>5941</v>
      </c>
      <c r="V1844" t="s">
        <v>5945</v>
      </c>
      <c r="W1844" t="s">
        <v>5972</v>
      </c>
      <c r="X1844">
        <v>6</v>
      </c>
      <c r="Y1844">
        <v>121</v>
      </c>
      <c r="Z1844">
        <v>2.83</v>
      </c>
      <c r="AA1844">
        <v>4</v>
      </c>
      <c r="AB1844">
        <v>4</v>
      </c>
      <c r="AC1844">
        <v>-2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2</v>
      </c>
    </row>
    <row r="1845" spans="1:38" x14ac:dyDescent="0.3">
      <c r="A1845" t="s">
        <v>1880</v>
      </c>
      <c r="B1845">
        <v>6</v>
      </c>
      <c r="C1845" t="s">
        <v>5428</v>
      </c>
      <c r="D1845" t="s">
        <v>5445</v>
      </c>
      <c r="E1845" t="s">
        <v>5874</v>
      </c>
      <c r="F1845">
        <v>0</v>
      </c>
      <c r="G1845">
        <v>70</v>
      </c>
      <c r="H1845">
        <v>2.5</v>
      </c>
      <c r="I1845" t="s">
        <v>5938</v>
      </c>
      <c r="J1845" t="s">
        <v>5432</v>
      </c>
      <c r="K1845" t="s">
        <v>38</v>
      </c>
      <c r="L1845" t="s">
        <v>38</v>
      </c>
      <c r="M1845">
        <v>0</v>
      </c>
      <c r="N1845">
        <v>0</v>
      </c>
      <c r="O1845">
        <v>2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5942</v>
      </c>
      <c r="V1845" t="s">
        <v>5945</v>
      </c>
      <c r="W1845" t="s">
        <v>6362</v>
      </c>
      <c r="X1845">
        <v>5</v>
      </c>
      <c r="Y1845">
        <v>65</v>
      </c>
      <c r="Z1845">
        <v>2.4</v>
      </c>
      <c r="AA1845">
        <v>4</v>
      </c>
      <c r="AB1845">
        <v>4</v>
      </c>
      <c r="AC1845">
        <v>4</v>
      </c>
      <c r="AD1845">
        <v>0</v>
      </c>
      <c r="AE1845">
        <v>0</v>
      </c>
      <c r="AF1845">
        <v>4</v>
      </c>
      <c r="AG1845">
        <v>0</v>
      </c>
      <c r="AH1845">
        <v>0</v>
      </c>
      <c r="AI1845">
        <v>0</v>
      </c>
      <c r="AJ1845">
        <v>3</v>
      </c>
      <c r="AK1845">
        <v>0</v>
      </c>
      <c r="AL1845">
        <v>15</v>
      </c>
    </row>
    <row r="1846" spans="1:38" x14ac:dyDescent="0.3">
      <c r="A1846" t="s">
        <v>1881</v>
      </c>
      <c r="B1846">
        <v>6</v>
      </c>
      <c r="C1846" t="s">
        <v>5428</v>
      </c>
      <c r="D1846" t="s">
        <v>5445</v>
      </c>
      <c r="E1846" t="s">
        <v>5475</v>
      </c>
      <c r="F1846">
        <v>0</v>
      </c>
      <c r="G1846">
        <v>90</v>
      </c>
      <c r="H1846">
        <v>4.5</v>
      </c>
      <c r="I1846" t="s">
        <v>5938</v>
      </c>
      <c r="J1846" t="s">
        <v>5432</v>
      </c>
      <c r="K1846" t="s">
        <v>38</v>
      </c>
      <c r="L1846" t="s">
        <v>38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 t="s">
        <v>5941</v>
      </c>
      <c r="V1846" t="s">
        <v>5944</v>
      </c>
      <c r="W1846" t="s">
        <v>5974</v>
      </c>
      <c r="X1846">
        <v>6.5</v>
      </c>
      <c r="Y1846">
        <v>93</v>
      </c>
      <c r="Z1846">
        <v>3.2</v>
      </c>
      <c r="AA1846">
        <v>5</v>
      </c>
      <c r="AB1846">
        <v>4</v>
      </c>
      <c r="AC1846">
        <v>-4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 spans="1:38" x14ac:dyDescent="0.3">
      <c r="A1847" t="s">
        <v>1882</v>
      </c>
      <c r="B1847">
        <v>6</v>
      </c>
      <c r="C1847" t="s">
        <v>5428</v>
      </c>
      <c r="D1847" t="s">
        <v>5445</v>
      </c>
      <c r="E1847" t="s">
        <v>5476</v>
      </c>
      <c r="F1847">
        <v>0</v>
      </c>
      <c r="G1847">
        <v>60</v>
      </c>
      <c r="H1847">
        <v>3.5</v>
      </c>
      <c r="I1847" t="s">
        <v>5938</v>
      </c>
      <c r="J1847" t="s">
        <v>5432</v>
      </c>
      <c r="K1847" t="s">
        <v>38</v>
      </c>
      <c r="L1847" t="s">
        <v>38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5941</v>
      </c>
      <c r="V1847" t="s">
        <v>5945</v>
      </c>
      <c r="W1847" t="s">
        <v>5975</v>
      </c>
      <c r="X1847">
        <v>4</v>
      </c>
      <c r="Y1847">
        <v>14</v>
      </c>
      <c r="Z1847">
        <v>3.75</v>
      </c>
      <c r="AA1847">
        <v>4</v>
      </c>
      <c r="AB1847">
        <v>4</v>
      </c>
      <c r="AC1847">
        <v>0</v>
      </c>
      <c r="AD1847">
        <v>4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8</v>
      </c>
    </row>
    <row r="1848" spans="1:38" x14ac:dyDescent="0.3">
      <c r="A1848" t="s">
        <v>1883</v>
      </c>
      <c r="B1848">
        <v>6</v>
      </c>
      <c r="C1848" t="s">
        <v>5428</v>
      </c>
      <c r="D1848" t="s">
        <v>5445</v>
      </c>
      <c r="E1848" t="s">
        <v>5477</v>
      </c>
      <c r="F1848">
        <v>0</v>
      </c>
      <c r="G1848">
        <v>90</v>
      </c>
      <c r="H1848">
        <v>3</v>
      </c>
      <c r="I1848" t="s">
        <v>5938</v>
      </c>
      <c r="J1848" t="s">
        <v>5432</v>
      </c>
      <c r="K1848" t="s">
        <v>38</v>
      </c>
      <c r="L1848" t="s">
        <v>38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5941</v>
      </c>
      <c r="V1848" t="s">
        <v>5945</v>
      </c>
      <c r="W1848" t="s">
        <v>5976</v>
      </c>
      <c r="X1848">
        <v>8.5</v>
      </c>
      <c r="Y1848">
        <v>182</v>
      </c>
      <c r="Z1848">
        <v>2.23</v>
      </c>
      <c r="AA1848">
        <v>4</v>
      </c>
      <c r="AB1848">
        <v>4</v>
      </c>
      <c r="AC1848">
        <v>2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6</v>
      </c>
    </row>
    <row r="1849" spans="1:38" x14ac:dyDescent="0.3">
      <c r="A1849" t="s">
        <v>1884</v>
      </c>
      <c r="B1849">
        <v>6</v>
      </c>
      <c r="C1849" t="s">
        <v>5428</v>
      </c>
      <c r="D1849" t="s">
        <v>5445</v>
      </c>
      <c r="E1849" t="s">
        <v>5478</v>
      </c>
      <c r="F1849">
        <v>0</v>
      </c>
      <c r="G1849">
        <v>70</v>
      </c>
      <c r="H1849">
        <v>3.5</v>
      </c>
      <c r="I1849" t="s">
        <v>5938</v>
      </c>
      <c r="J1849" t="s">
        <v>5432</v>
      </c>
      <c r="K1849" t="s">
        <v>38</v>
      </c>
      <c r="L1849" t="s">
        <v>38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5941</v>
      </c>
      <c r="V1849" t="s">
        <v>5946</v>
      </c>
      <c r="W1849" t="s">
        <v>5977</v>
      </c>
      <c r="X1849">
        <v>6</v>
      </c>
      <c r="Y1849">
        <v>69</v>
      </c>
      <c r="Z1849">
        <v>3.19</v>
      </c>
      <c r="AA1849">
        <v>3</v>
      </c>
      <c r="AB1849">
        <v>4</v>
      </c>
      <c r="AC1849">
        <v>0</v>
      </c>
      <c r="AD1849">
        <v>3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7</v>
      </c>
    </row>
    <row r="1850" spans="1:38" x14ac:dyDescent="0.3">
      <c r="A1850" t="s">
        <v>1885</v>
      </c>
      <c r="B1850">
        <v>6</v>
      </c>
      <c r="C1850" t="s">
        <v>5428</v>
      </c>
      <c r="D1850" t="s">
        <v>5446</v>
      </c>
      <c r="E1850" t="s">
        <v>5479</v>
      </c>
      <c r="F1850">
        <v>60</v>
      </c>
      <c r="G1850">
        <v>90</v>
      </c>
      <c r="H1850">
        <v>4.5</v>
      </c>
      <c r="I1850" t="s">
        <v>5938</v>
      </c>
      <c r="J1850" t="s">
        <v>5432</v>
      </c>
      <c r="K1850" t="s">
        <v>38</v>
      </c>
      <c r="L1850" t="s">
        <v>38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 t="s">
        <v>5941</v>
      </c>
      <c r="V1850" t="s">
        <v>5946</v>
      </c>
      <c r="W1850" t="s">
        <v>5978</v>
      </c>
      <c r="X1850">
        <v>3</v>
      </c>
      <c r="Y1850">
        <v>42</v>
      </c>
      <c r="Z1850">
        <v>3.56</v>
      </c>
      <c r="AA1850">
        <v>3</v>
      </c>
      <c r="AB1850">
        <v>2</v>
      </c>
      <c r="AC1850">
        <v>-4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-2</v>
      </c>
    </row>
    <row r="1851" spans="1:38" x14ac:dyDescent="0.3">
      <c r="A1851" t="s">
        <v>1886</v>
      </c>
      <c r="B1851">
        <v>6</v>
      </c>
      <c r="C1851" t="s">
        <v>5428</v>
      </c>
      <c r="D1851" t="s">
        <v>5446</v>
      </c>
      <c r="E1851" t="s">
        <v>5471</v>
      </c>
      <c r="F1851">
        <v>70</v>
      </c>
      <c r="G1851">
        <v>90</v>
      </c>
      <c r="H1851" t="e">
        <v>#N/A</v>
      </c>
      <c r="I1851" t="s">
        <v>5938</v>
      </c>
      <c r="J1851" t="s">
        <v>5432</v>
      </c>
      <c r="K1851" t="s">
        <v>38</v>
      </c>
      <c r="L1851" t="s">
        <v>38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 t="s">
        <v>5941</v>
      </c>
      <c r="V1851" t="s">
        <v>5944</v>
      </c>
      <c r="W1851" t="s">
        <v>5970</v>
      </c>
      <c r="X1851">
        <v>2.6</v>
      </c>
      <c r="Y1851">
        <v>87</v>
      </c>
      <c r="Z1851">
        <v>3.04</v>
      </c>
      <c r="AA1851">
        <v>5</v>
      </c>
      <c r="AB1851">
        <v>2</v>
      </c>
      <c r="AC1851" t="e">
        <v>#N/A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2</v>
      </c>
    </row>
    <row r="1852" spans="1:38" x14ac:dyDescent="0.3">
      <c r="A1852" t="s">
        <v>1887</v>
      </c>
      <c r="B1852">
        <v>6</v>
      </c>
      <c r="C1852" t="s">
        <v>5428</v>
      </c>
      <c r="D1852" t="s">
        <v>5446</v>
      </c>
      <c r="E1852" t="s">
        <v>5480</v>
      </c>
      <c r="F1852">
        <v>70</v>
      </c>
      <c r="G1852">
        <v>90</v>
      </c>
      <c r="H1852" t="e">
        <v>#N/A</v>
      </c>
      <c r="I1852" t="s">
        <v>5938</v>
      </c>
      <c r="J1852" t="s">
        <v>5432</v>
      </c>
      <c r="K1852" t="s">
        <v>38</v>
      </c>
      <c r="L1852" t="s">
        <v>38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 t="s">
        <v>5941</v>
      </c>
      <c r="V1852" t="s">
        <v>5945</v>
      </c>
      <c r="W1852" t="s">
        <v>5979</v>
      </c>
      <c r="X1852">
        <v>3.2</v>
      </c>
      <c r="Y1852">
        <v>38</v>
      </c>
      <c r="Z1852">
        <v>3.58</v>
      </c>
      <c r="AA1852">
        <v>4</v>
      </c>
      <c r="AB1852">
        <v>2</v>
      </c>
      <c r="AC1852" t="e">
        <v>#N/A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2</v>
      </c>
    </row>
    <row r="1853" spans="1:38" x14ac:dyDescent="0.3">
      <c r="A1853" t="s">
        <v>1888</v>
      </c>
      <c r="B1853">
        <v>6</v>
      </c>
      <c r="C1853" t="s">
        <v>5428</v>
      </c>
      <c r="D1853" t="s">
        <v>5446</v>
      </c>
      <c r="E1853" t="s">
        <v>5486</v>
      </c>
      <c r="F1853">
        <v>70</v>
      </c>
      <c r="G1853">
        <v>90</v>
      </c>
      <c r="H1853" t="e">
        <v>#N/A</v>
      </c>
      <c r="I1853" t="s">
        <v>5938</v>
      </c>
      <c r="J1853" t="s">
        <v>5432</v>
      </c>
      <c r="K1853" t="s">
        <v>38</v>
      </c>
      <c r="L1853" t="s">
        <v>38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 t="s">
        <v>5941</v>
      </c>
      <c r="V1853" t="s">
        <v>5946</v>
      </c>
      <c r="W1853" t="s">
        <v>5984</v>
      </c>
      <c r="X1853">
        <v>4</v>
      </c>
      <c r="Y1853">
        <v>100</v>
      </c>
      <c r="Z1853">
        <v>2.1</v>
      </c>
      <c r="AA1853">
        <v>3</v>
      </c>
      <c r="AB1853">
        <v>2</v>
      </c>
      <c r="AC1853" t="e">
        <v>#N/A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2</v>
      </c>
    </row>
    <row r="1854" spans="1:38" x14ac:dyDescent="0.3">
      <c r="A1854" t="s">
        <v>1889</v>
      </c>
      <c r="B1854">
        <v>6</v>
      </c>
      <c r="C1854" t="s">
        <v>5428</v>
      </c>
      <c r="D1854" t="s">
        <v>5446</v>
      </c>
      <c r="E1854" t="s">
        <v>5481</v>
      </c>
      <c r="F1854">
        <v>77</v>
      </c>
      <c r="G1854">
        <v>90</v>
      </c>
      <c r="H1854" t="e">
        <v>#N/A</v>
      </c>
      <c r="I1854" t="s">
        <v>5938</v>
      </c>
      <c r="J1854" t="s">
        <v>5432</v>
      </c>
      <c r="K1854" t="s">
        <v>38</v>
      </c>
      <c r="L1854" t="s">
        <v>38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 t="s">
        <v>5941</v>
      </c>
      <c r="V1854" t="s">
        <v>5946</v>
      </c>
      <c r="W1854" t="s">
        <v>5980</v>
      </c>
      <c r="X1854">
        <v>2.6</v>
      </c>
      <c r="Y1854">
        <v>22</v>
      </c>
      <c r="Z1854">
        <v>3.17</v>
      </c>
      <c r="AA1854">
        <v>3</v>
      </c>
      <c r="AB1854">
        <v>2</v>
      </c>
      <c r="AC1854" t="e">
        <v>#N/A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2</v>
      </c>
    </row>
    <row r="1855" spans="1:38" x14ac:dyDescent="0.3">
      <c r="A1855" t="s">
        <v>1890</v>
      </c>
      <c r="B1855">
        <v>6</v>
      </c>
      <c r="C1855" t="s">
        <v>5428</v>
      </c>
      <c r="D1855" t="s">
        <v>5447</v>
      </c>
      <c r="E1855" t="s">
        <v>5482</v>
      </c>
      <c r="F1855" t="e">
        <v>#N/A</v>
      </c>
      <c r="G1855" t="e">
        <v>#N/A</v>
      </c>
      <c r="H1855" t="e">
        <v>#N/A</v>
      </c>
      <c r="I1855" t="s">
        <v>5938</v>
      </c>
      <c r="J1855" t="s">
        <v>5432</v>
      </c>
      <c r="K1855" t="s">
        <v>38</v>
      </c>
      <c r="L1855" t="s">
        <v>38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 t="s">
        <v>5941</v>
      </c>
      <c r="V1855" t="s">
        <v>5943</v>
      </c>
      <c r="W1855" t="s">
        <v>5981</v>
      </c>
      <c r="X1855">
        <v>1</v>
      </c>
      <c r="Y1855">
        <v>2</v>
      </c>
      <c r="Z1855">
        <v>4</v>
      </c>
      <c r="AA1855">
        <v>6</v>
      </c>
      <c r="AB1855">
        <v>0</v>
      </c>
      <c r="AC1855" t="e">
        <v>#N/A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38" x14ac:dyDescent="0.3">
      <c r="A1856" t="s">
        <v>1891</v>
      </c>
      <c r="B1856">
        <v>6</v>
      </c>
      <c r="C1856" t="s">
        <v>5428</v>
      </c>
      <c r="D1856" t="s">
        <v>5447</v>
      </c>
      <c r="E1856" t="s">
        <v>5484</v>
      </c>
      <c r="F1856" t="e">
        <v>#N/A</v>
      </c>
      <c r="G1856" t="e">
        <v>#N/A</v>
      </c>
      <c r="H1856" t="e">
        <v>#N/A</v>
      </c>
      <c r="I1856" t="s">
        <v>5938</v>
      </c>
      <c r="J1856" t="s">
        <v>5432</v>
      </c>
      <c r="K1856" t="s">
        <v>38</v>
      </c>
      <c r="L1856" t="s">
        <v>38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 t="s">
        <v>5941</v>
      </c>
      <c r="V1856" t="s">
        <v>5944</v>
      </c>
      <c r="W1856" t="s">
        <v>5983</v>
      </c>
      <c r="X1856">
        <v>1.5</v>
      </c>
      <c r="Y1856">
        <v>8</v>
      </c>
      <c r="Z1856">
        <v>4.5</v>
      </c>
      <c r="AA1856">
        <v>5</v>
      </c>
      <c r="AB1856">
        <v>0</v>
      </c>
      <c r="AC1856" t="e">
        <v>#N/A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 spans="1:38" x14ac:dyDescent="0.3">
      <c r="A1857" t="s">
        <v>1892</v>
      </c>
      <c r="B1857">
        <v>6</v>
      </c>
      <c r="C1857" t="s">
        <v>5428</v>
      </c>
      <c r="D1857" t="s">
        <v>5447</v>
      </c>
      <c r="E1857" t="s">
        <v>5829</v>
      </c>
      <c r="F1857" t="e">
        <v>#N/A</v>
      </c>
      <c r="G1857" t="e">
        <v>#N/A</v>
      </c>
      <c r="H1857" t="e">
        <v>#N/A</v>
      </c>
      <c r="I1857" t="s">
        <v>5938</v>
      </c>
      <c r="J1857" t="s">
        <v>5432</v>
      </c>
      <c r="K1857" t="s">
        <v>38</v>
      </c>
      <c r="L1857" t="s">
        <v>38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 t="s">
        <v>5941</v>
      </c>
      <c r="V1857" t="s">
        <v>5944</v>
      </c>
      <c r="W1857" t="s">
        <v>6317</v>
      </c>
      <c r="X1857">
        <v>2.2000000000000002</v>
      </c>
      <c r="Y1857">
        <v>8</v>
      </c>
      <c r="Z1857">
        <v>4.25</v>
      </c>
      <c r="AA1857">
        <v>5</v>
      </c>
      <c r="AB1857">
        <v>0</v>
      </c>
      <c r="AC1857" t="e">
        <v>#N/A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</row>
    <row r="1858" spans="1:38" x14ac:dyDescent="0.3">
      <c r="A1858" t="s">
        <v>1893</v>
      </c>
      <c r="B1858">
        <v>6</v>
      </c>
      <c r="C1858" t="s">
        <v>5428</v>
      </c>
      <c r="D1858" t="s">
        <v>5447</v>
      </c>
      <c r="E1858" t="s">
        <v>5487</v>
      </c>
      <c r="F1858" t="e">
        <v>#N/A</v>
      </c>
      <c r="G1858" t="e">
        <v>#N/A</v>
      </c>
      <c r="H1858" t="e">
        <v>#N/A</v>
      </c>
      <c r="I1858" t="s">
        <v>5938</v>
      </c>
      <c r="J1858" t="s">
        <v>5432</v>
      </c>
      <c r="K1858" t="s">
        <v>38</v>
      </c>
      <c r="L1858" t="s">
        <v>38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 t="s">
        <v>5941</v>
      </c>
      <c r="V1858" t="s">
        <v>5946</v>
      </c>
      <c r="W1858" t="s">
        <v>5985</v>
      </c>
      <c r="X1858">
        <v>3</v>
      </c>
      <c r="Y1858">
        <v>32</v>
      </c>
      <c r="Z1858">
        <v>3.58</v>
      </c>
      <c r="AA1858">
        <v>3</v>
      </c>
      <c r="AB1858">
        <v>0</v>
      </c>
      <c r="AC1858" t="e">
        <v>#N/A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 spans="1:38" x14ac:dyDescent="0.3">
      <c r="A1859" t="s">
        <v>1894</v>
      </c>
      <c r="B1859">
        <v>6</v>
      </c>
      <c r="C1859" t="s">
        <v>5432</v>
      </c>
      <c r="D1859" t="s">
        <v>5445</v>
      </c>
      <c r="E1859" t="s">
        <v>5548</v>
      </c>
      <c r="F1859">
        <v>0</v>
      </c>
      <c r="G1859">
        <v>90</v>
      </c>
      <c r="H1859">
        <v>5</v>
      </c>
      <c r="I1859" t="s">
        <v>5939</v>
      </c>
      <c r="J1859" t="s">
        <v>5428</v>
      </c>
      <c r="K1859" t="s">
        <v>38</v>
      </c>
      <c r="L1859" t="s">
        <v>38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 t="s">
        <v>5941</v>
      </c>
      <c r="V1859" t="s">
        <v>5943</v>
      </c>
      <c r="W1859" t="s">
        <v>6045</v>
      </c>
      <c r="X1859">
        <v>2.4</v>
      </c>
      <c r="Y1859">
        <v>62</v>
      </c>
      <c r="Z1859">
        <v>3.5</v>
      </c>
      <c r="AA1859">
        <v>6</v>
      </c>
      <c r="AB1859">
        <v>4</v>
      </c>
      <c r="AC1859">
        <v>-6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-2</v>
      </c>
    </row>
    <row r="1860" spans="1:38" x14ac:dyDescent="0.3">
      <c r="A1860" t="s">
        <v>1895</v>
      </c>
      <c r="B1860">
        <v>6</v>
      </c>
      <c r="C1860" t="s">
        <v>5432</v>
      </c>
      <c r="D1860" t="s">
        <v>5445</v>
      </c>
      <c r="E1860" t="s">
        <v>5549</v>
      </c>
      <c r="F1860">
        <v>0</v>
      </c>
      <c r="G1860">
        <v>90</v>
      </c>
      <c r="H1860">
        <v>4.5</v>
      </c>
      <c r="I1860" t="s">
        <v>5939</v>
      </c>
      <c r="J1860" t="s">
        <v>5428</v>
      </c>
      <c r="K1860" t="s">
        <v>38</v>
      </c>
      <c r="L1860" t="s">
        <v>38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 t="s">
        <v>5941</v>
      </c>
      <c r="V1860" t="s">
        <v>5945</v>
      </c>
      <c r="W1860" t="s">
        <v>6046</v>
      </c>
      <c r="X1860">
        <v>1.6</v>
      </c>
      <c r="Y1860">
        <v>18</v>
      </c>
      <c r="Z1860">
        <v>4.09</v>
      </c>
      <c r="AA1860">
        <v>4</v>
      </c>
      <c r="AB1860">
        <v>4</v>
      </c>
      <c r="AC1860">
        <v>-4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 spans="1:38" x14ac:dyDescent="0.3">
      <c r="A1861" t="s">
        <v>1896</v>
      </c>
      <c r="B1861">
        <v>6</v>
      </c>
      <c r="C1861" t="s">
        <v>5432</v>
      </c>
      <c r="D1861" t="s">
        <v>5445</v>
      </c>
      <c r="E1861" t="s">
        <v>5550</v>
      </c>
      <c r="F1861">
        <v>0</v>
      </c>
      <c r="G1861">
        <v>90</v>
      </c>
      <c r="H1861">
        <v>3.5</v>
      </c>
      <c r="I1861" t="s">
        <v>5939</v>
      </c>
      <c r="J1861" t="s">
        <v>5428</v>
      </c>
      <c r="K1861" t="s">
        <v>38</v>
      </c>
      <c r="L1861" t="s">
        <v>38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 t="s">
        <v>5941</v>
      </c>
      <c r="V1861" t="s">
        <v>5944</v>
      </c>
      <c r="W1861" t="s">
        <v>6047</v>
      </c>
      <c r="X1861">
        <v>1.7</v>
      </c>
      <c r="Y1861">
        <v>22</v>
      </c>
      <c r="Z1861">
        <v>4.1500000000000004</v>
      </c>
      <c r="AA1861">
        <v>5</v>
      </c>
      <c r="AB1861">
        <v>4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4</v>
      </c>
    </row>
    <row r="1862" spans="1:38" x14ac:dyDescent="0.3">
      <c r="A1862" t="s">
        <v>1897</v>
      </c>
      <c r="B1862">
        <v>6</v>
      </c>
      <c r="C1862" t="s">
        <v>5432</v>
      </c>
      <c r="D1862" t="s">
        <v>5445</v>
      </c>
      <c r="E1862" t="s">
        <v>5565</v>
      </c>
      <c r="F1862">
        <v>0</v>
      </c>
      <c r="G1862">
        <v>90</v>
      </c>
      <c r="H1862">
        <v>3</v>
      </c>
      <c r="I1862" t="s">
        <v>5939</v>
      </c>
      <c r="J1862" t="s">
        <v>5428</v>
      </c>
      <c r="K1862" t="s">
        <v>38</v>
      </c>
      <c r="L1862" t="s">
        <v>38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 t="s">
        <v>5941</v>
      </c>
      <c r="V1862" t="s">
        <v>5944</v>
      </c>
      <c r="W1862" t="s">
        <v>6062</v>
      </c>
      <c r="X1862">
        <v>1</v>
      </c>
      <c r="Y1862">
        <v>39</v>
      </c>
      <c r="Z1862">
        <v>3.85</v>
      </c>
      <c r="AA1862">
        <v>5</v>
      </c>
      <c r="AB1862">
        <v>4</v>
      </c>
      <c r="AC1862">
        <v>2</v>
      </c>
      <c r="AD1862">
        <v>5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11</v>
      </c>
    </row>
    <row r="1863" spans="1:38" x14ac:dyDescent="0.3">
      <c r="A1863" t="s">
        <v>1898</v>
      </c>
      <c r="B1863">
        <v>6</v>
      </c>
      <c r="C1863" t="s">
        <v>5432</v>
      </c>
      <c r="D1863" t="s">
        <v>5445</v>
      </c>
      <c r="E1863" t="s">
        <v>5553</v>
      </c>
      <c r="F1863">
        <v>0</v>
      </c>
      <c r="G1863">
        <v>90</v>
      </c>
      <c r="H1863">
        <v>3.5</v>
      </c>
      <c r="I1863" t="s">
        <v>5939</v>
      </c>
      <c r="J1863" t="s">
        <v>5428</v>
      </c>
      <c r="K1863" t="s">
        <v>38</v>
      </c>
      <c r="L1863" t="s">
        <v>38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 t="s">
        <v>5941</v>
      </c>
      <c r="V1863" t="s">
        <v>5945</v>
      </c>
      <c r="W1863" t="s">
        <v>6050</v>
      </c>
      <c r="X1863">
        <v>1.5</v>
      </c>
      <c r="Y1863">
        <v>30</v>
      </c>
      <c r="Z1863">
        <v>4</v>
      </c>
      <c r="AA1863">
        <v>4</v>
      </c>
      <c r="AB1863">
        <v>4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4</v>
      </c>
    </row>
    <row r="1864" spans="1:38" x14ac:dyDescent="0.3">
      <c r="A1864" t="s">
        <v>1899</v>
      </c>
      <c r="B1864">
        <v>6</v>
      </c>
      <c r="C1864" t="s">
        <v>5432</v>
      </c>
      <c r="D1864" t="s">
        <v>5445</v>
      </c>
      <c r="E1864" t="s">
        <v>5552</v>
      </c>
      <c r="F1864">
        <v>0</v>
      </c>
      <c r="G1864">
        <v>90</v>
      </c>
      <c r="H1864">
        <v>3.5</v>
      </c>
      <c r="I1864" t="s">
        <v>5939</v>
      </c>
      <c r="J1864" t="s">
        <v>5428</v>
      </c>
      <c r="K1864" t="s">
        <v>38</v>
      </c>
      <c r="L1864" t="s">
        <v>38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 t="s">
        <v>5941</v>
      </c>
      <c r="V1864" t="s">
        <v>5944</v>
      </c>
      <c r="W1864" t="s">
        <v>6049</v>
      </c>
      <c r="X1864">
        <v>1.8</v>
      </c>
      <c r="Y1864">
        <v>18</v>
      </c>
      <c r="Z1864">
        <v>4.13</v>
      </c>
      <c r="AA1864">
        <v>5</v>
      </c>
      <c r="AB1864">
        <v>4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4</v>
      </c>
    </row>
    <row r="1865" spans="1:38" x14ac:dyDescent="0.3">
      <c r="A1865" t="s">
        <v>1900</v>
      </c>
      <c r="B1865">
        <v>6</v>
      </c>
      <c r="C1865" t="s">
        <v>5432</v>
      </c>
      <c r="D1865" t="s">
        <v>5445</v>
      </c>
      <c r="E1865" t="s">
        <v>5554</v>
      </c>
      <c r="F1865">
        <v>0</v>
      </c>
      <c r="G1865">
        <v>86</v>
      </c>
      <c r="H1865">
        <v>3</v>
      </c>
      <c r="I1865" t="s">
        <v>5939</v>
      </c>
      <c r="J1865" t="s">
        <v>5428</v>
      </c>
      <c r="K1865" t="s">
        <v>38</v>
      </c>
      <c r="L1865" t="s">
        <v>38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 t="s">
        <v>5941</v>
      </c>
      <c r="V1865" t="s">
        <v>5945</v>
      </c>
      <c r="W1865" t="s">
        <v>6051</v>
      </c>
      <c r="X1865">
        <v>1.8</v>
      </c>
      <c r="Y1865">
        <v>14</v>
      </c>
      <c r="Z1865">
        <v>4.3</v>
      </c>
      <c r="AA1865">
        <v>4</v>
      </c>
      <c r="AB1865">
        <v>4</v>
      </c>
      <c r="AC1865">
        <v>2</v>
      </c>
      <c r="AD1865">
        <v>0</v>
      </c>
      <c r="AE1865">
        <v>0</v>
      </c>
      <c r="AF1865">
        <v>2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8</v>
      </c>
    </row>
    <row r="1866" spans="1:38" x14ac:dyDescent="0.3">
      <c r="A1866" t="s">
        <v>1901</v>
      </c>
      <c r="B1866">
        <v>6</v>
      </c>
      <c r="C1866" t="s">
        <v>5432</v>
      </c>
      <c r="D1866" t="s">
        <v>5445</v>
      </c>
      <c r="E1866" t="s">
        <v>5567</v>
      </c>
      <c r="F1866">
        <v>0</v>
      </c>
      <c r="G1866">
        <v>71</v>
      </c>
      <c r="H1866">
        <v>3</v>
      </c>
      <c r="I1866" t="s">
        <v>5939</v>
      </c>
      <c r="J1866" t="s">
        <v>5428</v>
      </c>
      <c r="K1866" t="s">
        <v>38</v>
      </c>
      <c r="L1866" t="s">
        <v>38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 t="s">
        <v>5941</v>
      </c>
      <c r="V1866" t="s">
        <v>5945</v>
      </c>
      <c r="W1866" t="s">
        <v>6064</v>
      </c>
      <c r="X1866">
        <v>1.2</v>
      </c>
      <c r="Y1866">
        <v>44</v>
      </c>
      <c r="Z1866">
        <v>3.88</v>
      </c>
      <c r="AA1866">
        <v>4</v>
      </c>
      <c r="AB1866">
        <v>4</v>
      </c>
      <c r="AC1866">
        <v>2</v>
      </c>
      <c r="AD1866">
        <v>0</v>
      </c>
      <c r="AE1866">
        <v>0</v>
      </c>
      <c r="AF1866">
        <v>0</v>
      </c>
      <c r="AG1866">
        <v>2</v>
      </c>
      <c r="AH1866">
        <v>0</v>
      </c>
      <c r="AI1866">
        <v>0</v>
      </c>
      <c r="AJ1866">
        <v>0</v>
      </c>
      <c r="AK1866">
        <v>0</v>
      </c>
      <c r="AL1866">
        <v>8</v>
      </c>
    </row>
    <row r="1867" spans="1:38" x14ac:dyDescent="0.3">
      <c r="A1867" t="s">
        <v>1902</v>
      </c>
      <c r="B1867">
        <v>6</v>
      </c>
      <c r="C1867" t="s">
        <v>5432</v>
      </c>
      <c r="D1867" t="s">
        <v>5445</v>
      </c>
      <c r="E1867" t="s">
        <v>5559</v>
      </c>
      <c r="F1867">
        <v>0</v>
      </c>
      <c r="G1867">
        <v>86</v>
      </c>
      <c r="H1867">
        <v>3</v>
      </c>
      <c r="I1867" t="s">
        <v>5939</v>
      </c>
      <c r="J1867" t="s">
        <v>5428</v>
      </c>
      <c r="K1867" t="s">
        <v>38</v>
      </c>
      <c r="L1867" t="s">
        <v>38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 t="s">
        <v>5941</v>
      </c>
      <c r="V1867" t="s">
        <v>5945</v>
      </c>
      <c r="W1867" t="s">
        <v>6056</v>
      </c>
      <c r="X1867">
        <v>1.6</v>
      </c>
      <c r="Y1867">
        <v>42</v>
      </c>
      <c r="Z1867">
        <v>3.73</v>
      </c>
      <c r="AA1867">
        <v>4</v>
      </c>
      <c r="AB1867">
        <v>4</v>
      </c>
      <c r="AC1867">
        <v>2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6</v>
      </c>
    </row>
    <row r="1868" spans="1:38" x14ac:dyDescent="0.3">
      <c r="A1868" t="s">
        <v>1903</v>
      </c>
      <c r="B1868">
        <v>6</v>
      </c>
      <c r="C1868" t="s">
        <v>5432</v>
      </c>
      <c r="D1868" t="s">
        <v>5445</v>
      </c>
      <c r="E1868" t="s">
        <v>5556</v>
      </c>
      <c r="F1868">
        <v>0</v>
      </c>
      <c r="G1868">
        <v>46</v>
      </c>
      <c r="H1868">
        <v>4.5</v>
      </c>
      <c r="I1868" t="s">
        <v>5939</v>
      </c>
      <c r="J1868" t="s">
        <v>5428</v>
      </c>
      <c r="K1868" t="s">
        <v>38</v>
      </c>
      <c r="L1868" t="s">
        <v>38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 t="s">
        <v>5941</v>
      </c>
      <c r="V1868" t="s">
        <v>5946</v>
      </c>
      <c r="W1868" t="s">
        <v>6053</v>
      </c>
      <c r="X1868">
        <v>1.4</v>
      </c>
      <c r="Y1868">
        <v>59</v>
      </c>
      <c r="Z1868">
        <v>3.73</v>
      </c>
      <c r="AA1868">
        <v>3</v>
      </c>
      <c r="AB1868">
        <v>4</v>
      </c>
      <c r="AC1868">
        <v>-4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 spans="1:38" x14ac:dyDescent="0.3">
      <c r="A1869" t="s">
        <v>1904</v>
      </c>
      <c r="B1869">
        <v>6</v>
      </c>
      <c r="C1869" t="s">
        <v>5432</v>
      </c>
      <c r="D1869" t="s">
        <v>5445</v>
      </c>
      <c r="E1869" t="s">
        <v>5870</v>
      </c>
      <c r="F1869">
        <v>0</v>
      </c>
      <c r="G1869">
        <v>46</v>
      </c>
      <c r="H1869">
        <v>5</v>
      </c>
      <c r="I1869" t="s">
        <v>5939</v>
      </c>
      <c r="J1869" t="s">
        <v>5428</v>
      </c>
      <c r="K1869" t="s">
        <v>38</v>
      </c>
      <c r="L1869" t="s">
        <v>38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 t="s">
        <v>5941</v>
      </c>
      <c r="V1869" t="s">
        <v>5945</v>
      </c>
      <c r="W1869" t="s">
        <v>6358</v>
      </c>
      <c r="X1869">
        <v>2.2000000000000002</v>
      </c>
      <c r="Y1869">
        <v>14</v>
      </c>
      <c r="Z1869">
        <v>4</v>
      </c>
      <c r="AA1869">
        <v>4</v>
      </c>
      <c r="AB1869">
        <v>4</v>
      </c>
      <c r="AC1869">
        <v>-6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-2</v>
      </c>
    </row>
    <row r="1870" spans="1:38" x14ac:dyDescent="0.3">
      <c r="A1870" t="s">
        <v>1905</v>
      </c>
      <c r="B1870">
        <v>6</v>
      </c>
      <c r="C1870" t="s">
        <v>5432</v>
      </c>
      <c r="D1870" t="s">
        <v>5446</v>
      </c>
      <c r="E1870" t="s">
        <v>5561</v>
      </c>
      <c r="F1870">
        <v>46</v>
      </c>
      <c r="G1870">
        <v>90</v>
      </c>
      <c r="H1870">
        <v>2.5</v>
      </c>
      <c r="I1870" t="s">
        <v>5939</v>
      </c>
      <c r="J1870" t="s">
        <v>5428</v>
      </c>
      <c r="K1870" t="s">
        <v>38</v>
      </c>
      <c r="L1870" t="s">
        <v>38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 t="s">
        <v>5941</v>
      </c>
      <c r="V1870" t="s">
        <v>5946</v>
      </c>
      <c r="W1870" t="s">
        <v>6058</v>
      </c>
      <c r="X1870">
        <v>1.2</v>
      </c>
      <c r="Y1870">
        <v>12</v>
      </c>
      <c r="Z1870">
        <v>3.93</v>
      </c>
      <c r="AA1870">
        <v>3</v>
      </c>
      <c r="AB1870">
        <v>2</v>
      </c>
      <c r="AC1870">
        <v>4</v>
      </c>
      <c r="AD1870">
        <v>0</v>
      </c>
      <c r="AE1870">
        <v>3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9</v>
      </c>
    </row>
    <row r="1871" spans="1:38" x14ac:dyDescent="0.3">
      <c r="A1871" t="s">
        <v>1906</v>
      </c>
      <c r="B1871">
        <v>6</v>
      </c>
      <c r="C1871" t="s">
        <v>5432</v>
      </c>
      <c r="D1871" t="s">
        <v>5446</v>
      </c>
      <c r="E1871" t="s">
        <v>5558</v>
      </c>
      <c r="F1871">
        <v>46</v>
      </c>
      <c r="G1871">
        <v>90</v>
      </c>
      <c r="H1871">
        <v>2.5</v>
      </c>
      <c r="I1871" t="s">
        <v>5939</v>
      </c>
      <c r="J1871" t="s">
        <v>5428</v>
      </c>
      <c r="K1871" t="s">
        <v>38</v>
      </c>
      <c r="L1871" t="s">
        <v>38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 t="s">
        <v>5941</v>
      </c>
      <c r="V1871" t="s">
        <v>5946</v>
      </c>
      <c r="W1871" t="s">
        <v>6055</v>
      </c>
      <c r="X1871">
        <v>1.5</v>
      </c>
      <c r="Y1871">
        <v>27</v>
      </c>
      <c r="Z1871">
        <v>4</v>
      </c>
      <c r="AA1871">
        <v>3</v>
      </c>
      <c r="AB1871">
        <v>2</v>
      </c>
      <c r="AC1871">
        <v>4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6</v>
      </c>
    </row>
    <row r="1872" spans="1:38" x14ac:dyDescent="0.3">
      <c r="A1872" t="s">
        <v>1907</v>
      </c>
      <c r="B1872">
        <v>6</v>
      </c>
      <c r="C1872" t="s">
        <v>5432</v>
      </c>
      <c r="D1872" t="s">
        <v>5446</v>
      </c>
      <c r="E1872" t="s">
        <v>5563</v>
      </c>
      <c r="F1872">
        <v>71</v>
      </c>
      <c r="G1872">
        <v>90</v>
      </c>
      <c r="H1872" t="e">
        <v>#N/A</v>
      </c>
      <c r="I1872" t="s">
        <v>5939</v>
      </c>
      <c r="J1872" t="s">
        <v>5428</v>
      </c>
      <c r="K1872" t="s">
        <v>38</v>
      </c>
      <c r="L1872" t="s">
        <v>38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 t="s">
        <v>5941</v>
      </c>
      <c r="V1872" t="s">
        <v>5945</v>
      </c>
      <c r="W1872" t="s">
        <v>6060</v>
      </c>
      <c r="X1872">
        <v>1.4</v>
      </c>
      <c r="Y1872">
        <v>6</v>
      </c>
      <c r="Z1872">
        <v>4.83</v>
      </c>
      <c r="AA1872">
        <v>4</v>
      </c>
      <c r="AB1872">
        <v>2</v>
      </c>
      <c r="AC1872" t="e">
        <v>#N/A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2</v>
      </c>
    </row>
    <row r="1873" spans="1:38" x14ac:dyDescent="0.3">
      <c r="A1873" t="s">
        <v>1908</v>
      </c>
      <c r="B1873">
        <v>6</v>
      </c>
      <c r="C1873" t="s">
        <v>5432</v>
      </c>
      <c r="D1873" t="s">
        <v>5446</v>
      </c>
      <c r="E1873" t="s">
        <v>5551</v>
      </c>
      <c r="F1873">
        <v>86</v>
      </c>
      <c r="G1873">
        <v>90</v>
      </c>
      <c r="H1873" t="e">
        <v>#N/A</v>
      </c>
      <c r="I1873" t="s">
        <v>5939</v>
      </c>
      <c r="J1873" t="s">
        <v>5428</v>
      </c>
      <c r="K1873" t="s">
        <v>38</v>
      </c>
      <c r="L1873" t="s">
        <v>38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 t="s">
        <v>5941</v>
      </c>
      <c r="V1873" t="s">
        <v>5944</v>
      </c>
      <c r="W1873" t="s">
        <v>6048</v>
      </c>
      <c r="X1873">
        <v>1.2</v>
      </c>
      <c r="Y1873">
        <v>10</v>
      </c>
      <c r="Z1873">
        <v>4.13</v>
      </c>
      <c r="AA1873">
        <v>5</v>
      </c>
      <c r="AB1873">
        <v>2</v>
      </c>
      <c r="AC1873" t="e">
        <v>#N/A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2</v>
      </c>
    </row>
    <row r="1874" spans="1:38" x14ac:dyDescent="0.3">
      <c r="A1874" t="s">
        <v>1909</v>
      </c>
      <c r="B1874">
        <v>6</v>
      </c>
      <c r="C1874" t="s">
        <v>5432</v>
      </c>
      <c r="D1874" t="s">
        <v>5446</v>
      </c>
      <c r="E1874" t="s">
        <v>5562</v>
      </c>
      <c r="F1874">
        <v>86</v>
      </c>
      <c r="G1874">
        <v>90</v>
      </c>
      <c r="H1874" t="e">
        <v>#N/A</v>
      </c>
      <c r="I1874" t="s">
        <v>5939</v>
      </c>
      <c r="J1874" t="s">
        <v>5428</v>
      </c>
      <c r="K1874" t="s">
        <v>38</v>
      </c>
      <c r="L1874" t="s">
        <v>38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 t="s">
        <v>5941</v>
      </c>
      <c r="V1874" t="s">
        <v>5945</v>
      </c>
      <c r="W1874" t="s">
        <v>6059</v>
      </c>
      <c r="X1874">
        <v>1.4</v>
      </c>
      <c r="Y1874">
        <v>32</v>
      </c>
      <c r="Z1874">
        <v>3.91</v>
      </c>
      <c r="AA1874">
        <v>4</v>
      </c>
      <c r="AB1874">
        <v>2</v>
      </c>
      <c r="AC1874" t="e">
        <v>#N/A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2</v>
      </c>
    </row>
    <row r="1875" spans="1:38" x14ac:dyDescent="0.3">
      <c r="A1875" t="s">
        <v>1910</v>
      </c>
      <c r="B1875">
        <v>6</v>
      </c>
      <c r="C1875" t="s">
        <v>5432</v>
      </c>
      <c r="D1875" t="s">
        <v>5447</v>
      </c>
      <c r="E1875" t="s">
        <v>5564</v>
      </c>
      <c r="F1875" t="e">
        <v>#N/A</v>
      </c>
      <c r="G1875" t="e">
        <v>#N/A</v>
      </c>
      <c r="H1875" t="e">
        <v>#N/A</v>
      </c>
      <c r="I1875" t="s">
        <v>5939</v>
      </c>
      <c r="J1875" t="s">
        <v>5428</v>
      </c>
      <c r="K1875" t="s">
        <v>38</v>
      </c>
      <c r="L1875" t="s">
        <v>38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5941</v>
      </c>
      <c r="V1875" t="s">
        <v>5943</v>
      </c>
      <c r="W1875" t="s">
        <v>6061</v>
      </c>
      <c r="X1875">
        <v>0.8</v>
      </c>
      <c r="Y1875">
        <v>0</v>
      </c>
      <c r="Z1875">
        <v>0</v>
      </c>
      <c r="AA1875">
        <v>6</v>
      </c>
      <c r="AB1875">
        <v>0</v>
      </c>
      <c r="AC1875" t="e">
        <v>#N/A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</row>
    <row r="1876" spans="1:38" x14ac:dyDescent="0.3">
      <c r="A1876" t="s">
        <v>1911</v>
      </c>
      <c r="B1876">
        <v>6</v>
      </c>
      <c r="C1876" t="s">
        <v>5432</v>
      </c>
      <c r="D1876" t="s">
        <v>5447</v>
      </c>
      <c r="E1876" t="s">
        <v>5555</v>
      </c>
      <c r="F1876" t="e">
        <v>#N/A</v>
      </c>
      <c r="G1876" t="e">
        <v>#N/A</v>
      </c>
      <c r="H1876" t="e">
        <v>#N/A</v>
      </c>
      <c r="I1876" t="s">
        <v>5939</v>
      </c>
      <c r="J1876" t="s">
        <v>5428</v>
      </c>
      <c r="K1876" t="s">
        <v>38</v>
      </c>
      <c r="L1876" t="s">
        <v>38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5941</v>
      </c>
      <c r="V1876" t="s">
        <v>5944</v>
      </c>
      <c r="W1876" t="s">
        <v>6052</v>
      </c>
      <c r="X1876">
        <v>1.4</v>
      </c>
      <c r="Y1876">
        <v>16</v>
      </c>
      <c r="Z1876">
        <v>4.17</v>
      </c>
      <c r="AA1876">
        <v>5</v>
      </c>
      <c r="AB1876">
        <v>0</v>
      </c>
      <c r="AC1876" t="e">
        <v>#N/A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 spans="1:38" x14ac:dyDescent="0.3">
      <c r="A1877" t="s">
        <v>1912</v>
      </c>
      <c r="B1877">
        <v>6</v>
      </c>
      <c r="C1877" t="s">
        <v>5432</v>
      </c>
      <c r="D1877" t="s">
        <v>5447</v>
      </c>
      <c r="E1877" t="s">
        <v>5566</v>
      </c>
      <c r="F1877" t="e">
        <v>#N/A</v>
      </c>
      <c r="G1877" t="e">
        <v>#N/A</v>
      </c>
      <c r="H1877" t="e">
        <v>#N/A</v>
      </c>
      <c r="I1877" t="s">
        <v>5939</v>
      </c>
      <c r="J1877" t="s">
        <v>5428</v>
      </c>
      <c r="K1877" t="s">
        <v>38</v>
      </c>
      <c r="L1877" t="s">
        <v>38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 t="s">
        <v>5941</v>
      </c>
      <c r="V1877" t="s">
        <v>5944</v>
      </c>
      <c r="W1877" t="s">
        <v>6063</v>
      </c>
      <c r="X1877">
        <v>0.8</v>
      </c>
      <c r="Y1877">
        <v>25</v>
      </c>
      <c r="Z1877">
        <v>3.75</v>
      </c>
      <c r="AA1877">
        <v>5</v>
      </c>
      <c r="AB1877">
        <v>0</v>
      </c>
      <c r="AC1877" t="e">
        <v>#N/A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 spans="1:38" x14ac:dyDescent="0.3">
      <c r="A1878" t="s">
        <v>1913</v>
      </c>
      <c r="B1878">
        <v>6</v>
      </c>
      <c r="C1878" t="s">
        <v>5432</v>
      </c>
      <c r="D1878" t="s">
        <v>5447</v>
      </c>
      <c r="E1878" t="s">
        <v>5557</v>
      </c>
      <c r="F1878" t="e">
        <v>#N/A</v>
      </c>
      <c r="G1878" t="e">
        <v>#N/A</v>
      </c>
      <c r="H1878" t="e">
        <v>#N/A</v>
      </c>
      <c r="I1878" t="s">
        <v>5939</v>
      </c>
      <c r="J1878" t="s">
        <v>5428</v>
      </c>
      <c r="K1878" t="s">
        <v>38</v>
      </c>
      <c r="L1878" t="s">
        <v>38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 t="s">
        <v>5941</v>
      </c>
      <c r="V1878" t="s">
        <v>5946</v>
      </c>
      <c r="W1878" t="s">
        <v>6054</v>
      </c>
      <c r="X1878">
        <v>1.6</v>
      </c>
      <c r="Y1878">
        <v>17</v>
      </c>
      <c r="Z1878">
        <v>3.8</v>
      </c>
      <c r="AA1878">
        <v>3</v>
      </c>
      <c r="AB1878">
        <v>0</v>
      </c>
      <c r="AC1878" t="e">
        <v>#N/A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 spans="1:38" x14ac:dyDescent="0.3">
      <c r="A1879" t="s">
        <v>1914</v>
      </c>
      <c r="B1879">
        <v>6</v>
      </c>
      <c r="C1879" t="s">
        <v>5436</v>
      </c>
      <c r="D1879" t="s">
        <v>5445</v>
      </c>
      <c r="E1879" t="s">
        <v>5628</v>
      </c>
      <c r="F1879">
        <v>0</v>
      </c>
      <c r="G1879">
        <v>90</v>
      </c>
      <c r="H1879">
        <v>3</v>
      </c>
      <c r="I1879" t="s">
        <v>5938</v>
      </c>
      <c r="J1879" t="s">
        <v>5433</v>
      </c>
      <c r="K1879" t="s">
        <v>5940</v>
      </c>
      <c r="L1879" t="s">
        <v>37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 t="s">
        <v>5941</v>
      </c>
      <c r="V1879" t="s">
        <v>5943</v>
      </c>
      <c r="W1879" t="s">
        <v>6122</v>
      </c>
      <c r="X1879">
        <v>3.2</v>
      </c>
      <c r="Y1879">
        <v>80</v>
      </c>
      <c r="Z1879">
        <v>3.27</v>
      </c>
      <c r="AA1879">
        <v>6</v>
      </c>
      <c r="AB1879">
        <v>4</v>
      </c>
      <c r="AC1879">
        <v>2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6</v>
      </c>
    </row>
    <row r="1880" spans="1:38" x14ac:dyDescent="0.3">
      <c r="A1880" t="s">
        <v>1915</v>
      </c>
      <c r="B1880">
        <v>6</v>
      </c>
      <c r="C1880" t="s">
        <v>5436</v>
      </c>
      <c r="D1880" t="s">
        <v>5445</v>
      </c>
      <c r="E1880" t="s">
        <v>5645</v>
      </c>
      <c r="F1880">
        <v>0</v>
      </c>
      <c r="G1880">
        <v>90</v>
      </c>
      <c r="H1880">
        <v>3.5</v>
      </c>
      <c r="I1880" t="s">
        <v>5938</v>
      </c>
      <c r="J1880" t="s">
        <v>5433</v>
      </c>
      <c r="K1880" t="s">
        <v>5940</v>
      </c>
      <c r="L1880" t="s">
        <v>37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 t="s">
        <v>5941</v>
      </c>
      <c r="V1880" t="s">
        <v>5944</v>
      </c>
      <c r="W1880" t="s">
        <v>6139</v>
      </c>
      <c r="X1880">
        <v>1.2</v>
      </c>
      <c r="Y1880">
        <v>33</v>
      </c>
      <c r="Z1880">
        <v>3.5</v>
      </c>
      <c r="AA1880">
        <v>5</v>
      </c>
      <c r="AB1880">
        <v>4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4</v>
      </c>
    </row>
    <row r="1881" spans="1:38" x14ac:dyDescent="0.3">
      <c r="A1881" t="s">
        <v>1916</v>
      </c>
      <c r="B1881">
        <v>6</v>
      </c>
      <c r="C1881" t="s">
        <v>5436</v>
      </c>
      <c r="D1881" t="s">
        <v>5445</v>
      </c>
      <c r="E1881" t="s">
        <v>5630</v>
      </c>
      <c r="F1881">
        <v>0</v>
      </c>
      <c r="G1881">
        <v>90</v>
      </c>
      <c r="H1881">
        <v>3.5</v>
      </c>
      <c r="I1881" t="s">
        <v>5938</v>
      </c>
      <c r="J1881" t="s">
        <v>5433</v>
      </c>
      <c r="K1881" t="s">
        <v>5940</v>
      </c>
      <c r="L1881" t="s">
        <v>37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 t="s">
        <v>5941</v>
      </c>
      <c r="V1881" t="s">
        <v>5944</v>
      </c>
      <c r="W1881" t="s">
        <v>6124</v>
      </c>
      <c r="X1881">
        <v>3.5</v>
      </c>
      <c r="Y1881">
        <v>62</v>
      </c>
      <c r="Z1881">
        <v>3.19</v>
      </c>
      <c r="AA1881">
        <v>5</v>
      </c>
      <c r="AB1881">
        <v>4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4</v>
      </c>
    </row>
    <row r="1882" spans="1:38" x14ac:dyDescent="0.3">
      <c r="A1882" t="s">
        <v>1917</v>
      </c>
      <c r="B1882">
        <v>6</v>
      </c>
      <c r="C1882" t="s">
        <v>5436</v>
      </c>
      <c r="D1882" t="s">
        <v>5445</v>
      </c>
      <c r="E1882" t="s">
        <v>5639</v>
      </c>
      <c r="F1882">
        <v>0</v>
      </c>
      <c r="G1882">
        <v>86</v>
      </c>
      <c r="H1882">
        <v>4</v>
      </c>
      <c r="I1882" t="s">
        <v>5938</v>
      </c>
      <c r="J1882" t="s">
        <v>5433</v>
      </c>
      <c r="K1882" t="s">
        <v>5940</v>
      </c>
      <c r="L1882" t="s">
        <v>37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 t="s">
        <v>5941</v>
      </c>
      <c r="V1882" t="s">
        <v>5944</v>
      </c>
      <c r="W1882" t="s">
        <v>6133</v>
      </c>
      <c r="X1882">
        <v>2</v>
      </c>
      <c r="Y1882">
        <v>38</v>
      </c>
      <c r="Z1882">
        <v>3.73</v>
      </c>
      <c r="AA1882">
        <v>5</v>
      </c>
      <c r="AB1882">
        <v>4</v>
      </c>
      <c r="AC1882">
        <v>-2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2</v>
      </c>
    </row>
    <row r="1883" spans="1:38" x14ac:dyDescent="0.3">
      <c r="A1883" t="s">
        <v>1918</v>
      </c>
      <c r="B1883">
        <v>6</v>
      </c>
      <c r="C1883" t="s">
        <v>5436</v>
      </c>
      <c r="D1883" t="s">
        <v>5445</v>
      </c>
      <c r="E1883" t="s">
        <v>5634</v>
      </c>
      <c r="F1883">
        <v>0</v>
      </c>
      <c r="G1883">
        <v>79</v>
      </c>
      <c r="H1883">
        <v>3.5</v>
      </c>
      <c r="I1883" t="s">
        <v>5938</v>
      </c>
      <c r="J1883" t="s">
        <v>5433</v>
      </c>
      <c r="K1883" t="s">
        <v>5940</v>
      </c>
      <c r="L1883" t="s">
        <v>37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 t="s">
        <v>5941</v>
      </c>
      <c r="V1883" t="s">
        <v>5944</v>
      </c>
      <c r="W1883" t="s">
        <v>6128</v>
      </c>
      <c r="X1883">
        <v>1.6</v>
      </c>
      <c r="Y1883">
        <v>44</v>
      </c>
      <c r="Z1883">
        <v>3.7</v>
      </c>
      <c r="AA1883">
        <v>5</v>
      </c>
      <c r="AB1883">
        <v>4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4</v>
      </c>
    </row>
    <row r="1884" spans="1:38" x14ac:dyDescent="0.3">
      <c r="A1884" t="s">
        <v>1919</v>
      </c>
      <c r="B1884">
        <v>6</v>
      </c>
      <c r="C1884" t="s">
        <v>5436</v>
      </c>
      <c r="D1884" t="s">
        <v>5445</v>
      </c>
      <c r="E1884" t="s">
        <v>5643</v>
      </c>
      <c r="F1884">
        <v>0</v>
      </c>
      <c r="G1884">
        <v>57</v>
      </c>
      <c r="H1884">
        <v>4</v>
      </c>
      <c r="I1884" t="s">
        <v>5938</v>
      </c>
      <c r="J1884" t="s">
        <v>5433</v>
      </c>
      <c r="K1884" t="s">
        <v>5940</v>
      </c>
      <c r="L1884" t="s">
        <v>37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 t="s">
        <v>5941</v>
      </c>
      <c r="V1884" t="s">
        <v>5945</v>
      </c>
      <c r="W1884" t="s">
        <v>6137</v>
      </c>
      <c r="X1884">
        <v>1.6</v>
      </c>
      <c r="Y1884">
        <v>16</v>
      </c>
      <c r="Z1884">
        <v>4</v>
      </c>
      <c r="AA1884">
        <v>4</v>
      </c>
      <c r="AB1884">
        <v>4</v>
      </c>
      <c r="AC1884">
        <v>-2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2</v>
      </c>
    </row>
    <row r="1885" spans="1:38" x14ac:dyDescent="0.3">
      <c r="A1885" t="s">
        <v>1920</v>
      </c>
      <c r="B1885">
        <v>6</v>
      </c>
      <c r="C1885" t="s">
        <v>5436</v>
      </c>
      <c r="D1885" t="s">
        <v>5445</v>
      </c>
      <c r="E1885" t="s">
        <v>5636</v>
      </c>
      <c r="F1885">
        <v>0</v>
      </c>
      <c r="G1885">
        <v>86</v>
      </c>
      <c r="H1885">
        <v>4</v>
      </c>
      <c r="I1885" t="s">
        <v>5938</v>
      </c>
      <c r="J1885" t="s">
        <v>5433</v>
      </c>
      <c r="K1885" t="s">
        <v>5940</v>
      </c>
      <c r="L1885" t="s">
        <v>37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 t="s">
        <v>5941</v>
      </c>
      <c r="V1885" t="s">
        <v>5945</v>
      </c>
      <c r="W1885" t="s">
        <v>6130</v>
      </c>
      <c r="X1885">
        <v>2</v>
      </c>
      <c r="Y1885">
        <v>101</v>
      </c>
      <c r="Z1885">
        <v>3</v>
      </c>
      <c r="AA1885">
        <v>4</v>
      </c>
      <c r="AB1885">
        <v>4</v>
      </c>
      <c r="AC1885">
        <v>-2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2</v>
      </c>
    </row>
    <row r="1886" spans="1:38" x14ac:dyDescent="0.3">
      <c r="A1886" t="s">
        <v>1921</v>
      </c>
      <c r="B1886">
        <v>6</v>
      </c>
      <c r="C1886" t="s">
        <v>5436</v>
      </c>
      <c r="D1886" t="s">
        <v>5445</v>
      </c>
      <c r="E1886" t="s">
        <v>5863</v>
      </c>
      <c r="F1886">
        <v>0</v>
      </c>
      <c r="G1886">
        <v>79</v>
      </c>
      <c r="H1886">
        <v>4.5</v>
      </c>
      <c r="I1886" t="s">
        <v>5938</v>
      </c>
      <c r="J1886" t="s">
        <v>5433</v>
      </c>
      <c r="K1886" t="s">
        <v>5940</v>
      </c>
      <c r="L1886" t="s">
        <v>37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 t="s">
        <v>5941</v>
      </c>
      <c r="V1886" t="s">
        <v>5944</v>
      </c>
      <c r="W1886" t="s">
        <v>6351</v>
      </c>
      <c r="X1886">
        <v>1.8</v>
      </c>
      <c r="Y1886">
        <v>42</v>
      </c>
      <c r="Z1886">
        <v>3.85</v>
      </c>
      <c r="AA1886">
        <v>5</v>
      </c>
      <c r="AB1886">
        <v>4</v>
      </c>
      <c r="AC1886">
        <v>-4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</row>
    <row r="1887" spans="1:38" x14ac:dyDescent="0.3">
      <c r="A1887" t="s">
        <v>1922</v>
      </c>
      <c r="B1887">
        <v>6</v>
      </c>
      <c r="C1887" t="s">
        <v>5436</v>
      </c>
      <c r="D1887" t="s">
        <v>5445</v>
      </c>
      <c r="E1887" t="s">
        <v>5632</v>
      </c>
      <c r="F1887">
        <v>0</v>
      </c>
      <c r="G1887">
        <v>90</v>
      </c>
      <c r="H1887">
        <v>5</v>
      </c>
      <c r="I1887" t="s">
        <v>5938</v>
      </c>
      <c r="J1887" t="s">
        <v>5433</v>
      </c>
      <c r="K1887" t="s">
        <v>5940</v>
      </c>
      <c r="L1887" t="s">
        <v>37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 t="s">
        <v>5941</v>
      </c>
      <c r="V1887" t="s">
        <v>5944</v>
      </c>
      <c r="W1887" t="s">
        <v>6126</v>
      </c>
      <c r="X1887">
        <v>3</v>
      </c>
      <c r="Y1887">
        <v>94</v>
      </c>
      <c r="Z1887">
        <v>3.29</v>
      </c>
      <c r="AA1887">
        <v>5</v>
      </c>
      <c r="AB1887">
        <v>4</v>
      </c>
      <c r="AC1887">
        <v>-6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-2</v>
      </c>
    </row>
    <row r="1888" spans="1:38" x14ac:dyDescent="0.3">
      <c r="A1888" t="s">
        <v>1923</v>
      </c>
      <c r="B1888">
        <v>6</v>
      </c>
      <c r="C1888" t="s">
        <v>5436</v>
      </c>
      <c r="D1888" t="s">
        <v>5445</v>
      </c>
      <c r="E1888" t="s">
        <v>5635</v>
      </c>
      <c r="F1888">
        <v>0</v>
      </c>
      <c r="G1888">
        <v>90</v>
      </c>
      <c r="H1888">
        <v>4.5</v>
      </c>
      <c r="I1888" t="s">
        <v>5938</v>
      </c>
      <c r="J1888" t="s">
        <v>5433</v>
      </c>
      <c r="K1888" t="s">
        <v>5940</v>
      </c>
      <c r="L1888" t="s">
        <v>37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5941</v>
      </c>
      <c r="V1888" t="s">
        <v>5945</v>
      </c>
      <c r="W1888" t="s">
        <v>6129</v>
      </c>
      <c r="X1888">
        <v>3.2</v>
      </c>
      <c r="Y1888">
        <v>76</v>
      </c>
      <c r="Z1888">
        <v>3.47</v>
      </c>
      <c r="AA1888">
        <v>4</v>
      </c>
      <c r="AB1888">
        <v>4</v>
      </c>
      <c r="AC1888">
        <v>-4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 spans="1:38" x14ac:dyDescent="0.3">
      <c r="A1889" t="s">
        <v>1924</v>
      </c>
      <c r="B1889">
        <v>6</v>
      </c>
      <c r="C1889" t="s">
        <v>5436</v>
      </c>
      <c r="D1889" t="s">
        <v>5445</v>
      </c>
      <c r="E1889" t="s">
        <v>5638</v>
      </c>
      <c r="F1889">
        <v>0</v>
      </c>
      <c r="G1889">
        <v>90</v>
      </c>
      <c r="H1889">
        <v>5</v>
      </c>
      <c r="I1889" t="s">
        <v>5938</v>
      </c>
      <c r="J1889" t="s">
        <v>5433</v>
      </c>
      <c r="K1889" t="s">
        <v>5940</v>
      </c>
      <c r="L1889" t="s">
        <v>37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 t="s">
        <v>5941</v>
      </c>
      <c r="V1889" t="s">
        <v>5946</v>
      </c>
      <c r="W1889" t="s">
        <v>6132</v>
      </c>
      <c r="X1889">
        <v>3.8</v>
      </c>
      <c r="Y1889">
        <v>82</v>
      </c>
      <c r="Z1889">
        <v>3.57</v>
      </c>
      <c r="AA1889">
        <v>3</v>
      </c>
      <c r="AB1889">
        <v>4</v>
      </c>
      <c r="AC1889">
        <v>-6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-2</v>
      </c>
    </row>
    <row r="1890" spans="1:38" x14ac:dyDescent="0.3">
      <c r="A1890" t="s">
        <v>1925</v>
      </c>
      <c r="B1890">
        <v>6</v>
      </c>
      <c r="C1890" t="s">
        <v>5436</v>
      </c>
      <c r="D1890" t="s">
        <v>5446</v>
      </c>
      <c r="E1890" t="s">
        <v>5642</v>
      </c>
      <c r="F1890">
        <v>57</v>
      </c>
      <c r="G1890">
        <v>90</v>
      </c>
      <c r="H1890">
        <v>4</v>
      </c>
      <c r="I1890" t="s">
        <v>5938</v>
      </c>
      <c r="J1890" t="s">
        <v>5433</v>
      </c>
      <c r="K1890" t="s">
        <v>5940</v>
      </c>
      <c r="L1890" t="s">
        <v>37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 t="s">
        <v>5941</v>
      </c>
      <c r="V1890" t="s">
        <v>5945</v>
      </c>
      <c r="W1890" t="s">
        <v>6136</v>
      </c>
      <c r="X1890">
        <v>1.7</v>
      </c>
      <c r="Y1890">
        <v>20</v>
      </c>
      <c r="Z1890">
        <v>3.79</v>
      </c>
      <c r="AA1890">
        <v>4</v>
      </c>
      <c r="AB1890">
        <v>2</v>
      </c>
      <c r="AC1890">
        <v>-2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 spans="1:38" x14ac:dyDescent="0.3">
      <c r="A1891" t="s">
        <v>1926</v>
      </c>
      <c r="B1891">
        <v>6</v>
      </c>
      <c r="C1891" t="s">
        <v>5436</v>
      </c>
      <c r="D1891" t="s">
        <v>5446</v>
      </c>
      <c r="E1891" t="s">
        <v>5646</v>
      </c>
      <c r="F1891">
        <v>79</v>
      </c>
      <c r="G1891">
        <v>90</v>
      </c>
      <c r="H1891" t="e">
        <v>#N/A</v>
      </c>
      <c r="I1891" t="s">
        <v>5938</v>
      </c>
      <c r="J1891" t="s">
        <v>5433</v>
      </c>
      <c r="K1891" t="s">
        <v>5940</v>
      </c>
      <c r="L1891" t="s">
        <v>37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 t="s">
        <v>5941</v>
      </c>
      <c r="V1891" t="s">
        <v>5945</v>
      </c>
      <c r="W1891" t="s">
        <v>6140</v>
      </c>
      <c r="X1891">
        <v>1.6</v>
      </c>
      <c r="Y1891">
        <v>18</v>
      </c>
      <c r="Z1891">
        <v>0</v>
      </c>
      <c r="AA1891">
        <v>4</v>
      </c>
      <c r="AB1891">
        <v>2</v>
      </c>
      <c r="AC1891" t="e">
        <v>#N/A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2</v>
      </c>
    </row>
    <row r="1892" spans="1:38" x14ac:dyDescent="0.3">
      <c r="A1892" t="s">
        <v>1927</v>
      </c>
      <c r="B1892">
        <v>6</v>
      </c>
      <c r="C1892" t="s">
        <v>5436</v>
      </c>
      <c r="D1892" t="s">
        <v>5446</v>
      </c>
      <c r="E1892" t="s">
        <v>5641</v>
      </c>
      <c r="F1892">
        <v>79</v>
      </c>
      <c r="G1892">
        <v>90</v>
      </c>
      <c r="H1892" t="e">
        <v>#N/A</v>
      </c>
      <c r="I1892" t="s">
        <v>5938</v>
      </c>
      <c r="J1892" t="s">
        <v>5433</v>
      </c>
      <c r="K1892" t="s">
        <v>5940</v>
      </c>
      <c r="L1892" t="s">
        <v>37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5941</v>
      </c>
      <c r="V1892" t="s">
        <v>5946</v>
      </c>
      <c r="W1892" t="s">
        <v>6135</v>
      </c>
      <c r="X1892">
        <v>1.8</v>
      </c>
      <c r="Y1892">
        <v>46</v>
      </c>
      <c r="Z1892">
        <v>3.71</v>
      </c>
      <c r="AA1892">
        <v>3</v>
      </c>
      <c r="AB1892">
        <v>2</v>
      </c>
      <c r="AC1892" t="e">
        <v>#N/A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2</v>
      </c>
    </row>
    <row r="1893" spans="1:38" x14ac:dyDescent="0.3">
      <c r="A1893" t="s">
        <v>1928</v>
      </c>
      <c r="B1893">
        <v>6</v>
      </c>
      <c r="C1893" t="s">
        <v>5436</v>
      </c>
      <c r="D1893" t="s">
        <v>5446</v>
      </c>
      <c r="E1893" t="s">
        <v>5637</v>
      </c>
      <c r="F1893">
        <v>86</v>
      </c>
      <c r="G1893">
        <v>90</v>
      </c>
      <c r="H1893" t="e">
        <v>#N/A</v>
      </c>
      <c r="I1893" t="s">
        <v>5938</v>
      </c>
      <c r="J1893" t="s">
        <v>5433</v>
      </c>
      <c r="K1893" t="s">
        <v>5940</v>
      </c>
      <c r="L1893" t="s">
        <v>37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5941</v>
      </c>
      <c r="V1893" t="s">
        <v>5946</v>
      </c>
      <c r="W1893" t="s">
        <v>6131</v>
      </c>
      <c r="X1893">
        <v>1.4</v>
      </c>
      <c r="Y1893">
        <v>17</v>
      </c>
      <c r="Z1893">
        <v>5</v>
      </c>
      <c r="AA1893">
        <v>3</v>
      </c>
      <c r="AB1893">
        <v>2</v>
      </c>
      <c r="AC1893" t="e">
        <v>#N/A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2</v>
      </c>
    </row>
    <row r="1894" spans="1:38" x14ac:dyDescent="0.3">
      <c r="A1894" t="s">
        <v>1929</v>
      </c>
      <c r="B1894">
        <v>6</v>
      </c>
      <c r="C1894" t="s">
        <v>5436</v>
      </c>
      <c r="D1894" t="s">
        <v>5446</v>
      </c>
      <c r="E1894" t="s">
        <v>5821</v>
      </c>
      <c r="F1894">
        <v>86</v>
      </c>
      <c r="G1894">
        <v>90</v>
      </c>
      <c r="H1894" t="e">
        <v>#N/A</v>
      </c>
      <c r="I1894" t="s">
        <v>5938</v>
      </c>
      <c r="J1894" t="s">
        <v>5433</v>
      </c>
      <c r="K1894" t="s">
        <v>5940</v>
      </c>
      <c r="L1894" t="s">
        <v>37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5941</v>
      </c>
      <c r="V1894" t="s">
        <v>5946</v>
      </c>
      <c r="W1894" t="s">
        <v>6309</v>
      </c>
      <c r="X1894">
        <v>0.8</v>
      </c>
      <c r="Y1894">
        <v>17</v>
      </c>
      <c r="Z1894">
        <v>4.5</v>
      </c>
      <c r="AA1894">
        <v>3</v>
      </c>
      <c r="AB1894">
        <v>2</v>
      </c>
      <c r="AC1894" t="e">
        <v>#N/A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2</v>
      </c>
    </row>
    <row r="1895" spans="1:38" x14ac:dyDescent="0.3">
      <c r="A1895" t="s">
        <v>1930</v>
      </c>
      <c r="B1895">
        <v>6</v>
      </c>
      <c r="C1895" t="s">
        <v>5436</v>
      </c>
      <c r="D1895" t="s">
        <v>5447</v>
      </c>
      <c r="E1895" t="s">
        <v>5881</v>
      </c>
      <c r="F1895" t="e">
        <v>#N/A</v>
      </c>
      <c r="G1895" t="e">
        <v>#N/A</v>
      </c>
      <c r="H1895" t="e">
        <v>#N/A</v>
      </c>
      <c r="I1895" t="s">
        <v>5938</v>
      </c>
      <c r="J1895" t="s">
        <v>5433</v>
      </c>
      <c r="K1895" t="s">
        <v>5940</v>
      </c>
      <c r="L1895" t="s">
        <v>37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5941</v>
      </c>
      <c r="V1895" t="s">
        <v>5943</v>
      </c>
      <c r="W1895" t="s">
        <v>6368</v>
      </c>
      <c r="X1895">
        <v>0.5</v>
      </c>
      <c r="Y1895">
        <v>0</v>
      </c>
      <c r="Z1895">
        <v>0</v>
      </c>
      <c r="AA1895">
        <v>6</v>
      </c>
      <c r="AB1895">
        <v>0</v>
      </c>
      <c r="AC1895" t="e">
        <v>#N/A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</row>
    <row r="1896" spans="1:38" x14ac:dyDescent="0.3">
      <c r="A1896" t="s">
        <v>1931</v>
      </c>
      <c r="B1896">
        <v>6</v>
      </c>
      <c r="C1896" t="s">
        <v>5436</v>
      </c>
      <c r="D1896" t="s">
        <v>5447</v>
      </c>
      <c r="E1896" t="s">
        <v>5864</v>
      </c>
      <c r="F1896" t="e">
        <v>#N/A</v>
      </c>
      <c r="G1896" t="e">
        <v>#N/A</v>
      </c>
      <c r="H1896" t="e">
        <v>#N/A</v>
      </c>
      <c r="I1896" t="s">
        <v>5938</v>
      </c>
      <c r="J1896" t="s">
        <v>5433</v>
      </c>
      <c r="K1896" t="s">
        <v>5940</v>
      </c>
      <c r="L1896" t="s">
        <v>37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5941</v>
      </c>
      <c r="V1896" t="s">
        <v>5944</v>
      </c>
      <c r="W1896" t="s">
        <v>6352</v>
      </c>
      <c r="X1896">
        <v>1.6</v>
      </c>
      <c r="Y1896">
        <v>18</v>
      </c>
      <c r="Z1896">
        <v>3.7</v>
      </c>
      <c r="AA1896">
        <v>5</v>
      </c>
      <c r="AB1896">
        <v>0</v>
      </c>
      <c r="AC1896" t="e">
        <v>#N/A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</row>
    <row r="1897" spans="1:38" x14ac:dyDescent="0.3">
      <c r="A1897" t="s">
        <v>1932</v>
      </c>
      <c r="B1897">
        <v>6</v>
      </c>
      <c r="C1897" t="s">
        <v>5436</v>
      </c>
      <c r="D1897" t="s">
        <v>5447</v>
      </c>
      <c r="E1897" t="s">
        <v>5647</v>
      </c>
      <c r="F1897" t="e">
        <v>#N/A</v>
      </c>
      <c r="G1897" t="e">
        <v>#N/A</v>
      </c>
      <c r="H1897" t="e">
        <v>#N/A</v>
      </c>
      <c r="I1897" t="s">
        <v>5938</v>
      </c>
      <c r="J1897" t="s">
        <v>5433</v>
      </c>
      <c r="K1897" t="s">
        <v>5940</v>
      </c>
      <c r="L1897" t="s">
        <v>37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5941</v>
      </c>
      <c r="V1897" t="s">
        <v>5945</v>
      </c>
      <c r="W1897" t="s">
        <v>6141</v>
      </c>
      <c r="X1897">
        <v>1</v>
      </c>
      <c r="Y1897">
        <v>0</v>
      </c>
      <c r="Z1897">
        <v>0</v>
      </c>
      <c r="AA1897">
        <v>4</v>
      </c>
      <c r="AB1897">
        <v>0</v>
      </c>
      <c r="AC1897" t="e">
        <v>#N/A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</row>
    <row r="1898" spans="1:38" x14ac:dyDescent="0.3">
      <c r="A1898" t="s">
        <v>1933</v>
      </c>
      <c r="B1898">
        <v>6</v>
      </c>
      <c r="C1898" t="s">
        <v>5433</v>
      </c>
      <c r="D1898" t="s">
        <v>5445</v>
      </c>
      <c r="E1898" t="s">
        <v>5836</v>
      </c>
      <c r="F1898">
        <v>0</v>
      </c>
      <c r="G1898">
        <v>90</v>
      </c>
      <c r="H1898">
        <v>2.5</v>
      </c>
      <c r="I1898" t="s">
        <v>5939</v>
      </c>
      <c r="J1898" t="s">
        <v>5436</v>
      </c>
      <c r="K1898" t="s">
        <v>37</v>
      </c>
      <c r="L1898" t="s">
        <v>5940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5941</v>
      </c>
      <c r="V1898" t="s">
        <v>5943</v>
      </c>
      <c r="W1898" t="s">
        <v>6324</v>
      </c>
      <c r="X1898">
        <v>2.6</v>
      </c>
      <c r="Y1898">
        <v>84</v>
      </c>
      <c r="Z1898">
        <v>3.04</v>
      </c>
      <c r="AA1898">
        <v>6</v>
      </c>
      <c r="AB1898">
        <v>4</v>
      </c>
      <c r="AC1898">
        <v>4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2</v>
      </c>
      <c r="AL1898">
        <v>10</v>
      </c>
    </row>
    <row r="1899" spans="1:38" x14ac:dyDescent="0.3">
      <c r="A1899" t="s">
        <v>1934</v>
      </c>
      <c r="B1899">
        <v>6</v>
      </c>
      <c r="C1899" t="s">
        <v>5433</v>
      </c>
      <c r="D1899" t="s">
        <v>5445</v>
      </c>
      <c r="E1899" t="s">
        <v>5569</v>
      </c>
      <c r="F1899">
        <v>0</v>
      </c>
      <c r="G1899">
        <v>66</v>
      </c>
      <c r="H1899">
        <v>4</v>
      </c>
      <c r="I1899" t="s">
        <v>5939</v>
      </c>
      <c r="J1899" t="s">
        <v>5436</v>
      </c>
      <c r="K1899" t="s">
        <v>37</v>
      </c>
      <c r="L1899" t="s">
        <v>5940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 t="s">
        <v>5941</v>
      </c>
      <c r="V1899" t="s">
        <v>5944</v>
      </c>
      <c r="W1899" t="s">
        <v>6066</v>
      </c>
      <c r="X1899">
        <v>1.7</v>
      </c>
      <c r="Y1899">
        <v>88</v>
      </c>
      <c r="Z1899">
        <v>3.5</v>
      </c>
      <c r="AA1899">
        <v>5</v>
      </c>
      <c r="AB1899">
        <v>4</v>
      </c>
      <c r="AC1899">
        <v>-2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2</v>
      </c>
    </row>
    <row r="1900" spans="1:38" x14ac:dyDescent="0.3">
      <c r="A1900" t="s">
        <v>1935</v>
      </c>
      <c r="B1900">
        <v>6</v>
      </c>
      <c r="C1900" t="s">
        <v>5433</v>
      </c>
      <c r="D1900" t="s">
        <v>5445</v>
      </c>
      <c r="E1900" t="s">
        <v>5581</v>
      </c>
      <c r="F1900">
        <v>0</v>
      </c>
      <c r="G1900">
        <v>90</v>
      </c>
      <c r="H1900">
        <v>3</v>
      </c>
      <c r="I1900" t="s">
        <v>5939</v>
      </c>
      <c r="J1900" t="s">
        <v>5436</v>
      </c>
      <c r="K1900" t="s">
        <v>37</v>
      </c>
      <c r="L1900" t="s">
        <v>5940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 t="s">
        <v>5941</v>
      </c>
      <c r="V1900" t="s">
        <v>5944</v>
      </c>
      <c r="W1900" t="s">
        <v>6077</v>
      </c>
      <c r="X1900">
        <v>3.5</v>
      </c>
      <c r="Y1900">
        <v>73</v>
      </c>
      <c r="Z1900">
        <v>3.13</v>
      </c>
      <c r="AA1900">
        <v>5</v>
      </c>
      <c r="AB1900">
        <v>4</v>
      </c>
      <c r="AC1900">
        <v>2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6</v>
      </c>
    </row>
    <row r="1901" spans="1:38" x14ac:dyDescent="0.3">
      <c r="A1901" t="s">
        <v>1936</v>
      </c>
      <c r="B1901">
        <v>6</v>
      </c>
      <c r="C1901" t="s">
        <v>5433</v>
      </c>
      <c r="D1901" t="s">
        <v>5445</v>
      </c>
      <c r="E1901" t="s">
        <v>5571</v>
      </c>
      <c r="F1901">
        <v>0</v>
      </c>
      <c r="G1901">
        <v>90</v>
      </c>
      <c r="H1901">
        <v>3</v>
      </c>
      <c r="I1901" t="s">
        <v>5939</v>
      </c>
      <c r="J1901" t="s">
        <v>5436</v>
      </c>
      <c r="K1901" t="s">
        <v>37</v>
      </c>
      <c r="L1901" t="s">
        <v>5940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 t="s">
        <v>5941</v>
      </c>
      <c r="V1901" t="s">
        <v>5944</v>
      </c>
      <c r="W1901" t="s">
        <v>6068</v>
      </c>
      <c r="X1901">
        <v>3</v>
      </c>
      <c r="Y1901">
        <v>71</v>
      </c>
      <c r="Z1901">
        <v>3.4</v>
      </c>
      <c r="AA1901">
        <v>5</v>
      </c>
      <c r="AB1901">
        <v>4</v>
      </c>
      <c r="AC1901">
        <v>2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6</v>
      </c>
    </row>
    <row r="1902" spans="1:38" x14ac:dyDescent="0.3">
      <c r="A1902" t="s">
        <v>1937</v>
      </c>
      <c r="B1902">
        <v>6</v>
      </c>
      <c r="C1902" t="s">
        <v>5433</v>
      </c>
      <c r="D1902" t="s">
        <v>5445</v>
      </c>
      <c r="E1902" t="s">
        <v>5572</v>
      </c>
      <c r="F1902">
        <v>0</v>
      </c>
      <c r="G1902">
        <v>83</v>
      </c>
      <c r="H1902">
        <v>4</v>
      </c>
      <c r="I1902" t="s">
        <v>5939</v>
      </c>
      <c r="J1902" t="s">
        <v>5436</v>
      </c>
      <c r="K1902" t="s">
        <v>37</v>
      </c>
      <c r="L1902" t="s">
        <v>5940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 t="s">
        <v>5941</v>
      </c>
      <c r="V1902" t="s">
        <v>5944</v>
      </c>
      <c r="W1902" t="s">
        <v>6069</v>
      </c>
      <c r="X1902">
        <v>2.6</v>
      </c>
      <c r="Y1902">
        <v>71</v>
      </c>
      <c r="Z1902">
        <v>3.43</v>
      </c>
      <c r="AA1902">
        <v>5</v>
      </c>
      <c r="AB1902">
        <v>4</v>
      </c>
      <c r="AC1902">
        <v>-2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2</v>
      </c>
    </row>
    <row r="1903" spans="1:38" x14ac:dyDescent="0.3">
      <c r="A1903" t="s">
        <v>1938</v>
      </c>
      <c r="B1903">
        <v>6</v>
      </c>
      <c r="C1903" t="s">
        <v>5433</v>
      </c>
      <c r="D1903" t="s">
        <v>5445</v>
      </c>
      <c r="E1903" t="s">
        <v>5573</v>
      </c>
      <c r="F1903">
        <v>0</v>
      </c>
      <c r="G1903">
        <v>90</v>
      </c>
      <c r="H1903">
        <v>3.5</v>
      </c>
      <c r="I1903" t="s">
        <v>5939</v>
      </c>
      <c r="J1903" t="s">
        <v>5436</v>
      </c>
      <c r="K1903" t="s">
        <v>37</v>
      </c>
      <c r="L1903" t="s">
        <v>5940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 t="s">
        <v>5941</v>
      </c>
      <c r="V1903" t="s">
        <v>5945</v>
      </c>
      <c r="W1903" t="s">
        <v>6070</v>
      </c>
      <c r="X1903">
        <v>2.5</v>
      </c>
      <c r="Y1903">
        <v>44</v>
      </c>
      <c r="Z1903">
        <v>3.71</v>
      </c>
      <c r="AA1903">
        <v>4</v>
      </c>
      <c r="AB1903">
        <v>4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4</v>
      </c>
    </row>
    <row r="1904" spans="1:38" x14ac:dyDescent="0.3">
      <c r="A1904" t="s">
        <v>1939</v>
      </c>
      <c r="B1904">
        <v>6</v>
      </c>
      <c r="C1904" t="s">
        <v>5433</v>
      </c>
      <c r="D1904" t="s">
        <v>5445</v>
      </c>
      <c r="E1904" t="s">
        <v>5574</v>
      </c>
      <c r="F1904">
        <v>0</v>
      </c>
      <c r="G1904">
        <v>83</v>
      </c>
      <c r="H1904">
        <v>4</v>
      </c>
      <c r="I1904" t="s">
        <v>5939</v>
      </c>
      <c r="J1904" t="s">
        <v>5436</v>
      </c>
      <c r="K1904" t="s">
        <v>37</v>
      </c>
      <c r="L1904" t="s">
        <v>5940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 t="s">
        <v>5941</v>
      </c>
      <c r="V1904" t="s">
        <v>5945</v>
      </c>
      <c r="W1904" t="s">
        <v>6071</v>
      </c>
      <c r="X1904">
        <v>2.4</v>
      </c>
      <c r="Y1904">
        <v>45</v>
      </c>
      <c r="Z1904">
        <v>3.64</v>
      </c>
      <c r="AA1904">
        <v>4</v>
      </c>
      <c r="AB1904">
        <v>4</v>
      </c>
      <c r="AC1904">
        <v>-2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2</v>
      </c>
    </row>
    <row r="1905" spans="1:38" x14ac:dyDescent="0.3">
      <c r="A1905" t="s">
        <v>1940</v>
      </c>
      <c r="B1905">
        <v>6</v>
      </c>
      <c r="C1905" t="s">
        <v>5433</v>
      </c>
      <c r="D1905" t="s">
        <v>5445</v>
      </c>
      <c r="E1905" t="s">
        <v>5575</v>
      </c>
      <c r="F1905">
        <v>0</v>
      </c>
      <c r="G1905">
        <v>90</v>
      </c>
      <c r="H1905">
        <v>2.5</v>
      </c>
      <c r="I1905" t="s">
        <v>5939</v>
      </c>
      <c r="J1905" t="s">
        <v>5436</v>
      </c>
      <c r="K1905" t="s">
        <v>37</v>
      </c>
      <c r="L1905" t="s">
        <v>5940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 t="s">
        <v>5942</v>
      </c>
      <c r="V1905" t="s">
        <v>5945</v>
      </c>
      <c r="W1905" t="s">
        <v>6072</v>
      </c>
      <c r="X1905">
        <v>4</v>
      </c>
      <c r="Y1905">
        <v>109</v>
      </c>
      <c r="Z1905">
        <v>3.13</v>
      </c>
      <c r="AA1905">
        <v>4</v>
      </c>
      <c r="AB1905">
        <v>4</v>
      </c>
      <c r="AC1905">
        <v>4</v>
      </c>
      <c r="AD1905">
        <v>4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3</v>
      </c>
      <c r="AK1905">
        <v>0</v>
      </c>
      <c r="AL1905">
        <v>15</v>
      </c>
    </row>
    <row r="1906" spans="1:38" x14ac:dyDescent="0.3">
      <c r="A1906" t="s">
        <v>1941</v>
      </c>
      <c r="B1906">
        <v>6</v>
      </c>
      <c r="C1906" t="s">
        <v>5433</v>
      </c>
      <c r="D1906" t="s">
        <v>5445</v>
      </c>
      <c r="E1906" t="s">
        <v>5835</v>
      </c>
      <c r="F1906">
        <v>0</v>
      </c>
      <c r="G1906">
        <v>66</v>
      </c>
      <c r="H1906">
        <v>4</v>
      </c>
      <c r="I1906" t="s">
        <v>5939</v>
      </c>
      <c r="J1906" t="s">
        <v>5436</v>
      </c>
      <c r="K1906" t="s">
        <v>37</v>
      </c>
      <c r="L1906" t="s">
        <v>5940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 t="s">
        <v>5941</v>
      </c>
      <c r="V1906" t="s">
        <v>5946</v>
      </c>
      <c r="W1906" t="s">
        <v>6323</v>
      </c>
      <c r="X1906">
        <v>3.2</v>
      </c>
      <c r="Y1906">
        <v>28</v>
      </c>
      <c r="Z1906">
        <v>3.8</v>
      </c>
      <c r="AA1906">
        <v>3</v>
      </c>
      <c r="AB1906">
        <v>4</v>
      </c>
      <c r="AC1906">
        <v>-2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2</v>
      </c>
    </row>
    <row r="1907" spans="1:38" x14ac:dyDescent="0.3">
      <c r="A1907" t="s">
        <v>1942</v>
      </c>
      <c r="B1907">
        <v>6</v>
      </c>
      <c r="C1907" t="s">
        <v>5433</v>
      </c>
      <c r="D1907" t="s">
        <v>5445</v>
      </c>
      <c r="E1907" t="s">
        <v>5577</v>
      </c>
      <c r="F1907">
        <v>0</v>
      </c>
      <c r="G1907">
        <v>77</v>
      </c>
      <c r="H1907">
        <v>3.5</v>
      </c>
      <c r="I1907" t="s">
        <v>5939</v>
      </c>
      <c r="J1907" t="s">
        <v>5436</v>
      </c>
      <c r="K1907" t="s">
        <v>37</v>
      </c>
      <c r="L1907" t="s">
        <v>5940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 t="s">
        <v>5941</v>
      </c>
      <c r="V1907" t="s">
        <v>5945</v>
      </c>
      <c r="W1907" t="s">
        <v>6074</v>
      </c>
      <c r="X1907">
        <v>4</v>
      </c>
      <c r="Y1907">
        <v>110</v>
      </c>
      <c r="Z1907">
        <v>3.23</v>
      </c>
      <c r="AA1907">
        <v>4</v>
      </c>
      <c r="AB1907">
        <v>4</v>
      </c>
      <c r="AC1907">
        <v>0</v>
      </c>
      <c r="AD1907">
        <v>0</v>
      </c>
      <c r="AE1907">
        <v>0</v>
      </c>
      <c r="AF1907">
        <v>2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6</v>
      </c>
    </row>
    <row r="1908" spans="1:38" x14ac:dyDescent="0.3">
      <c r="A1908" t="s">
        <v>1943</v>
      </c>
      <c r="B1908">
        <v>6</v>
      </c>
      <c r="C1908" t="s">
        <v>5433</v>
      </c>
      <c r="D1908" t="s">
        <v>5445</v>
      </c>
      <c r="E1908" t="s">
        <v>5578</v>
      </c>
      <c r="F1908">
        <v>0</v>
      </c>
      <c r="G1908">
        <v>90</v>
      </c>
      <c r="H1908">
        <v>4</v>
      </c>
      <c r="I1908" t="s">
        <v>5939</v>
      </c>
      <c r="J1908" t="s">
        <v>5436</v>
      </c>
      <c r="K1908" t="s">
        <v>37</v>
      </c>
      <c r="L1908" t="s">
        <v>5940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 t="s">
        <v>5941</v>
      </c>
      <c r="V1908" t="s">
        <v>5946</v>
      </c>
      <c r="W1908" t="s">
        <v>6075</v>
      </c>
      <c r="X1908">
        <v>1.5</v>
      </c>
      <c r="Y1908">
        <v>25</v>
      </c>
      <c r="Z1908">
        <v>4.09</v>
      </c>
      <c r="AA1908">
        <v>3</v>
      </c>
      <c r="AB1908">
        <v>4</v>
      </c>
      <c r="AC1908">
        <v>-2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2</v>
      </c>
    </row>
    <row r="1909" spans="1:38" x14ac:dyDescent="0.3">
      <c r="A1909" t="s">
        <v>1944</v>
      </c>
      <c r="B1909">
        <v>6</v>
      </c>
      <c r="C1909" t="s">
        <v>5433</v>
      </c>
      <c r="D1909" t="s">
        <v>5446</v>
      </c>
      <c r="E1909" t="s">
        <v>5570</v>
      </c>
      <c r="F1909">
        <v>66</v>
      </c>
      <c r="G1909">
        <v>90</v>
      </c>
      <c r="H1909" t="e">
        <v>#N/A</v>
      </c>
      <c r="I1909" t="s">
        <v>5939</v>
      </c>
      <c r="J1909" t="s">
        <v>5436</v>
      </c>
      <c r="K1909" t="s">
        <v>37</v>
      </c>
      <c r="L1909" t="s">
        <v>5940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 t="s">
        <v>5941</v>
      </c>
      <c r="V1909" t="s">
        <v>5944</v>
      </c>
      <c r="W1909" t="s">
        <v>6067</v>
      </c>
      <c r="X1909">
        <v>0.5</v>
      </c>
      <c r="Y1909">
        <v>36</v>
      </c>
      <c r="Z1909">
        <v>3.42</v>
      </c>
      <c r="AA1909">
        <v>5</v>
      </c>
      <c r="AB1909">
        <v>2</v>
      </c>
      <c r="AC1909" t="e">
        <v>#N/A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2</v>
      </c>
    </row>
    <row r="1910" spans="1:38" x14ac:dyDescent="0.3">
      <c r="A1910" t="s">
        <v>1945</v>
      </c>
      <c r="B1910">
        <v>6</v>
      </c>
      <c r="C1910" t="s">
        <v>5433</v>
      </c>
      <c r="D1910" t="s">
        <v>5446</v>
      </c>
      <c r="E1910" t="s">
        <v>5582</v>
      </c>
      <c r="F1910">
        <v>66</v>
      </c>
      <c r="G1910">
        <v>90</v>
      </c>
      <c r="H1910" t="e">
        <v>#N/A</v>
      </c>
      <c r="I1910" t="s">
        <v>5939</v>
      </c>
      <c r="J1910" t="s">
        <v>5436</v>
      </c>
      <c r="K1910" t="s">
        <v>37</v>
      </c>
      <c r="L1910" t="s">
        <v>5940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 t="s">
        <v>5941</v>
      </c>
      <c r="V1910" t="s">
        <v>5945</v>
      </c>
      <c r="W1910" t="s">
        <v>6078</v>
      </c>
      <c r="X1910">
        <v>1.6</v>
      </c>
      <c r="Y1910">
        <v>16</v>
      </c>
      <c r="Z1910">
        <v>4</v>
      </c>
      <c r="AA1910">
        <v>4</v>
      </c>
      <c r="AB1910">
        <v>2</v>
      </c>
      <c r="AC1910" t="e">
        <v>#N/A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2</v>
      </c>
    </row>
    <row r="1911" spans="1:38" x14ac:dyDescent="0.3">
      <c r="A1911" t="s">
        <v>1946</v>
      </c>
      <c r="B1911">
        <v>6</v>
      </c>
      <c r="C1911" t="s">
        <v>5433</v>
      </c>
      <c r="D1911" t="s">
        <v>5446</v>
      </c>
      <c r="E1911" t="s">
        <v>5586</v>
      </c>
      <c r="F1911">
        <v>77</v>
      </c>
      <c r="G1911">
        <v>90</v>
      </c>
      <c r="H1911" t="e">
        <v>#N/A</v>
      </c>
      <c r="I1911" t="s">
        <v>5939</v>
      </c>
      <c r="J1911" t="s">
        <v>5436</v>
      </c>
      <c r="K1911" t="s">
        <v>37</v>
      </c>
      <c r="L1911" t="s">
        <v>5940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 t="s">
        <v>5941</v>
      </c>
      <c r="V1911" t="s">
        <v>5945</v>
      </c>
      <c r="W1911" t="s">
        <v>6082</v>
      </c>
      <c r="X1911">
        <v>2.4</v>
      </c>
      <c r="Y1911">
        <v>18</v>
      </c>
      <c r="Z1911">
        <v>4.0999999999999996</v>
      </c>
      <c r="AA1911">
        <v>4</v>
      </c>
      <c r="AB1911">
        <v>2</v>
      </c>
      <c r="AC1911" t="e">
        <v>#N/A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2</v>
      </c>
    </row>
    <row r="1912" spans="1:38" x14ac:dyDescent="0.3">
      <c r="A1912" t="s">
        <v>1947</v>
      </c>
      <c r="B1912">
        <v>6</v>
      </c>
      <c r="C1912" t="s">
        <v>5433</v>
      </c>
      <c r="D1912" t="s">
        <v>5446</v>
      </c>
      <c r="E1912" t="s">
        <v>5585</v>
      </c>
      <c r="F1912">
        <v>83</v>
      </c>
      <c r="G1912">
        <v>90</v>
      </c>
      <c r="H1912" t="e">
        <v>#N/A</v>
      </c>
      <c r="I1912" t="s">
        <v>5939</v>
      </c>
      <c r="J1912" t="s">
        <v>5436</v>
      </c>
      <c r="K1912" t="s">
        <v>37</v>
      </c>
      <c r="L1912" t="s">
        <v>5940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 t="s">
        <v>5941</v>
      </c>
      <c r="V1912" t="s">
        <v>5944</v>
      </c>
      <c r="W1912" t="s">
        <v>6081</v>
      </c>
      <c r="X1912">
        <v>1.4</v>
      </c>
      <c r="Y1912">
        <v>14</v>
      </c>
      <c r="Z1912">
        <v>0</v>
      </c>
      <c r="AA1912">
        <v>5</v>
      </c>
      <c r="AB1912">
        <v>2</v>
      </c>
      <c r="AC1912" t="e">
        <v>#N/A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2</v>
      </c>
    </row>
    <row r="1913" spans="1:38" x14ac:dyDescent="0.3">
      <c r="A1913" t="s">
        <v>1948</v>
      </c>
      <c r="B1913">
        <v>6</v>
      </c>
      <c r="C1913" t="s">
        <v>5433</v>
      </c>
      <c r="D1913" t="s">
        <v>5446</v>
      </c>
      <c r="E1913" t="s">
        <v>5579</v>
      </c>
      <c r="F1913">
        <v>83</v>
      </c>
      <c r="G1913">
        <v>90</v>
      </c>
      <c r="H1913" t="e">
        <v>#N/A</v>
      </c>
      <c r="I1913" t="s">
        <v>5939</v>
      </c>
      <c r="J1913" t="s">
        <v>5436</v>
      </c>
      <c r="K1913" t="s">
        <v>37</v>
      </c>
      <c r="L1913" t="s">
        <v>5940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 t="s">
        <v>5941</v>
      </c>
      <c r="V1913" t="s">
        <v>5946</v>
      </c>
      <c r="W1913" t="s">
        <v>6076</v>
      </c>
      <c r="X1913">
        <v>2.8</v>
      </c>
      <c r="Y1913">
        <v>61</v>
      </c>
      <c r="Z1913">
        <v>3.19</v>
      </c>
      <c r="AA1913">
        <v>3</v>
      </c>
      <c r="AB1913">
        <v>2</v>
      </c>
      <c r="AC1913" t="e">
        <v>#N/A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2</v>
      </c>
    </row>
    <row r="1914" spans="1:38" x14ac:dyDescent="0.3">
      <c r="A1914" t="s">
        <v>1949</v>
      </c>
      <c r="B1914">
        <v>6</v>
      </c>
      <c r="C1914" t="s">
        <v>5433</v>
      </c>
      <c r="D1914" t="s">
        <v>5447</v>
      </c>
      <c r="E1914" t="s">
        <v>5568</v>
      </c>
      <c r="F1914" t="e">
        <v>#N/A</v>
      </c>
      <c r="G1914" t="e">
        <v>#N/A</v>
      </c>
      <c r="H1914" t="e">
        <v>#N/A</v>
      </c>
      <c r="I1914" t="s">
        <v>5939</v>
      </c>
      <c r="J1914" t="s">
        <v>5436</v>
      </c>
      <c r="K1914" t="s">
        <v>37</v>
      </c>
      <c r="L1914" t="s">
        <v>5940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 t="s">
        <v>5941</v>
      </c>
      <c r="V1914" t="s">
        <v>5943</v>
      </c>
      <c r="W1914" t="s">
        <v>6065</v>
      </c>
      <c r="X1914">
        <v>0.8</v>
      </c>
      <c r="Y1914">
        <v>10</v>
      </c>
      <c r="Z1914">
        <v>3.25</v>
      </c>
      <c r="AA1914">
        <v>6</v>
      </c>
      <c r="AB1914">
        <v>0</v>
      </c>
      <c r="AC1914" t="e">
        <v>#N/A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</row>
    <row r="1915" spans="1:38" x14ac:dyDescent="0.3">
      <c r="A1915" t="s">
        <v>1950</v>
      </c>
      <c r="B1915">
        <v>6</v>
      </c>
      <c r="C1915" t="s">
        <v>5433</v>
      </c>
      <c r="D1915" t="s">
        <v>5447</v>
      </c>
      <c r="E1915" t="s">
        <v>5844</v>
      </c>
      <c r="F1915" t="e">
        <v>#N/A</v>
      </c>
      <c r="G1915" t="e">
        <v>#N/A</v>
      </c>
      <c r="H1915" t="e">
        <v>#N/A</v>
      </c>
      <c r="I1915" t="s">
        <v>5939</v>
      </c>
      <c r="J1915" t="s">
        <v>5436</v>
      </c>
      <c r="K1915" t="s">
        <v>37</v>
      </c>
      <c r="L1915" t="s">
        <v>5940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 t="s">
        <v>5941</v>
      </c>
      <c r="V1915" t="s">
        <v>5944</v>
      </c>
      <c r="W1915" t="s">
        <v>6332</v>
      </c>
      <c r="X1915">
        <v>1.7</v>
      </c>
      <c r="Y1915">
        <v>14</v>
      </c>
      <c r="Z1915">
        <v>0</v>
      </c>
      <c r="AA1915">
        <v>5</v>
      </c>
      <c r="AB1915">
        <v>0</v>
      </c>
      <c r="AC1915" t="e">
        <v>#N/A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 spans="1:38" x14ac:dyDescent="0.3">
      <c r="A1916" t="s">
        <v>1951</v>
      </c>
      <c r="B1916">
        <v>6</v>
      </c>
      <c r="C1916" t="s">
        <v>5433</v>
      </c>
      <c r="D1916" t="s">
        <v>5447</v>
      </c>
      <c r="E1916" t="s">
        <v>5587</v>
      </c>
      <c r="F1916" t="e">
        <v>#N/A</v>
      </c>
      <c r="G1916" t="e">
        <v>#N/A</v>
      </c>
      <c r="H1916" t="e">
        <v>#N/A</v>
      </c>
      <c r="I1916" t="s">
        <v>5939</v>
      </c>
      <c r="J1916" t="s">
        <v>5436</v>
      </c>
      <c r="K1916" t="s">
        <v>37</v>
      </c>
      <c r="L1916" t="s">
        <v>5940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5941</v>
      </c>
      <c r="V1916" t="s">
        <v>5945</v>
      </c>
      <c r="W1916" t="s">
        <v>6083</v>
      </c>
      <c r="X1916">
        <v>1.6</v>
      </c>
      <c r="Y1916">
        <v>6</v>
      </c>
      <c r="Z1916">
        <v>3.5</v>
      </c>
      <c r="AA1916">
        <v>4</v>
      </c>
      <c r="AB1916">
        <v>0</v>
      </c>
      <c r="AC1916" t="e">
        <v>#N/A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</row>
    <row r="1917" spans="1:38" x14ac:dyDescent="0.3">
      <c r="A1917" t="s">
        <v>1952</v>
      </c>
      <c r="B1917">
        <v>6</v>
      </c>
      <c r="C1917" t="s">
        <v>5433</v>
      </c>
      <c r="D1917" t="s">
        <v>5447</v>
      </c>
      <c r="E1917" t="s">
        <v>5875</v>
      </c>
      <c r="F1917" t="e">
        <v>#N/A</v>
      </c>
      <c r="G1917" t="e">
        <v>#N/A</v>
      </c>
      <c r="H1917" t="e">
        <v>#N/A</v>
      </c>
      <c r="I1917" t="s">
        <v>5939</v>
      </c>
      <c r="J1917" t="s">
        <v>5436</v>
      </c>
      <c r="K1917" t="s">
        <v>37</v>
      </c>
      <c r="L1917" t="s">
        <v>5940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 t="s">
        <v>5941</v>
      </c>
      <c r="V1917" t="s">
        <v>5946</v>
      </c>
      <c r="W1917" t="s">
        <v>6363</v>
      </c>
      <c r="X1917">
        <v>3</v>
      </c>
      <c r="Y1917">
        <v>39</v>
      </c>
      <c r="Z1917">
        <v>3.13</v>
      </c>
      <c r="AA1917">
        <v>3</v>
      </c>
      <c r="AB1917">
        <v>0</v>
      </c>
      <c r="AC1917" t="e">
        <v>#N/A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 spans="1:38" x14ac:dyDescent="0.3">
      <c r="A1918" t="s">
        <v>1953</v>
      </c>
      <c r="B1918">
        <v>6</v>
      </c>
      <c r="C1918" t="s">
        <v>5438</v>
      </c>
      <c r="D1918" t="s">
        <v>5445</v>
      </c>
      <c r="E1918" t="s">
        <v>5668</v>
      </c>
      <c r="F1918">
        <v>0</v>
      </c>
      <c r="G1918">
        <v>90</v>
      </c>
      <c r="H1918">
        <v>2.5</v>
      </c>
      <c r="I1918" t="s">
        <v>5938</v>
      </c>
      <c r="J1918" t="s">
        <v>5439</v>
      </c>
      <c r="K1918" t="s">
        <v>38</v>
      </c>
      <c r="L1918" t="s">
        <v>37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5941</v>
      </c>
      <c r="V1918" t="s">
        <v>5943</v>
      </c>
      <c r="W1918" t="s">
        <v>6161</v>
      </c>
      <c r="X1918">
        <v>3.2</v>
      </c>
      <c r="Y1918">
        <v>98</v>
      </c>
      <c r="Z1918">
        <v>3</v>
      </c>
      <c r="AA1918">
        <v>6</v>
      </c>
      <c r="AB1918">
        <v>4</v>
      </c>
      <c r="AC1918">
        <v>4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8</v>
      </c>
    </row>
    <row r="1919" spans="1:38" x14ac:dyDescent="0.3">
      <c r="A1919" t="s">
        <v>1954</v>
      </c>
      <c r="B1919">
        <v>6</v>
      </c>
      <c r="C1919" t="s">
        <v>5438</v>
      </c>
      <c r="D1919" t="s">
        <v>5445</v>
      </c>
      <c r="E1919" t="s">
        <v>5669</v>
      </c>
      <c r="F1919">
        <v>0</v>
      </c>
      <c r="G1919">
        <v>90</v>
      </c>
      <c r="H1919">
        <v>3</v>
      </c>
      <c r="I1919" t="s">
        <v>5938</v>
      </c>
      <c r="J1919" t="s">
        <v>5439</v>
      </c>
      <c r="K1919" t="s">
        <v>38</v>
      </c>
      <c r="L1919" t="s">
        <v>37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5941</v>
      </c>
      <c r="V1919" t="s">
        <v>5944</v>
      </c>
      <c r="W1919" t="s">
        <v>6162</v>
      </c>
      <c r="X1919">
        <v>2.6</v>
      </c>
      <c r="Y1919">
        <v>65</v>
      </c>
      <c r="Z1919">
        <v>3.5</v>
      </c>
      <c r="AA1919">
        <v>5</v>
      </c>
      <c r="AB1919">
        <v>4</v>
      </c>
      <c r="AC1919">
        <v>2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6</v>
      </c>
    </row>
    <row r="1920" spans="1:38" x14ac:dyDescent="0.3">
      <c r="A1920" t="s">
        <v>1955</v>
      </c>
      <c r="B1920">
        <v>6</v>
      </c>
      <c r="C1920" t="s">
        <v>5438</v>
      </c>
      <c r="D1920" t="s">
        <v>5445</v>
      </c>
      <c r="E1920" t="s">
        <v>5670</v>
      </c>
      <c r="F1920">
        <v>0</v>
      </c>
      <c r="G1920">
        <v>60</v>
      </c>
      <c r="H1920">
        <v>2</v>
      </c>
      <c r="I1920" t="s">
        <v>5938</v>
      </c>
      <c r="J1920" t="s">
        <v>5439</v>
      </c>
      <c r="K1920" t="s">
        <v>38</v>
      </c>
      <c r="L1920" t="s">
        <v>37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 t="s">
        <v>5942</v>
      </c>
      <c r="V1920" t="s">
        <v>5944</v>
      </c>
      <c r="W1920" t="s">
        <v>6163</v>
      </c>
      <c r="X1920">
        <v>2.5</v>
      </c>
      <c r="Y1920">
        <v>66</v>
      </c>
      <c r="Z1920">
        <v>3.38</v>
      </c>
      <c r="AA1920">
        <v>5</v>
      </c>
      <c r="AB1920">
        <v>4</v>
      </c>
      <c r="AC1920">
        <v>6</v>
      </c>
      <c r="AD1920">
        <v>0</v>
      </c>
      <c r="AE1920">
        <v>5</v>
      </c>
      <c r="AF1920">
        <v>0</v>
      </c>
      <c r="AG1920">
        <v>0</v>
      </c>
      <c r="AH1920">
        <v>0</v>
      </c>
      <c r="AI1920">
        <v>0</v>
      </c>
      <c r="AJ1920">
        <v>3</v>
      </c>
      <c r="AK1920">
        <v>0</v>
      </c>
      <c r="AL1920">
        <v>18</v>
      </c>
    </row>
    <row r="1921" spans="1:38" x14ac:dyDescent="0.3">
      <c r="A1921" t="s">
        <v>1956</v>
      </c>
      <c r="B1921">
        <v>6</v>
      </c>
      <c r="C1921" t="s">
        <v>5438</v>
      </c>
      <c r="D1921" t="s">
        <v>5445</v>
      </c>
      <c r="E1921" t="s">
        <v>5671</v>
      </c>
      <c r="F1921">
        <v>0</v>
      </c>
      <c r="G1921">
        <v>90</v>
      </c>
      <c r="H1921">
        <v>2.5</v>
      </c>
      <c r="I1921" t="s">
        <v>5938</v>
      </c>
      <c r="J1921" t="s">
        <v>5439</v>
      </c>
      <c r="K1921" t="s">
        <v>38</v>
      </c>
      <c r="L1921" t="s">
        <v>37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5941</v>
      </c>
      <c r="V1921" t="s">
        <v>5944</v>
      </c>
      <c r="W1921" t="s">
        <v>6164</v>
      </c>
      <c r="X1921">
        <v>1.7</v>
      </c>
      <c r="Y1921">
        <v>54</v>
      </c>
      <c r="Z1921">
        <v>3.58</v>
      </c>
      <c r="AA1921">
        <v>5</v>
      </c>
      <c r="AB1921">
        <v>4</v>
      </c>
      <c r="AC1921">
        <v>4</v>
      </c>
      <c r="AD1921">
        <v>0</v>
      </c>
      <c r="AE1921">
        <v>0</v>
      </c>
      <c r="AF1921">
        <v>2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10</v>
      </c>
    </row>
    <row r="1922" spans="1:38" x14ac:dyDescent="0.3">
      <c r="A1922" t="s">
        <v>1957</v>
      </c>
      <c r="B1922">
        <v>6</v>
      </c>
      <c r="C1922" t="s">
        <v>5438</v>
      </c>
      <c r="D1922" t="s">
        <v>5445</v>
      </c>
      <c r="E1922" t="s">
        <v>5672</v>
      </c>
      <c r="F1922">
        <v>0</v>
      </c>
      <c r="G1922">
        <v>90</v>
      </c>
      <c r="H1922">
        <v>3.5</v>
      </c>
      <c r="I1922" t="s">
        <v>5938</v>
      </c>
      <c r="J1922" t="s">
        <v>5439</v>
      </c>
      <c r="K1922" t="s">
        <v>38</v>
      </c>
      <c r="L1922" t="s">
        <v>37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 t="s">
        <v>5941</v>
      </c>
      <c r="V1922" t="s">
        <v>5944</v>
      </c>
      <c r="W1922" t="s">
        <v>6165</v>
      </c>
      <c r="X1922">
        <v>1.7</v>
      </c>
      <c r="Y1922">
        <v>22</v>
      </c>
      <c r="Z1922">
        <v>4</v>
      </c>
      <c r="AA1922">
        <v>5</v>
      </c>
      <c r="AB1922">
        <v>4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4</v>
      </c>
    </row>
    <row r="1923" spans="1:38" x14ac:dyDescent="0.3">
      <c r="A1923" t="s">
        <v>1958</v>
      </c>
      <c r="B1923">
        <v>6</v>
      </c>
      <c r="C1923" t="s">
        <v>5438</v>
      </c>
      <c r="D1923" t="s">
        <v>5445</v>
      </c>
      <c r="E1923" t="s">
        <v>5687</v>
      </c>
      <c r="F1923">
        <v>0</v>
      </c>
      <c r="G1923">
        <v>67</v>
      </c>
      <c r="H1923">
        <v>3</v>
      </c>
      <c r="I1923" t="s">
        <v>5938</v>
      </c>
      <c r="J1923" t="s">
        <v>5439</v>
      </c>
      <c r="K1923" t="s">
        <v>38</v>
      </c>
      <c r="L1923" t="s">
        <v>37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 t="s">
        <v>5941</v>
      </c>
      <c r="V1923" t="s">
        <v>5945</v>
      </c>
      <c r="W1923" t="s">
        <v>6178</v>
      </c>
      <c r="X1923">
        <v>1.5</v>
      </c>
      <c r="Y1923">
        <v>42</v>
      </c>
      <c r="Z1923">
        <v>3.43</v>
      </c>
      <c r="AA1923">
        <v>4</v>
      </c>
      <c r="AB1923">
        <v>4</v>
      </c>
      <c r="AC1923">
        <v>2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6</v>
      </c>
    </row>
    <row r="1924" spans="1:38" x14ac:dyDescent="0.3">
      <c r="A1924" t="s">
        <v>1959</v>
      </c>
      <c r="B1924">
        <v>6</v>
      </c>
      <c r="C1924" t="s">
        <v>5438</v>
      </c>
      <c r="D1924" t="s">
        <v>5445</v>
      </c>
      <c r="E1924" t="s">
        <v>5673</v>
      </c>
      <c r="F1924">
        <v>0</v>
      </c>
      <c r="G1924">
        <v>90</v>
      </c>
      <c r="H1924">
        <v>3</v>
      </c>
      <c r="I1924" t="s">
        <v>5938</v>
      </c>
      <c r="J1924" t="s">
        <v>5439</v>
      </c>
      <c r="K1924" t="s">
        <v>38</v>
      </c>
      <c r="L1924" t="s">
        <v>37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 t="s">
        <v>5941</v>
      </c>
      <c r="V1924" t="s">
        <v>5945</v>
      </c>
      <c r="W1924" t="s">
        <v>6166</v>
      </c>
      <c r="X1924">
        <v>2.2000000000000002</v>
      </c>
      <c r="Y1924">
        <v>52</v>
      </c>
      <c r="Z1924">
        <v>3.63</v>
      </c>
      <c r="AA1924">
        <v>4</v>
      </c>
      <c r="AB1924">
        <v>4</v>
      </c>
      <c r="AC1924">
        <v>2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6</v>
      </c>
    </row>
    <row r="1925" spans="1:38" x14ac:dyDescent="0.3">
      <c r="A1925" t="s">
        <v>1960</v>
      </c>
      <c r="B1925">
        <v>6</v>
      </c>
      <c r="C1925" t="s">
        <v>5438</v>
      </c>
      <c r="D1925" t="s">
        <v>5445</v>
      </c>
      <c r="E1925" t="s">
        <v>5686</v>
      </c>
      <c r="F1925">
        <v>0</v>
      </c>
      <c r="G1925">
        <v>90</v>
      </c>
      <c r="H1925">
        <v>3</v>
      </c>
      <c r="I1925" t="s">
        <v>5938</v>
      </c>
      <c r="J1925" t="s">
        <v>5439</v>
      </c>
      <c r="K1925" t="s">
        <v>38</v>
      </c>
      <c r="L1925" t="s">
        <v>37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 t="s">
        <v>5941</v>
      </c>
      <c r="V1925" t="s">
        <v>5944</v>
      </c>
      <c r="W1925" t="s">
        <v>6177</v>
      </c>
      <c r="X1925">
        <v>2</v>
      </c>
      <c r="Y1925">
        <v>72</v>
      </c>
      <c r="Z1925">
        <v>3.42</v>
      </c>
      <c r="AA1925">
        <v>5</v>
      </c>
      <c r="AB1925">
        <v>4</v>
      </c>
      <c r="AC1925">
        <v>2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6</v>
      </c>
    </row>
    <row r="1926" spans="1:38" x14ac:dyDescent="0.3">
      <c r="A1926" t="s">
        <v>1961</v>
      </c>
      <c r="B1926">
        <v>6</v>
      </c>
      <c r="C1926" t="s">
        <v>5438</v>
      </c>
      <c r="D1926" t="s">
        <v>5445</v>
      </c>
      <c r="E1926" t="s">
        <v>5808</v>
      </c>
      <c r="F1926">
        <v>0</v>
      </c>
      <c r="G1926">
        <v>67</v>
      </c>
      <c r="H1926">
        <v>3.5</v>
      </c>
      <c r="I1926" t="s">
        <v>5938</v>
      </c>
      <c r="J1926" t="s">
        <v>5439</v>
      </c>
      <c r="K1926" t="s">
        <v>38</v>
      </c>
      <c r="L1926" t="s">
        <v>37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 t="s">
        <v>5941</v>
      </c>
      <c r="V1926" t="s">
        <v>5945</v>
      </c>
      <c r="W1926" t="s">
        <v>6296</v>
      </c>
      <c r="X1926">
        <v>1.6</v>
      </c>
      <c r="Y1926">
        <v>44</v>
      </c>
      <c r="Z1926">
        <v>3.75</v>
      </c>
      <c r="AA1926">
        <v>4</v>
      </c>
      <c r="AB1926">
        <v>4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4</v>
      </c>
    </row>
    <row r="1927" spans="1:38" x14ac:dyDescent="0.3">
      <c r="A1927" t="s">
        <v>1962</v>
      </c>
      <c r="B1927">
        <v>6</v>
      </c>
      <c r="C1927" t="s">
        <v>5438</v>
      </c>
      <c r="D1927" t="s">
        <v>5445</v>
      </c>
      <c r="E1927" t="s">
        <v>5679</v>
      </c>
      <c r="F1927">
        <v>0</v>
      </c>
      <c r="G1927">
        <v>67</v>
      </c>
      <c r="H1927">
        <v>2.5</v>
      </c>
      <c r="I1927" t="s">
        <v>5938</v>
      </c>
      <c r="J1927" t="s">
        <v>5439</v>
      </c>
      <c r="K1927" t="s">
        <v>38</v>
      </c>
      <c r="L1927" t="s">
        <v>37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 t="s">
        <v>5941</v>
      </c>
      <c r="V1927" t="s">
        <v>5946</v>
      </c>
      <c r="W1927" t="s">
        <v>6171</v>
      </c>
      <c r="X1927">
        <v>1.7</v>
      </c>
      <c r="Y1927">
        <v>35</v>
      </c>
      <c r="Z1927">
        <v>3.75</v>
      </c>
      <c r="AA1927">
        <v>3</v>
      </c>
      <c r="AB1927">
        <v>4</v>
      </c>
      <c r="AC1927">
        <v>4</v>
      </c>
      <c r="AD1927">
        <v>3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11</v>
      </c>
    </row>
    <row r="1928" spans="1:38" x14ac:dyDescent="0.3">
      <c r="A1928" t="s">
        <v>1963</v>
      </c>
      <c r="B1928">
        <v>6</v>
      </c>
      <c r="C1928" t="s">
        <v>5438</v>
      </c>
      <c r="D1928" t="s">
        <v>5445</v>
      </c>
      <c r="E1928" t="s">
        <v>5678</v>
      </c>
      <c r="F1928">
        <v>0</v>
      </c>
      <c r="G1928">
        <v>77</v>
      </c>
      <c r="H1928">
        <v>3</v>
      </c>
      <c r="I1928" t="s">
        <v>5938</v>
      </c>
      <c r="J1928" t="s">
        <v>5439</v>
      </c>
      <c r="K1928" t="s">
        <v>38</v>
      </c>
      <c r="L1928" t="s">
        <v>37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 t="s">
        <v>5941</v>
      </c>
      <c r="V1928" t="s">
        <v>5946</v>
      </c>
      <c r="W1928" t="s">
        <v>6170</v>
      </c>
      <c r="X1928">
        <v>1.8</v>
      </c>
      <c r="Y1928">
        <v>72</v>
      </c>
      <c r="Z1928">
        <v>3.53</v>
      </c>
      <c r="AA1928">
        <v>3</v>
      </c>
      <c r="AB1928">
        <v>4</v>
      </c>
      <c r="AC1928">
        <v>2</v>
      </c>
      <c r="AD1928">
        <v>0</v>
      </c>
      <c r="AE1928">
        <v>0</v>
      </c>
      <c r="AF1928">
        <v>0</v>
      </c>
      <c r="AG1928">
        <v>2</v>
      </c>
      <c r="AH1928">
        <v>0</v>
      </c>
      <c r="AI1928">
        <v>0</v>
      </c>
      <c r="AJ1928">
        <v>0</v>
      </c>
      <c r="AK1928">
        <v>0</v>
      </c>
      <c r="AL1928">
        <v>8</v>
      </c>
    </row>
    <row r="1929" spans="1:38" x14ac:dyDescent="0.3">
      <c r="A1929" t="s">
        <v>1964</v>
      </c>
      <c r="B1929">
        <v>6</v>
      </c>
      <c r="C1929" t="s">
        <v>5438</v>
      </c>
      <c r="D1929" t="s">
        <v>5446</v>
      </c>
      <c r="E1929" t="s">
        <v>5683</v>
      </c>
      <c r="F1929">
        <v>60</v>
      </c>
      <c r="G1929">
        <v>90</v>
      </c>
      <c r="H1929">
        <v>3.5</v>
      </c>
      <c r="I1929" t="s">
        <v>5938</v>
      </c>
      <c r="J1929" t="s">
        <v>5439</v>
      </c>
      <c r="K1929" t="s">
        <v>38</v>
      </c>
      <c r="L1929" t="s">
        <v>37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 t="s">
        <v>5941</v>
      </c>
      <c r="V1929" t="s">
        <v>5944</v>
      </c>
      <c r="W1929" t="s">
        <v>6175</v>
      </c>
      <c r="X1929">
        <v>2</v>
      </c>
      <c r="Y1929">
        <v>16</v>
      </c>
      <c r="Z1929">
        <v>4.07</v>
      </c>
      <c r="AA1929">
        <v>5</v>
      </c>
      <c r="AB1929">
        <v>2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2</v>
      </c>
    </row>
    <row r="1930" spans="1:38" x14ac:dyDescent="0.3">
      <c r="A1930" t="s">
        <v>1965</v>
      </c>
      <c r="B1930">
        <v>6</v>
      </c>
      <c r="C1930" t="s">
        <v>5438</v>
      </c>
      <c r="D1930" t="s">
        <v>5446</v>
      </c>
      <c r="E1930" t="s">
        <v>5676</v>
      </c>
      <c r="F1930">
        <v>67</v>
      </c>
      <c r="G1930">
        <v>90</v>
      </c>
      <c r="H1930" t="e">
        <v>#N/A</v>
      </c>
      <c r="I1930" t="s">
        <v>5938</v>
      </c>
      <c r="J1930" t="s">
        <v>5439</v>
      </c>
      <c r="K1930" t="s">
        <v>38</v>
      </c>
      <c r="L1930" t="s">
        <v>37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 t="s">
        <v>5941</v>
      </c>
      <c r="V1930" t="s">
        <v>5945</v>
      </c>
      <c r="W1930" t="s">
        <v>6168</v>
      </c>
      <c r="X1930">
        <v>1.8</v>
      </c>
      <c r="Y1930">
        <v>32</v>
      </c>
      <c r="Z1930">
        <v>3.94</v>
      </c>
      <c r="AA1930">
        <v>4</v>
      </c>
      <c r="AB1930">
        <v>2</v>
      </c>
      <c r="AC1930" t="e">
        <v>#N/A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2</v>
      </c>
    </row>
    <row r="1931" spans="1:38" x14ac:dyDescent="0.3">
      <c r="A1931" t="s">
        <v>1966</v>
      </c>
      <c r="B1931">
        <v>6</v>
      </c>
      <c r="C1931" t="s">
        <v>5438</v>
      </c>
      <c r="D1931" t="s">
        <v>5446</v>
      </c>
      <c r="E1931" t="s">
        <v>5682</v>
      </c>
      <c r="F1931">
        <v>67</v>
      </c>
      <c r="G1931">
        <v>90</v>
      </c>
      <c r="H1931" t="e">
        <v>#N/A</v>
      </c>
      <c r="I1931" t="s">
        <v>5938</v>
      </c>
      <c r="J1931" t="s">
        <v>5439</v>
      </c>
      <c r="K1931" t="s">
        <v>38</v>
      </c>
      <c r="L1931" t="s">
        <v>37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 t="s">
        <v>5941</v>
      </c>
      <c r="V1931" t="s">
        <v>5946</v>
      </c>
      <c r="W1931" t="s">
        <v>6174</v>
      </c>
      <c r="X1931">
        <v>2.5</v>
      </c>
      <c r="Y1931">
        <v>12</v>
      </c>
      <c r="Z1931">
        <v>4.38</v>
      </c>
      <c r="AA1931">
        <v>3</v>
      </c>
      <c r="AB1931">
        <v>2</v>
      </c>
      <c r="AC1931" t="e">
        <v>#N/A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2</v>
      </c>
    </row>
    <row r="1932" spans="1:38" x14ac:dyDescent="0.3">
      <c r="A1932" t="s">
        <v>1967</v>
      </c>
      <c r="B1932">
        <v>6</v>
      </c>
      <c r="C1932" t="s">
        <v>5438</v>
      </c>
      <c r="D1932" t="s">
        <v>5446</v>
      </c>
      <c r="E1932" t="s">
        <v>5677</v>
      </c>
      <c r="F1932">
        <v>67</v>
      </c>
      <c r="G1932">
        <v>90</v>
      </c>
      <c r="H1932" t="e">
        <v>#N/A</v>
      </c>
      <c r="I1932" t="s">
        <v>5938</v>
      </c>
      <c r="J1932" t="s">
        <v>5439</v>
      </c>
      <c r="K1932" t="s">
        <v>38</v>
      </c>
      <c r="L1932" t="s">
        <v>37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5941</v>
      </c>
      <c r="V1932" t="s">
        <v>5946</v>
      </c>
      <c r="W1932" t="s">
        <v>6169</v>
      </c>
      <c r="X1932">
        <v>1.8</v>
      </c>
      <c r="Y1932">
        <v>16</v>
      </c>
      <c r="Z1932">
        <v>4.17</v>
      </c>
      <c r="AA1932">
        <v>3</v>
      </c>
      <c r="AB1932">
        <v>2</v>
      </c>
      <c r="AC1932" t="e">
        <v>#N/A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2</v>
      </c>
    </row>
    <row r="1933" spans="1:38" x14ac:dyDescent="0.3">
      <c r="A1933" t="s">
        <v>1968</v>
      </c>
      <c r="B1933">
        <v>6</v>
      </c>
      <c r="C1933" t="s">
        <v>5438</v>
      </c>
      <c r="D1933" t="s">
        <v>5446</v>
      </c>
      <c r="E1933" t="s">
        <v>5680</v>
      </c>
      <c r="F1933">
        <v>77</v>
      </c>
      <c r="G1933">
        <v>90</v>
      </c>
      <c r="H1933" t="e">
        <v>#N/A</v>
      </c>
      <c r="I1933" t="s">
        <v>5938</v>
      </c>
      <c r="J1933" t="s">
        <v>5439</v>
      </c>
      <c r="K1933" t="s">
        <v>38</v>
      </c>
      <c r="L1933" t="s">
        <v>37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 t="s">
        <v>5941</v>
      </c>
      <c r="V1933" t="s">
        <v>5945</v>
      </c>
      <c r="W1933" t="s">
        <v>6172</v>
      </c>
      <c r="X1933">
        <v>1.7</v>
      </c>
      <c r="Y1933">
        <v>24</v>
      </c>
      <c r="Z1933">
        <v>3.9</v>
      </c>
      <c r="AA1933">
        <v>4</v>
      </c>
      <c r="AB1933">
        <v>2</v>
      </c>
      <c r="AC1933" t="e">
        <v>#N/A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2</v>
      </c>
    </row>
    <row r="1934" spans="1:38" x14ac:dyDescent="0.3">
      <c r="A1934" t="s">
        <v>1969</v>
      </c>
      <c r="B1934">
        <v>6</v>
      </c>
      <c r="C1934" t="s">
        <v>5438</v>
      </c>
      <c r="D1934" t="s">
        <v>5447</v>
      </c>
      <c r="E1934" t="s">
        <v>5684</v>
      </c>
      <c r="F1934" t="e">
        <v>#N/A</v>
      </c>
      <c r="G1934" t="e">
        <v>#N/A</v>
      </c>
      <c r="H1934" t="e">
        <v>#N/A</v>
      </c>
      <c r="I1934" t="s">
        <v>5938</v>
      </c>
      <c r="J1934" t="s">
        <v>5439</v>
      </c>
      <c r="K1934" t="s">
        <v>38</v>
      </c>
      <c r="L1934" t="s">
        <v>37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5941</v>
      </c>
      <c r="V1934" t="s">
        <v>5943</v>
      </c>
      <c r="W1934" t="s">
        <v>6176</v>
      </c>
      <c r="X1934">
        <v>0.8</v>
      </c>
      <c r="Y1934">
        <v>2</v>
      </c>
      <c r="Z1934">
        <v>4</v>
      </c>
      <c r="AA1934">
        <v>6</v>
      </c>
      <c r="AB1934">
        <v>0</v>
      </c>
      <c r="AC1934" t="e">
        <v>#N/A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 spans="1:38" x14ac:dyDescent="0.3">
      <c r="A1935" t="s">
        <v>1970</v>
      </c>
      <c r="B1935">
        <v>6</v>
      </c>
      <c r="C1935" t="s">
        <v>5438</v>
      </c>
      <c r="D1935" t="s">
        <v>5447</v>
      </c>
      <c r="E1935" t="s">
        <v>5809</v>
      </c>
      <c r="F1935" t="e">
        <v>#N/A</v>
      </c>
      <c r="G1935" t="e">
        <v>#N/A</v>
      </c>
      <c r="H1935" t="e">
        <v>#N/A</v>
      </c>
      <c r="I1935" t="s">
        <v>5938</v>
      </c>
      <c r="J1935" t="s">
        <v>5439</v>
      </c>
      <c r="K1935" t="s">
        <v>38</v>
      </c>
      <c r="L1935" t="s">
        <v>37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5941</v>
      </c>
      <c r="V1935" t="s">
        <v>5944</v>
      </c>
      <c r="W1935" t="s">
        <v>6297</v>
      </c>
      <c r="X1935">
        <v>1.7</v>
      </c>
      <c r="Y1935">
        <v>2</v>
      </c>
      <c r="Z1935">
        <v>0</v>
      </c>
      <c r="AA1935">
        <v>5</v>
      </c>
      <c r="AB1935">
        <v>0</v>
      </c>
      <c r="AC1935" t="e">
        <v>#N/A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 spans="1:38" x14ac:dyDescent="0.3">
      <c r="A1936" t="s">
        <v>1971</v>
      </c>
      <c r="B1936">
        <v>6</v>
      </c>
      <c r="C1936" t="s">
        <v>5438</v>
      </c>
      <c r="D1936" t="s">
        <v>5447</v>
      </c>
      <c r="E1936" t="s">
        <v>5681</v>
      </c>
      <c r="F1936" t="e">
        <v>#N/A</v>
      </c>
      <c r="G1936" t="e">
        <v>#N/A</v>
      </c>
      <c r="H1936" t="e">
        <v>#N/A</v>
      </c>
      <c r="I1936" t="s">
        <v>5938</v>
      </c>
      <c r="J1936" t="s">
        <v>5439</v>
      </c>
      <c r="K1936" t="s">
        <v>38</v>
      </c>
      <c r="L1936" t="s">
        <v>37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5941</v>
      </c>
      <c r="V1936" t="s">
        <v>5945</v>
      </c>
      <c r="W1936" t="s">
        <v>6173</v>
      </c>
      <c r="X1936">
        <v>2</v>
      </c>
      <c r="Y1936">
        <v>20</v>
      </c>
      <c r="Z1936">
        <v>5</v>
      </c>
      <c r="AA1936">
        <v>4</v>
      </c>
      <c r="AB1936">
        <v>0</v>
      </c>
      <c r="AC1936" t="e">
        <v>#N/A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 spans="1:38" x14ac:dyDescent="0.3">
      <c r="A1937" t="s">
        <v>1972</v>
      </c>
      <c r="B1937">
        <v>6</v>
      </c>
      <c r="C1937" t="s">
        <v>5438</v>
      </c>
      <c r="D1937" t="s">
        <v>5447</v>
      </c>
      <c r="E1937" t="s">
        <v>5841</v>
      </c>
      <c r="F1937" t="e">
        <v>#N/A</v>
      </c>
      <c r="G1937" t="e">
        <v>#N/A</v>
      </c>
      <c r="H1937" t="e">
        <v>#N/A</v>
      </c>
      <c r="I1937" t="s">
        <v>5938</v>
      </c>
      <c r="J1937" t="s">
        <v>5439</v>
      </c>
      <c r="K1937" t="s">
        <v>38</v>
      </c>
      <c r="L1937" t="s">
        <v>37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 t="s">
        <v>5941</v>
      </c>
      <c r="V1937" t="s">
        <v>5945</v>
      </c>
      <c r="W1937" t="s">
        <v>6329</v>
      </c>
      <c r="X1937">
        <v>1.7</v>
      </c>
      <c r="Y1937">
        <v>24</v>
      </c>
      <c r="Z1937">
        <v>3.92</v>
      </c>
      <c r="AA1937">
        <v>4</v>
      </c>
      <c r="AB1937">
        <v>0</v>
      </c>
      <c r="AC1937" t="e">
        <v>#N/A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 spans="1:38" x14ac:dyDescent="0.3">
      <c r="A1938" t="s">
        <v>1973</v>
      </c>
      <c r="B1938">
        <v>6</v>
      </c>
      <c r="C1938" t="s">
        <v>5439</v>
      </c>
      <c r="D1938" t="s">
        <v>5445</v>
      </c>
      <c r="E1938" t="s">
        <v>5688</v>
      </c>
      <c r="F1938">
        <v>0</v>
      </c>
      <c r="G1938">
        <v>90</v>
      </c>
      <c r="H1938">
        <v>3</v>
      </c>
      <c r="I1938" t="s">
        <v>5939</v>
      </c>
      <c r="J1938" t="s">
        <v>5438</v>
      </c>
      <c r="K1938" t="s">
        <v>37</v>
      </c>
      <c r="L1938" t="s">
        <v>38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 t="s">
        <v>5941</v>
      </c>
      <c r="V1938" t="s">
        <v>5943</v>
      </c>
      <c r="W1938" t="s">
        <v>6179</v>
      </c>
      <c r="X1938">
        <v>4.2</v>
      </c>
      <c r="Y1938">
        <v>76</v>
      </c>
      <c r="Z1938">
        <v>3.15</v>
      </c>
      <c r="AA1938">
        <v>6</v>
      </c>
      <c r="AB1938">
        <v>4</v>
      </c>
      <c r="AC1938">
        <v>2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6</v>
      </c>
    </row>
    <row r="1939" spans="1:38" x14ac:dyDescent="0.3">
      <c r="A1939" t="s">
        <v>1974</v>
      </c>
      <c r="B1939">
        <v>6</v>
      </c>
      <c r="C1939" t="s">
        <v>5439</v>
      </c>
      <c r="D1939" t="s">
        <v>5445</v>
      </c>
      <c r="E1939" t="s">
        <v>5705</v>
      </c>
      <c r="F1939">
        <v>0</v>
      </c>
      <c r="G1939">
        <v>90</v>
      </c>
      <c r="H1939">
        <v>5</v>
      </c>
      <c r="I1939" t="s">
        <v>5939</v>
      </c>
      <c r="J1939" t="s">
        <v>5438</v>
      </c>
      <c r="K1939" t="s">
        <v>37</v>
      </c>
      <c r="L1939" t="s">
        <v>38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 t="s">
        <v>5941</v>
      </c>
      <c r="V1939" t="s">
        <v>5944</v>
      </c>
      <c r="W1939" t="s">
        <v>6196</v>
      </c>
      <c r="X1939">
        <v>3.6</v>
      </c>
      <c r="Y1939">
        <v>2</v>
      </c>
      <c r="Z1939">
        <v>4.5999999999999996</v>
      </c>
      <c r="AA1939">
        <v>5</v>
      </c>
      <c r="AB1939">
        <v>4</v>
      </c>
      <c r="AC1939">
        <v>-6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-2</v>
      </c>
    </row>
    <row r="1940" spans="1:38" x14ac:dyDescent="0.3">
      <c r="A1940" t="s">
        <v>1975</v>
      </c>
      <c r="B1940">
        <v>6</v>
      </c>
      <c r="C1940" t="s">
        <v>5439</v>
      </c>
      <c r="D1940" t="s">
        <v>5445</v>
      </c>
      <c r="E1940" t="s">
        <v>5689</v>
      </c>
      <c r="F1940">
        <v>0</v>
      </c>
      <c r="G1940">
        <v>90</v>
      </c>
      <c r="H1940">
        <v>4</v>
      </c>
      <c r="I1940" t="s">
        <v>5939</v>
      </c>
      <c r="J1940" t="s">
        <v>5438</v>
      </c>
      <c r="K1940" t="s">
        <v>37</v>
      </c>
      <c r="L1940" t="s">
        <v>38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 t="s">
        <v>5941</v>
      </c>
      <c r="V1940" t="s">
        <v>5944</v>
      </c>
      <c r="W1940" t="s">
        <v>6180</v>
      </c>
      <c r="X1940">
        <v>4</v>
      </c>
      <c r="Y1940">
        <v>44</v>
      </c>
      <c r="Z1940">
        <v>3.45</v>
      </c>
      <c r="AA1940">
        <v>5</v>
      </c>
      <c r="AB1940">
        <v>4</v>
      </c>
      <c r="AC1940">
        <v>-2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2</v>
      </c>
    </row>
    <row r="1941" spans="1:38" x14ac:dyDescent="0.3">
      <c r="A1941" t="s">
        <v>1976</v>
      </c>
      <c r="B1941">
        <v>6</v>
      </c>
      <c r="C1941" t="s">
        <v>5439</v>
      </c>
      <c r="D1941" t="s">
        <v>5445</v>
      </c>
      <c r="E1941" t="s">
        <v>5691</v>
      </c>
      <c r="F1941">
        <v>0</v>
      </c>
      <c r="G1941">
        <v>90</v>
      </c>
      <c r="H1941">
        <v>5</v>
      </c>
      <c r="I1941" t="s">
        <v>5939</v>
      </c>
      <c r="J1941" t="s">
        <v>5438</v>
      </c>
      <c r="K1941" t="s">
        <v>37</v>
      </c>
      <c r="L1941" t="s">
        <v>38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 t="s">
        <v>5941</v>
      </c>
      <c r="V1941" t="s">
        <v>5944</v>
      </c>
      <c r="W1941" t="s">
        <v>6182</v>
      </c>
      <c r="X1941">
        <v>3.8</v>
      </c>
      <c r="Y1941">
        <v>62</v>
      </c>
      <c r="Z1941">
        <v>3.46</v>
      </c>
      <c r="AA1941">
        <v>5</v>
      </c>
      <c r="AB1941">
        <v>4</v>
      </c>
      <c r="AC1941">
        <v>-6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-2</v>
      </c>
    </row>
    <row r="1942" spans="1:38" x14ac:dyDescent="0.3">
      <c r="A1942" t="s">
        <v>1977</v>
      </c>
      <c r="B1942">
        <v>6</v>
      </c>
      <c r="C1942" t="s">
        <v>5439</v>
      </c>
      <c r="D1942" t="s">
        <v>5445</v>
      </c>
      <c r="E1942" t="s">
        <v>5692</v>
      </c>
      <c r="F1942">
        <v>0</v>
      </c>
      <c r="G1942">
        <v>86</v>
      </c>
      <c r="H1942">
        <v>3.5</v>
      </c>
      <c r="I1942" t="s">
        <v>5939</v>
      </c>
      <c r="J1942" t="s">
        <v>5438</v>
      </c>
      <c r="K1942" t="s">
        <v>37</v>
      </c>
      <c r="L1942" t="s">
        <v>38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 t="s">
        <v>5941</v>
      </c>
      <c r="V1942" t="s">
        <v>5944</v>
      </c>
      <c r="W1942" t="s">
        <v>6183</v>
      </c>
      <c r="X1942">
        <v>2.8</v>
      </c>
      <c r="Y1942">
        <v>51</v>
      </c>
      <c r="Z1942">
        <v>3.58</v>
      </c>
      <c r="AA1942">
        <v>5</v>
      </c>
      <c r="AB1942">
        <v>4</v>
      </c>
      <c r="AC1942">
        <v>0</v>
      </c>
      <c r="AD1942">
        <v>5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9</v>
      </c>
    </row>
    <row r="1943" spans="1:38" x14ac:dyDescent="0.3">
      <c r="A1943" t="s">
        <v>1978</v>
      </c>
      <c r="B1943">
        <v>6</v>
      </c>
      <c r="C1943" t="s">
        <v>5439</v>
      </c>
      <c r="D1943" t="s">
        <v>5445</v>
      </c>
      <c r="E1943" t="s">
        <v>5693</v>
      </c>
      <c r="F1943">
        <v>0</v>
      </c>
      <c r="G1943">
        <v>76</v>
      </c>
      <c r="H1943">
        <v>5</v>
      </c>
      <c r="I1943" t="s">
        <v>5939</v>
      </c>
      <c r="J1943" t="s">
        <v>5438</v>
      </c>
      <c r="K1943" t="s">
        <v>37</v>
      </c>
      <c r="L1943" t="s">
        <v>38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 t="s">
        <v>5941</v>
      </c>
      <c r="V1943" t="s">
        <v>5945</v>
      </c>
      <c r="W1943" t="s">
        <v>6184</v>
      </c>
      <c r="X1943">
        <v>2.5</v>
      </c>
      <c r="Y1943">
        <v>30</v>
      </c>
      <c r="Z1943">
        <v>3.9</v>
      </c>
      <c r="AA1943">
        <v>4</v>
      </c>
      <c r="AB1943">
        <v>4</v>
      </c>
      <c r="AC1943">
        <v>-6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-2</v>
      </c>
    </row>
    <row r="1944" spans="1:38" x14ac:dyDescent="0.3">
      <c r="A1944" t="s">
        <v>1979</v>
      </c>
      <c r="B1944">
        <v>6</v>
      </c>
      <c r="C1944" t="s">
        <v>5439</v>
      </c>
      <c r="D1944" t="s">
        <v>5445</v>
      </c>
      <c r="E1944" t="s">
        <v>5694</v>
      </c>
      <c r="F1944">
        <v>0</v>
      </c>
      <c r="G1944">
        <v>63</v>
      </c>
      <c r="H1944">
        <v>5</v>
      </c>
      <c r="I1944" t="s">
        <v>5939</v>
      </c>
      <c r="J1944" t="s">
        <v>5438</v>
      </c>
      <c r="K1944" t="s">
        <v>37</v>
      </c>
      <c r="L1944" t="s">
        <v>38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 t="s">
        <v>5941</v>
      </c>
      <c r="V1944" t="s">
        <v>5945</v>
      </c>
      <c r="W1944" t="s">
        <v>6185</v>
      </c>
      <c r="X1944">
        <v>3.8</v>
      </c>
      <c r="Y1944">
        <v>40</v>
      </c>
      <c r="Z1944">
        <v>3.75</v>
      </c>
      <c r="AA1944">
        <v>4</v>
      </c>
      <c r="AB1944">
        <v>4</v>
      </c>
      <c r="AC1944">
        <v>-6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-2</v>
      </c>
    </row>
    <row r="1945" spans="1:38" x14ac:dyDescent="0.3">
      <c r="A1945" t="s">
        <v>1980</v>
      </c>
      <c r="B1945">
        <v>6</v>
      </c>
      <c r="C1945" t="s">
        <v>5439</v>
      </c>
      <c r="D1945" t="s">
        <v>5445</v>
      </c>
      <c r="E1945" t="s">
        <v>5699</v>
      </c>
      <c r="F1945">
        <v>0</v>
      </c>
      <c r="G1945">
        <v>90</v>
      </c>
      <c r="H1945">
        <v>5</v>
      </c>
      <c r="I1945" t="s">
        <v>5939</v>
      </c>
      <c r="J1945" t="s">
        <v>5438</v>
      </c>
      <c r="K1945" t="s">
        <v>37</v>
      </c>
      <c r="L1945" t="s">
        <v>38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 t="s">
        <v>5941</v>
      </c>
      <c r="V1945" t="s">
        <v>5946</v>
      </c>
      <c r="W1945" t="s">
        <v>6190</v>
      </c>
      <c r="X1945">
        <v>4.8</v>
      </c>
      <c r="Y1945">
        <v>54</v>
      </c>
      <c r="Z1945">
        <v>3.68</v>
      </c>
      <c r="AA1945">
        <v>3</v>
      </c>
      <c r="AB1945">
        <v>4</v>
      </c>
      <c r="AC1945">
        <v>-6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-2</v>
      </c>
    </row>
    <row r="1946" spans="1:38" x14ac:dyDescent="0.3">
      <c r="A1946" t="s">
        <v>1981</v>
      </c>
      <c r="B1946">
        <v>6</v>
      </c>
      <c r="C1946" t="s">
        <v>5439</v>
      </c>
      <c r="D1946" t="s">
        <v>5445</v>
      </c>
      <c r="E1946" t="s">
        <v>5697</v>
      </c>
      <c r="F1946">
        <v>0</v>
      </c>
      <c r="G1946">
        <v>90</v>
      </c>
      <c r="H1946">
        <v>4</v>
      </c>
      <c r="I1946" t="s">
        <v>5939</v>
      </c>
      <c r="J1946" t="s">
        <v>5438</v>
      </c>
      <c r="K1946" t="s">
        <v>37</v>
      </c>
      <c r="L1946" t="s">
        <v>38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 t="s">
        <v>5941</v>
      </c>
      <c r="V1946" t="s">
        <v>5945</v>
      </c>
      <c r="W1946" t="s">
        <v>6188</v>
      </c>
      <c r="X1946">
        <v>5</v>
      </c>
      <c r="Y1946">
        <v>75</v>
      </c>
      <c r="Z1946">
        <v>3.33</v>
      </c>
      <c r="AA1946">
        <v>4</v>
      </c>
      <c r="AB1946">
        <v>4</v>
      </c>
      <c r="AC1946">
        <v>-2</v>
      </c>
      <c r="AD1946">
        <v>0</v>
      </c>
      <c r="AE1946">
        <v>0</v>
      </c>
      <c r="AF1946">
        <v>2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4</v>
      </c>
    </row>
    <row r="1947" spans="1:38" x14ac:dyDescent="0.3">
      <c r="A1947" t="s">
        <v>1982</v>
      </c>
      <c r="B1947">
        <v>6</v>
      </c>
      <c r="C1947" t="s">
        <v>5439</v>
      </c>
      <c r="D1947" t="s">
        <v>5445</v>
      </c>
      <c r="E1947" t="s">
        <v>5700</v>
      </c>
      <c r="F1947">
        <v>0</v>
      </c>
      <c r="G1947">
        <v>63</v>
      </c>
      <c r="H1947">
        <v>5</v>
      </c>
      <c r="I1947" t="s">
        <v>5939</v>
      </c>
      <c r="J1947" t="s">
        <v>5438</v>
      </c>
      <c r="K1947" t="s">
        <v>37</v>
      </c>
      <c r="L1947" t="s">
        <v>38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 t="s">
        <v>5941</v>
      </c>
      <c r="V1947" t="s">
        <v>5946</v>
      </c>
      <c r="W1947" t="s">
        <v>6191</v>
      </c>
      <c r="X1947">
        <v>2.4</v>
      </c>
      <c r="Y1947">
        <v>85</v>
      </c>
      <c r="Z1947">
        <v>3.39</v>
      </c>
      <c r="AA1947">
        <v>3</v>
      </c>
      <c r="AB1947">
        <v>4</v>
      </c>
      <c r="AC1947">
        <v>-6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-2</v>
      </c>
    </row>
    <row r="1948" spans="1:38" x14ac:dyDescent="0.3">
      <c r="A1948" t="s">
        <v>1983</v>
      </c>
      <c r="B1948">
        <v>6</v>
      </c>
      <c r="C1948" t="s">
        <v>5439</v>
      </c>
      <c r="D1948" t="s">
        <v>5445</v>
      </c>
      <c r="E1948" t="s">
        <v>5837</v>
      </c>
      <c r="F1948">
        <v>0</v>
      </c>
      <c r="G1948">
        <v>90</v>
      </c>
      <c r="H1948">
        <v>5</v>
      </c>
      <c r="I1948" t="s">
        <v>5939</v>
      </c>
      <c r="J1948" t="s">
        <v>5438</v>
      </c>
      <c r="K1948" t="s">
        <v>37</v>
      </c>
      <c r="L1948" t="s">
        <v>38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5941</v>
      </c>
      <c r="V1948" t="s">
        <v>5946</v>
      </c>
      <c r="W1948" t="s">
        <v>6325</v>
      </c>
      <c r="X1948">
        <v>7.5</v>
      </c>
      <c r="Y1948">
        <v>81</v>
      </c>
      <c r="Z1948">
        <v>3.38</v>
      </c>
      <c r="AA1948">
        <v>3</v>
      </c>
      <c r="AB1948">
        <v>4</v>
      </c>
      <c r="AC1948">
        <v>-6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-2</v>
      </c>
    </row>
    <row r="1949" spans="1:38" x14ac:dyDescent="0.3">
      <c r="A1949" t="s">
        <v>1984</v>
      </c>
      <c r="B1949">
        <v>6</v>
      </c>
      <c r="C1949" t="s">
        <v>5439</v>
      </c>
      <c r="D1949" t="s">
        <v>5446</v>
      </c>
      <c r="E1949" t="s">
        <v>5701</v>
      </c>
      <c r="F1949">
        <v>63</v>
      </c>
      <c r="G1949">
        <v>90</v>
      </c>
      <c r="H1949">
        <v>4</v>
      </c>
      <c r="I1949" t="s">
        <v>5939</v>
      </c>
      <c r="J1949" t="s">
        <v>5438</v>
      </c>
      <c r="K1949" t="s">
        <v>37</v>
      </c>
      <c r="L1949" t="s">
        <v>38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 t="s">
        <v>5941</v>
      </c>
      <c r="V1949" t="s">
        <v>5945</v>
      </c>
      <c r="W1949" t="s">
        <v>6192</v>
      </c>
      <c r="X1949">
        <v>2.2000000000000002</v>
      </c>
      <c r="Y1949">
        <v>67</v>
      </c>
      <c r="Z1949">
        <v>3.41</v>
      </c>
      <c r="AA1949">
        <v>4</v>
      </c>
      <c r="AB1949">
        <v>2</v>
      </c>
      <c r="AC1949">
        <v>-2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 spans="1:38" x14ac:dyDescent="0.3">
      <c r="A1950" t="s">
        <v>1985</v>
      </c>
      <c r="B1950">
        <v>6</v>
      </c>
      <c r="C1950" t="s">
        <v>5439</v>
      </c>
      <c r="D1950" t="s">
        <v>5446</v>
      </c>
      <c r="E1950" t="s">
        <v>5695</v>
      </c>
      <c r="F1950">
        <v>63</v>
      </c>
      <c r="G1950">
        <v>90</v>
      </c>
      <c r="H1950">
        <v>5</v>
      </c>
      <c r="I1950" t="s">
        <v>5939</v>
      </c>
      <c r="J1950" t="s">
        <v>5438</v>
      </c>
      <c r="K1950" t="s">
        <v>37</v>
      </c>
      <c r="L1950" t="s">
        <v>38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t="s">
        <v>5941</v>
      </c>
      <c r="V1950" t="s">
        <v>5946</v>
      </c>
      <c r="W1950" t="s">
        <v>6186</v>
      </c>
      <c r="X1950">
        <v>4.5</v>
      </c>
      <c r="Y1950">
        <v>31</v>
      </c>
      <c r="Z1950">
        <v>3.9</v>
      </c>
      <c r="AA1950">
        <v>3</v>
      </c>
      <c r="AB1950">
        <v>2</v>
      </c>
      <c r="AC1950">
        <v>-6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-4</v>
      </c>
    </row>
    <row r="1951" spans="1:38" x14ac:dyDescent="0.3">
      <c r="A1951" t="s">
        <v>1986</v>
      </c>
      <c r="B1951">
        <v>6</v>
      </c>
      <c r="C1951" t="s">
        <v>5439</v>
      </c>
      <c r="D1951" t="s">
        <v>5446</v>
      </c>
      <c r="E1951" t="s">
        <v>5696</v>
      </c>
      <c r="F1951">
        <v>76</v>
      </c>
      <c r="G1951">
        <v>90</v>
      </c>
      <c r="H1951" t="e">
        <v>#N/A</v>
      </c>
      <c r="I1951" t="s">
        <v>5939</v>
      </c>
      <c r="J1951" t="s">
        <v>5438</v>
      </c>
      <c r="K1951" t="s">
        <v>37</v>
      </c>
      <c r="L1951" t="s">
        <v>38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 t="s">
        <v>5941</v>
      </c>
      <c r="V1951" t="s">
        <v>5945</v>
      </c>
      <c r="W1951" t="s">
        <v>6187</v>
      </c>
      <c r="X1951">
        <v>4</v>
      </c>
      <c r="Y1951">
        <v>28</v>
      </c>
      <c r="Z1951">
        <v>3.88</v>
      </c>
      <c r="AA1951">
        <v>4</v>
      </c>
      <c r="AB1951">
        <v>2</v>
      </c>
      <c r="AC1951" t="e">
        <v>#N/A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2</v>
      </c>
    </row>
    <row r="1952" spans="1:38" x14ac:dyDescent="0.3">
      <c r="A1952" t="s">
        <v>1987</v>
      </c>
      <c r="B1952">
        <v>6</v>
      </c>
      <c r="C1952" t="s">
        <v>5439</v>
      </c>
      <c r="D1952" t="s">
        <v>5446</v>
      </c>
      <c r="E1952" t="s">
        <v>5703</v>
      </c>
      <c r="F1952">
        <v>86</v>
      </c>
      <c r="G1952">
        <v>90</v>
      </c>
      <c r="H1952" t="e">
        <v>#N/A</v>
      </c>
      <c r="I1952" t="s">
        <v>5939</v>
      </c>
      <c r="J1952" t="s">
        <v>5438</v>
      </c>
      <c r="K1952" t="s">
        <v>37</v>
      </c>
      <c r="L1952" t="s">
        <v>38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 t="s">
        <v>5941</v>
      </c>
      <c r="V1952" t="s">
        <v>5944</v>
      </c>
      <c r="W1952" t="s">
        <v>6194</v>
      </c>
      <c r="X1952">
        <v>2.4</v>
      </c>
      <c r="Y1952">
        <v>76</v>
      </c>
      <c r="Z1952">
        <v>3.18</v>
      </c>
      <c r="AA1952">
        <v>5</v>
      </c>
      <c r="AB1952">
        <v>2</v>
      </c>
      <c r="AC1952" t="e">
        <v>#N/A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2</v>
      </c>
    </row>
    <row r="1953" spans="1:38" x14ac:dyDescent="0.3">
      <c r="A1953" t="s">
        <v>1988</v>
      </c>
      <c r="B1953">
        <v>6</v>
      </c>
      <c r="C1953" t="s">
        <v>5439</v>
      </c>
      <c r="D1953" t="s">
        <v>5447</v>
      </c>
      <c r="E1953" t="s">
        <v>5704</v>
      </c>
      <c r="F1953" t="e">
        <v>#N/A</v>
      </c>
      <c r="G1953" t="e">
        <v>#N/A</v>
      </c>
      <c r="H1953" t="e">
        <v>#N/A</v>
      </c>
      <c r="I1953" t="s">
        <v>5939</v>
      </c>
      <c r="J1953" t="s">
        <v>5438</v>
      </c>
      <c r="K1953" t="s">
        <v>37</v>
      </c>
      <c r="L1953" t="s">
        <v>38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5941</v>
      </c>
      <c r="V1953" t="s">
        <v>5943</v>
      </c>
      <c r="W1953" t="s">
        <v>6195</v>
      </c>
      <c r="X1953">
        <v>0.8</v>
      </c>
      <c r="Y1953">
        <v>16</v>
      </c>
      <c r="Z1953">
        <v>2.5</v>
      </c>
      <c r="AA1953">
        <v>6</v>
      </c>
      <c r="AB1953">
        <v>0</v>
      </c>
      <c r="AC1953" t="e">
        <v>#N/A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x14ac:dyDescent="0.3">
      <c r="A1954" t="s">
        <v>1989</v>
      </c>
      <c r="B1954">
        <v>6</v>
      </c>
      <c r="C1954" t="s">
        <v>5439</v>
      </c>
      <c r="D1954" t="s">
        <v>5447</v>
      </c>
      <c r="E1954" t="s">
        <v>5838</v>
      </c>
      <c r="F1954" t="e">
        <v>#N/A</v>
      </c>
      <c r="G1954" t="e">
        <v>#N/A</v>
      </c>
      <c r="H1954" t="e">
        <v>#N/A</v>
      </c>
      <c r="I1954" t="s">
        <v>5939</v>
      </c>
      <c r="J1954" t="s">
        <v>5438</v>
      </c>
      <c r="K1954" t="s">
        <v>37</v>
      </c>
      <c r="L1954" t="s">
        <v>38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5941</v>
      </c>
      <c r="V1954" t="s">
        <v>5944</v>
      </c>
      <c r="W1954" t="s">
        <v>6326</v>
      </c>
      <c r="X1954">
        <v>0.8</v>
      </c>
      <c r="Y1954">
        <v>3</v>
      </c>
      <c r="Z1954">
        <v>0</v>
      </c>
      <c r="AA1954">
        <v>5</v>
      </c>
      <c r="AB1954">
        <v>0</v>
      </c>
      <c r="AC1954" t="e">
        <v>#N/A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 spans="1:38" x14ac:dyDescent="0.3">
      <c r="A1955" t="s">
        <v>1990</v>
      </c>
      <c r="B1955">
        <v>6</v>
      </c>
      <c r="C1955" t="s">
        <v>5439</v>
      </c>
      <c r="D1955" t="s">
        <v>5447</v>
      </c>
      <c r="E1955" t="s">
        <v>5690</v>
      </c>
      <c r="F1955" t="e">
        <v>#N/A</v>
      </c>
      <c r="G1955" t="e">
        <v>#N/A</v>
      </c>
      <c r="H1955" t="e">
        <v>#N/A</v>
      </c>
      <c r="I1955" t="s">
        <v>5939</v>
      </c>
      <c r="J1955" t="s">
        <v>5438</v>
      </c>
      <c r="K1955" t="s">
        <v>37</v>
      </c>
      <c r="L1955" t="s">
        <v>38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5941</v>
      </c>
      <c r="V1955" t="s">
        <v>5944</v>
      </c>
      <c r="W1955" t="s">
        <v>6181</v>
      </c>
      <c r="X1955">
        <v>3</v>
      </c>
      <c r="Y1955">
        <v>32</v>
      </c>
      <c r="Z1955">
        <v>3.17</v>
      </c>
      <c r="AA1955">
        <v>5</v>
      </c>
      <c r="AB1955">
        <v>0</v>
      </c>
      <c r="AC1955" t="e">
        <v>#N/A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 spans="1:38" x14ac:dyDescent="0.3">
      <c r="A1956" t="s">
        <v>1991</v>
      </c>
      <c r="B1956">
        <v>6</v>
      </c>
      <c r="C1956" t="s">
        <v>5439</v>
      </c>
      <c r="D1956" t="s">
        <v>5447</v>
      </c>
      <c r="E1956" t="s">
        <v>5882</v>
      </c>
      <c r="F1956" t="e">
        <v>#N/A</v>
      </c>
      <c r="G1956" t="e">
        <v>#N/A</v>
      </c>
      <c r="H1956" t="e">
        <v>#N/A</v>
      </c>
      <c r="I1956" t="s">
        <v>5939</v>
      </c>
      <c r="J1956" t="s">
        <v>5438</v>
      </c>
      <c r="K1956" t="s">
        <v>37</v>
      </c>
      <c r="L1956" t="s">
        <v>38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5941</v>
      </c>
      <c r="V1956" t="s">
        <v>5945</v>
      </c>
      <c r="W1956" t="s">
        <v>6369</v>
      </c>
      <c r="X1956">
        <v>0.5</v>
      </c>
      <c r="Y1956">
        <v>6</v>
      </c>
      <c r="Z1956">
        <v>0</v>
      </c>
      <c r="AA1956">
        <v>4</v>
      </c>
      <c r="AB1956">
        <v>0</v>
      </c>
      <c r="AC1956" t="e">
        <v>#N/A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 spans="1:38" x14ac:dyDescent="0.3">
      <c r="A1957" t="s">
        <v>1992</v>
      </c>
      <c r="B1957">
        <v>6</v>
      </c>
      <c r="C1957" t="s">
        <v>5439</v>
      </c>
      <c r="D1957" t="s">
        <v>5447</v>
      </c>
      <c r="E1957" t="s">
        <v>5839</v>
      </c>
      <c r="F1957" t="e">
        <v>#N/A</v>
      </c>
      <c r="G1957" t="e">
        <v>#N/A</v>
      </c>
      <c r="H1957" t="e">
        <v>#N/A</v>
      </c>
      <c r="I1957" t="s">
        <v>5939</v>
      </c>
      <c r="J1957" t="s">
        <v>5438</v>
      </c>
      <c r="K1957" t="s">
        <v>37</v>
      </c>
      <c r="L1957" t="s">
        <v>38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5941</v>
      </c>
      <c r="V1957" t="s">
        <v>5945</v>
      </c>
      <c r="W1957" t="s">
        <v>6327</v>
      </c>
      <c r="X1957">
        <v>1.2</v>
      </c>
      <c r="Y1957">
        <v>4</v>
      </c>
      <c r="Z1957">
        <v>0</v>
      </c>
      <c r="AA1957">
        <v>4</v>
      </c>
      <c r="AB1957">
        <v>0</v>
      </c>
      <c r="AC1957" t="e">
        <v>#N/A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x14ac:dyDescent="0.3">
      <c r="A1958" t="s">
        <v>1993</v>
      </c>
      <c r="B1958">
        <v>6</v>
      </c>
      <c r="C1958" t="s">
        <v>5430</v>
      </c>
      <c r="D1958" t="s">
        <v>5445</v>
      </c>
      <c r="E1958" t="s">
        <v>5508</v>
      </c>
      <c r="F1958">
        <v>0</v>
      </c>
      <c r="G1958">
        <v>90</v>
      </c>
      <c r="H1958">
        <v>3</v>
      </c>
      <c r="I1958" t="s">
        <v>5938</v>
      </c>
      <c r="J1958" t="s">
        <v>5441</v>
      </c>
      <c r="K1958" t="s">
        <v>37</v>
      </c>
      <c r="L1958" t="s">
        <v>39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5941</v>
      </c>
      <c r="V1958" t="s">
        <v>5943</v>
      </c>
      <c r="W1958" t="s">
        <v>6005</v>
      </c>
      <c r="X1958">
        <v>2</v>
      </c>
      <c r="Y1958">
        <v>72</v>
      </c>
      <c r="Z1958">
        <v>3.33</v>
      </c>
      <c r="AA1958">
        <v>6</v>
      </c>
      <c r="AB1958">
        <v>4</v>
      </c>
      <c r="AC1958">
        <v>2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6</v>
      </c>
    </row>
    <row r="1959" spans="1:38" x14ac:dyDescent="0.3">
      <c r="A1959" t="s">
        <v>1994</v>
      </c>
      <c r="B1959">
        <v>6</v>
      </c>
      <c r="C1959" t="s">
        <v>5430</v>
      </c>
      <c r="D1959" t="s">
        <v>5445</v>
      </c>
      <c r="E1959" t="s">
        <v>5509</v>
      </c>
      <c r="F1959">
        <v>0</v>
      </c>
      <c r="G1959">
        <v>90</v>
      </c>
      <c r="H1959">
        <v>4</v>
      </c>
      <c r="I1959" t="s">
        <v>5938</v>
      </c>
      <c r="J1959" t="s">
        <v>5441</v>
      </c>
      <c r="K1959" t="s">
        <v>37</v>
      </c>
      <c r="L1959" t="s">
        <v>39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5941</v>
      </c>
      <c r="V1959" t="s">
        <v>5944</v>
      </c>
      <c r="W1959" t="s">
        <v>6006</v>
      </c>
      <c r="X1959">
        <v>1.4</v>
      </c>
      <c r="Y1959">
        <v>36</v>
      </c>
      <c r="Z1959">
        <v>3.97</v>
      </c>
      <c r="AA1959">
        <v>5</v>
      </c>
      <c r="AB1959">
        <v>4</v>
      </c>
      <c r="AC1959">
        <v>-2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2</v>
      </c>
    </row>
    <row r="1960" spans="1:38" x14ac:dyDescent="0.3">
      <c r="A1960" t="s">
        <v>1995</v>
      </c>
      <c r="B1960">
        <v>6</v>
      </c>
      <c r="C1960" t="s">
        <v>5430</v>
      </c>
      <c r="D1960" t="s">
        <v>5445</v>
      </c>
      <c r="E1960" t="s">
        <v>5510</v>
      </c>
      <c r="F1960">
        <v>0</v>
      </c>
      <c r="G1960">
        <v>90</v>
      </c>
      <c r="H1960">
        <v>4.5</v>
      </c>
      <c r="I1960" t="s">
        <v>5938</v>
      </c>
      <c r="J1960" t="s">
        <v>5441</v>
      </c>
      <c r="K1960" t="s">
        <v>37</v>
      </c>
      <c r="L1960" t="s">
        <v>39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 t="s">
        <v>5941</v>
      </c>
      <c r="V1960" t="s">
        <v>5944</v>
      </c>
      <c r="W1960" t="s">
        <v>6007</v>
      </c>
      <c r="X1960">
        <v>1.5</v>
      </c>
      <c r="Y1960">
        <v>24</v>
      </c>
      <c r="Z1960">
        <v>4</v>
      </c>
      <c r="AA1960">
        <v>5</v>
      </c>
      <c r="AB1960">
        <v>4</v>
      </c>
      <c r="AC1960">
        <v>-4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</row>
    <row r="1961" spans="1:38" x14ac:dyDescent="0.3">
      <c r="A1961" t="s">
        <v>1996</v>
      </c>
      <c r="B1961">
        <v>6</v>
      </c>
      <c r="C1961" t="s">
        <v>5430</v>
      </c>
      <c r="D1961" t="s">
        <v>5445</v>
      </c>
      <c r="E1961" t="s">
        <v>5883</v>
      </c>
      <c r="F1961">
        <v>0</v>
      </c>
      <c r="G1961">
        <v>88</v>
      </c>
      <c r="H1961">
        <v>4.5</v>
      </c>
      <c r="I1961" t="s">
        <v>5938</v>
      </c>
      <c r="J1961" t="s">
        <v>5441</v>
      </c>
      <c r="K1961" t="s">
        <v>37</v>
      </c>
      <c r="L1961" t="s">
        <v>39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5941</v>
      </c>
      <c r="V1961" t="s">
        <v>5944</v>
      </c>
      <c r="W1961" t="s">
        <v>6370</v>
      </c>
      <c r="X1961">
        <v>1.8</v>
      </c>
      <c r="Y1961">
        <v>14</v>
      </c>
      <c r="Z1961">
        <v>4.13</v>
      </c>
      <c r="AA1961">
        <v>5</v>
      </c>
      <c r="AB1961">
        <v>4</v>
      </c>
      <c r="AC1961">
        <v>-4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</row>
    <row r="1962" spans="1:38" x14ac:dyDescent="0.3">
      <c r="A1962" t="s">
        <v>1997</v>
      </c>
      <c r="B1962">
        <v>6</v>
      </c>
      <c r="C1962" t="s">
        <v>5430</v>
      </c>
      <c r="D1962" t="s">
        <v>5445</v>
      </c>
      <c r="E1962" t="s">
        <v>5512</v>
      </c>
      <c r="F1962">
        <v>0</v>
      </c>
      <c r="G1962">
        <v>90</v>
      </c>
      <c r="H1962">
        <v>4.5</v>
      </c>
      <c r="I1962" t="s">
        <v>5938</v>
      </c>
      <c r="J1962" t="s">
        <v>5441</v>
      </c>
      <c r="K1962" t="s">
        <v>37</v>
      </c>
      <c r="L1962" t="s">
        <v>39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5941</v>
      </c>
      <c r="V1962" t="s">
        <v>5944</v>
      </c>
      <c r="W1962" t="s">
        <v>6009</v>
      </c>
      <c r="X1962">
        <v>1.7</v>
      </c>
      <c r="Y1962">
        <v>36</v>
      </c>
      <c r="Z1962">
        <v>3.93</v>
      </c>
      <c r="AA1962">
        <v>5</v>
      </c>
      <c r="AB1962">
        <v>4</v>
      </c>
      <c r="AC1962">
        <v>-4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</row>
    <row r="1963" spans="1:38" x14ac:dyDescent="0.3">
      <c r="A1963" t="s">
        <v>1998</v>
      </c>
      <c r="B1963">
        <v>6</v>
      </c>
      <c r="C1963" t="s">
        <v>5430</v>
      </c>
      <c r="D1963" t="s">
        <v>5445</v>
      </c>
      <c r="E1963" t="s">
        <v>5513</v>
      </c>
      <c r="F1963">
        <v>0</v>
      </c>
      <c r="G1963">
        <v>90</v>
      </c>
      <c r="H1963">
        <v>4</v>
      </c>
      <c r="I1963" t="s">
        <v>5938</v>
      </c>
      <c r="J1963" t="s">
        <v>5441</v>
      </c>
      <c r="K1963" t="s">
        <v>37</v>
      </c>
      <c r="L1963" t="s">
        <v>39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5941</v>
      </c>
      <c r="V1963" t="s">
        <v>5945</v>
      </c>
      <c r="W1963" t="s">
        <v>6010</v>
      </c>
      <c r="X1963">
        <v>1.8</v>
      </c>
      <c r="Y1963">
        <v>66</v>
      </c>
      <c r="Z1963">
        <v>3.53</v>
      </c>
      <c r="AA1963">
        <v>4</v>
      </c>
      <c r="AB1963">
        <v>4</v>
      </c>
      <c r="AC1963">
        <v>-2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2</v>
      </c>
    </row>
    <row r="1964" spans="1:38" x14ac:dyDescent="0.3">
      <c r="A1964" t="s">
        <v>1999</v>
      </c>
      <c r="B1964">
        <v>6</v>
      </c>
      <c r="C1964" t="s">
        <v>5430</v>
      </c>
      <c r="D1964" t="s">
        <v>5445</v>
      </c>
      <c r="E1964" t="s">
        <v>5514</v>
      </c>
      <c r="F1964">
        <v>0</v>
      </c>
      <c r="G1964">
        <v>60</v>
      </c>
      <c r="H1964">
        <v>4</v>
      </c>
      <c r="I1964" t="s">
        <v>5938</v>
      </c>
      <c r="J1964" t="s">
        <v>5441</v>
      </c>
      <c r="K1964" t="s">
        <v>37</v>
      </c>
      <c r="L1964" t="s">
        <v>39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5941</v>
      </c>
      <c r="V1964" t="s">
        <v>5945</v>
      </c>
      <c r="W1964" t="s">
        <v>6011</v>
      </c>
      <c r="X1964">
        <v>2</v>
      </c>
      <c r="Y1964">
        <v>34</v>
      </c>
      <c r="Z1964">
        <v>3.77</v>
      </c>
      <c r="AA1964">
        <v>4</v>
      </c>
      <c r="AB1964">
        <v>4</v>
      </c>
      <c r="AC1964">
        <v>-2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2</v>
      </c>
    </row>
    <row r="1965" spans="1:38" x14ac:dyDescent="0.3">
      <c r="A1965" t="s">
        <v>2000</v>
      </c>
      <c r="B1965">
        <v>6</v>
      </c>
      <c r="C1965" t="s">
        <v>5430</v>
      </c>
      <c r="D1965" t="s">
        <v>5445</v>
      </c>
      <c r="E1965" t="s">
        <v>5515</v>
      </c>
      <c r="F1965">
        <v>0</v>
      </c>
      <c r="G1965">
        <v>90</v>
      </c>
      <c r="H1965">
        <v>3.5</v>
      </c>
      <c r="I1965" t="s">
        <v>5938</v>
      </c>
      <c r="J1965" t="s">
        <v>5441</v>
      </c>
      <c r="K1965" t="s">
        <v>37</v>
      </c>
      <c r="L1965" t="s">
        <v>39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 t="s">
        <v>5941</v>
      </c>
      <c r="V1965" t="s">
        <v>5945</v>
      </c>
      <c r="W1965" t="s">
        <v>6012</v>
      </c>
      <c r="X1965">
        <v>1.6</v>
      </c>
      <c r="Y1965">
        <v>54</v>
      </c>
      <c r="Z1965">
        <v>3.65</v>
      </c>
      <c r="AA1965">
        <v>4</v>
      </c>
      <c r="AB1965">
        <v>4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4</v>
      </c>
    </row>
    <row r="1966" spans="1:38" x14ac:dyDescent="0.3">
      <c r="A1966" t="s">
        <v>2001</v>
      </c>
      <c r="B1966">
        <v>6</v>
      </c>
      <c r="C1966" t="s">
        <v>5430</v>
      </c>
      <c r="D1966" t="s">
        <v>5445</v>
      </c>
      <c r="E1966" t="s">
        <v>5824</v>
      </c>
      <c r="F1966">
        <v>0</v>
      </c>
      <c r="G1966">
        <v>60</v>
      </c>
      <c r="H1966">
        <v>4.5</v>
      </c>
      <c r="I1966" t="s">
        <v>5938</v>
      </c>
      <c r="J1966" t="s">
        <v>5441</v>
      </c>
      <c r="K1966" t="s">
        <v>37</v>
      </c>
      <c r="L1966" t="s">
        <v>39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5941</v>
      </c>
      <c r="V1966" t="s">
        <v>5945</v>
      </c>
      <c r="W1966" t="s">
        <v>6312</v>
      </c>
      <c r="X1966">
        <v>2.2000000000000002</v>
      </c>
      <c r="Y1966">
        <v>24</v>
      </c>
      <c r="Z1966">
        <v>4.22</v>
      </c>
      <c r="AA1966">
        <v>4</v>
      </c>
      <c r="AB1966">
        <v>4</v>
      </c>
      <c r="AC1966">
        <v>-4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 spans="1:38" x14ac:dyDescent="0.3">
      <c r="A1967" t="s">
        <v>2002</v>
      </c>
      <c r="B1967">
        <v>6</v>
      </c>
      <c r="C1967" t="s">
        <v>5430</v>
      </c>
      <c r="D1967" t="s">
        <v>5445</v>
      </c>
      <c r="E1967" t="s">
        <v>5519</v>
      </c>
      <c r="F1967">
        <v>0</v>
      </c>
      <c r="G1967">
        <v>88</v>
      </c>
      <c r="H1967">
        <v>3</v>
      </c>
      <c r="I1967" t="s">
        <v>5938</v>
      </c>
      <c r="J1967" t="s">
        <v>5441</v>
      </c>
      <c r="K1967" t="s">
        <v>37</v>
      </c>
      <c r="L1967" t="s">
        <v>39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5941</v>
      </c>
      <c r="V1967" t="s">
        <v>5946</v>
      </c>
      <c r="W1967" t="s">
        <v>6016</v>
      </c>
      <c r="X1967">
        <v>1.7</v>
      </c>
      <c r="Y1967">
        <v>31</v>
      </c>
      <c r="Z1967">
        <v>3.5</v>
      </c>
      <c r="AA1967">
        <v>3</v>
      </c>
      <c r="AB1967">
        <v>4</v>
      </c>
      <c r="AC1967">
        <v>2</v>
      </c>
      <c r="AD1967">
        <v>3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9</v>
      </c>
    </row>
    <row r="1968" spans="1:38" x14ac:dyDescent="0.3">
      <c r="A1968" t="s">
        <v>2003</v>
      </c>
      <c r="B1968">
        <v>6</v>
      </c>
      <c r="C1968" t="s">
        <v>5430</v>
      </c>
      <c r="D1968" t="s">
        <v>5445</v>
      </c>
      <c r="E1968" t="s">
        <v>5517</v>
      </c>
      <c r="F1968">
        <v>0</v>
      </c>
      <c r="G1968">
        <v>90</v>
      </c>
      <c r="H1968">
        <v>4</v>
      </c>
      <c r="I1968" t="s">
        <v>5938</v>
      </c>
      <c r="J1968" t="s">
        <v>5441</v>
      </c>
      <c r="K1968" t="s">
        <v>37</v>
      </c>
      <c r="L1968" t="s">
        <v>39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5941</v>
      </c>
      <c r="V1968" t="s">
        <v>5946</v>
      </c>
      <c r="W1968" t="s">
        <v>6014</v>
      </c>
      <c r="X1968">
        <v>1.8</v>
      </c>
      <c r="Y1968">
        <v>29</v>
      </c>
      <c r="Z1968">
        <v>4.12</v>
      </c>
      <c r="AA1968">
        <v>3</v>
      </c>
      <c r="AB1968">
        <v>4</v>
      </c>
      <c r="AC1968">
        <v>-2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2</v>
      </c>
    </row>
    <row r="1969" spans="1:38" x14ac:dyDescent="0.3">
      <c r="A1969" t="s">
        <v>2004</v>
      </c>
      <c r="B1969">
        <v>6</v>
      </c>
      <c r="C1969" t="s">
        <v>5430</v>
      </c>
      <c r="D1969" t="s">
        <v>5446</v>
      </c>
      <c r="E1969" t="s">
        <v>5516</v>
      </c>
      <c r="F1969">
        <v>60</v>
      </c>
      <c r="G1969">
        <v>90</v>
      </c>
      <c r="H1969">
        <v>4</v>
      </c>
      <c r="I1969" t="s">
        <v>5938</v>
      </c>
      <c r="J1969" t="s">
        <v>5441</v>
      </c>
      <c r="K1969" t="s">
        <v>37</v>
      </c>
      <c r="L1969" t="s">
        <v>39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5941</v>
      </c>
      <c r="V1969" t="s">
        <v>5945</v>
      </c>
      <c r="W1969" t="s">
        <v>6013</v>
      </c>
      <c r="X1969">
        <v>1.5</v>
      </c>
      <c r="Y1969">
        <v>10</v>
      </c>
      <c r="Z1969">
        <v>4.3099999999999996</v>
      </c>
      <c r="AA1969">
        <v>4</v>
      </c>
      <c r="AB1969">
        <v>2</v>
      </c>
      <c r="AC1969">
        <v>-2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 spans="1:38" x14ac:dyDescent="0.3">
      <c r="A1970" t="s">
        <v>2005</v>
      </c>
      <c r="B1970">
        <v>6</v>
      </c>
      <c r="C1970" t="s">
        <v>5430</v>
      </c>
      <c r="D1970" t="s">
        <v>5446</v>
      </c>
      <c r="E1970" t="s">
        <v>5518</v>
      </c>
      <c r="F1970">
        <v>60</v>
      </c>
      <c r="G1970">
        <v>90</v>
      </c>
      <c r="H1970">
        <v>4</v>
      </c>
      <c r="I1970" t="s">
        <v>5938</v>
      </c>
      <c r="J1970" t="s">
        <v>5441</v>
      </c>
      <c r="K1970" t="s">
        <v>37</v>
      </c>
      <c r="L1970" t="s">
        <v>39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5941</v>
      </c>
      <c r="V1970" t="s">
        <v>5946</v>
      </c>
      <c r="W1970" t="s">
        <v>6015</v>
      </c>
      <c r="X1970">
        <v>1.2</v>
      </c>
      <c r="Y1970">
        <v>17</v>
      </c>
      <c r="Z1970">
        <v>4.21</v>
      </c>
      <c r="AA1970">
        <v>3</v>
      </c>
      <c r="AB1970">
        <v>2</v>
      </c>
      <c r="AC1970">
        <v>-2</v>
      </c>
      <c r="AD1970">
        <v>0</v>
      </c>
      <c r="AE1970">
        <v>0</v>
      </c>
      <c r="AF1970">
        <v>2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2</v>
      </c>
    </row>
    <row r="1971" spans="1:38" x14ac:dyDescent="0.3">
      <c r="A1971" t="s">
        <v>2006</v>
      </c>
      <c r="B1971">
        <v>6</v>
      </c>
      <c r="C1971" t="s">
        <v>5430</v>
      </c>
      <c r="D1971" t="s">
        <v>5446</v>
      </c>
      <c r="E1971" t="s">
        <v>5520</v>
      </c>
      <c r="F1971">
        <v>88</v>
      </c>
      <c r="G1971">
        <v>90</v>
      </c>
      <c r="H1971" t="e">
        <v>#N/A</v>
      </c>
      <c r="I1971" t="s">
        <v>5938</v>
      </c>
      <c r="J1971" t="s">
        <v>5441</v>
      </c>
      <c r="K1971" t="s">
        <v>37</v>
      </c>
      <c r="L1971" t="s">
        <v>39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5941</v>
      </c>
      <c r="V1971" t="s">
        <v>5946</v>
      </c>
      <c r="W1971" t="s">
        <v>6017</v>
      </c>
      <c r="X1971">
        <v>1.2</v>
      </c>
      <c r="Y1971">
        <v>10</v>
      </c>
      <c r="Z1971">
        <v>3.5</v>
      </c>
      <c r="AA1971">
        <v>3</v>
      </c>
      <c r="AB1971">
        <v>2</v>
      </c>
      <c r="AC1971" t="e">
        <v>#N/A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2</v>
      </c>
    </row>
    <row r="1972" spans="1:38" x14ac:dyDescent="0.3">
      <c r="A1972" t="s">
        <v>2007</v>
      </c>
      <c r="B1972">
        <v>6</v>
      </c>
      <c r="C1972" t="s">
        <v>5430</v>
      </c>
      <c r="D1972" t="s">
        <v>5446</v>
      </c>
      <c r="E1972" t="s">
        <v>5845</v>
      </c>
      <c r="F1972">
        <v>88</v>
      </c>
      <c r="G1972">
        <v>90</v>
      </c>
      <c r="H1972" t="e">
        <v>#N/A</v>
      </c>
      <c r="I1972" t="s">
        <v>5938</v>
      </c>
      <c r="J1972" t="s">
        <v>5441</v>
      </c>
      <c r="K1972" t="s">
        <v>37</v>
      </c>
      <c r="L1972" t="s">
        <v>39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5941</v>
      </c>
      <c r="V1972" t="s">
        <v>5945</v>
      </c>
      <c r="W1972" t="s">
        <v>6333</v>
      </c>
      <c r="X1972">
        <v>1.3</v>
      </c>
      <c r="Y1972">
        <v>10</v>
      </c>
      <c r="Z1972">
        <v>4.5</v>
      </c>
      <c r="AA1972">
        <v>4</v>
      </c>
      <c r="AB1972">
        <v>2</v>
      </c>
      <c r="AC1972" t="e">
        <v>#N/A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2</v>
      </c>
    </row>
    <row r="1973" spans="1:38" x14ac:dyDescent="0.3">
      <c r="A1973" t="s">
        <v>2008</v>
      </c>
      <c r="B1973">
        <v>6</v>
      </c>
      <c r="C1973" t="s">
        <v>5430</v>
      </c>
      <c r="D1973" t="s">
        <v>5447</v>
      </c>
      <c r="E1973" t="s">
        <v>5524</v>
      </c>
      <c r="F1973" t="e">
        <v>#N/A</v>
      </c>
      <c r="G1973" t="e">
        <v>#N/A</v>
      </c>
      <c r="H1973" t="e">
        <v>#N/A</v>
      </c>
      <c r="I1973" t="s">
        <v>5938</v>
      </c>
      <c r="J1973" t="s">
        <v>5441</v>
      </c>
      <c r="K1973" t="s">
        <v>37</v>
      </c>
      <c r="L1973" t="s">
        <v>39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 t="s">
        <v>5941</v>
      </c>
      <c r="V1973" t="s">
        <v>5943</v>
      </c>
      <c r="W1973" t="s">
        <v>6021</v>
      </c>
      <c r="X1973">
        <v>2.4</v>
      </c>
      <c r="Y1973">
        <v>0</v>
      </c>
      <c r="Z1973">
        <v>0</v>
      </c>
      <c r="AA1973">
        <v>6</v>
      </c>
      <c r="AB1973">
        <v>0</v>
      </c>
      <c r="AC1973" t="e">
        <v>#N/A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 spans="1:38" x14ac:dyDescent="0.3">
      <c r="A1974" t="s">
        <v>2009</v>
      </c>
      <c r="B1974">
        <v>6</v>
      </c>
      <c r="C1974" t="s">
        <v>5430</v>
      </c>
      <c r="D1974" t="s">
        <v>5447</v>
      </c>
      <c r="E1974" t="s">
        <v>5525</v>
      </c>
      <c r="F1974" t="e">
        <v>#N/A</v>
      </c>
      <c r="G1974" t="e">
        <v>#N/A</v>
      </c>
      <c r="H1974" t="e">
        <v>#N/A</v>
      </c>
      <c r="I1974" t="s">
        <v>5938</v>
      </c>
      <c r="J1974" t="s">
        <v>5441</v>
      </c>
      <c r="K1974" t="s">
        <v>37</v>
      </c>
      <c r="L1974" t="s">
        <v>39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5941</v>
      </c>
      <c r="V1974" t="s">
        <v>5944</v>
      </c>
      <c r="W1974" t="s">
        <v>6022</v>
      </c>
      <c r="X1974">
        <v>1.2</v>
      </c>
      <c r="Y1974">
        <v>11</v>
      </c>
      <c r="Z1974">
        <v>4.5</v>
      </c>
      <c r="AA1974">
        <v>5</v>
      </c>
      <c r="AB1974">
        <v>0</v>
      </c>
      <c r="AC1974" t="e">
        <v>#N/A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</row>
    <row r="1975" spans="1:38" x14ac:dyDescent="0.3">
      <c r="A1975" t="s">
        <v>2010</v>
      </c>
      <c r="B1975">
        <v>6</v>
      </c>
      <c r="C1975" t="s">
        <v>5430</v>
      </c>
      <c r="D1975" t="s">
        <v>5447</v>
      </c>
      <c r="E1975" t="s">
        <v>5522</v>
      </c>
      <c r="F1975" t="e">
        <v>#N/A</v>
      </c>
      <c r="G1975" t="e">
        <v>#N/A</v>
      </c>
      <c r="H1975" t="e">
        <v>#N/A</v>
      </c>
      <c r="I1975" t="s">
        <v>5938</v>
      </c>
      <c r="J1975" t="s">
        <v>5441</v>
      </c>
      <c r="K1975" t="s">
        <v>37</v>
      </c>
      <c r="L1975" t="s">
        <v>39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5941</v>
      </c>
      <c r="V1975" t="s">
        <v>5944</v>
      </c>
      <c r="W1975" t="s">
        <v>6019</v>
      </c>
      <c r="X1975">
        <v>1.4</v>
      </c>
      <c r="Y1975">
        <v>29</v>
      </c>
      <c r="Z1975">
        <v>3.89</v>
      </c>
      <c r="AA1975">
        <v>5</v>
      </c>
      <c r="AB1975">
        <v>0</v>
      </c>
      <c r="AC1975" t="e">
        <v>#N/A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</row>
    <row r="1976" spans="1:38" x14ac:dyDescent="0.3">
      <c r="A1976" t="s">
        <v>2011</v>
      </c>
      <c r="B1976">
        <v>6</v>
      </c>
      <c r="C1976" t="s">
        <v>5430</v>
      </c>
      <c r="D1976" t="s">
        <v>5447</v>
      </c>
      <c r="E1976" t="s">
        <v>5846</v>
      </c>
      <c r="F1976" t="e">
        <v>#N/A</v>
      </c>
      <c r="G1976" t="e">
        <v>#N/A</v>
      </c>
      <c r="H1976" t="e">
        <v>#N/A</v>
      </c>
      <c r="I1976" t="s">
        <v>5938</v>
      </c>
      <c r="J1976" t="s">
        <v>5441</v>
      </c>
      <c r="K1976" t="s">
        <v>37</v>
      </c>
      <c r="L1976" t="s">
        <v>39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5941</v>
      </c>
      <c r="V1976" t="s">
        <v>5945</v>
      </c>
      <c r="W1976" t="s">
        <v>6334</v>
      </c>
      <c r="X1976">
        <v>1.4</v>
      </c>
      <c r="Y1976">
        <v>4</v>
      </c>
      <c r="Z1976">
        <v>4.13</v>
      </c>
      <c r="AA1976">
        <v>4</v>
      </c>
      <c r="AB1976">
        <v>0</v>
      </c>
      <c r="AC1976" t="e">
        <v>#N/A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 spans="1:38" x14ac:dyDescent="0.3">
      <c r="A1977" t="s">
        <v>2012</v>
      </c>
      <c r="B1977">
        <v>6</v>
      </c>
      <c r="C1977" t="s">
        <v>5430</v>
      </c>
      <c r="D1977" t="s">
        <v>5447</v>
      </c>
      <c r="E1977" t="s">
        <v>5521</v>
      </c>
      <c r="F1977" t="e">
        <v>#N/A</v>
      </c>
      <c r="G1977" t="e">
        <v>#N/A</v>
      </c>
      <c r="H1977" t="e">
        <v>#N/A</v>
      </c>
      <c r="I1977" t="s">
        <v>5938</v>
      </c>
      <c r="J1977" t="s">
        <v>5441</v>
      </c>
      <c r="K1977" t="s">
        <v>37</v>
      </c>
      <c r="L1977" t="s">
        <v>39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5941</v>
      </c>
      <c r="V1977" t="s">
        <v>5945</v>
      </c>
      <c r="W1977" t="s">
        <v>6018</v>
      </c>
      <c r="X1977">
        <v>0.5</v>
      </c>
      <c r="Y1977">
        <v>8</v>
      </c>
      <c r="Z1977">
        <v>5</v>
      </c>
      <c r="AA1977">
        <v>4</v>
      </c>
      <c r="AB1977">
        <v>0</v>
      </c>
      <c r="AC1977" t="e">
        <v>#N/A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</row>
    <row r="1978" spans="1:38" x14ac:dyDescent="0.3">
      <c r="A1978" t="s">
        <v>2013</v>
      </c>
      <c r="B1978">
        <v>6</v>
      </c>
      <c r="C1978" t="s">
        <v>5441</v>
      </c>
      <c r="D1978" t="s">
        <v>5445</v>
      </c>
      <c r="E1978" t="s">
        <v>5728</v>
      </c>
      <c r="F1978">
        <v>0</v>
      </c>
      <c r="G1978">
        <v>90</v>
      </c>
      <c r="H1978">
        <v>2.5</v>
      </c>
      <c r="I1978" t="s">
        <v>5939</v>
      </c>
      <c r="J1978" t="s">
        <v>5430</v>
      </c>
      <c r="K1978" t="s">
        <v>39</v>
      </c>
      <c r="L1978" t="s">
        <v>37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5941</v>
      </c>
      <c r="V1978" t="s">
        <v>5943</v>
      </c>
      <c r="W1978" t="s">
        <v>6218</v>
      </c>
      <c r="X1978">
        <v>2.8</v>
      </c>
      <c r="Y1978">
        <v>110</v>
      </c>
      <c r="Z1978">
        <v>2.87</v>
      </c>
      <c r="AA1978">
        <v>6</v>
      </c>
      <c r="AB1978">
        <v>4</v>
      </c>
      <c r="AC1978">
        <v>4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8</v>
      </c>
    </row>
    <row r="1979" spans="1:38" x14ac:dyDescent="0.3">
      <c r="A1979" t="s">
        <v>2014</v>
      </c>
      <c r="B1979">
        <v>6</v>
      </c>
      <c r="C1979" t="s">
        <v>5441</v>
      </c>
      <c r="D1979" t="s">
        <v>5445</v>
      </c>
      <c r="E1979" t="s">
        <v>5850</v>
      </c>
      <c r="F1979">
        <v>0</v>
      </c>
      <c r="G1979">
        <v>90</v>
      </c>
      <c r="H1979">
        <v>3.5</v>
      </c>
      <c r="I1979" t="s">
        <v>5939</v>
      </c>
      <c r="J1979" t="s">
        <v>5430</v>
      </c>
      <c r="K1979" t="s">
        <v>39</v>
      </c>
      <c r="L1979" t="s">
        <v>37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5941</v>
      </c>
      <c r="V1979" t="s">
        <v>5944</v>
      </c>
      <c r="W1979" t="s">
        <v>6338</v>
      </c>
      <c r="X1979">
        <v>1.8</v>
      </c>
      <c r="Y1979">
        <v>41</v>
      </c>
      <c r="Z1979">
        <v>3.7</v>
      </c>
      <c r="AA1979">
        <v>5</v>
      </c>
      <c r="AB1979">
        <v>4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4</v>
      </c>
    </row>
    <row r="1980" spans="1:38" x14ac:dyDescent="0.3">
      <c r="A1980" t="s">
        <v>2015</v>
      </c>
      <c r="B1980">
        <v>6</v>
      </c>
      <c r="C1980" t="s">
        <v>5441</v>
      </c>
      <c r="D1980" t="s">
        <v>5445</v>
      </c>
      <c r="E1980" t="s">
        <v>5730</v>
      </c>
      <c r="F1980">
        <v>0</v>
      </c>
      <c r="G1980">
        <v>90</v>
      </c>
      <c r="H1980">
        <v>2.5</v>
      </c>
      <c r="I1980" t="s">
        <v>5939</v>
      </c>
      <c r="J1980" t="s">
        <v>5430</v>
      </c>
      <c r="K1980" t="s">
        <v>39</v>
      </c>
      <c r="L1980" t="s">
        <v>37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5941</v>
      </c>
      <c r="V1980" t="s">
        <v>5944</v>
      </c>
      <c r="W1980" t="s">
        <v>6220</v>
      </c>
      <c r="X1980">
        <v>1.8</v>
      </c>
      <c r="Y1980">
        <v>40</v>
      </c>
      <c r="Z1980">
        <v>3.43</v>
      </c>
      <c r="AA1980">
        <v>5</v>
      </c>
      <c r="AB1980">
        <v>4</v>
      </c>
      <c r="AC1980">
        <v>4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8</v>
      </c>
    </row>
    <row r="1981" spans="1:38" x14ac:dyDescent="0.3">
      <c r="A1981" t="s">
        <v>2016</v>
      </c>
      <c r="B1981">
        <v>6</v>
      </c>
      <c r="C1981" t="s">
        <v>5441</v>
      </c>
      <c r="D1981" t="s">
        <v>5445</v>
      </c>
      <c r="E1981" t="s">
        <v>5849</v>
      </c>
      <c r="F1981">
        <v>0</v>
      </c>
      <c r="G1981">
        <v>90</v>
      </c>
      <c r="H1981">
        <v>3</v>
      </c>
      <c r="I1981" t="s">
        <v>5939</v>
      </c>
      <c r="J1981" t="s">
        <v>5430</v>
      </c>
      <c r="K1981" t="s">
        <v>39</v>
      </c>
      <c r="L1981" t="s">
        <v>37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 t="s">
        <v>5941</v>
      </c>
      <c r="V1981" t="s">
        <v>5944</v>
      </c>
      <c r="W1981" t="s">
        <v>6337</v>
      </c>
      <c r="X1981">
        <v>2</v>
      </c>
      <c r="Y1981">
        <v>56</v>
      </c>
      <c r="Z1981">
        <v>3.42</v>
      </c>
      <c r="AA1981">
        <v>5</v>
      </c>
      <c r="AB1981">
        <v>4</v>
      </c>
      <c r="AC1981">
        <v>2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6</v>
      </c>
    </row>
    <row r="1982" spans="1:38" x14ac:dyDescent="0.3">
      <c r="A1982" t="s">
        <v>2017</v>
      </c>
      <c r="B1982">
        <v>6</v>
      </c>
      <c r="C1982" t="s">
        <v>5441</v>
      </c>
      <c r="D1982" t="s">
        <v>5445</v>
      </c>
      <c r="E1982" t="s">
        <v>5735</v>
      </c>
      <c r="F1982">
        <v>0</v>
      </c>
      <c r="G1982">
        <v>73</v>
      </c>
      <c r="H1982">
        <v>4</v>
      </c>
      <c r="I1982" t="s">
        <v>5939</v>
      </c>
      <c r="J1982" t="s">
        <v>5430</v>
      </c>
      <c r="K1982" t="s">
        <v>39</v>
      </c>
      <c r="L1982" t="s">
        <v>37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 t="s">
        <v>5941</v>
      </c>
      <c r="V1982" t="s">
        <v>5945</v>
      </c>
      <c r="W1982" t="s">
        <v>6225</v>
      </c>
      <c r="X1982">
        <v>2</v>
      </c>
      <c r="Y1982">
        <v>67</v>
      </c>
      <c r="Z1982">
        <v>3.61</v>
      </c>
      <c r="AA1982">
        <v>4</v>
      </c>
      <c r="AB1982">
        <v>4</v>
      </c>
      <c r="AC1982">
        <v>-2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2</v>
      </c>
    </row>
    <row r="1983" spans="1:38" x14ac:dyDescent="0.3">
      <c r="A1983" t="s">
        <v>2018</v>
      </c>
      <c r="B1983">
        <v>6</v>
      </c>
      <c r="C1983" t="s">
        <v>5441</v>
      </c>
      <c r="D1983" t="s">
        <v>5445</v>
      </c>
      <c r="E1983" t="s">
        <v>5848</v>
      </c>
      <c r="F1983">
        <v>0</v>
      </c>
      <c r="G1983">
        <v>79</v>
      </c>
      <c r="H1983">
        <v>3.5</v>
      </c>
      <c r="I1983" t="s">
        <v>5939</v>
      </c>
      <c r="J1983" t="s">
        <v>5430</v>
      </c>
      <c r="K1983" t="s">
        <v>39</v>
      </c>
      <c r="L1983" t="s">
        <v>37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 t="s">
        <v>5941</v>
      </c>
      <c r="V1983" t="s">
        <v>5945</v>
      </c>
      <c r="W1983" t="s">
        <v>6336</v>
      </c>
      <c r="X1983">
        <v>1.6</v>
      </c>
      <c r="Y1983">
        <v>10</v>
      </c>
      <c r="Z1983">
        <v>3.5</v>
      </c>
      <c r="AA1983">
        <v>4</v>
      </c>
      <c r="AB1983">
        <v>4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4</v>
      </c>
    </row>
    <row r="1984" spans="1:38" x14ac:dyDescent="0.3">
      <c r="A1984" t="s">
        <v>2019</v>
      </c>
      <c r="B1984">
        <v>6</v>
      </c>
      <c r="C1984" t="s">
        <v>5441</v>
      </c>
      <c r="D1984" t="s">
        <v>5445</v>
      </c>
      <c r="E1984" t="s">
        <v>5733</v>
      </c>
      <c r="F1984">
        <v>0</v>
      </c>
      <c r="G1984">
        <v>90</v>
      </c>
      <c r="H1984">
        <v>3</v>
      </c>
      <c r="I1984" t="s">
        <v>5939</v>
      </c>
      <c r="J1984" t="s">
        <v>5430</v>
      </c>
      <c r="K1984" t="s">
        <v>39</v>
      </c>
      <c r="L1984" t="s">
        <v>37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 t="s">
        <v>5941</v>
      </c>
      <c r="V1984" t="s">
        <v>5945</v>
      </c>
      <c r="W1984" t="s">
        <v>6223</v>
      </c>
      <c r="X1984">
        <v>2.6</v>
      </c>
      <c r="Y1984">
        <v>83</v>
      </c>
      <c r="Z1984">
        <v>3.25</v>
      </c>
      <c r="AA1984">
        <v>4</v>
      </c>
      <c r="AB1984">
        <v>4</v>
      </c>
      <c r="AC1984">
        <v>2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6</v>
      </c>
    </row>
    <row r="1985" spans="1:38" x14ac:dyDescent="0.3">
      <c r="A1985" t="s">
        <v>2020</v>
      </c>
      <c r="B1985">
        <v>6</v>
      </c>
      <c r="C1985" t="s">
        <v>5441</v>
      </c>
      <c r="D1985" t="s">
        <v>5445</v>
      </c>
      <c r="E1985" t="s">
        <v>5732</v>
      </c>
      <c r="F1985">
        <v>0</v>
      </c>
      <c r="G1985">
        <v>79</v>
      </c>
      <c r="H1985">
        <v>3</v>
      </c>
      <c r="I1985" t="s">
        <v>5939</v>
      </c>
      <c r="J1985" t="s">
        <v>5430</v>
      </c>
      <c r="K1985" t="s">
        <v>39</v>
      </c>
      <c r="L1985" t="s">
        <v>37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5941</v>
      </c>
      <c r="V1985" t="s">
        <v>5945</v>
      </c>
      <c r="W1985" t="s">
        <v>6222</v>
      </c>
      <c r="X1985">
        <v>1.6</v>
      </c>
      <c r="Y1985">
        <v>30</v>
      </c>
      <c r="Z1985">
        <v>3.79</v>
      </c>
      <c r="AA1985">
        <v>4</v>
      </c>
      <c r="AB1985">
        <v>4</v>
      </c>
      <c r="AC1985">
        <v>2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6</v>
      </c>
    </row>
    <row r="1986" spans="1:38" x14ac:dyDescent="0.3">
      <c r="A1986" t="s">
        <v>2021</v>
      </c>
      <c r="B1986">
        <v>6</v>
      </c>
      <c r="C1986" t="s">
        <v>5441</v>
      </c>
      <c r="D1986" t="s">
        <v>5445</v>
      </c>
      <c r="E1986" t="s">
        <v>5741</v>
      </c>
      <c r="F1986">
        <v>0</v>
      </c>
      <c r="G1986">
        <v>90</v>
      </c>
      <c r="H1986">
        <v>1.5</v>
      </c>
      <c r="I1986" t="s">
        <v>5939</v>
      </c>
      <c r="J1986" t="s">
        <v>5430</v>
      </c>
      <c r="K1986" t="s">
        <v>39</v>
      </c>
      <c r="L1986" t="s">
        <v>37</v>
      </c>
      <c r="M1986">
        <v>2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 t="s">
        <v>5941</v>
      </c>
      <c r="V1986" t="s">
        <v>5946</v>
      </c>
      <c r="W1986" t="s">
        <v>6231</v>
      </c>
      <c r="X1986">
        <v>3.8</v>
      </c>
      <c r="Y1986">
        <v>71</v>
      </c>
      <c r="Z1986">
        <v>3.22</v>
      </c>
      <c r="AA1986">
        <v>3</v>
      </c>
      <c r="AB1986">
        <v>4</v>
      </c>
      <c r="AC1986">
        <v>8</v>
      </c>
      <c r="AD1986">
        <v>6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18</v>
      </c>
    </row>
    <row r="1987" spans="1:38" x14ac:dyDescent="0.3">
      <c r="A1987" t="s">
        <v>2022</v>
      </c>
      <c r="B1987">
        <v>6</v>
      </c>
      <c r="C1987" t="s">
        <v>5441</v>
      </c>
      <c r="D1987" t="s">
        <v>5445</v>
      </c>
      <c r="E1987" t="s">
        <v>5737</v>
      </c>
      <c r="F1987">
        <v>0</v>
      </c>
      <c r="G1987">
        <v>73</v>
      </c>
      <c r="H1987">
        <v>2.5</v>
      </c>
      <c r="I1987" t="s">
        <v>5939</v>
      </c>
      <c r="J1987" t="s">
        <v>5430</v>
      </c>
      <c r="K1987" t="s">
        <v>39</v>
      </c>
      <c r="L1987" t="s">
        <v>37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5941</v>
      </c>
      <c r="V1987" t="s">
        <v>5946</v>
      </c>
      <c r="W1987" t="s">
        <v>6227</v>
      </c>
      <c r="X1987">
        <v>1.6</v>
      </c>
      <c r="Y1987">
        <v>69</v>
      </c>
      <c r="Z1987">
        <v>3.61</v>
      </c>
      <c r="AA1987">
        <v>3</v>
      </c>
      <c r="AB1987">
        <v>4</v>
      </c>
      <c r="AC1987">
        <v>4</v>
      </c>
      <c r="AD1987">
        <v>3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11</v>
      </c>
    </row>
    <row r="1988" spans="1:38" x14ac:dyDescent="0.3">
      <c r="A1988" t="s">
        <v>2023</v>
      </c>
      <c r="B1988">
        <v>6</v>
      </c>
      <c r="C1988" t="s">
        <v>5441</v>
      </c>
      <c r="D1988" t="s">
        <v>5445</v>
      </c>
      <c r="E1988" t="s">
        <v>5847</v>
      </c>
      <c r="F1988">
        <v>0</v>
      </c>
      <c r="G1988">
        <v>90</v>
      </c>
      <c r="H1988">
        <v>1.5</v>
      </c>
      <c r="I1988" t="s">
        <v>5939</v>
      </c>
      <c r="J1988" t="s">
        <v>5430</v>
      </c>
      <c r="K1988" t="s">
        <v>39</v>
      </c>
      <c r="L1988" t="s">
        <v>37</v>
      </c>
      <c r="M1988">
        <v>0</v>
      </c>
      <c r="N1988">
        <v>0</v>
      </c>
      <c r="O1988">
        <v>2</v>
      </c>
      <c r="P1988">
        <v>0</v>
      </c>
      <c r="Q1988">
        <v>0</v>
      </c>
      <c r="R1988">
        <v>1</v>
      </c>
      <c r="S1988">
        <v>0</v>
      </c>
      <c r="T1988">
        <v>0</v>
      </c>
      <c r="U1988" t="s">
        <v>5942</v>
      </c>
      <c r="V1988" t="s">
        <v>5946</v>
      </c>
      <c r="W1988" t="s">
        <v>6335</v>
      </c>
      <c r="X1988">
        <v>2.2000000000000002</v>
      </c>
      <c r="Y1988">
        <v>121</v>
      </c>
      <c r="Z1988">
        <v>2.92</v>
      </c>
      <c r="AA1988">
        <v>3</v>
      </c>
      <c r="AB1988">
        <v>4</v>
      </c>
      <c r="AC1988">
        <v>8</v>
      </c>
      <c r="AD1988">
        <v>0</v>
      </c>
      <c r="AE1988">
        <v>0</v>
      </c>
      <c r="AF1988">
        <v>4</v>
      </c>
      <c r="AG1988">
        <v>0</v>
      </c>
      <c r="AH1988">
        <v>0</v>
      </c>
      <c r="AI1988">
        <v>0</v>
      </c>
      <c r="AJ1988">
        <v>3</v>
      </c>
      <c r="AK1988">
        <v>0</v>
      </c>
      <c r="AL1988">
        <v>19</v>
      </c>
    </row>
    <row r="1989" spans="1:38" x14ac:dyDescent="0.3">
      <c r="A1989" t="s">
        <v>2024</v>
      </c>
      <c r="B1989">
        <v>6</v>
      </c>
      <c r="C1989" t="s">
        <v>5441</v>
      </c>
      <c r="D1989" t="s">
        <v>5446</v>
      </c>
      <c r="E1989" t="s">
        <v>5729</v>
      </c>
      <c r="F1989">
        <v>73</v>
      </c>
      <c r="G1989">
        <v>90</v>
      </c>
      <c r="H1989" t="e">
        <v>#N/A</v>
      </c>
      <c r="I1989" t="s">
        <v>5939</v>
      </c>
      <c r="J1989" t="s">
        <v>5430</v>
      </c>
      <c r="K1989" t="s">
        <v>39</v>
      </c>
      <c r="L1989" t="s">
        <v>37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 t="s">
        <v>5941</v>
      </c>
      <c r="V1989" t="s">
        <v>5944</v>
      </c>
      <c r="W1989" t="s">
        <v>6219</v>
      </c>
      <c r="X1989">
        <v>1.5</v>
      </c>
      <c r="Y1989">
        <v>44</v>
      </c>
      <c r="Z1989">
        <v>3.71</v>
      </c>
      <c r="AA1989">
        <v>5</v>
      </c>
      <c r="AB1989">
        <v>2</v>
      </c>
      <c r="AC1989" t="e">
        <v>#N/A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2</v>
      </c>
    </row>
    <row r="1990" spans="1:38" x14ac:dyDescent="0.3">
      <c r="A1990" t="s">
        <v>2025</v>
      </c>
      <c r="B1990">
        <v>6</v>
      </c>
      <c r="C1990" t="s">
        <v>5441</v>
      </c>
      <c r="D1990" t="s">
        <v>5446</v>
      </c>
      <c r="E1990" t="s">
        <v>5738</v>
      </c>
      <c r="F1990">
        <v>73</v>
      </c>
      <c r="G1990">
        <v>90</v>
      </c>
      <c r="H1990" t="e">
        <v>#N/A</v>
      </c>
      <c r="I1990" t="s">
        <v>5939</v>
      </c>
      <c r="J1990" t="s">
        <v>5430</v>
      </c>
      <c r="K1990" t="s">
        <v>39</v>
      </c>
      <c r="L1990" t="s">
        <v>37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 t="s">
        <v>5941</v>
      </c>
      <c r="V1990" t="s">
        <v>5945</v>
      </c>
      <c r="W1990" t="s">
        <v>6228</v>
      </c>
      <c r="X1990">
        <v>2</v>
      </c>
      <c r="Y1990">
        <v>30</v>
      </c>
      <c r="Z1990">
        <v>3.8</v>
      </c>
      <c r="AA1990">
        <v>4</v>
      </c>
      <c r="AB1990">
        <v>2</v>
      </c>
      <c r="AC1990" t="e">
        <v>#N/A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2</v>
      </c>
    </row>
    <row r="1991" spans="1:38" x14ac:dyDescent="0.3">
      <c r="A1991" t="s">
        <v>2026</v>
      </c>
      <c r="B1991">
        <v>6</v>
      </c>
      <c r="C1991" t="s">
        <v>5441</v>
      </c>
      <c r="D1991" t="s">
        <v>5446</v>
      </c>
      <c r="E1991" t="s">
        <v>5826</v>
      </c>
      <c r="F1991">
        <v>79</v>
      </c>
      <c r="G1991">
        <v>90</v>
      </c>
      <c r="H1991" t="e">
        <v>#N/A</v>
      </c>
      <c r="I1991" t="s">
        <v>5939</v>
      </c>
      <c r="J1991" t="s">
        <v>5430</v>
      </c>
      <c r="K1991" t="s">
        <v>39</v>
      </c>
      <c r="L1991" t="s">
        <v>37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5941</v>
      </c>
      <c r="V1991" t="s">
        <v>5945</v>
      </c>
      <c r="W1991" t="s">
        <v>6314</v>
      </c>
      <c r="X1991">
        <v>1.8</v>
      </c>
      <c r="Y1991">
        <v>22</v>
      </c>
      <c r="Z1991">
        <v>3.88</v>
      </c>
      <c r="AA1991">
        <v>4</v>
      </c>
      <c r="AB1991">
        <v>2</v>
      </c>
      <c r="AC1991" t="e">
        <v>#N/A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2</v>
      </c>
    </row>
    <row r="1992" spans="1:38" x14ac:dyDescent="0.3">
      <c r="A1992" t="s">
        <v>2027</v>
      </c>
      <c r="B1992">
        <v>6</v>
      </c>
      <c r="C1992" t="s">
        <v>5441</v>
      </c>
      <c r="D1992" t="s">
        <v>5446</v>
      </c>
      <c r="E1992" t="s">
        <v>5740</v>
      </c>
      <c r="F1992">
        <v>79</v>
      </c>
      <c r="G1992">
        <v>90</v>
      </c>
      <c r="H1992" t="e">
        <v>#N/A</v>
      </c>
      <c r="I1992" t="s">
        <v>5939</v>
      </c>
      <c r="J1992" t="s">
        <v>5430</v>
      </c>
      <c r="K1992" t="s">
        <v>39</v>
      </c>
      <c r="L1992" t="s">
        <v>37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5941</v>
      </c>
      <c r="V1992" t="s">
        <v>5945</v>
      </c>
      <c r="W1992" t="s">
        <v>6230</v>
      </c>
      <c r="X1992">
        <v>2</v>
      </c>
      <c r="Y1992">
        <v>28</v>
      </c>
      <c r="Z1992">
        <v>3.7</v>
      </c>
      <c r="AA1992">
        <v>4</v>
      </c>
      <c r="AB1992">
        <v>2</v>
      </c>
      <c r="AC1992" t="e">
        <v>#N/A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2</v>
      </c>
    </row>
    <row r="1993" spans="1:38" x14ac:dyDescent="0.3">
      <c r="A1993" t="s">
        <v>2028</v>
      </c>
      <c r="B1993">
        <v>6</v>
      </c>
      <c r="C1993" t="s">
        <v>5441</v>
      </c>
      <c r="D1993" t="s">
        <v>5446</v>
      </c>
      <c r="E1993" t="s">
        <v>5884</v>
      </c>
      <c r="F1993">
        <v>90</v>
      </c>
      <c r="G1993">
        <v>90</v>
      </c>
      <c r="H1993" t="e">
        <v>#N/A</v>
      </c>
      <c r="I1993" t="s">
        <v>5939</v>
      </c>
      <c r="J1993" t="s">
        <v>5430</v>
      </c>
      <c r="K1993" t="s">
        <v>39</v>
      </c>
      <c r="L1993" t="s">
        <v>37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 t="s">
        <v>5941</v>
      </c>
      <c r="V1993" t="s">
        <v>5944</v>
      </c>
      <c r="W1993" t="s">
        <v>6371</v>
      </c>
      <c r="X1993">
        <v>2.8</v>
      </c>
      <c r="Y1993">
        <v>56</v>
      </c>
      <c r="Z1993">
        <v>3.29</v>
      </c>
      <c r="AA1993">
        <v>5</v>
      </c>
      <c r="AB1993">
        <v>2</v>
      </c>
      <c r="AC1993" t="e">
        <v>#N/A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2</v>
      </c>
    </row>
    <row r="1994" spans="1:38" x14ac:dyDescent="0.3">
      <c r="A1994" t="s">
        <v>2029</v>
      </c>
      <c r="B1994">
        <v>6</v>
      </c>
      <c r="C1994" t="s">
        <v>5441</v>
      </c>
      <c r="D1994" t="s">
        <v>5447</v>
      </c>
      <c r="E1994" t="s">
        <v>5742</v>
      </c>
      <c r="F1994" t="e">
        <v>#N/A</v>
      </c>
      <c r="G1994" t="e">
        <v>#N/A</v>
      </c>
      <c r="H1994" t="e">
        <v>#N/A</v>
      </c>
      <c r="I1994" t="s">
        <v>5939</v>
      </c>
      <c r="J1994" t="s">
        <v>5430</v>
      </c>
      <c r="K1994" t="s">
        <v>39</v>
      </c>
      <c r="L1994" t="s">
        <v>37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 t="s">
        <v>5941</v>
      </c>
      <c r="V1994" t="s">
        <v>5943</v>
      </c>
      <c r="W1994" t="s">
        <v>6232</v>
      </c>
      <c r="X1994">
        <v>1</v>
      </c>
      <c r="Y1994">
        <v>0</v>
      </c>
      <c r="Z1994">
        <v>0</v>
      </c>
      <c r="AA1994">
        <v>6</v>
      </c>
      <c r="AB1994">
        <v>0</v>
      </c>
      <c r="AC1994" t="e">
        <v>#N/A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</row>
    <row r="1995" spans="1:38" x14ac:dyDescent="0.3">
      <c r="A1995" t="s">
        <v>2030</v>
      </c>
      <c r="B1995">
        <v>6</v>
      </c>
      <c r="C1995" t="s">
        <v>5441</v>
      </c>
      <c r="D1995" t="s">
        <v>5447</v>
      </c>
      <c r="E1995" t="s">
        <v>5731</v>
      </c>
      <c r="F1995" t="e">
        <v>#N/A</v>
      </c>
      <c r="G1995" t="e">
        <v>#N/A</v>
      </c>
      <c r="H1995" t="e">
        <v>#N/A</v>
      </c>
      <c r="I1995" t="s">
        <v>5939</v>
      </c>
      <c r="J1995" t="s">
        <v>5430</v>
      </c>
      <c r="K1995" t="s">
        <v>39</v>
      </c>
      <c r="L1995" t="s">
        <v>37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5941</v>
      </c>
      <c r="V1995" t="s">
        <v>5944</v>
      </c>
      <c r="W1995" t="s">
        <v>6221</v>
      </c>
      <c r="X1995">
        <v>1.8</v>
      </c>
      <c r="Y1995">
        <v>6</v>
      </c>
      <c r="Z1995">
        <v>4.25</v>
      </c>
      <c r="AA1995">
        <v>5</v>
      </c>
      <c r="AB1995">
        <v>0</v>
      </c>
      <c r="AC1995" t="e">
        <v>#N/A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 spans="1:38" x14ac:dyDescent="0.3">
      <c r="A1996" t="s">
        <v>2031</v>
      </c>
      <c r="B1996">
        <v>6</v>
      </c>
      <c r="C1996" t="s">
        <v>5441</v>
      </c>
      <c r="D1996" t="s">
        <v>5447</v>
      </c>
      <c r="E1996" t="s">
        <v>5746</v>
      </c>
      <c r="F1996" t="e">
        <v>#N/A</v>
      </c>
      <c r="G1996" t="e">
        <v>#N/A</v>
      </c>
      <c r="H1996" t="e">
        <v>#N/A</v>
      </c>
      <c r="I1996" t="s">
        <v>5939</v>
      </c>
      <c r="J1996" t="s">
        <v>5430</v>
      </c>
      <c r="K1996" t="s">
        <v>39</v>
      </c>
      <c r="L1996" t="s">
        <v>37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 t="s">
        <v>5941</v>
      </c>
      <c r="V1996" t="s">
        <v>5945</v>
      </c>
      <c r="W1996" t="s">
        <v>6235</v>
      </c>
      <c r="X1996">
        <v>0.7</v>
      </c>
      <c r="Y1996">
        <v>28</v>
      </c>
      <c r="Z1996">
        <v>3.75</v>
      </c>
      <c r="AA1996">
        <v>4</v>
      </c>
      <c r="AB1996">
        <v>0</v>
      </c>
      <c r="AC1996" t="e">
        <v>#N/A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x14ac:dyDescent="0.3">
      <c r="A1997" t="s">
        <v>2032</v>
      </c>
      <c r="B1997">
        <v>6</v>
      </c>
      <c r="C1997" t="s">
        <v>5441</v>
      </c>
      <c r="D1997" t="s">
        <v>5447</v>
      </c>
      <c r="E1997" t="s">
        <v>5739</v>
      </c>
      <c r="F1997" t="e">
        <v>#N/A</v>
      </c>
      <c r="G1997" t="e">
        <v>#N/A</v>
      </c>
      <c r="H1997" t="e">
        <v>#N/A</v>
      </c>
      <c r="I1997" t="s">
        <v>5939</v>
      </c>
      <c r="J1997" t="s">
        <v>5430</v>
      </c>
      <c r="K1997" t="s">
        <v>39</v>
      </c>
      <c r="L1997" t="s">
        <v>37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 t="s">
        <v>5941</v>
      </c>
      <c r="V1997" t="s">
        <v>5946</v>
      </c>
      <c r="W1997" t="s">
        <v>6229</v>
      </c>
      <c r="X1997">
        <v>1.8</v>
      </c>
      <c r="Y1997">
        <v>17</v>
      </c>
      <c r="Z1997">
        <v>5</v>
      </c>
      <c r="AA1997">
        <v>3</v>
      </c>
      <c r="AB1997">
        <v>0</v>
      </c>
      <c r="AC1997" t="e">
        <v>#N/A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 spans="1:38" x14ac:dyDescent="0.3">
      <c r="A1998" t="s">
        <v>2033</v>
      </c>
      <c r="B1998">
        <v>6</v>
      </c>
      <c r="C1998" t="s">
        <v>5443</v>
      </c>
      <c r="D1998" t="s">
        <v>5445</v>
      </c>
      <c r="E1998" t="s">
        <v>5768</v>
      </c>
      <c r="F1998">
        <v>0</v>
      </c>
      <c r="G1998">
        <v>90</v>
      </c>
      <c r="H1998">
        <v>5</v>
      </c>
      <c r="I1998" t="s">
        <v>5938</v>
      </c>
      <c r="J1998" t="s">
        <v>5437</v>
      </c>
      <c r="K1998" t="s">
        <v>5940</v>
      </c>
      <c r="L1998" t="s">
        <v>39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5941</v>
      </c>
      <c r="V1998" t="s">
        <v>5943</v>
      </c>
      <c r="W1998" t="s">
        <v>6256</v>
      </c>
      <c r="X1998">
        <v>2.2000000000000002</v>
      </c>
      <c r="Y1998">
        <v>120</v>
      </c>
      <c r="Z1998">
        <v>2.77</v>
      </c>
      <c r="AA1998">
        <v>6</v>
      </c>
      <c r="AB1998">
        <v>4</v>
      </c>
      <c r="AC1998">
        <v>-6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-2</v>
      </c>
    </row>
    <row r="1999" spans="1:38" x14ac:dyDescent="0.3">
      <c r="A1999" t="s">
        <v>2034</v>
      </c>
      <c r="B1999">
        <v>6</v>
      </c>
      <c r="C1999" t="s">
        <v>5443</v>
      </c>
      <c r="D1999" t="s">
        <v>5445</v>
      </c>
      <c r="E1999" t="s">
        <v>5769</v>
      </c>
      <c r="F1999">
        <v>0</v>
      </c>
      <c r="G1999">
        <v>90</v>
      </c>
      <c r="H1999">
        <v>4</v>
      </c>
      <c r="I1999" t="s">
        <v>5938</v>
      </c>
      <c r="J1999" t="s">
        <v>5437</v>
      </c>
      <c r="K1999" t="s">
        <v>5940</v>
      </c>
      <c r="L1999" t="s">
        <v>39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5941</v>
      </c>
      <c r="V1999" t="s">
        <v>5944</v>
      </c>
      <c r="W1999" t="s">
        <v>6257</v>
      </c>
      <c r="X1999">
        <v>1.8</v>
      </c>
      <c r="Y1999">
        <v>64</v>
      </c>
      <c r="Z1999">
        <v>3.43</v>
      </c>
      <c r="AA1999">
        <v>5</v>
      </c>
      <c r="AB1999">
        <v>4</v>
      </c>
      <c r="AC1999">
        <v>-2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2</v>
      </c>
    </row>
    <row r="2000" spans="1:38" x14ac:dyDescent="0.3">
      <c r="A2000" t="s">
        <v>2035</v>
      </c>
      <c r="B2000">
        <v>6</v>
      </c>
      <c r="C2000" t="s">
        <v>5443</v>
      </c>
      <c r="D2000" t="s">
        <v>5445</v>
      </c>
      <c r="E2000" t="s">
        <v>5770</v>
      </c>
      <c r="F2000">
        <v>0</v>
      </c>
      <c r="G2000">
        <v>90</v>
      </c>
      <c r="H2000">
        <v>5.5</v>
      </c>
      <c r="I2000" t="s">
        <v>5938</v>
      </c>
      <c r="J2000" t="s">
        <v>5437</v>
      </c>
      <c r="K2000" t="s">
        <v>5940</v>
      </c>
      <c r="L2000" t="s">
        <v>39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 t="s">
        <v>5941</v>
      </c>
      <c r="V2000" t="s">
        <v>5944</v>
      </c>
      <c r="W2000" t="s">
        <v>6258</v>
      </c>
      <c r="X2000">
        <v>1.8</v>
      </c>
      <c r="Y2000">
        <v>55</v>
      </c>
      <c r="Z2000">
        <v>3.61</v>
      </c>
      <c r="AA2000">
        <v>5</v>
      </c>
      <c r="AB2000">
        <v>4</v>
      </c>
      <c r="AC2000">
        <v>-8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-4</v>
      </c>
    </row>
    <row r="2001" spans="1:38" x14ac:dyDescent="0.3">
      <c r="A2001" t="s">
        <v>2036</v>
      </c>
      <c r="B2001">
        <v>6</v>
      </c>
      <c r="C2001" t="s">
        <v>5443</v>
      </c>
      <c r="D2001" t="s">
        <v>5445</v>
      </c>
      <c r="E2001" t="s">
        <v>5771</v>
      </c>
      <c r="F2001">
        <v>0</v>
      </c>
      <c r="G2001">
        <v>90</v>
      </c>
      <c r="H2001">
        <v>4</v>
      </c>
      <c r="I2001" t="s">
        <v>5938</v>
      </c>
      <c r="J2001" t="s">
        <v>5437</v>
      </c>
      <c r="K2001" t="s">
        <v>5940</v>
      </c>
      <c r="L2001" t="s">
        <v>39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 t="s">
        <v>5941</v>
      </c>
      <c r="V2001" t="s">
        <v>5944</v>
      </c>
      <c r="W2001" t="s">
        <v>6259</v>
      </c>
      <c r="X2001">
        <v>1.6</v>
      </c>
      <c r="Y2001">
        <v>40</v>
      </c>
      <c r="Z2001">
        <v>3.5</v>
      </c>
      <c r="AA2001">
        <v>5</v>
      </c>
      <c r="AB2001">
        <v>4</v>
      </c>
      <c r="AC2001">
        <v>-2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2</v>
      </c>
    </row>
    <row r="2002" spans="1:38" x14ac:dyDescent="0.3">
      <c r="A2002" t="s">
        <v>2037</v>
      </c>
      <c r="B2002">
        <v>6</v>
      </c>
      <c r="C2002" t="s">
        <v>5443</v>
      </c>
      <c r="D2002" t="s">
        <v>5445</v>
      </c>
      <c r="E2002" t="s">
        <v>5780</v>
      </c>
      <c r="F2002">
        <v>0</v>
      </c>
      <c r="G2002">
        <v>90</v>
      </c>
      <c r="H2002">
        <v>4.5</v>
      </c>
      <c r="I2002" t="s">
        <v>5938</v>
      </c>
      <c r="J2002" t="s">
        <v>5437</v>
      </c>
      <c r="K2002" t="s">
        <v>5940</v>
      </c>
      <c r="L2002" t="s">
        <v>39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5941</v>
      </c>
      <c r="V2002" t="s">
        <v>5944</v>
      </c>
      <c r="W2002" t="s">
        <v>6268</v>
      </c>
      <c r="X2002">
        <v>1.6</v>
      </c>
      <c r="Y2002">
        <v>37</v>
      </c>
      <c r="Z2002">
        <v>3.88</v>
      </c>
      <c r="AA2002">
        <v>5</v>
      </c>
      <c r="AB2002">
        <v>4</v>
      </c>
      <c r="AC2002">
        <v>-4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 spans="1:38" x14ac:dyDescent="0.3">
      <c r="A2003" t="s">
        <v>2038</v>
      </c>
      <c r="B2003">
        <v>6</v>
      </c>
      <c r="C2003" t="s">
        <v>5443</v>
      </c>
      <c r="D2003" t="s">
        <v>5445</v>
      </c>
      <c r="E2003" t="s">
        <v>5773</v>
      </c>
      <c r="F2003">
        <v>0</v>
      </c>
      <c r="G2003">
        <v>90</v>
      </c>
      <c r="H2003">
        <v>4</v>
      </c>
      <c r="I2003" t="s">
        <v>5938</v>
      </c>
      <c r="J2003" t="s">
        <v>5437</v>
      </c>
      <c r="K2003" t="s">
        <v>5940</v>
      </c>
      <c r="L2003" t="s">
        <v>39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 t="s">
        <v>5941</v>
      </c>
      <c r="V2003" t="s">
        <v>5945</v>
      </c>
      <c r="W2003" t="s">
        <v>6261</v>
      </c>
      <c r="X2003">
        <v>2.2000000000000002</v>
      </c>
      <c r="Y2003">
        <v>63</v>
      </c>
      <c r="Z2003">
        <v>3.6</v>
      </c>
      <c r="AA2003">
        <v>4</v>
      </c>
      <c r="AB2003">
        <v>4</v>
      </c>
      <c r="AC2003">
        <v>-2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2</v>
      </c>
    </row>
    <row r="2004" spans="1:38" x14ac:dyDescent="0.3">
      <c r="A2004" t="s">
        <v>2039</v>
      </c>
      <c r="B2004">
        <v>6</v>
      </c>
      <c r="C2004" t="s">
        <v>5443</v>
      </c>
      <c r="D2004" t="s">
        <v>5445</v>
      </c>
      <c r="E2004" t="s">
        <v>5775</v>
      </c>
      <c r="F2004">
        <v>0</v>
      </c>
      <c r="G2004">
        <v>63</v>
      </c>
      <c r="H2004">
        <v>5</v>
      </c>
      <c r="I2004" t="s">
        <v>5938</v>
      </c>
      <c r="J2004" t="s">
        <v>5437</v>
      </c>
      <c r="K2004" t="s">
        <v>5940</v>
      </c>
      <c r="L2004" t="s">
        <v>39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5941</v>
      </c>
      <c r="V2004" t="s">
        <v>5945</v>
      </c>
      <c r="W2004" t="s">
        <v>6263</v>
      </c>
      <c r="X2004">
        <v>1.6</v>
      </c>
      <c r="Y2004">
        <v>10</v>
      </c>
      <c r="Z2004">
        <v>4.3</v>
      </c>
      <c r="AA2004">
        <v>4</v>
      </c>
      <c r="AB2004">
        <v>4</v>
      </c>
      <c r="AC2004">
        <v>-6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-2</v>
      </c>
    </row>
    <row r="2005" spans="1:38" x14ac:dyDescent="0.3">
      <c r="A2005" t="s">
        <v>2040</v>
      </c>
      <c r="B2005">
        <v>6</v>
      </c>
      <c r="C2005" t="s">
        <v>5443</v>
      </c>
      <c r="D2005" t="s">
        <v>5445</v>
      </c>
      <c r="E2005" t="s">
        <v>5772</v>
      </c>
      <c r="F2005">
        <v>0</v>
      </c>
      <c r="G2005">
        <v>83</v>
      </c>
      <c r="H2005">
        <v>4</v>
      </c>
      <c r="I2005" t="s">
        <v>5938</v>
      </c>
      <c r="J2005" t="s">
        <v>5437</v>
      </c>
      <c r="K2005" t="s">
        <v>5940</v>
      </c>
      <c r="L2005" t="s">
        <v>39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 t="s">
        <v>5941</v>
      </c>
      <c r="V2005" t="s">
        <v>5944</v>
      </c>
      <c r="W2005" t="s">
        <v>6260</v>
      </c>
      <c r="X2005">
        <v>1.4</v>
      </c>
      <c r="Y2005">
        <v>50</v>
      </c>
      <c r="Z2005">
        <v>3.64</v>
      </c>
      <c r="AA2005">
        <v>5</v>
      </c>
      <c r="AB2005">
        <v>4</v>
      </c>
      <c r="AC2005">
        <v>-2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2</v>
      </c>
    </row>
    <row r="2006" spans="1:38" x14ac:dyDescent="0.3">
      <c r="A2006" t="s">
        <v>2041</v>
      </c>
      <c r="B2006">
        <v>6</v>
      </c>
      <c r="C2006" t="s">
        <v>5443</v>
      </c>
      <c r="D2006" t="s">
        <v>5445</v>
      </c>
      <c r="E2006" t="s">
        <v>5779</v>
      </c>
      <c r="F2006">
        <v>0</v>
      </c>
      <c r="G2006">
        <v>63</v>
      </c>
      <c r="H2006">
        <v>5</v>
      </c>
      <c r="I2006" t="s">
        <v>5938</v>
      </c>
      <c r="J2006" t="s">
        <v>5437</v>
      </c>
      <c r="K2006" t="s">
        <v>5940</v>
      </c>
      <c r="L2006" t="s">
        <v>39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5941</v>
      </c>
      <c r="V2006" t="s">
        <v>5946</v>
      </c>
      <c r="W2006" t="s">
        <v>6267</v>
      </c>
      <c r="X2006">
        <v>1.7</v>
      </c>
      <c r="Y2006">
        <v>64</v>
      </c>
      <c r="Z2006">
        <v>3.42</v>
      </c>
      <c r="AA2006">
        <v>3</v>
      </c>
      <c r="AB2006">
        <v>4</v>
      </c>
      <c r="AC2006">
        <v>-6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-2</v>
      </c>
    </row>
    <row r="2007" spans="1:38" x14ac:dyDescent="0.3">
      <c r="A2007" t="s">
        <v>2042</v>
      </c>
      <c r="B2007">
        <v>6</v>
      </c>
      <c r="C2007" t="s">
        <v>5443</v>
      </c>
      <c r="D2007" t="s">
        <v>5445</v>
      </c>
      <c r="E2007" t="s">
        <v>5782</v>
      </c>
      <c r="F2007">
        <v>0</v>
      </c>
      <c r="G2007">
        <v>90</v>
      </c>
      <c r="H2007">
        <v>4</v>
      </c>
      <c r="I2007" t="s">
        <v>5938</v>
      </c>
      <c r="J2007" t="s">
        <v>5437</v>
      </c>
      <c r="K2007" t="s">
        <v>5940</v>
      </c>
      <c r="L2007" t="s">
        <v>39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5941</v>
      </c>
      <c r="V2007" t="s">
        <v>5946</v>
      </c>
      <c r="W2007" t="s">
        <v>6270</v>
      </c>
      <c r="X2007">
        <v>1.6</v>
      </c>
      <c r="Y2007">
        <v>47</v>
      </c>
      <c r="Z2007">
        <v>2.7</v>
      </c>
      <c r="AA2007">
        <v>3</v>
      </c>
      <c r="AB2007">
        <v>4</v>
      </c>
      <c r="AC2007">
        <v>-2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2</v>
      </c>
    </row>
    <row r="2008" spans="1:38" x14ac:dyDescent="0.3">
      <c r="A2008" t="s">
        <v>2043</v>
      </c>
      <c r="B2008">
        <v>6</v>
      </c>
      <c r="C2008" t="s">
        <v>5443</v>
      </c>
      <c r="D2008" t="s">
        <v>5445</v>
      </c>
      <c r="E2008" t="s">
        <v>5777</v>
      </c>
      <c r="F2008">
        <v>0</v>
      </c>
      <c r="G2008">
        <v>83</v>
      </c>
      <c r="H2008">
        <v>4</v>
      </c>
      <c r="I2008" t="s">
        <v>5938</v>
      </c>
      <c r="J2008" t="s">
        <v>5437</v>
      </c>
      <c r="K2008" t="s">
        <v>5940</v>
      </c>
      <c r="L2008" t="s">
        <v>39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5941</v>
      </c>
      <c r="V2008" t="s">
        <v>5946</v>
      </c>
      <c r="W2008" t="s">
        <v>6265</v>
      </c>
      <c r="X2008">
        <v>1.7</v>
      </c>
      <c r="Y2008">
        <v>49</v>
      </c>
      <c r="Z2008">
        <v>3.93</v>
      </c>
      <c r="AA2008">
        <v>3</v>
      </c>
      <c r="AB2008">
        <v>4</v>
      </c>
      <c r="AC2008">
        <v>-2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2</v>
      </c>
    </row>
    <row r="2009" spans="1:38" x14ac:dyDescent="0.3">
      <c r="A2009" t="s">
        <v>2044</v>
      </c>
      <c r="B2009">
        <v>6</v>
      </c>
      <c r="C2009" t="s">
        <v>5443</v>
      </c>
      <c r="D2009" t="s">
        <v>5446</v>
      </c>
      <c r="E2009" t="s">
        <v>5778</v>
      </c>
      <c r="F2009">
        <v>63</v>
      </c>
      <c r="G2009">
        <v>90</v>
      </c>
      <c r="H2009">
        <v>4</v>
      </c>
      <c r="I2009" t="s">
        <v>5938</v>
      </c>
      <c r="J2009" t="s">
        <v>5437</v>
      </c>
      <c r="K2009" t="s">
        <v>5940</v>
      </c>
      <c r="L2009" t="s">
        <v>39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5941</v>
      </c>
      <c r="V2009" t="s">
        <v>5946</v>
      </c>
      <c r="W2009" t="s">
        <v>6266</v>
      </c>
      <c r="X2009">
        <v>1.5</v>
      </c>
      <c r="Y2009">
        <v>34</v>
      </c>
      <c r="Z2009">
        <v>3.92</v>
      </c>
      <c r="AA2009">
        <v>3</v>
      </c>
      <c r="AB2009">
        <v>2</v>
      </c>
      <c r="AC2009">
        <v>-2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</row>
    <row r="2010" spans="1:38" x14ac:dyDescent="0.3">
      <c r="A2010" t="s">
        <v>2045</v>
      </c>
      <c r="B2010">
        <v>6</v>
      </c>
      <c r="C2010" t="s">
        <v>5443</v>
      </c>
      <c r="D2010" t="s">
        <v>5446</v>
      </c>
      <c r="E2010" t="s">
        <v>5787</v>
      </c>
      <c r="F2010">
        <v>63</v>
      </c>
      <c r="G2010">
        <v>90</v>
      </c>
      <c r="H2010">
        <v>4</v>
      </c>
      <c r="I2010" t="s">
        <v>5938</v>
      </c>
      <c r="J2010" t="s">
        <v>5437</v>
      </c>
      <c r="K2010" t="s">
        <v>5940</v>
      </c>
      <c r="L2010" t="s">
        <v>39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5941</v>
      </c>
      <c r="V2010" t="s">
        <v>5946</v>
      </c>
      <c r="W2010" t="s">
        <v>6275</v>
      </c>
      <c r="X2010">
        <v>0.8</v>
      </c>
      <c r="Y2010">
        <v>14</v>
      </c>
      <c r="Z2010">
        <v>4.5</v>
      </c>
      <c r="AA2010">
        <v>3</v>
      </c>
      <c r="AB2010">
        <v>2</v>
      </c>
      <c r="AC2010">
        <v>-2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 spans="1:38" x14ac:dyDescent="0.3">
      <c r="A2011" t="s">
        <v>2046</v>
      </c>
      <c r="B2011">
        <v>6</v>
      </c>
      <c r="C2011" t="s">
        <v>5443</v>
      </c>
      <c r="D2011" t="s">
        <v>5446</v>
      </c>
      <c r="E2011" t="s">
        <v>5774</v>
      </c>
      <c r="F2011">
        <v>83</v>
      </c>
      <c r="G2011">
        <v>90</v>
      </c>
      <c r="H2011" t="e">
        <v>#N/A</v>
      </c>
      <c r="I2011" t="s">
        <v>5938</v>
      </c>
      <c r="J2011" t="s">
        <v>5437</v>
      </c>
      <c r="K2011" t="s">
        <v>5940</v>
      </c>
      <c r="L2011" t="s">
        <v>39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5941</v>
      </c>
      <c r="V2011" t="s">
        <v>5944</v>
      </c>
      <c r="W2011" t="s">
        <v>6262</v>
      </c>
      <c r="X2011">
        <v>1.2</v>
      </c>
      <c r="Y2011">
        <v>18</v>
      </c>
      <c r="Z2011">
        <v>4</v>
      </c>
      <c r="AA2011">
        <v>5</v>
      </c>
      <c r="AB2011">
        <v>2</v>
      </c>
      <c r="AC2011" t="e">
        <v>#N/A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2</v>
      </c>
    </row>
    <row r="2012" spans="1:38" x14ac:dyDescent="0.3">
      <c r="A2012" t="s">
        <v>2047</v>
      </c>
      <c r="B2012">
        <v>6</v>
      </c>
      <c r="C2012" t="s">
        <v>5443</v>
      </c>
      <c r="D2012" t="s">
        <v>5446</v>
      </c>
      <c r="E2012" t="s">
        <v>5811</v>
      </c>
      <c r="F2012">
        <v>83</v>
      </c>
      <c r="G2012">
        <v>90</v>
      </c>
      <c r="H2012" t="e">
        <v>#N/A</v>
      </c>
      <c r="I2012" t="s">
        <v>5938</v>
      </c>
      <c r="J2012" t="s">
        <v>5437</v>
      </c>
      <c r="K2012" t="s">
        <v>5940</v>
      </c>
      <c r="L2012" t="s">
        <v>39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5941</v>
      </c>
      <c r="V2012" t="s">
        <v>5946</v>
      </c>
      <c r="W2012" t="s">
        <v>6299</v>
      </c>
      <c r="X2012">
        <v>1.2</v>
      </c>
      <c r="Y2012">
        <v>12</v>
      </c>
      <c r="Z2012">
        <v>0</v>
      </c>
      <c r="AA2012">
        <v>3</v>
      </c>
      <c r="AB2012">
        <v>2</v>
      </c>
      <c r="AC2012" t="e">
        <v>#N/A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2</v>
      </c>
    </row>
    <row r="2013" spans="1:38" x14ac:dyDescent="0.3">
      <c r="A2013" t="s">
        <v>2048</v>
      </c>
      <c r="B2013">
        <v>6</v>
      </c>
      <c r="C2013" t="s">
        <v>5443</v>
      </c>
      <c r="D2013" t="s">
        <v>5446</v>
      </c>
      <c r="E2013" t="s">
        <v>5810</v>
      </c>
      <c r="F2013">
        <v>90</v>
      </c>
      <c r="G2013">
        <v>90</v>
      </c>
      <c r="H2013" t="e">
        <v>#N/A</v>
      </c>
      <c r="I2013" t="s">
        <v>5938</v>
      </c>
      <c r="J2013" t="s">
        <v>5437</v>
      </c>
      <c r="K2013" t="s">
        <v>5940</v>
      </c>
      <c r="L2013" t="s">
        <v>39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5941</v>
      </c>
      <c r="V2013" t="s">
        <v>5946</v>
      </c>
      <c r="W2013" t="s">
        <v>6298</v>
      </c>
      <c r="X2013">
        <v>0.8</v>
      </c>
      <c r="Y2013">
        <v>27</v>
      </c>
      <c r="Z2013">
        <v>0</v>
      </c>
      <c r="AA2013">
        <v>3</v>
      </c>
      <c r="AB2013">
        <v>2</v>
      </c>
      <c r="AC2013" t="e">
        <v>#N/A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2</v>
      </c>
    </row>
    <row r="2014" spans="1:38" x14ac:dyDescent="0.3">
      <c r="A2014" t="s">
        <v>2049</v>
      </c>
      <c r="B2014">
        <v>6</v>
      </c>
      <c r="C2014" t="s">
        <v>5443</v>
      </c>
      <c r="D2014" t="s">
        <v>5447</v>
      </c>
      <c r="E2014" t="s">
        <v>5783</v>
      </c>
      <c r="F2014" t="e">
        <v>#N/A</v>
      </c>
      <c r="G2014" t="e">
        <v>#N/A</v>
      </c>
      <c r="H2014" t="e">
        <v>#N/A</v>
      </c>
      <c r="I2014" t="s">
        <v>5938</v>
      </c>
      <c r="J2014" t="s">
        <v>5437</v>
      </c>
      <c r="K2014" t="s">
        <v>5940</v>
      </c>
      <c r="L2014" t="s">
        <v>39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 t="s">
        <v>5941</v>
      </c>
      <c r="V2014" t="s">
        <v>5943</v>
      </c>
      <c r="W2014" t="s">
        <v>6271</v>
      </c>
      <c r="X2014">
        <v>1</v>
      </c>
      <c r="Y2014">
        <v>0</v>
      </c>
      <c r="Z2014">
        <v>0</v>
      </c>
      <c r="AA2014">
        <v>6</v>
      </c>
      <c r="AB2014">
        <v>0</v>
      </c>
      <c r="AC2014" t="e">
        <v>#N/A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 spans="1:38" x14ac:dyDescent="0.3">
      <c r="A2015" t="s">
        <v>2050</v>
      </c>
      <c r="B2015">
        <v>6</v>
      </c>
      <c r="C2015" t="s">
        <v>5443</v>
      </c>
      <c r="D2015" t="s">
        <v>5447</v>
      </c>
      <c r="E2015" t="s">
        <v>5784</v>
      </c>
      <c r="F2015" t="e">
        <v>#N/A</v>
      </c>
      <c r="G2015" t="e">
        <v>#N/A</v>
      </c>
      <c r="H2015" t="e">
        <v>#N/A</v>
      </c>
      <c r="I2015" t="s">
        <v>5938</v>
      </c>
      <c r="J2015" t="s">
        <v>5437</v>
      </c>
      <c r="K2015" t="s">
        <v>5940</v>
      </c>
      <c r="L2015" t="s">
        <v>39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 t="s">
        <v>5941</v>
      </c>
      <c r="V2015" t="s">
        <v>5944</v>
      </c>
      <c r="W2015" t="s">
        <v>6272</v>
      </c>
      <c r="X2015">
        <v>1</v>
      </c>
      <c r="Y2015">
        <v>20</v>
      </c>
      <c r="Z2015">
        <v>3</v>
      </c>
      <c r="AA2015">
        <v>5</v>
      </c>
      <c r="AB2015">
        <v>0</v>
      </c>
      <c r="AC2015" t="e">
        <v>#N/A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x14ac:dyDescent="0.3">
      <c r="A2016" t="s">
        <v>2051</v>
      </c>
      <c r="B2016">
        <v>6</v>
      </c>
      <c r="C2016" t="s">
        <v>5443</v>
      </c>
      <c r="D2016" t="s">
        <v>5447</v>
      </c>
      <c r="E2016" t="s">
        <v>5785</v>
      </c>
      <c r="F2016" t="e">
        <v>#N/A</v>
      </c>
      <c r="G2016" t="e">
        <v>#N/A</v>
      </c>
      <c r="H2016" t="e">
        <v>#N/A</v>
      </c>
      <c r="I2016" t="s">
        <v>5938</v>
      </c>
      <c r="J2016" t="s">
        <v>5437</v>
      </c>
      <c r="K2016" t="s">
        <v>5940</v>
      </c>
      <c r="L2016" t="s">
        <v>39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5941</v>
      </c>
      <c r="V2016" t="s">
        <v>5944</v>
      </c>
      <c r="W2016" t="s">
        <v>6273</v>
      </c>
      <c r="X2016">
        <v>1</v>
      </c>
      <c r="Y2016">
        <v>18</v>
      </c>
      <c r="Z2016">
        <v>3.6</v>
      </c>
      <c r="AA2016">
        <v>5</v>
      </c>
      <c r="AB2016">
        <v>0</v>
      </c>
      <c r="AC2016" t="e">
        <v>#N/A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 spans="1:38" x14ac:dyDescent="0.3">
      <c r="A2017" t="s">
        <v>2052</v>
      </c>
      <c r="B2017">
        <v>6</v>
      </c>
      <c r="C2017" t="s">
        <v>5443</v>
      </c>
      <c r="D2017" t="s">
        <v>5447</v>
      </c>
      <c r="E2017" t="s">
        <v>5786</v>
      </c>
      <c r="F2017" t="e">
        <v>#N/A</v>
      </c>
      <c r="G2017" t="e">
        <v>#N/A</v>
      </c>
      <c r="H2017" t="e">
        <v>#N/A</v>
      </c>
      <c r="I2017" t="s">
        <v>5938</v>
      </c>
      <c r="J2017" t="s">
        <v>5437</v>
      </c>
      <c r="K2017" t="s">
        <v>5940</v>
      </c>
      <c r="L2017" t="s">
        <v>39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 t="s">
        <v>5941</v>
      </c>
      <c r="V2017" t="s">
        <v>5944</v>
      </c>
      <c r="W2017" t="s">
        <v>6274</v>
      </c>
      <c r="X2017">
        <v>1</v>
      </c>
      <c r="Y2017">
        <v>0</v>
      </c>
      <c r="Z2017">
        <v>0</v>
      </c>
      <c r="AA2017">
        <v>5</v>
      </c>
      <c r="AB2017">
        <v>0</v>
      </c>
      <c r="AC2017" t="e">
        <v>#N/A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 spans="1:38" x14ac:dyDescent="0.3">
      <c r="A2018" t="s">
        <v>2053</v>
      </c>
      <c r="B2018">
        <v>6</v>
      </c>
      <c r="C2018" t="s">
        <v>5437</v>
      </c>
      <c r="D2018" t="s">
        <v>5445</v>
      </c>
      <c r="E2018" t="s">
        <v>5648</v>
      </c>
      <c r="F2018">
        <v>0</v>
      </c>
      <c r="G2018">
        <v>90</v>
      </c>
      <c r="H2018">
        <v>3</v>
      </c>
      <c r="I2018" t="s">
        <v>5939</v>
      </c>
      <c r="J2018" t="s">
        <v>5443</v>
      </c>
      <c r="K2018" t="s">
        <v>39</v>
      </c>
      <c r="L2018" t="s">
        <v>5940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 t="s">
        <v>5941</v>
      </c>
      <c r="V2018" t="s">
        <v>5943</v>
      </c>
      <c r="W2018" t="s">
        <v>6142</v>
      </c>
      <c r="X2018">
        <v>2.8</v>
      </c>
      <c r="Y2018">
        <v>121</v>
      </c>
      <c r="Z2018">
        <v>2.67</v>
      </c>
      <c r="AA2018">
        <v>6</v>
      </c>
      <c r="AB2018">
        <v>4</v>
      </c>
      <c r="AC2018">
        <v>2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2</v>
      </c>
      <c r="AL2018">
        <v>8</v>
      </c>
    </row>
    <row r="2019" spans="1:38" x14ac:dyDescent="0.3">
      <c r="A2019" t="s">
        <v>2054</v>
      </c>
      <c r="B2019">
        <v>6</v>
      </c>
      <c r="C2019" t="s">
        <v>5437</v>
      </c>
      <c r="D2019" t="s">
        <v>5445</v>
      </c>
      <c r="E2019" t="s">
        <v>5649</v>
      </c>
      <c r="F2019">
        <v>0</v>
      </c>
      <c r="G2019">
        <v>90</v>
      </c>
      <c r="H2019">
        <v>2.5</v>
      </c>
      <c r="I2019" t="s">
        <v>5939</v>
      </c>
      <c r="J2019" t="s">
        <v>5443</v>
      </c>
      <c r="K2019" t="s">
        <v>39</v>
      </c>
      <c r="L2019" t="s">
        <v>5940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 t="s">
        <v>5941</v>
      </c>
      <c r="V2019" t="s">
        <v>5944</v>
      </c>
      <c r="W2019" t="s">
        <v>6143</v>
      </c>
      <c r="X2019">
        <v>2</v>
      </c>
      <c r="Y2019">
        <v>73</v>
      </c>
      <c r="Z2019">
        <v>3.25</v>
      </c>
      <c r="AA2019">
        <v>5</v>
      </c>
      <c r="AB2019">
        <v>4</v>
      </c>
      <c r="AC2019">
        <v>4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8</v>
      </c>
    </row>
    <row r="2020" spans="1:38" x14ac:dyDescent="0.3">
      <c r="A2020" t="s">
        <v>2055</v>
      </c>
      <c r="B2020">
        <v>6</v>
      </c>
      <c r="C2020" t="s">
        <v>5437</v>
      </c>
      <c r="D2020" t="s">
        <v>5445</v>
      </c>
      <c r="E2020" t="s">
        <v>5862</v>
      </c>
      <c r="F2020">
        <v>0</v>
      </c>
      <c r="G2020">
        <v>90</v>
      </c>
      <c r="H2020">
        <v>2.5</v>
      </c>
      <c r="I2020" t="s">
        <v>5939</v>
      </c>
      <c r="J2020" t="s">
        <v>5443</v>
      </c>
      <c r="K2020" t="s">
        <v>39</v>
      </c>
      <c r="L2020" t="s">
        <v>5940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 t="s">
        <v>5941</v>
      </c>
      <c r="V2020" t="s">
        <v>5944</v>
      </c>
      <c r="W2020" t="s">
        <v>6350</v>
      </c>
      <c r="X2020">
        <v>2</v>
      </c>
      <c r="Y2020">
        <v>40</v>
      </c>
      <c r="Z2020">
        <v>3.14</v>
      </c>
      <c r="AA2020">
        <v>5</v>
      </c>
      <c r="AB2020">
        <v>4</v>
      </c>
      <c r="AC2020">
        <v>4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8</v>
      </c>
    </row>
    <row r="2021" spans="1:38" x14ac:dyDescent="0.3">
      <c r="A2021" t="s">
        <v>2056</v>
      </c>
      <c r="B2021">
        <v>6</v>
      </c>
      <c r="C2021" t="s">
        <v>5437</v>
      </c>
      <c r="D2021" t="s">
        <v>5445</v>
      </c>
      <c r="E2021" t="s">
        <v>5650</v>
      </c>
      <c r="F2021">
        <v>0</v>
      </c>
      <c r="G2021">
        <v>90</v>
      </c>
      <c r="H2021">
        <v>2.5</v>
      </c>
      <c r="I2021" t="s">
        <v>5939</v>
      </c>
      <c r="J2021" t="s">
        <v>5443</v>
      </c>
      <c r="K2021" t="s">
        <v>39</v>
      </c>
      <c r="L2021" t="s">
        <v>5940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5941</v>
      </c>
      <c r="V2021" t="s">
        <v>5944</v>
      </c>
      <c r="W2021" t="s">
        <v>6144</v>
      </c>
      <c r="X2021">
        <v>1.5</v>
      </c>
      <c r="Y2021">
        <v>39</v>
      </c>
      <c r="Z2021">
        <v>3.38</v>
      </c>
      <c r="AA2021">
        <v>5</v>
      </c>
      <c r="AB2021">
        <v>4</v>
      </c>
      <c r="AC2021">
        <v>4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8</v>
      </c>
    </row>
    <row r="2022" spans="1:38" x14ac:dyDescent="0.3">
      <c r="A2022" t="s">
        <v>2057</v>
      </c>
      <c r="B2022">
        <v>6</v>
      </c>
      <c r="C2022" t="s">
        <v>5437</v>
      </c>
      <c r="D2022" t="s">
        <v>5445</v>
      </c>
      <c r="E2022" t="s">
        <v>5652</v>
      </c>
      <c r="F2022">
        <v>0</v>
      </c>
      <c r="G2022">
        <v>90</v>
      </c>
      <c r="H2022">
        <v>3.5</v>
      </c>
      <c r="I2022" t="s">
        <v>5939</v>
      </c>
      <c r="J2022" t="s">
        <v>5443</v>
      </c>
      <c r="K2022" t="s">
        <v>39</v>
      </c>
      <c r="L2022" t="s">
        <v>5940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5941</v>
      </c>
      <c r="V2022" t="s">
        <v>5944</v>
      </c>
      <c r="W2022" t="s">
        <v>6146</v>
      </c>
      <c r="X2022">
        <v>2</v>
      </c>
      <c r="Y2022">
        <v>70</v>
      </c>
      <c r="Z2022">
        <v>3.43</v>
      </c>
      <c r="AA2022">
        <v>5</v>
      </c>
      <c r="AB2022">
        <v>4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4</v>
      </c>
    </row>
    <row r="2023" spans="1:38" x14ac:dyDescent="0.3">
      <c r="A2023" t="s">
        <v>2058</v>
      </c>
      <c r="B2023">
        <v>6</v>
      </c>
      <c r="C2023" t="s">
        <v>5437</v>
      </c>
      <c r="D2023" t="s">
        <v>5445</v>
      </c>
      <c r="E2023" t="s">
        <v>5653</v>
      </c>
      <c r="F2023">
        <v>0</v>
      </c>
      <c r="G2023">
        <v>90</v>
      </c>
      <c r="H2023">
        <v>3.5</v>
      </c>
      <c r="I2023" t="s">
        <v>5939</v>
      </c>
      <c r="J2023" t="s">
        <v>5443</v>
      </c>
      <c r="K2023" t="s">
        <v>39</v>
      </c>
      <c r="L2023" t="s">
        <v>5940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5941</v>
      </c>
      <c r="V2023" t="s">
        <v>5945</v>
      </c>
      <c r="W2023" t="s">
        <v>6147</v>
      </c>
      <c r="X2023">
        <v>1.8</v>
      </c>
      <c r="Y2023">
        <v>76</v>
      </c>
      <c r="Z2023">
        <v>3.23</v>
      </c>
      <c r="AA2023">
        <v>4</v>
      </c>
      <c r="AB2023">
        <v>4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4</v>
      </c>
    </row>
    <row r="2024" spans="1:38" x14ac:dyDescent="0.3">
      <c r="A2024" t="s">
        <v>2059</v>
      </c>
      <c r="B2024">
        <v>6</v>
      </c>
      <c r="C2024" t="s">
        <v>5437</v>
      </c>
      <c r="D2024" t="s">
        <v>5445</v>
      </c>
      <c r="E2024" t="s">
        <v>5654</v>
      </c>
      <c r="F2024">
        <v>0</v>
      </c>
      <c r="G2024">
        <v>83</v>
      </c>
      <c r="H2024">
        <v>2</v>
      </c>
      <c r="I2024" t="s">
        <v>5939</v>
      </c>
      <c r="J2024" t="s">
        <v>5443</v>
      </c>
      <c r="K2024" t="s">
        <v>39</v>
      </c>
      <c r="L2024" t="s">
        <v>5940</v>
      </c>
      <c r="M2024">
        <v>0</v>
      </c>
      <c r="N2024">
        <v>0</v>
      </c>
      <c r="O2024">
        <v>2</v>
      </c>
      <c r="P2024">
        <v>0</v>
      </c>
      <c r="Q2024">
        <v>0</v>
      </c>
      <c r="R2024">
        <v>0</v>
      </c>
      <c r="S2024">
        <v>0</v>
      </c>
      <c r="T2024">
        <v>0</v>
      </c>
      <c r="U2024" t="s">
        <v>5941</v>
      </c>
      <c r="V2024" t="s">
        <v>5945</v>
      </c>
      <c r="W2024" t="s">
        <v>6148</v>
      </c>
      <c r="X2024">
        <v>3.5</v>
      </c>
      <c r="Y2024">
        <v>90</v>
      </c>
      <c r="Z2024">
        <v>3.07</v>
      </c>
      <c r="AA2024">
        <v>4</v>
      </c>
      <c r="AB2024">
        <v>4</v>
      </c>
      <c r="AC2024">
        <v>6</v>
      </c>
      <c r="AD2024">
        <v>0</v>
      </c>
      <c r="AE2024">
        <v>0</v>
      </c>
      <c r="AF2024">
        <v>4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14</v>
      </c>
    </row>
    <row r="2025" spans="1:38" x14ac:dyDescent="0.3">
      <c r="A2025" t="s">
        <v>2060</v>
      </c>
      <c r="B2025">
        <v>6</v>
      </c>
      <c r="C2025" t="s">
        <v>5437</v>
      </c>
      <c r="D2025" t="s">
        <v>5445</v>
      </c>
      <c r="E2025" t="s">
        <v>5655</v>
      </c>
      <c r="F2025">
        <v>0</v>
      </c>
      <c r="G2025">
        <v>90</v>
      </c>
      <c r="H2025">
        <v>3</v>
      </c>
      <c r="I2025" t="s">
        <v>5939</v>
      </c>
      <c r="J2025" t="s">
        <v>5443</v>
      </c>
      <c r="K2025" t="s">
        <v>39</v>
      </c>
      <c r="L2025" t="s">
        <v>5940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5941</v>
      </c>
      <c r="V2025" t="s">
        <v>5944</v>
      </c>
      <c r="W2025" t="s">
        <v>6149</v>
      </c>
      <c r="X2025">
        <v>1.8</v>
      </c>
      <c r="Y2025">
        <v>86</v>
      </c>
      <c r="Z2025">
        <v>3.2</v>
      </c>
      <c r="AA2025">
        <v>5</v>
      </c>
      <c r="AB2025">
        <v>4</v>
      </c>
      <c r="AC2025">
        <v>2</v>
      </c>
      <c r="AD2025">
        <v>0</v>
      </c>
      <c r="AE2025">
        <v>0</v>
      </c>
      <c r="AF2025">
        <v>2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8</v>
      </c>
    </row>
    <row r="2026" spans="1:38" x14ac:dyDescent="0.3">
      <c r="A2026" t="s">
        <v>2061</v>
      </c>
      <c r="B2026">
        <v>6</v>
      </c>
      <c r="C2026" t="s">
        <v>5437</v>
      </c>
      <c r="D2026" t="s">
        <v>5445</v>
      </c>
      <c r="E2026" t="s">
        <v>5660</v>
      </c>
      <c r="F2026">
        <v>0</v>
      </c>
      <c r="G2026">
        <v>65</v>
      </c>
      <c r="H2026">
        <v>2.5</v>
      </c>
      <c r="I2026" t="s">
        <v>5939</v>
      </c>
      <c r="J2026" t="s">
        <v>5443</v>
      </c>
      <c r="K2026" t="s">
        <v>39</v>
      </c>
      <c r="L2026" t="s">
        <v>5940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 t="s">
        <v>5941</v>
      </c>
      <c r="V2026" t="s">
        <v>5946</v>
      </c>
      <c r="W2026" t="s">
        <v>6154</v>
      </c>
      <c r="X2026">
        <v>1.7</v>
      </c>
      <c r="Y2026">
        <v>38</v>
      </c>
      <c r="Z2026">
        <v>3.7</v>
      </c>
      <c r="AA2026">
        <v>3</v>
      </c>
      <c r="AB2026">
        <v>4</v>
      </c>
      <c r="AC2026">
        <v>4</v>
      </c>
      <c r="AD2026">
        <v>3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11</v>
      </c>
    </row>
    <row r="2027" spans="1:38" x14ac:dyDescent="0.3">
      <c r="A2027" t="s">
        <v>2062</v>
      </c>
      <c r="B2027">
        <v>6</v>
      </c>
      <c r="C2027" t="s">
        <v>5437</v>
      </c>
      <c r="D2027" t="s">
        <v>5445</v>
      </c>
      <c r="E2027" t="s">
        <v>5657</v>
      </c>
      <c r="F2027">
        <v>0</v>
      </c>
      <c r="G2027">
        <v>90</v>
      </c>
      <c r="H2027">
        <v>3.5</v>
      </c>
      <c r="I2027" t="s">
        <v>5939</v>
      </c>
      <c r="J2027" t="s">
        <v>5443</v>
      </c>
      <c r="K2027" t="s">
        <v>39</v>
      </c>
      <c r="L2027" t="s">
        <v>5940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 t="s">
        <v>5941</v>
      </c>
      <c r="V2027" t="s">
        <v>5945</v>
      </c>
      <c r="W2027" t="s">
        <v>6151</v>
      </c>
      <c r="X2027">
        <v>2.8</v>
      </c>
      <c r="Y2027">
        <v>100</v>
      </c>
      <c r="Z2027">
        <v>3.29</v>
      </c>
      <c r="AA2027">
        <v>4</v>
      </c>
      <c r="AB2027">
        <v>4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4</v>
      </c>
    </row>
    <row r="2028" spans="1:38" x14ac:dyDescent="0.3">
      <c r="A2028" t="s">
        <v>2063</v>
      </c>
      <c r="B2028">
        <v>6</v>
      </c>
      <c r="C2028" t="s">
        <v>5437</v>
      </c>
      <c r="D2028" t="s">
        <v>5445</v>
      </c>
      <c r="E2028" t="s">
        <v>5658</v>
      </c>
      <c r="F2028">
        <v>0</v>
      </c>
      <c r="G2028">
        <v>90</v>
      </c>
      <c r="H2028">
        <v>1.5</v>
      </c>
      <c r="I2028" t="s">
        <v>5939</v>
      </c>
      <c r="J2028" t="s">
        <v>5443</v>
      </c>
      <c r="K2028" t="s">
        <v>39</v>
      </c>
      <c r="L2028" t="s">
        <v>5940</v>
      </c>
      <c r="M2028">
        <v>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 t="s">
        <v>5942</v>
      </c>
      <c r="V2028" t="s">
        <v>5946</v>
      </c>
      <c r="W2028" t="s">
        <v>6152</v>
      </c>
      <c r="X2028">
        <v>3.8</v>
      </c>
      <c r="Y2028">
        <v>128</v>
      </c>
      <c r="Z2028">
        <v>2.96</v>
      </c>
      <c r="AA2028">
        <v>3</v>
      </c>
      <c r="AB2028">
        <v>4</v>
      </c>
      <c r="AC2028">
        <v>8</v>
      </c>
      <c r="AD2028">
        <v>6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3</v>
      </c>
      <c r="AK2028">
        <v>0</v>
      </c>
      <c r="AL2028">
        <v>21</v>
      </c>
    </row>
    <row r="2029" spans="1:38" x14ac:dyDescent="0.3">
      <c r="A2029" t="s">
        <v>2064</v>
      </c>
      <c r="B2029">
        <v>6</v>
      </c>
      <c r="C2029" t="s">
        <v>5437</v>
      </c>
      <c r="D2029" t="s">
        <v>5446</v>
      </c>
      <c r="E2029" t="s">
        <v>5662</v>
      </c>
      <c r="F2029">
        <v>65</v>
      </c>
      <c r="G2029">
        <v>90</v>
      </c>
      <c r="H2029">
        <v>3</v>
      </c>
      <c r="I2029" t="s">
        <v>5939</v>
      </c>
      <c r="J2029" t="s">
        <v>5443</v>
      </c>
      <c r="K2029" t="s">
        <v>39</v>
      </c>
      <c r="L2029" t="s">
        <v>5940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 t="s">
        <v>5941</v>
      </c>
      <c r="V2029" t="s">
        <v>5945</v>
      </c>
      <c r="W2029" t="s">
        <v>6156</v>
      </c>
      <c r="X2029">
        <v>1.8</v>
      </c>
      <c r="Y2029">
        <v>103</v>
      </c>
      <c r="Z2029">
        <v>2.65</v>
      </c>
      <c r="AA2029">
        <v>4</v>
      </c>
      <c r="AB2029">
        <v>2</v>
      </c>
      <c r="AC2029">
        <v>2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4</v>
      </c>
    </row>
    <row r="2030" spans="1:38" x14ac:dyDescent="0.3">
      <c r="A2030" t="s">
        <v>2065</v>
      </c>
      <c r="B2030">
        <v>6</v>
      </c>
      <c r="C2030" t="s">
        <v>5437</v>
      </c>
      <c r="D2030" t="s">
        <v>5446</v>
      </c>
      <c r="E2030" t="s">
        <v>5814</v>
      </c>
      <c r="F2030">
        <v>83</v>
      </c>
      <c r="G2030">
        <v>90</v>
      </c>
      <c r="H2030" t="e">
        <v>#N/A</v>
      </c>
      <c r="I2030" t="s">
        <v>5939</v>
      </c>
      <c r="J2030" t="s">
        <v>5443</v>
      </c>
      <c r="K2030" t="s">
        <v>39</v>
      </c>
      <c r="L2030" t="s">
        <v>5940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 t="s">
        <v>5941</v>
      </c>
      <c r="V2030" t="s">
        <v>5945</v>
      </c>
      <c r="W2030" t="s">
        <v>6302</v>
      </c>
      <c r="X2030">
        <v>2</v>
      </c>
      <c r="Y2030">
        <v>28</v>
      </c>
      <c r="Z2030">
        <v>4</v>
      </c>
      <c r="AA2030">
        <v>4</v>
      </c>
      <c r="AB2030">
        <v>2</v>
      </c>
      <c r="AC2030" t="e">
        <v>#N/A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2</v>
      </c>
    </row>
    <row r="2031" spans="1:38" x14ac:dyDescent="0.3">
      <c r="A2031" t="s">
        <v>2066</v>
      </c>
      <c r="B2031">
        <v>6</v>
      </c>
      <c r="C2031" t="s">
        <v>5437</v>
      </c>
      <c r="D2031" t="s">
        <v>5446</v>
      </c>
      <c r="E2031" t="s">
        <v>5661</v>
      </c>
      <c r="F2031">
        <v>90</v>
      </c>
      <c r="G2031">
        <v>90</v>
      </c>
      <c r="H2031" t="e">
        <v>#N/A</v>
      </c>
      <c r="I2031" t="s">
        <v>5939</v>
      </c>
      <c r="J2031" t="s">
        <v>5443</v>
      </c>
      <c r="K2031" t="s">
        <v>39</v>
      </c>
      <c r="L2031" t="s">
        <v>5940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 t="s">
        <v>5941</v>
      </c>
      <c r="V2031" t="s">
        <v>5946</v>
      </c>
      <c r="W2031" t="s">
        <v>6155</v>
      </c>
      <c r="X2031">
        <v>1.4</v>
      </c>
      <c r="Y2031">
        <v>10</v>
      </c>
      <c r="Z2031">
        <v>0</v>
      </c>
      <c r="AA2031">
        <v>3</v>
      </c>
      <c r="AB2031">
        <v>2</v>
      </c>
      <c r="AC2031" t="e">
        <v>#N/A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2</v>
      </c>
    </row>
    <row r="2032" spans="1:38" x14ac:dyDescent="0.3">
      <c r="A2032" t="s">
        <v>2067</v>
      </c>
      <c r="B2032">
        <v>6</v>
      </c>
      <c r="C2032" t="s">
        <v>5437</v>
      </c>
      <c r="D2032" t="s">
        <v>5447</v>
      </c>
      <c r="E2032" t="s">
        <v>5663</v>
      </c>
      <c r="F2032" t="e">
        <v>#N/A</v>
      </c>
      <c r="G2032" t="e">
        <v>#N/A</v>
      </c>
      <c r="H2032" t="e">
        <v>#N/A</v>
      </c>
      <c r="I2032" t="s">
        <v>5939</v>
      </c>
      <c r="J2032" t="s">
        <v>5443</v>
      </c>
      <c r="K2032" t="s">
        <v>39</v>
      </c>
      <c r="L2032" t="s">
        <v>5940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 t="s">
        <v>5941</v>
      </c>
      <c r="V2032" t="s">
        <v>5943</v>
      </c>
      <c r="W2032" t="s">
        <v>6157</v>
      </c>
      <c r="X2032">
        <v>0.5</v>
      </c>
      <c r="Y2032">
        <v>0</v>
      </c>
      <c r="Z2032">
        <v>0</v>
      </c>
      <c r="AA2032">
        <v>6</v>
      </c>
      <c r="AB2032">
        <v>0</v>
      </c>
      <c r="AC2032" t="e">
        <v>#N/A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 spans="1:38" x14ac:dyDescent="0.3">
      <c r="A2033" t="s">
        <v>2068</v>
      </c>
      <c r="B2033">
        <v>6</v>
      </c>
      <c r="C2033" t="s">
        <v>5437</v>
      </c>
      <c r="D2033" t="s">
        <v>5447</v>
      </c>
      <c r="E2033" t="s">
        <v>5659</v>
      </c>
      <c r="F2033" t="e">
        <v>#N/A</v>
      </c>
      <c r="G2033" t="e">
        <v>#N/A</v>
      </c>
      <c r="H2033" t="e">
        <v>#N/A</v>
      </c>
      <c r="I2033" t="s">
        <v>5939</v>
      </c>
      <c r="J2033" t="s">
        <v>5443</v>
      </c>
      <c r="K2033" t="s">
        <v>39</v>
      </c>
      <c r="L2033" t="s">
        <v>5940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 t="s">
        <v>5941</v>
      </c>
      <c r="V2033" t="s">
        <v>5944</v>
      </c>
      <c r="W2033" t="s">
        <v>6153</v>
      </c>
      <c r="X2033">
        <v>1.6</v>
      </c>
      <c r="Y2033">
        <v>45</v>
      </c>
      <c r="Z2033">
        <v>3.4</v>
      </c>
      <c r="AA2033">
        <v>5</v>
      </c>
      <c r="AB2033">
        <v>0</v>
      </c>
      <c r="AC2033" t="e">
        <v>#N/A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 x14ac:dyDescent="0.3">
      <c r="A2034" t="s">
        <v>2069</v>
      </c>
      <c r="B2034">
        <v>6</v>
      </c>
      <c r="C2034" t="s">
        <v>5437</v>
      </c>
      <c r="D2034" t="s">
        <v>5447</v>
      </c>
      <c r="E2034" t="s">
        <v>5664</v>
      </c>
      <c r="F2034" t="e">
        <v>#N/A</v>
      </c>
      <c r="G2034" t="e">
        <v>#N/A</v>
      </c>
      <c r="H2034" t="e">
        <v>#N/A</v>
      </c>
      <c r="I2034" t="s">
        <v>5939</v>
      </c>
      <c r="J2034" t="s">
        <v>5443</v>
      </c>
      <c r="K2034" t="s">
        <v>39</v>
      </c>
      <c r="L2034" t="s">
        <v>5940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5941</v>
      </c>
      <c r="V2034" t="s">
        <v>5944</v>
      </c>
      <c r="W2034" t="s">
        <v>6158</v>
      </c>
      <c r="X2034">
        <v>1.2</v>
      </c>
      <c r="Y2034">
        <v>36</v>
      </c>
      <c r="Z2034">
        <v>3</v>
      </c>
      <c r="AA2034">
        <v>5</v>
      </c>
      <c r="AB2034">
        <v>0</v>
      </c>
      <c r="AC2034" t="e">
        <v>#N/A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8" x14ac:dyDescent="0.3">
      <c r="A2035" t="s">
        <v>2070</v>
      </c>
      <c r="B2035">
        <v>6</v>
      </c>
      <c r="C2035" t="s">
        <v>5437</v>
      </c>
      <c r="D2035" t="s">
        <v>5447</v>
      </c>
      <c r="E2035" t="s">
        <v>5815</v>
      </c>
      <c r="F2035" t="e">
        <v>#N/A</v>
      </c>
      <c r="G2035" t="e">
        <v>#N/A</v>
      </c>
      <c r="H2035" t="e">
        <v>#N/A</v>
      </c>
      <c r="I2035" t="s">
        <v>5939</v>
      </c>
      <c r="J2035" t="s">
        <v>5443</v>
      </c>
      <c r="K2035" t="s">
        <v>39</v>
      </c>
      <c r="L2035" t="s">
        <v>5940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 t="s">
        <v>5941</v>
      </c>
      <c r="V2035" t="s">
        <v>5944</v>
      </c>
      <c r="W2035" t="s">
        <v>6303</v>
      </c>
      <c r="X2035">
        <v>1.8</v>
      </c>
      <c r="Y2035">
        <v>22</v>
      </c>
      <c r="Z2035">
        <v>5</v>
      </c>
      <c r="AA2035">
        <v>5</v>
      </c>
      <c r="AB2035">
        <v>0</v>
      </c>
      <c r="AC2035" t="e">
        <v>#N/A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 spans="1:38" x14ac:dyDescent="0.3">
      <c r="A2036" t="s">
        <v>2071</v>
      </c>
      <c r="B2036">
        <v>6</v>
      </c>
      <c r="C2036" t="s">
        <v>5437</v>
      </c>
      <c r="D2036" t="s">
        <v>5447</v>
      </c>
      <c r="E2036" t="s">
        <v>5656</v>
      </c>
      <c r="F2036" t="e">
        <v>#N/A</v>
      </c>
      <c r="G2036" t="e">
        <v>#N/A</v>
      </c>
      <c r="H2036" t="e">
        <v>#N/A</v>
      </c>
      <c r="I2036" t="s">
        <v>5939</v>
      </c>
      <c r="J2036" t="s">
        <v>5443</v>
      </c>
      <c r="K2036" t="s">
        <v>39</v>
      </c>
      <c r="L2036" t="s">
        <v>5940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5941</v>
      </c>
      <c r="V2036" t="s">
        <v>5946</v>
      </c>
      <c r="W2036" t="s">
        <v>6150</v>
      </c>
      <c r="X2036">
        <v>2.4</v>
      </c>
      <c r="Y2036">
        <v>14</v>
      </c>
      <c r="Z2036">
        <v>3.5</v>
      </c>
      <c r="AA2036">
        <v>3</v>
      </c>
      <c r="AB2036">
        <v>0</v>
      </c>
      <c r="AC2036" t="e">
        <v>#N/A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 spans="1:38" x14ac:dyDescent="0.3">
      <c r="A2037" t="s">
        <v>2072</v>
      </c>
      <c r="B2037">
        <v>6</v>
      </c>
      <c r="C2037" t="s">
        <v>5437</v>
      </c>
      <c r="D2037" t="s">
        <v>5447</v>
      </c>
      <c r="E2037" t="s">
        <v>5865</v>
      </c>
      <c r="F2037" t="e">
        <v>#N/A</v>
      </c>
      <c r="G2037" t="e">
        <v>#N/A</v>
      </c>
      <c r="H2037" t="e">
        <v>#N/A</v>
      </c>
      <c r="I2037" t="s">
        <v>5939</v>
      </c>
      <c r="J2037" t="s">
        <v>5443</v>
      </c>
      <c r="K2037" t="s">
        <v>39</v>
      </c>
      <c r="L2037" t="s">
        <v>5940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 t="s">
        <v>5941</v>
      </c>
      <c r="V2037" t="s">
        <v>5946</v>
      </c>
      <c r="W2037" t="s">
        <v>6353</v>
      </c>
      <c r="X2037">
        <v>1.2</v>
      </c>
      <c r="Y2037">
        <v>2</v>
      </c>
      <c r="Z2037">
        <v>0</v>
      </c>
      <c r="AA2037">
        <v>3</v>
      </c>
      <c r="AB2037">
        <v>0</v>
      </c>
      <c r="AC2037" t="e">
        <v>#N/A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 spans="1:38" x14ac:dyDescent="0.3">
      <c r="A2038" t="s">
        <v>2073</v>
      </c>
      <c r="B2038">
        <v>6</v>
      </c>
      <c r="C2038" t="s">
        <v>5444</v>
      </c>
      <c r="D2038" t="s">
        <v>5445</v>
      </c>
      <c r="E2038" t="s">
        <v>5788</v>
      </c>
      <c r="F2038">
        <v>0</v>
      </c>
      <c r="G2038">
        <v>90</v>
      </c>
      <c r="H2038">
        <v>4.5</v>
      </c>
      <c r="I2038" t="s">
        <v>5938</v>
      </c>
      <c r="J2038" t="s">
        <v>5429</v>
      </c>
      <c r="K2038" t="s">
        <v>5940</v>
      </c>
      <c r="L2038" t="s">
        <v>37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 t="s">
        <v>5941</v>
      </c>
      <c r="V2038" t="s">
        <v>5943</v>
      </c>
      <c r="W2038" t="s">
        <v>6276</v>
      </c>
      <c r="X2038">
        <v>3.4</v>
      </c>
      <c r="Y2038">
        <v>80</v>
      </c>
      <c r="Z2038">
        <v>3.3</v>
      </c>
      <c r="AA2038">
        <v>6</v>
      </c>
      <c r="AB2038">
        <v>4</v>
      </c>
      <c r="AC2038">
        <v>-4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 spans="1:38" x14ac:dyDescent="0.3">
      <c r="A2039" t="s">
        <v>2074</v>
      </c>
      <c r="B2039">
        <v>6</v>
      </c>
      <c r="C2039" t="s">
        <v>5444</v>
      </c>
      <c r="D2039" t="s">
        <v>5445</v>
      </c>
      <c r="E2039" t="s">
        <v>5803</v>
      </c>
      <c r="F2039">
        <v>0</v>
      </c>
      <c r="G2039">
        <v>90</v>
      </c>
      <c r="H2039">
        <v>3</v>
      </c>
      <c r="I2039" t="s">
        <v>5938</v>
      </c>
      <c r="J2039" t="s">
        <v>5429</v>
      </c>
      <c r="K2039" t="s">
        <v>5940</v>
      </c>
      <c r="L2039" t="s">
        <v>37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 t="s">
        <v>5941</v>
      </c>
      <c r="V2039" t="s">
        <v>5944</v>
      </c>
      <c r="W2039" t="s">
        <v>6291</v>
      </c>
      <c r="X2039">
        <v>1.3</v>
      </c>
      <c r="Y2039">
        <v>22</v>
      </c>
      <c r="Z2039">
        <v>3.67</v>
      </c>
      <c r="AA2039">
        <v>5</v>
      </c>
      <c r="AB2039">
        <v>4</v>
      </c>
      <c r="AC2039">
        <v>2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6</v>
      </c>
    </row>
    <row r="2040" spans="1:38" x14ac:dyDescent="0.3">
      <c r="A2040" t="s">
        <v>2075</v>
      </c>
      <c r="B2040">
        <v>6</v>
      </c>
      <c r="C2040" t="s">
        <v>5444</v>
      </c>
      <c r="D2040" t="s">
        <v>5445</v>
      </c>
      <c r="E2040" t="s">
        <v>5790</v>
      </c>
      <c r="F2040">
        <v>0</v>
      </c>
      <c r="G2040">
        <v>90</v>
      </c>
      <c r="H2040">
        <v>4</v>
      </c>
      <c r="I2040" t="s">
        <v>5938</v>
      </c>
      <c r="J2040" t="s">
        <v>5429</v>
      </c>
      <c r="K2040" t="s">
        <v>5940</v>
      </c>
      <c r="L2040" t="s">
        <v>37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 t="s">
        <v>5941</v>
      </c>
      <c r="V2040" t="s">
        <v>5944</v>
      </c>
      <c r="W2040" t="s">
        <v>6278</v>
      </c>
      <c r="X2040">
        <v>2.8</v>
      </c>
      <c r="Y2040">
        <v>58</v>
      </c>
      <c r="Z2040">
        <v>3.67</v>
      </c>
      <c r="AA2040">
        <v>5</v>
      </c>
      <c r="AB2040">
        <v>4</v>
      </c>
      <c r="AC2040">
        <v>-2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2</v>
      </c>
    </row>
    <row r="2041" spans="1:38" x14ac:dyDescent="0.3">
      <c r="A2041" t="s">
        <v>2076</v>
      </c>
      <c r="B2041">
        <v>6</v>
      </c>
      <c r="C2041" t="s">
        <v>5444</v>
      </c>
      <c r="D2041" t="s">
        <v>5445</v>
      </c>
      <c r="E2041" t="s">
        <v>5791</v>
      </c>
      <c r="F2041">
        <v>0</v>
      </c>
      <c r="G2041">
        <v>90</v>
      </c>
      <c r="H2041">
        <v>3.5</v>
      </c>
      <c r="I2041" t="s">
        <v>5938</v>
      </c>
      <c r="J2041" t="s">
        <v>5429</v>
      </c>
      <c r="K2041" t="s">
        <v>5940</v>
      </c>
      <c r="L2041" t="s">
        <v>37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 t="s">
        <v>5941</v>
      </c>
      <c r="V2041" t="s">
        <v>5944</v>
      </c>
      <c r="W2041" t="s">
        <v>6279</v>
      </c>
      <c r="X2041">
        <v>1.8</v>
      </c>
      <c r="Y2041">
        <v>36</v>
      </c>
      <c r="Z2041">
        <v>3.86</v>
      </c>
      <c r="AA2041">
        <v>5</v>
      </c>
      <c r="AB2041">
        <v>4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4</v>
      </c>
    </row>
    <row r="2042" spans="1:38" x14ac:dyDescent="0.3">
      <c r="A2042" t="s">
        <v>2077</v>
      </c>
      <c r="B2042">
        <v>6</v>
      </c>
      <c r="C2042" t="s">
        <v>5444</v>
      </c>
      <c r="D2042" t="s">
        <v>5445</v>
      </c>
      <c r="E2042" t="s">
        <v>5792</v>
      </c>
      <c r="F2042">
        <v>0</v>
      </c>
      <c r="G2042">
        <v>90</v>
      </c>
      <c r="H2042">
        <v>3</v>
      </c>
      <c r="I2042" t="s">
        <v>5938</v>
      </c>
      <c r="J2042" t="s">
        <v>5429</v>
      </c>
      <c r="K2042" t="s">
        <v>5940</v>
      </c>
      <c r="L2042" t="s">
        <v>37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 t="s">
        <v>5941</v>
      </c>
      <c r="V2042" t="s">
        <v>5944</v>
      </c>
      <c r="W2042" t="s">
        <v>6280</v>
      </c>
      <c r="X2042">
        <v>1.7</v>
      </c>
      <c r="Y2042">
        <v>46</v>
      </c>
      <c r="Z2042">
        <v>3.77</v>
      </c>
      <c r="AA2042">
        <v>5</v>
      </c>
      <c r="AB2042">
        <v>4</v>
      </c>
      <c r="AC2042">
        <v>2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6</v>
      </c>
    </row>
    <row r="2043" spans="1:38" x14ac:dyDescent="0.3">
      <c r="A2043" t="s">
        <v>2078</v>
      </c>
      <c r="B2043">
        <v>6</v>
      </c>
      <c r="C2043" t="s">
        <v>5444</v>
      </c>
      <c r="D2043" t="s">
        <v>5445</v>
      </c>
      <c r="E2043" t="s">
        <v>5793</v>
      </c>
      <c r="F2043">
        <v>0</v>
      </c>
      <c r="G2043">
        <v>67</v>
      </c>
      <c r="H2043">
        <v>3.5</v>
      </c>
      <c r="I2043" t="s">
        <v>5938</v>
      </c>
      <c r="J2043" t="s">
        <v>5429</v>
      </c>
      <c r="K2043" t="s">
        <v>5940</v>
      </c>
      <c r="L2043" t="s">
        <v>37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 t="s">
        <v>5941</v>
      </c>
      <c r="V2043" t="s">
        <v>5945</v>
      </c>
      <c r="W2043" t="s">
        <v>6281</v>
      </c>
      <c r="X2043">
        <v>2</v>
      </c>
      <c r="Y2043">
        <v>28</v>
      </c>
      <c r="Z2043">
        <v>3.85</v>
      </c>
      <c r="AA2043">
        <v>4</v>
      </c>
      <c r="AB2043">
        <v>4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4</v>
      </c>
    </row>
    <row r="2044" spans="1:38" x14ac:dyDescent="0.3">
      <c r="A2044" t="s">
        <v>2079</v>
      </c>
      <c r="B2044">
        <v>6</v>
      </c>
      <c r="C2044" t="s">
        <v>5444</v>
      </c>
      <c r="D2044" t="s">
        <v>5445</v>
      </c>
      <c r="E2044" t="s">
        <v>5794</v>
      </c>
      <c r="F2044">
        <v>0</v>
      </c>
      <c r="G2044">
        <v>90</v>
      </c>
      <c r="H2044">
        <v>3</v>
      </c>
      <c r="I2044" t="s">
        <v>5938</v>
      </c>
      <c r="J2044" t="s">
        <v>5429</v>
      </c>
      <c r="K2044" t="s">
        <v>5940</v>
      </c>
      <c r="L2044" t="s">
        <v>37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 t="s">
        <v>5941</v>
      </c>
      <c r="V2044" t="s">
        <v>5945</v>
      </c>
      <c r="W2044" t="s">
        <v>6282</v>
      </c>
      <c r="X2044">
        <v>1.8</v>
      </c>
      <c r="Y2044">
        <v>62</v>
      </c>
      <c r="Z2044">
        <v>3.61</v>
      </c>
      <c r="AA2044">
        <v>4</v>
      </c>
      <c r="AB2044">
        <v>4</v>
      </c>
      <c r="AC2044">
        <v>2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6</v>
      </c>
    </row>
    <row r="2045" spans="1:38" x14ac:dyDescent="0.3">
      <c r="A2045" t="s">
        <v>2080</v>
      </c>
      <c r="B2045">
        <v>6</v>
      </c>
      <c r="C2045" t="s">
        <v>5444</v>
      </c>
      <c r="D2045" t="s">
        <v>5445</v>
      </c>
      <c r="E2045" t="s">
        <v>5789</v>
      </c>
      <c r="F2045">
        <v>0</v>
      </c>
      <c r="G2045">
        <v>67</v>
      </c>
      <c r="H2045">
        <v>4</v>
      </c>
      <c r="I2045" t="s">
        <v>5938</v>
      </c>
      <c r="J2045" t="s">
        <v>5429</v>
      </c>
      <c r="K2045" t="s">
        <v>5940</v>
      </c>
      <c r="L2045" t="s">
        <v>37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 t="s">
        <v>5941</v>
      </c>
      <c r="V2045" t="s">
        <v>5944</v>
      </c>
      <c r="W2045" t="s">
        <v>6277</v>
      </c>
      <c r="X2045">
        <v>1.8</v>
      </c>
      <c r="Y2045">
        <v>30</v>
      </c>
      <c r="Z2045">
        <v>3.96</v>
      </c>
      <c r="AA2045">
        <v>5</v>
      </c>
      <c r="AB2045">
        <v>4</v>
      </c>
      <c r="AC2045">
        <v>-2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2</v>
      </c>
    </row>
    <row r="2046" spans="1:38" x14ac:dyDescent="0.3">
      <c r="A2046" t="s">
        <v>2081</v>
      </c>
      <c r="B2046">
        <v>6</v>
      </c>
      <c r="C2046" t="s">
        <v>5444</v>
      </c>
      <c r="D2046" t="s">
        <v>5445</v>
      </c>
      <c r="E2046" t="s">
        <v>5796</v>
      </c>
      <c r="F2046">
        <v>0</v>
      </c>
      <c r="G2046">
        <v>83</v>
      </c>
      <c r="H2046">
        <v>3</v>
      </c>
      <c r="I2046" t="s">
        <v>5938</v>
      </c>
      <c r="J2046" t="s">
        <v>5429</v>
      </c>
      <c r="K2046" t="s">
        <v>5940</v>
      </c>
      <c r="L2046" t="s">
        <v>37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 t="s">
        <v>5941</v>
      </c>
      <c r="V2046" t="s">
        <v>5945</v>
      </c>
      <c r="W2046" t="s">
        <v>6284</v>
      </c>
      <c r="X2046">
        <v>1.6</v>
      </c>
      <c r="Y2046">
        <v>60</v>
      </c>
      <c r="Z2046">
        <v>3.7</v>
      </c>
      <c r="AA2046">
        <v>4</v>
      </c>
      <c r="AB2046">
        <v>4</v>
      </c>
      <c r="AC2046">
        <v>2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6</v>
      </c>
    </row>
    <row r="2047" spans="1:38" x14ac:dyDescent="0.3">
      <c r="A2047" t="s">
        <v>2082</v>
      </c>
      <c r="B2047">
        <v>6</v>
      </c>
      <c r="C2047" t="s">
        <v>5444</v>
      </c>
      <c r="D2047" t="s">
        <v>5445</v>
      </c>
      <c r="E2047" t="s">
        <v>5807</v>
      </c>
      <c r="F2047">
        <v>0</v>
      </c>
      <c r="G2047">
        <v>67</v>
      </c>
      <c r="H2047">
        <v>4.5</v>
      </c>
      <c r="I2047" t="s">
        <v>5938</v>
      </c>
      <c r="J2047" t="s">
        <v>5429</v>
      </c>
      <c r="K2047" t="s">
        <v>5940</v>
      </c>
      <c r="L2047" t="s">
        <v>37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 t="s">
        <v>5941</v>
      </c>
      <c r="V2047" t="s">
        <v>5946</v>
      </c>
      <c r="W2047" t="s">
        <v>6295</v>
      </c>
      <c r="X2047">
        <v>1.5</v>
      </c>
      <c r="Y2047">
        <v>8</v>
      </c>
      <c r="Z2047">
        <v>4.25</v>
      </c>
      <c r="AA2047">
        <v>3</v>
      </c>
      <c r="AB2047">
        <v>4</v>
      </c>
      <c r="AC2047">
        <v>-4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 spans="1:38" x14ac:dyDescent="0.3">
      <c r="A2048" t="s">
        <v>2083</v>
      </c>
      <c r="B2048">
        <v>6</v>
      </c>
      <c r="C2048" t="s">
        <v>5444</v>
      </c>
      <c r="D2048" t="s">
        <v>5445</v>
      </c>
      <c r="E2048" t="s">
        <v>5799</v>
      </c>
      <c r="F2048">
        <v>0</v>
      </c>
      <c r="G2048">
        <v>83</v>
      </c>
      <c r="H2048">
        <v>3.5</v>
      </c>
      <c r="I2048" t="s">
        <v>5938</v>
      </c>
      <c r="J2048" t="s">
        <v>5429</v>
      </c>
      <c r="K2048" t="s">
        <v>5940</v>
      </c>
      <c r="L2048" t="s">
        <v>37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 t="s">
        <v>5941</v>
      </c>
      <c r="V2048" t="s">
        <v>5946</v>
      </c>
      <c r="W2048" t="s">
        <v>6287</v>
      </c>
      <c r="X2048">
        <v>1.7</v>
      </c>
      <c r="Y2048">
        <v>77</v>
      </c>
      <c r="Z2048">
        <v>3.38</v>
      </c>
      <c r="AA2048">
        <v>3</v>
      </c>
      <c r="AB2048">
        <v>4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4</v>
      </c>
    </row>
    <row r="2049" spans="1:38" x14ac:dyDescent="0.3">
      <c r="A2049" t="s">
        <v>2084</v>
      </c>
      <c r="B2049">
        <v>6</v>
      </c>
      <c r="C2049" t="s">
        <v>5444</v>
      </c>
      <c r="D2049" t="s">
        <v>5446</v>
      </c>
      <c r="E2049" t="s">
        <v>5800</v>
      </c>
      <c r="F2049">
        <v>67</v>
      </c>
      <c r="G2049">
        <v>90</v>
      </c>
      <c r="H2049" t="e">
        <v>#N/A</v>
      </c>
      <c r="I2049" t="s">
        <v>5938</v>
      </c>
      <c r="J2049" t="s">
        <v>5429</v>
      </c>
      <c r="K2049" t="s">
        <v>5940</v>
      </c>
      <c r="L2049" t="s">
        <v>37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5941</v>
      </c>
      <c r="V2049" t="s">
        <v>5945</v>
      </c>
      <c r="W2049" t="s">
        <v>6288</v>
      </c>
      <c r="X2049">
        <v>1.3</v>
      </c>
      <c r="Y2049">
        <v>10</v>
      </c>
      <c r="Z2049">
        <v>4.13</v>
      </c>
      <c r="AA2049">
        <v>4</v>
      </c>
      <c r="AB2049">
        <v>2</v>
      </c>
      <c r="AC2049" t="e">
        <v>#N/A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2</v>
      </c>
    </row>
    <row r="2050" spans="1:38" x14ac:dyDescent="0.3">
      <c r="A2050" t="s">
        <v>2085</v>
      </c>
      <c r="B2050">
        <v>6</v>
      </c>
      <c r="C2050" t="s">
        <v>5444</v>
      </c>
      <c r="D2050" t="s">
        <v>5446</v>
      </c>
      <c r="E2050" t="s">
        <v>5795</v>
      </c>
      <c r="F2050">
        <v>67</v>
      </c>
      <c r="G2050">
        <v>90</v>
      </c>
      <c r="H2050" t="e">
        <v>#N/A</v>
      </c>
      <c r="I2050" t="s">
        <v>5938</v>
      </c>
      <c r="J2050" t="s">
        <v>5429</v>
      </c>
      <c r="K2050" t="s">
        <v>5940</v>
      </c>
      <c r="L2050" t="s">
        <v>37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 t="s">
        <v>5941</v>
      </c>
      <c r="V2050" t="s">
        <v>5945</v>
      </c>
      <c r="W2050" t="s">
        <v>6283</v>
      </c>
      <c r="X2050">
        <v>1.3</v>
      </c>
      <c r="Y2050">
        <v>34</v>
      </c>
      <c r="Z2050">
        <v>3.83</v>
      </c>
      <c r="AA2050">
        <v>4</v>
      </c>
      <c r="AB2050">
        <v>2</v>
      </c>
      <c r="AC2050" t="e">
        <v>#N/A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2</v>
      </c>
    </row>
    <row r="2051" spans="1:38" x14ac:dyDescent="0.3">
      <c r="A2051" t="s">
        <v>2086</v>
      </c>
      <c r="B2051">
        <v>6</v>
      </c>
      <c r="C2051" t="s">
        <v>5444</v>
      </c>
      <c r="D2051" t="s">
        <v>5446</v>
      </c>
      <c r="E2051" t="s">
        <v>5797</v>
      </c>
      <c r="F2051">
        <v>67</v>
      </c>
      <c r="G2051">
        <v>90</v>
      </c>
      <c r="H2051" t="e">
        <v>#N/A</v>
      </c>
      <c r="I2051" t="s">
        <v>5938</v>
      </c>
      <c r="J2051" t="s">
        <v>5429</v>
      </c>
      <c r="K2051" t="s">
        <v>5940</v>
      </c>
      <c r="L2051" t="s">
        <v>37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 t="s">
        <v>5941</v>
      </c>
      <c r="V2051" t="s">
        <v>5945</v>
      </c>
      <c r="W2051" t="s">
        <v>6285</v>
      </c>
      <c r="X2051">
        <v>1.4</v>
      </c>
      <c r="Y2051">
        <v>57</v>
      </c>
      <c r="Z2051">
        <v>3.5</v>
      </c>
      <c r="AA2051">
        <v>4</v>
      </c>
      <c r="AB2051">
        <v>2</v>
      </c>
      <c r="AC2051" t="e">
        <v>#N/A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2</v>
      </c>
    </row>
    <row r="2052" spans="1:38" x14ac:dyDescent="0.3">
      <c r="A2052" t="s">
        <v>2087</v>
      </c>
      <c r="B2052">
        <v>6</v>
      </c>
      <c r="C2052" t="s">
        <v>5444</v>
      </c>
      <c r="D2052" t="s">
        <v>5446</v>
      </c>
      <c r="E2052" t="s">
        <v>5798</v>
      </c>
      <c r="F2052">
        <v>83</v>
      </c>
      <c r="G2052">
        <v>90</v>
      </c>
      <c r="H2052" t="e">
        <v>#N/A</v>
      </c>
      <c r="I2052" t="s">
        <v>5938</v>
      </c>
      <c r="J2052" t="s">
        <v>5429</v>
      </c>
      <c r="K2052" t="s">
        <v>5940</v>
      </c>
      <c r="L2052" t="s">
        <v>37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 t="s">
        <v>5941</v>
      </c>
      <c r="V2052" t="s">
        <v>5946</v>
      </c>
      <c r="W2052" t="s">
        <v>6286</v>
      </c>
      <c r="X2052">
        <v>1</v>
      </c>
      <c r="Y2052">
        <v>24</v>
      </c>
      <c r="Z2052">
        <v>4</v>
      </c>
      <c r="AA2052">
        <v>3</v>
      </c>
      <c r="AB2052">
        <v>2</v>
      </c>
      <c r="AC2052" t="e">
        <v>#N/A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2</v>
      </c>
    </row>
    <row r="2053" spans="1:38" x14ac:dyDescent="0.3">
      <c r="A2053" t="s">
        <v>2088</v>
      </c>
      <c r="B2053">
        <v>6</v>
      </c>
      <c r="C2053" t="s">
        <v>5444</v>
      </c>
      <c r="D2053" t="s">
        <v>5446</v>
      </c>
      <c r="E2053" t="s">
        <v>5866</v>
      </c>
      <c r="F2053">
        <v>83</v>
      </c>
      <c r="G2053">
        <v>90</v>
      </c>
      <c r="H2053" t="e">
        <v>#N/A</v>
      </c>
      <c r="I2053" t="s">
        <v>5938</v>
      </c>
      <c r="J2053" t="s">
        <v>5429</v>
      </c>
      <c r="K2053" t="s">
        <v>5940</v>
      </c>
      <c r="L2053" t="s">
        <v>37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 t="s">
        <v>5941</v>
      </c>
      <c r="V2053" t="s">
        <v>5946</v>
      </c>
      <c r="W2053" t="s">
        <v>6354</v>
      </c>
      <c r="X2053">
        <v>1</v>
      </c>
      <c r="Y2053">
        <v>-4</v>
      </c>
      <c r="Z2053">
        <v>4.63</v>
      </c>
      <c r="AA2053">
        <v>3</v>
      </c>
      <c r="AB2053">
        <v>2</v>
      </c>
      <c r="AC2053" t="e">
        <v>#N/A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2</v>
      </c>
    </row>
    <row r="2054" spans="1:38" x14ac:dyDescent="0.3">
      <c r="A2054" t="s">
        <v>2089</v>
      </c>
      <c r="B2054">
        <v>6</v>
      </c>
      <c r="C2054" t="s">
        <v>5444</v>
      </c>
      <c r="D2054" t="s">
        <v>5447</v>
      </c>
      <c r="E2054" t="s">
        <v>5832</v>
      </c>
      <c r="F2054" t="e">
        <v>#N/A</v>
      </c>
      <c r="G2054" t="e">
        <v>#N/A</v>
      </c>
      <c r="H2054" t="e">
        <v>#N/A</v>
      </c>
      <c r="I2054" t="s">
        <v>5938</v>
      </c>
      <c r="J2054" t="s">
        <v>5429</v>
      </c>
      <c r="K2054" t="s">
        <v>5940</v>
      </c>
      <c r="L2054" t="s">
        <v>37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 t="s">
        <v>5941</v>
      </c>
      <c r="V2054" t="s">
        <v>5943</v>
      </c>
      <c r="W2054" t="s">
        <v>6320</v>
      </c>
      <c r="X2054">
        <v>0.8</v>
      </c>
      <c r="Y2054">
        <v>0</v>
      </c>
      <c r="Z2054">
        <v>0</v>
      </c>
      <c r="AA2054">
        <v>6</v>
      </c>
      <c r="AB2054">
        <v>0</v>
      </c>
      <c r="AC2054" t="e">
        <v>#N/A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 spans="1:38" x14ac:dyDescent="0.3">
      <c r="A2055" t="s">
        <v>2090</v>
      </c>
      <c r="B2055">
        <v>6</v>
      </c>
      <c r="C2055" t="s">
        <v>5444</v>
      </c>
      <c r="D2055" t="s">
        <v>5447</v>
      </c>
      <c r="E2055" t="s">
        <v>5805</v>
      </c>
      <c r="F2055" t="e">
        <v>#N/A</v>
      </c>
      <c r="G2055" t="e">
        <v>#N/A</v>
      </c>
      <c r="H2055" t="e">
        <v>#N/A</v>
      </c>
      <c r="I2055" t="s">
        <v>5938</v>
      </c>
      <c r="J2055" t="s">
        <v>5429</v>
      </c>
      <c r="K2055" t="s">
        <v>5940</v>
      </c>
      <c r="L2055" t="s">
        <v>37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5941</v>
      </c>
      <c r="V2055" t="s">
        <v>5944</v>
      </c>
      <c r="W2055" t="s">
        <v>6293</v>
      </c>
      <c r="X2055">
        <v>1.2</v>
      </c>
      <c r="Y2055">
        <v>4</v>
      </c>
      <c r="Z2055">
        <v>4.33</v>
      </c>
      <c r="AA2055">
        <v>5</v>
      </c>
      <c r="AB2055">
        <v>0</v>
      </c>
      <c r="AC2055" t="e">
        <v>#N/A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 spans="1:38" x14ac:dyDescent="0.3">
      <c r="A2056" t="s">
        <v>2091</v>
      </c>
      <c r="B2056">
        <v>6</v>
      </c>
      <c r="C2056" t="s">
        <v>5444</v>
      </c>
      <c r="D2056" t="s">
        <v>5447</v>
      </c>
      <c r="E2056" t="s">
        <v>5802</v>
      </c>
      <c r="F2056" t="e">
        <v>#N/A</v>
      </c>
      <c r="G2056" t="e">
        <v>#N/A</v>
      </c>
      <c r="H2056" t="e">
        <v>#N/A</v>
      </c>
      <c r="I2056" t="s">
        <v>5938</v>
      </c>
      <c r="J2056" t="s">
        <v>5429</v>
      </c>
      <c r="K2056" t="s">
        <v>5940</v>
      </c>
      <c r="L2056" t="s">
        <v>37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 t="s">
        <v>5941</v>
      </c>
      <c r="V2056" t="s">
        <v>5945</v>
      </c>
      <c r="W2056" t="s">
        <v>6290</v>
      </c>
      <c r="X2056">
        <v>1</v>
      </c>
      <c r="Y2056">
        <v>8</v>
      </c>
      <c r="Z2056">
        <v>4.17</v>
      </c>
      <c r="AA2056">
        <v>4</v>
      </c>
      <c r="AB2056">
        <v>0</v>
      </c>
      <c r="AC2056" t="e">
        <v>#N/A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 spans="1:38" x14ac:dyDescent="0.3">
      <c r="A2057" t="s">
        <v>2092</v>
      </c>
      <c r="B2057">
        <v>6</v>
      </c>
      <c r="C2057" t="s">
        <v>5444</v>
      </c>
      <c r="D2057" t="s">
        <v>5447</v>
      </c>
      <c r="E2057" t="s">
        <v>5806</v>
      </c>
      <c r="F2057" t="e">
        <v>#N/A</v>
      </c>
      <c r="G2057" t="e">
        <v>#N/A</v>
      </c>
      <c r="H2057" t="e">
        <v>#N/A</v>
      </c>
      <c r="I2057" t="s">
        <v>5938</v>
      </c>
      <c r="J2057" t="s">
        <v>5429</v>
      </c>
      <c r="K2057" t="s">
        <v>5940</v>
      </c>
      <c r="L2057" t="s">
        <v>37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5941</v>
      </c>
      <c r="V2057" t="s">
        <v>5945</v>
      </c>
      <c r="W2057" t="s">
        <v>6294</v>
      </c>
      <c r="X2057">
        <v>1.3</v>
      </c>
      <c r="Y2057">
        <v>0</v>
      </c>
      <c r="Z2057">
        <v>0</v>
      </c>
      <c r="AA2057">
        <v>4</v>
      </c>
      <c r="AB2057">
        <v>0</v>
      </c>
      <c r="AC2057" t="e">
        <v>#N/A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</row>
    <row r="2058" spans="1:38" x14ac:dyDescent="0.3">
      <c r="A2058" t="s">
        <v>2093</v>
      </c>
      <c r="B2058">
        <v>6</v>
      </c>
      <c r="C2058" t="s">
        <v>5429</v>
      </c>
      <c r="D2058" t="s">
        <v>5445</v>
      </c>
      <c r="E2058" t="s">
        <v>5488</v>
      </c>
      <c r="F2058">
        <v>0</v>
      </c>
      <c r="G2058">
        <v>90</v>
      </c>
      <c r="H2058">
        <v>2.5</v>
      </c>
      <c r="I2058" t="s">
        <v>5939</v>
      </c>
      <c r="J2058" t="s">
        <v>5444</v>
      </c>
      <c r="K2058" t="s">
        <v>37</v>
      </c>
      <c r="L2058" t="s">
        <v>5940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5941</v>
      </c>
      <c r="V2058" t="s">
        <v>5943</v>
      </c>
      <c r="W2058" t="s">
        <v>5986</v>
      </c>
      <c r="X2058">
        <v>3.6</v>
      </c>
      <c r="Y2058">
        <v>126</v>
      </c>
      <c r="Z2058">
        <v>2.64</v>
      </c>
      <c r="AA2058">
        <v>6</v>
      </c>
      <c r="AB2058">
        <v>4</v>
      </c>
      <c r="AC2058">
        <v>4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2</v>
      </c>
      <c r="AL2058">
        <v>10</v>
      </c>
    </row>
    <row r="2059" spans="1:38" x14ac:dyDescent="0.3">
      <c r="A2059" t="s">
        <v>2094</v>
      </c>
      <c r="B2059">
        <v>6</v>
      </c>
      <c r="C2059" t="s">
        <v>5429</v>
      </c>
      <c r="D2059" t="s">
        <v>5445</v>
      </c>
      <c r="E2059" t="s">
        <v>5502</v>
      </c>
      <c r="F2059">
        <v>0</v>
      </c>
      <c r="G2059">
        <v>90</v>
      </c>
      <c r="H2059">
        <v>3.5</v>
      </c>
      <c r="I2059" t="s">
        <v>5939</v>
      </c>
      <c r="J2059" t="s">
        <v>5444</v>
      </c>
      <c r="K2059" t="s">
        <v>37</v>
      </c>
      <c r="L2059" t="s">
        <v>5940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 t="s">
        <v>5941</v>
      </c>
      <c r="V2059" t="s">
        <v>5944</v>
      </c>
      <c r="W2059" t="s">
        <v>5999</v>
      </c>
      <c r="X2059">
        <v>2</v>
      </c>
      <c r="Y2059">
        <v>44</v>
      </c>
      <c r="Z2059">
        <v>3.44</v>
      </c>
      <c r="AA2059">
        <v>5</v>
      </c>
      <c r="AB2059">
        <v>4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4</v>
      </c>
    </row>
    <row r="2060" spans="1:38" x14ac:dyDescent="0.3">
      <c r="A2060" t="s">
        <v>2095</v>
      </c>
      <c r="B2060">
        <v>6</v>
      </c>
      <c r="C2060" t="s">
        <v>5429</v>
      </c>
      <c r="D2060" t="s">
        <v>5445</v>
      </c>
      <c r="E2060" t="s">
        <v>5490</v>
      </c>
      <c r="F2060">
        <v>0</v>
      </c>
      <c r="G2060">
        <v>90</v>
      </c>
      <c r="H2060">
        <v>3</v>
      </c>
      <c r="I2060" t="s">
        <v>5939</v>
      </c>
      <c r="J2060" t="s">
        <v>5444</v>
      </c>
      <c r="K2060" t="s">
        <v>37</v>
      </c>
      <c r="L2060" t="s">
        <v>5940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 t="s">
        <v>5941</v>
      </c>
      <c r="V2060" t="s">
        <v>5944</v>
      </c>
      <c r="W2060" t="s">
        <v>5987</v>
      </c>
      <c r="X2060">
        <v>3.7</v>
      </c>
      <c r="Y2060">
        <v>94</v>
      </c>
      <c r="Z2060">
        <v>3.08</v>
      </c>
      <c r="AA2060">
        <v>5</v>
      </c>
      <c r="AB2060">
        <v>4</v>
      </c>
      <c r="AC2060">
        <v>2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6</v>
      </c>
    </row>
    <row r="2061" spans="1:38" x14ac:dyDescent="0.3">
      <c r="A2061" t="s">
        <v>2096</v>
      </c>
      <c r="B2061">
        <v>6</v>
      </c>
      <c r="C2061" t="s">
        <v>5429</v>
      </c>
      <c r="D2061" t="s">
        <v>5445</v>
      </c>
      <c r="E2061" t="s">
        <v>5491</v>
      </c>
      <c r="F2061">
        <v>0</v>
      </c>
      <c r="G2061">
        <v>90</v>
      </c>
      <c r="H2061">
        <v>3.5</v>
      </c>
      <c r="I2061" t="s">
        <v>5939</v>
      </c>
      <c r="J2061" t="s">
        <v>5444</v>
      </c>
      <c r="K2061" t="s">
        <v>37</v>
      </c>
      <c r="L2061" t="s">
        <v>5940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 t="s">
        <v>5941</v>
      </c>
      <c r="V2061" t="s">
        <v>5944</v>
      </c>
      <c r="W2061" t="s">
        <v>5988</v>
      </c>
      <c r="X2061">
        <v>2.8</v>
      </c>
      <c r="Y2061">
        <v>44</v>
      </c>
      <c r="Z2061">
        <v>3.28</v>
      </c>
      <c r="AA2061">
        <v>5</v>
      </c>
      <c r="AB2061">
        <v>4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4</v>
      </c>
    </row>
    <row r="2062" spans="1:38" x14ac:dyDescent="0.3">
      <c r="A2062" t="s">
        <v>2097</v>
      </c>
      <c r="B2062">
        <v>6</v>
      </c>
      <c r="C2062" t="s">
        <v>5429</v>
      </c>
      <c r="D2062" t="s">
        <v>5445</v>
      </c>
      <c r="E2062" t="s">
        <v>5492</v>
      </c>
      <c r="F2062">
        <v>0</v>
      </c>
      <c r="G2062">
        <v>69</v>
      </c>
      <c r="H2062">
        <v>3.5</v>
      </c>
      <c r="I2062" t="s">
        <v>5939</v>
      </c>
      <c r="J2062" t="s">
        <v>5444</v>
      </c>
      <c r="K2062" t="s">
        <v>37</v>
      </c>
      <c r="L2062" t="s">
        <v>5940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 t="s">
        <v>5941</v>
      </c>
      <c r="V2062" t="s">
        <v>5944</v>
      </c>
      <c r="W2062" t="s">
        <v>5989</v>
      </c>
      <c r="X2062">
        <v>3.6</v>
      </c>
      <c r="Y2062">
        <v>32</v>
      </c>
      <c r="Z2062">
        <v>3.33</v>
      </c>
      <c r="AA2062">
        <v>5</v>
      </c>
      <c r="AB2062">
        <v>4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4</v>
      </c>
    </row>
    <row r="2063" spans="1:38" x14ac:dyDescent="0.3">
      <c r="A2063" t="s">
        <v>2098</v>
      </c>
      <c r="B2063">
        <v>6</v>
      </c>
      <c r="C2063" t="s">
        <v>5429</v>
      </c>
      <c r="D2063" t="s">
        <v>5445</v>
      </c>
      <c r="E2063" t="s">
        <v>5831</v>
      </c>
      <c r="F2063">
        <v>0</v>
      </c>
      <c r="G2063">
        <v>69</v>
      </c>
      <c r="H2063">
        <v>4</v>
      </c>
      <c r="I2063" t="s">
        <v>5939</v>
      </c>
      <c r="J2063" t="s">
        <v>5444</v>
      </c>
      <c r="K2063" t="s">
        <v>37</v>
      </c>
      <c r="L2063" t="s">
        <v>5940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 t="s">
        <v>5941</v>
      </c>
      <c r="V2063" t="s">
        <v>5945</v>
      </c>
      <c r="W2063" t="s">
        <v>6319</v>
      </c>
      <c r="X2063">
        <v>2.2000000000000002</v>
      </c>
      <c r="Y2063">
        <v>30</v>
      </c>
      <c r="Z2063">
        <v>3.75</v>
      </c>
      <c r="AA2063">
        <v>4</v>
      </c>
      <c r="AB2063">
        <v>4</v>
      </c>
      <c r="AC2063">
        <v>-2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2</v>
      </c>
    </row>
    <row r="2064" spans="1:38" x14ac:dyDescent="0.3">
      <c r="A2064" t="s">
        <v>2099</v>
      </c>
      <c r="B2064">
        <v>6</v>
      </c>
      <c r="C2064" t="s">
        <v>5429</v>
      </c>
      <c r="D2064" t="s">
        <v>5445</v>
      </c>
      <c r="E2064" t="s">
        <v>5495</v>
      </c>
      <c r="F2064">
        <v>0</v>
      </c>
      <c r="G2064">
        <v>83</v>
      </c>
      <c r="H2064">
        <v>3.5</v>
      </c>
      <c r="I2064" t="s">
        <v>5939</v>
      </c>
      <c r="J2064" t="s">
        <v>5444</v>
      </c>
      <c r="K2064" t="s">
        <v>37</v>
      </c>
      <c r="L2064" t="s">
        <v>5940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 t="s">
        <v>5941</v>
      </c>
      <c r="V2064" t="s">
        <v>5945</v>
      </c>
      <c r="W2064" t="s">
        <v>5992</v>
      </c>
      <c r="X2064">
        <v>2.8</v>
      </c>
      <c r="Y2064">
        <v>44</v>
      </c>
      <c r="Z2064">
        <v>3.65</v>
      </c>
      <c r="AA2064">
        <v>4</v>
      </c>
      <c r="AB2064">
        <v>4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4</v>
      </c>
    </row>
    <row r="2065" spans="1:38" x14ac:dyDescent="0.3">
      <c r="A2065" t="s">
        <v>2100</v>
      </c>
      <c r="B2065">
        <v>6</v>
      </c>
      <c r="C2065" t="s">
        <v>5429</v>
      </c>
      <c r="D2065" t="s">
        <v>5445</v>
      </c>
      <c r="E2065" t="s">
        <v>5500</v>
      </c>
      <c r="F2065">
        <v>0</v>
      </c>
      <c r="G2065">
        <v>90</v>
      </c>
      <c r="H2065">
        <v>3</v>
      </c>
      <c r="I2065" t="s">
        <v>5939</v>
      </c>
      <c r="J2065" t="s">
        <v>5444</v>
      </c>
      <c r="K2065" t="s">
        <v>37</v>
      </c>
      <c r="L2065" t="s">
        <v>5940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5941</v>
      </c>
      <c r="V2065" t="s">
        <v>5946</v>
      </c>
      <c r="W2065" t="s">
        <v>5997</v>
      </c>
      <c r="X2065">
        <v>2</v>
      </c>
      <c r="Y2065">
        <v>79</v>
      </c>
      <c r="Z2065">
        <v>3.31</v>
      </c>
      <c r="AA2065">
        <v>3</v>
      </c>
      <c r="AB2065">
        <v>4</v>
      </c>
      <c r="AC2065">
        <v>2</v>
      </c>
      <c r="AD2065">
        <v>0</v>
      </c>
      <c r="AE2065">
        <v>0</v>
      </c>
      <c r="AF2065">
        <v>2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8</v>
      </c>
    </row>
    <row r="2066" spans="1:38" x14ac:dyDescent="0.3">
      <c r="A2066" t="s">
        <v>2101</v>
      </c>
      <c r="B2066">
        <v>6</v>
      </c>
      <c r="C2066" t="s">
        <v>5429</v>
      </c>
      <c r="D2066" t="s">
        <v>5445</v>
      </c>
      <c r="E2066" t="s">
        <v>5496</v>
      </c>
      <c r="F2066">
        <v>0</v>
      </c>
      <c r="G2066">
        <v>76</v>
      </c>
      <c r="H2066">
        <v>3.5</v>
      </c>
      <c r="I2066" t="s">
        <v>5939</v>
      </c>
      <c r="J2066" t="s">
        <v>5444</v>
      </c>
      <c r="K2066" t="s">
        <v>37</v>
      </c>
      <c r="L2066" t="s">
        <v>5940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 t="s">
        <v>5941</v>
      </c>
      <c r="V2066" t="s">
        <v>5945</v>
      </c>
      <c r="W2066" t="s">
        <v>5993</v>
      </c>
      <c r="X2066">
        <v>6.5</v>
      </c>
      <c r="Y2066">
        <v>46</v>
      </c>
      <c r="Z2066">
        <v>3.29</v>
      </c>
      <c r="AA2066">
        <v>4</v>
      </c>
      <c r="AB2066">
        <v>4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4</v>
      </c>
    </row>
    <row r="2067" spans="1:38" x14ac:dyDescent="0.3">
      <c r="A2067" t="s">
        <v>2102</v>
      </c>
      <c r="B2067">
        <v>6</v>
      </c>
      <c r="C2067" t="s">
        <v>5429</v>
      </c>
      <c r="D2067" t="s">
        <v>5445</v>
      </c>
      <c r="E2067" t="s">
        <v>5497</v>
      </c>
      <c r="F2067">
        <v>0</v>
      </c>
      <c r="G2067">
        <v>90</v>
      </c>
      <c r="H2067">
        <v>2</v>
      </c>
      <c r="I2067" t="s">
        <v>5939</v>
      </c>
      <c r="J2067" t="s">
        <v>5444</v>
      </c>
      <c r="K2067" t="s">
        <v>37</v>
      </c>
      <c r="L2067" t="s">
        <v>5940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 t="s">
        <v>5942</v>
      </c>
      <c r="V2067" t="s">
        <v>5946</v>
      </c>
      <c r="W2067" t="s">
        <v>5994</v>
      </c>
      <c r="X2067">
        <v>8</v>
      </c>
      <c r="Y2067">
        <v>131</v>
      </c>
      <c r="Z2067">
        <v>3</v>
      </c>
      <c r="AA2067">
        <v>3</v>
      </c>
      <c r="AB2067">
        <v>4</v>
      </c>
      <c r="AC2067">
        <v>6</v>
      </c>
      <c r="AD2067">
        <v>3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3</v>
      </c>
      <c r="AK2067">
        <v>0</v>
      </c>
      <c r="AL2067">
        <v>16</v>
      </c>
    </row>
    <row r="2068" spans="1:38" x14ac:dyDescent="0.3">
      <c r="A2068" t="s">
        <v>2103</v>
      </c>
      <c r="B2068">
        <v>6</v>
      </c>
      <c r="C2068" t="s">
        <v>5429</v>
      </c>
      <c r="D2068" t="s">
        <v>5445</v>
      </c>
      <c r="E2068" t="s">
        <v>5498</v>
      </c>
      <c r="F2068">
        <v>0</v>
      </c>
      <c r="G2068">
        <v>76</v>
      </c>
      <c r="H2068">
        <v>3.5</v>
      </c>
      <c r="I2068" t="s">
        <v>5939</v>
      </c>
      <c r="J2068" t="s">
        <v>5444</v>
      </c>
      <c r="K2068" t="s">
        <v>37</v>
      </c>
      <c r="L2068" t="s">
        <v>5940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 t="s">
        <v>5941</v>
      </c>
      <c r="V2068" t="s">
        <v>5946</v>
      </c>
      <c r="W2068" t="s">
        <v>5995</v>
      </c>
      <c r="X2068">
        <v>5</v>
      </c>
      <c r="Y2068">
        <v>61</v>
      </c>
      <c r="Z2068">
        <v>3.89</v>
      </c>
      <c r="AA2068">
        <v>3</v>
      </c>
      <c r="AB2068">
        <v>4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4</v>
      </c>
    </row>
    <row r="2069" spans="1:38" x14ac:dyDescent="0.3">
      <c r="A2069" t="s">
        <v>2104</v>
      </c>
      <c r="B2069">
        <v>6</v>
      </c>
      <c r="C2069" t="s">
        <v>5429</v>
      </c>
      <c r="D2069" t="s">
        <v>5446</v>
      </c>
      <c r="E2069" t="s">
        <v>5840</v>
      </c>
      <c r="F2069">
        <v>69</v>
      </c>
      <c r="G2069">
        <v>90</v>
      </c>
      <c r="H2069" t="e">
        <v>#N/A</v>
      </c>
      <c r="I2069" t="s">
        <v>5939</v>
      </c>
      <c r="J2069" t="s">
        <v>5444</v>
      </c>
      <c r="K2069" t="s">
        <v>37</v>
      </c>
      <c r="L2069" t="s">
        <v>5940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5941</v>
      </c>
      <c r="V2069" t="s">
        <v>5944</v>
      </c>
      <c r="W2069" t="s">
        <v>6328</v>
      </c>
      <c r="X2069">
        <v>2.6</v>
      </c>
      <c r="Y2069">
        <v>30</v>
      </c>
      <c r="Z2069">
        <v>4</v>
      </c>
      <c r="AA2069">
        <v>5</v>
      </c>
      <c r="AB2069">
        <v>2</v>
      </c>
      <c r="AC2069" t="e">
        <v>#N/A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2</v>
      </c>
    </row>
    <row r="2070" spans="1:38" x14ac:dyDescent="0.3">
      <c r="A2070" t="s">
        <v>2105</v>
      </c>
      <c r="B2070">
        <v>6</v>
      </c>
      <c r="C2070" t="s">
        <v>5429</v>
      </c>
      <c r="D2070" t="s">
        <v>5446</v>
      </c>
      <c r="E2070" t="s">
        <v>5493</v>
      </c>
      <c r="F2070">
        <v>69</v>
      </c>
      <c r="G2070">
        <v>90</v>
      </c>
      <c r="H2070" t="e">
        <v>#N/A</v>
      </c>
      <c r="I2070" t="s">
        <v>5939</v>
      </c>
      <c r="J2070" t="s">
        <v>5444</v>
      </c>
      <c r="K2070" t="s">
        <v>37</v>
      </c>
      <c r="L2070" t="s">
        <v>5940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5941</v>
      </c>
      <c r="V2070" t="s">
        <v>5945</v>
      </c>
      <c r="W2070" t="s">
        <v>5990</v>
      </c>
      <c r="X2070">
        <v>2.2000000000000002</v>
      </c>
      <c r="Y2070">
        <v>24</v>
      </c>
      <c r="Z2070">
        <v>3.78</v>
      </c>
      <c r="AA2070">
        <v>4</v>
      </c>
      <c r="AB2070">
        <v>2</v>
      </c>
      <c r="AC2070" t="e">
        <v>#N/A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2</v>
      </c>
    </row>
    <row r="2071" spans="1:38" x14ac:dyDescent="0.3">
      <c r="A2071" t="s">
        <v>2106</v>
      </c>
      <c r="B2071">
        <v>6</v>
      </c>
      <c r="C2071" t="s">
        <v>5429</v>
      </c>
      <c r="D2071" t="s">
        <v>5446</v>
      </c>
      <c r="E2071" t="s">
        <v>5501</v>
      </c>
      <c r="F2071">
        <v>76</v>
      </c>
      <c r="G2071">
        <v>90</v>
      </c>
      <c r="H2071" t="e">
        <v>#N/A</v>
      </c>
      <c r="I2071" t="s">
        <v>5939</v>
      </c>
      <c r="J2071" t="s">
        <v>5444</v>
      </c>
      <c r="K2071" t="s">
        <v>37</v>
      </c>
      <c r="L2071" t="s">
        <v>5940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 t="s">
        <v>5941</v>
      </c>
      <c r="V2071" t="s">
        <v>5946</v>
      </c>
      <c r="W2071" t="s">
        <v>5998</v>
      </c>
      <c r="X2071">
        <v>2.2000000000000002</v>
      </c>
      <c r="Y2071">
        <v>18</v>
      </c>
      <c r="Z2071">
        <v>4</v>
      </c>
      <c r="AA2071">
        <v>3</v>
      </c>
      <c r="AB2071">
        <v>2</v>
      </c>
      <c r="AC2071" t="e">
        <v>#N/A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2</v>
      </c>
    </row>
    <row r="2072" spans="1:38" x14ac:dyDescent="0.3">
      <c r="A2072" t="s">
        <v>2107</v>
      </c>
      <c r="B2072">
        <v>6</v>
      </c>
      <c r="C2072" t="s">
        <v>5429</v>
      </c>
      <c r="D2072" t="s">
        <v>5446</v>
      </c>
      <c r="E2072" t="s">
        <v>5503</v>
      </c>
      <c r="F2072">
        <v>76</v>
      </c>
      <c r="G2072">
        <v>90</v>
      </c>
      <c r="H2072" t="e">
        <v>#N/A</v>
      </c>
      <c r="I2072" t="s">
        <v>5939</v>
      </c>
      <c r="J2072" t="s">
        <v>5444</v>
      </c>
      <c r="K2072" t="s">
        <v>37</v>
      </c>
      <c r="L2072" t="s">
        <v>5940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 t="s">
        <v>5941</v>
      </c>
      <c r="V2072" t="s">
        <v>5945</v>
      </c>
      <c r="W2072" t="s">
        <v>6000</v>
      </c>
      <c r="X2072">
        <v>3</v>
      </c>
      <c r="Y2072">
        <v>32</v>
      </c>
      <c r="Z2072">
        <v>4</v>
      </c>
      <c r="AA2072">
        <v>4</v>
      </c>
      <c r="AB2072">
        <v>2</v>
      </c>
      <c r="AC2072" t="e">
        <v>#N/A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2</v>
      </c>
    </row>
    <row r="2073" spans="1:38" x14ac:dyDescent="0.3">
      <c r="A2073" t="s">
        <v>2108</v>
      </c>
      <c r="B2073">
        <v>6</v>
      </c>
      <c r="C2073" t="s">
        <v>5429</v>
      </c>
      <c r="D2073" t="s">
        <v>5446</v>
      </c>
      <c r="E2073" t="s">
        <v>5499</v>
      </c>
      <c r="F2073">
        <v>83</v>
      </c>
      <c r="G2073">
        <v>90</v>
      </c>
      <c r="H2073" t="e">
        <v>#N/A</v>
      </c>
      <c r="I2073" t="s">
        <v>5939</v>
      </c>
      <c r="J2073" t="s">
        <v>5444</v>
      </c>
      <c r="K2073" t="s">
        <v>37</v>
      </c>
      <c r="L2073" t="s">
        <v>5940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5941</v>
      </c>
      <c r="V2073" t="s">
        <v>5944</v>
      </c>
      <c r="W2073" t="s">
        <v>5996</v>
      </c>
      <c r="X2073">
        <v>3.4</v>
      </c>
      <c r="Y2073">
        <v>44</v>
      </c>
      <c r="Z2073">
        <v>3.73</v>
      </c>
      <c r="AA2073">
        <v>5</v>
      </c>
      <c r="AB2073">
        <v>2</v>
      </c>
      <c r="AC2073" t="e">
        <v>#N/A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2</v>
      </c>
    </row>
    <row r="2074" spans="1:38" x14ac:dyDescent="0.3">
      <c r="A2074" t="s">
        <v>2109</v>
      </c>
      <c r="B2074">
        <v>6</v>
      </c>
      <c r="C2074" t="s">
        <v>5429</v>
      </c>
      <c r="D2074" t="s">
        <v>5447</v>
      </c>
      <c r="E2074" t="s">
        <v>5504</v>
      </c>
      <c r="F2074" t="e">
        <v>#N/A</v>
      </c>
      <c r="G2074" t="e">
        <v>#N/A</v>
      </c>
      <c r="H2074" t="e">
        <v>#N/A</v>
      </c>
      <c r="I2074" t="s">
        <v>5939</v>
      </c>
      <c r="J2074" t="s">
        <v>5444</v>
      </c>
      <c r="K2074" t="s">
        <v>37</v>
      </c>
      <c r="L2074" t="s">
        <v>5940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 t="s">
        <v>5941</v>
      </c>
      <c r="V2074" t="s">
        <v>5943</v>
      </c>
      <c r="W2074" t="s">
        <v>6001</v>
      </c>
      <c r="X2074">
        <v>1</v>
      </c>
      <c r="Y2074">
        <v>10</v>
      </c>
      <c r="Z2074">
        <v>3</v>
      </c>
      <c r="AA2074">
        <v>6</v>
      </c>
      <c r="AB2074">
        <v>0</v>
      </c>
      <c r="AC2074" t="e">
        <v>#N/A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 spans="1:38" x14ac:dyDescent="0.3">
      <c r="A2075" t="s">
        <v>2110</v>
      </c>
      <c r="B2075">
        <v>6</v>
      </c>
      <c r="C2075" t="s">
        <v>5429</v>
      </c>
      <c r="D2075" t="s">
        <v>5447</v>
      </c>
      <c r="E2075" t="s">
        <v>5830</v>
      </c>
      <c r="F2075" t="e">
        <v>#N/A</v>
      </c>
      <c r="G2075" t="e">
        <v>#N/A</v>
      </c>
      <c r="H2075" t="e">
        <v>#N/A</v>
      </c>
      <c r="I2075" t="s">
        <v>5939</v>
      </c>
      <c r="J2075" t="s">
        <v>5444</v>
      </c>
      <c r="K2075" t="s">
        <v>37</v>
      </c>
      <c r="L2075" t="s">
        <v>5940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 t="s">
        <v>5941</v>
      </c>
      <c r="V2075" t="s">
        <v>5944</v>
      </c>
      <c r="W2075" t="s">
        <v>6318</v>
      </c>
      <c r="X2075">
        <v>1.5</v>
      </c>
      <c r="Y2075">
        <v>16</v>
      </c>
      <c r="Z2075">
        <v>3.75</v>
      </c>
      <c r="AA2075">
        <v>5</v>
      </c>
      <c r="AB2075">
        <v>0</v>
      </c>
      <c r="AC2075" t="e">
        <v>#N/A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 spans="1:38" x14ac:dyDescent="0.3">
      <c r="A2076" t="s">
        <v>2111</v>
      </c>
      <c r="B2076">
        <v>6</v>
      </c>
      <c r="C2076" t="s">
        <v>5429</v>
      </c>
      <c r="D2076" t="s">
        <v>5447</v>
      </c>
      <c r="E2076" t="s">
        <v>5505</v>
      </c>
      <c r="F2076" t="e">
        <v>#N/A</v>
      </c>
      <c r="G2076" t="e">
        <v>#N/A</v>
      </c>
      <c r="H2076" t="e">
        <v>#N/A</v>
      </c>
      <c r="I2076" t="s">
        <v>5939</v>
      </c>
      <c r="J2076" t="s">
        <v>5444</v>
      </c>
      <c r="K2076" t="s">
        <v>37</v>
      </c>
      <c r="L2076" t="s">
        <v>5940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 t="s">
        <v>5941</v>
      </c>
      <c r="V2076" t="s">
        <v>5945</v>
      </c>
      <c r="W2076" t="s">
        <v>6002</v>
      </c>
      <c r="X2076">
        <v>2</v>
      </c>
      <c r="Y2076">
        <v>0</v>
      </c>
      <c r="Z2076">
        <v>4.5</v>
      </c>
      <c r="AA2076">
        <v>4</v>
      </c>
      <c r="AB2076">
        <v>0</v>
      </c>
      <c r="AC2076" t="e">
        <v>#N/A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 spans="1:38" x14ac:dyDescent="0.3">
      <c r="A2077" t="s">
        <v>2112</v>
      </c>
      <c r="B2077">
        <v>6</v>
      </c>
      <c r="C2077" t="s">
        <v>5429</v>
      </c>
      <c r="D2077" t="s">
        <v>5447</v>
      </c>
      <c r="E2077" t="s">
        <v>5507</v>
      </c>
      <c r="F2077" t="e">
        <v>#N/A</v>
      </c>
      <c r="G2077" t="e">
        <v>#N/A</v>
      </c>
      <c r="H2077" t="e">
        <v>#N/A</v>
      </c>
      <c r="I2077" t="s">
        <v>5939</v>
      </c>
      <c r="J2077" t="s">
        <v>5444</v>
      </c>
      <c r="K2077" t="s">
        <v>37</v>
      </c>
      <c r="L2077" t="s">
        <v>5940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 t="s">
        <v>5941</v>
      </c>
      <c r="V2077" t="s">
        <v>5946</v>
      </c>
      <c r="W2077" t="s">
        <v>6004</v>
      </c>
      <c r="X2077">
        <v>2.8</v>
      </c>
      <c r="Y2077">
        <v>25</v>
      </c>
      <c r="Z2077">
        <v>2.75</v>
      </c>
      <c r="AA2077">
        <v>3</v>
      </c>
      <c r="AB2077">
        <v>0</v>
      </c>
      <c r="AC2077" t="e">
        <v>#N/A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38" x14ac:dyDescent="0.3">
      <c r="A2078" t="s">
        <v>2113</v>
      </c>
      <c r="B2078">
        <v>6</v>
      </c>
      <c r="C2078" t="s">
        <v>5440</v>
      </c>
      <c r="D2078" t="s">
        <v>5445</v>
      </c>
      <c r="E2078" t="s">
        <v>5724</v>
      </c>
      <c r="F2078">
        <v>0</v>
      </c>
      <c r="G2078">
        <v>90</v>
      </c>
      <c r="H2078">
        <v>2.5</v>
      </c>
      <c r="I2078" t="s">
        <v>5938</v>
      </c>
      <c r="J2078" t="s">
        <v>5442</v>
      </c>
      <c r="K2078" t="s">
        <v>39</v>
      </c>
      <c r="L2078" t="s">
        <v>39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 t="s">
        <v>5941</v>
      </c>
      <c r="V2078" t="s">
        <v>5943</v>
      </c>
      <c r="W2078" t="s">
        <v>6214</v>
      </c>
      <c r="X2078">
        <v>0.5</v>
      </c>
      <c r="Y2078">
        <v>20</v>
      </c>
      <c r="Z2078">
        <v>3.5</v>
      </c>
      <c r="AA2078">
        <v>6</v>
      </c>
      <c r="AB2078">
        <v>4</v>
      </c>
      <c r="AC2078">
        <v>4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8</v>
      </c>
    </row>
    <row r="2079" spans="1:38" x14ac:dyDescent="0.3">
      <c r="A2079" t="s">
        <v>2114</v>
      </c>
      <c r="B2079">
        <v>6</v>
      </c>
      <c r="C2079" t="s">
        <v>5440</v>
      </c>
      <c r="D2079" t="s">
        <v>5445</v>
      </c>
      <c r="E2079" t="s">
        <v>5709</v>
      </c>
      <c r="F2079">
        <v>0</v>
      </c>
      <c r="G2079">
        <v>90</v>
      </c>
      <c r="H2079">
        <v>2.5</v>
      </c>
      <c r="I2079" t="s">
        <v>5938</v>
      </c>
      <c r="J2079" t="s">
        <v>5442</v>
      </c>
      <c r="K2079" t="s">
        <v>39</v>
      </c>
      <c r="L2079" t="s">
        <v>39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5941</v>
      </c>
      <c r="V2079" t="s">
        <v>5944</v>
      </c>
      <c r="W2079" t="s">
        <v>6199</v>
      </c>
      <c r="X2079">
        <v>2</v>
      </c>
      <c r="Y2079">
        <v>71</v>
      </c>
      <c r="Z2079">
        <v>3.13</v>
      </c>
      <c r="AA2079">
        <v>5</v>
      </c>
      <c r="AB2079">
        <v>4</v>
      </c>
      <c r="AC2079">
        <v>4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8</v>
      </c>
    </row>
    <row r="2080" spans="1:38" x14ac:dyDescent="0.3">
      <c r="A2080" t="s">
        <v>2115</v>
      </c>
      <c r="B2080">
        <v>6</v>
      </c>
      <c r="C2080" t="s">
        <v>5440</v>
      </c>
      <c r="D2080" t="s">
        <v>5445</v>
      </c>
      <c r="E2080" t="s">
        <v>5710</v>
      </c>
      <c r="F2080">
        <v>0</v>
      </c>
      <c r="G2080">
        <v>90</v>
      </c>
      <c r="H2080">
        <v>3</v>
      </c>
      <c r="I2080" t="s">
        <v>5938</v>
      </c>
      <c r="J2080" t="s">
        <v>5442</v>
      </c>
      <c r="K2080" t="s">
        <v>39</v>
      </c>
      <c r="L2080" t="s">
        <v>39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 t="s">
        <v>5941</v>
      </c>
      <c r="V2080" t="s">
        <v>5944</v>
      </c>
      <c r="W2080" t="s">
        <v>6200</v>
      </c>
      <c r="X2080">
        <v>1.8</v>
      </c>
      <c r="Y2080">
        <v>81</v>
      </c>
      <c r="Z2080">
        <v>3.08</v>
      </c>
      <c r="AA2080">
        <v>5</v>
      </c>
      <c r="AB2080">
        <v>4</v>
      </c>
      <c r="AC2080">
        <v>2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6</v>
      </c>
    </row>
    <row r="2081" spans="1:38" x14ac:dyDescent="0.3">
      <c r="A2081" t="s">
        <v>2116</v>
      </c>
      <c r="B2081">
        <v>6</v>
      </c>
      <c r="C2081" t="s">
        <v>5440</v>
      </c>
      <c r="D2081" t="s">
        <v>5445</v>
      </c>
      <c r="E2081" t="s">
        <v>5711</v>
      </c>
      <c r="F2081">
        <v>0</v>
      </c>
      <c r="G2081">
        <v>90</v>
      </c>
      <c r="H2081">
        <v>3</v>
      </c>
      <c r="I2081" t="s">
        <v>5938</v>
      </c>
      <c r="J2081" t="s">
        <v>5442</v>
      </c>
      <c r="K2081" t="s">
        <v>39</v>
      </c>
      <c r="L2081" t="s">
        <v>39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 t="s">
        <v>5941</v>
      </c>
      <c r="V2081" t="s">
        <v>5944</v>
      </c>
      <c r="W2081" t="s">
        <v>6201</v>
      </c>
      <c r="X2081">
        <v>3</v>
      </c>
      <c r="Y2081">
        <v>84</v>
      </c>
      <c r="Z2081">
        <v>3.1</v>
      </c>
      <c r="AA2081">
        <v>5</v>
      </c>
      <c r="AB2081">
        <v>4</v>
      </c>
      <c r="AC2081">
        <v>2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6</v>
      </c>
    </row>
    <row r="2082" spans="1:38" x14ac:dyDescent="0.3">
      <c r="A2082" t="s">
        <v>2117</v>
      </c>
      <c r="B2082">
        <v>6</v>
      </c>
      <c r="C2082" t="s">
        <v>5440</v>
      </c>
      <c r="D2082" t="s">
        <v>5445</v>
      </c>
      <c r="E2082" t="s">
        <v>5712</v>
      </c>
      <c r="F2082">
        <v>0</v>
      </c>
      <c r="G2082">
        <v>90</v>
      </c>
      <c r="H2082">
        <v>4</v>
      </c>
      <c r="I2082" t="s">
        <v>5938</v>
      </c>
      <c r="J2082" t="s">
        <v>5442</v>
      </c>
      <c r="K2082" t="s">
        <v>39</v>
      </c>
      <c r="L2082" t="s">
        <v>39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 t="s">
        <v>5941</v>
      </c>
      <c r="V2082" t="s">
        <v>5944</v>
      </c>
      <c r="W2082" t="s">
        <v>6202</v>
      </c>
      <c r="X2082">
        <v>2.7</v>
      </c>
      <c r="Y2082">
        <v>65</v>
      </c>
      <c r="Z2082">
        <v>3.29</v>
      </c>
      <c r="AA2082">
        <v>5</v>
      </c>
      <c r="AB2082">
        <v>4</v>
      </c>
      <c r="AC2082">
        <v>-2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2</v>
      </c>
    </row>
    <row r="2083" spans="1:38" x14ac:dyDescent="0.3">
      <c r="A2083" t="s">
        <v>2118</v>
      </c>
      <c r="B2083">
        <v>6</v>
      </c>
      <c r="C2083" t="s">
        <v>5440</v>
      </c>
      <c r="D2083" t="s">
        <v>5445</v>
      </c>
      <c r="E2083" t="s">
        <v>5713</v>
      </c>
      <c r="F2083">
        <v>0</v>
      </c>
      <c r="G2083">
        <v>46</v>
      </c>
      <c r="H2083">
        <v>5</v>
      </c>
      <c r="I2083" t="s">
        <v>5938</v>
      </c>
      <c r="J2083" t="s">
        <v>5442</v>
      </c>
      <c r="K2083" t="s">
        <v>39</v>
      </c>
      <c r="L2083" t="s">
        <v>39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 t="s">
        <v>5941</v>
      </c>
      <c r="V2083" t="s">
        <v>5945</v>
      </c>
      <c r="W2083" t="s">
        <v>6203</v>
      </c>
      <c r="X2083">
        <v>3.2</v>
      </c>
      <c r="Y2083">
        <v>46</v>
      </c>
      <c r="Z2083">
        <v>3.64</v>
      </c>
      <c r="AA2083">
        <v>4</v>
      </c>
      <c r="AB2083">
        <v>4</v>
      </c>
      <c r="AC2083">
        <v>-6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-2</v>
      </c>
    </row>
    <row r="2084" spans="1:38" x14ac:dyDescent="0.3">
      <c r="A2084" t="s">
        <v>2119</v>
      </c>
      <c r="B2084">
        <v>6</v>
      </c>
      <c r="C2084" t="s">
        <v>5440</v>
      </c>
      <c r="D2084" t="s">
        <v>5445</v>
      </c>
      <c r="E2084" t="s">
        <v>5714</v>
      </c>
      <c r="F2084">
        <v>0</v>
      </c>
      <c r="G2084">
        <v>75</v>
      </c>
      <c r="H2084">
        <v>4</v>
      </c>
      <c r="I2084" t="s">
        <v>5938</v>
      </c>
      <c r="J2084" t="s">
        <v>5442</v>
      </c>
      <c r="K2084" t="s">
        <v>39</v>
      </c>
      <c r="L2084" t="s">
        <v>39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5941</v>
      </c>
      <c r="V2084" t="s">
        <v>5945</v>
      </c>
      <c r="W2084" t="s">
        <v>6204</v>
      </c>
      <c r="X2084">
        <v>2.2000000000000002</v>
      </c>
      <c r="Y2084">
        <v>66</v>
      </c>
      <c r="Z2084">
        <v>3.33</v>
      </c>
      <c r="AA2084">
        <v>4</v>
      </c>
      <c r="AB2084">
        <v>4</v>
      </c>
      <c r="AC2084">
        <v>-2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2</v>
      </c>
    </row>
    <row r="2085" spans="1:38" x14ac:dyDescent="0.3">
      <c r="A2085" t="s">
        <v>2120</v>
      </c>
      <c r="B2085">
        <v>6</v>
      </c>
      <c r="C2085" t="s">
        <v>5440</v>
      </c>
      <c r="D2085" t="s">
        <v>5445</v>
      </c>
      <c r="E2085" t="s">
        <v>5723</v>
      </c>
      <c r="F2085">
        <v>0</v>
      </c>
      <c r="G2085">
        <v>75</v>
      </c>
      <c r="H2085">
        <v>3.5</v>
      </c>
      <c r="I2085" t="s">
        <v>5938</v>
      </c>
      <c r="J2085" t="s">
        <v>5442</v>
      </c>
      <c r="K2085" t="s">
        <v>39</v>
      </c>
      <c r="L2085" t="s">
        <v>39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 t="s">
        <v>5941</v>
      </c>
      <c r="V2085" t="s">
        <v>5945</v>
      </c>
      <c r="W2085" t="s">
        <v>6213</v>
      </c>
      <c r="X2085">
        <v>2</v>
      </c>
      <c r="Y2085">
        <v>58</v>
      </c>
      <c r="Z2085">
        <v>3.44</v>
      </c>
      <c r="AA2085">
        <v>4</v>
      </c>
      <c r="AB2085">
        <v>4</v>
      </c>
      <c r="AC2085">
        <v>0</v>
      </c>
      <c r="AD2085">
        <v>0</v>
      </c>
      <c r="AE2085">
        <v>0</v>
      </c>
      <c r="AF2085">
        <v>2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6</v>
      </c>
    </row>
    <row r="2086" spans="1:38" x14ac:dyDescent="0.3">
      <c r="A2086" t="s">
        <v>2121</v>
      </c>
      <c r="B2086">
        <v>6</v>
      </c>
      <c r="C2086" t="s">
        <v>5440</v>
      </c>
      <c r="D2086" t="s">
        <v>5445</v>
      </c>
      <c r="E2086" t="s">
        <v>5716</v>
      </c>
      <c r="F2086">
        <v>0</v>
      </c>
      <c r="G2086">
        <v>80</v>
      </c>
      <c r="H2086">
        <v>4.5</v>
      </c>
      <c r="I2086" t="s">
        <v>5938</v>
      </c>
      <c r="J2086" t="s">
        <v>5442</v>
      </c>
      <c r="K2086" t="s">
        <v>39</v>
      </c>
      <c r="L2086" t="s">
        <v>39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 t="s">
        <v>5941</v>
      </c>
      <c r="V2086" t="s">
        <v>5945</v>
      </c>
      <c r="W2086" t="s">
        <v>6206</v>
      </c>
      <c r="X2086">
        <v>1.8</v>
      </c>
      <c r="Y2086">
        <v>22</v>
      </c>
      <c r="Z2086">
        <v>4.1100000000000003</v>
      </c>
      <c r="AA2086">
        <v>4</v>
      </c>
      <c r="AB2086">
        <v>4</v>
      </c>
      <c r="AC2086">
        <v>-4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 spans="1:38" x14ac:dyDescent="0.3">
      <c r="A2087" t="s">
        <v>2122</v>
      </c>
      <c r="B2087">
        <v>6</v>
      </c>
      <c r="C2087" t="s">
        <v>5440</v>
      </c>
      <c r="D2087" t="s">
        <v>5445</v>
      </c>
      <c r="E2087" t="s">
        <v>5718</v>
      </c>
      <c r="F2087">
        <v>0</v>
      </c>
      <c r="G2087">
        <v>66</v>
      </c>
      <c r="H2087">
        <v>3</v>
      </c>
      <c r="I2087" t="s">
        <v>5938</v>
      </c>
      <c r="J2087" t="s">
        <v>5442</v>
      </c>
      <c r="K2087" t="s">
        <v>39</v>
      </c>
      <c r="L2087" t="s">
        <v>39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 t="s">
        <v>5941</v>
      </c>
      <c r="V2087" t="s">
        <v>5946</v>
      </c>
      <c r="W2087" t="s">
        <v>6208</v>
      </c>
      <c r="X2087">
        <v>3.5</v>
      </c>
      <c r="Y2087">
        <v>101</v>
      </c>
      <c r="Z2087">
        <v>3.23</v>
      </c>
      <c r="AA2087">
        <v>3</v>
      </c>
      <c r="AB2087">
        <v>4</v>
      </c>
      <c r="AC2087">
        <v>2</v>
      </c>
      <c r="AD2087">
        <v>3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9</v>
      </c>
    </row>
    <row r="2088" spans="1:38" x14ac:dyDescent="0.3">
      <c r="A2088" t="s">
        <v>2123</v>
      </c>
      <c r="B2088">
        <v>6</v>
      </c>
      <c r="C2088" t="s">
        <v>5440</v>
      </c>
      <c r="D2088" t="s">
        <v>5445</v>
      </c>
      <c r="E2088" t="s">
        <v>5717</v>
      </c>
      <c r="F2088">
        <v>0</v>
      </c>
      <c r="G2088">
        <v>90</v>
      </c>
      <c r="H2088">
        <v>1</v>
      </c>
      <c r="I2088" t="s">
        <v>5938</v>
      </c>
      <c r="J2088" t="s">
        <v>5442</v>
      </c>
      <c r="K2088" t="s">
        <v>39</v>
      </c>
      <c r="L2088" t="s">
        <v>39</v>
      </c>
      <c r="M2088">
        <v>2</v>
      </c>
      <c r="N2088">
        <v>0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 t="s">
        <v>5942</v>
      </c>
      <c r="V2088" t="s">
        <v>5946</v>
      </c>
      <c r="W2088" t="s">
        <v>6207</v>
      </c>
      <c r="X2088">
        <v>3.5</v>
      </c>
      <c r="Y2088">
        <v>198</v>
      </c>
      <c r="Z2088">
        <v>2.4700000000000002</v>
      </c>
      <c r="AA2088">
        <v>3</v>
      </c>
      <c r="AB2088">
        <v>4</v>
      </c>
      <c r="AC2088">
        <v>10</v>
      </c>
      <c r="AD2088">
        <v>6</v>
      </c>
      <c r="AE2088">
        <v>0</v>
      </c>
      <c r="AF2088">
        <v>2</v>
      </c>
      <c r="AG2088">
        <v>0</v>
      </c>
      <c r="AH2088">
        <v>0</v>
      </c>
      <c r="AI2088">
        <v>0</v>
      </c>
      <c r="AJ2088">
        <v>3</v>
      </c>
      <c r="AK2088">
        <v>0</v>
      </c>
      <c r="AL2088">
        <v>25</v>
      </c>
    </row>
    <row r="2089" spans="1:38" x14ac:dyDescent="0.3">
      <c r="A2089" t="s">
        <v>2124</v>
      </c>
      <c r="B2089">
        <v>6</v>
      </c>
      <c r="C2089" t="s">
        <v>5440</v>
      </c>
      <c r="D2089" t="s">
        <v>5446</v>
      </c>
      <c r="E2089" t="s">
        <v>5851</v>
      </c>
      <c r="F2089">
        <v>46</v>
      </c>
      <c r="G2089">
        <v>90</v>
      </c>
      <c r="H2089">
        <v>4</v>
      </c>
      <c r="I2089" t="s">
        <v>5938</v>
      </c>
      <c r="J2089" t="s">
        <v>5442</v>
      </c>
      <c r="K2089" t="s">
        <v>39</v>
      </c>
      <c r="L2089" t="s">
        <v>39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5941</v>
      </c>
      <c r="V2089" t="s">
        <v>5945</v>
      </c>
      <c r="W2089" t="s">
        <v>6339</v>
      </c>
      <c r="X2089">
        <v>2</v>
      </c>
      <c r="Y2089">
        <v>30</v>
      </c>
      <c r="Z2089">
        <v>3.3</v>
      </c>
      <c r="AA2089">
        <v>4</v>
      </c>
      <c r="AB2089">
        <v>2</v>
      </c>
      <c r="AC2089">
        <v>-2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 spans="1:38" x14ac:dyDescent="0.3">
      <c r="A2090" t="s">
        <v>2125</v>
      </c>
      <c r="B2090">
        <v>6</v>
      </c>
      <c r="C2090" t="s">
        <v>5440</v>
      </c>
      <c r="D2090" t="s">
        <v>5446</v>
      </c>
      <c r="E2090" t="s">
        <v>5852</v>
      </c>
      <c r="F2090">
        <v>66</v>
      </c>
      <c r="G2090">
        <v>90</v>
      </c>
      <c r="H2090" t="e">
        <v>#N/A</v>
      </c>
      <c r="I2090" t="s">
        <v>5938</v>
      </c>
      <c r="J2090" t="s">
        <v>5442</v>
      </c>
      <c r="K2090" t="s">
        <v>39</v>
      </c>
      <c r="L2090" t="s">
        <v>39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 t="s">
        <v>5941</v>
      </c>
      <c r="V2090" t="s">
        <v>5945</v>
      </c>
      <c r="W2090" t="s">
        <v>6340</v>
      </c>
      <c r="X2090">
        <v>2</v>
      </c>
      <c r="Y2090">
        <v>14</v>
      </c>
      <c r="Z2090">
        <v>3.88</v>
      </c>
      <c r="AA2090">
        <v>4</v>
      </c>
      <c r="AB2090">
        <v>2</v>
      </c>
      <c r="AC2090" t="e">
        <v>#N/A</v>
      </c>
      <c r="AD2090">
        <v>0</v>
      </c>
      <c r="AE2090">
        <v>0</v>
      </c>
      <c r="AF2090">
        <v>2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4</v>
      </c>
    </row>
    <row r="2091" spans="1:38" x14ac:dyDescent="0.3">
      <c r="A2091" t="s">
        <v>2126</v>
      </c>
      <c r="B2091">
        <v>6</v>
      </c>
      <c r="C2091" t="s">
        <v>5440</v>
      </c>
      <c r="D2091" t="s">
        <v>5446</v>
      </c>
      <c r="E2091" t="s">
        <v>5715</v>
      </c>
      <c r="F2091">
        <v>75</v>
      </c>
      <c r="G2091">
        <v>90</v>
      </c>
      <c r="H2091" t="e">
        <v>#N/A</v>
      </c>
      <c r="I2091" t="s">
        <v>5938</v>
      </c>
      <c r="J2091" t="s">
        <v>5442</v>
      </c>
      <c r="K2091" t="s">
        <v>39</v>
      </c>
      <c r="L2091" t="s">
        <v>39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 t="s">
        <v>5941</v>
      </c>
      <c r="V2091" t="s">
        <v>5945</v>
      </c>
      <c r="W2091" t="s">
        <v>6205</v>
      </c>
      <c r="X2091">
        <v>2.5</v>
      </c>
      <c r="Y2091">
        <v>60</v>
      </c>
      <c r="Z2091">
        <v>3.19</v>
      </c>
      <c r="AA2091">
        <v>4</v>
      </c>
      <c r="AB2091">
        <v>2</v>
      </c>
      <c r="AC2091" t="e">
        <v>#N/A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2</v>
      </c>
    </row>
    <row r="2092" spans="1:38" x14ac:dyDescent="0.3">
      <c r="A2092" t="s">
        <v>2127</v>
      </c>
      <c r="B2092">
        <v>6</v>
      </c>
      <c r="C2092" t="s">
        <v>5440</v>
      </c>
      <c r="D2092" t="s">
        <v>5446</v>
      </c>
      <c r="E2092" t="s">
        <v>5727</v>
      </c>
      <c r="F2092">
        <v>75</v>
      </c>
      <c r="G2092">
        <v>90</v>
      </c>
      <c r="H2092" t="e">
        <v>#N/A</v>
      </c>
      <c r="I2092" t="s">
        <v>5938</v>
      </c>
      <c r="J2092" t="s">
        <v>5442</v>
      </c>
      <c r="K2092" t="s">
        <v>39</v>
      </c>
      <c r="L2092" t="s">
        <v>39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 t="s">
        <v>5941</v>
      </c>
      <c r="V2092" t="s">
        <v>5946</v>
      </c>
      <c r="W2092" t="s">
        <v>6217</v>
      </c>
      <c r="X2092">
        <v>1.2</v>
      </c>
      <c r="Y2092">
        <v>20</v>
      </c>
      <c r="Z2092">
        <v>3.67</v>
      </c>
      <c r="AA2092">
        <v>3</v>
      </c>
      <c r="AB2092">
        <v>2</v>
      </c>
      <c r="AC2092" t="e">
        <v>#N/A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2</v>
      </c>
    </row>
    <row r="2093" spans="1:38" x14ac:dyDescent="0.3">
      <c r="A2093" t="s">
        <v>2128</v>
      </c>
      <c r="B2093">
        <v>6</v>
      </c>
      <c r="C2093" t="s">
        <v>5440</v>
      </c>
      <c r="D2093" t="s">
        <v>5446</v>
      </c>
      <c r="E2093" t="s">
        <v>5722</v>
      </c>
      <c r="F2093">
        <v>80</v>
      </c>
      <c r="G2093">
        <v>90</v>
      </c>
      <c r="H2093" t="e">
        <v>#N/A</v>
      </c>
      <c r="I2093" t="s">
        <v>5938</v>
      </c>
      <c r="J2093" t="s">
        <v>5442</v>
      </c>
      <c r="K2093" t="s">
        <v>39</v>
      </c>
      <c r="L2093" t="s">
        <v>39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5941</v>
      </c>
      <c r="V2093" t="s">
        <v>5946</v>
      </c>
      <c r="W2093" t="s">
        <v>6212</v>
      </c>
      <c r="X2093">
        <v>2</v>
      </c>
      <c r="Y2093">
        <v>30</v>
      </c>
      <c r="Z2093">
        <v>3.33</v>
      </c>
      <c r="AA2093">
        <v>3</v>
      </c>
      <c r="AB2093">
        <v>2</v>
      </c>
      <c r="AC2093" t="e">
        <v>#N/A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2</v>
      </c>
    </row>
    <row r="2094" spans="1:38" x14ac:dyDescent="0.3">
      <c r="A2094" t="s">
        <v>2129</v>
      </c>
      <c r="B2094">
        <v>6</v>
      </c>
      <c r="C2094" t="s">
        <v>5440</v>
      </c>
      <c r="D2094" t="s">
        <v>5447</v>
      </c>
      <c r="E2094" t="s">
        <v>5871</v>
      </c>
      <c r="F2094" t="e">
        <v>#N/A</v>
      </c>
      <c r="G2094" t="e">
        <v>#N/A</v>
      </c>
      <c r="H2094" t="e">
        <v>#N/A</v>
      </c>
      <c r="I2094" t="s">
        <v>5938</v>
      </c>
      <c r="J2094" t="s">
        <v>5442</v>
      </c>
      <c r="K2094" t="s">
        <v>39</v>
      </c>
      <c r="L2094" t="s">
        <v>39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 t="s">
        <v>5941</v>
      </c>
      <c r="V2094" t="s">
        <v>5943</v>
      </c>
      <c r="W2094" t="s">
        <v>6359</v>
      </c>
      <c r="X2094">
        <v>0.8</v>
      </c>
      <c r="Y2094">
        <v>0</v>
      </c>
      <c r="Z2094">
        <v>0</v>
      </c>
      <c r="AA2094">
        <v>6</v>
      </c>
      <c r="AB2094">
        <v>0</v>
      </c>
      <c r="AC2094" t="e">
        <v>#N/A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 spans="1:38" x14ac:dyDescent="0.3">
      <c r="A2095" t="s">
        <v>2130</v>
      </c>
      <c r="B2095">
        <v>6</v>
      </c>
      <c r="C2095" t="s">
        <v>5440</v>
      </c>
      <c r="D2095" t="s">
        <v>5447</v>
      </c>
      <c r="E2095" t="s">
        <v>5725</v>
      </c>
      <c r="F2095" t="e">
        <v>#N/A</v>
      </c>
      <c r="G2095" t="e">
        <v>#N/A</v>
      </c>
      <c r="H2095" t="e">
        <v>#N/A</v>
      </c>
      <c r="I2095" t="s">
        <v>5938</v>
      </c>
      <c r="J2095" t="s">
        <v>5442</v>
      </c>
      <c r="K2095" t="s">
        <v>39</v>
      </c>
      <c r="L2095" t="s">
        <v>39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 t="s">
        <v>5941</v>
      </c>
      <c r="V2095" t="s">
        <v>5944</v>
      </c>
      <c r="W2095" t="s">
        <v>6215</v>
      </c>
      <c r="X2095">
        <v>1.6</v>
      </c>
      <c r="Y2095">
        <v>12</v>
      </c>
      <c r="Z2095">
        <v>3</v>
      </c>
      <c r="AA2095">
        <v>5</v>
      </c>
      <c r="AB2095">
        <v>0</v>
      </c>
      <c r="AC2095" t="e">
        <v>#N/A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 spans="1:38" x14ac:dyDescent="0.3">
      <c r="A2096" t="s">
        <v>2131</v>
      </c>
      <c r="B2096">
        <v>6</v>
      </c>
      <c r="C2096" t="s">
        <v>5440</v>
      </c>
      <c r="D2096" t="s">
        <v>5447</v>
      </c>
      <c r="E2096" t="s">
        <v>5719</v>
      </c>
      <c r="F2096" t="e">
        <v>#N/A</v>
      </c>
      <c r="G2096" t="e">
        <v>#N/A</v>
      </c>
      <c r="H2096" t="e">
        <v>#N/A</v>
      </c>
      <c r="I2096" t="s">
        <v>5938</v>
      </c>
      <c r="J2096" t="s">
        <v>5442</v>
      </c>
      <c r="K2096" t="s">
        <v>39</v>
      </c>
      <c r="L2096" t="s">
        <v>39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 t="s">
        <v>5941</v>
      </c>
      <c r="V2096" t="s">
        <v>5944</v>
      </c>
      <c r="W2096" t="s">
        <v>6209</v>
      </c>
      <c r="X2096">
        <v>1.6</v>
      </c>
      <c r="Y2096">
        <v>26</v>
      </c>
      <c r="Z2096">
        <v>3.25</v>
      </c>
      <c r="AA2096">
        <v>5</v>
      </c>
      <c r="AB2096">
        <v>0</v>
      </c>
      <c r="AC2096" t="e">
        <v>#N/A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 spans="1:38" x14ac:dyDescent="0.3">
      <c r="A2097" t="s">
        <v>2132</v>
      </c>
      <c r="B2097">
        <v>6</v>
      </c>
      <c r="C2097" t="s">
        <v>5440</v>
      </c>
      <c r="D2097" t="s">
        <v>5447</v>
      </c>
      <c r="E2097" t="s">
        <v>5720</v>
      </c>
      <c r="F2097" t="e">
        <v>#N/A</v>
      </c>
      <c r="G2097" t="e">
        <v>#N/A</v>
      </c>
      <c r="H2097" t="e">
        <v>#N/A</v>
      </c>
      <c r="I2097" t="s">
        <v>5938</v>
      </c>
      <c r="J2097" t="s">
        <v>5442</v>
      </c>
      <c r="K2097" t="s">
        <v>39</v>
      </c>
      <c r="L2097" t="s">
        <v>39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5941</v>
      </c>
      <c r="V2097" t="s">
        <v>5946</v>
      </c>
      <c r="W2097" t="s">
        <v>6210</v>
      </c>
      <c r="X2097">
        <v>2.2000000000000002</v>
      </c>
      <c r="Y2097">
        <v>27</v>
      </c>
      <c r="Z2097">
        <v>3.8</v>
      </c>
      <c r="AA2097">
        <v>3</v>
      </c>
      <c r="AB2097">
        <v>0</v>
      </c>
      <c r="AC2097" t="e">
        <v>#N/A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 spans="1:38" x14ac:dyDescent="0.3">
      <c r="A2098" t="s">
        <v>2133</v>
      </c>
      <c r="B2098">
        <v>6</v>
      </c>
      <c r="C2098" t="s">
        <v>5442</v>
      </c>
      <c r="D2098" t="s">
        <v>5445</v>
      </c>
      <c r="E2098" t="s">
        <v>5748</v>
      </c>
      <c r="F2098">
        <v>0</v>
      </c>
      <c r="G2098">
        <v>90</v>
      </c>
      <c r="H2098">
        <v>3</v>
      </c>
      <c r="I2098" t="s">
        <v>5939</v>
      </c>
      <c r="J2098" t="s">
        <v>5440</v>
      </c>
      <c r="K2098" t="s">
        <v>39</v>
      </c>
      <c r="L2098" t="s">
        <v>39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 t="s">
        <v>5941</v>
      </c>
      <c r="V2098" t="s">
        <v>5943</v>
      </c>
      <c r="W2098" t="s">
        <v>6236</v>
      </c>
      <c r="X2098">
        <v>3.6</v>
      </c>
      <c r="Y2098">
        <v>78</v>
      </c>
      <c r="Z2098">
        <v>3</v>
      </c>
      <c r="AA2098">
        <v>6</v>
      </c>
      <c r="AB2098">
        <v>4</v>
      </c>
      <c r="AC2098">
        <v>2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6</v>
      </c>
    </row>
    <row r="2099" spans="1:38" x14ac:dyDescent="0.3">
      <c r="A2099" t="s">
        <v>2134</v>
      </c>
      <c r="B2099">
        <v>6</v>
      </c>
      <c r="C2099" t="s">
        <v>5442</v>
      </c>
      <c r="D2099" t="s">
        <v>5445</v>
      </c>
      <c r="E2099" t="s">
        <v>5763</v>
      </c>
      <c r="F2099">
        <v>0</v>
      </c>
      <c r="G2099">
        <v>90</v>
      </c>
      <c r="H2099">
        <v>4</v>
      </c>
      <c r="I2099" t="s">
        <v>5939</v>
      </c>
      <c r="J2099" t="s">
        <v>5440</v>
      </c>
      <c r="K2099" t="s">
        <v>39</v>
      </c>
      <c r="L2099" t="s">
        <v>39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 t="s">
        <v>5941</v>
      </c>
      <c r="V2099" t="s">
        <v>5944</v>
      </c>
      <c r="W2099" t="s">
        <v>6251</v>
      </c>
      <c r="X2099">
        <v>3.4</v>
      </c>
      <c r="Y2099">
        <v>52</v>
      </c>
      <c r="Z2099">
        <v>3.36</v>
      </c>
      <c r="AA2099">
        <v>5</v>
      </c>
      <c r="AB2099">
        <v>4</v>
      </c>
      <c r="AC2099">
        <v>-2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2</v>
      </c>
    </row>
    <row r="2100" spans="1:38" x14ac:dyDescent="0.3">
      <c r="A2100" t="s">
        <v>2135</v>
      </c>
      <c r="B2100">
        <v>6</v>
      </c>
      <c r="C2100" t="s">
        <v>5442</v>
      </c>
      <c r="D2100" t="s">
        <v>5445</v>
      </c>
      <c r="E2100" t="s">
        <v>5751</v>
      </c>
      <c r="F2100">
        <v>0</v>
      </c>
      <c r="G2100">
        <v>90</v>
      </c>
      <c r="H2100">
        <v>3</v>
      </c>
      <c r="I2100" t="s">
        <v>5939</v>
      </c>
      <c r="J2100" t="s">
        <v>5440</v>
      </c>
      <c r="K2100" t="s">
        <v>39</v>
      </c>
      <c r="L2100" t="s">
        <v>39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 t="s">
        <v>5941</v>
      </c>
      <c r="V2100" t="s">
        <v>5944</v>
      </c>
      <c r="W2100" t="s">
        <v>6239</v>
      </c>
      <c r="X2100">
        <v>3</v>
      </c>
      <c r="Y2100">
        <v>102</v>
      </c>
      <c r="Z2100">
        <v>2.86</v>
      </c>
      <c r="AA2100">
        <v>5</v>
      </c>
      <c r="AB2100">
        <v>4</v>
      </c>
      <c r="AC2100">
        <v>2</v>
      </c>
      <c r="AD2100">
        <v>5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11</v>
      </c>
    </row>
    <row r="2101" spans="1:38" x14ac:dyDescent="0.3">
      <c r="A2101" t="s">
        <v>2136</v>
      </c>
      <c r="B2101">
        <v>6</v>
      </c>
      <c r="C2101" t="s">
        <v>5442</v>
      </c>
      <c r="D2101" t="s">
        <v>5445</v>
      </c>
      <c r="E2101" t="s">
        <v>5750</v>
      </c>
      <c r="F2101">
        <v>0</v>
      </c>
      <c r="G2101">
        <v>90</v>
      </c>
      <c r="H2101">
        <v>3</v>
      </c>
      <c r="I2101" t="s">
        <v>5939</v>
      </c>
      <c r="J2101" t="s">
        <v>5440</v>
      </c>
      <c r="K2101" t="s">
        <v>39</v>
      </c>
      <c r="L2101" t="s">
        <v>39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5941</v>
      </c>
      <c r="V2101" t="s">
        <v>5944</v>
      </c>
      <c r="W2101" t="s">
        <v>6238</v>
      </c>
      <c r="X2101">
        <v>3.5</v>
      </c>
      <c r="Y2101">
        <v>82</v>
      </c>
      <c r="Z2101">
        <v>3.27</v>
      </c>
      <c r="AA2101">
        <v>5</v>
      </c>
      <c r="AB2101">
        <v>4</v>
      </c>
      <c r="AC2101">
        <v>2</v>
      </c>
      <c r="AD2101">
        <v>5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11</v>
      </c>
    </row>
    <row r="2102" spans="1:38" x14ac:dyDescent="0.3">
      <c r="A2102" t="s">
        <v>2137</v>
      </c>
      <c r="B2102">
        <v>6</v>
      </c>
      <c r="C2102" t="s">
        <v>5442</v>
      </c>
      <c r="D2102" t="s">
        <v>5445</v>
      </c>
      <c r="E2102" t="s">
        <v>5752</v>
      </c>
      <c r="F2102">
        <v>0</v>
      </c>
      <c r="G2102">
        <v>90</v>
      </c>
      <c r="H2102">
        <v>3</v>
      </c>
      <c r="I2102" t="s">
        <v>5939</v>
      </c>
      <c r="J2102" t="s">
        <v>5440</v>
      </c>
      <c r="K2102" t="s">
        <v>39</v>
      </c>
      <c r="L2102" t="s">
        <v>39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 t="s">
        <v>5941</v>
      </c>
      <c r="V2102" t="s">
        <v>5944</v>
      </c>
      <c r="W2102" t="s">
        <v>6240</v>
      </c>
      <c r="X2102">
        <v>3.4</v>
      </c>
      <c r="Y2102">
        <v>91</v>
      </c>
      <c r="Z2102">
        <v>2.92</v>
      </c>
      <c r="AA2102">
        <v>5</v>
      </c>
      <c r="AB2102">
        <v>4</v>
      </c>
      <c r="AC2102">
        <v>2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6</v>
      </c>
    </row>
    <row r="2103" spans="1:38" x14ac:dyDescent="0.3">
      <c r="A2103" t="s">
        <v>2138</v>
      </c>
      <c r="B2103">
        <v>6</v>
      </c>
      <c r="C2103" t="s">
        <v>5442</v>
      </c>
      <c r="D2103" t="s">
        <v>5445</v>
      </c>
      <c r="E2103" t="s">
        <v>5753</v>
      </c>
      <c r="F2103">
        <v>0</v>
      </c>
      <c r="G2103">
        <v>90</v>
      </c>
      <c r="H2103">
        <v>2.5</v>
      </c>
      <c r="I2103" t="s">
        <v>5939</v>
      </c>
      <c r="J2103" t="s">
        <v>5440</v>
      </c>
      <c r="K2103" t="s">
        <v>39</v>
      </c>
      <c r="L2103" t="s">
        <v>39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5941</v>
      </c>
      <c r="V2103" t="s">
        <v>5944</v>
      </c>
      <c r="W2103" t="s">
        <v>6241</v>
      </c>
      <c r="X2103">
        <v>5</v>
      </c>
      <c r="Y2103">
        <v>130</v>
      </c>
      <c r="Z2103">
        <v>2.6</v>
      </c>
      <c r="AA2103">
        <v>5</v>
      </c>
      <c r="AB2103">
        <v>4</v>
      </c>
      <c r="AC2103">
        <v>4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8</v>
      </c>
    </row>
    <row r="2104" spans="1:38" x14ac:dyDescent="0.3">
      <c r="A2104" t="s">
        <v>2139</v>
      </c>
      <c r="B2104">
        <v>6</v>
      </c>
      <c r="C2104" t="s">
        <v>5442</v>
      </c>
      <c r="D2104" t="s">
        <v>5445</v>
      </c>
      <c r="E2104" t="s">
        <v>5754</v>
      </c>
      <c r="F2104">
        <v>0</v>
      </c>
      <c r="G2104">
        <v>90</v>
      </c>
      <c r="H2104">
        <v>3</v>
      </c>
      <c r="I2104" t="s">
        <v>5939</v>
      </c>
      <c r="J2104" t="s">
        <v>5440</v>
      </c>
      <c r="K2104" t="s">
        <v>39</v>
      </c>
      <c r="L2104" t="s">
        <v>39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 t="s">
        <v>5941</v>
      </c>
      <c r="V2104" t="s">
        <v>5945</v>
      </c>
      <c r="W2104" t="s">
        <v>6242</v>
      </c>
      <c r="X2104">
        <v>3.5</v>
      </c>
      <c r="Y2104">
        <v>48</v>
      </c>
      <c r="Z2104">
        <v>3.14</v>
      </c>
      <c r="AA2104">
        <v>4</v>
      </c>
      <c r="AB2104">
        <v>4</v>
      </c>
      <c r="AC2104">
        <v>2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6</v>
      </c>
    </row>
    <row r="2105" spans="1:38" x14ac:dyDescent="0.3">
      <c r="A2105" t="s">
        <v>2140</v>
      </c>
      <c r="B2105">
        <v>6</v>
      </c>
      <c r="C2105" t="s">
        <v>5442</v>
      </c>
      <c r="D2105" t="s">
        <v>5445</v>
      </c>
      <c r="E2105" t="s">
        <v>5755</v>
      </c>
      <c r="F2105">
        <v>0</v>
      </c>
      <c r="G2105">
        <v>90</v>
      </c>
      <c r="H2105">
        <v>1.5</v>
      </c>
      <c r="I2105" t="s">
        <v>5939</v>
      </c>
      <c r="J2105" t="s">
        <v>5440</v>
      </c>
      <c r="K2105" t="s">
        <v>39</v>
      </c>
      <c r="L2105" t="s">
        <v>39</v>
      </c>
      <c r="M2105">
        <v>1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 t="s">
        <v>5941</v>
      </c>
      <c r="V2105" t="s">
        <v>5945</v>
      </c>
      <c r="W2105" t="s">
        <v>6243</v>
      </c>
      <c r="X2105">
        <v>5</v>
      </c>
      <c r="Y2105">
        <v>135</v>
      </c>
      <c r="Z2105">
        <v>2.69</v>
      </c>
      <c r="AA2105">
        <v>4</v>
      </c>
      <c r="AB2105">
        <v>4</v>
      </c>
      <c r="AC2105">
        <v>8</v>
      </c>
      <c r="AD2105">
        <v>4</v>
      </c>
      <c r="AE2105">
        <v>0</v>
      </c>
      <c r="AF2105">
        <v>2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18</v>
      </c>
    </row>
    <row r="2106" spans="1:38" x14ac:dyDescent="0.3">
      <c r="A2106" t="s">
        <v>2141</v>
      </c>
      <c r="B2106">
        <v>6</v>
      </c>
      <c r="C2106" t="s">
        <v>5442</v>
      </c>
      <c r="D2106" t="s">
        <v>5445</v>
      </c>
      <c r="E2106" t="s">
        <v>5757</v>
      </c>
      <c r="F2106">
        <v>0</v>
      </c>
      <c r="G2106">
        <v>66</v>
      </c>
      <c r="H2106">
        <v>2.5</v>
      </c>
      <c r="I2106" t="s">
        <v>5939</v>
      </c>
      <c r="J2106" t="s">
        <v>5440</v>
      </c>
      <c r="K2106" t="s">
        <v>39</v>
      </c>
      <c r="L2106" t="s">
        <v>39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 t="s">
        <v>5941</v>
      </c>
      <c r="V2106" t="s">
        <v>5945</v>
      </c>
      <c r="W2106" t="s">
        <v>6245</v>
      </c>
      <c r="X2106">
        <v>4</v>
      </c>
      <c r="Y2106">
        <v>60</v>
      </c>
      <c r="Z2106">
        <v>2.86</v>
      </c>
      <c r="AA2106">
        <v>4</v>
      </c>
      <c r="AB2106">
        <v>4</v>
      </c>
      <c r="AC2106">
        <v>4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8</v>
      </c>
    </row>
    <row r="2107" spans="1:38" x14ac:dyDescent="0.3">
      <c r="A2107" t="s">
        <v>2142</v>
      </c>
      <c r="B2107">
        <v>6</v>
      </c>
      <c r="C2107" t="s">
        <v>5442</v>
      </c>
      <c r="D2107" t="s">
        <v>5445</v>
      </c>
      <c r="E2107" t="s">
        <v>5759</v>
      </c>
      <c r="F2107">
        <v>0</v>
      </c>
      <c r="G2107">
        <v>90</v>
      </c>
      <c r="H2107">
        <v>2</v>
      </c>
      <c r="I2107" t="s">
        <v>5939</v>
      </c>
      <c r="J2107" t="s">
        <v>5440</v>
      </c>
      <c r="K2107" t="s">
        <v>39</v>
      </c>
      <c r="L2107" t="s">
        <v>39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 t="s">
        <v>5941</v>
      </c>
      <c r="V2107" t="s">
        <v>5945</v>
      </c>
      <c r="W2107" t="s">
        <v>6247</v>
      </c>
      <c r="X2107">
        <v>4.2</v>
      </c>
      <c r="Y2107">
        <v>62</v>
      </c>
      <c r="Z2107">
        <v>3.11</v>
      </c>
      <c r="AA2107">
        <v>4</v>
      </c>
      <c r="AB2107">
        <v>4</v>
      </c>
      <c r="AC2107">
        <v>6</v>
      </c>
      <c r="AD2107">
        <v>0</v>
      </c>
      <c r="AE2107">
        <v>0</v>
      </c>
      <c r="AF2107">
        <v>2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12</v>
      </c>
    </row>
    <row r="2108" spans="1:38" x14ac:dyDescent="0.3">
      <c r="A2108" t="s">
        <v>2143</v>
      </c>
      <c r="B2108">
        <v>6</v>
      </c>
      <c r="C2108" t="s">
        <v>5442</v>
      </c>
      <c r="D2108" t="s">
        <v>5445</v>
      </c>
      <c r="E2108" t="s">
        <v>5758</v>
      </c>
      <c r="F2108">
        <v>0</v>
      </c>
      <c r="G2108">
        <v>72</v>
      </c>
      <c r="H2108">
        <v>3.5</v>
      </c>
      <c r="I2108" t="s">
        <v>5939</v>
      </c>
      <c r="J2108" t="s">
        <v>5440</v>
      </c>
      <c r="K2108" t="s">
        <v>39</v>
      </c>
      <c r="L2108" t="s">
        <v>39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 t="s">
        <v>5941</v>
      </c>
      <c r="V2108" t="s">
        <v>5946</v>
      </c>
      <c r="W2108" t="s">
        <v>6246</v>
      </c>
      <c r="X2108">
        <v>8.5</v>
      </c>
      <c r="Y2108">
        <v>189</v>
      </c>
      <c r="Z2108">
        <v>2.31</v>
      </c>
      <c r="AA2108">
        <v>3</v>
      </c>
      <c r="AB2108">
        <v>4</v>
      </c>
      <c r="AC2108">
        <v>0</v>
      </c>
      <c r="AD2108">
        <v>0</v>
      </c>
      <c r="AE2108">
        <v>0</v>
      </c>
      <c r="AF2108">
        <v>2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6</v>
      </c>
    </row>
    <row r="2109" spans="1:38" x14ac:dyDescent="0.3">
      <c r="A2109" t="s">
        <v>2144</v>
      </c>
      <c r="B2109">
        <v>6</v>
      </c>
      <c r="C2109" t="s">
        <v>5442</v>
      </c>
      <c r="D2109" t="s">
        <v>5446</v>
      </c>
      <c r="E2109" t="s">
        <v>5760</v>
      </c>
      <c r="F2109">
        <v>66</v>
      </c>
      <c r="G2109">
        <v>90</v>
      </c>
      <c r="H2109" t="e">
        <v>#N/A</v>
      </c>
      <c r="I2109" t="s">
        <v>5939</v>
      </c>
      <c r="J2109" t="s">
        <v>5440</v>
      </c>
      <c r="K2109" t="s">
        <v>39</v>
      </c>
      <c r="L2109" t="s">
        <v>39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5941</v>
      </c>
      <c r="V2109" t="s">
        <v>5945</v>
      </c>
      <c r="W2109" t="s">
        <v>6248</v>
      </c>
      <c r="X2109">
        <v>4.2</v>
      </c>
      <c r="Y2109">
        <v>64</v>
      </c>
      <c r="Z2109">
        <v>3.22</v>
      </c>
      <c r="AA2109">
        <v>4</v>
      </c>
      <c r="AB2109">
        <v>2</v>
      </c>
      <c r="AC2109" t="e">
        <v>#N/A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2</v>
      </c>
    </row>
    <row r="2110" spans="1:38" x14ac:dyDescent="0.3">
      <c r="A2110" t="s">
        <v>2145</v>
      </c>
      <c r="B2110">
        <v>6</v>
      </c>
      <c r="C2110" t="s">
        <v>5442</v>
      </c>
      <c r="D2110" t="s">
        <v>5446</v>
      </c>
      <c r="E2110" t="s">
        <v>5767</v>
      </c>
      <c r="F2110">
        <v>72</v>
      </c>
      <c r="G2110">
        <v>90</v>
      </c>
      <c r="H2110" t="e">
        <v>#N/A</v>
      </c>
      <c r="I2110" t="s">
        <v>5939</v>
      </c>
      <c r="J2110" t="s">
        <v>5440</v>
      </c>
      <c r="K2110" t="s">
        <v>39</v>
      </c>
      <c r="L2110" t="s">
        <v>39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 t="s">
        <v>5941</v>
      </c>
      <c r="V2110" t="s">
        <v>5945</v>
      </c>
      <c r="W2110" t="s">
        <v>6255</v>
      </c>
      <c r="X2110">
        <v>2.8</v>
      </c>
      <c r="Y2110">
        <v>6</v>
      </c>
      <c r="Z2110">
        <v>4.5</v>
      </c>
      <c r="AA2110">
        <v>4</v>
      </c>
      <c r="AB2110">
        <v>2</v>
      </c>
      <c r="AC2110" t="e">
        <v>#N/A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2</v>
      </c>
    </row>
    <row r="2111" spans="1:38" x14ac:dyDescent="0.3">
      <c r="A2111" t="s">
        <v>2146</v>
      </c>
      <c r="B2111">
        <v>6</v>
      </c>
      <c r="C2111" t="s">
        <v>5442</v>
      </c>
      <c r="D2111" t="s">
        <v>5446</v>
      </c>
      <c r="E2111" t="s">
        <v>5761</v>
      </c>
      <c r="F2111">
        <v>90</v>
      </c>
      <c r="G2111">
        <v>90</v>
      </c>
      <c r="H2111" t="e">
        <v>#N/A</v>
      </c>
      <c r="I2111" t="s">
        <v>5939</v>
      </c>
      <c r="J2111" t="s">
        <v>5440</v>
      </c>
      <c r="K2111" t="s">
        <v>39</v>
      </c>
      <c r="L2111" t="s">
        <v>39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 t="s">
        <v>5941</v>
      </c>
      <c r="V2111" t="s">
        <v>5944</v>
      </c>
      <c r="W2111" t="s">
        <v>6249</v>
      </c>
      <c r="X2111">
        <v>3.2</v>
      </c>
      <c r="Y2111">
        <v>14</v>
      </c>
      <c r="Z2111">
        <v>3.5</v>
      </c>
      <c r="AA2111">
        <v>5</v>
      </c>
      <c r="AB2111">
        <v>2</v>
      </c>
      <c r="AC2111" t="e">
        <v>#N/A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2</v>
      </c>
    </row>
    <row r="2112" spans="1:38" x14ac:dyDescent="0.3">
      <c r="A2112" t="s">
        <v>2147</v>
      </c>
      <c r="B2112">
        <v>6</v>
      </c>
      <c r="C2112" t="s">
        <v>5442</v>
      </c>
      <c r="D2112" t="s">
        <v>5446</v>
      </c>
      <c r="E2112" t="s">
        <v>5766</v>
      </c>
      <c r="F2112">
        <v>90</v>
      </c>
      <c r="G2112">
        <v>90</v>
      </c>
      <c r="H2112" t="e">
        <v>#N/A</v>
      </c>
      <c r="I2112" t="s">
        <v>5939</v>
      </c>
      <c r="J2112" t="s">
        <v>5440</v>
      </c>
      <c r="K2112" t="s">
        <v>39</v>
      </c>
      <c r="L2112" t="s">
        <v>39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 t="s">
        <v>5941</v>
      </c>
      <c r="V2112" t="s">
        <v>5945</v>
      </c>
      <c r="W2112" t="s">
        <v>6254</v>
      </c>
      <c r="X2112">
        <v>3.2</v>
      </c>
      <c r="Y2112">
        <v>46</v>
      </c>
      <c r="Z2112">
        <v>3.25</v>
      </c>
      <c r="AA2112">
        <v>4</v>
      </c>
      <c r="AB2112">
        <v>2</v>
      </c>
      <c r="AC2112" t="e">
        <v>#N/A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2</v>
      </c>
    </row>
    <row r="2113" spans="1:38" x14ac:dyDescent="0.3">
      <c r="A2113" t="s">
        <v>2148</v>
      </c>
      <c r="B2113">
        <v>6</v>
      </c>
      <c r="C2113" t="s">
        <v>5442</v>
      </c>
      <c r="D2113" t="s">
        <v>5446</v>
      </c>
      <c r="E2113" t="s">
        <v>5765</v>
      </c>
      <c r="F2113">
        <v>90</v>
      </c>
      <c r="G2113">
        <v>90</v>
      </c>
      <c r="H2113" t="e">
        <v>#N/A</v>
      </c>
      <c r="I2113" t="s">
        <v>5939</v>
      </c>
      <c r="J2113" t="s">
        <v>5440</v>
      </c>
      <c r="K2113" t="s">
        <v>39</v>
      </c>
      <c r="L2113" t="s">
        <v>39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 t="s">
        <v>5941</v>
      </c>
      <c r="V2113" t="s">
        <v>5945</v>
      </c>
      <c r="W2113" t="s">
        <v>6253</v>
      </c>
      <c r="X2113">
        <v>5</v>
      </c>
      <c r="Y2113">
        <v>38</v>
      </c>
      <c r="Z2113">
        <v>2.63</v>
      </c>
      <c r="AA2113">
        <v>4</v>
      </c>
      <c r="AB2113">
        <v>2</v>
      </c>
      <c r="AC2113" t="e">
        <v>#N/A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2</v>
      </c>
    </row>
    <row r="2114" spans="1:38" x14ac:dyDescent="0.3">
      <c r="A2114" t="s">
        <v>2149</v>
      </c>
      <c r="B2114">
        <v>6</v>
      </c>
      <c r="C2114" t="s">
        <v>5442</v>
      </c>
      <c r="D2114" t="s">
        <v>5447</v>
      </c>
      <c r="E2114" t="s">
        <v>5885</v>
      </c>
      <c r="F2114" t="e">
        <v>#N/A</v>
      </c>
      <c r="G2114" t="e">
        <v>#N/A</v>
      </c>
      <c r="H2114" t="e">
        <v>#N/A</v>
      </c>
      <c r="I2114" t="s">
        <v>5939</v>
      </c>
      <c r="J2114" t="s">
        <v>5440</v>
      </c>
      <c r="K2114" t="s">
        <v>39</v>
      </c>
      <c r="L2114" t="s">
        <v>39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 t="s">
        <v>5941</v>
      </c>
      <c r="V2114" t="s">
        <v>5943</v>
      </c>
      <c r="W2114" t="s">
        <v>6372</v>
      </c>
      <c r="X2114">
        <v>0.5</v>
      </c>
      <c r="Y2114">
        <v>18</v>
      </c>
      <c r="Z2114">
        <v>3</v>
      </c>
      <c r="AA2114">
        <v>6</v>
      </c>
      <c r="AB2114">
        <v>0</v>
      </c>
      <c r="AC2114" t="e">
        <v>#N/A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 spans="1:38" x14ac:dyDescent="0.3">
      <c r="A2115" t="s">
        <v>2150</v>
      </c>
      <c r="B2115">
        <v>6</v>
      </c>
      <c r="C2115" t="s">
        <v>5442</v>
      </c>
      <c r="D2115" t="s">
        <v>5447</v>
      </c>
      <c r="E2115" t="s">
        <v>5886</v>
      </c>
      <c r="F2115" t="e">
        <v>#N/A</v>
      </c>
      <c r="G2115" t="e">
        <v>#N/A</v>
      </c>
      <c r="H2115" t="e">
        <v>#N/A</v>
      </c>
      <c r="I2115" t="s">
        <v>5939</v>
      </c>
      <c r="J2115" t="s">
        <v>5440</v>
      </c>
      <c r="K2115" t="s">
        <v>39</v>
      </c>
      <c r="L2115" t="s">
        <v>39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 t="s">
        <v>5941</v>
      </c>
      <c r="V2115" t="s">
        <v>5944</v>
      </c>
      <c r="W2115" t="s">
        <v>6373</v>
      </c>
      <c r="X2115">
        <v>0.5</v>
      </c>
      <c r="Y2115">
        <v>2</v>
      </c>
      <c r="Z2115">
        <v>0</v>
      </c>
      <c r="AA2115">
        <v>5</v>
      </c>
      <c r="AB2115">
        <v>0</v>
      </c>
      <c r="AC2115" t="e">
        <v>#N/A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</row>
    <row r="2116" spans="1:38" x14ac:dyDescent="0.3">
      <c r="A2116" t="s">
        <v>2151</v>
      </c>
      <c r="B2116">
        <v>6</v>
      </c>
      <c r="C2116" t="s">
        <v>5442</v>
      </c>
      <c r="D2116" t="s">
        <v>5447</v>
      </c>
      <c r="E2116" t="s">
        <v>5764</v>
      </c>
      <c r="F2116" t="e">
        <v>#N/A</v>
      </c>
      <c r="G2116" t="e">
        <v>#N/A</v>
      </c>
      <c r="H2116" t="e">
        <v>#N/A</v>
      </c>
      <c r="I2116" t="s">
        <v>5939</v>
      </c>
      <c r="J2116" t="s">
        <v>5440</v>
      </c>
      <c r="K2116" t="s">
        <v>39</v>
      </c>
      <c r="L2116" t="s">
        <v>39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5941</v>
      </c>
      <c r="V2116" t="s">
        <v>5945</v>
      </c>
      <c r="W2116" t="s">
        <v>6252</v>
      </c>
      <c r="X2116">
        <v>4.2</v>
      </c>
      <c r="Y2116">
        <v>38</v>
      </c>
      <c r="Z2116">
        <v>3.33</v>
      </c>
      <c r="AA2116">
        <v>4</v>
      </c>
      <c r="AB2116">
        <v>0</v>
      </c>
      <c r="AC2116" t="e">
        <v>#N/A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</row>
    <row r="2117" spans="1:38" x14ac:dyDescent="0.3">
      <c r="A2117" t="s">
        <v>2152</v>
      </c>
      <c r="B2117">
        <v>6</v>
      </c>
      <c r="C2117" t="s">
        <v>5442</v>
      </c>
      <c r="D2117" t="s">
        <v>5447</v>
      </c>
      <c r="E2117" t="s">
        <v>5857</v>
      </c>
      <c r="F2117" t="e">
        <v>#N/A</v>
      </c>
      <c r="G2117" t="e">
        <v>#N/A</v>
      </c>
      <c r="H2117" t="e">
        <v>#N/A</v>
      </c>
      <c r="I2117" t="s">
        <v>5939</v>
      </c>
      <c r="J2117" t="s">
        <v>5440</v>
      </c>
      <c r="K2117" t="s">
        <v>39</v>
      </c>
      <c r="L2117" t="s">
        <v>39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5941</v>
      </c>
      <c r="V2117" t="s">
        <v>5945</v>
      </c>
      <c r="W2117" t="s">
        <v>6345</v>
      </c>
      <c r="X2117">
        <v>6.5</v>
      </c>
      <c r="Y2117">
        <v>48</v>
      </c>
      <c r="Z2117">
        <v>3.42</v>
      </c>
      <c r="AA2117">
        <v>4</v>
      </c>
      <c r="AB2117">
        <v>0</v>
      </c>
      <c r="AC2117" t="e">
        <v>#N/A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</row>
    <row r="2118" spans="1:38" x14ac:dyDescent="0.3">
      <c r="A2118" t="s">
        <v>2153</v>
      </c>
      <c r="B2118">
        <v>6</v>
      </c>
      <c r="C2118" t="s">
        <v>5434</v>
      </c>
      <c r="D2118" t="s">
        <v>5445</v>
      </c>
      <c r="E2118" t="s">
        <v>5588</v>
      </c>
      <c r="F2118">
        <v>0</v>
      </c>
      <c r="G2118">
        <v>90</v>
      </c>
      <c r="H2118">
        <v>3</v>
      </c>
      <c r="I2118" t="s">
        <v>5938</v>
      </c>
      <c r="J2118" t="s">
        <v>5431</v>
      </c>
      <c r="K2118" t="s">
        <v>37</v>
      </c>
      <c r="L2118" t="s">
        <v>37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 t="s">
        <v>5941</v>
      </c>
      <c r="V2118" t="s">
        <v>5943</v>
      </c>
      <c r="W2118" t="s">
        <v>6084</v>
      </c>
      <c r="X2118">
        <v>3.4</v>
      </c>
      <c r="Y2118">
        <v>95</v>
      </c>
      <c r="Z2118">
        <v>3.07</v>
      </c>
      <c r="AA2118">
        <v>6</v>
      </c>
      <c r="AB2118">
        <v>4</v>
      </c>
      <c r="AC2118">
        <v>2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6</v>
      </c>
    </row>
    <row r="2119" spans="1:38" x14ac:dyDescent="0.3">
      <c r="A2119" t="s">
        <v>2154</v>
      </c>
      <c r="B2119">
        <v>6</v>
      </c>
      <c r="C2119" t="s">
        <v>5434</v>
      </c>
      <c r="D2119" t="s">
        <v>5445</v>
      </c>
      <c r="E2119" t="s">
        <v>5600</v>
      </c>
      <c r="F2119">
        <v>0</v>
      </c>
      <c r="G2119">
        <v>90</v>
      </c>
      <c r="H2119">
        <v>3</v>
      </c>
      <c r="I2119" t="s">
        <v>5938</v>
      </c>
      <c r="J2119" t="s">
        <v>5431</v>
      </c>
      <c r="K2119" t="s">
        <v>37</v>
      </c>
      <c r="L2119" t="s">
        <v>37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 t="s">
        <v>5941</v>
      </c>
      <c r="V2119" t="s">
        <v>5944</v>
      </c>
      <c r="W2119" t="s">
        <v>6096</v>
      </c>
      <c r="X2119">
        <v>0.5</v>
      </c>
      <c r="Y2119">
        <v>14</v>
      </c>
      <c r="Z2119">
        <v>4.17</v>
      </c>
      <c r="AA2119">
        <v>5</v>
      </c>
      <c r="AB2119">
        <v>4</v>
      </c>
      <c r="AC2119">
        <v>2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6</v>
      </c>
    </row>
    <row r="2120" spans="1:38" x14ac:dyDescent="0.3">
      <c r="A2120" t="s">
        <v>2155</v>
      </c>
      <c r="B2120">
        <v>6</v>
      </c>
      <c r="C2120" t="s">
        <v>5434</v>
      </c>
      <c r="D2120" t="s">
        <v>5445</v>
      </c>
      <c r="E2120" t="s">
        <v>5853</v>
      </c>
      <c r="F2120">
        <v>0</v>
      </c>
      <c r="G2120">
        <v>46</v>
      </c>
      <c r="H2120">
        <v>3</v>
      </c>
      <c r="I2120" t="s">
        <v>5938</v>
      </c>
      <c r="J2120" t="s">
        <v>5431</v>
      </c>
      <c r="K2120" t="s">
        <v>37</v>
      </c>
      <c r="L2120" t="s">
        <v>37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 t="s">
        <v>5941</v>
      </c>
      <c r="V2120" t="s">
        <v>5944</v>
      </c>
      <c r="W2120" t="s">
        <v>6341</v>
      </c>
      <c r="X2120">
        <v>2.2000000000000002</v>
      </c>
      <c r="Y2120">
        <v>36</v>
      </c>
      <c r="Z2120">
        <v>3.73</v>
      </c>
      <c r="AA2120">
        <v>5</v>
      </c>
      <c r="AB2120">
        <v>4</v>
      </c>
      <c r="AC2120">
        <v>2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6</v>
      </c>
    </row>
    <row r="2121" spans="1:38" x14ac:dyDescent="0.3">
      <c r="A2121" t="s">
        <v>2156</v>
      </c>
      <c r="B2121">
        <v>6</v>
      </c>
      <c r="C2121" t="s">
        <v>5434</v>
      </c>
      <c r="D2121" t="s">
        <v>5445</v>
      </c>
      <c r="E2121" t="s">
        <v>5591</v>
      </c>
      <c r="F2121">
        <v>0</v>
      </c>
      <c r="G2121">
        <v>90</v>
      </c>
      <c r="H2121">
        <v>3.5</v>
      </c>
      <c r="I2121" t="s">
        <v>5938</v>
      </c>
      <c r="J2121" t="s">
        <v>5431</v>
      </c>
      <c r="K2121" t="s">
        <v>37</v>
      </c>
      <c r="L2121" t="s">
        <v>37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 t="s">
        <v>5941</v>
      </c>
      <c r="V2121" t="s">
        <v>5944</v>
      </c>
      <c r="W2121" t="s">
        <v>6087</v>
      </c>
      <c r="X2121">
        <v>3.2</v>
      </c>
      <c r="Y2121">
        <v>61</v>
      </c>
      <c r="Z2121">
        <v>3.35</v>
      </c>
      <c r="AA2121">
        <v>5</v>
      </c>
      <c r="AB2121">
        <v>4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4</v>
      </c>
    </row>
    <row r="2122" spans="1:38" x14ac:dyDescent="0.3">
      <c r="A2122" t="s">
        <v>2157</v>
      </c>
      <c r="B2122">
        <v>6</v>
      </c>
      <c r="C2122" t="s">
        <v>5434</v>
      </c>
      <c r="D2122" t="s">
        <v>5445</v>
      </c>
      <c r="E2122" t="s">
        <v>5595</v>
      </c>
      <c r="F2122">
        <v>0</v>
      </c>
      <c r="G2122">
        <v>46</v>
      </c>
      <c r="H2122">
        <v>3</v>
      </c>
      <c r="I2122" t="s">
        <v>5938</v>
      </c>
      <c r="J2122" t="s">
        <v>5431</v>
      </c>
      <c r="K2122" t="s">
        <v>37</v>
      </c>
      <c r="L2122" t="s">
        <v>37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 t="s">
        <v>5941</v>
      </c>
      <c r="V2122" t="s">
        <v>5945</v>
      </c>
      <c r="W2122" t="s">
        <v>6091</v>
      </c>
      <c r="X2122">
        <v>3</v>
      </c>
      <c r="Y2122">
        <v>59</v>
      </c>
      <c r="Z2122">
        <v>3.5</v>
      </c>
      <c r="AA2122">
        <v>4</v>
      </c>
      <c r="AB2122">
        <v>4</v>
      </c>
      <c r="AC2122">
        <v>2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6</v>
      </c>
    </row>
    <row r="2123" spans="1:38" x14ac:dyDescent="0.3">
      <c r="A2123" t="s">
        <v>2158</v>
      </c>
      <c r="B2123">
        <v>6</v>
      </c>
      <c r="C2123" t="s">
        <v>5434</v>
      </c>
      <c r="D2123" t="s">
        <v>5445</v>
      </c>
      <c r="E2123" t="s">
        <v>5590</v>
      </c>
      <c r="F2123">
        <v>0</v>
      </c>
      <c r="G2123">
        <v>90</v>
      </c>
      <c r="H2123">
        <v>3</v>
      </c>
      <c r="I2123" t="s">
        <v>5938</v>
      </c>
      <c r="J2123" t="s">
        <v>5431</v>
      </c>
      <c r="K2123" t="s">
        <v>37</v>
      </c>
      <c r="L2123" t="s">
        <v>37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 t="s">
        <v>5941</v>
      </c>
      <c r="V2123" t="s">
        <v>5945</v>
      </c>
      <c r="W2123" t="s">
        <v>6086</v>
      </c>
      <c r="X2123">
        <v>4.5</v>
      </c>
      <c r="Y2123">
        <v>78</v>
      </c>
      <c r="Z2123">
        <v>3.23</v>
      </c>
      <c r="AA2123">
        <v>4</v>
      </c>
      <c r="AB2123">
        <v>4</v>
      </c>
      <c r="AC2123">
        <v>2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6</v>
      </c>
    </row>
    <row r="2124" spans="1:38" x14ac:dyDescent="0.3">
      <c r="A2124" t="s">
        <v>2159</v>
      </c>
      <c r="B2124">
        <v>6</v>
      </c>
      <c r="C2124" t="s">
        <v>5434</v>
      </c>
      <c r="D2124" t="s">
        <v>5445</v>
      </c>
      <c r="E2124" t="s">
        <v>5599</v>
      </c>
      <c r="F2124">
        <v>0</v>
      </c>
      <c r="G2124">
        <v>90</v>
      </c>
      <c r="H2124">
        <v>4</v>
      </c>
      <c r="I2124" t="s">
        <v>5938</v>
      </c>
      <c r="J2124" t="s">
        <v>5431</v>
      </c>
      <c r="K2124" t="s">
        <v>37</v>
      </c>
      <c r="L2124" t="s">
        <v>37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 t="s">
        <v>5941</v>
      </c>
      <c r="V2124" t="s">
        <v>5944</v>
      </c>
      <c r="W2124" t="s">
        <v>6095</v>
      </c>
      <c r="X2124">
        <v>3.5</v>
      </c>
      <c r="Y2124">
        <v>69</v>
      </c>
      <c r="Z2124">
        <v>3.5</v>
      </c>
      <c r="AA2124">
        <v>5</v>
      </c>
      <c r="AB2124">
        <v>4</v>
      </c>
      <c r="AC2124">
        <v>-2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2</v>
      </c>
    </row>
    <row r="2125" spans="1:38" x14ac:dyDescent="0.3">
      <c r="A2125" t="s">
        <v>2160</v>
      </c>
      <c r="B2125">
        <v>6</v>
      </c>
      <c r="C2125" t="s">
        <v>5434</v>
      </c>
      <c r="D2125" t="s">
        <v>5445</v>
      </c>
      <c r="E2125" t="s">
        <v>5592</v>
      </c>
      <c r="F2125">
        <v>0</v>
      </c>
      <c r="G2125">
        <v>73</v>
      </c>
      <c r="H2125">
        <v>4</v>
      </c>
      <c r="I2125" t="s">
        <v>5938</v>
      </c>
      <c r="J2125" t="s">
        <v>5431</v>
      </c>
      <c r="K2125" t="s">
        <v>37</v>
      </c>
      <c r="L2125" t="s">
        <v>37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 t="s">
        <v>5941</v>
      </c>
      <c r="V2125" t="s">
        <v>5946</v>
      </c>
      <c r="W2125" t="s">
        <v>6088</v>
      </c>
      <c r="X2125">
        <v>2.6</v>
      </c>
      <c r="Y2125">
        <v>51</v>
      </c>
      <c r="Z2125">
        <v>3.25</v>
      </c>
      <c r="AA2125">
        <v>3</v>
      </c>
      <c r="AB2125">
        <v>4</v>
      </c>
      <c r="AC2125">
        <v>-2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2</v>
      </c>
    </row>
    <row r="2126" spans="1:38" x14ac:dyDescent="0.3">
      <c r="A2126" t="s">
        <v>2161</v>
      </c>
      <c r="B2126">
        <v>6</v>
      </c>
      <c r="C2126" t="s">
        <v>5434</v>
      </c>
      <c r="D2126" t="s">
        <v>5445</v>
      </c>
      <c r="E2126" t="s">
        <v>5594</v>
      </c>
      <c r="F2126">
        <v>0</v>
      </c>
      <c r="G2126">
        <v>73</v>
      </c>
      <c r="H2126">
        <v>4</v>
      </c>
      <c r="I2126" t="s">
        <v>5938</v>
      </c>
      <c r="J2126" t="s">
        <v>5431</v>
      </c>
      <c r="K2126" t="s">
        <v>37</v>
      </c>
      <c r="L2126" t="s">
        <v>37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5941</v>
      </c>
      <c r="V2126" t="s">
        <v>5945</v>
      </c>
      <c r="W2126" t="s">
        <v>6090</v>
      </c>
      <c r="X2126">
        <v>3.5</v>
      </c>
      <c r="Y2126">
        <v>101</v>
      </c>
      <c r="Z2126">
        <v>3.04</v>
      </c>
      <c r="AA2126">
        <v>4</v>
      </c>
      <c r="AB2126">
        <v>4</v>
      </c>
      <c r="AC2126">
        <v>-2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2</v>
      </c>
    </row>
    <row r="2127" spans="1:38" x14ac:dyDescent="0.3">
      <c r="A2127" t="s">
        <v>2162</v>
      </c>
      <c r="B2127">
        <v>6</v>
      </c>
      <c r="C2127" t="s">
        <v>5434</v>
      </c>
      <c r="D2127" t="s">
        <v>5445</v>
      </c>
      <c r="E2127" t="s">
        <v>5813</v>
      </c>
      <c r="F2127">
        <v>0</v>
      </c>
      <c r="G2127">
        <v>62</v>
      </c>
      <c r="H2127">
        <v>5</v>
      </c>
      <c r="I2127" t="s">
        <v>5938</v>
      </c>
      <c r="J2127" t="s">
        <v>5431</v>
      </c>
      <c r="K2127" t="s">
        <v>37</v>
      </c>
      <c r="L2127" t="s">
        <v>37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5941</v>
      </c>
      <c r="V2127" t="s">
        <v>5946</v>
      </c>
      <c r="W2127" t="s">
        <v>6301</v>
      </c>
      <c r="X2127">
        <v>2.5</v>
      </c>
      <c r="Y2127">
        <v>29</v>
      </c>
      <c r="Z2127">
        <v>3.88</v>
      </c>
      <c r="AA2127">
        <v>3</v>
      </c>
      <c r="AB2127">
        <v>4</v>
      </c>
      <c r="AC2127">
        <v>-6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-2</v>
      </c>
    </row>
    <row r="2128" spans="1:38" x14ac:dyDescent="0.3">
      <c r="A2128" t="s">
        <v>2163</v>
      </c>
      <c r="B2128">
        <v>6</v>
      </c>
      <c r="C2128" t="s">
        <v>5434</v>
      </c>
      <c r="D2128" t="s">
        <v>5445</v>
      </c>
      <c r="E2128" t="s">
        <v>5596</v>
      </c>
      <c r="F2128">
        <v>0</v>
      </c>
      <c r="G2128">
        <v>90</v>
      </c>
      <c r="H2128">
        <v>3</v>
      </c>
      <c r="I2128" t="s">
        <v>5938</v>
      </c>
      <c r="J2128" t="s">
        <v>5431</v>
      </c>
      <c r="K2128" t="s">
        <v>37</v>
      </c>
      <c r="L2128" t="s">
        <v>37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5941</v>
      </c>
      <c r="V2128" t="s">
        <v>5946</v>
      </c>
      <c r="W2128" t="s">
        <v>6092</v>
      </c>
      <c r="X2128">
        <v>5.5</v>
      </c>
      <c r="Y2128">
        <v>53</v>
      </c>
      <c r="Z2128">
        <v>3.39</v>
      </c>
      <c r="AA2128">
        <v>3</v>
      </c>
      <c r="AB2128">
        <v>4</v>
      </c>
      <c r="AC2128">
        <v>2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6</v>
      </c>
    </row>
    <row r="2129" spans="1:38" x14ac:dyDescent="0.3">
      <c r="A2129" t="s">
        <v>2164</v>
      </c>
      <c r="B2129">
        <v>6</v>
      </c>
      <c r="C2129" t="s">
        <v>5434</v>
      </c>
      <c r="D2129" t="s">
        <v>5446</v>
      </c>
      <c r="E2129" t="s">
        <v>5597</v>
      </c>
      <c r="F2129">
        <v>46</v>
      </c>
      <c r="G2129">
        <v>90</v>
      </c>
      <c r="H2129">
        <v>4</v>
      </c>
      <c r="I2129" t="s">
        <v>5938</v>
      </c>
      <c r="J2129" t="s">
        <v>5431</v>
      </c>
      <c r="K2129" t="s">
        <v>37</v>
      </c>
      <c r="L2129" t="s">
        <v>37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 t="s">
        <v>5941</v>
      </c>
      <c r="V2129" t="s">
        <v>5945</v>
      </c>
      <c r="W2129" t="s">
        <v>6093</v>
      </c>
      <c r="X2129">
        <v>5</v>
      </c>
      <c r="Y2129">
        <v>59</v>
      </c>
      <c r="Z2129">
        <v>3.41</v>
      </c>
      <c r="AA2129">
        <v>4</v>
      </c>
      <c r="AB2129">
        <v>2</v>
      </c>
      <c r="AC2129">
        <v>-2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</row>
    <row r="2130" spans="1:38" x14ac:dyDescent="0.3">
      <c r="A2130" t="s">
        <v>2165</v>
      </c>
      <c r="B2130">
        <v>6</v>
      </c>
      <c r="C2130" t="s">
        <v>5434</v>
      </c>
      <c r="D2130" t="s">
        <v>5446</v>
      </c>
      <c r="E2130" t="s">
        <v>5812</v>
      </c>
      <c r="F2130">
        <v>46</v>
      </c>
      <c r="G2130">
        <v>90</v>
      </c>
      <c r="H2130">
        <v>3.5</v>
      </c>
      <c r="I2130" t="s">
        <v>5938</v>
      </c>
      <c r="J2130" t="s">
        <v>5431</v>
      </c>
      <c r="K2130" t="s">
        <v>37</v>
      </c>
      <c r="L2130" t="s">
        <v>37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 t="s">
        <v>5941</v>
      </c>
      <c r="V2130" t="s">
        <v>5944</v>
      </c>
      <c r="W2130" t="s">
        <v>6300</v>
      </c>
      <c r="X2130">
        <v>2.2000000000000002</v>
      </c>
      <c r="Y2130">
        <v>39</v>
      </c>
      <c r="Z2130">
        <v>3.86</v>
      </c>
      <c r="AA2130">
        <v>5</v>
      </c>
      <c r="AB2130">
        <v>2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2</v>
      </c>
    </row>
    <row r="2131" spans="1:38" x14ac:dyDescent="0.3">
      <c r="A2131" t="s">
        <v>2166</v>
      </c>
      <c r="B2131">
        <v>6</v>
      </c>
      <c r="C2131" t="s">
        <v>5434</v>
      </c>
      <c r="D2131" t="s">
        <v>5446</v>
      </c>
      <c r="E2131" t="s">
        <v>5598</v>
      </c>
      <c r="F2131">
        <v>62</v>
      </c>
      <c r="G2131">
        <v>90</v>
      </c>
      <c r="H2131">
        <v>3</v>
      </c>
      <c r="I2131" t="s">
        <v>5938</v>
      </c>
      <c r="J2131" t="s">
        <v>5431</v>
      </c>
      <c r="K2131" t="s">
        <v>37</v>
      </c>
      <c r="L2131" t="s">
        <v>37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 t="s">
        <v>5941</v>
      </c>
      <c r="V2131" t="s">
        <v>5946</v>
      </c>
      <c r="W2131" t="s">
        <v>6094</v>
      </c>
      <c r="X2131">
        <v>4.8</v>
      </c>
      <c r="Y2131">
        <v>73</v>
      </c>
      <c r="Z2131">
        <v>3.65</v>
      </c>
      <c r="AA2131">
        <v>3</v>
      </c>
      <c r="AB2131">
        <v>2</v>
      </c>
      <c r="AC2131">
        <v>2</v>
      </c>
      <c r="AD2131">
        <v>3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7</v>
      </c>
    </row>
    <row r="2132" spans="1:38" x14ac:dyDescent="0.3">
      <c r="A2132" t="s">
        <v>2167</v>
      </c>
      <c r="B2132">
        <v>6</v>
      </c>
      <c r="C2132" t="s">
        <v>5434</v>
      </c>
      <c r="D2132" t="s">
        <v>5446</v>
      </c>
      <c r="E2132" t="s">
        <v>5602</v>
      </c>
      <c r="F2132">
        <v>73</v>
      </c>
      <c r="G2132">
        <v>90</v>
      </c>
      <c r="H2132" t="e">
        <v>#N/A</v>
      </c>
      <c r="I2132" t="s">
        <v>5938</v>
      </c>
      <c r="J2132" t="s">
        <v>5431</v>
      </c>
      <c r="K2132" t="s">
        <v>37</v>
      </c>
      <c r="L2132" t="s">
        <v>37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5941</v>
      </c>
      <c r="V2132" t="s">
        <v>5945</v>
      </c>
      <c r="W2132" t="s">
        <v>6098</v>
      </c>
      <c r="X2132">
        <v>2.2000000000000002</v>
      </c>
      <c r="Y2132">
        <v>36</v>
      </c>
      <c r="Z2132">
        <v>3.95</v>
      </c>
      <c r="AA2132">
        <v>4</v>
      </c>
      <c r="AB2132">
        <v>2</v>
      </c>
      <c r="AC2132" t="e">
        <v>#N/A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2</v>
      </c>
    </row>
    <row r="2133" spans="1:38" x14ac:dyDescent="0.3">
      <c r="A2133" t="s">
        <v>2168</v>
      </c>
      <c r="B2133">
        <v>6</v>
      </c>
      <c r="C2133" t="s">
        <v>5434</v>
      </c>
      <c r="D2133" t="s">
        <v>5446</v>
      </c>
      <c r="E2133" t="s">
        <v>5603</v>
      </c>
      <c r="F2133">
        <v>73</v>
      </c>
      <c r="G2133">
        <v>90</v>
      </c>
      <c r="H2133" t="e">
        <v>#N/A</v>
      </c>
      <c r="I2133" t="s">
        <v>5938</v>
      </c>
      <c r="J2133" t="s">
        <v>5431</v>
      </c>
      <c r="K2133" t="s">
        <v>37</v>
      </c>
      <c r="L2133" t="s">
        <v>37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5941</v>
      </c>
      <c r="V2133" t="s">
        <v>5946</v>
      </c>
      <c r="W2133" t="s">
        <v>6099</v>
      </c>
      <c r="X2133">
        <v>1.8</v>
      </c>
      <c r="Y2133">
        <v>60</v>
      </c>
      <c r="Z2133">
        <v>2.63</v>
      </c>
      <c r="AA2133">
        <v>3</v>
      </c>
      <c r="AB2133">
        <v>2</v>
      </c>
      <c r="AC2133" t="e">
        <v>#N/A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2</v>
      </c>
    </row>
    <row r="2134" spans="1:38" x14ac:dyDescent="0.3">
      <c r="A2134" t="s">
        <v>2169</v>
      </c>
      <c r="B2134">
        <v>6</v>
      </c>
      <c r="C2134" t="s">
        <v>5434</v>
      </c>
      <c r="D2134" t="s">
        <v>5447</v>
      </c>
      <c r="E2134" t="s">
        <v>5604</v>
      </c>
      <c r="F2134" t="e">
        <v>#N/A</v>
      </c>
      <c r="G2134" t="e">
        <v>#N/A</v>
      </c>
      <c r="H2134" t="e">
        <v>#N/A</v>
      </c>
      <c r="I2134" t="s">
        <v>5938</v>
      </c>
      <c r="J2134" t="s">
        <v>5431</v>
      </c>
      <c r="K2134" t="s">
        <v>37</v>
      </c>
      <c r="L2134" t="s">
        <v>37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5941</v>
      </c>
      <c r="V2134" t="s">
        <v>5943</v>
      </c>
      <c r="W2134" t="s">
        <v>6100</v>
      </c>
      <c r="X2134">
        <v>0.8</v>
      </c>
      <c r="Y2134">
        <v>0</v>
      </c>
      <c r="Z2134">
        <v>0</v>
      </c>
      <c r="AA2134">
        <v>6</v>
      </c>
      <c r="AB2134">
        <v>0</v>
      </c>
      <c r="AC2134" t="e">
        <v>#N/A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</row>
    <row r="2135" spans="1:38" x14ac:dyDescent="0.3">
      <c r="A2135" t="s">
        <v>2170</v>
      </c>
      <c r="B2135">
        <v>6</v>
      </c>
      <c r="C2135" t="s">
        <v>5434</v>
      </c>
      <c r="D2135" t="s">
        <v>5447</v>
      </c>
      <c r="E2135" t="s">
        <v>5605</v>
      </c>
      <c r="F2135" t="e">
        <v>#N/A</v>
      </c>
      <c r="G2135" t="e">
        <v>#N/A</v>
      </c>
      <c r="H2135" t="e">
        <v>#N/A</v>
      </c>
      <c r="I2135" t="s">
        <v>5938</v>
      </c>
      <c r="J2135" t="s">
        <v>5431</v>
      </c>
      <c r="K2135" t="s">
        <v>37</v>
      </c>
      <c r="L2135" t="s">
        <v>37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 t="s">
        <v>5941</v>
      </c>
      <c r="V2135" t="s">
        <v>5944</v>
      </c>
      <c r="W2135" t="s">
        <v>6101</v>
      </c>
      <c r="X2135">
        <v>2</v>
      </c>
      <c r="Y2135">
        <v>14</v>
      </c>
      <c r="Z2135">
        <v>4.25</v>
      </c>
      <c r="AA2135">
        <v>5</v>
      </c>
      <c r="AB2135">
        <v>0</v>
      </c>
      <c r="AC2135" t="e">
        <v>#N/A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</row>
    <row r="2136" spans="1:38" x14ac:dyDescent="0.3">
      <c r="A2136" t="s">
        <v>2171</v>
      </c>
      <c r="B2136">
        <v>6</v>
      </c>
      <c r="C2136" t="s">
        <v>5434</v>
      </c>
      <c r="D2136" t="s">
        <v>5447</v>
      </c>
      <c r="E2136" t="s">
        <v>5589</v>
      </c>
      <c r="F2136" t="e">
        <v>#N/A</v>
      </c>
      <c r="G2136" t="e">
        <v>#N/A</v>
      </c>
      <c r="H2136" t="e">
        <v>#N/A</v>
      </c>
      <c r="I2136" t="s">
        <v>5938</v>
      </c>
      <c r="J2136" t="s">
        <v>5431</v>
      </c>
      <c r="K2136" t="s">
        <v>37</v>
      </c>
      <c r="L2136" t="s">
        <v>37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 t="s">
        <v>5941</v>
      </c>
      <c r="V2136" t="s">
        <v>5944</v>
      </c>
      <c r="W2136" t="s">
        <v>6085</v>
      </c>
      <c r="X2136">
        <v>1.7</v>
      </c>
      <c r="Y2136">
        <v>4</v>
      </c>
      <c r="Z2136">
        <v>4.5</v>
      </c>
      <c r="AA2136">
        <v>5</v>
      </c>
      <c r="AB2136">
        <v>0</v>
      </c>
      <c r="AC2136" t="e">
        <v>#N/A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</row>
    <row r="2137" spans="1:38" x14ac:dyDescent="0.3">
      <c r="A2137" t="s">
        <v>2172</v>
      </c>
      <c r="B2137">
        <v>6</v>
      </c>
      <c r="C2137" t="s">
        <v>5434</v>
      </c>
      <c r="D2137" t="s">
        <v>5447</v>
      </c>
      <c r="E2137" t="s">
        <v>5606</v>
      </c>
      <c r="F2137" t="e">
        <v>#N/A</v>
      </c>
      <c r="G2137" t="e">
        <v>#N/A</v>
      </c>
      <c r="H2137" t="e">
        <v>#N/A</v>
      </c>
      <c r="I2137" t="s">
        <v>5938</v>
      </c>
      <c r="J2137" t="s">
        <v>5431</v>
      </c>
      <c r="K2137" t="s">
        <v>37</v>
      </c>
      <c r="L2137" t="s">
        <v>37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 t="s">
        <v>5941</v>
      </c>
      <c r="V2137" t="s">
        <v>5945</v>
      </c>
      <c r="W2137" t="s">
        <v>6102</v>
      </c>
      <c r="X2137">
        <v>2</v>
      </c>
      <c r="Y2137">
        <v>6</v>
      </c>
      <c r="Z2137">
        <v>4</v>
      </c>
      <c r="AA2137">
        <v>4</v>
      </c>
      <c r="AB2137">
        <v>0</v>
      </c>
      <c r="AC2137" t="e">
        <v>#N/A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</row>
    <row r="2138" spans="1:38" x14ac:dyDescent="0.3">
      <c r="A2138" t="s">
        <v>2173</v>
      </c>
      <c r="B2138">
        <v>6</v>
      </c>
      <c r="C2138" t="s">
        <v>5431</v>
      </c>
      <c r="D2138" t="s">
        <v>5445</v>
      </c>
      <c r="E2138" t="s">
        <v>5528</v>
      </c>
      <c r="F2138">
        <v>0</v>
      </c>
      <c r="G2138">
        <v>90</v>
      </c>
      <c r="H2138">
        <v>3</v>
      </c>
      <c r="I2138" t="s">
        <v>5939</v>
      </c>
      <c r="J2138" t="s">
        <v>5434</v>
      </c>
      <c r="K2138" t="s">
        <v>37</v>
      </c>
      <c r="L2138" t="s">
        <v>37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 t="s">
        <v>5941</v>
      </c>
      <c r="V2138" t="s">
        <v>5943</v>
      </c>
      <c r="W2138" t="s">
        <v>6025</v>
      </c>
      <c r="X2138">
        <v>3.8</v>
      </c>
      <c r="Y2138">
        <v>107</v>
      </c>
      <c r="Z2138">
        <v>2.83</v>
      </c>
      <c r="AA2138">
        <v>6</v>
      </c>
      <c r="AB2138">
        <v>4</v>
      </c>
      <c r="AC2138">
        <v>2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6</v>
      </c>
    </row>
    <row r="2139" spans="1:38" x14ac:dyDescent="0.3">
      <c r="A2139" t="s">
        <v>2174</v>
      </c>
      <c r="B2139">
        <v>6</v>
      </c>
      <c r="C2139" t="s">
        <v>5431</v>
      </c>
      <c r="D2139" t="s">
        <v>5445</v>
      </c>
      <c r="E2139" t="s">
        <v>5531</v>
      </c>
      <c r="F2139">
        <v>0</v>
      </c>
      <c r="G2139">
        <v>90</v>
      </c>
      <c r="H2139">
        <v>4</v>
      </c>
      <c r="I2139" t="s">
        <v>5939</v>
      </c>
      <c r="J2139" t="s">
        <v>5434</v>
      </c>
      <c r="K2139" t="s">
        <v>37</v>
      </c>
      <c r="L2139" t="s">
        <v>37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 t="s">
        <v>5941</v>
      </c>
      <c r="V2139" t="s">
        <v>5944</v>
      </c>
      <c r="W2139" t="s">
        <v>6028</v>
      </c>
      <c r="X2139">
        <v>1.7</v>
      </c>
      <c r="Y2139">
        <v>32</v>
      </c>
      <c r="Z2139">
        <v>3.91</v>
      </c>
      <c r="AA2139">
        <v>5</v>
      </c>
      <c r="AB2139">
        <v>4</v>
      </c>
      <c r="AC2139">
        <v>-2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2</v>
      </c>
    </row>
    <row r="2140" spans="1:38" x14ac:dyDescent="0.3">
      <c r="A2140" t="s">
        <v>2175</v>
      </c>
      <c r="B2140">
        <v>6</v>
      </c>
      <c r="C2140" t="s">
        <v>5431</v>
      </c>
      <c r="D2140" t="s">
        <v>5445</v>
      </c>
      <c r="E2140" t="s">
        <v>5530</v>
      </c>
      <c r="F2140">
        <v>0</v>
      </c>
      <c r="G2140">
        <v>90</v>
      </c>
      <c r="H2140">
        <v>2</v>
      </c>
      <c r="I2140" t="s">
        <v>5939</v>
      </c>
      <c r="J2140" t="s">
        <v>5434</v>
      </c>
      <c r="K2140" t="s">
        <v>37</v>
      </c>
      <c r="L2140" t="s">
        <v>37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5942</v>
      </c>
      <c r="V2140" t="s">
        <v>5945</v>
      </c>
      <c r="W2140" t="s">
        <v>6027</v>
      </c>
      <c r="X2140">
        <v>3</v>
      </c>
      <c r="Y2140">
        <v>81</v>
      </c>
      <c r="Z2140">
        <v>3.2</v>
      </c>
      <c r="AA2140">
        <v>4</v>
      </c>
      <c r="AB2140">
        <v>4</v>
      </c>
      <c r="AC2140">
        <v>6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3</v>
      </c>
      <c r="AK2140">
        <v>0</v>
      </c>
      <c r="AL2140">
        <v>13</v>
      </c>
    </row>
    <row r="2141" spans="1:38" x14ac:dyDescent="0.3">
      <c r="A2141" t="s">
        <v>2176</v>
      </c>
      <c r="B2141">
        <v>6</v>
      </c>
      <c r="C2141" t="s">
        <v>5431</v>
      </c>
      <c r="D2141" t="s">
        <v>5445</v>
      </c>
      <c r="E2141" t="s">
        <v>5529</v>
      </c>
      <c r="F2141">
        <v>0</v>
      </c>
      <c r="G2141">
        <v>15</v>
      </c>
      <c r="H2141" t="e">
        <v>#N/A</v>
      </c>
      <c r="I2141" t="s">
        <v>5939</v>
      </c>
      <c r="J2141" t="s">
        <v>5434</v>
      </c>
      <c r="K2141" t="s">
        <v>37</v>
      </c>
      <c r="L2141" t="s">
        <v>37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 t="s">
        <v>5941</v>
      </c>
      <c r="V2141" t="s">
        <v>5944</v>
      </c>
      <c r="W2141" t="s">
        <v>6026</v>
      </c>
      <c r="X2141">
        <v>1.2</v>
      </c>
      <c r="Y2141">
        <v>8</v>
      </c>
      <c r="Z2141">
        <v>4.4000000000000004</v>
      </c>
      <c r="AA2141">
        <v>5</v>
      </c>
      <c r="AB2141">
        <v>4</v>
      </c>
      <c r="AC2141" t="e">
        <v>#N/A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4</v>
      </c>
    </row>
    <row r="2142" spans="1:38" x14ac:dyDescent="0.3">
      <c r="A2142" t="s">
        <v>2177</v>
      </c>
      <c r="B2142">
        <v>6</v>
      </c>
      <c r="C2142" t="s">
        <v>5431</v>
      </c>
      <c r="D2142" t="s">
        <v>5445</v>
      </c>
      <c r="E2142" t="s">
        <v>5819</v>
      </c>
      <c r="F2142">
        <v>0</v>
      </c>
      <c r="G2142">
        <v>90</v>
      </c>
      <c r="H2142">
        <v>2.5</v>
      </c>
      <c r="I2142" t="s">
        <v>5939</v>
      </c>
      <c r="J2142" t="s">
        <v>5434</v>
      </c>
      <c r="K2142" t="s">
        <v>37</v>
      </c>
      <c r="L2142" t="s">
        <v>37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 t="s">
        <v>5941</v>
      </c>
      <c r="V2142" t="s">
        <v>5944</v>
      </c>
      <c r="W2142" t="s">
        <v>6307</v>
      </c>
      <c r="X2142">
        <v>2</v>
      </c>
      <c r="Y2142">
        <v>39</v>
      </c>
      <c r="Z2142">
        <v>3.59</v>
      </c>
      <c r="AA2142">
        <v>5</v>
      </c>
      <c r="AB2142">
        <v>4</v>
      </c>
      <c r="AC2142">
        <v>4</v>
      </c>
      <c r="AD2142">
        <v>5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13</v>
      </c>
    </row>
    <row r="2143" spans="1:38" x14ac:dyDescent="0.3">
      <c r="A2143" t="s">
        <v>2178</v>
      </c>
      <c r="B2143">
        <v>6</v>
      </c>
      <c r="C2143" t="s">
        <v>5431</v>
      </c>
      <c r="D2143" t="s">
        <v>5445</v>
      </c>
      <c r="E2143" t="s">
        <v>5842</v>
      </c>
      <c r="F2143">
        <v>0</v>
      </c>
      <c r="G2143">
        <v>62</v>
      </c>
      <c r="H2143">
        <v>3.5</v>
      </c>
      <c r="I2143" t="s">
        <v>5939</v>
      </c>
      <c r="J2143" t="s">
        <v>5434</v>
      </c>
      <c r="K2143" t="s">
        <v>37</v>
      </c>
      <c r="L2143" t="s">
        <v>37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 t="s">
        <v>5941</v>
      </c>
      <c r="V2143" t="s">
        <v>5945</v>
      </c>
      <c r="W2143" t="s">
        <v>6330</v>
      </c>
      <c r="X2143">
        <v>1.3</v>
      </c>
      <c r="Y2143">
        <v>78</v>
      </c>
      <c r="Z2143">
        <v>3.25</v>
      </c>
      <c r="AA2143">
        <v>4</v>
      </c>
      <c r="AB2143">
        <v>4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4</v>
      </c>
    </row>
    <row r="2144" spans="1:38" x14ac:dyDescent="0.3">
      <c r="A2144" t="s">
        <v>2179</v>
      </c>
      <c r="B2144">
        <v>6</v>
      </c>
      <c r="C2144" t="s">
        <v>5431</v>
      </c>
      <c r="D2144" t="s">
        <v>5445</v>
      </c>
      <c r="E2144" t="s">
        <v>5533</v>
      </c>
      <c r="F2144">
        <v>0</v>
      </c>
      <c r="G2144">
        <v>90</v>
      </c>
      <c r="H2144">
        <v>3</v>
      </c>
      <c r="I2144" t="s">
        <v>5939</v>
      </c>
      <c r="J2144" t="s">
        <v>5434</v>
      </c>
      <c r="K2144" t="s">
        <v>37</v>
      </c>
      <c r="L2144" t="s">
        <v>37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0</v>
      </c>
      <c r="U2144" t="s">
        <v>5941</v>
      </c>
      <c r="V2144" t="s">
        <v>5945</v>
      </c>
      <c r="W2144" t="s">
        <v>6030</v>
      </c>
      <c r="X2144">
        <v>2.6</v>
      </c>
      <c r="Y2144">
        <v>26</v>
      </c>
      <c r="Z2144">
        <v>3.69</v>
      </c>
      <c r="AA2144">
        <v>4</v>
      </c>
      <c r="AB2144">
        <v>4</v>
      </c>
      <c r="AC2144">
        <v>2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6</v>
      </c>
    </row>
    <row r="2145" spans="1:38" x14ac:dyDescent="0.3">
      <c r="A2145" t="s">
        <v>2180</v>
      </c>
      <c r="B2145">
        <v>6</v>
      </c>
      <c r="C2145" t="s">
        <v>5431</v>
      </c>
      <c r="D2145" t="s">
        <v>5445</v>
      </c>
      <c r="E2145" t="s">
        <v>5534</v>
      </c>
      <c r="F2145">
        <v>0</v>
      </c>
      <c r="G2145">
        <v>90</v>
      </c>
      <c r="H2145">
        <v>4</v>
      </c>
      <c r="I2145" t="s">
        <v>5939</v>
      </c>
      <c r="J2145" t="s">
        <v>5434</v>
      </c>
      <c r="K2145" t="s">
        <v>37</v>
      </c>
      <c r="L2145" t="s">
        <v>37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 t="s">
        <v>5941</v>
      </c>
      <c r="V2145" t="s">
        <v>5945</v>
      </c>
      <c r="W2145" t="s">
        <v>6031</v>
      </c>
      <c r="X2145">
        <v>2</v>
      </c>
      <c r="Y2145">
        <v>36</v>
      </c>
      <c r="Z2145">
        <v>3.93</v>
      </c>
      <c r="AA2145">
        <v>4</v>
      </c>
      <c r="AB2145">
        <v>4</v>
      </c>
      <c r="AC2145">
        <v>-2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2</v>
      </c>
    </row>
    <row r="2146" spans="1:38" x14ac:dyDescent="0.3">
      <c r="A2146" t="s">
        <v>2181</v>
      </c>
      <c r="B2146">
        <v>6</v>
      </c>
      <c r="C2146" t="s">
        <v>5431</v>
      </c>
      <c r="D2146" t="s">
        <v>5445</v>
      </c>
      <c r="E2146" t="s">
        <v>5536</v>
      </c>
      <c r="F2146">
        <v>0</v>
      </c>
      <c r="G2146">
        <v>73</v>
      </c>
      <c r="H2146">
        <v>4</v>
      </c>
      <c r="I2146" t="s">
        <v>5939</v>
      </c>
      <c r="J2146" t="s">
        <v>5434</v>
      </c>
      <c r="K2146" t="s">
        <v>37</v>
      </c>
      <c r="L2146" t="s">
        <v>37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 t="s">
        <v>5941</v>
      </c>
      <c r="V2146" t="s">
        <v>5946</v>
      </c>
      <c r="W2146" t="s">
        <v>6033</v>
      </c>
      <c r="X2146">
        <v>5</v>
      </c>
      <c r="Y2146">
        <v>75</v>
      </c>
      <c r="Z2146">
        <v>3.61</v>
      </c>
      <c r="AA2146">
        <v>3</v>
      </c>
      <c r="AB2146">
        <v>4</v>
      </c>
      <c r="AC2146">
        <v>-2</v>
      </c>
      <c r="AD2146">
        <v>0</v>
      </c>
      <c r="AE2146">
        <v>0</v>
      </c>
      <c r="AF2146">
        <v>2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4</v>
      </c>
    </row>
    <row r="2147" spans="1:38" x14ac:dyDescent="0.3">
      <c r="A2147" t="s">
        <v>2182</v>
      </c>
      <c r="B2147">
        <v>6</v>
      </c>
      <c r="C2147" t="s">
        <v>5431</v>
      </c>
      <c r="D2147" t="s">
        <v>5445</v>
      </c>
      <c r="E2147" t="s">
        <v>5537</v>
      </c>
      <c r="F2147">
        <v>0</v>
      </c>
      <c r="G2147">
        <v>63</v>
      </c>
      <c r="H2147">
        <v>4</v>
      </c>
      <c r="I2147" t="s">
        <v>5939</v>
      </c>
      <c r="J2147" t="s">
        <v>5434</v>
      </c>
      <c r="K2147" t="s">
        <v>37</v>
      </c>
      <c r="L2147" t="s">
        <v>37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 t="s">
        <v>5941</v>
      </c>
      <c r="V2147" t="s">
        <v>5946</v>
      </c>
      <c r="W2147" t="s">
        <v>6034</v>
      </c>
      <c r="X2147">
        <v>1.8</v>
      </c>
      <c r="Y2147">
        <v>52</v>
      </c>
      <c r="Z2147">
        <v>3.77</v>
      </c>
      <c r="AA2147">
        <v>3</v>
      </c>
      <c r="AB2147">
        <v>4</v>
      </c>
      <c r="AC2147">
        <v>-2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2</v>
      </c>
    </row>
    <row r="2148" spans="1:38" x14ac:dyDescent="0.3">
      <c r="A2148" t="s">
        <v>2183</v>
      </c>
      <c r="B2148">
        <v>6</v>
      </c>
      <c r="C2148" t="s">
        <v>5431</v>
      </c>
      <c r="D2148" t="s">
        <v>5445</v>
      </c>
      <c r="E2148" t="s">
        <v>5538</v>
      </c>
      <c r="F2148">
        <v>0</v>
      </c>
      <c r="G2148">
        <v>73</v>
      </c>
      <c r="H2148">
        <v>4</v>
      </c>
      <c r="I2148" t="s">
        <v>5939</v>
      </c>
      <c r="J2148" t="s">
        <v>5434</v>
      </c>
      <c r="K2148" t="s">
        <v>37</v>
      </c>
      <c r="L2148" t="s">
        <v>37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5941</v>
      </c>
      <c r="V2148" t="s">
        <v>5946</v>
      </c>
      <c r="W2148" t="s">
        <v>6035</v>
      </c>
      <c r="X2148">
        <v>2.4</v>
      </c>
      <c r="Y2148">
        <v>68</v>
      </c>
      <c r="Z2148">
        <v>3.32</v>
      </c>
      <c r="AA2148">
        <v>3</v>
      </c>
      <c r="AB2148">
        <v>4</v>
      </c>
      <c r="AC2148">
        <v>-2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2</v>
      </c>
    </row>
    <row r="2149" spans="1:38" x14ac:dyDescent="0.3">
      <c r="A2149" t="s">
        <v>2184</v>
      </c>
      <c r="B2149">
        <v>6</v>
      </c>
      <c r="C2149" t="s">
        <v>5431</v>
      </c>
      <c r="D2149" t="s">
        <v>5446</v>
      </c>
      <c r="E2149" t="s">
        <v>5869</v>
      </c>
      <c r="F2149">
        <v>15</v>
      </c>
      <c r="G2149">
        <v>90</v>
      </c>
      <c r="H2149">
        <v>4</v>
      </c>
      <c r="I2149" t="s">
        <v>5939</v>
      </c>
      <c r="J2149" t="s">
        <v>5434</v>
      </c>
      <c r="K2149" t="s">
        <v>37</v>
      </c>
      <c r="L2149" t="s">
        <v>37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 t="s">
        <v>5941</v>
      </c>
      <c r="V2149" t="s">
        <v>5944</v>
      </c>
      <c r="W2149" t="s">
        <v>6357</v>
      </c>
      <c r="X2149">
        <v>1.2</v>
      </c>
      <c r="Y2149">
        <v>36</v>
      </c>
      <c r="Z2149">
        <v>3.21</v>
      </c>
      <c r="AA2149">
        <v>5</v>
      </c>
      <c r="AB2149">
        <v>2</v>
      </c>
      <c r="AC2149">
        <v>-2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</row>
    <row r="2150" spans="1:38" x14ac:dyDescent="0.3">
      <c r="A2150" t="s">
        <v>2185</v>
      </c>
      <c r="B2150">
        <v>6</v>
      </c>
      <c r="C2150" t="s">
        <v>5431</v>
      </c>
      <c r="D2150" t="s">
        <v>5446</v>
      </c>
      <c r="E2150" t="s">
        <v>5843</v>
      </c>
      <c r="F2150">
        <v>62</v>
      </c>
      <c r="G2150">
        <v>90</v>
      </c>
      <c r="H2150">
        <v>4</v>
      </c>
      <c r="I2150" t="s">
        <v>5939</v>
      </c>
      <c r="J2150" t="s">
        <v>5434</v>
      </c>
      <c r="K2150" t="s">
        <v>37</v>
      </c>
      <c r="L2150" t="s">
        <v>37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 t="s">
        <v>5941</v>
      </c>
      <c r="V2150" t="s">
        <v>5945</v>
      </c>
      <c r="W2150" t="s">
        <v>6331</v>
      </c>
      <c r="X2150">
        <v>1.7</v>
      </c>
      <c r="Y2150">
        <v>14</v>
      </c>
      <c r="Z2150">
        <v>3.9</v>
      </c>
      <c r="AA2150">
        <v>4</v>
      </c>
      <c r="AB2150">
        <v>2</v>
      </c>
      <c r="AC2150">
        <v>-2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 spans="1:38" x14ac:dyDescent="0.3">
      <c r="A2151" t="s">
        <v>2186</v>
      </c>
      <c r="B2151">
        <v>6</v>
      </c>
      <c r="C2151" t="s">
        <v>5431</v>
      </c>
      <c r="D2151" t="s">
        <v>5446</v>
      </c>
      <c r="E2151" t="s">
        <v>5543</v>
      </c>
      <c r="F2151">
        <v>63</v>
      </c>
      <c r="G2151">
        <v>90</v>
      </c>
      <c r="H2151">
        <v>4</v>
      </c>
      <c r="I2151" t="s">
        <v>5939</v>
      </c>
      <c r="J2151" t="s">
        <v>5434</v>
      </c>
      <c r="K2151" t="s">
        <v>37</v>
      </c>
      <c r="L2151" t="s">
        <v>37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 t="s">
        <v>5941</v>
      </c>
      <c r="V2151" t="s">
        <v>5946</v>
      </c>
      <c r="W2151" t="s">
        <v>6040</v>
      </c>
      <c r="X2151">
        <v>1</v>
      </c>
      <c r="Y2151">
        <v>16</v>
      </c>
      <c r="Z2151">
        <v>3.75</v>
      </c>
      <c r="AA2151">
        <v>3</v>
      </c>
      <c r="AB2151">
        <v>2</v>
      </c>
      <c r="AC2151">
        <v>-2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</row>
    <row r="2152" spans="1:38" x14ac:dyDescent="0.3">
      <c r="A2152" t="s">
        <v>2187</v>
      </c>
      <c r="B2152">
        <v>6</v>
      </c>
      <c r="C2152" t="s">
        <v>5431</v>
      </c>
      <c r="D2152" t="s">
        <v>5446</v>
      </c>
      <c r="E2152" t="s">
        <v>5818</v>
      </c>
      <c r="F2152">
        <v>73</v>
      </c>
      <c r="G2152">
        <v>90</v>
      </c>
      <c r="H2152" t="e">
        <v>#N/A</v>
      </c>
      <c r="I2152" t="s">
        <v>5939</v>
      </c>
      <c r="J2152" t="s">
        <v>5434</v>
      </c>
      <c r="K2152" t="s">
        <v>37</v>
      </c>
      <c r="L2152" t="s">
        <v>37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 t="s">
        <v>5941</v>
      </c>
      <c r="V2152" t="s">
        <v>5946</v>
      </c>
      <c r="W2152" t="s">
        <v>6306</v>
      </c>
      <c r="X2152">
        <v>2.5</v>
      </c>
      <c r="Y2152">
        <v>19</v>
      </c>
      <c r="Z2152">
        <v>4</v>
      </c>
      <c r="AA2152">
        <v>3</v>
      </c>
      <c r="AB2152">
        <v>2</v>
      </c>
      <c r="AC2152" t="e">
        <v>#N/A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2</v>
      </c>
    </row>
    <row r="2153" spans="1:38" x14ac:dyDescent="0.3">
      <c r="A2153" t="s">
        <v>2188</v>
      </c>
      <c r="B2153">
        <v>6</v>
      </c>
      <c r="C2153" t="s">
        <v>5431</v>
      </c>
      <c r="D2153" t="s">
        <v>5446</v>
      </c>
      <c r="E2153" t="s">
        <v>5887</v>
      </c>
      <c r="F2153">
        <v>73</v>
      </c>
      <c r="G2153">
        <v>90</v>
      </c>
      <c r="H2153" t="e">
        <v>#N/A</v>
      </c>
      <c r="I2153" t="s">
        <v>5939</v>
      </c>
      <c r="J2153" t="s">
        <v>5434</v>
      </c>
      <c r="K2153" t="s">
        <v>37</v>
      </c>
      <c r="L2153" t="s">
        <v>37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 t="s">
        <v>5941</v>
      </c>
      <c r="V2153" t="s">
        <v>5944</v>
      </c>
      <c r="W2153" t="s">
        <v>6374</v>
      </c>
      <c r="X2153">
        <v>1.5</v>
      </c>
      <c r="Y2153">
        <v>10</v>
      </c>
      <c r="Z2153">
        <v>4</v>
      </c>
      <c r="AA2153">
        <v>5</v>
      </c>
      <c r="AB2153">
        <v>2</v>
      </c>
      <c r="AC2153" t="e">
        <v>#N/A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2</v>
      </c>
    </row>
    <row r="2154" spans="1:38" x14ac:dyDescent="0.3">
      <c r="A2154" t="s">
        <v>2189</v>
      </c>
      <c r="B2154">
        <v>6</v>
      </c>
      <c r="C2154" t="s">
        <v>5431</v>
      </c>
      <c r="D2154" t="s">
        <v>5447</v>
      </c>
      <c r="E2154" t="s">
        <v>5544</v>
      </c>
      <c r="F2154" t="e">
        <v>#N/A</v>
      </c>
      <c r="G2154" t="e">
        <v>#N/A</v>
      </c>
      <c r="H2154" t="e">
        <v>#N/A</v>
      </c>
      <c r="I2154" t="s">
        <v>5939</v>
      </c>
      <c r="J2154" t="s">
        <v>5434</v>
      </c>
      <c r="K2154" t="s">
        <v>37</v>
      </c>
      <c r="L2154" t="s">
        <v>37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 t="s">
        <v>5941</v>
      </c>
      <c r="V2154" t="s">
        <v>5943</v>
      </c>
      <c r="W2154" t="s">
        <v>6041</v>
      </c>
      <c r="X2154">
        <v>0.8</v>
      </c>
      <c r="Y2154">
        <v>0</v>
      </c>
      <c r="Z2154">
        <v>0</v>
      </c>
      <c r="AA2154">
        <v>6</v>
      </c>
      <c r="AB2154">
        <v>0</v>
      </c>
      <c r="AC2154" t="e">
        <v>#N/A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</row>
    <row r="2155" spans="1:38" x14ac:dyDescent="0.3">
      <c r="A2155" t="s">
        <v>2190</v>
      </c>
      <c r="B2155">
        <v>6</v>
      </c>
      <c r="C2155" t="s">
        <v>5431</v>
      </c>
      <c r="D2155" t="s">
        <v>5447</v>
      </c>
      <c r="E2155" t="s">
        <v>5888</v>
      </c>
      <c r="F2155" t="e">
        <v>#N/A</v>
      </c>
      <c r="G2155" t="e">
        <v>#N/A</v>
      </c>
      <c r="H2155" t="e">
        <v>#N/A</v>
      </c>
      <c r="I2155" t="s">
        <v>5939</v>
      </c>
      <c r="J2155" t="s">
        <v>5434</v>
      </c>
      <c r="K2155" t="s">
        <v>37</v>
      </c>
      <c r="L2155" t="s">
        <v>37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 t="s">
        <v>5941</v>
      </c>
      <c r="V2155" t="s">
        <v>5944</v>
      </c>
      <c r="W2155" t="s">
        <v>6375</v>
      </c>
      <c r="X2155">
        <v>1.4</v>
      </c>
      <c r="Y2155">
        <v>0</v>
      </c>
      <c r="Z2155">
        <v>0</v>
      </c>
      <c r="AA2155">
        <v>5</v>
      </c>
      <c r="AB2155">
        <v>0</v>
      </c>
      <c r="AC2155" t="e">
        <v>#N/A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 spans="1:38" x14ac:dyDescent="0.3">
      <c r="A2156" t="s">
        <v>2191</v>
      </c>
      <c r="B2156">
        <v>6</v>
      </c>
      <c r="C2156" t="s">
        <v>5431</v>
      </c>
      <c r="D2156" t="s">
        <v>5447</v>
      </c>
      <c r="E2156" t="s">
        <v>5820</v>
      </c>
      <c r="F2156" t="e">
        <v>#N/A</v>
      </c>
      <c r="G2156" t="e">
        <v>#N/A</v>
      </c>
      <c r="H2156" t="e">
        <v>#N/A</v>
      </c>
      <c r="I2156" t="s">
        <v>5939</v>
      </c>
      <c r="J2156" t="s">
        <v>5434</v>
      </c>
      <c r="K2156" t="s">
        <v>37</v>
      </c>
      <c r="L2156" t="s">
        <v>37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 t="s">
        <v>5941</v>
      </c>
      <c r="V2156" t="s">
        <v>5945</v>
      </c>
      <c r="W2156" t="s">
        <v>6308</v>
      </c>
      <c r="X2156">
        <v>1.4</v>
      </c>
      <c r="Y2156">
        <v>20</v>
      </c>
      <c r="Z2156">
        <v>3.17</v>
      </c>
      <c r="AA2156">
        <v>4</v>
      </c>
      <c r="AB2156">
        <v>0</v>
      </c>
      <c r="AC2156" t="e">
        <v>#N/A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</row>
    <row r="2157" spans="1:38" x14ac:dyDescent="0.3">
      <c r="A2157" t="s">
        <v>2192</v>
      </c>
      <c r="B2157">
        <v>6</v>
      </c>
      <c r="C2157" t="s">
        <v>5431</v>
      </c>
      <c r="D2157" t="s">
        <v>5447</v>
      </c>
      <c r="E2157" t="s">
        <v>5540</v>
      </c>
      <c r="F2157" t="e">
        <v>#N/A</v>
      </c>
      <c r="G2157" t="e">
        <v>#N/A</v>
      </c>
      <c r="H2157" t="e">
        <v>#N/A</v>
      </c>
      <c r="I2157" t="s">
        <v>5939</v>
      </c>
      <c r="J2157" t="s">
        <v>5434</v>
      </c>
      <c r="K2157" t="s">
        <v>37</v>
      </c>
      <c r="L2157" t="s">
        <v>37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 t="s">
        <v>5941</v>
      </c>
      <c r="V2157" t="s">
        <v>5946</v>
      </c>
      <c r="W2157" t="s">
        <v>6037</v>
      </c>
      <c r="X2157">
        <v>1.8</v>
      </c>
      <c r="Y2157">
        <v>40</v>
      </c>
      <c r="Z2157">
        <v>3.6</v>
      </c>
      <c r="AA2157">
        <v>3</v>
      </c>
      <c r="AB2157">
        <v>0</v>
      </c>
      <c r="AC2157" t="e">
        <v>#N/A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 spans="1:38" x14ac:dyDescent="0.3">
      <c r="A2158" t="s">
        <v>2193</v>
      </c>
      <c r="B2158">
        <v>7</v>
      </c>
      <c r="C2158" t="s">
        <v>5439</v>
      </c>
      <c r="D2158" t="s">
        <v>5445</v>
      </c>
      <c r="E2158" t="s">
        <v>5688</v>
      </c>
      <c r="F2158">
        <v>0</v>
      </c>
      <c r="G2158">
        <v>90</v>
      </c>
      <c r="H2158">
        <v>3.5</v>
      </c>
      <c r="I2158" t="s">
        <v>5938</v>
      </c>
      <c r="J2158" t="s">
        <v>5443</v>
      </c>
      <c r="K2158" t="s">
        <v>38</v>
      </c>
      <c r="L2158" t="s">
        <v>37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 t="s">
        <v>5941</v>
      </c>
      <c r="V2158" t="s">
        <v>5943</v>
      </c>
      <c r="W2158" t="s">
        <v>6179</v>
      </c>
      <c r="X2158">
        <v>4.2</v>
      </c>
      <c r="Y2158">
        <v>76</v>
      </c>
      <c r="Z2158">
        <v>3.15</v>
      </c>
      <c r="AA2158">
        <v>6</v>
      </c>
      <c r="AB2158">
        <v>4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4</v>
      </c>
    </row>
    <row r="2159" spans="1:38" x14ac:dyDescent="0.3">
      <c r="A2159" t="s">
        <v>2194</v>
      </c>
      <c r="B2159">
        <v>7</v>
      </c>
      <c r="C2159" t="s">
        <v>5439</v>
      </c>
      <c r="D2159" t="s">
        <v>5445</v>
      </c>
      <c r="E2159" t="s">
        <v>5692</v>
      </c>
      <c r="F2159">
        <v>0</v>
      </c>
      <c r="G2159">
        <v>90</v>
      </c>
      <c r="H2159">
        <v>4</v>
      </c>
      <c r="I2159" t="s">
        <v>5938</v>
      </c>
      <c r="J2159" t="s">
        <v>5443</v>
      </c>
      <c r="K2159" t="s">
        <v>38</v>
      </c>
      <c r="L2159" t="s">
        <v>37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 t="s">
        <v>5941</v>
      </c>
      <c r="V2159" t="s">
        <v>5944</v>
      </c>
      <c r="W2159" t="s">
        <v>6183</v>
      </c>
      <c r="X2159">
        <v>2.8</v>
      </c>
      <c r="Y2159">
        <v>51</v>
      </c>
      <c r="Z2159">
        <v>3.58</v>
      </c>
      <c r="AA2159">
        <v>5</v>
      </c>
      <c r="AB2159">
        <v>4</v>
      </c>
      <c r="AC2159">
        <v>-2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2</v>
      </c>
    </row>
    <row r="2160" spans="1:38" x14ac:dyDescent="0.3">
      <c r="A2160" t="s">
        <v>2195</v>
      </c>
      <c r="B2160">
        <v>7</v>
      </c>
      <c r="C2160" t="s">
        <v>5439</v>
      </c>
      <c r="D2160" t="s">
        <v>5445</v>
      </c>
      <c r="E2160" t="s">
        <v>5689</v>
      </c>
      <c r="F2160">
        <v>0</v>
      </c>
      <c r="G2160">
        <v>90</v>
      </c>
      <c r="H2160">
        <v>3</v>
      </c>
      <c r="I2160" t="s">
        <v>5938</v>
      </c>
      <c r="J2160" t="s">
        <v>5443</v>
      </c>
      <c r="K2160" t="s">
        <v>38</v>
      </c>
      <c r="L2160" t="s">
        <v>37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 t="s">
        <v>5941</v>
      </c>
      <c r="V2160" t="s">
        <v>5944</v>
      </c>
      <c r="W2160" t="s">
        <v>6180</v>
      </c>
      <c r="X2160">
        <v>4</v>
      </c>
      <c r="Y2160">
        <v>44</v>
      </c>
      <c r="Z2160">
        <v>3.45</v>
      </c>
      <c r="AA2160">
        <v>5</v>
      </c>
      <c r="AB2160">
        <v>4</v>
      </c>
      <c r="AC2160">
        <v>2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6</v>
      </c>
    </row>
    <row r="2161" spans="1:38" x14ac:dyDescent="0.3">
      <c r="A2161" t="s">
        <v>2196</v>
      </c>
      <c r="B2161">
        <v>7</v>
      </c>
      <c r="C2161" t="s">
        <v>5439</v>
      </c>
      <c r="D2161" t="s">
        <v>5445</v>
      </c>
      <c r="E2161" t="s">
        <v>5691</v>
      </c>
      <c r="F2161">
        <v>0</v>
      </c>
      <c r="G2161">
        <v>90</v>
      </c>
      <c r="H2161">
        <v>3</v>
      </c>
      <c r="I2161" t="s">
        <v>5938</v>
      </c>
      <c r="J2161" t="s">
        <v>5443</v>
      </c>
      <c r="K2161" t="s">
        <v>38</v>
      </c>
      <c r="L2161" t="s">
        <v>37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 t="s">
        <v>5941</v>
      </c>
      <c r="V2161" t="s">
        <v>5944</v>
      </c>
      <c r="W2161" t="s">
        <v>6182</v>
      </c>
      <c r="X2161">
        <v>3.8</v>
      </c>
      <c r="Y2161">
        <v>62</v>
      </c>
      <c r="Z2161">
        <v>3.46</v>
      </c>
      <c r="AA2161">
        <v>5</v>
      </c>
      <c r="AB2161">
        <v>4</v>
      </c>
      <c r="AC2161">
        <v>2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6</v>
      </c>
    </row>
    <row r="2162" spans="1:38" x14ac:dyDescent="0.3">
      <c r="A2162" t="s">
        <v>2197</v>
      </c>
      <c r="B2162">
        <v>7</v>
      </c>
      <c r="C2162" t="s">
        <v>5439</v>
      </c>
      <c r="D2162" t="s">
        <v>5445</v>
      </c>
      <c r="E2162" t="s">
        <v>5703</v>
      </c>
      <c r="F2162">
        <v>0</v>
      </c>
      <c r="G2162">
        <v>90</v>
      </c>
      <c r="H2162">
        <v>2</v>
      </c>
      <c r="I2162" t="s">
        <v>5938</v>
      </c>
      <c r="J2162" t="s">
        <v>5443</v>
      </c>
      <c r="K2162" t="s">
        <v>38</v>
      </c>
      <c r="L2162" t="s">
        <v>37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 t="s">
        <v>5942</v>
      </c>
      <c r="V2162" t="s">
        <v>5944</v>
      </c>
      <c r="W2162" t="s">
        <v>6194</v>
      </c>
      <c r="X2162">
        <v>2.4</v>
      </c>
      <c r="Y2162">
        <v>76</v>
      </c>
      <c r="Z2162">
        <v>3.18</v>
      </c>
      <c r="AA2162">
        <v>5</v>
      </c>
      <c r="AB2162">
        <v>4</v>
      </c>
      <c r="AC2162">
        <v>6</v>
      </c>
      <c r="AD2162">
        <v>5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3</v>
      </c>
      <c r="AK2162">
        <v>0</v>
      </c>
      <c r="AL2162">
        <v>18</v>
      </c>
    </row>
    <row r="2163" spans="1:38" x14ac:dyDescent="0.3">
      <c r="A2163" t="s">
        <v>2198</v>
      </c>
      <c r="B2163">
        <v>7</v>
      </c>
      <c r="C2163" t="s">
        <v>5439</v>
      </c>
      <c r="D2163" t="s">
        <v>5445</v>
      </c>
      <c r="E2163" t="s">
        <v>5694</v>
      </c>
      <c r="F2163">
        <v>0</v>
      </c>
      <c r="G2163">
        <v>46</v>
      </c>
      <c r="H2163">
        <v>3</v>
      </c>
      <c r="I2163" t="s">
        <v>5938</v>
      </c>
      <c r="J2163" t="s">
        <v>5443</v>
      </c>
      <c r="K2163" t="s">
        <v>38</v>
      </c>
      <c r="L2163" t="s">
        <v>37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 t="s">
        <v>5941</v>
      </c>
      <c r="V2163" t="s">
        <v>5945</v>
      </c>
      <c r="W2163" t="s">
        <v>6185</v>
      </c>
      <c r="X2163">
        <v>3.8</v>
      </c>
      <c r="Y2163">
        <v>40</v>
      </c>
      <c r="Z2163">
        <v>3.75</v>
      </c>
      <c r="AA2163">
        <v>4</v>
      </c>
      <c r="AB2163">
        <v>4</v>
      </c>
      <c r="AC2163">
        <v>2</v>
      </c>
      <c r="AD2163">
        <v>0</v>
      </c>
      <c r="AE2163">
        <v>0</v>
      </c>
      <c r="AF2163">
        <v>2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8</v>
      </c>
    </row>
    <row r="2164" spans="1:38" x14ac:dyDescent="0.3">
      <c r="A2164" t="s">
        <v>2199</v>
      </c>
      <c r="B2164">
        <v>7</v>
      </c>
      <c r="C2164" t="s">
        <v>5439</v>
      </c>
      <c r="D2164" t="s">
        <v>5445</v>
      </c>
      <c r="E2164" t="s">
        <v>5693</v>
      </c>
      <c r="F2164">
        <v>0</v>
      </c>
      <c r="G2164">
        <v>69</v>
      </c>
      <c r="H2164">
        <v>4.5</v>
      </c>
      <c r="I2164" t="s">
        <v>5938</v>
      </c>
      <c r="J2164" t="s">
        <v>5443</v>
      </c>
      <c r="K2164" t="s">
        <v>38</v>
      </c>
      <c r="L2164" t="s">
        <v>37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 t="s">
        <v>5941</v>
      </c>
      <c r="V2164" t="s">
        <v>5945</v>
      </c>
      <c r="W2164" t="s">
        <v>6184</v>
      </c>
      <c r="X2164">
        <v>2.5</v>
      </c>
      <c r="Y2164">
        <v>30</v>
      </c>
      <c r="Z2164">
        <v>3.9</v>
      </c>
      <c r="AA2164">
        <v>4</v>
      </c>
      <c r="AB2164">
        <v>4</v>
      </c>
      <c r="AC2164">
        <v>-4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 spans="1:38" x14ac:dyDescent="0.3">
      <c r="A2165" t="s">
        <v>2200</v>
      </c>
      <c r="B2165">
        <v>7</v>
      </c>
      <c r="C2165" t="s">
        <v>5439</v>
      </c>
      <c r="D2165" t="s">
        <v>5445</v>
      </c>
      <c r="E2165" t="s">
        <v>5695</v>
      </c>
      <c r="F2165">
        <v>0</v>
      </c>
      <c r="G2165">
        <v>76</v>
      </c>
      <c r="H2165">
        <v>4</v>
      </c>
      <c r="I2165" t="s">
        <v>5938</v>
      </c>
      <c r="J2165" t="s">
        <v>5443</v>
      </c>
      <c r="K2165" t="s">
        <v>38</v>
      </c>
      <c r="L2165" t="s">
        <v>37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 t="s">
        <v>5941</v>
      </c>
      <c r="V2165" t="s">
        <v>5946</v>
      </c>
      <c r="W2165" t="s">
        <v>6186</v>
      </c>
      <c r="X2165">
        <v>4.5</v>
      </c>
      <c r="Y2165">
        <v>31</v>
      </c>
      <c r="Z2165">
        <v>3.9</v>
      </c>
      <c r="AA2165">
        <v>3</v>
      </c>
      <c r="AB2165">
        <v>4</v>
      </c>
      <c r="AC2165">
        <v>-2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2</v>
      </c>
    </row>
    <row r="2166" spans="1:38" x14ac:dyDescent="0.3">
      <c r="A2166" t="s">
        <v>2201</v>
      </c>
      <c r="B2166">
        <v>7</v>
      </c>
      <c r="C2166" t="s">
        <v>5439</v>
      </c>
      <c r="D2166" t="s">
        <v>5445</v>
      </c>
      <c r="E2166" t="s">
        <v>5697</v>
      </c>
      <c r="F2166">
        <v>0</v>
      </c>
      <c r="G2166">
        <v>90</v>
      </c>
      <c r="H2166">
        <v>2.5</v>
      </c>
      <c r="I2166" t="s">
        <v>5938</v>
      </c>
      <c r="J2166" t="s">
        <v>5443</v>
      </c>
      <c r="K2166" t="s">
        <v>38</v>
      </c>
      <c r="L2166" t="s">
        <v>37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 t="s">
        <v>5941</v>
      </c>
      <c r="V2166" t="s">
        <v>5945</v>
      </c>
      <c r="W2166" t="s">
        <v>6188</v>
      </c>
      <c r="X2166">
        <v>5</v>
      </c>
      <c r="Y2166">
        <v>75</v>
      </c>
      <c r="Z2166">
        <v>3.33</v>
      </c>
      <c r="AA2166">
        <v>4</v>
      </c>
      <c r="AB2166">
        <v>4</v>
      </c>
      <c r="AC2166">
        <v>4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8</v>
      </c>
    </row>
    <row r="2167" spans="1:38" x14ac:dyDescent="0.3">
      <c r="A2167" t="s">
        <v>2202</v>
      </c>
      <c r="B2167">
        <v>7</v>
      </c>
      <c r="C2167" t="s">
        <v>5439</v>
      </c>
      <c r="D2167" t="s">
        <v>5445</v>
      </c>
      <c r="E2167" t="s">
        <v>5696</v>
      </c>
      <c r="F2167">
        <v>0</v>
      </c>
      <c r="G2167">
        <v>90</v>
      </c>
      <c r="H2167">
        <v>3.5</v>
      </c>
      <c r="I2167" t="s">
        <v>5938</v>
      </c>
      <c r="J2167" t="s">
        <v>5443</v>
      </c>
      <c r="K2167" t="s">
        <v>38</v>
      </c>
      <c r="L2167" t="s">
        <v>37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 t="s">
        <v>5941</v>
      </c>
      <c r="V2167" t="s">
        <v>5945</v>
      </c>
      <c r="W2167" t="s">
        <v>6187</v>
      </c>
      <c r="X2167">
        <v>4</v>
      </c>
      <c r="Y2167">
        <v>28</v>
      </c>
      <c r="Z2167">
        <v>3.88</v>
      </c>
      <c r="AA2167">
        <v>4</v>
      </c>
      <c r="AB2167">
        <v>4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4</v>
      </c>
    </row>
    <row r="2168" spans="1:38" x14ac:dyDescent="0.3">
      <c r="A2168" t="s">
        <v>2203</v>
      </c>
      <c r="B2168">
        <v>7</v>
      </c>
      <c r="C2168" t="s">
        <v>5439</v>
      </c>
      <c r="D2168" t="s">
        <v>5445</v>
      </c>
      <c r="E2168" t="s">
        <v>5837</v>
      </c>
      <c r="F2168">
        <v>0</v>
      </c>
      <c r="G2168">
        <v>90</v>
      </c>
      <c r="H2168">
        <v>2.5</v>
      </c>
      <c r="I2168" t="s">
        <v>5938</v>
      </c>
      <c r="J2168" t="s">
        <v>5443</v>
      </c>
      <c r="K2168" t="s">
        <v>38</v>
      </c>
      <c r="L2168" t="s">
        <v>37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 t="s">
        <v>5941</v>
      </c>
      <c r="V2168" t="s">
        <v>5946</v>
      </c>
      <c r="W2168" t="s">
        <v>6325</v>
      </c>
      <c r="X2168">
        <v>7.5</v>
      </c>
      <c r="Y2168">
        <v>81</v>
      </c>
      <c r="Z2168">
        <v>3.38</v>
      </c>
      <c r="AA2168">
        <v>3</v>
      </c>
      <c r="AB2168">
        <v>4</v>
      </c>
      <c r="AC2168">
        <v>4</v>
      </c>
      <c r="AD2168">
        <v>3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11</v>
      </c>
    </row>
    <row r="2169" spans="1:38" x14ac:dyDescent="0.3">
      <c r="A2169" t="s">
        <v>2204</v>
      </c>
      <c r="B2169">
        <v>7</v>
      </c>
      <c r="C2169" t="s">
        <v>5439</v>
      </c>
      <c r="D2169" t="s">
        <v>5446</v>
      </c>
      <c r="E2169" t="s">
        <v>5700</v>
      </c>
      <c r="F2169">
        <v>46</v>
      </c>
      <c r="G2169">
        <v>90</v>
      </c>
      <c r="H2169">
        <v>2.5</v>
      </c>
      <c r="I2169" t="s">
        <v>5938</v>
      </c>
      <c r="J2169" t="s">
        <v>5443</v>
      </c>
      <c r="K2169" t="s">
        <v>38</v>
      </c>
      <c r="L2169" t="s">
        <v>37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 t="s">
        <v>5941</v>
      </c>
      <c r="V2169" t="s">
        <v>5946</v>
      </c>
      <c r="W2169" t="s">
        <v>6191</v>
      </c>
      <c r="X2169">
        <v>2.4</v>
      </c>
      <c r="Y2169">
        <v>85</v>
      </c>
      <c r="Z2169">
        <v>3.39</v>
      </c>
      <c r="AA2169">
        <v>3</v>
      </c>
      <c r="AB2169">
        <v>2</v>
      </c>
      <c r="AC2169">
        <v>4</v>
      </c>
      <c r="AD2169">
        <v>0</v>
      </c>
      <c r="AE2169">
        <v>0</v>
      </c>
      <c r="AF2169">
        <v>2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8</v>
      </c>
    </row>
    <row r="2170" spans="1:38" x14ac:dyDescent="0.3">
      <c r="A2170" t="s">
        <v>2205</v>
      </c>
      <c r="B2170">
        <v>7</v>
      </c>
      <c r="C2170" t="s">
        <v>5439</v>
      </c>
      <c r="D2170" t="s">
        <v>5446</v>
      </c>
      <c r="E2170" t="s">
        <v>5701</v>
      </c>
      <c r="F2170">
        <v>69</v>
      </c>
      <c r="G2170">
        <v>90</v>
      </c>
      <c r="H2170" t="e">
        <v>#N/A</v>
      </c>
      <c r="I2170" t="s">
        <v>5938</v>
      </c>
      <c r="J2170" t="s">
        <v>5443</v>
      </c>
      <c r="K2170" t="s">
        <v>38</v>
      </c>
      <c r="L2170" t="s">
        <v>37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 t="s">
        <v>5941</v>
      </c>
      <c r="V2170" t="s">
        <v>5945</v>
      </c>
      <c r="W2170" t="s">
        <v>6192</v>
      </c>
      <c r="X2170">
        <v>2.2000000000000002</v>
      </c>
      <c r="Y2170">
        <v>67</v>
      </c>
      <c r="Z2170">
        <v>3.41</v>
      </c>
      <c r="AA2170">
        <v>4</v>
      </c>
      <c r="AB2170">
        <v>2</v>
      </c>
      <c r="AC2170" t="e">
        <v>#N/A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2</v>
      </c>
    </row>
    <row r="2171" spans="1:38" x14ac:dyDescent="0.3">
      <c r="A2171" t="s">
        <v>2206</v>
      </c>
      <c r="B2171">
        <v>7</v>
      </c>
      <c r="C2171" t="s">
        <v>5439</v>
      </c>
      <c r="D2171" t="s">
        <v>5446</v>
      </c>
      <c r="E2171" t="s">
        <v>5699</v>
      </c>
      <c r="F2171">
        <v>76</v>
      </c>
      <c r="G2171">
        <v>90</v>
      </c>
      <c r="H2171" t="e">
        <v>#N/A</v>
      </c>
      <c r="I2171" t="s">
        <v>5938</v>
      </c>
      <c r="J2171" t="s">
        <v>5443</v>
      </c>
      <c r="K2171" t="s">
        <v>38</v>
      </c>
      <c r="L2171" t="s">
        <v>37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 t="s">
        <v>5941</v>
      </c>
      <c r="V2171" t="s">
        <v>5946</v>
      </c>
      <c r="W2171" t="s">
        <v>6190</v>
      </c>
      <c r="X2171">
        <v>4.8</v>
      </c>
      <c r="Y2171">
        <v>54</v>
      </c>
      <c r="Z2171">
        <v>3.68</v>
      </c>
      <c r="AA2171">
        <v>3</v>
      </c>
      <c r="AB2171">
        <v>2</v>
      </c>
      <c r="AC2171" t="e">
        <v>#N/A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2</v>
      </c>
    </row>
    <row r="2172" spans="1:38" x14ac:dyDescent="0.3">
      <c r="A2172" t="s">
        <v>2207</v>
      </c>
      <c r="B2172">
        <v>7</v>
      </c>
      <c r="C2172" t="s">
        <v>5439</v>
      </c>
      <c r="D2172" t="s">
        <v>5446</v>
      </c>
      <c r="E2172" t="s">
        <v>5839</v>
      </c>
      <c r="F2172">
        <v>90</v>
      </c>
      <c r="G2172">
        <v>90</v>
      </c>
      <c r="H2172" t="e">
        <v>#N/A</v>
      </c>
      <c r="I2172" t="s">
        <v>5938</v>
      </c>
      <c r="J2172" t="s">
        <v>5443</v>
      </c>
      <c r="K2172" t="s">
        <v>38</v>
      </c>
      <c r="L2172" t="s">
        <v>37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5941</v>
      </c>
      <c r="V2172" t="s">
        <v>5945</v>
      </c>
      <c r="W2172" t="s">
        <v>6327</v>
      </c>
      <c r="X2172">
        <v>1.2</v>
      </c>
      <c r="Y2172">
        <v>4</v>
      </c>
      <c r="Z2172">
        <v>0</v>
      </c>
      <c r="AA2172">
        <v>4</v>
      </c>
      <c r="AB2172">
        <v>2</v>
      </c>
      <c r="AC2172" t="e">
        <v>#N/A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2</v>
      </c>
    </row>
    <row r="2173" spans="1:38" x14ac:dyDescent="0.3">
      <c r="A2173" t="s">
        <v>2208</v>
      </c>
      <c r="B2173">
        <v>7</v>
      </c>
      <c r="C2173" t="s">
        <v>5439</v>
      </c>
      <c r="D2173" t="s">
        <v>5447</v>
      </c>
      <c r="E2173" t="s">
        <v>5704</v>
      </c>
      <c r="F2173" t="e">
        <v>#N/A</v>
      </c>
      <c r="G2173" t="e">
        <v>#N/A</v>
      </c>
      <c r="H2173" t="e">
        <v>#N/A</v>
      </c>
      <c r="I2173" t="s">
        <v>5938</v>
      </c>
      <c r="J2173" t="s">
        <v>5443</v>
      </c>
      <c r="K2173" t="s">
        <v>38</v>
      </c>
      <c r="L2173" t="s">
        <v>37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5941</v>
      </c>
      <c r="V2173" t="s">
        <v>5943</v>
      </c>
      <c r="W2173" t="s">
        <v>6195</v>
      </c>
      <c r="X2173">
        <v>0.8</v>
      </c>
      <c r="Y2173">
        <v>16</v>
      </c>
      <c r="Z2173">
        <v>2.5</v>
      </c>
      <c r="AA2173">
        <v>6</v>
      </c>
      <c r="AB2173">
        <v>0</v>
      </c>
      <c r="AC2173" t="e">
        <v>#N/A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 spans="1:38" x14ac:dyDescent="0.3">
      <c r="A2174" t="s">
        <v>2209</v>
      </c>
      <c r="B2174">
        <v>7</v>
      </c>
      <c r="C2174" t="s">
        <v>5439</v>
      </c>
      <c r="D2174" t="s">
        <v>5447</v>
      </c>
      <c r="E2174" t="s">
        <v>5838</v>
      </c>
      <c r="F2174" t="e">
        <v>#N/A</v>
      </c>
      <c r="G2174" t="e">
        <v>#N/A</v>
      </c>
      <c r="H2174" t="e">
        <v>#N/A</v>
      </c>
      <c r="I2174" t="s">
        <v>5938</v>
      </c>
      <c r="J2174" t="s">
        <v>5443</v>
      </c>
      <c r="K2174" t="s">
        <v>38</v>
      </c>
      <c r="L2174" t="s">
        <v>37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5941</v>
      </c>
      <c r="V2174" t="s">
        <v>5944</v>
      </c>
      <c r="W2174" t="s">
        <v>6326</v>
      </c>
      <c r="X2174">
        <v>0.8</v>
      </c>
      <c r="Y2174">
        <v>3</v>
      </c>
      <c r="Z2174">
        <v>0</v>
      </c>
      <c r="AA2174">
        <v>5</v>
      </c>
      <c r="AB2174">
        <v>0</v>
      </c>
      <c r="AC2174" t="e">
        <v>#N/A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 spans="1:38" x14ac:dyDescent="0.3">
      <c r="A2175" t="s">
        <v>2210</v>
      </c>
      <c r="B2175">
        <v>7</v>
      </c>
      <c r="C2175" t="s">
        <v>5439</v>
      </c>
      <c r="D2175" t="s">
        <v>5447</v>
      </c>
      <c r="E2175" t="s">
        <v>5889</v>
      </c>
      <c r="F2175" t="e">
        <v>#N/A</v>
      </c>
      <c r="G2175" t="e">
        <v>#N/A</v>
      </c>
      <c r="H2175" t="e">
        <v>#N/A</v>
      </c>
      <c r="I2175" t="s">
        <v>5938</v>
      </c>
      <c r="J2175" t="s">
        <v>5443</v>
      </c>
      <c r="K2175" t="s">
        <v>38</v>
      </c>
      <c r="L2175" t="s">
        <v>37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 t="s">
        <v>5941</v>
      </c>
      <c r="V2175" t="e">
        <v>#N/A</v>
      </c>
      <c r="W2175" t="e">
        <v>#N/A</v>
      </c>
      <c r="X2175" t="e">
        <v>#N/A</v>
      </c>
      <c r="Y2175" t="e">
        <v>#N/A</v>
      </c>
      <c r="Z2175" t="e">
        <v>#N/A</v>
      </c>
      <c r="AA2175">
        <v>3</v>
      </c>
      <c r="AB2175">
        <v>0</v>
      </c>
      <c r="AC2175" t="e">
        <v>#N/A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</row>
    <row r="2176" spans="1:38" x14ac:dyDescent="0.3">
      <c r="A2176" t="s">
        <v>2211</v>
      </c>
      <c r="B2176">
        <v>7</v>
      </c>
      <c r="C2176" t="s">
        <v>5439</v>
      </c>
      <c r="D2176" t="s">
        <v>5447</v>
      </c>
      <c r="E2176" t="s">
        <v>5823</v>
      </c>
      <c r="F2176" t="e">
        <v>#N/A</v>
      </c>
      <c r="G2176" t="e">
        <v>#N/A</v>
      </c>
      <c r="H2176" t="e">
        <v>#N/A</v>
      </c>
      <c r="I2176" t="s">
        <v>5938</v>
      </c>
      <c r="J2176" t="s">
        <v>5443</v>
      </c>
      <c r="K2176" t="s">
        <v>38</v>
      </c>
      <c r="L2176" t="s">
        <v>37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 t="s">
        <v>5941</v>
      </c>
      <c r="V2176" t="s">
        <v>5944</v>
      </c>
      <c r="W2176" t="s">
        <v>6311</v>
      </c>
      <c r="X2176">
        <v>0.5</v>
      </c>
      <c r="Y2176">
        <v>0</v>
      </c>
      <c r="Z2176">
        <v>0</v>
      </c>
      <c r="AA2176">
        <v>5</v>
      </c>
      <c r="AB2176">
        <v>0</v>
      </c>
      <c r="AC2176" t="e">
        <v>#N/A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</row>
    <row r="2177" spans="1:38" x14ac:dyDescent="0.3">
      <c r="A2177" t="s">
        <v>2212</v>
      </c>
      <c r="B2177">
        <v>7</v>
      </c>
      <c r="C2177" t="s">
        <v>5439</v>
      </c>
      <c r="D2177" t="s">
        <v>5447</v>
      </c>
      <c r="E2177" t="s">
        <v>5882</v>
      </c>
      <c r="F2177" t="e">
        <v>#N/A</v>
      </c>
      <c r="G2177" t="e">
        <v>#N/A</v>
      </c>
      <c r="H2177" t="e">
        <v>#N/A</v>
      </c>
      <c r="I2177" t="s">
        <v>5938</v>
      </c>
      <c r="J2177" t="s">
        <v>5443</v>
      </c>
      <c r="K2177" t="s">
        <v>38</v>
      </c>
      <c r="L2177" t="s">
        <v>37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 t="s">
        <v>5941</v>
      </c>
      <c r="V2177" t="s">
        <v>5945</v>
      </c>
      <c r="W2177" t="s">
        <v>6369</v>
      </c>
      <c r="X2177">
        <v>0.5</v>
      </c>
      <c r="Y2177">
        <v>6</v>
      </c>
      <c r="Z2177">
        <v>0</v>
      </c>
      <c r="AA2177">
        <v>4</v>
      </c>
      <c r="AB2177">
        <v>0</v>
      </c>
      <c r="AC2177" t="e">
        <v>#N/A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x14ac:dyDescent="0.3">
      <c r="A2178" t="s">
        <v>2213</v>
      </c>
      <c r="B2178">
        <v>7</v>
      </c>
      <c r="C2178" t="s">
        <v>5443</v>
      </c>
      <c r="D2178" t="s">
        <v>5445</v>
      </c>
      <c r="E2178" t="s">
        <v>5768</v>
      </c>
      <c r="F2178">
        <v>0</v>
      </c>
      <c r="G2178">
        <v>90</v>
      </c>
      <c r="H2178">
        <v>2.5</v>
      </c>
      <c r="I2178" t="s">
        <v>5939</v>
      </c>
      <c r="J2178" t="s">
        <v>5439</v>
      </c>
      <c r="K2178" t="s">
        <v>37</v>
      </c>
      <c r="L2178" t="s">
        <v>38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 t="s">
        <v>5941</v>
      </c>
      <c r="V2178" t="s">
        <v>5943</v>
      </c>
      <c r="W2178" t="s">
        <v>6256</v>
      </c>
      <c r="X2178">
        <v>2.2000000000000002</v>
      </c>
      <c r="Y2178">
        <v>120</v>
      </c>
      <c r="Z2178">
        <v>2.77</v>
      </c>
      <c r="AA2178">
        <v>6</v>
      </c>
      <c r="AB2178">
        <v>4</v>
      </c>
      <c r="AC2178">
        <v>4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8</v>
      </c>
    </row>
    <row r="2179" spans="1:38" x14ac:dyDescent="0.3">
      <c r="A2179" t="s">
        <v>2214</v>
      </c>
      <c r="B2179">
        <v>7</v>
      </c>
      <c r="C2179" t="s">
        <v>5443</v>
      </c>
      <c r="D2179" t="s">
        <v>5445</v>
      </c>
      <c r="E2179" t="s">
        <v>5769</v>
      </c>
      <c r="F2179">
        <v>0</v>
      </c>
      <c r="G2179">
        <v>90</v>
      </c>
      <c r="H2179">
        <v>3</v>
      </c>
      <c r="I2179" t="s">
        <v>5939</v>
      </c>
      <c r="J2179" t="s">
        <v>5439</v>
      </c>
      <c r="K2179" t="s">
        <v>37</v>
      </c>
      <c r="L2179" t="s">
        <v>38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 t="s">
        <v>5941</v>
      </c>
      <c r="V2179" t="s">
        <v>5944</v>
      </c>
      <c r="W2179" t="s">
        <v>6257</v>
      </c>
      <c r="X2179">
        <v>1.8</v>
      </c>
      <c r="Y2179">
        <v>64</v>
      </c>
      <c r="Z2179">
        <v>3.43</v>
      </c>
      <c r="AA2179">
        <v>5</v>
      </c>
      <c r="AB2179">
        <v>4</v>
      </c>
      <c r="AC2179">
        <v>2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6</v>
      </c>
    </row>
    <row r="2180" spans="1:38" x14ac:dyDescent="0.3">
      <c r="A2180" t="s">
        <v>2215</v>
      </c>
      <c r="B2180">
        <v>7</v>
      </c>
      <c r="C2180" t="s">
        <v>5443</v>
      </c>
      <c r="D2180" t="s">
        <v>5445</v>
      </c>
      <c r="E2180" t="s">
        <v>5770</v>
      </c>
      <c r="F2180">
        <v>0</v>
      </c>
      <c r="G2180">
        <v>90</v>
      </c>
      <c r="H2180">
        <v>2.5</v>
      </c>
      <c r="I2180" t="s">
        <v>5939</v>
      </c>
      <c r="J2180" t="s">
        <v>5439</v>
      </c>
      <c r="K2180" t="s">
        <v>37</v>
      </c>
      <c r="L2180" t="s">
        <v>38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 t="s">
        <v>5941</v>
      </c>
      <c r="V2180" t="s">
        <v>5944</v>
      </c>
      <c r="W2180" t="s">
        <v>6258</v>
      </c>
      <c r="X2180">
        <v>1.8</v>
      </c>
      <c r="Y2180">
        <v>55</v>
      </c>
      <c r="Z2180">
        <v>3.61</v>
      </c>
      <c r="AA2180">
        <v>5</v>
      </c>
      <c r="AB2180">
        <v>4</v>
      </c>
      <c r="AC2180">
        <v>4</v>
      </c>
      <c r="AD2180">
        <v>5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13</v>
      </c>
    </row>
    <row r="2181" spans="1:38" x14ac:dyDescent="0.3">
      <c r="A2181" t="s">
        <v>2216</v>
      </c>
      <c r="B2181">
        <v>7</v>
      </c>
      <c r="C2181" t="s">
        <v>5443</v>
      </c>
      <c r="D2181" t="s">
        <v>5445</v>
      </c>
      <c r="E2181" t="s">
        <v>5771</v>
      </c>
      <c r="F2181">
        <v>0</v>
      </c>
      <c r="G2181">
        <v>90</v>
      </c>
      <c r="H2181">
        <v>4</v>
      </c>
      <c r="I2181" t="s">
        <v>5939</v>
      </c>
      <c r="J2181" t="s">
        <v>5439</v>
      </c>
      <c r="K2181" t="s">
        <v>37</v>
      </c>
      <c r="L2181" t="s">
        <v>38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 t="s">
        <v>5941</v>
      </c>
      <c r="V2181" t="s">
        <v>5944</v>
      </c>
      <c r="W2181" t="s">
        <v>6259</v>
      </c>
      <c r="X2181">
        <v>1.6</v>
      </c>
      <c r="Y2181">
        <v>40</v>
      </c>
      <c r="Z2181">
        <v>3.5</v>
      </c>
      <c r="AA2181">
        <v>5</v>
      </c>
      <c r="AB2181">
        <v>4</v>
      </c>
      <c r="AC2181">
        <v>-2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2</v>
      </c>
    </row>
    <row r="2182" spans="1:38" x14ac:dyDescent="0.3">
      <c r="A2182" t="s">
        <v>2217</v>
      </c>
      <c r="B2182">
        <v>7</v>
      </c>
      <c r="C2182" t="s">
        <v>5443</v>
      </c>
      <c r="D2182" t="s">
        <v>5445</v>
      </c>
      <c r="E2182" t="s">
        <v>5780</v>
      </c>
      <c r="F2182">
        <v>0</v>
      </c>
      <c r="G2182">
        <v>82</v>
      </c>
      <c r="H2182">
        <v>4</v>
      </c>
      <c r="I2182" t="s">
        <v>5939</v>
      </c>
      <c r="J2182" t="s">
        <v>5439</v>
      </c>
      <c r="K2182" t="s">
        <v>37</v>
      </c>
      <c r="L2182" t="s">
        <v>38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5941</v>
      </c>
      <c r="V2182" t="s">
        <v>5944</v>
      </c>
      <c r="W2182" t="s">
        <v>6268</v>
      </c>
      <c r="X2182">
        <v>1.6</v>
      </c>
      <c r="Y2182">
        <v>37</v>
      </c>
      <c r="Z2182">
        <v>3.88</v>
      </c>
      <c r="AA2182">
        <v>5</v>
      </c>
      <c r="AB2182">
        <v>4</v>
      </c>
      <c r="AC2182">
        <v>-2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2</v>
      </c>
    </row>
    <row r="2183" spans="1:38" x14ac:dyDescent="0.3">
      <c r="A2183" t="s">
        <v>2218</v>
      </c>
      <c r="B2183">
        <v>7</v>
      </c>
      <c r="C2183" t="s">
        <v>5443</v>
      </c>
      <c r="D2183" t="s">
        <v>5445</v>
      </c>
      <c r="E2183" t="s">
        <v>5773</v>
      </c>
      <c r="F2183">
        <v>0</v>
      </c>
      <c r="G2183">
        <v>90</v>
      </c>
      <c r="H2183">
        <v>4</v>
      </c>
      <c r="I2183" t="s">
        <v>5939</v>
      </c>
      <c r="J2183" t="s">
        <v>5439</v>
      </c>
      <c r="K2183" t="s">
        <v>37</v>
      </c>
      <c r="L2183" t="s">
        <v>38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 t="s">
        <v>5941</v>
      </c>
      <c r="V2183" t="s">
        <v>5945</v>
      </c>
      <c r="W2183" t="s">
        <v>6261</v>
      </c>
      <c r="X2183">
        <v>2.2000000000000002</v>
      </c>
      <c r="Y2183">
        <v>63</v>
      </c>
      <c r="Z2183">
        <v>3.6</v>
      </c>
      <c r="AA2183">
        <v>4</v>
      </c>
      <c r="AB2183">
        <v>4</v>
      </c>
      <c r="AC2183">
        <v>-2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2</v>
      </c>
    </row>
    <row r="2184" spans="1:38" x14ac:dyDescent="0.3">
      <c r="A2184" t="s">
        <v>2219</v>
      </c>
      <c r="B2184">
        <v>7</v>
      </c>
      <c r="C2184" t="s">
        <v>5443</v>
      </c>
      <c r="D2184" t="s">
        <v>5445</v>
      </c>
      <c r="E2184" t="s">
        <v>5775</v>
      </c>
      <c r="F2184">
        <v>0</v>
      </c>
      <c r="G2184">
        <v>90</v>
      </c>
      <c r="H2184">
        <v>3.5</v>
      </c>
      <c r="I2184" t="s">
        <v>5939</v>
      </c>
      <c r="J2184" t="s">
        <v>5439</v>
      </c>
      <c r="K2184" t="s">
        <v>37</v>
      </c>
      <c r="L2184" t="s">
        <v>38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 t="s">
        <v>5941</v>
      </c>
      <c r="V2184" t="s">
        <v>5945</v>
      </c>
      <c r="W2184" t="s">
        <v>6263</v>
      </c>
      <c r="X2184">
        <v>1.6</v>
      </c>
      <c r="Y2184">
        <v>10</v>
      </c>
      <c r="Z2184">
        <v>4.3</v>
      </c>
      <c r="AA2184">
        <v>4</v>
      </c>
      <c r="AB2184">
        <v>4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4</v>
      </c>
    </row>
    <row r="2185" spans="1:38" x14ac:dyDescent="0.3">
      <c r="A2185" t="s">
        <v>2220</v>
      </c>
      <c r="B2185">
        <v>7</v>
      </c>
      <c r="C2185" t="s">
        <v>5443</v>
      </c>
      <c r="D2185" t="s">
        <v>5445</v>
      </c>
      <c r="E2185" t="s">
        <v>5772</v>
      </c>
      <c r="F2185">
        <v>0</v>
      </c>
      <c r="G2185">
        <v>90</v>
      </c>
      <c r="H2185">
        <v>3.5</v>
      </c>
      <c r="I2185" t="s">
        <v>5939</v>
      </c>
      <c r="J2185" t="s">
        <v>5439</v>
      </c>
      <c r="K2185" t="s">
        <v>37</v>
      </c>
      <c r="L2185" t="s">
        <v>38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 t="s">
        <v>5941</v>
      </c>
      <c r="V2185" t="s">
        <v>5944</v>
      </c>
      <c r="W2185" t="s">
        <v>6260</v>
      </c>
      <c r="X2185">
        <v>1.4</v>
      </c>
      <c r="Y2185">
        <v>50</v>
      </c>
      <c r="Z2185">
        <v>3.64</v>
      </c>
      <c r="AA2185">
        <v>5</v>
      </c>
      <c r="AB2185">
        <v>4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4</v>
      </c>
    </row>
    <row r="2186" spans="1:38" x14ac:dyDescent="0.3">
      <c r="A2186" t="s">
        <v>2221</v>
      </c>
      <c r="B2186">
        <v>7</v>
      </c>
      <c r="C2186" t="s">
        <v>5443</v>
      </c>
      <c r="D2186" t="s">
        <v>5445</v>
      </c>
      <c r="E2186" t="s">
        <v>5779</v>
      </c>
      <c r="F2186">
        <v>0</v>
      </c>
      <c r="G2186">
        <v>88</v>
      </c>
      <c r="H2186">
        <v>4.5</v>
      </c>
      <c r="I2186" t="s">
        <v>5939</v>
      </c>
      <c r="J2186" t="s">
        <v>5439</v>
      </c>
      <c r="K2186" t="s">
        <v>37</v>
      </c>
      <c r="L2186" t="s">
        <v>38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 t="s">
        <v>5941</v>
      </c>
      <c r="V2186" t="s">
        <v>5946</v>
      </c>
      <c r="W2186" t="s">
        <v>6267</v>
      </c>
      <c r="X2186">
        <v>1.7</v>
      </c>
      <c r="Y2186">
        <v>64</v>
      </c>
      <c r="Z2186">
        <v>3.42</v>
      </c>
      <c r="AA2186">
        <v>3</v>
      </c>
      <c r="AB2186">
        <v>4</v>
      </c>
      <c r="AC2186">
        <v>-4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x14ac:dyDescent="0.3">
      <c r="A2187" t="s">
        <v>2222</v>
      </c>
      <c r="B2187">
        <v>7</v>
      </c>
      <c r="C2187" t="s">
        <v>5443</v>
      </c>
      <c r="D2187" t="s">
        <v>5445</v>
      </c>
      <c r="E2187" t="s">
        <v>5778</v>
      </c>
      <c r="F2187">
        <v>0</v>
      </c>
      <c r="G2187">
        <v>69</v>
      </c>
      <c r="H2187">
        <v>4</v>
      </c>
      <c r="I2187" t="s">
        <v>5939</v>
      </c>
      <c r="J2187" t="s">
        <v>5439</v>
      </c>
      <c r="K2187" t="s">
        <v>37</v>
      </c>
      <c r="L2187" t="s">
        <v>38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5941</v>
      </c>
      <c r="V2187" t="s">
        <v>5946</v>
      </c>
      <c r="W2187" t="s">
        <v>6266</v>
      </c>
      <c r="X2187">
        <v>1.5</v>
      </c>
      <c r="Y2187">
        <v>34</v>
      </c>
      <c r="Z2187">
        <v>3.92</v>
      </c>
      <c r="AA2187">
        <v>3</v>
      </c>
      <c r="AB2187">
        <v>4</v>
      </c>
      <c r="AC2187">
        <v>-2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2</v>
      </c>
    </row>
    <row r="2188" spans="1:38" x14ac:dyDescent="0.3">
      <c r="A2188" t="s">
        <v>2223</v>
      </c>
      <c r="B2188">
        <v>7</v>
      </c>
      <c r="C2188" t="s">
        <v>5443</v>
      </c>
      <c r="D2188" t="s">
        <v>5445</v>
      </c>
      <c r="E2188" t="s">
        <v>5777</v>
      </c>
      <c r="F2188">
        <v>0</v>
      </c>
      <c r="G2188">
        <v>88</v>
      </c>
      <c r="H2188">
        <v>4.5</v>
      </c>
      <c r="I2188" t="s">
        <v>5939</v>
      </c>
      <c r="J2188" t="s">
        <v>5439</v>
      </c>
      <c r="K2188" t="s">
        <v>37</v>
      </c>
      <c r="L2188" t="s">
        <v>38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5941</v>
      </c>
      <c r="V2188" t="s">
        <v>5946</v>
      </c>
      <c r="W2188" t="s">
        <v>6265</v>
      </c>
      <c r="X2188">
        <v>1.7</v>
      </c>
      <c r="Y2188">
        <v>49</v>
      </c>
      <c r="Z2188">
        <v>3.93</v>
      </c>
      <c r="AA2188">
        <v>3</v>
      </c>
      <c r="AB2188">
        <v>4</v>
      </c>
      <c r="AC2188">
        <v>-4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</row>
    <row r="2189" spans="1:38" x14ac:dyDescent="0.3">
      <c r="A2189" t="s">
        <v>2224</v>
      </c>
      <c r="B2189">
        <v>7</v>
      </c>
      <c r="C2189" t="s">
        <v>5443</v>
      </c>
      <c r="D2189" t="s">
        <v>5446</v>
      </c>
      <c r="E2189" t="s">
        <v>5811</v>
      </c>
      <c r="F2189">
        <v>69</v>
      </c>
      <c r="G2189">
        <v>90</v>
      </c>
      <c r="H2189" t="e">
        <v>#N/A</v>
      </c>
      <c r="I2189" t="s">
        <v>5939</v>
      </c>
      <c r="J2189" t="s">
        <v>5439</v>
      </c>
      <c r="K2189" t="s">
        <v>37</v>
      </c>
      <c r="L2189" t="s">
        <v>38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5941</v>
      </c>
      <c r="V2189" t="s">
        <v>5946</v>
      </c>
      <c r="W2189" t="s">
        <v>6299</v>
      </c>
      <c r="X2189">
        <v>1.2</v>
      </c>
      <c r="Y2189">
        <v>12</v>
      </c>
      <c r="Z2189">
        <v>0</v>
      </c>
      <c r="AA2189">
        <v>3</v>
      </c>
      <c r="AB2189">
        <v>2</v>
      </c>
      <c r="AC2189" t="e">
        <v>#N/A</v>
      </c>
      <c r="AD2189">
        <v>0</v>
      </c>
      <c r="AE2189">
        <v>0</v>
      </c>
      <c r="AF2189">
        <v>2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4</v>
      </c>
    </row>
    <row r="2190" spans="1:38" x14ac:dyDescent="0.3">
      <c r="A2190" t="s">
        <v>2225</v>
      </c>
      <c r="B2190">
        <v>7</v>
      </c>
      <c r="C2190" t="s">
        <v>5443</v>
      </c>
      <c r="D2190" t="s">
        <v>5446</v>
      </c>
      <c r="E2190" t="s">
        <v>5784</v>
      </c>
      <c r="F2190">
        <v>82</v>
      </c>
      <c r="G2190">
        <v>90</v>
      </c>
      <c r="H2190" t="e">
        <v>#N/A</v>
      </c>
      <c r="I2190" t="s">
        <v>5939</v>
      </c>
      <c r="J2190" t="s">
        <v>5439</v>
      </c>
      <c r="K2190" t="s">
        <v>37</v>
      </c>
      <c r="L2190" t="s">
        <v>38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5941</v>
      </c>
      <c r="V2190" t="s">
        <v>5944</v>
      </c>
      <c r="W2190" t="s">
        <v>6272</v>
      </c>
      <c r="X2190">
        <v>1</v>
      </c>
      <c r="Y2190">
        <v>20</v>
      </c>
      <c r="Z2190">
        <v>3</v>
      </c>
      <c r="AA2190">
        <v>5</v>
      </c>
      <c r="AB2190">
        <v>2</v>
      </c>
      <c r="AC2190" t="e">
        <v>#N/A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2</v>
      </c>
    </row>
    <row r="2191" spans="1:38" x14ac:dyDescent="0.3">
      <c r="A2191" t="s">
        <v>2226</v>
      </c>
      <c r="B2191">
        <v>7</v>
      </c>
      <c r="C2191" t="s">
        <v>5443</v>
      </c>
      <c r="D2191" t="s">
        <v>5446</v>
      </c>
      <c r="E2191" t="s">
        <v>5810</v>
      </c>
      <c r="F2191">
        <v>88</v>
      </c>
      <c r="G2191">
        <v>90</v>
      </c>
      <c r="H2191" t="e">
        <v>#N/A</v>
      </c>
      <c r="I2191" t="s">
        <v>5939</v>
      </c>
      <c r="J2191" t="s">
        <v>5439</v>
      </c>
      <c r="K2191" t="s">
        <v>37</v>
      </c>
      <c r="L2191" t="s">
        <v>38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 t="s">
        <v>5941</v>
      </c>
      <c r="V2191" t="s">
        <v>5946</v>
      </c>
      <c r="W2191" t="s">
        <v>6298</v>
      </c>
      <c r="X2191">
        <v>0.8</v>
      </c>
      <c r="Y2191">
        <v>27</v>
      </c>
      <c r="Z2191">
        <v>0</v>
      </c>
      <c r="AA2191">
        <v>3</v>
      </c>
      <c r="AB2191">
        <v>2</v>
      </c>
      <c r="AC2191" t="e">
        <v>#N/A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2</v>
      </c>
    </row>
    <row r="2192" spans="1:38" x14ac:dyDescent="0.3">
      <c r="A2192" t="s">
        <v>2227</v>
      </c>
      <c r="B2192">
        <v>7</v>
      </c>
      <c r="C2192" t="s">
        <v>5443</v>
      </c>
      <c r="D2192" t="s">
        <v>5446</v>
      </c>
      <c r="E2192" t="s">
        <v>5787</v>
      </c>
      <c r="F2192">
        <v>88</v>
      </c>
      <c r="G2192">
        <v>90</v>
      </c>
      <c r="H2192" t="e">
        <v>#N/A</v>
      </c>
      <c r="I2192" t="s">
        <v>5939</v>
      </c>
      <c r="J2192" t="s">
        <v>5439</v>
      </c>
      <c r="K2192" t="s">
        <v>37</v>
      </c>
      <c r="L2192" t="s">
        <v>38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 t="s">
        <v>5941</v>
      </c>
      <c r="V2192" t="s">
        <v>5946</v>
      </c>
      <c r="W2192" t="s">
        <v>6275</v>
      </c>
      <c r="X2192">
        <v>0.8</v>
      </c>
      <c r="Y2192">
        <v>14</v>
      </c>
      <c r="Z2192">
        <v>4.5</v>
      </c>
      <c r="AA2192">
        <v>3</v>
      </c>
      <c r="AB2192">
        <v>2</v>
      </c>
      <c r="AC2192" t="e">
        <v>#N/A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2</v>
      </c>
    </row>
    <row r="2193" spans="1:38" x14ac:dyDescent="0.3">
      <c r="A2193" t="s">
        <v>2228</v>
      </c>
      <c r="B2193">
        <v>7</v>
      </c>
      <c r="C2193" t="s">
        <v>5443</v>
      </c>
      <c r="D2193" t="s">
        <v>5447</v>
      </c>
      <c r="E2193" t="s">
        <v>5890</v>
      </c>
      <c r="F2193" t="e">
        <v>#N/A</v>
      </c>
      <c r="G2193" t="e">
        <v>#N/A</v>
      </c>
      <c r="H2193" t="e">
        <v>#N/A</v>
      </c>
      <c r="I2193" t="s">
        <v>5939</v>
      </c>
      <c r="J2193" t="s">
        <v>5439</v>
      </c>
      <c r="K2193" t="s">
        <v>37</v>
      </c>
      <c r="L2193" t="s">
        <v>38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5941</v>
      </c>
      <c r="V2193" t="e">
        <v>#N/A</v>
      </c>
      <c r="W2193" t="e">
        <v>#N/A</v>
      </c>
      <c r="X2193" t="e">
        <v>#N/A</v>
      </c>
      <c r="Y2193" t="e">
        <v>#N/A</v>
      </c>
      <c r="Z2193" t="e">
        <v>#N/A</v>
      </c>
      <c r="AA2193">
        <v>3</v>
      </c>
      <c r="AB2193">
        <v>0</v>
      </c>
      <c r="AC2193" t="e">
        <v>#N/A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</row>
    <row r="2194" spans="1:38" x14ac:dyDescent="0.3">
      <c r="A2194" t="s">
        <v>2229</v>
      </c>
      <c r="B2194">
        <v>7</v>
      </c>
      <c r="C2194" t="s">
        <v>5443</v>
      </c>
      <c r="D2194" t="s">
        <v>5447</v>
      </c>
      <c r="E2194" t="s">
        <v>5785</v>
      </c>
      <c r="F2194" t="e">
        <v>#N/A</v>
      </c>
      <c r="G2194" t="e">
        <v>#N/A</v>
      </c>
      <c r="H2194" t="e">
        <v>#N/A</v>
      </c>
      <c r="I2194" t="s">
        <v>5939</v>
      </c>
      <c r="J2194" t="s">
        <v>5439</v>
      </c>
      <c r="K2194" t="s">
        <v>37</v>
      </c>
      <c r="L2194" t="s">
        <v>38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 t="s">
        <v>5941</v>
      </c>
      <c r="V2194" t="s">
        <v>5944</v>
      </c>
      <c r="W2194" t="s">
        <v>6273</v>
      </c>
      <c r="X2194">
        <v>1</v>
      </c>
      <c r="Y2194">
        <v>18</v>
      </c>
      <c r="Z2194">
        <v>3.6</v>
      </c>
      <c r="AA2194">
        <v>5</v>
      </c>
      <c r="AB2194">
        <v>0</v>
      </c>
      <c r="AC2194" t="e">
        <v>#N/A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x14ac:dyDescent="0.3">
      <c r="A2195" t="s">
        <v>2230</v>
      </c>
      <c r="B2195">
        <v>7</v>
      </c>
      <c r="C2195" t="s">
        <v>5443</v>
      </c>
      <c r="D2195" t="s">
        <v>5447</v>
      </c>
      <c r="E2195" t="s">
        <v>5774</v>
      </c>
      <c r="F2195" t="e">
        <v>#N/A</v>
      </c>
      <c r="G2195" t="e">
        <v>#N/A</v>
      </c>
      <c r="H2195" t="e">
        <v>#N/A</v>
      </c>
      <c r="I2195" t="s">
        <v>5939</v>
      </c>
      <c r="J2195" t="s">
        <v>5439</v>
      </c>
      <c r="K2195" t="s">
        <v>37</v>
      </c>
      <c r="L2195" t="s">
        <v>38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5941</v>
      </c>
      <c r="V2195" t="s">
        <v>5944</v>
      </c>
      <c r="W2195" t="s">
        <v>6262</v>
      </c>
      <c r="X2195">
        <v>1.2</v>
      </c>
      <c r="Y2195">
        <v>18</v>
      </c>
      <c r="Z2195">
        <v>4</v>
      </c>
      <c r="AA2195">
        <v>5</v>
      </c>
      <c r="AB2195">
        <v>0</v>
      </c>
      <c r="AC2195" t="e">
        <v>#N/A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x14ac:dyDescent="0.3">
      <c r="A2196" t="s">
        <v>2231</v>
      </c>
      <c r="B2196">
        <v>7</v>
      </c>
      <c r="C2196" t="s">
        <v>5443</v>
      </c>
      <c r="D2196" t="s">
        <v>5447</v>
      </c>
      <c r="E2196" t="s">
        <v>5781</v>
      </c>
      <c r="F2196" t="e">
        <v>#N/A</v>
      </c>
      <c r="G2196" t="e">
        <v>#N/A</v>
      </c>
      <c r="H2196" t="e">
        <v>#N/A</v>
      </c>
      <c r="I2196" t="s">
        <v>5939</v>
      </c>
      <c r="J2196" t="s">
        <v>5439</v>
      </c>
      <c r="K2196" t="s">
        <v>37</v>
      </c>
      <c r="L2196" t="s">
        <v>38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5941</v>
      </c>
      <c r="V2196" t="s">
        <v>5945</v>
      </c>
      <c r="W2196" t="s">
        <v>6269</v>
      </c>
      <c r="X2196">
        <v>1</v>
      </c>
      <c r="Y2196">
        <v>46</v>
      </c>
      <c r="Z2196">
        <v>3.64</v>
      </c>
      <c r="AA2196">
        <v>4</v>
      </c>
      <c r="AB2196">
        <v>0</v>
      </c>
      <c r="AC2196" t="e">
        <v>#N/A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x14ac:dyDescent="0.3">
      <c r="A2197" t="s">
        <v>2232</v>
      </c>
      <c r="B2197">
        <v>7</v>
      </c>
      <c r="C2197" t="s">
        <v>5443</v>
      </c>
      <c r="D2197" t="s">
        <v>5447</v>
      </c>
      <c r="E2197" t="s">
        <v>5891</v>
      </c>
      <c r="F2197" t="e">
        <v>#N/A</v>
      </c>
      <c r="G2197" t="e">
        <v>#N/A</v>
      </c>
      <c r="H2197" t="e">
        <v>#N/A</v>
      </c>
      <c r="I2197" t="s">
        <v>5939</v>
      </c>
      <c r="J2197" t="s">
        <v>5439</v>
      </c>
      <c r="K2197" t="s">
        <v>37</v>
      </c>
      <c r="L2197" t="s">
        <v>38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5941</v>
      </c>
      <c r="V2197" t="e">
        <v>#N/A</v>
      </c>
      <c r="W2197" t="e">
        <v>#N/A</v>
      </c>
      <c r="X2197" t="e">
        <v>#N/A</v>
      </c>
      <c r="Y2197" t="e">
        <v>#N/A</v>
      </c>
      <c r="Z2197" t="e">
        <v>#N/A</v>
      </c>
      <c r="AA2197">
        <v>3</v>
      </c>
      <c r="AB2197">
        <v>0</v>
      </c>
      <c r="AC2197" t="e">
        <v>#N/A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</row>
    <row r="2198" spans="1:38" x14ac:dyDescent="0.3">
      <c r="A2198" t="s">
        <v>2233</v>
      </c>
      <c r="B2198">
        <v>7</v>
      </c>
      <c r="C2198" t="s">
        <v>5428</v>
      </c>
      <c r="D2198" t="s">
        <v>5445</v>
      </c>
      <c r="E2198" t="s">
        <v>5468</v>
      </c>
      <c r="F2198">
        <v>0</v>
      </c>
      <c r="G2198">
        <v>90</v>
      </c>
      <c r="H2198">
        <v>4</v>
      </c>
      <c r="I2198" t="s">
        <v>5938</v>
      </c>
      <c r="J2198" t="s">
        <v>5440</v>
      </c>
      <c r="K2198" t="s">
        <v>38</v>
      </c>
      <c r="L2198" t="s">
        <v>37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 t="s">
        <v>5941</v>
      </c>
      <c r="V2198" t="s">
        <v>5943</v>
      </c>
      <c r="W2198" t="s">
        <v>5967</v>
      </c>
      <c r="X2198">
        <v>3.6</v>
      </c>
      <c r="Y2198">
        <v>74</v>
      </c>
      <c r="Z2198">
        <v>3.25</v>
      </c>
      <c r="AA2198">
        <v>6</v>
      </c>
      <c r="AB2198">
        <v>4</v>
      </c>
      <c r="AC2198">
        <v>-2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2</v>
      </c>
    </row>
    <row r="2199" spans="1:38" x14ac:dyDescent="0.3">
      <c r="A2199" t="s">
        <v>2234</v>
      </c>
      <c r="B2199">
        <v>7</v>
      </c>
      <c r="C2199" t="s">
        <v>5428</v>
      </c>
      <c r="D2199" t="s">
        <v>5445</v>
      </c>
      <c r="E2199" t="s">
        <v>5469</v>
      </c>
      <c r="F2199">
        <v>0</v>
      </c>
      <c r="G2199">
        <v>90</v>
      </c>
      <c r="H2199">
        <v>3</v>
      </c>
      <c r="I2199" t="s">
        <v>5938</v>
      </c>
      <c r="J2199" t="s">
        <v>5440</v>
      </c>
      <c r="K2199" t="s">
        <v>38</v>
      </c>
      <c r="L2199" t="s">
        <v>37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5941</v>
      </c>
      <c r="V2199" t="s">
        <v>5944</v>
      </c>
      <c r="W2199" t="s">
        <v>5968</v>
      </c>
      <c r="X2199">
        <v>3.6</v>
      </c>
      <c r="Y2199">
        <v>66</v>
      </c>
      <c r="Z2199">
        <v>3.4</v>
      </c>
      <c r="AA2199">
        <v>5</v>
      </c>
      <c r="AB2199">
        <v>4</v>
      </c>
      <c r="AC2199">
        <v>2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6</v>
      </c>
    </row>
    <row r="2200" spans="1:38" x14ac:dyDescent="0.3">
      <c r="A2200" t="s">
        <v>2235</v>
      </c>
      <c r="B2200">
        <v>7</v>
      </c>
      <c r="C2200" t="s">
        <v>5428</v>
      </c>
      <c r="D2200" t="s">
        <v>5445</v>
      </c>
      <c r="E2200" t="s">
        <v>5470</v>
      </c>
      <c r="F2200">
        <v>0</v>
      </c>
      <c r="G2200">
        <v>90</v>
      </c>
      <c r="H2200">
        <v>2.5</v>
      </c>
      <c r="I2200" t="s">
        <v>5938</v>
      </c>
      <c r="J2200" t="s">
        <v>5440</v>
      </c>
      <c r="K2200" t="s">
        <v>38</v>
      </c>
      <c r="L2200" t="s">
        <v>37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 t="s">
        <v>5941</v>
      </c>
      <c r="V2200" t="s">
        <v>5944</v>
      </c>
      <c r="W2200" t="s">
        <v>5969</v>
      </c>
      <c r="X2200">
        <v>5.5</v>
      </c>
      <c r="Y2200">
        <v>111</v>
      </c>
      <c r="Z2200">
        <v>2.87</v>
      </c>
      <c r="AA2200">
        <v>5</v>
      </c>
      <c r="AB2200">
        <v>4</v>
      </c>
      <c r="AC2200">
        <v>4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8</v>
      </c>
    </row>
    <row r="2201" spans="1:38" x14ac:dyDescent="0.3">
      <c r="A2201" t="s">
        <v>2236</v>
      </c>
      <c r="B2201">
        <v>7</v>
      </c>
      <c r="C2201" t="s">
        <v>5428</v>
      </c>
      <c r="D2201" t="s">
        <v>5445</v>
      </c>
      <c r="E2201" t="s">
        <v>5471</v>
      </c>
      <c r="F2201">
        <v>0</v>
      </c>
      <c r="G2201">
        <v>90</v>
      </c>
      <c r="H2201">
        <v>2.5</v>
      </c>
      <c r="I2201" t="s">
        <v>5938</v>
      </c>
      <c r="J2201" t="s">
        <v>5440</v>
      </c>
      <c r="K2201" t="s">
        <v>38</v>
      </c>
      <c r="L2201" t="s">
        <v>37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 t="s">
        <v>5941</v>
      </c>
      <c r="V2201" t="s">
        <v>5944</v>
      </c>
      <c r="W2201" t="s">
        <v>5970</v>
      </c>
      <c r="X2201">
        <v>2.6</v>
      </c>
      <c r="Y2201">
        <v>87</v>
      </c>
      <c r="Z2201">
        <v>3.04</v>
      </c>
      <c r="AA2201">
        <v>5</v>
      </c>
      <c r="AB2201">
        <v>4</v>
      </c>
      <c r="AC2201">
        <v>4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8</v>
      </c>
    </row>
    <row r="2202" spans="1:38" x14ac:dyDescent="0.3">
      <c r="A2202" t="s">
        <v>2237</v>
      </c>
      <c r="B2202">
        <v>7</v>
      </c>
      <c r="C2202" t="s">
        <v>5428</v>
      </c>
      <c r="D2202" t="s">
        <v>5445</v>
      </c>
      <c r="E2202" t="s">
        <v>5472</v>
      </c>
      <c r="F2202">
        <v>0</v>
      </c>
      <c r="G2202">
        <v>80</v>
      </c>
      <c r="H2202">
        <v>3.5</v>
      </c>
      <c r="I2202" t="s">
        <v>5938</v>
      </c>
      <c r="J2202" t="s">
        <v>5440</v>
      </c>
      <c r="K2202" t="s">
        <v>38</v>
      </c>
      <c r="L2202" t="s">
        <v>37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t="s">
        <v>5941</v>
      </c>
      <c r="V2202" t="s">
        <v>5944</v>
      </c>
      <c r="W2202" t="s">
        <v>5971</v>
      </c>
      <c r="X2202">
        <v>6</v>
      </c>
      <c r="Y2202">
        <v>86</v>
      </c>
      <c r="Z2202">
        <v>3.23</v>
      </c>
      <c r="AA2202">
        <v>5</v>
      </c>
      <c r="AB2202">
        <v>4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4</v>
      </c>
    </row>
    <row r="2203" spans="1:38" x14ac:dyDescent="0.3">
      <c r="A2203" t="s">
        <v>2238</v>
      </c>
      <c r="B2203">
        <v>7</v>
      </c>
      <c r="C2203" t="s">
        <v>5428</v>
      </c>
      <c r="D2203" t="s">
        <v>5445</v>
      </c>
      <c r="E2203" t="s">
        <v>5474</v>
      </c>
      <c r="F2203">
        <v>0</v>
      </c>
      <c r="G2203">
        <v>90</v>
      </c>
      <c r="H2203">
        <v>2</v>
      </c>
      <c r="I2203" t="s">
        <v>5938</v>
      </c>
      <c r="J2203" t="s">
        <v>5440</v>
      </c>
      <c r="K2203" t="s">
        <v>38</v>
      </c>
      <c r="L2203" t="s">
        <v>37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 t="s">
        <v>5942</v>
      </c>
      <c r="V2203" t="s">
        <v>5945</v>
      </c>
      <c r="W2203" t="s">
        <v>5973</v>
      </c>
      <c r="X2203">
        <v>3.8</v>
      </c>
      <c r="Y2203">
        <v>67</v>
      </c>
      <c r="Z2203">
        <v>3.2</v>
      </c>
      <c r="AA2203">
        <v>4</v>
      </c>
      <c r="AB2203">
        <v>4</v>
      </c>
      <c r="AC2203">
        <v>6</v>
      </c>
      <c r="AD2203">
        <v>4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3</v>
      </c>
      <c r="AK2203">
        <v>0</v>
      </c>
      <c r="AL2203">
        <v>17</v>
      </c>
    </row>
    <row r="2204" spans="1:38" x14ac:dyDescent="0.3">
      <c r="A2204" t="s">
        <v>2239</v>
      </c>
      <c r="B2204">
        <v>7</v>
      </c>
      <c r="C2204" t="s">
        <v>5428</v>
      </c>
      <c r="D2204" t="s">
        <v>5445</v>
      </c>
      <c r="E2204" t="s">
        <v>5473</v>
      </c>
      <c r="F2204">
        <v>0</v>
      </c>
      <c r="G2204">
        <v>90</v>
      </c>
      <c r="H2204">
        <v>2</v>
      </c>
      <c r="I2204" t="s">
        <v>5938</v>
      </c>
      <c r="J2204" t="s">
        <v>5440</v>
      </c>
      <c r="K2204" t="s">
        <v>38</v>
      </c>
      <c r="L2204" t="s">
        <v>37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 t="s">
        <v>5941</v>
      </c>
      <c r="V2204" t="s">
        <v>5945</v>
      </c>
      <c r="W2204" t="s">
        <v>5972</v>
      </c>
      <c r="X2204">
        <v>6</v>
      </c>
      <c r="Y2204">
        <v>121</v>
      </c>
      <c r="Z2204">
        <v>2.83</v>
      </c>
      <c r="AA2204">
        <v>4</v>
      </c>
      <c r="AB2204">
        <v>4</v>
      </c>
      <c r="AC2204">
        <v>6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10</v>
      </c>
    </row>
    <row r="2205" spans="1:38" x14ac:dyDescent="0.3">
      <c r="A2205" t="s">
        <v>2240</v>
      </c>
      <c r="B2205">
        <v>7</v>
      </c>
      <c r="C2205" t="s">
        <v>5428</v>
      </c>
      <c r="D2205" t="s">
        <v>5445</v>
      </c>
      <c r="E2205" t="s">
        <v>5475</v>
      </c>
      <c r="F2205">
        <v>0</v>
      </c>
      <c r="G2205">
        <v>90</v>
      </c>
      <c r="H2205">
        <v>3</v>
      </c>
      <c r="I2205" t="s">
        <v>5938</v>
      </c>
      <c r="J2205" t="s">
        <v>5440</v>
      </c>
      <c r="K2205" t="s">
        <v>38</v>
      </c>
      <c r="L2205" t="s">
        <v>37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 t="s">
        <v>5941</v>
      </c>
      <c r="V2205" t="s">
        <v>5944</v>
      </c>
      <c r="W2205" t="s">
        <v>5974</v>
      </c>
      <c r="X2205">
        <v>6.5</v>
      </c>
      <c r="Y2205">
        <v>93</v>
      </c>
      <c r="Z2205">
        <v>3.2</v>
      </c>
      <c r="AA2205">
        <v>5</v>
      </c>
      <c r="AB2205">
        <v>4</v>
      </c>
      <c r="AC2205">
        <v>2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6</v>
      </c>
    </row>
    <row r="2206" spans="1:38" x14ac:dyDescent="0.3">
      <c r="A2206" t="s">
        <v>2241</v>
      </c>
      <c r="B2206">
        <v>7</v>
      </c>
      <c r="C2206" t="s">
        <v>5428</v>
      </c>
      <c r="D2206" t="s">
        <v>5445</v>
      </c>
      <c r="E2206" t="s">
        <v>5479</v>
      </c>
      <c r="F2206">
        <v>0</v>
      </c>
      <c r="G2206">
        <v>64</v>
      </c>
      <c r="H2206">
        <v>2.5</v>
      </c>
      <c r="I2206" t="s">
        <v>5938</v>
      </c>
      <c r="J2206" t="s">
        <v>5440</v>
      </c>
      <c r="K2206" t="s">
        <v>38</v>
      </c>
      <c r="L2206" t="s">
        <v>37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5941</v>
      </c>
      <c r="V2206" t="s">
        <v>5946</v>
      </c>
      <c r="W2206" t="s">
        <v>5978</v>
      </c>
      <c r="X2206">
        <v>3</v>
      </c>
      <c r="Y2206">
        <v>42</v>
      </c>
      <c r="Z2206">
        <v>3.56</v>
      </c>
      <c r="AA2206">
        <v>3</v>
      </c>
      <c r="AB2206">
        <v>4</v>
      </c>
      <c r="AC2206">
        <v>4</v>
      </c>
      <c r="AD2206">
        <v>0</v>
      </c>
      <c r="AE2206">
        <v>0</v>
      </c>
      <c r="AF2206">
        <v>2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10</v>
      </c>
    </row>
    <row r="2207" spans="1:38" x14ac:dyDescent="0.3">
      <c r="A2207" t="s">
        <v>2242</v>
      </c>
      <c r="B2207">
        <v>7</v>
      </c>
      <c r="C2207" t="s">
        <v>5428</v>
      </c>
      <c r="D2207" t="s">
        <v>5445</v>
      </c>
      <c r="E2207" t="s">
        <v>5481</v>
      </c>
      <c r="F2207">
        <v>0</v>
      </c>
      <c r="G2207">
        <v>64</v>
      </c>
      <c r="H2207">
        <v>2.5</v>
      </c>
      <c r="I2207" t="s">
        <v>5938</v>
      </c>
      <c r="J2207" t="s">
        <v>5440</v>
      </c>
      <c r="K2207" t="s">
        <v>38</v>
      </c>
      <c r="L2207" t="s">
        <v>37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5941</v>
      </c>
      <c r="V2207" t="s">
        <v>5946</v>
      </c>
      <c r="W2207" t="s">
        <v>5980</v>
      </c>
      <c r="X2207">
        <v>2.6</v>
      </c>
      <c r="Y2207">
        <v>22</v>
      </c>
      <c r="Z2207">
        <v>3.17</v>
      </c>
      <c r="AA2207">
        <v>3</v>
      </c>
      <c r="AB2207">
        <v>4</v>
      </c>
      <c r="AC2207">
        <v>4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8</v>
      </c>
    </row>
    <row r="2208" spans="1:38" x14ac:dyDescent="0.3">
      <c r="A2208" t="s">
        <v>2243</v>
      </c>
      <c r="B2208">
        <v>7</v>
      </c>
      <c r="C2208" t="s">
        <v>5428</v>
      </c>
      <c r="D2208" t="s">
        <v>5445</v>
      </c>
      <c r="E2208" t="s">
        <v>5478</v>
      </c>
      <c r="F2208">
        <v>0</v>
      </c>
      <c r="G2208">
        <v>80</v>
      </c>
      <c r="H2208">
        <v>3</v>
      </c>
      <c r="I2208" t="s">
        <v>5938</v>
      </c>
      <c r="J2208" t="s">
        <v>5440</v>
      </c>
      <c r="K2208" t="s">
        <v>38</v>
      </c>
      <c r="L2208" t="s">
        <v>37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5941</v>
      </c>
      <c r="V2208" t="s">
        <v>5946</v>
      </c>
      <c r="W2208" t="s">
        <v>5977</v>
      </c>
      <c r="X2208">
        <v>6</v>
      </c>
      <c r="Y2208">
        <v>69</v>
      </c>
      <c r="Z2208">
        <v>3.19</v>
      </c>
      <c r="AA2208">
        <v>3</v>
      </c>
      <c r="AB2208">
        <v>4</v>
      </c>
      <c r="AC2208">
        <v>2</v>
      </c>
      <c r="AD2208">
        <v>3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9</v>
      </c>
    </row>
    <row r="2209" spans="1:38" x14ac:dyDescent="0.3">
      <c r="A2209" t="s">
        <v>2244</v>
      </c>
      <c r="B2209">
        <v>7</v>
      </c>
      <c r="C2209" t="s">
        <v>5428</v>
      </c>
      <c r="D2209" t="s">
        <v>5446</v>
      </c>
      <c r="E2209" t="s">
        <v>5477</v>
      </c>
      <c r="F2209">
        <v>64</v>
      </c>
      <c r="G2209">
        <v>90</v>
      </c>
      <c r="H2209">
        <v>2</v>
      </c>
      <c r="I2209" t="s">
        <v>5938</v>
      </c>
      <c r="J2209" t="s">
        <v>5440</v>
      </c>
      <c r="K2209" t="s">
        <v>38</v>
      </c>
      <c r="L2209" t="s">
        <v>37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0</v>
      </c>
      <c r="U2209" t="s">
        <v>5941</v>
      </c>
      <c r="V2209" t="s">
        <v>5945</v>
      </c>
      <c r="W2209" t="s">
        <v>5976</v>
      </c>
      <c r="X2209">
        <v>8.5</v>
      </c>
      <c r="Y2209">
        <v>182</v>
      </c>
      <c r="Z2209">
        <v>2.23</v>
      </c>
      <c r="AA2209">
        <v>4</v>
      </c>
      <c r="AB2209">
        <v>2</v>
      </c>
      <c r="AC2209">
        <v>6</v>
      </c>
      <c r="AD2209">
        <v>0</v>
      </c>
      <c r="AE2209">
        <v>0</v>
      </c>
      <c r="AF2209">
        <v>2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10</v>
      </c>
    </row>
    <row r="2210" spans="1:38" x14ac:dyDescent="0.3">
      <c r="A2210" t="s">
        <v>2245</v>
      </c>
      <c r="B2210">
        <v>7</v>
      </c>
      <c r="C2210" t="s">
        <v>5428</v>
      </c>
      <c r="D2210" t="s">
        <v>5446</v>
      </c>
      <c r="E2210" t="s">
        <v>5480</v>
      </c>
      <c r="F2210">
        <v>64</v>
      </c>
      <c r="G2210">
        <v>90</v>
      </c>
      <c r="H2210">
        <v>3.5</v>
      </c>
      <c r="I2210" t="s">
        <v>5938</v>
      </c>
      <c r="J2210" t="s">
        <v>5440</v>
      </c>
      <c r="K2210" t="s">
        <v>38</v>
      </c>
      <c r="L2210" t="s">
        <v>37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5941</v>
      </c>
      <c r="V2210" t="s">
        <v>5945</v>
      </c>
      <c r="W2210" t="s">
        <v>5979</v>
      </c>
      <c r="X2210">
        <v>3.2</v>
      </c>
      <c r="Y2210">
        <v>38</v>
      </c>
      <c r="Z2210">
        <v>3.58</v>
      </c>
      <c r="AA2210">
        <v>4</v>
      </c>
      <c r="AB2210">
        <v>2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2</v>
      </c>
    </row>
    <row r="2211" spans="1:38" x14ac:dyDescent="0.3">
      <c r="A2211" t="s">
        <v>2246</v>
      </c>
      <c r="B2211">
        <v>7</v>
      </c>
      <c r="C2211" t="s">
        <v>5428</v>
      </c>
      <c r="D2211" t="s">
        <v>5446</v>
      </c>
      <c r="E2211" t="s">
        <v>5486</v>
      </c>
      <c r="F2211">
        <v>80</v>
      </c>
      <c r="G2211">
        <v>90</v>
      </c>
      <c r="H2211" t="e">
        <v>#N/A</v>
      </c>
      <c r="I2211" t="s">
        <v>5938</v>
      </c>
      <c r="J2211" t="s">
        <v>5440</v>
      </c>
      <c r="K2211" t="s">
        <v>38</v>
      </c>
      <c r="L2211" t="s">
        <v>37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5941</v>
      </c>
      <c r="V2211" t="s">
        <v>5946</v>
      </c>
      <c r="W2211" t="s">
        <v>5984</v>
      </c>
      <c r="X2211">
        <v>4</v>
      </c>
      <c r="Y2211">
        <v>100</v>
      </c>
      <c r="Z2211">
        <v>2.1</v>
      </c>
      <c r="AA2211">
        <v>3</v>
      </c>
      <c r="AB2211">
        <v>2</v>
      </c>
      <c r="AC2211" t="e">
        <v>#N/A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2</v>
      </c>
    </row>
    <row r="2212" spans="1:38" x14ac:dyDescent="0.3">
      <c r="A2212" t="s">
        <v>2247</v>
      </c>
      <c r="B2212">
        <v>7</v>
      </c>
      <c r="C2212" t="s">
        <v>5428</v>
      </c>
      <c r="D2212" t="s">
        <v>5446</v>
      </c>
      <c r="E2212" t="s">
        <v>5487</v>
      </c>
      <c r="F2212">
        <v>80</v>
      </c>
      <c r="G2212">
        <v>90</v>
      </c>
      <c r="H2212" t="e">
        <v>#N/A</v>
      </c>
      <c r="I2212" t="s">
        <v>5938</v>
      </c>
      <c r="J2212" t="s">
        <v>5440</v>
      </c>
      <c r="K2212" t="s">
        <v>38</v>
      </c>
      <c r="L2212" t="s">
        <v>37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5941</v>
      </c>
      <c r="V2212" t="s">
        <v>5946</v>
      </c>
      <c r="W2212" t="s">
        <v>5985</v>
      </c>
      <c r="X2212">
        <v>3</v>
      </c>
      <c r="Y2212">
        <v>32</v>
      </c>
      <c r="Z2212">
        <v>3.58</v>
      </c>
      <c r="AA2212">
        <v>3</v>
      </c>
      <c r="AB2212">
        <v>2</v>
      </c>
      <c r="AC2212" t="e">
        <v>#N/A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2</v>
      </c>
    </row>
    <row r="2213" spans="1:38" x14ac:dyDescent="0.3">
      <c r="A2213" t="s">
        <v>2248</v>
      </c>
      <c r="B2213">
        <v>7</v>
      </c>
      <c r="C2213" t="s">
        <v>5428</v>
      </c>
      <c r="D2213" t="s">
        <v>5447</v>
      </c>
      <c r="E2213" t="s">
        <v>5482</v>
      </c>
      <c r="F2213" t="e">
        <v>#N/A</v>
      </c>
      <c r="G2213" t="e">
        <v>#N/A</v>
      </c>
      <c r="H2213" t="e">
        <v>#N/A</v>
      </c>
      <c r="I2213" t="s">
        <v>5938</v>
      </c>
      <c r="J2213" t="s">
        <v>5440</v>
      </c>
      <c r="K2213" t="s">
        <v>38</v>
      </c>
      <c r="L2213" t="s">
        <v>37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5941</v>
      </c>
      <c r="V2213" t="s">
        <v>5943</v>
      </c>
      <c r="W2213" t="s">
        <v>5981</v>
      </c>
      <c r="X2213">
        <v>1</v>
      </c>
      <c r="Y2213">
        <v>2</v>
      </c>
      <c r="Z2213">
        <v>4</v>
      </c>
      <c r="AA2213">
        <v>6</v>
      </c>
      <c r="AB2213">
        <v>0</v>
      </c>
      <c r="AC2213" t="e">
        <v>#N/A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x14ac:dyDescent="0.3">
      <c r="A2214" t="s">
        <v>2249</v>
      </c>
      <c r="B2214">
        <v>7</v>
      </c>
      <c r="C2214" t="s">
        <v>5428</v>
      </c>
      <c r="D2214" t="s">
        <v>5447</v>
      </c>
      <c r="E2214" t="s">
        <v>5484</v>
      </c>
      <c r="F2214" t="e">
        <v>#N/A</v>
      </c>
      <c r="G2214" t="e">
        <v>#N/A</v>
      </c>
      <c r="H2214" t="e">
        <v>#N/A</v>
      </c>
      <c r="I2214" t="s">
        <v>5938</v>
      </c>
      <c r="J2214" t="s">
        <v>5440</v>
      </c>
      <c r="K2214" t="s">
        <v>38</v>
      </c>
      <c r="L2214" t="s">
        <v>37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5941</v>
      </c>
      <c r="V2214" t="s">
        <v>5944</v>
      </c>
      <c r="W2214" t="s">
        <v>5983</v>
      </c>
      <c r="X2214">
        <v>1.5</v>
      </c>
      <c r="Y2214">
        <v>8</v>
      </c>
      <c r="Z2214">
        <v>4.5</v>
      </c>
      <c r="AA2214">
        <v>5</v>
      </c>
      <c r="AB2214">
        <v>0</v>
      </c>
      <c r="AC2214" t="e">
        <v>#N/A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x14ac:dyDescent="0.3">
      <c r="A2215" t="s">
        <v>2250</v>
      </c>
      <c r="B2215">
        <v>7</v>
      </c>
      <c r="C2215" t="s">
        <v>5428</v>
      </c>
      <c r="D2215" t="s">
        <v>5447</v>
      </c>
      <c r="E2215" t="s">
        <v>5829</v>
      </c>
      <c r="F2215" t="e">
        <v>#N/A</v>
      </c>
      <c r="G2215" t="e">
        <v>#N/A</v>
      </c>
      <c r="H2215" t="e">
        <v>#N/A</v>
      </c>
      <c r="I2215" t="s">
        <v>5938</v>
      </c>
      <c r="J2215" t="s">
        <v>5440</v>
      </c>
      <c r="K2215" t="s">
        <v>38</v>
      </c>
      <c r="L2215" t="s">
        <v>37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5941</v>
      </c>
      <c r="V2215" t="s">
        <v>5944</v>
      </c>
      <c r="W2215" t="s">
        <v>6317</v>
      </c>
      <c r="X2215">
        <v>2.2000000000000002</v>
      </c>
      <c r="Y2215">
        <v>8</v>
      </c>
      <c r="Z2215">
        <v>4.25</v>
      </c>
      <c r="AA2215">
        <v>5</v>
      </c>
      <c r="AB2215">
        <v>0</v>
      </c>
      <c r="AC2215" t="e">
        <v>#N/A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 spans="1:38" x14ac:dyDescent="0.3">
      <c r="A2216" t="s">
        <v>2251</v>
      </c>
      <c r="B2216">
        <v>7</v>
      </c>
      <c r="C2216" t="s">
        <v>5428</v>
      </c>
      <c r="D2216" t="s">
        <v>5447</v>
      </c>
      <c r="E2216" t="s">
        <v>5476</v>
      </c>
      <c r="F2216" t="e">
        <v>#N/A</v>
      </c>
      <c r="G2216" t="e">
        <v>#N/A</v>
      </c>
      <c r="H2216" t="e">
        <v>#N/A</v>
      </c>
      <c r="I2216" t="s">
        <v>5938</v>
      </c>
      <c r="J2216" t="s">
        <v>5440</v>
      </c>
      <c r="K2216" t="s">
        <v>38</v>
      </c>
      <c r="L2216" t="s">
        <v>37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5941</v>
      </c>
      <c r="V2216" t="s">
        <v>5945</v>
      </c>
      <c r="W2216" t="s">
        <v>5975</v>
      </c>
      <c r="X2216">
        <v>4</v>
      </c>
      <c r="Y2216">
        <v>14</v>
      </c>
      <c r="Z2216">
        <v>3.75</v>
      </c>
      <c r="AA2216">
        <v>4</v>
      </c>
      <c r="AB2216">
        <v>0</v>
      </c>
      <c r="AC2216" t="e">
        <v>#N/A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 spans="1:38" x14ac:dyDescent="0.3">
      <c r="A2217" t="s">
        <v>2252</v>
      </c>
      <c r="B2217">
        <v>7</v>
      </c>
      <c r="C2217" t="s">
        <v>5428</v>
      </c>
      <c r="D2217" t="s">
        <v>5447</v>
      </c>
      <c r="E2217" t="s">
        <v>5874</v>
      </c>
      <c r="F2217" t="e">
        <v>#N/A</v>
      </c>
      <c r="G2217" t="e">
        <v>#N/A</v>
      </c>
      <c r="H2217" t="e">
        <v>#N/A</v>
      </c>
      <c r="I2217" t="s">
        <v>5938</v>
      </c>
      <c r="J2217" t="s">
        <v>5440</v>
      </c>
      <c r="K2217" t="s">
        <v>38</v>
      </c>
      <c r="L2217" t="s">
        <v>37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5941</v>
      </c>
      <c r="V2217" t="s">
        <v>5945</v>
      </c>
      <c r="W2217" t="s">
        <v>6362</v>
      </c>
      <c r="X2217">
        <v>5</v>
      </c>
      <c r="Y2217">
        <v>65</v>
      </c>
      <c r="Z2217">
        <v>2.4</v>
      </c>
      <c r="AA2217">
        <v>4</v>
      </c>
      <c r="AB2217">
        <v>0</v>
      </c>
      <c r="AC2217" t="e">
        <v>#N/A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x14ac:dyDescent="0.3">
      <c r="A2218" t="s">
        <v>2253</v>
      </c>
      <c r="B2218">
        <v>7</v>
      </c>
      <c r="C2218" t="s">
        <v>5440</v>
      </c>
      <c r="D2218" t="s">
        <v>5445</v>
      </c>
      <c r="E2218" t="s">
        <v>5708</v>
      </c>
      <c r="F2218">
        <v>0</v>
      </c>
      <c r="G2218">
        <v>90</v>
      </c>
      <c r="H2218">
        <v>4</v>
      </c>
      <c r="I2218" t="s">
        <v>5939</v>
      </c>
      <c r="J2218" t="s">
        <v>5428</v>
      </c>
      <c r="K2218" t="s">
        <v>37</v>
      </c>
      <c r="L2218" t="s">
        <v>38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5941</v>
      </c>
      <c r="V2218" t="s">
        <v>5943</v>
      </c>
      <c r="W2218" t="s">
        <v>6198</v>
      </c>
      <c r="X2218">
        <v>3.2</v>
      </c>
      <c r="Y2218">
        <v>62</v>
      </c>
      <c r="Z2218">
        <v>3.18</v>
      </c>
      <c r="AA2218">
        <v>6</v>
      </c>
      <c r="AB2218">
        <v>4</v>
      </c>
      <c r="AC2218">
        <v>-2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2</v>
      </c>
    </row>
    <row r="2219" spans="1:38" x14ac:dyDescent="0.3">
      <c r="A2219" t="s">
        <v>2254</v>
      </c>
      <c r="B2219">
        <v>7</v>
      </c>
      <c r="C2219" t="s">
        <v>5440</v>
      </c>
      <c r="D2219" t="s">
        <v>5445</v>
      </c>
      <c r="E2219" t="s">
        <v>5709</v>
      </c>
      <c r="F2219">
        <v>0</v>
      </c>
      <c r="G2219">
        <v>90</v>
      </c>
      <c r="H2219">
        <v>4</v>
      </c>
      <c r="I2219" t="s">
        <v>5939</v>
      </c>
      <c r="J2219" t="s">
        <v>5428</v>
      </c>
      <c r="K2219" t="s">
        <v>37</v>
      </c>
      <c r="L2219" t="s">
        <v>38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5941</v>
      </c>
      <c r="V2219" t="s">
        <v>5944</v>
      </c>
      <c r="W2219" t="s">
        <v>6199</v>
      </c>
      <c r="X2219">
        <v>2</v>
      </c>
      <c r="Y2219">
        <v>71</v>
      </c>
      <c r="Z2219">
        <v>3.13</v>
      </c>
      <c r="AA2219">
        <v>5</v>
      </c>
      <c r="AB2219">
        <v>4</v>
      </c>
      <c r="AC2219">
        <v>-2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2</v>
      </c>
    </row>
    <row r="2220" spans="1:38" x14ac:dyDescent="0.3">
      <c r="A2220" t="s">
        <v>2255</v>
      </c>
      <c r="B2220">
        <v>7</v>
      </c>
      <c r="C2220" t="s">
        <v>5440</v>
      </c>
      <c r="D2220" t="s">
        <v>5445</v>
      </c>
      <c r="E2220" t="s">
        <v>5711</v>
      </c>
      <c r="F2220">
        <v>0</v>
      </c>
      <c r="G2220">
        <v>90</v>
      </c>
      <c r="H2220">
        <v>4</v>
      </c>
      <c r="I2220" t="s">
        <v>5939</v>
      </c>
      <c r="J2220" t="s">
        <v>5428</v>
      </c>
      <c r="K2220" t="s">
        <v>37</v>
      </c>
      <c r="L2220" t="s">
        <v>38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5941</v>
      </c>
      <c r="V2220" t="s">
        <v>5944</v>
      </c>
      <c r="W2220" t="s">
        <v>6201</v>
      </c>
      <c r="X2220">
        <v>3</v>
      </c>
      <c r="Y2220">
        <v>84</v>
      </c>
      <c r="Z2220">
        <v>3.1</v>
      </c>
      <c r="AA2220">
        <v>5</v>
      </c>
      <c r="AB2220">
        <v>4</v>
      </c>
      <c r="AC2220">
        <v>-2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2</v>
      </c>
    </row>
    <row r="2221" spans="1:38" x14ac:dyDescent="0.3">
      <c r="A2221" t="s">
        <v>2256</v>
      </c>
      <c r="B2221">
        <v>7</v>
      </c>
      <c r="C2221" t="s">
        <v>5440</v>
      </c>
      <c r="D2221" t="s">
        <v>5445</v>
      </c>
      <c r="E2221" t="s">
        <v>5712</v>
      </c>
      <c r="F2221">
        <v>0</v>
      </c>
      <c r="G2221">
        <v>90</v>
      </c>
      <c r="H2221">
        <v>3.5</v>
      </c>
      <c r="I2221" t="s">
        <v>5939</v>
      </c>
      <c r="J2221" t="s">
        <v>5428</v>
      </c>
      <c r="K2221" t="s">
        <v>37</v>
      </c>
      <c r="L2221" t="s">
        <v>38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5941</v>
      </c>
      <c r="V2221" t="s">
        <v>5944</v>
      </c>
      <c r="W2221" t="s">
        <v>6202</v>
      </c>
      <c r="X2221">
        <v>2.7</v>
      </c>
      <c r="Y2221">
        <v>65</v>
      </c>
      <c r="Z2221">
        <v>3.29</v>
      </c>
      <c r="AA2221">
        <v>5</v>
      </c>
      <c r="AB2221">
        <v>4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4</v>
      </c>
    </row>
    <row r="2222" spans="1:38" x14ac:dyDescent="0.3">
      <c r="A2222" t="s">
        <v>2257</v>
      </c>
      <c r="B2222">
        <v>7</v>
      </c>
      <c r="C2222" t="s">
        <v>5440</v>
      </c>
      <c r="D2222" t="s">
        <v>5445</v>
      </c>
      <c r="E2222" t="s">
        <v>5719</v>
      </c>
      <c r="F2222">
        <v>0</v>
      </c>
      <c r="G2222">
        <v>82</v>
      </c>
      <c r="H2222">
        <v>3.5</v>
      </c>
      <c r="I2222" t="s">
        <v>5939</v>
      </c>
      <c r="J2222" t="s">
        <v>5428</v>
      </c>
      <c r="K2222" t="s">
        <v>37</v>
      </c>
      <c r="L2222" t="s">
        <v>38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5941</v>
      </c>
      <c r="V2222" t="s">
        <v>5944</v>
      </c>
      <c r="W2222" t="s">
        <v>6209</v>
      </c>
      <c r="X2222">
        <v>1.6</v>
      </c>
      <c r="Y2222">
        <v>26</v>
      </c>
      <c r="Z2222">
        <v>3.25</v>
      </c>
      <c r="AA2222">
        <v>5</v>
      </c>
      <c r="AB2222">
        <v>4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4</v>
      </c>
    </row>
    <row r="2223" spans="1:38" x14ac:dyDescent="0.3">
      <c r="A2223" t="s">
        <v>2258</v>
      </c>
      <c r="B2223">
        <v>7</v>
      </c>
      <c r="C2223" t="s">
        <v>5440</v>
      </c>
      <c r="D2223" t="s">
        <v>5445</v>
      </c>
      <c r="E2223" t="s">
        <v>5710</v>
      </c>
      <c r="F2223">
        <v>0</v>
      </c>
      <c r="G2223">
        <v>79</v>
      </c>
      <c r="H2223">
        <v>4</v>
      </c>
      <c r="I2223" t="s">
        <v>5939</v>
      </c>
      <c r="J2223" t="s">
        <v>5428</v>
      </c>
      <c r="K2223" t="s">
        <v>37</v>
      </c>
      <c r="L2223" t="s">
        <v>38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0</v>
      </c>
      <c r="U2223" t="s">
        <v>5941</v>
      </c>
      <c r="V2223" t="s">
        <v>5944</v>
      </c>
      <c r="W2223" t="s">
        <v>6200</v>
      </c>
      <c r="X2223">
        <v>1.8</v>
      </c>
      <c r="Y2223">
        <v>81</v>
      </c>
      <c r="Z2223">
        <v>3.08</v>
      </c>
      <c r="AA2223">
        <v>5</v>
      </c>
      <c r="AB2223">
        <v>4</v>
      </c>
      <c r="AC2223">
        <v>-2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2</v>
      </c>
    </row>
    <row r="2224" spans="1:38" x14ac:dyDescent="0.3">
      <c r="A2224" t="s">
        <v>2259</v>
      </c>
      <c r="B2224">
        <v>7</v>
      </c>
      <c r="C2224" t="s">
        <v>5440</v>
      </c>
      <c r="D2224" t="s">
        <v>5445</v>
      </c>
      <c r="E2224" t="s">
        <v>5714</v>
      </c>
      <c r="F2224">
        <v>0</v>
      </c>
      <c r="G2224">
        <v>79</v>
      </c>
      <c r="H2224">
        <v>3.5</v>
      </c>
      <c r="I2224" t="s">
        <v>5939</v>
      </c>
      <c r="J2224" t="s">
        <v>5428</v>
      </c>
      <c r="K2224" t="s">
        <v>37</v>
      </c>
      <c r="L2224" t="s">
        <v>38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5941</v>
      </c>
      <c r="V2224" t="s">
        <v>5945</v>
      </c>
      <c r="W2224" t="s">
        <v>6204</v>
      </c>
      <c r="X2224">
        <v>2.2000000000000002</v>
      </c>
      <c r="Y2224">
        <v>66</v>
      </c>
      <c r="Z2224">
        <v>3.33</v>
      </c>
      <c r="AA2224">
        <v>4</v>
      </c>
      <c r="AB2224">
        <v>4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4</v>
      </c>
    </row>
    <row r="2225" spans="1:38" x14ac:dyDescent="0.3">
      <c r="A2225" t="s">
        <v>2260</v>
      </c>
      <c r="B2225">
        <v>7</v>
      </c>
      <c r="C2225" t="s">
        <v>5440</v>
      </c>
      <c r="D2225" t="s">
        <v>5445</v>
      </c>
      <c r="E2225" t="s">
        <v>5852</v>
      </c>
      <c r="F2225">
        <v>0</v>
      </c>
      <c r="G2225">
        <v>70</v>
      </c>
      <c r="H2225">
        <v>4</v>
      </c>
      <c r="I2225" t="s">
        <v>5939</v>
      </c>
      <c r="J2225" t="s">
        <v>5428</v>
      </c>
      <c r="K2225" t="s">
        <v>37</v>
      </c>
      <c r="L2225" t="s">
        <v>38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5941</v>
      </c>
      <c r="V2225" t="s">
        <v>5945</v>
      </c>
      <c r="W2225" t="s">
        <v>6340</v>
      </c>
      <c r="X2225">
        <v>2</v>
      </c>
      <c r="Y2225">
        <v>14</v>
      </c>
      <c r="Z2225">
        <v>3.88</v>
      </c>
      <c r="AA2225">
        <v>4</v>
      </c>
      <c r="AB2225">
        <v>4</v>
      </c>
      <c r="AC2225">
        <v>-2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2</v>
      </c>
    </row>
    <row r="2226" spans="1:38" x14ac:dyDescent="0.3">
      <c r="A2226" t="s">
        <v>2261</v>
      </c>
      <c r="B2226">
        <v>7</v>
      </c>
      <c r="C2226" t="s">
        <v>5440</v>
      </c>
      <c r="D2226" t="s">
        <v>5445</v>
      </c>
      <c r="E2226" t="s">
        <v>5715</v>
      </c>
      <c r="F2226">
        <v>0</v>
      </c>
      <c r="G2226">
        <v>71</v>
      </c>
      <c r="H2226">
        <v>3.5</v>
      </c>
      <c r="I2226" t="s">
        <v>5939</v>
      </c>
      <c r="J2226" t="s">
        <v>5428</v>
      </c>
      <c r="K2226" t="s">
        <v>37</v>
      </c>
      <c r="L2226" t="s">
        <v>38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5941</v>
      </c>
      <c r="V2226" t="s">
        <v>5945</v>
      </c>
      <c r="W2226" t="s">
        <v>6205</v>
      </c>
      <c r="X2226">
        <v>2.5</v>
      </c>
      <c r="Y2226">
        <v>60</v>
      </c>
      <c r="Z2226">
        <v>3.19</v>
      </c>
      <c r="AA2226">
        <v>4</v>
      </c>
      <c r="AB2226">
        <v>4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4</v>
      </c>
    </row>
    <row r="2227" spans="1:38" x14ac:dyDescent="0.3">
      <c r="A2227" t="s">
        <v>2262</v>
      </c>
      <c r="B2227">
        <v>7</v>
      </c>
      <c r="C2227" t="s">
        <v>5440</v>
      </c>
      <c r="D2227" t="s">
        <v>5445</v>
      </c>
      <c r="E2227" t="s">
        <v>5718</v>
      </c>
      <c r="F2227">
        <v>0</v>
      </c>
      <c r="G2227">
        <v>90</v>
      </c>
      <c r="H2227">
        <v>3.5</v>
      </c>
      <c r="I2227" t="s">
        <v>5939</v>
      </c>
      <c r="J2227" t="s">
        <v>5428</v>
      </c>
      <c r="K2227" t="s">
        <v>37</v>
      </c>
      <c r="L2227" t="s">
        <v>38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5941</v>
      </c>
      <c r="V2227" t="s">
        <v>5946</v>
      </c>
      <c r="W2227" t="s">
        <v>6208</v>
      </c>
      <c r="X2227">
        <v>3.5</v>
      </c>
      <c r="Y2227">
        <v>101</v>
      </c>
      <c r="Z2227">
        <v>3.23</v>
      </c>
      <c r="AA2227">
        <v>3</v>
      </c>
      <c r="AB2227">
        <v>4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4</v>
      </c>
    </row>
    <row r="2228" spans="1:38" x14ac:dyDescent="0.3">
      <c r="A2228" t="s">
        <v>2263</v>
      </c>
      <c r="B2228">
        <v>7</v>
      </c>
      <c r="C2228" t="s">
        <v>5440</v>
      </c>
      <c r="D2228" t="s">
        <v>5445</v>
      </c>
      <c r="E2228" t="s">
        <v>5717</v>
      </c>
      <c r="F2228">
        <v>0</v>
      </c>
      <c r="G2228">
        <v>90</v>
      </c>
      <c r="H2228">
        <v>2.5</v>
      </c>
      <c r="I2228" t="s">
        <v>5939</v>
      </c>
      <c r="J2228" t="s">
        <v>5428</v>
      </c>
      <c r="K2228" t="s">
        <v>37</v>
      </c>
      <c r="L2228" t="s">
        <v>38</v>
      </c>
      <c r="M2228">
        <v>0</v>
      </c>
      <c r="N2228">
        <v>1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0</v>
      </c>
      <c r="U2228" t="s">
        <v>5941</v>
      </c>
      <c r="V2228" t="s">
        <v>5946</v>
      </c>
      <c r="W2228" t="s">
        <v>6207</v>
      </c>
      <c r="X2228">
        <v>3.5</v>
      </c>
      <c r="Y2228">
        <v>198</v>
      </c>
      <c r="Z2228">
        <v>2.4700000000000002</v>
      </c>
      <c r="AA2228">
        <v>3</v>
      </c>
      <c r="AB2228">
        <v>4</v>
      </c>
      <c r="AC2228">
        <v>4</v>
      </c>
      <c r="AD2228">
        <v>0</v>
      </c>
      <c r="AE2228">
        <v>3</v>
      </c>
      <c r="AF2228">
        <v>0</v>
      </c>
      <c r="AG2228">
        <v>2</v>
      </c>
      <c r="AH2228">
        <v>0</v>
      </c>
      <c r="AI2228">
        <v>0</v>
      </c>
      <c r="AJ2228">
        <v>0</v>
      </c>
      <c r="AK2228">
        <v>0</v>
      </c>
      <c r="AL2228">
        <v>13</v>
      </c>
    </row>
    <row r="2229" spans="1:38" x14ac:dyDescent="0.3">
      <c r="A2229" t="s">
        <v>2264</v>
      </c>
      <c r="B2229">
        <v>7</v>
      </c>
      <c r="C2229" t="s">
        <v>5440</v>
      </c>
      <c r="D2229" t="s">
        <v>5446</v>
      </c>
      <c r="E2229" t="s">
        <v>5716</v>
      </c>
      <c r="F2229">
        <v>70</v>
      </c>
      <c r="G2229">
        <v>90</v>
      </c>
      <c r="H2229" t="e">
        <v>#N/A</v>
      </c>
      <c r="I2229" t="s">
        <v>5939</v>
      </c>
      <c r="J2229" t="s">
        <v>5428</v>
      </c>
      <c r="K2229" t="s">
        <v>37</v>
      </c>
      <c r="L2229" t="s">
        <v>38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 t="s">
        <v>5941</v>
      </c>
      <c r="V2229" t="s">
        <v>5945</v>
      </c>
      <c r="W2229" t="s">
        <v>6206</v>
      </c>
      <c r="X2229">
        <v>1.8</v>
      </c>
      <c r="Y2229">
        <v>22</v>
      </c>
      <c r="Z2229">
        <v>4.1100000000000003</v>
      </c>
      <c r="AA2229">
        <v>4</v>
      </c>
      <c r="AB2229">
        <v>2</v>
      </c>
      <c r="AC2229" t="e">
        <v>#N/A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2</v>
      </c>
    </row>
    <row r="2230" spans="1:38" x14ac:dyDescent="0.3">
      <c r="A2230" t="s">
        <v>2265</v>
      </c>
      <c r="B2230">
        <v>7</v>
      </c>
      <c r="C2230" t="s">
        <v>5440</v>
      </c>
      <c r="D2230" t="s">
        <v>5446</v>
      </c>
      <c r="E2230" t="s">
        <v>5727</v>
      </c>
      <c r="F2230">
        <v>71</v>
      </c>
      <c r="G2230">
        <v>90</v>
      </c>
      <c r="H2230" t="e">
        <v>#N/A</v>
      </c>
      <c r="I2230" t="s">
        <v>5939</v>
      </c>
      <c r="J2230" t="s">
        <v>5428</v>
      </c>
      <c r="K2230" t="s">
        <v>37</v>
      </c>
      <c r="L2230" t="s">
        <v>38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 t="s">
        <v>5941</v>
      </c>
      <c r="V2230" t="s">
        <v>5946</v>
      </c>
      <c r="W2230" t="s">
        <v>6217</v>
      </c>
      <c r="X2230">
        <v>1.2</v>
      </c>
      <c r="Y2230">
        <v>20</v>
      </c>
      <c r="Z2230">
        <v>3.67</v>
      </c>
      <c r="AA2230">
        <v>3</v>
      </c>
      <c r="AB2230">
        <v>2</v>
      </c>
      <c r="AC2230" t="e">
        <v>#N/A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2</v>
      </c>
    </row>
    <row r="2231" spans="1:38" x14ac:dyDescent="0.3">
      <c r="A2231" t="s">
        <v>2266</v>
      </c>
      <c r="B2231">
        <v>7</v>
      </c>
      <c r="C2231" t="s">
        <v>5440</v>
      </c>
      <c r="D2231" t="s">
        <v>5446</v>
      </c>
      <c r="E2231" t="s">
        <v>5851</v>
      </c>
      <c r="F2231">
        <v>79</v>
      </c>
      <c r="G2231">
        <v>90</v>
      </c>
      <c r="H2231" t="e">
        <v>#N/A</v>
      </c>
      <c r="I2231" t="s">
        <v>5939</v>
      </c>
      <c r="J2231" t="s">
        <v>5428</v>
      </c>
      <c r="K2231" t="s">
        <v>37</v>
      </c>
      <c r="L2231" t="s">
        <v>38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 t="s">
        <v>5941</v>
      </c>
      <c r="V2231" t="s">
        <v>5945</v>
      </c>
      <c r="W2231" t="s">
        <v>6339</v>
      </c>
      <c r="X2231">
        <v>2</v>
      </c>
      <c r="Y2231">
        <v>30</v>
      </c>
      <c r="Z2231">
        <v>3.3</v>
      </c>
      <c r="AA2231">
        <v>4</v>
      </c>
      <c r="AB2231">
        <v>2</v>
      </c>
      <c r="AC2231" t="e">
        <v>#N/A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2</v>
      </c>
    </row>
    <row r="2232" spans="1:38" x14ac:dyDescent="0.3">
      <c r="A2232" t="s">
        <v>2267</v>
      </c>
      <c r="B2232">
        <v>7</v>
      </c>
      <c r="C2232" t="s">
        <v>5440</v>
      </c>
      <c r="D2232" t="s">
        <v>5446</v>
      </c>
      <c r="E2232" t="s">
        <v>5713</v>
      </c>
      <c r="F2232">
        <v>79</v>
      </c>
      <c r="G2232">
        <v>90</v>
      </c>
      <c r="H2232" t="e">
        <v>#N/A</v>
      </c>
      <c r="I2232" t="s">
        <v>5939</v>
      </c>
      <c r="J2232" t="s">
        <v>5428</v>
      </c>
      <c r="K2232" t="s">
        <v>37</v>
      </c>
      <c r="L2232" t="s">
        <v>38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 t="s">
        <v>5941</v>
      </c>
      <c r="V2232" t="s">
        <v>5945</v>
      </c>
      <c r="W2232" t="s">
        <v>6203</v>
      </c>
      <c r="X2232">
        <v>3.2</v>
      </c>
      <c r="Y2232">
        <v>46</v>
      </c>
      <c r="Z2232">
        <v>3.64</v>
      </c>
      <c r="AA2232">
        <v>4</v>
      </c>
      <c r="AB2232">
        <v>2</v>
      </c>
      <c r="AC2232" t="e">
        <v>#N/A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2</v>
      </c>
    </row>
    <row r="2233" spans="1:38" x14ac:dyDescent="0.3">
      <c r="A2233" t="s">
        <v>2268</v>
      </c>
      <c r="B2233">
        <v>7</v>
      </c>
      <c r="C2233" t="s">
        <v>5440</v>
      </c>
      <c r="D2233" t="s">
        <v>5446</v>
      </c>
      <c r="E2233" t="s">
        <v>5722</v>
      </c>
      <c r="F2233">
        <v>82</v>
      </c>
      <c r="G2233">
        <v>90</v>
      </c>
      <c r="H2233" t="e">
        <v>#N/A</v>
      </c>
      <c r="I2233" t="s">
        <v>5939</v>
      </c>
      <c r="J2233" t="s">
        <v>5428</v>
      </c>
      <c r="K2233" t="s">
        <v>37</v>
      </c>
      <c r="L2233" t="s">
        <v>38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 t="s">
        <v>5941</v>
      </c>
      <c r="V2233" t="s">
        <v>5946</v>
      </c>
      <c r="W2233" t="s">
        <v>6212</v>
      </c>
      <c r="X2233">
        <v>2</v>
      </c>
      <c r="Y2233">
        <v>30</v>
      </c>
      <c r="Z2233">
        <v>3.33</v>
      </c>
      <c r="AA2233">
        <v>3</v>
      </c>
      <c r="AB2233">
        <v>2</v>
      </c>
      <c r="AC2233" t="e">
        <v>#N/A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2</v>
      </c>
    </row>
    <row r="2234" spans="1:38" x14ac:dyDescent="0.3">
      <c r="A2234" t="s">
        <v>2269</v>
      </c>
      <c r="B2234">
        <v>7</v>
      </c>
      <c r="C2234" t="s">
        <v>5440</v>
      </c>
      <c r="D2234" t="s">
        <v>5447</v>
      </c>
      <c r="E2234" t="s">
        <v>5724</v>
      </c>
      <c r="F2234" t="e">
        <v>#N/A</v>
      </c>
      <c r="G2234" t="e">
        <v>#N/A</v>
      </c>
      <c r="H2234" t="e">
        <v>#N/A</v>
      </c>
      <c r="I2234" t="s">
        <v>5939</v>
      </c>
      <c r="J2234" t="s">
        <v>5428</v>
      </c>
      <c r="K2234" t="s">
        <v>37</v>
      </c>
      <c r="L2234" t="s">
        <v>38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 t="s">
        <v>5941</v>
      </c>
      <c r="V2234" t="s">
        <v>5943</v>
      </c>
      <c r="W2234" t="s">
        <v>6214</v>
      </c>
      <c r="X2234">
        <v>0.5</v>
      </c>
      <c r="Y2234">
        <v>20</v>
      </c>
      <c r="Z2234">
        <v>3.5</v>
      </c>
      <c r="AA2234">
        <v>6</v>
      </c>
      <c r="AB2234">
        <v>0</v>
      </c>
      <c r="AC2234" t="e">
        <v>#N/A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</row>
    <row r="2235" spans="1:38" x14ac:dyDescent="0.3">
      <c r="A2235" t="s">
        <v>2270</v>
      </c>
      <c r="B2235">
        <v>7</v>
      </c>
      <c r="C2235" t="s">
        <v>5440</v>
      </c>
      <c r="D2235" t="s">
        <v>5447</v>
      </c>
      <c r="E2235" t="s">
        <v>5725</v>
      </c>
      <c r="F2235" t="e">
        <v>#N/A</v>
      </c>
      <c r="G2235" t="e">
        <v>#N/A</v>
      </c>
      <c r="H2235" t="e">
        <v>#N/A</v>
      </c>
      <c r="I2235" t="s">
        <v>5939</v>
      </c>
      <c r="J2235" t="s">
        <v>5428</v>
      </c>
      <c r="K2235" t="s">
        <v>37</v>
      </c>
      <c r="L2235" t="s">
        <v>38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 t="s">
        <v>5941</v>
      </c>
      <c r="V2235" t="s">
        <v>5944</v>
      </c>
      <c r="W2235" t="s">
        <v>6215</v>
      </c>
      <c r="X2235">
        <v>1.6</v>
      </c>
      <c r="Y2235">
        <v>12</v>
      </c>
      <c r="Z2235">
        <v>3</v>
      </c>
      <c r="AA2235">
        <v>5</v>
      </c>
      <c r="AB2235">
        <v>0</v>
      </c>
      <c r="AC2235" t="e">
        <v>#N/A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</row>
    <row r="2236" spans="1:38" x14ac:dyDescent="0.3">
      <c r="A2236" t="s">
        <v>2271</v>
      </c>
      <c r="B2236">
        <v>7</v>
      </c>
      <c r="C2236" t="s">
        <v>5440</v>
      </c>
      <c r="D2236" t="s">
        <v>5447</v>
      </c>
      <c r="E2236" t="s">
        <v>5879</v>
      </c>
      <c r="F2236" t="e">
        <v>#N/A</v>
      </c>
      <c r="G2236" t="e">
        <v>#N/A</v>
      </c>
      <c r="H2236" t="e">
        <v>#N/A</v>
      </c>
      <c r="I2236" t="s">
        <v>5939</v>
      </c>
      <c r="J2236" t="s">
        <v>5428</v>
      </c>
      <c r="K2236" t="s">
        <v>37</v>
      </c>
      <c r="L2236" t="s">
        <v>38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 t="s">
        <v>5941</v>
      </c>
      <c r="V2236" t="s">
        <v>5944</v>
      </c>
      <c r="W2236" t="s">
        <v>6366</v>
      </c>
      <c r="X2236">
        <v>1.4</v>
      </c>
      <c r="Y2236">
        <v>63</v>
      </c>
      <c r="Z2236">
        <v>3.07</v>
      </c>
      <c r="AA2236">
        <v>5</v>
      </c>
      <c r="AB2236">
        <v>0</v>
      </c>
      <c r="AC2236" t="e">
        <v>#N/A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</row>
    <row r="2237" spans="1:38" x14ac:dyDescent="0.3">
      <c r="A2237" t="s">
        <v>2272</v>
      </c>
      <c r="B2237">
        <v>7</v>
      </c>
      <c r="C2237" t="s">
        <v>5440</v>
      </c>
      <c r="D2237" t="s">
        <v>5447</v>
      </c>
      <c r="E2237" t="s">
        <v>5720</v>
      </c>
      <c r="F2237" t="e">
        <v>#N/A</v>
      </c>
      <c r="G2237" t="e">
        <v>#N/A</v>
      </c>
      <c r="H2237" t="e">
        <v>#N/A</v>
      </c>
      <c r="I2237" t="s">
        <v>5939</v>
      </c>
      <c r="J2237" t="s">
        <v>5428</v>
      </c>
      <c r="K2237" t="s">
        <v>37</v>
      </c>
      <c r="L2237" t="s">
        <v>38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 t="s">
        <v>5941</v>
      </c>
      <c r="V2237" t="s">
        <v>5946</v>
      </c>
      <c r="W2237" t="s">
        <v>6210</v>
      </c>
      <c r="X2237">
        <v>2.2000000000000002</v>
      </c>
      <c r="Y2237">
        <v>27</v>
      </c>
      <c r="Z2237">
        <v>3.8</v>
      </c>
      <c r="AA2237">
        <v>3</v>
      </c>
      <c r="AB2237">
        <v>0</v>
      </c>
      <c r="AC2237" t="e">
        <v>#N/A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x14ac:dyDescent="0.3">
      <c r="A2238" t="s">
        <v>2273</v>
      </c>
      <c r="B2238">
        <v>7</v>
      </c>
      <c r="C2238" t="s">
        <v>5431</v>
      </c>
      <c r="D2238" t="s">
        <v>5445</v>
      </c>
      <c r="E2238" t="s">
        <v>5528</v>
      </c>
      <c r="F2238">
        <v>0</v>
      </c>
      <c r="G2238">
        <v>90</v>
      </c>
      <c r="H2238">
        <v>2</v>
      </c>
      <c r="I2238" t="s">
        <v>5938</v>
      </c>
      <c r="J2238" t="s">
        <v>5430</v>
      </c>
      <c r="K2238" t="s">
        <v>39</v>
      </c>
      <c r="L2238" t="s">
        <v>37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 t="s">
        <v>5941</v>
      </c>
      <c r="V2238" t="s">
        <v>5943</v>
      </c>
      <c r="W2238" t="s">
        <v>6025</v>
      </c>
      <c r="X2238">
        <v>3.8</v>
      </c>
      <c r="Y2238">
        <v>107</v>
      </c>
      <c r="Z2238">
        <v>2.83</v>
      </c>
      <c r="AA2238">
        <v>6</v>
      </c>
      <c r="AB2238">
        <v>4</v>
      </c>
      <c r="AC2238">
        <v>6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10</v>
      </c>
    </row>
    <row r="2239" spans="1:38" x14ac:dyDescent="0.3">
      <c r="A2239" t="s">
        <v>2274</v>
      </c>
      <c r="B2239">
        <v>7</v>
      </c>
      <c r="C2239" t="s">
        <v>5431</v>
      </c>
      <c r="D2239" t="s">
        <v>5445</v>
      </c>
      <c r="E2239" t="s">
        <v>5869</v>
      </c>
      <c r="F2239">
        <v>0</v>
      </c>
      <c r="G2239">
        <v>80</v>
      </c>
      <c r="H2239">
        <v>3.5</v>
      </c>
      <c r="I2239" t="s">
        <v>5938</v>
      </c>
      <c r="J2239" t="s">
        <v>5430</v>
      </c>
      <c r="K2239" t="s">
        <v>39</v>
      </c>
      <c r="L2239" t="s">
        <v>37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5941</v>
      </c>
      <c r="V2239" t="s">
        <v>5944</v>
      </c>
      <c r="W2239" t="s">
        <v>6357</v>
      </c>
      <c r="X2239">
        <v>1.2</v>
      </c>
      <c r="Y2239">
        <v>36</v>
      </c>
      <c r="Z2239">
        <v>3.21</v>
      </c>
      <c r="AA2239">
        <v>5</v>
      </c>
      <c r="AB2239">
        <v>4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4</v>
      </c>
    </row>
    <row r="2240" spans="1:38" x14ac:dyDescent="0.3">
      <c r="A2240" t="s">
        <v>2275</v>
      </c>
      <c r="B2240">
        <v>7</v>
      </c>
      <c r="C2240" t="s">
        <v>5431</v>
      </c>
      <c r="D2240" t="s">
        <v>5445</v>
      </c>
      <c r="E2240" t="s">
        <v>5530</v>
      </c>
      <c r="F2240">
        <v>0</v>
      </c>
      <c r="G2240">
        <v>90</v>
      </c>
      <c r="H2240">
        <v>2.5</v>
      </c>
      <c r="I2240" t="s">
        <v>5938</v>
      </c>
      <c r="J2240" t="s">
        <v>5430</v>
      </c>
      <c r="K2240" t="s">
        <v>39</v>
      </c>
      <c r="L2240" t="s">
        <v>37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 t="s">
        <v>5941</v>
      </c>
      <c r="V2240" t="s">
        <v>5945</v>
      </c>
      <c r="W2240" t="s">
        <v>6027</v>
      </c>
      <c r="X2240">
        <v>3</v>
      </c>
      <c r="Y2240">
        <v>81</v>
      </c>
      <c r="Z2240">
        <v>3.2</v>
      </c>
      <c r="AA2240">
        <v>4</v>
      </c>
      <c r="AB2240">
        <v>4</v>
      </c>
      <c r="AC2240">
        <v>4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8</v>
      </c>
    </row>
    <row r="2241" spans="1:38" x14ac:dyDescent="0.3">
      <c r="A2241" t="s">
        <v>2276</v>
      </c>
      <c r="B2241">
        <v>7</v>
      </c>
      <c r="C2241" t="s">
        <v>5431</v>
      </c>
      <c r="D2241" t="s">
        <v>5445</v>
      </c>
      <c r="E2241" t="s">
        <v>5531</v>
      </c>
      <c r="F2241">
        <v>0</v>
      </c>
      <c r="G2241">
        <v>90</v>
      </c>
      <c r="H2241">
        <v>5</v>
      </c>
      <c r="I2241" t="s">
        <v>5938</v>
      </c>
      <c r="J2241" t="s">
        <v>5430</v>
      </c>
      <c r="K2241" t="s">
        <v>39</v>
      </c>
      <c r="L2241" t="s">
        <v>37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 t="s">
        <v>5941</v>
      </c>
      <c r="V2241" t="s">
        <v>5944</v>
      </c>
      <c r="W2241" t="s">
        <v>6028</v>
      </c>
      <c r="X2241">
        <v>1.7</v>
      </c>
      <c r="Y2241">
        <v>32</v>
      </c>
      <c r="Z2241">
        <v>3.91</v>
      </c>
      <c r="AA2241">
        <v>5</v>
      </c>
      <c r="AB2241">
        <v>4</v>
      </c>
      <c r="AC2241">
        <v>-6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-2</v>
      </c>
    </row>
    <row r="2242" spans="1:38" x14ac:dyDescent="0.3">
      <c r="A2242" t="s">
        <v>2277</v>
      </c>
      <c r="B2242">
        <v>7</v>
      </c>
      <c r="C2242" t="s">
        <v>5431</v>
      </c>
      <c r="D2242" t="s">
        <v>5445</v>
      </c>
      <c r="E2242" t="s">
        <v>5819</v>
      </c>
      <c r="F2242">
        <v>0</v>
      </c>
      <c r="G2242">
        <v>90</v>
      </c>
      <c r="H2242">
        <v>3</v>
      </c>
      <c r="I2242" t="s">
        <v>5938</v>
      </c>
      <c r="J2242" t="s">
        <v>5430</v>
      </c>
      <c r="K2242" t="s">
        <v>39</v>
      </c>
      <c r="L2242" t="s">
        <v>37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5941</v>
      </c>
      <c r="V2242" t="s">
        <v>5944</v>
      </c>
      <c r="W2242" t="s">
        <v>6307</v>
      </c>
      <c r="X2242">
        <v>2</v>
      </c>
      <c r="Y2242">
        <v>39</v>
      </c>
      <c r="Z2242">
        <v>3.59</v>
      </c>
      <c r="AA2242">
        <v>5</v>
      </c>
      <c r="AB2242">
        <v>4</v>
      </c>
      <c r="AC2242">
        <v>2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6</v>
      </c>
    </row>
    <row r="2243" spans="1:38" x14ac:dyDescent="0.3">
      <c r="A2243" t="s">
        <v>2278</v>
      </c>
      <c r="B2243">
        <v>7</v>
      </c>
      <c r="C2243" t="s">
        <v>5431</v>
      </c>
      <c r="D2243" t="s">
        <v>5445</v>
      </c>
      <c r="E2243" t="s">
        <v>5842</v>
      </c>
      <c r="F2243">
        <v>0</v>
      </c>
      <c r="G2243">
        <v>90</v>
      </c>
      <c r="H2243">
        <v>1.5</v>
      </c>
      <c r="I2243" t="s">
        <v>5938</v>
      </c>
      <c r="J2243" t="s">
        <v>5430</v>
      </c>
      <c r="K2243" t="s">
        <v>39</v>
      </c>
      <c r="L2243" t="s">
        <v>37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0</v>
      </c>
      <c r="U2243" t="s">
        <v>5942</v>
      </c>
      <c r="V2243" t="s">
        <v>5945</v>
      </c>
      <c r="W2243" t="s">
        <v>6330</v>
      </c>
      <c r="X2243">
        <v>1.3</v>
      </c>
      <c r="Y2243">
        <v>78</v>
      </c>
      <c r="Z2243">
        <v>3.25</v>
      </c>
      <c r="AA2243">
        <v>4</v>
      </c>
      <c r="AB2243">
        <v>4</v>
      </c>
      <c r="AC2243">
        <v>8</v>
      </c>
      <c r="AD2243">
        <v>0</v>
      </c>
      <c r="AE2243">
        <v>0</v>
      </c>
      <c r="AF2243">
        <v>2</v>
      </c>
      <c r="AG2243">
        <v>0</v>
      </c>
      <c r="AH2243">
        <v>0</v>
      </c>
      <c r="AI2243">
        <v>0</v>
      </c>
      <c r="AJ2243">
        <v>3</v>
      </c>
      <c r="AK2243">
        <v>0</v>
      </c>
      <c r="AL2243">
        <v>17</v>
      </c>
    </row>
    <row r="2244" spans="1:38" x14ac:dyDescent="0.3">
      <c r="A2244" t="s">
        <v>2279</v>
      </c>
      <c r="B2244">
        <v>7</v>
      </c>
      <c r="C2244" t="s">
        <v>5431</v>
      </c>
      <c r="D2244" t="s">
        <v>5445</v>
      </c>
      <c r="E2244" t="s">
        <v>5533</v>
      </c>
      <c r="F2244">
        <v>0</v>
      </c>
      <c r="G2244">
        <v>72</v>
      </c>
      <c r="H2244">
        <v>2.5</v>
      </c>
      <c r="I2244" t="s">
        <v>5938</v>
      </c>
      <c r="J2244" t="s">
        <v>5430</v>
      </c>
      <c r="K2244" t="s">
        <v>39</v>
      </c>
      <c r="L2244" t="s">
        <v>37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5941</v>
      </c>
      <c r="V2244" t="s">
        <v>5945</v>
      </c>
      <c r="W2244" t="s">
        <v>6030</v>
      </c>
      <c r="X2244">
        <v>2.6</v>
      </c>
      <c r="Y2244">
        <v>26</v>
      </c>
      <c r="Z2244">
        <v>3.69</v>
      </c>
      <c r="AA2244">
        <v>4</v>
      </c>
      <c r="AB2244">
        <v>4</v>
      </c>
      <c r="AC2244">
        <v>4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8</v>
      </c>
    </row>
    <row r="2245" spans="1:38" x14ac:dyDescent="0.3">
      <c r="A2245" t="s">
        <v>2280</v>
      </c>
      <c r="B2245">
        <v>7</v>
      </c>
      <c r="C2245" t="s">
        <v>5431</v>
      </c>
      <c r="D2245" t="s">
        <v>5445</v>
      </c>
      <c r="E2245" t="s">
        <v>5534</v>
      </c>
      <c r="F2245">
        <v>0</v>
      </c>
      <c r="G2245">
        <v>72</v>
      </c>
      <c r="H2245">
        <v>2.5</v>
      </c>
      <c r="I2245" t="s">
        <v>5938</v>
      </c>
      <c r="J2245" t="s">
        <v>5430</v>
      </c>
      <c r="K2245" t="s">
        <v>39</v>
      </c>
      <c r="L2245" t="s">
        <v>37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5941</v>
      </c>
      <c r="V2245" t="s">
        <v>5945</v>
      </c>
      <c r="W2245" t="s">
        <v>6031</v>
      </c>
      <c r="X2245">
        <v>2</v>
      </c>
      <c r="Y2245">
        <v>36</v>
      </c>
      <c r="Z2245">
        <v>3.93</v>
      </c>
      <c r="AA2245">
        <v>4</v>
      </c>
      <c r="AB2245">
        <v>4</v>
      </c>
      <c r="AC2245">
        <v>4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8</v>
      </c>
    </row>
    <row r="2246" spans="1:38" x14ac:dyDescent="0.3">
      <c r="A2246" t="s">
        <v>2281</v>
      </c>
      <c r="B2246">
        <v>7</v>
      </c>
      <c r="C2246" t="s">
        <v>5431</v>
      </c>
      <c r="D2246" t="s">
        <v>5445</v>
      </c>
      <c r="E2246" t="s">
        <v>5536</v>
      </c>
      <c r="F2246">
        <v>0</v>
      </c>
      <c r="G2246">
        <v>90</v>
      </c>
      <c r="H2246">
        <v>2.5</v>
      </c>
      <c r="I2246" t="s">
        <v>5938</v>
      </c>
      <c r="J2246" t="s">
        <v>5430</v>
      </c>
      <c r="K2246" t="s">
        <v>39</v>
      </c>
      <c r="L2246" t="s">
        <v>37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5941</v>
      </c>
      <c r="V2246" t="s">
        <v>5946</v>
      </c>
      <c r="W2246" t="s">
        <v>6033</v>
      </c>
      <c r="X2246">
        <v>5</v>
      </c>
      <c r="Y2246">
        <v>75</v>
      </c>
      <c r="Z2246">
        <v>3.61</v>
      </c>
      <c r="AA2246">
        <v>3</v>
      </c>
      <c r="AB2246">
        <v>4</v>
      </c>
      <c r="AC2246">
        <v>4</v>
      </c>
      <c r="AD2246">
        <v>3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11</v>
      </c>
    </row>
    <row r="2247" spans="1:38" x14ac:dyDescent="0.3">
      <c r="A2247" t="s">
        <v>2282</v>
      </c>
      <c r="B2247">
        <v>7</v>
      </c>
      <c r="C2247" t="s">
        <v>5431</v>
      </c>
      <c r="D2247" t="s">
        <v>5445</v>
      </c>
      <c r="E2247" t="s">
        <v>5537</v>
      </c>
      <c r="F2247">
        <v>0</v>
      </c>
      <c r="G2247">
        <v>80</v>
      </c>
      <c r="H2247">
        <v>3.5</v>
      </c>
      <c r="I2247" t="s">
        <v>5938</v>
      </c>
      <c r="J2247" t="s">
        <v>5430</v>
      </c>
      <c r="K2247" t="s">
        <v>39</v>
      </c>
      <c r="L2247" t="s">
        <v>37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 t="s">
        <v>5941</v>
      </c>
      <c r="V2247" t="s">
        <v>5946</v>
      </c>
      <c r="W2247" t="s">
        <v>6034</v>
      </c>
      <c r="X2247">
        <v>1.8</v>
      </c>
      <c r="Y2247">
        <v>52</v>
      </c>
      <c r="Z2247">
        <v>3.77</v>
      </c>
      <c r="AA2247">
        <v>3</v>
      </c>
      <c r="AB2247">
        <v>4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4</v>
      </c>
    </row>
    <row r="2248" spans="1:38" x14ac:dyDescent="0.3">
      <c r="A2248" t="s">
        <v>2283</v>
      </c>
      <c r="B2248">
        <v>7</v>
      </c>
      <c r="C2248" t="s">
        <v>5431</v>
      </c>
      <c r="D2248" t="s">
        <v>5445</v>
      </c>
      <c r="E2248" t="s">
        <v>5538</v>
      </c>
      <c r="F2248">
        <v>0</v>
      </c>
      <c r="G2248">
        <v>90</v>
      </c>
      <c r="H2248">
        <v>2.5</v>
      </c>
      <c r="I2248" t="s">
        <v>5938</v>
      </c>
      <c r="J2248" t="s">
        <v>5430</v>
      </c>
      <c r="K2248" t="s">
        <v>39</v>
      </c>
      <c r="L2248" t="s">
        <v>37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 t="s">
        <v>5941</v>
      </c>
      <c r="V2248" t="s">
        <v>5946</v>
      </c>
      <c r="W2248" t="s">
        <v>6035</v>
      </c>
      <c r="X2248">
        <v>2.4</v>
      </c>
      <c r="Y2248">
        <v>68</v>
      </c>
      <c r="Z2248">
        <v>3.32</v>
      </c>
      <c r="AA2248">
        <v>3</v>
      </c>
      <c r="AB2248">
        <v>4</v>
      </c>
      <c r="AC2248">
        <v>4</v>
      </c>
      <c r="AD2248">
        <v>3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11</v>
      </c>
    </row>
    <row r="2249" spans="1:38" x14ac:dyDescent="0.3">
      <c r="A2249" t="s">
        <v>2284</v>
      </c>
      <c r="B2249">
        <v>7</v>
      </c>
      <c r="C2249" t="s">
        <v>5431</v>
      </c>
      <c r="D2249" t="s">
        <v>5446</v>
      </c>
      <c r="E2249" t="s">
        <v>5540</v>
      </c>
      <c r="F2249">
        <v>72</v>
      </c>
      <c r="G2249">
        <v>90</v>
      </c>
      <c r="H2249" t="e">
        <v>#N/A</v>
      </c>
      <c r="I2249" t="s">
        <v>5938</v>
      </c>
      <c r="J2249" t="s">
        <v>5430</v>
      </c>
      <c r="K2249" t="s">
        <v>39</v>
      </c>
      <c r="L2249" t="s">
        <v>37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 t="s">
        <v>5941</v>
      </c>
      <c r="V2249" t="s">
        <v>5946</v>
      </c>
      <c r="W2249" t="s">
        <v>6037</v>
      </c>
      <c r="X2249">
        <v>1.8</v>
      </c>
      <c r="Y2249">
        <v>40</v>
      </c>
      <c r="Z2249">
        <v>3.6</v>
      </c>
      <c r="AA2249">
        <v>3</v>
      </c>
      <c r="AB2249">
        <v>2</v>
      </c>
      <c r="AC2249" t="e">
        <v>#N/A</v>
      </c>
      <c r="AD2249">
        <v>0</v>
      </c>
      <c r="AE2249">
        <v>0</v>
      </c>
      <c r="AF2249">
        <v>2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4</v>
      </c>
    </row>
    <row r="2250" spans="1:38" x14ac:dyDescent="0.3">
      <c r="A2250" t="s">
        <v>2285</v>
      </c>
      <c r="B2250">
        <v>7</v>
      </c>
      <c r="C2250" t="s">
        <v>5431</v>
      </c>
      <c r="D2250" t="s">
        <v>5446</v>
      </c>
      <c r="E2250" t="s">
        <v>5843</v>
      </c>
      <c r="F2250">
        <v>72</v>
      </c>
      <c r="G2250">
        <v>90</v>
      </c>
      <c r="H2250" t="e">
        <v>#N/A</v>
      </c>
      <c r="I2250" t="s">
        <v>5938</v>
      </c>
      <c r="J2250" t="s">
        <v>5430</v>
      </c>
      <c r="K2250" t="s">
        <v>39</v>
      </c>
      <c r="L2250" t="s">
        <v>37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 t="s">
        <v>5941</v>
      </c>
      <c r="V2250" t="s">
        <v>5945</v>
      </c>
      <c r="W2250" t="s">
        <v>6331</v>
      </c>
      <c r="X2250">
        <v>1.7</v>
      </c>
      <c r="Y2250">
        <v>14</v>
      </c>
      <c r="Z2250">
        <v>3.9</v>
      </c>
      <c r="AA2250">
        <v>4</v>
      </c>
      <c r="AB2250">
        <v>2</v>
      </c>
      <c r="AC2250" t="e">
        <v>#N/A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2</v>
      </c>
    </row>
    <row r="2251" spans="1:38" x14ac:dyDescent="0.3">
      <c r="A2251" t="s">
        <v>2286</v>
      </c>
      <c r="B2251">
        <v>7</v>
      </c>
      <c r="C2251" t="s">
        <v>5431</v>
      </c>
      <c r="D2251" t="s">
        <v>5446</v>
      </c>
      <c r="E2251" t="s">
        <v>5529</v>
      </c>
      <c r="F2251">
        <v>80</v>
      </c>
      <c r="G2251">
        <v>90</v>
      </c>
      <c r="H2251" t="e">
        <v>#N/A</v>
      </c>
      <c r="I2251" t="s">
        <v>5938</v>
      </c>
      <c r="J2251" t="s">
        <v>5430</v>
      </c>
      <c r="K2251" t="s">
        <v>39</v>
      </c>
      <c r="L2251" t="s">
        <v>37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t="s">
        <v>5941</v>
      </c>
      <c r="V2251" t="s">
        <v>5944</v>
      </c>
      <c r="W2251" t="s">
        <v>6026</v>
      </c>
      <c r="X2251">
        <v>1.2</v>
      </c>
      <c r="Y2251">
        <v>8</v>
      </c>
      <c r="Z2251">
        <v>4.4000000000000004</v>
      </c>
      <c r="AA2251">
        <v>5</v>
      </c>
      <c r="AB2251">
        <v>2</v>
      </c>
      <c r="AC2251" t="e">
        <v>#N/A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2</v>
      </c>
    </row>
    <row r="2252" spans="1:38" x14ac:dyDescent="0.3">
      <c r="A2252" t="s">
        <v>2287</v>
      </c>
      <c r="B2252">
        <v>7</v>
      </c>
      <c r="C2252" t="s">
        <v>5431</v>
      </c>
      <c r="D2252" t="s">
        <v>5446</v>
      </c>
      <c r="E2252" t="s">
        <v>5818</v>
      </c>
      <c r="F2252">
        <v>80</v>
      </c>
      <c r="G2252">
        <v>90</v>
      </c>
      <c r="H2252" t="e">
        <v>#N/A</v>
      </c>
      <c r="I2252" t="s">
        <v>5938</v>
      </c>
      <c r="J2252" t="s">
        <v>5430</v>
      </c>
      <c r="K2252" t="s">
        <v>39</v>
      </c>
      <c r="L2252" t="s">
        <v>37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5941</v>
      </c>
      <c r="V2252" t="s">
        <v>5946</v>
      </c>
      <c r="W2252" t="s">
        <v>6306</v>
      </c>
      <c r="X2252">
        <v>2.5</v>
      </c>
      <c r="Y2252">
        <v>19</v>
      </c>
      <c r="Z2252">
        <v>4</v>
      </c>
      <c r="AA2252">
        <v>3</v>
      </c>
      <c r="AB2252">
        <v>2</v>
      </c>
      <c r="AC2252" t="e">
        <v>#N/A</v>
      </c>
      <c r="AD2252">
        <v>3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5</v>
      </c>
    </row>
    <row r="2253" spans="1:38" x14ac:dyDescent="0.3">
      <c r="A2253" t="s">
        <v>2288</v>
      </c>
      <c r="B2253">
        <v>7</v>
      </c>
      <c r="C2253" t="s">
        <v>5431</v>
      </c>
      <c r="D2253" t="s">
        <v>5446</v>
      </c>
      <c r="E2253" t="s">
        <v>5820</v>
      </c>
      <c r="F2253">
        <v>90</v>
      </c>
      <c r="G2253">
        <v>90</v>
      </c>
      <c r="H2253" t="e">
        <v>#N/A</v>
      </c>
      <c r="I2253" t="s">
        <v>5938</v>
      </c>
      <c r="J2253" t="s">
        <v>5430</v>
      </c>
      <c r="K2253" t="s">
        <v>39</v>
      </c>
      <c r="L2253" t="s">
        <v>37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5941</v>
      </c>
      <c r="V2253" t="s">
        <v>5945</v>
      </c>
      <c r="W2253" t="s">
        <v>6308</v>
      </c>
      <c r="X2253">
        <v>1.4</v>
      </c>
      <c r="Y2253">
        <v>20</v>
      </c>
      <c r="Z2253">
        <v>3.17</v>
      </c>
      <c r="AA2253">
        <v>4</v>
      </c>
      <c r="AB2253">
        <v>2</v>
      </c>
      <c r="AC2253" t="e">
        <v>#N/A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2</v>
      </c>
    </row>
    <row r="2254" spans="1:38" x14ac:dyDescent="0.3">
      <c r="A2254" t="s">
        <v>2289</v>
      </c>
      <c r="B2254">
        <v>7</v>
      </c>
      <c r="C2254" t="s">
        <v>5431</v>
      </c>
      <c r="D2254" t="s">
        <v>5447</v>
      </c>
      <c r="E2254" t="s">
        <v>5544</v>
      </c>
      <c r="F2254" t="e">
        <v>#N/A</v>
      </c>
      <c r="G2254" t="e">
        <v>#N/A</v>
      </c>
      <c r="H2254" t="e">
        <v>#N/A</v>
      </c>
      <c r="I2254" t="s">
        <v>5938</v>
      </c>
      <c r="J2254" t="s">
        <v>5430</v>
      </c>
      <c r="K2254" t="s">
        <v>39</v>
      </c>
      <c r="L2254" t="s">
        <v>37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 t="s">
        <v>5941</v>
      </c>
      <c r="V2254" t="s">
        <v>5943</v>
      </c>
      <c r="W2254" t="s">
        <v>6041</v>
      </c>
      <c r="X2254">
        <v>0.8</v>
      </c>
      <c r="Y2254">
        <v>0</v>
      </c>
      <c r="Z2254">
        <v>0</v>
      </c>
      <c r="AA2254">
        <v>6</v>
      </c>
      <c r="AB2254">
        <v>0</v>
      </c>
      <c r="AC2254" t="e">
        <v>#N/A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</row>
    <row r="2255" spans="1:38" x14ac:dyDescent="0.3">
      <c r="A2255" t="s">
        <v>2290</v>
      </c>
      <c r="B2255">
        <v>7</v>
      </c>
      <c r="C2255" t="s">
        <v>5431</v>
      </c>
      <c r="D2255" t="s">
        <v>5447</v>
      </c>
      <c r="E2255" t="s">
        <v>5817</v>
      </c>
      <c r="F2255" t="e">
        <v>#N/A</v>
      </c>
      <c r="G2255" t="e">
        <v>#N/A</v>
      </c>
      <c r="H2255" t="e">
        <v>#N/A</v>
      </c>
      <c r="I2255" t="s">
        <v>5938</v>
      </c>
      <c r="J2255" t="s">
        <v>5430</v>
      </c>
      <c r="K2255" t="s">
        <v>39</v>
      </c>
      <c r="L2255" t="s">
        <v>37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5941</v>
      </c>
      <c r="V2255" t="s">
        <v>5944</v>
      </c>
      <c r="W2255" t="s">
        <v>6305</v>
      </c>
      <c r="X2255">
        <v>1.8</v>
      </c>
      <c r="Y2255">
        <v>-2</v>
      </c>
      <c r="Z2255">
        <v>4.33</v>
      </c>
      <c r="AA2255">
        <v>5</v>
      </c>
      <c r="AB2255">
        <v>0</v>
      </c>
      <c r="AC2255" t="e">
        <v>#N/A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</row>
    <row r="2256" spans="1:38" x14ac:dyDescent="0.3">
      <c r="A2256" t="s">
        <v>2291</v>
      </c>
      <c r="B2256">
        <v>7</v>
      </c>
      <c r="C2256" t="s">
        <v>5431</v>
      </c>
      <c r="D2256" t="s">
        <v>5447</v>
      </c>
      <c r="E2256" t="s">
        <v>5888</v>
      </c>
      <c r="F2256" t="e">
        <v>#N/A</v>
      </c>
      <c r="G2256" t="e">
        <v>#N/A</v>
      </c>
      <c r="H2256" t="e">
        <v>#N/A</v>
      </c>
      <c r="I2256" t="s">
        <v>5938</v>
      </c>
      <c r="J2256" t="s">
        <v>5430</v>
      </c>
      <c r="K2256" t="s">
        <v>39</v>
      </c>
      <c r="L2256" t="s">
        <v>37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 t="s">
        <v>5941</v>
      </c>
      <c r="V2256" t="s">
        <v>5944</v>
      </c>
      <c r="W2256" t="s">
        <v>6375</v>
      </c>
      <c r="X2256">
        <v>1.4</v>
      </c>
      <c r="Y2256">
        <v>0</v>
      </c>
      <c r="Z2256">
        <v>0</v>
      </c>
      <c r="AA2256">
        <v>5</v>
      </c>
      <c r="AB2256">
        <v>0</v>
      </c>
      <c r="AC2256" t="e">
        <v>#N/A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x14ac:dyDescent="0.3">
      <c r="A2257" t="s">
        <v>2292</v>
      </c>
      <c r="B2257">
        <v>7</v>
      </c>
      <c r="C2257" t="s">
        <v>5431</v>
      </c>
      <c r="D2257" t="s">
        <v>5447</v>
      </c>
      <c r="E2257" t="s">
        <v>5543</v>
      </c>
      <c r="F2257" t="e">
        <v>#N/A</v>
      </c>
      <c r="G2257" t="e">
        <v>#N/A</v>
      </c>
      <c r="H2257" t="e">
        <v>#N/A</v>
      </c>
      <c r="I2257" t="s">
        <v>5938</v>
      </c>
      <c r="J2257" t="s">
        <v>5430</v>
      </c>
      <c r="K2257" t="s">
        <v>39</v>
      </c>
      <c r="L2257" t="s">
        <v>37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 t="s">
        <v>5941</v>
      </c>
      <c r="V2257" t="s">
        <v>5946</v>
      </c>
      <c r="W2257" t="s">
        <v>6040</v>
      </c>
      <c r="X2257">
        <v>1</v>
      </c>
      <c r="Y2257">
        <v>16</v>
      </c>
      <c r="Z2257">
        <v>3.75</v>
      </c>
      <c r="AA2257">
        <v>3</v>
      </c>
      <c r="AB2257">
        <v>0</v>
      </c>
      <c r="AC2257" t="e">
        <v>#N/A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 spans="1:38" x14ac:dyDescent="0.3">
      <c r="A2258" t="s">
        <v>2293</v>
      </c>
      <c r="B2258">
        <v>7</v>
      </c>
      <c r="C2258" t="s">
        <v>5430</v>
      </c>
      <c r="D2258" t="s">
        <v>5445</v>
      </c>
      <c r="E2258" t="s">
        <v>5508</v>
      </c>
      <c r="F2258">
        <v>0</v>
      </c>
      <c r="G2258">
        <v>90</v>
      </c>
      <c r="H2258">
        <v>2</v>
      </c>
      <c r="I2258" t="s">
        <v>5939</v>
      </c>
      <c r="J2258" t="s">
        <v>5431</v>
      </c>
      <c r="K2258" t="s">
        <v>37</v>
      </c>
      <c r="L2258" t="s">
        <v>39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 t="s">
        <v>5941</v>
      </c>
      <c r="V2258" t="s">
        <v>5943</v>
      </c>
      <c r="W2258" t="s">
        <v>6005</v>
      </c>
      <c r="X2258">
        <v>2</v>
      </c>
      <c r="Y2258">
        <v>72</v>
      </c>
      <c r="Z2258">
        <v>3.33</v>
      </c>
      <c r="AA2258">
        <v>6</v>
      </c>
      <c r="AB2258">
        <v>4</v>
      </c>
      <c r="AC2258">
        <v>6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10</v>
      </c>
    </row>
    <row r="2259" spans="1:38" x14ac:dyDescent="0.3">
      <c r="A2259" t="s">
        <v>2294</v>
      </c>
      <c r="B2259">
        <v>7</v>
      </c>
      <c r="C2259" t="s">
        <v>5430</v>
      </c>
      <c r="D2259" t="s">
        <v>5445</v>
      </c>
      <c r="E2259" t="s">
        <v>5509</v>
      </c>
      <c r="F2259">
        <v>0</v>
      </c>
      <c r="G2259">
        <v>66</v>
      </c>
      <c r="H2259">
        <v>5</v>
      </c>
      <c r="I2259" t="s">
        <v>5939</v>
      </c>
      <c r="J2259" t="s">
        <v>5431</v>
      </c>
      <c r="K2259" t="s">
        <v>37</v>
      </c>
      <c r="L2259" t="s">
        <v>39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5941</v>
      </c>
      <c r="V2259" t="s">
        <v>5944</v>
      </c>
      <c r="W2259" t="s">
        <v>6006</v>
      </c>
      <c r="X2259">
        <v>1.4</v>
      </c>
      <c r="Y2259">
        <v>36</v>
      </c>
      <c r="Z2259">
        <v>3.97</v>
      </c>
      <c r="AA2259">
        <v>5</v>
      </c>
      <c r="AB2259">
        <v>4</v>
      </c>
      <c r="AC2259">
        <v>-6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-2</v>
      </c>
    </row>
    <row r="2260" spans="1:38" x14ac:dyDescent="0.3">
      <c r="A2260" t="s">
        <v>2295</v>
      </c>
      <c r="B2260">
        <v>7</v>
      </c>
      <c r="C2260" t="s">
        <v>5430</v>
      </c>
      <c r="D2260" t="s">
        <v>5445</v>
      </c>
      <c r="E2260" t="s">
        <v>5511</v>
      </c>
      <c r="F2260">
        <v>0</v>
      </c>
      <c r="G2260">
        <v>90</v>
      </c>
      <c r="H2260">
        <v>5</v>
      </c>
      <c r="I2260" t="s">
        <v>5939</v>
      </c>
      <c r="J2260" t="s">
        <v>5431</v>
      </c>
      <c r="K2260" t="s">
        <v>37</v>
      </c>
      <c r="L2260" t="s">
        <v>39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0</v>
      </c>
      <c r="U2260" t="s">
        <v>5941</v>
      </c>
      <c r="V2260" t="s">
        <v>5944</v>
      </c>
      <c r="W2260" t="s">
        <v>6008</v>
      </c>
      <c r="X2260">
        <v>1.5</v>
      </c>
      <c r="Y2260">
        <v>2</v>
      </c>
      <c r="Z2260">
        <v>4.67</v>
      </c>
      <c r="AA2260">
        <v>5</v>
      </c>
      <c r="AB2260">
        <v>4</v>
      </c>
      <c r="AC2260">
        <v>-6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-2</v>
      </c>
    </row>
    <row r="2261" spans="1:38" x14ac:dyDescent="0.3">
      <c r="A2261" t="s">
        <v>2296</v>
      </c>
      <c r="B2261">
        <v>7</v>
      </c>
      <c r="C2261" t="s">
        <v>5430</v>
      </c>
      <c r="D2261" t="s">
        <v>5445</v>
      </c>
      <c r="E2261" t="s">
        <v>5883</v>
      </c>
      <c r="F2261">
        <v>0</v>
      </c>
      <c r="G2261">
        <v>90</v>
      </c>
      <c r="H2261">
        <v>5</v>
      </c>
      <c r="I2261" t="s">
        <v>5939</v>
      </c>
      <c r="J2261" t="s">
        <v>5431</v>
      </c>
      <c r="K2261" t="s">
        <v>37</v>
      </c>
      <c r="L2261" t="s">
        <v>39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5941</v>
      </c>
      <c r="V2261" t="s">
        <v>5944</v>
      </c>
      <c r="W2261" t="s">
        <v>6370</v>
      </c>
      <c r="X2261">
        <v>1.8</v>
      </c>
      <c r="Y2261">
        <v>14</v>
      </c>
      <c r="Z2261">
        <v>4.13</v>
      </c>
      <c r="AA2261">
        <v>5</v>
      </c>
      <c r="AB2261">
        <v>4</v>
      </c>
      <c r="AC2261">
        <v>-6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-2</v>
      </c>
    </row>
    <row r="2262" spans="1:38" x14ac:dyDescent="0.3">
      <c r="A2262" t="s">
        <v>2297</v>
      </c>
      <c r="B2262">
        <v>7</v>
      </c>
      <c r="C2262" t="s">
        <v>5430</v>
      </c>
      <c r="D2262" t="s">
        <v>5445</v>
      </c>
      <c r="E2262" t="s">
        <v>5512</v>
      </c>
      <c r="F2262">
        <v>0</v>
      </c>
      <c r="G2262">
        <v>90</v>
      </c>
      <c r="H2262">
        <v>4.5</v>
      </c>
      <c r="I2262" t="s">
        <v>5939</v>
      </c>
      <c r="J2262" t="s">
        <v>5431</v>
      </c>
      <c r="K2262" t="s">
        <v>37</v>
      </c>
      <c r="L2262" t="s">
        <v>39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5941</v>
      </c>
      <c r="V2262" t="s">
        <v>5944</v>
      </c>
      <c r="W2262" t="s">
        <v>6009</v>
      </c>
      <c r="X2262">
        <v>1.7</v>
      </c>
      <c r="Y2262">
        <v>36</v>
      </c>
      <c r="Z2262">
        <v>3.93</v>
      </c>
      <c r="AA2262">
        <v>5</v>
      </c>
      <c r="AB2262">
        <v>4</v>
      </c>
      <c r="AC2262">
        <v>-4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 spans="1:38" x14ac:dyDescent="0.3">
      <c r="A2263" t="s">
        <v>2298</v>
      </c>
      <c r="B2263">
        <v>7</v>
      </c>
      <c r="C2263" t="s">
        <v>5430</v>
      </c>
      <c r="D2263" t="s">
        <v>5445</v>
      </c>
      <c r="E2263" t="s">
        <v>5514</v>
      </c>
      <c r="F2263">
        <v>0</v>
      </c>
      <c r="G2263">
        <v>90</v>
      </c>
      <c r="H2263">
        <v>4</v>
      </c>
      <c r="I2263" t="s">
        <v>5939</v>
      </c>
      <c r="J2263" t="s">
        <v>5431</v>
      </c>
      <c r="K2263" t="s">
        <v>37</v>
      </c>
      <c r="L2263" t="s">
        <v>39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 t="s">
        <v>5941</v>
      </c>
      <c r="V2263" t="s">
        <v>5945</v>
      </c>
      <c r="W2263" t="s">
        <v>6011</v>
      </c>
      <c r="X2263">
        <v>2</v>
      </c>
      <c r="Y2263">
        <v>34</v>
      </c>
      <c r="Z2263">
        <v>3.77</v>
      </c>
      <c r="AA2263">
        <v>4</v>
      </c>
      <c r="AB2263">
        <v>4</v>
      </c>
      <c r="AC2263">
        <v>-2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2</v>
      </c>
    </row>
    <row r="2264" spans="1:38" x14ac:dyDescent="0.3">
      <c r="A2264" t="s">
        <v>2299</v>
      </c>
      <c r="B2264">
        <v>7</v>
      </c>
      <c r="C2264" t="s">
        <v>5430</v>
      </c>
      <c r="D2264" t="s">
        <v>5445</v>
      </c>
      <c r="E2264" t="s">
        <v>5824</v>
      </c>
      <c r="F2264">
        <v>0</v>
      </c>
      <c r="G2264">
        <v>46</v>
      </c>
      <c r="H2264">
        <v>5</v>
      </c>
      <c r="I2264" t="s">
        <v>5939</v>
      </c>
      <c r="J2264" t="s">
        <v>5431</v>
      </c>
      <c r="K2264" t="s">
        <v>37</v>
      </c>
      <c r="L2264" t="s">
        <v>39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5941</v>
      </c>
      <c r="V2264" t="s">
        <v>5945</v>
      </c>
      <c r="W2264" t="s">
        <v>6312</v>
      </c>
      <c r="X2264">
        <v>2.2000000000000002</v>
      </c>
      <c r="Y2264">
        <v>24</v>
      </c>
      <c r="Z2264">
        <v>4.22</v>
      </c>
      <c r="AA2264">
        <v>4</v>
      </c>
      <c r="AB2264">
        <v>4</v>
      </c>
      <c r="AC2264">
        <v>-6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-2</v>
      </c>
    </row>
    <row r="2265" spans="1:38" x14ac:dyDescent="0.3">
      <c r="A2265" t="s">
        <v>2300</v>
      </c>
      <c r="B2265">
        <v>7</v>
      </c>
      <c r="C2265" t="s">
        <v>5430</v>
      </c>
      <c r="D2265" t="s">
        <v>5445</v>
      </c>
      <c r="E2265" t="s">
        <v>5521</v>
      </c>
      <c r="F2265">
        <v>0</v>
      </c>
      <c r="G2265">
        <v>46</v>
      </c>
      <c r="H2265">
        <v>5</v>
      </c>
      <c r="I2265" t="s">
        <v>5939</v>
      </c>
      <c r="J2265" t="s">
        <v>5431</v>
      </c>
      <c r="K2265" t="s">
        <v>37</v>
      </c>
      <c r="L2265" t="s">
        <v>39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5941</v>
      </c>
      <c r="V2265" t="s">
        <v>5945</v>
      </c>
      <c r="W2265" t="s">
        <v>6018</v>
      </c>
      <c r="X2265">
        <v>0.5</v>
      </c>
      <c r="Y2265">
        <v>8</v>
      </c>
      <c r="Z2265">
        <v>5</v>
      </c>
      <c r="AA2265">
        <v>4</v>
      </c>
      <c r="AB2265">
        <v>4</v>
      </c>
      <c r="AC2265">
        <v>-6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-2</v>
      </c>
    </row>
    <row r="2266" spans="1:38" x14ac:dyDescent="0.3">
      <c r="A2266" t="s">
        <v>2301</v>
      </c>
      <c r="B2266">
        <v>7</v>
      </c>
      <c r="C2266" t="s">
        <v>5430</v>
      </c>
      <c r="D2266" t="s">
        <v>5445</v>
      </c>
      <c r="E2266" t="s">
        <v>5518</v>
      </c>
      <c r="F2266">
        <v>0</v>
      </c>
      <c r="G2266">
        <v>77</v>
      </c>
      <c r="H2266">
        <v>5</v>
      </c>
      <c r="I2266" t="s">
        <v>5939</v>
      </c>
      <c r="J2266" t="s">
        <v>5431</v>
      </c>
      <c r="K2266" t="s">
        <v>37</v>
      </c>
      <c r="L2266" t="s">
        <v>39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5941</v>
      </c>
      <c r="V2266" t="s">
        <v>5946</v>
      </c>
      <c r="W2266" t="s">
        <v>6015</v>
      </c>
      <c r="X2266">
        <v>1.2</v>
      </c>
      <c r="Y2266">
        <v>17</v>
      </c>
      <c r="Z2266">
        <v>4.21</v>
      </c>
      <c r="AA2266">
        <v>3</v>
      </c>
      <c r="AB2266">
        <v>4</v>
      </c>
      <c r="AC2266">
        <v>-6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-2</v>
      </c>
    </row>
    <row r="2267" spans="1:38" x14ac:dyDescent="0.3">
      <c r="A2267" t="s">
        <v>2302</v>
      </c>
      <c r="B2267">
        <v>7</v>
      </c>
      <c r="C2267" t="s">
        <v>5430</v>
      </c>
      <c r="D2267" t="s">
        <v>5445</v>
      </c>
      <c r="E2267" t="s">
        <v>5845</v>
      </c>
      <c r="F2267">
        <v>0</v>
      </c>
      <c r="G2267">
        <v>46</v>
      </c>
      <c r="H2267">
        <v>4.5</v>
      </c>
      <c r="I2267" t="s">
        <v>5939</v>
      </c>
      <c r="J2267" t="s">
        <v>5431</v>
      </c>
      <c r="K2267" t="s">
        <v>37</v>
      </c>
      <c r="L2267" t="s">
        <v>39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 t="s">
        <v>5941</v>
      </c>
      <c r="V2267" t="s">
        <v>5945</v>
      </c>
      <c r="W2267" t="s">
        <v>6333</v>
      </c>
      <c r="X2267">
        <v>1.3</v>
      </c>
      <c r="Y2267">
        <v>10</v>
      </c>
      <c r="Z2267">
        <v>4.5</v>
      </c>
      <c r="AA2267">
        <v>4</v>
      </c>
      <c r="AB2267">
        <v>4</v>
      </c>
      <c r="AC2267">
        <v>-4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 spans="1:38" x14ac:dyDescent="0.3">
      <c r="A2268" t="s">
        <v>2303</v>
      </c>
      <c r="B2268">
        <v>7</v>
      </c>
      <c r="C2268" t="s">
        <v>5430</v>
      </c>
      <c r="D2268" t="s">
        <v>5445</v>
      </c>
      <c r="E2268" t="s">
        <v>5517</v>
      </c>
      <c r="F2268">
        <v>0</v>
      </c>
      <c r="G2268">
        <v>90</v>
      </c>
      <c r="H2268">
        <v>4.5</v>
      </c>
      <c r="I2268" t="s">
        <v>5939</v>
      </c>
      <c r="J2268" t="s">
        <v>5431</v>
      </c>
      <c r="K2268" t="s">
        <v>37</v>
      </c>
      <c r="L2268" t="s">
        <v>39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 t="s">
        <v>5941</v>
      </c>
      <c r="V2268" t="s">
        <v>5946</v>
      </c>
      <c r="W2268" t="s">
        <v>6014</v>
      </c>
      <c r="X2268">
        <v>1.8</v>
      </c>
      <c r="Y2268">
        <v>29</v>
      </c>
      <c r="Z2268">
        <v>4.12</v>
      </c>
      <c r="AA2268">
        <v>3</v>
      </c>
      <c r="AB2268">
        <v>4</v>
      </c>
      <c r="AC2268">
        <v>-4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x14ac:dyDescent="0.3">
      <c r="A2269" t="s">
        <v>2304</v>
      </c>
      <c r="B2269">
        <v>7</v>
      </c>
      <c r="C2269" t="s">
        <v>5430</v>
      </c>
      <c r="D2269" t="s">
        <v>5446</v>
      </c>
      <c r="E2269" t="s">
        <v>5513</v>
      </c>
      <c r="F2269">
        <v>46</v>
      </c>
      <c r="G2269">
        <v>90</v>
      </c>
      <c r="H2269">
        <v>3.5</v>
      </c>
      <c r="I2269" t="s">
        <v>5939</v>
      </c>
      <c r="J2269" t="s">
        <v>5431</v>
      </c>
      <c r="K2269" t="s">
        <v>37</v>
      </c>
      <c r="L2269" t="s">
        <v>39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 t="s">
        <v>5941</v>
      </c>
      <c r="V2269" t="s">
        <v>5945</v>
      </c>
      <c r="W2269" t="s">
        <v>6010</v>
      </c>
      <c r="X2269">
        <v>1.8</v>
      </c>
      <c r="Y2269">
        <v>66</v>
      </c>
      <c r="Z2269">
        <v>3.53</v>
      </c>
      <c r="AA2269">
        <v>4</v>
      </c>
      <c r="AB2269">
        <v>2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2</v>
      </c>
    </row>
    <row r="2270" spans="1:38" x14ac:dyDescent="0.3">
      <c r="A2270" t="s">
        <v>2305</v>
      </c>
      <c r="B2270">
        <v>7</v>
      </c>
      <c r="C2270" t="s">
        <v>5430</v>
      </c>
      <c r="D2270" t="s">
        <v>5446</v>
      </c>
      <c r="E2270" t="s">
        <v>5846</v>
      </c>
      <c r="F2270">
        <v>46</v>
      </c>
      <c r="G2270">
        <v>90</v>
      </c>
      <c r="H2270">
        <v>3.5</v>
      </c>
      <c r="I2270" t="s">
        <v>5939</v>
      </c>
      <c r="J2270" t="s">
        <v>5431</v>
      </c>
      <c r="K2270" t="s">
        <v>37</v>
      </c>
      <c r="L2270" t="s">
        <v>39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5941</v>
      </c>
      <c r="V2270" t="s">
        <v>5945</v>
      </c>
      <c r="W2270" t="s">
        <v>6334</v>
      </c>
      <c r="X2270">
        <v>1.4</v>
      </c>
      <c r="Y2270">
        <v>4</v>
      </c>
      <c r="Z2270">
        <v>4.13</v>
      </c>
      <c r="AA2270">
        <v>4</v>
      </c>
      <c r="AB2270">
        <v>2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2</v>
      </c>
    </row>
    <row r="2271" spans="1:38" x14ac:dyDescent="0.3">
      <c r="A2271" t="s">
        <v>2306</v>
      </c>
      <c r="B2271">
        <v>7</v>
      </c>
      <c r="C2271" t="s">
        <v>5430</v>
      </c>
      <c r="D2271" t="s">
        <v>5446</v>
      </c>
      <c r="E2271" t="s">
        <v>5516</v>
      </c>
      <c r="F2271">
        <v>46</v>
      </c>
      <c r="G2271">
        <v>90</v>
      </c>
      <c r="H2271">
        <v>5</v>
      </c>
      <c r="I2271" t="s">
        <v>5939</v>
      </c>
      <c r="J2271" t="s">
        <v>5431</v>
      </c>
      <c r="K2271" t="s">
        <v>37</v>
      </c>
      <c r="L2271" t="s">
        <v>39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5941</v>
      </c>
      <c r="V2271" t="s">
        <v>5945</v>
      </c>
      <c r="W2271" t="s">
        <v>6013</v>
      </c>
      <c r="X2271">
        <v>1.5</v>
      </c>
      <c r="Y2271">
        <v>10</v>
      </c>
      <c r="Z2271">
        <v>4.3099999999999996</v>
      </c>
      <c r="AA2271">
        <v>4</v>
      </c>
      <c r="AB2271">
        <v>2</v>
      </c>
      <c r="AC2271">
        <v>-6</v>
      </c>
      <c r="AD2271">
        <v>0</v>
      </c>
      <c r="AE2271">
        <v>0</v>
      </c>
      <c r="AF2271">
        <v>2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-2</v>
      </c>
    </row>
    <row r="2272" spans="1:38" x14ac:dyDescent="0.3">
      <c r="A2272" t="s">
        <v>2307</v>
      </c>
      <c r="B2272">
        <v>7</v>
      </c>
      <c r="C2272" t="s">
        <v>5430</v>
      </c>
      <c r="D2272" t="s">
        <v>5446</v>
      </c>
      <c r="E2272" t="s">
        <v>5525</v>
      </c>
      <c r="F2272">
        <v>66</v>
      </c>
      <c r="G2272">
        <v>90</v>
      </c>
      <c r="H2272" t="e">
        <v>#N/A</v>
      </c>
      <c r="I2272" t="s">
        <v>5939</v>
      </c>
      <c r="J2272" t="s">
        <v>5431</v>
      </c>
      <c r="K2272" t="s">
        <v>37</v>
      </c>
      <c r="L2272" t="s">
        <v>39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5941</v>
      </c>
      <c r="V2272" t="s">
        <v>5944</v>
      </c>
      <c r="W2272" t="s">
        <v>6022</v>
      </c>
      <c r="X2272">
        <v>1.2</v>
      </c>
      <c r="Y2272">
        <v>11</v>
      </c>
      <c r="Z2272">
        <v>4.5</v>
      </c>
      <c r="AA2272">
        <v>5</v>
      </c>
      <c r="AB2272">
        <v>2</v>
      </c>
      <c r="AC2272" t="e">
        <v>#N/A</v>
      </c>
      <c r="AD2272">
        <v>5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7</v>
      </c>
    </row>
    <row r="2273" spans="1:38" x14ac:dyDescent="0.3">
      <c r="A2273" t="s">
        <v>2308</v>
      </c>
      <c r="B2273">
        <v>7</v>
      </c>
      <c r="C2273" t="s">
        <v>5430</v>
      </c>
      <c r="D2273" t="s">
        <v>5446</v>
      </c>
      <c r="E2273" t="s">
        <v>5892</v>
      </c>
      <c r="F2273">
        <v>77</v>
      </c>
      <c r="G2273">
        <v>90</v>
      </c>
      <c r="H2273" t="e">
        <v>#N/A</v>
      </c>
      <c r="I2273" t="s">
        <v>5939</v>
      </c>
      <c r="J2273" t="s">
        <v>5431</v>
      </c>
      <c r="K2273" t="s">
        <v>37</v>
      </c>
      <c r="L2273" t="s">
        <v>39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5941</v>
      </c>
      <c r="V2273" t="s">
        <v>5946</v>
      </c>
      <c r="W2273" t="s">
        <v>6376</v>
      </c>
      <c r="X2273">
        <v>1</v>
      </c>
      <c r="Y2273">
        <v>14</v>
      </c>
      <c r="Z2273">
        <v>3.9</v>
      </c>
      <c r="AA2273">
        <v>3</v>
      </c>
      <c r="AB2273">
        <v>2</v>
      </c>
      <c r="AC2273" t="e">
        <v>#N/A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2</v>
      </c>
    </row>
    <row r="2274" spans="1:38" x14ac:dyDescent="0.3">
      <c r="A2274" t="s">
        <v>2309</v>
      </c>
      <c r="B2274">
        <v>7</v>
      </c>
      <c r="C2274" t="s">
        <v>5430</v>
      </c>
      <c r="D2274" t="s">
        <v>5447</v>
      </c>
      <c r="E2274" t="s">
        <v>5524</v>
      </c>
      <c r="F2274" t="e">
        <v>#N/A</v>
      </c>
      <c r="G2274" t="e">
        <v>#N/A</v>
      </c>
      <c r="H2274" t="e">
        <v>#N/A</v>
      </c>
      <c r="I2274" t="s">
        <v>5939</v>
      </c>
      <c r="J2274" t="s">
        <v>5431</v>
      </c>
      <c r="K2274" t="s">
        <v>37</v>
      </c>
      <c r="L2274" t="s">
        <v>39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5941</v>
      </c>
      <c r="V2274" t="s">
        <v>5943</v>
      </c>
      <c r="W2274" t="s">
        <v>6021</v>
      </c>
      <c r="X2274">
        <v>2.4</v>
      </c>
      <c r="Y2274">
        <v>0</v>
      </c>
      <c r="Z2274">
        <v>0</v>
      </c>
      <c r="AA2274">
        <v>6</v>
      </c>
      <c r="AB2274">
        <v>0</v>
      </c>
      <c r="AC2274" t="e">
        <v>#N/A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x14ac:dyDescent="0.3">
      <c r="A2275" t="s">
        <v>2310</v>
      </c>
      <c r="B2275">
        <v>7</v>
      </c>
      <c r="C2275" t="s">
        <v>5430</v>
      </c>
      <c r="D2275" t="s">
        <v>5447</v>
      </c>
      <c r="E2275" t="s">
        <v>5510</v>
      </c>
      <c r="F2275" t="e">
        <v>#N/A</v>
      </c>
      <c r="G2275" t="e">
        <v>#N/A</v>
      </c>
      <c r="H2275" t="e">
        <v>#N/A</v>
      </c>
      <c r="I2275" t="s">
        <v>5939</v>
      </c>
      <c r="J2275" t="s">
        <v>5431</v>
      </c>
      <c r="K2275" t="s">
        <v>37</v>
      </c>
      <c r="L2275" t="s">
        <v>39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5941</v>
      </c>
      <c r="V2275" t="s">
        <v>5944</v>
      </c>
      <c r="W2275" t="s">
        <v>6007</v>
      </c>
      <c r="X2275">
        <v>1.5</v>
      </c>
      <c r="Y2275">
        <v>24</v>
      </c>
      <c r="Z2275">
        <v>4</v>
      </c>
      <c r="AA2275">
        <v>5</v>
      </c>
      <c r="AB2275">
        <v>0</v>
      </c>
      <c r="AC2275" t="e">
        <v>#N/A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 spans="1:38" x14ac:dyDescent="0.3">
      <c r="A2276" t="s">
        <v>2311</v>
      </c>
      <c r="B2276">
        <v>7</v>
      </c>
      <c r="C2276" t="s">
        <v>5430</v>
      </c>
      <c r="D2276" t="s">
        <v>5447</v>
      </c>
      <c r="E2276" t="s">
        <v>5522</v>
      </c>
      <c r="F2276" t="e">
        <v>#N/A</v>
      </c>
      <c r="G2276" t="e">
        <v>#N/A</v>
      </c>
      <c r="H2276" t="e">
        <v>#N/A</v>
      </c>
      <c r="I2276" t="s">
        <v>5939</v>
      </c>
      <c r="J2276" t="s">
        <v>5431</v>
      </c>
      <c r="K2276" t="s">
        <v>37</v>
      </c>
      <c r="L2276" t="s">
        <v>39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5941</v>
      </c>
      <c r="V2276" t="s">
        <v>5944</v>
      </c>
      <c r="W2276" t="s">
        <v>6019</v>
      </c>
      <c r="X2276">
        <v>1.4</v>
      </c>
      <c r="Y2276">
        <v>29</v>
      </c>
      <c r="Z2276">
        <v>3.89</v>
      </c>
      <c r="AA2276">
        <v>5</v>
      </c>
      <c r="AB2276">
        <v>0</v>
      </c>
      <c r="AC2276" t="e">
        <v>#N/A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 spans="1:38" x14ac:dyDescent="0.3">
      <c r="A2277" t="s">
        <v>2312</v>
      </c>
      <c r="B2277">
        <v>7</v>
      </c>
      <c r="C2277" t="s">
        <v>5430</v>
      </c>
      <c r="D2277" t="s">
        <v>5447</v>
      </c>
      <c r="E2277" t="s">
        <v>5523</v>
      </c>
      <c r="F2277" t="e">
        <v>#N/A</v>
      </c>
      <c r="G2277" t="e">
        <v>#N/A</v>
      </c>
      <c r="H2277" t="e">
        <v>#N/A</v>
      </c>
      <c r="I2277" t="s">
        <v>5939</v>
      </c>
      <c r="J2277" t="s">
        <v>5431</v>
      </c>
      <c r="K2277" t="s">
        <v>37</v>
      </c>
      <c r="L2277" t="s">
        <v>39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5941</v>
      </c>
      <c r="V2277" t="s">
        <v>5946</v>
      </c>
      <c r="W2277" t="s">
        <v>6020</v>
      </c>
      <c r="X2277">
        <v>1.4</v>
      </c>
      <c r="Y2277">
        <v>6</v>
      </c>
      <c r="Z2277">
        <v>0</v>
      </c>
      <c r="AA2277">
        <v>3</v>
      </c>
      <c r="AB2277">
        <v>0</v>
      </c>
      <c r="AC2277" t="e">
        <v>#N/A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 spans="1:38" x14ac:dyDescent="0.3">
      <c r="A2278" t="s">
        <v>2313</v>
      </c>
      <c r="B2278">
        <v>7</v>
      </c>
      <c r="C2278" t="s">
        <v>5433</v>
      </c>
      <c r="D2278" t="s">
        <v>5445</v>
      </c>
      <c r="E2278" t="s">
        <v>5836</v>
      </c>
      <c r="F2278">
        <v>0</v>
      </c>
      <c r="G2278">
        <v>90</v>
      </c>
      <c r="H2278">
        <v>2.5</v>
      </c>
      <c r="I2278" t="s">
        <v>5938</v>
      </c>
      <c r="J2278" t="s">
        <v>5435</v>
      </c>
      <c r="K2278" t="s">
        <v>39</v>
      </c>
      <c r="L2278" t="s">
        <v>37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5941</v>
      </c>
      <c r="V2278" t="s">
        <v>5943</v>
      </c>
      <c r="W2278" t="s">
        <v>6324</v>
      </c>
      <c r="X2278">
        <v>2.6</v>
      </c>
      <c r="Y2278">
        <v>84</v>
      </c>
      <c r="Z2278">
        <v>3.04</v>
      </c>
      <c r="AA2278">
        <v>6</v>
      </c>
      <c r="AB2278">
        <v>4</v>
      </c>
      <c r="AC2278">
        <v>4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8</v>
      </c>
    </row>
    <row r="2279" spans="1:38" x14ac:dyDescent="0.3">
      <c r="A2279" t="s">
        <v>2314</v>
      </c>
      <c r="B2279">
        <v>7</v>
      </c>
      <c r="C2279" t="s">
        <v>5433</v>
      </c>
      <c r="D2279" t="s">
        <v>5445</v>
      </c>
      <c r="E2279" t="s">
        <v>5569</v>
      </c>
      <c r="F2279">
        <v>0</v>
      </c>
      <c r="G2279">
        <v>90</v>
      </c>
      <c r="H2279">
        <v>3.5</v>
      </c>
      <c r="I2279" t="s">
        <v>5938</v>
      </c>
      <c r="J2279" t="s">
        <v>5435</v>
      </c>
      <c r="K2279" t="s">
        <v>39</v>
      </c>
      <c r="L2279" t="s">
        <v>37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5941</v>
      </c>
      <c r="V2279" t="s">
        <v>5944</v>
      </c>
      <c r="W2279" t="s">
        <v>6066</v>
      </c>
      <c r="X2279">
        <v>1.7</v>
      </c>
      <c r="Y2279">
        <v>88</v>
      </c>
      <c r="Z2279">
        <v>3.5</v>
      </c>
      <c r="AA2279">
        <v>5</v>
      </c>
      <c r="AB2279">
        <v>4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4</v>
      </c>
    </row>
    <row r="2280" spans="1:38" x14ac:dyDescent="0.3">
      <c r="A2280" t="s">
        <v>2315</v>
      </c>
      <c r="B2280">
        <v>7</v>
      </c>
      <c r="C2280" t="s">
        <v>5433</v>
      </c>
      <c r="D2280" t="s">
        <v>5445</v>
      </c>
      <c r="E2280" t="s">
        <v>5581</v>
      </c>
      <c r="F2280">
        <v>0</v>
      </c>
      <c r="G2280">
        <v>90</v>
      </c>
      <c r="H2280">
        <v>3.5</v>
      </c>
      <c r="I2280" t="s">
        <v>5938</v>
      </c>
      <c r="J2280" t="s">
        <v>5435</v>
      </c>
      <c r="K2280" t="s">
        <v>39</v>
      </c>
      <c r="L2280" t="s">
        <v>37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5941</v>
      </c>
      <c r="V2280" t="s">
        <v>5944</v>
      </c>
      <c r="W2280" t="s">
        <v>6077</v>
      </c>
      <c r="X2280">
        <v>3.5</v>
      </c>
      <c r="Y2280">
        <v>73</v>
      </c>
      <c r="Z2280">
        <v>3.13</v>
      </c>
      <c r="AA2280">
        <v>5</v>
      </c>
      <c r="AB2280">
        <v>4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4</v>
      </c>
    </row>
    <row r="2281" spans="1:38" x14ac:dyDescent="0.3">
      <c r="A2281" t="s">
        <v>2316</v>
      </c>
      <c r="B2281">
        <v>7</v>
      </c>
      <c r="C2281" t="s">
        <v>5433</v>
      </c>
      <c r="D2281" t="s">
        <v>5445</v>
      </c>
      <c r="E2281" t="s">
        <v>5571</v>
      </c>
      <c r="F2281">
        <v>0</v>
      </c>
      <c r="G2281">
        <v>90</v>
      </c>
      <c r="H2281">
        <v>2.5</v>
      </c>
      <c r="I2281" t="s">
        <v>5938</v>
      </c>
      <c r="J2281" t="s">
        <v>5435</v>
      </c>
      <c r="K2281" t="s">
        <v>39</v>
      </c>
      <c r="L2281" t="s">
        <v>37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 t="s">
        <v>5941</v>
      </c>
      <c r="V2281" t="s">
        <v>5944</v>
      </c>
      <c r="W2281" t="s">
        <v>6068</v>
      </c>
      <c r="X2281">
        <v>3</v>
      </c>
      <c r="Y2281">
        <v>71</v>
      </c>
      <c r="Z2281">
        <v>3.4</v>
      </c>
      <c r="AA2281">
        <v>5</v>
      </c>
      <c r="AB2281">
        <v>4</v>
      </c>
      <c r="AC2281">
        <v>4</v>
      </c>
      <c r="AD2281">
        <v>5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13</v>
      </c>
    </row>
    <row r="2282" spans="1:38" x14ac:dyDescent="0.3">
      <c r="A2282" t="s">
        <v>2317</v>
      </c>
      <c r="B2282">
        <v>7</v>
      </c>
      <c r="C2282" t="s">
        <v>5433</v>
      </c>
      <c r="D2282" t="s">
        <v>5445</v>
      </c>
      <c r="E2282" t="s">
        <v>5572</v>
      </c>
      <c r="F2282">
        <v>0</v>
      </c>
      <c r="G2282">
        <v>87</v>
      </c>
      <c r="H2282">
        <v>2.5</v>
      </c>
      <c r="I2282" t="s">
        <v>5938</v>
      </c>
      <c r="J2282" t="s">
        <v>5435</v>
      </c>
      <c r="K2282" t="s">
        <v>39</v>
      </c>
      <c r="L2282" t="s">
        <v>37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5941</v>
      </c>
      <c r="V2282" t="s">
        <v>5944</v>
      </c>
      <c r="W2282" t="s">
        <v>6069</v>
      </c>
      <c r="X2282">
        <v>2.6</v>
      </c>
      <c r="Y2282">
        <v>71</v>
      </c>
      <c r="Z2282">
        <v>3.43</v>
      </c>
      <c r="AA2282">
        <v>5</v>
      </c>
      <c r="AB2282">
        <v>4</v>
      </c>
      <c r="AC2282">
        <v>4</v>
      </c>
      <c r="AD2282">
        <v>5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13</v>
      </c>
    </row>
    <row r="2283" spans="1:38" x14ac:dyDescent="0.3">
      <c r="A2283" t="s">
        <v>2318</v>
      </c>
      <c r="B2283">
        <v>7</v>
      </c>
      <c r="C2283" t="s">
        <v>5433</v>
      </c>
      <c r="D2283" t="s">
        <v>5445</v>
      </c>
      <c r="E2283" t="s">
        <v>5573</v>
      </c>
      <c r="F2283">
        <v>0</v>
      </c>
      <c r="G2283">
        <v>90</v>
      </c>
      <c r="H2283">
        <v>3</v>
      </c>
      <c r="I2283" t="s">
        <v>5938</v>
      </c>
      <c r="J2283" t="s">
        <v>5435</v>
      </c>
      <c r="K2283" t="s">
        <v>39</v>
      </c>
      <c r="L2283" t="s">
        <v>37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5941</v>
      </c>
      <c r="V2283" t="s">
        <v>5945</v>
      </c>
      <c r="W2283" t="s">
        <v>6070</v>
      </c>
      <c r="X2283">
        <v>2.5</v>
      </c>
      <c r="Y2283">
        <v>44</v>
      </c>
      <c r="Z2283">
        <v>3.71</v>
      </c>
      <c r="AA2283">
        <v>4</v>
      </c>
      <c r="AB2283">
        <v>4</v>
      </c>
      <c r="AC2283">
        <v>2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6</v>
      </c>
    </row>
    <row r="2284" spans="1:38" x14ac:dyDescent="0.3">
      <c r="A2284" t="s">
        <v>2319</v>
      </c>
      <c r="B2284">
        <v>7</v>
      </c>
      <c r="C2284" t="s">
        <v>5433</v>
      </c>
      <c r="D2284" t="s">
        <v>5445</v>
      </c>
      <c r="E2284" t="s">
        <v>5574</v>
      </c>
      <c r="F2284">
        <v>0</v>
      </c>
      <c r="G2284">
        <v>90</v>
      </c>
      <c r="H2284">
        <v>4</v>
      </c>
      <c r="I2284" t="s">
        <v>5938</v>
      </c>
      <c r="J2284" t="s">
        <v>5435</v>
      </c>
      <c r="K2284" t="s">
        <v>39</v>
      </c>
      <c r="L2284" t="s">
        <v>37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5941</v>
      </c>
      <c r="V2284" t="s">
        <v>5945</v>
      </c>
      <c r="W2284" t="s">
        <v>6071</v>
      </c>
      <c r="X2284">
        <v>2.4</v>
      </c>
      <c r="Y2284">
        <v>45</v>
      </c>
      <c r="Z2284">
        <v>3.64</v>
      </c>
      <c r="AA2284">
        <v>4</v>
      </c>
      <c r="AB2284">
        <v>4</v>
      </c>
      <c r="AC2284">
        <v>-2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2</v>
      </c>
    </row>
    <row r="2285" spans="1:38" x14ac:dyDescent="0.3">
      <c r="A2285" t="s">
        <v>2320</v>
      </c>
      <c r="B2285">
        <v>7</v>
      </c>
      <c r="C2285" t="s">
        <v>5433</v>
      </c>
      <c r="D2285" t="s">
        <v>5445</v>
      </c>
      <c r="E2285" t="s">
        <v>5575</v>
      </c>
      <c r="F2285">
        <v>0</v>
      </c>
      <c r="G2285">
        <v>76</v>
      </c>
      <c r="H2285">
        <v>3</v>
      </c>
      <c r="I2285" t="s">
        <v>5938</v>
      </c>
      <c r="J2285" t="s">
        <v>5435</v>
      </c>
      <c r="K2285" t="s">
        <v>39</v>
      </c>
      <c r="L2285" t="s">
        <v>37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5941</v>
      </c>
      <c r="V2285" t="s">
        <v>5945</v>
      </c>
      <c r="W2285" t="s">
        <v>6072</v>
      </c>
      <c r="X2285">
        <v>4</v>
      </c>
      <c r="Y2285">
        <v>109</v>
      </c>
      <c r="Z2285">
        <v>3.13</v>
      </c>
      <c r="AA2285">
        <v>4</v>
      </c>
      <c r="AB2285">
        <v>4</v>
      </c>
      <c r="AC2285">
        <v>2</v>
      </c>
      <c r="AD2285">
        <v>0</v>
      </c>
      <c r="AE2285">
        <v>0</v>
      </c>
      <c r="AF2285">
        <v>2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8</v>
      </c>
    </row>
    <row r="2286" spans="1:38" x14ac:dyDescent="0.3">
      <c r="A2286" t="s">
        <v>2321</v>
      </c>
      <c r="B2286">
        <v>7</v>
      </c>
      <c r="C2286" t="s">
        <v>5433</v>
      </c>
      <c r="D2286" t="s">
        <v>5445</v>
      </c>
      <c r="E2286" t="s">
        <v>5835</v>
      </c>
      <c r="F2286">
        <v>0</v>
      </c>
      <c r="G2286">
        <v>66</v>
      </c>
      <c r="H2286">
        <v>3.5</v>
      </c>
      <c r="I2286" t="s">
        <v>5938</v>
      </c>
      <c r="J2286" t="s">
        <v>5435</v>
      </c>
      <c r="K2286" t="s">
        <v>39</v>
      </c>
      <c r="L2286" t="s">
        <v>37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5941</v>
      </c>
      <c r="V2286" t="s">
        <v>5946</v>
      </c>
      <c r="W2286" t="s">
        <v>6323</v>
      </c>
      <c r="X2286">
        <v>3.2</v>
      </c>
      <c r="Y2286">
        <v>28</v>
      </c>
      <c r="Z2286">
        <v>3.8</v>
      </c>
      <c r="AA2286">
        <v>3</v>
      </c>
      <c r="AB2286">
        <v>4</v>
      </c>
      <c r="AC2286">
        <v>0</v>
      </c>
      <c r="AD2286">
        <v>0</v>
      </c>
      <c r="AE2286">
        <v>0</v>
      </c>
      <c r="AF2286">
        <v>2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6</v>
      </c>
    </row>
    <row r="2287" spans="1:38" x14ac:dyDescent="0.3">
      <c r="A2287" t="s">
        <v>2322</v>
      </c>
      <c r="B2287">
        <v>7</v>
      </c>
      <c r="C2287" t="s">
        <v>5433</v>
      </c>
      <c r="D2287" t="s">
        <v>5445</v>
      </c>
      <c r="E2287" t="s">
        <v>5577</v>
      </c>
      <c r="F2287">
        <v>0</v>
      </c>
      <c r="G2287">
        <v>76</v>
      </c>
      <c r="H2287">
        <v>2</v>
      </c>
      <c r="I2287" t="s">
        <v>5938</v>
      </c>
      <c r="J2287" t="s">
        <v>5435</v>
      </c>
      <c r="K2287" t="s">
        <v>39</v>
      </c>
      <c r="L2287" t="s">
        <v>37</v>
      </c>
      <c r="M2287">
        <v>1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5942</v>
      </c>
      <c r="V2287" t="s">
        <v>5945</v>
      </c>
      <c r="W2287" t="s">
        <v>6074</v>
      </c>
      <c r="X2287">
        <v>4</v>
      </c>
      <c r="Y2287">
        <v>110</v>
      </c>
      <c r="Z2287">
        <v>3.23</v>
      </c>
      <c r="AA2287">
        <v>4</v>
      </c>
      <c r="AB2287">
        <v>4</v>
      </c>
      <c r="AC2287">
        <v>6</v>
      </c>
      <c r="AD2287">
        <v>4</v>
      </c>
      <c r="AE2287">
        <v>0</v>
      </c>
      <c r="AF2287">
        <v>2</v>
      </c>
      <c r="AG2287">
        <v>0</v>
      </c>
      <c r="AH2287">
        <v>0</v>
      </c>
      <c r="AI2287">
        <v>0</v>
      </c>
      <c r="AJ2287">
        <v>3</v>
      </c>
      <c r="AK2287">
        <v>0</v>
      </c>
      <c r="AL2287">
        <v>19</v>
      </c>
    </row>
    <row r="2288" spans="1:38" x14ac:dyDescent="0.3">
      <c r="A2288" t="s">
        <v>2323</v>
      </c>
      <c r="B2288">
        <v>7</v>
      </c>
      <c r="C2288" t="s">
        <v>5433</v>
      </c>
      <c r="D2288" t="s">
        <v>5445</v>
      </c>
      <c r="E2288" t="s">
        <v>5578</v>
      </c>
      <c r="F2288">
        <v>0</v>
      </c>
      <c r="G2288">
        <v>66</v>
      </c>
      <c r="H2288">
        <v>4</v>
      </c>
      <c r="I2288" t="s">
        <v>5938</v>
      </c>
      <c r="J2288" t="s">
        <v>5435</v>
      </c>
      <c r="K2288" t="s">
        <v>39</v>
      </c>
      <c r="L2288" t="s">
        <v>37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5941</v>
      </c>
      <c r="V2288" t="s">
        <v>5946</v>
      </c>
      <c r="W2288" t="s">
        <v>6075</v>
      </c>
      <c r="X2288">
        <v>1.5</v>
      </c>
      <c r="Y2288">
        <v>25</v>
      </c>
      <c r="Z2288">
        <v>4.09</v>
      </c>
      <c r="AA2288">
        <v>3</v>
      </c>
      <c r="AB2288">
        <v>4</v>
      </c>
      <c r="AC2288">
        <v>-2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2</v>
      </c>
    </row>
    <row r="2289" spans="1:38" x14ac:dyDescent="0.3">
      <c r="A2289" t="s">
        <v>2324</v>
      </c>
      <c r="B2289">
        <v>7</v>
      </c>
      <c r="C2289" t="s">
        <v>5433</v>
      </c>
      <c r="D2289" t="s">
        <v>5446</v>
      </c>
      <c r="E2289" t="s">
        <v>5582</v>
      </c>
      <c r="F2289">
        <v>66</v>
      </c>
      <c r="G2289">
        <v>90</v>
      </c>
      <c r="H2289" t="e">
        <v>#N/A</v>
      </c>
      <c r="I2289" t="s">
        <v>5938</v>
      </c>
      <c r="J2289" t="s">
        <v>5435</v>
      </c>
      <c r="K2289" t="s">
        <v>39</v>
      </c>
      <c r="L2289" t="s">
        <v>37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5941</v>
      </c>
      <c r="V2289" t="s">
        <v>5945</v>
      </c>
      <c r="W2289" t="s">
        <v>6078</v>
      </c>
      <c r="X2289">
        <v>1.6</v>
      </c>
      <c r="Y2289">
        <v>16</v>
      </c>
      <c r="Z2289">
        <v>4</v>
      </c>
      <c r="AA2289">
        <v>4</v>
      </c>
      <c r="AB2289">
        <v>2</v>
      </c>
      <c r="AC2289" t="e">
        <v>#N/A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2</v>
      </c>
    </row>
    <row r="2290" spans="1:38" x14ac:dyDescent="0.3">
      <c r="A2290" t="s">
        <v>2325</v>
      </c>
      <c r="B2290">
        <v>7</v>
      </c>
      <c r="C2290" t="s">
        <v>5433</v>
      </c>
      <c r="D2290" t="s">
        <v>5446</v>
      </c>
      <c r="E2290" t="s">
        <v>5875</v>
      </c>
      <c r="F2290">
        <v>66</v>
      </c>
      <c r="G2290">
        <v>90</v>
      </c>
      <c r="H2290" t="e">
        <v>#N/A</v>
      </c>
      <c r="I2290" t="s">
        <v>5938</v>
      </c>
      <c r="J2290" t="s">
        <v>5435</v>
      </c>
      <c r="K2290" t="s">
        <v>39</v>
      </c>
      <c r="L2290" t="s">
        <v>37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5941</v>
      </c>
      <c r="V2290" t="s">
        <v>5946</v>
      </c>
      <c r="W2290" t="s">
        <v>6363</v>
      </c>
      <c r="X2290">
        <v>3</v>
      </c>
      <c r="Y2290">
        <v>39</v>
      </c>
      <c r="Z2290">
        <v>3.13</v>
      </c>
      <c r="AA2290">
        <v>3</v>
      </c>
      <c r="AB2290">
        <v>2</v>
      </c>
      <c r="AC2290" t="e">
        <v>#N/A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2</v>
      </c>
    </row>
    <row r="2291" spans="1:38" x14ac:dyDescent="0.3">
      <c r="A2291" t="s">
        <v>2326</v>
      </c>
      <c r="B2291">
        <v>7</v>
      </c>
      <c r="C2291" t="s">
        <v>5433</v>
      </c>
      <c r="D2291" t="s">
        <v>5446</v>
      </c>
      <c r="E2291" t="s">
        <v>5586</v>
      </c>
      <c r="F2291">
        <v>76</v>
      </c>
      <c r="G2291">
        <v>90</v>
      </c>
      <c r="H2291" t="e">
        <v>#N/A</v>
      </c>
      <c r="I2291" t="s">
        <v>5938</v>
      </c>
      <c r="J2291" t="s">
        <v>5435</v>
      </c>
      <c r="K2291" t="s">
        <v>39</v>
      </c>
      <c r="L2291" t="s">
        <v>37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5941</v>
      </c>
      <c r="V2291" t="s">
        <v>5945</v>
      </c>
      <c r="W2291" t="s">
        <v>6082</v>
      </c>
      <c r="X2291">
        <v>2.4</v>
      </c>
      <c r="Y2291">
        <v>18</v>
      </c>
      <c r="Z2291">
        <v>4.0999999999999996</v>
      </c>
      <c r="AA2291">
        <v>4</v>
      </c>
      <c r="AB2291">
        <v>2</v>
      </c>
      <c r="AC2291" t="e">
        <v>#N/A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2</v>
      </c>
    </row>
    <row r="2292" spans="1:38" x14ac:dyDescent="0.3">
      <c r="A2292" t="s">
        <v>2327</v>
      </c>
      <c r="B2292">
        <v>7</v>
      </c>
      <c r="C2292" t="s">
        <v>5433</v>
      </c>
      <c r="D2292" t="s">
        <v>5446</v>
      </c>
      <c r="E2292" t="s">
        <v>5570</v>
      </c>
      <c r="F2292">
        <v>76</v>
      </c>
      <c r="G2292">
        <v>90</v>
      </c>
      <c r="H2292" t="e">
        <v>#N/A</v>
      </c>
      <c r="I2292" t="s">
        <v>5938</v>
      </c>
      <c r="J2292" t="s">
        <v>5435</v>
      </c>
      <c r="K2292" t="s">
        <v>39</v>
      </c>
      <c r="L2292" t="s">
        <v>37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5941</v>
      </c>
      <c r="V2292" t="s">
        <v>5944</v>
      </c>
      <c r="W2292" t="s">
        <v>6067</v>
      </c>
      <c r="X2292">
        <v>0.5</v>
      </c>
      <c r="Y2292">
        <v>36</v>
      </c>
      <c r="Z2292">
        <v>3.42</v>
      </c>
      <c r="AA2292">
        <v>5</v>
      </c>
      <c r="AB2292">
        <v>2</v>
      </c>
      <c r="AC2292" t="e">
        <v>#N/A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2</v>
      </c>
    </row>
    <row r="2293" spans="1:38" x14ac:dyDescent="0.3">
      <c r="A2293" t="s">
        <v>2328</v>
      </c>
      <c r="B2293">
        <v>7</v>
      </c>
      <c r="C2293" t="s">
        <v>5433</v>
      </c>
      <c r="D2293" t="s">
        <v>5446</v>
      </c>
      <c r="E2293" t="s">
        <v>5585</v>
      </c>
      <c r="F2293">
        <v>87</v>
      </c>
      <c r="G2293">
        <v>90</v>
      </c>
      <c r="H2293" t="e">
        <v>#N/A</v>
      </c>
      <c r="I2293" t="s">
        <v>5938</v>
      </c>
      <c r="J2293" t="s">
        <v>5435</v>
      </c>
      <c r="K2293" t="s">
        <v>39</v>
      </c>
      <c r="L2293" t="s">
        <v>37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5941</v>
      </c>
      <c r="V2293" t="s">
        <v>5944</v>
      </c>
      <c r="W2293" t="s">
        <v>6081</v>
      </c>
      <c r="X2293">
        <v>1.4</v>
      </c>
      <c r="Y2293">
        <v>14</v>
      </c>
      <c r="Z2293">
        <v>0</v>
      </c>
      <c r="AA2293">
        <v>5</v>
      </c>
      <c r="AB2293">
        <v>2</v>
      </c>
      <c r="AC2293" t="e">
        <v>#N/A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2</v>
      </c>
    </row>
    <row r="2294" spans="1:38" x14ac:dyDescent="0.3">
      <c r="A2294" t="s">
        <v>2329</v>
      </c>
      <c r="B2294">
        <v>7</v>
      </c>
      <c r="C2294" t="s">
        <v>5433</v>
      </c>
      <c r="D2294" t="s">
        <v>5447</v>
      </c>
      <c r="E2294" t="s">
        <v>5568</v>
      </c>
      <c r="F2294" t="e">
        <v>#N/A</v>
      </c>
      <c r="G2294" t="e">
        <v>#N/A</v>
      </c>
      <c r="H2294" t="e">
        <v>#N/A</v>
      </c>
      <c r="I2294" t="s">
        <v>5938</v>
      </c>
      <c r="J2294" t="s">
        <v>5435</v>
      </c>
      <c r="K2294" t="s">
        <v>39</v>
      </c>
      <c r="L2294" t="s">
        <v>37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5941</v>
      </c>
      <c r="V2294" t="s">
        <v>5943</v>
      </c>
      <c r="W2294" t="s">
        <v>6065</v>
      </c>
      <c r="X2294">
        <v>0.8</v>
      </c>
      <c r="Y2294">
        <v>10</v>
      </c>
      <c r="Z2294">
        <v>3.25</v>
      </c>
      <c r="AA2294">
        <v>6</v>
      </c>
      <c r="AB2294">
        <v>0</v>
      </c>
      <c r="AC2294" t="e">
        <v>#N/A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 spans="1:38" x14ac:dyDescent="0.3">
      <c r="A2295" t="s">
        <v>2330</v>
      </c>
      <c r="B2295">
        <v>7</v>
      </c>
      <c r="C2295" t="s">
        <v>5433</v>
      </c>
      <c r="D2295" t="s">
        <v>5447</v>
      </c>
      <c r="E2295" t="s">
        <v>5844</v>
      </c>
      <c r="F2295" t="e">
        <v>#N/A</v>
      </c>
      <c r="G2295" t="e">
        <v>#N/A</v>
      </c>
      <c r="H2295" t="e">
        <v>#N/A</v>
      </c>
      <c r="I2295" t="s">
        <v>5938</v>
      </c>
      <c r="J2295" t="s">
        <v>5435</v>
      </c>
      <c r="K2295" t="s">
        <v>39</v>
      </c>
      <c r="L2295" t="s">
        <v>37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5941</v>
      </c>
      <c r="V2295" t="s">
        <v>5944</v>
      </c>
      <c r="W2295" t="s">
        <v>6332</v>
      </c>
      <c r="X2295">
        <v>1.7</v>
      </c>
      <c r="Y2295">
        <v>14</v>
      </c>
      <c r="Z2295">
        <v>0</v>
      </c>
      <c r="AA2295">
        <v>5</v>
      </c>
      <c r="AB2295">
        <v>0</v>
      </c>
      <c r="AC2295" t="e">
        <v>#N/A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 spans="1:38" x14ac:dyDescent="0.3">
      <c r="A2296" t="s">
        <v>2331</v>
      </c>
      <c r="B2296">
        <v>7</v>
      </c>
      <c r="C2296" t="s">
        <v>5433</v>
      </c>
      <c r="D2296" t="s">
        <v>5447</v>
      </c>
      <c r="E2296" t="s">
        <v>5587</v>
      </c>
      <c r="F2296" t="e">
        <v>#N/A</v>
      </c>
      <c r="G2296" t="e">
        <v>#N/A</v>
      </c>
      <c r="H2296" t="e">
        <v>#N/A</v>
      </c>
      <c r="I2296" t="s">
        <v>5938</v>
      </c>
      <c r="J2296" t="s">
        <v>5435</v>
      </c>
      <c r="K2296" t="s">
        <v>39</v>
      </c>
      <c r="L2296" t="s">
        <v>37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5941</v>
      </c>
      <c r="V2296" t="s">
        <v>5945</v>
      </c>
      <c r="W2296" t="s">
        <v>6083</v>
      </c>
      <c r="X2296">
        <v>1.6</v>
      </c>
      <c r="Y2296">
        <v>6</v>
      </c>
      <c r="Z2296">
        <v>3.5</v>
      </c>
      <c r="AA2296">
        <v>4</v>
      </c>
      <c r="AB2296">
        <v>0</v>
      </c>
      <c r="AC2296" t="e">
        <v>#N/A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</row>
    <row r="2297" spans="1:38" x14ac:dyDescent="0.3">
      <c r="A2297" t="s">
        <v>2332</v>
      </c>
      <c r="B2297">
        <v>7</v>
      </c>
      <c r="C2297" t="s">
        <v>5433</v>
      </c>
      <c r="D2297" t="s">
        <v>5447</v>
      </c>
      <c r="E2297" t="s">
        <v>5579</v>
      </c>
      <c r="F2297" t="e">
        <v>#N/A</v>
      </c>
      <c r="G2297" t="e">
        <v>#N/A</v>
      </c>
      <c r="H2297" t="e">
        <v>#N/A</v>
      </c>
      <c r="I2297" t="s">
        <v>5938</v>
      </c>
      <c r="J2297" t="s">
        <v>5435</v>
      </c>
      <c r="K2297" t="s">
        <v>39</v>
      </c>
      <c r="L2297" t="s">
        <v>37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5941</v>
      </c>
      <c r="V2297" t="s">
        <v>5946</v>
      </c>
      <c r="W2297" t="s">
        <v>6076</v>
      </c>
      <c r="X2297">
        <v>2.8</v>
      </c>
      <c r="Y2297">
        <v>61</v>
      </c>
      <c r="Z2297">
        <v>3.19</v>
      </c>
      <c r="AA2297">
        <v>3</v>
      </c>
      <c r="AB2297">
        <v>0</v>
      </c>
      <c r="AC2297" t="e">
        <v>#N/A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 spans="1:38" x14ac:dyDescent="0.3">
      <c r="A2298" t="s">
        <v>2333</v>
      </c>
      <c r="B2298">
        <v>7</v>
      </c>
      <c r="C2298" t="s">
        <v>5435</v>
      </c>
      <c r="D2298" t="s">
        <v>5445</v>
      </c>
      <c r="E2298" t="s">
        <v>5608</v>
      </c>
      <c r="F2298">
        <v>0</v>
      </c>
      <c r="G2298">
        <v>90</v>
      </c>
      <c r="H2298">
        <v>3.5</v>
      </c>
      <c r="I2298" t="s">
        <v>5939</v>
      </c>
      <c r="J2298" t="s">
        <v>5433</v>
      </c>
      <c r="K2298" t="s">
        <v>37</v>
      </c>
      <c r="L2298" t="s">
        <v>39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 t="s">
        <v>5941</v>
      </c>
      <c r="V2298" t="s">
        <v>5943</v>
      </c>
      <c r="W2298" t="s">
        <v>6103</v>
      </c>
      <c r="X2298">
        <v>2.4</v>
      </c>
      <c r="Y2298">
        <v>86</v>
      </c>
      <c r="Z2298">
        <v>3.13</v>
      </c>
      <c r="AA2298">
        <v>6</v>
      </c>
      <c r="AB2298">
        <v>4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4</v>
      </c>
    </row>
    <row r="2299" spans="1:38" x14ac:dyDescent="0.3">
      <c r="A2299" t="s">
        <v>2334</v>
      </c>
      <c r="B2299">
        <v>7</v>
      </c>
      <c r="C2299" t="s">
        <v>5435</v>
      </c>
      <c r="D2299" t="s">
        <v>5445</v>
      </c>
      <c r="E2299" t="s">
        <v>5621</v>
      </c>
      <c r="F2299">
        <v>0</v>
      </c>
      <c r="G2299">
        <v>90</v>
      </c>
      <c r="H2299">
        <v>4</v>
      </c>
      <c r="I2299" t="s">
        <v>5939</v>
      </c>
      <c r="J2299" t="s">
        <v>5433</v>
      </c>
      <c r="K2299" t="s">
        <v>37</v>
      </c>
      <c r="L2299" t="s">
        <v>39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t="s">
        <v>5941</v>
      </c>
      <c r="V2299" t="s">
        <v>5944</v>
      </c>
      <c r="W2299" t="s">
        <v>6115</v>
      </c>
      <c r="X2299">
        <v>1.2</v>
      </c>
      <c r="Y2299">
        <v>14</v>
      </c>
      <c r="Z2299">
        <v>4.21</v>
      </c>
      <c r="AA2299">
        <v>5</v>
      </c>
      <c r="AB2299">
        <v>4</v>
      </c>
      <c r="AC2299">
        <v>-2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2</v>
      </c>
    </row>
    <row r="2300" spans="1:38" x14ac:dyDescent="0.3">
      <c r="A2300" t="s">
        <v>2335</v>
      </c>
      <c r="B2300">
        <v>7</v>
      </c>
      <c r="C2300" t="s">
        <v>5435</v>
      </c>
      <c r="D2300" t="s">
        <v>5445</v>
      </c>
      <c r="E2300" t="s">
        <v>5610</v>
      </c>
      <c r="F2300">
        <v>0</v>
      </c>
      <c r="G2300">
        <v>90</v>
      </c>
      <c r="H2300">
        <v>4</v>
      </c>
      <c r="I2300" t="s">
        <v>5939</v>
      </c>
      <c r="J2300" t="s">
        <v>5433</v>
      </c>
      <c r="K2300" t="s">
        <v>37</v>
      </c>
      <c r="L2300" t="s">
        <v>39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 t="s">
        <v>5941</v>
      </c>
      <c r="V2300" t="s">
        <v>5944</v>
      </c>
      <c r="W2300" t="s">
        <v>6105</v>
      </c>
      <c r="X2300">
        <v>2.2000000000000002</v>
      </c>
      <c r="Y2300">
        <v>40</v>
      </c>
      <c r="Z2300">
        <v>3.82</v>
      </c>
      <c r="AA2300">
        <v>5</v>
      </c>
      <c r="AB2300">
        <v>4</v>
      </c>
      <c r="AC2300">
        <v>-2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2</v>
      </c>
    </row>
    <row r="2301" spans="1:38" x14ac:dyDescent="0.3">
      <c r="A2301" t="s">
        <v>2336</v>
      </c>
      <c r="B2301">
        <v>7</v>
      </c>
      <c r="C2301" t="s">
        <v>5435</v>
      </c>
      <c r="D2301" t="s">
        <v>5445</v>
      </c>
      <c r="E2301" t="s">
        <v>5860</v>
      </c>
      <c r="F2301">
        <v>0</v>
      </c>
      <c r="G2301">
        <v>90</v>
      </c>
      <c r="H2301">
        <v>4.5</v>
      </c>
      <c r="I2301" t="s">
        <v>5939</v>
      </c>
      <c r="J2301" t="s">
        <v>5433</v>
      </c>
      <c r="K2301" t="s">
        <v>37</v>
      </c>
      <c r="L2301" t="s">
        <v>39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 t="s">
        <v>5941</v>
      </c>
      <c r="V2301" t="s">
        <v>5944</v>
      </c>
      <c r="W2301" t="s">
        <v>6348</v>
      </c>
      <c r="X2301">
        <v>1.7</v>
      </c>
      <c r="Y2301">
        <v>26</v>
      </c>
      <c r="Z2301">
        <v>3.85</v>
      </c>
      <c r="AA2301">
        <v>5</v>
      </c>
      <c r="AB2301">
        <v>4</v>
      </c>
      <c r="AC2301">
        <v>-4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 spans="1:38" x14ac:dyDescent="0.3">
      <c r="A2302" t="s">
        <v>2337</v>
      </c>
      <c r="B2302">
        <v>7</v>
      </c>
      <c r="C2302" t="s">
        <v>5435</v>
      </c>
      <c r="D2302" t="s">
        <v>5445</v>
      </c>
      <c r="E2302" t="s">
        <v>5622</v>
      </c>
      <c r="F2302">
        <v>0</v>
      </c>
      <c r="G2302">
        <v>46</v>
      </c>
      <c r="H2302">
        <v>4.5</v>
      </c>
      <c r="I2302" t="s">
        <v>5939</v>
      </c>
      <c r="J2302" t="s">
        <v>5433</v>
      </c>
      <c r="K2302" t="s">
        <v>37</v>
      </c>
      <c r="L2302" t="s">
        <v>39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 t="s">
        <v>5941</v>
      </c>
      <c r="V2302" t="s">
        <v>5945</v>
      </c>
      <c r="W2302" t="s">
        <v>6116</v>
      </c>
      <c r="X2302">
        <v>1.8</v>
      </c>
      <c r="Y2302">
        <v>29</v>
      </c>
      <c r="Z2302">
        <v>4.1399999999999997</v>
      </c>
      <c r="AA2302">
        <v>4</v>
      </c>
      <c r="AB2302">
        <v>4</v>
      </c>
      <c r="AC2302">
        <v>-4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</row>
    <row r="2303" spans="1:38" x14ac:dyDescent="0.3">
      <c r="A2303" t="s">
        <v>2338</v>
      </c>
      <c r="B2303">
        <v>7</v>
      </c>
      <c r="C2303" t="s">
        <v>5435</v>
      </c>
      <c r="D2303" t="s">
        <v>5445</v>
      </c>
      <c r="E2303" t="s">
        <v>5833</v>
      </c>
      <c r="F2303">
        <v>0</v>
      </c>
      <c r="G2303">
        <v>46</v>
      </c>
      <c r="H2303">
        <v>4.5</v>
      </c>
      <c r="I2303" t="s">
        <v>5939</v>
      </c>
      <c r="J2303" t="s">
        <v>5433</v>
      </c>
      <c r="K2303" t="s">
        <v>37</v>
      </c>
      <c r="L2303" t="s">
        <v>39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 t="s">
        <v>5941</v>
      </c>
      <c r="V2303" t="s">
        <v>5945</v>
      </c>
      <c r="W2303" t="s">
        <v>6321</v>
      </c>
      <c r="X2303">
        <v>1.8</v>
      </c>
      <c r="Y2303">
        <v>39</v>
      </c>
      <c r="Z2303">
        <v>3.83</v>
      </c>
      <c r="AA2303">
        <v>4</v>
      </c>
      <c r="AB2303">
        <v>4</v>
      </c>
      <c r="AC2303">
        <v>-4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 spans="1:38" x14ac:dyDescent="0.3">
      <c r="A2304" t="s">
        <v>2339</v>
      </c>
      <c r="B2304">
        <v>7</v>
      </c>
      <c r="C2304" t="s">
        <v>5435</v>
      </c>
      <c r="D2304" t="s">
        <v>5445</v>
      </c>
      <c r="E2304" t="s">
        <v>5612</v>
      </c>
      <c r="F2304">
        <v>0</v>
      </c>
      <c r="G2304">
        <v>90</v>
      </c>
      <c r="H2304">
        <v>3.5</v>
      </c>
      <c r="I2304" t="s">
        <v>5939</v>
      </c>
      <c r="J2304" t="s">
        <v>5433</v>
      </c>
      <c r="K2304" t="s">
        <v>37</v>
      </c>
      <c r="L2304" t="s">
        <v>39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 t="s">
        <v>5941</v>
      </c>
      <c r="V2304" t="s">
        <v>5944</v>
      </c>
      <c r="W2304" t="s">
        <v>6107</v>
      </c>
      <c r="X2304">
        <v>1.7</v>
      </c>
      <c r="Y2304">
        <v>39</v>
      </c>
      <c r="Z2304">
        <v>3.85</v>
      </c>
      <c r="AA2304">
        <v>5</v>
      </c>
      <c r="AB2304">
        <v>4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4</v>
      </c>
    </row>
    <row r="2305" spans="1:38" x14ac:dyDescent="0.3">
      <c r="A2305" t="s">
        <v>2340</v>
      </c>
      <c r="B2305">
        <v>7</v>
      </c>
      <c r="C2305" t="s">
        <v>5435</v>
      </c>
      <c r="D2305" t="s">
        <v>5445</v>
      </c>
      <c r="E2305" t="s">
        <v>5858</v>
      </c>
      <c r="F2305">
        <v>0</v>
      </c>
      <c r="G2305">
        <v>85</v>
      </c>
      <c r="H2305">
        <v>4.5</v>
      </c>
      <c r="I2305" t="s">
        <v>5939</v>
      </c>
      <c r="J2305" t="s">
        <v>5433</v>
      </c>
      <c r="K2305" t="s">
        <v>37</v>
      </c>
      <c r="L2305" t="s">
        <v>39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 t="s">
        <v>5941</v>
      </c>
      <c r="V2305" t="s">
        <v>5945</v>
      </c>
      <c r="W2305" t="s">
        <v>6346</v>
      </c>
      <c r="X2305">
        <v>1.7</v>
      </c>
      <c r="Y2305">
        <v>42</v>
      </c>
      <c r="Z2305">
        <v>3.69</v>
      </c>
      <c r="AA2305">
        <v>4</v>
      </c>
      <c r="AB2305">
        <v>4</v>
      </c>
      <c r="AC2305">
        <v>-4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</row>
    <row r="2306" spans="1:38" x14ac:dyDescent="0.3">
      <c r="A2306" t="s">
        <v>2341</v>
      </c>
      <c r="B2306">
        <v>7</v>
      </c>
      <c r="C2306" t="s">
        <v>5435</v>
      </c>
      <c r="D2306" t="s">
        <v>5445</v>
      </c>
      <c r="E2306" t="s">
        <v>5614</v>
      </c>
      <c r="F2306">
        <v>0</v>
      </c>
      <c r="G2306">
        <v>78</v>
      </c>
      <c r="H2306">
        <v>4</v>
      </c>
      <c r="I2306" t="s">
        <v>5939</v>
      </c>
      <c r="J2306" t="s">
        <v>5433</v>
      </c>
      <c r="K2306" t="s">
        <v>37</v>
      </c>
      <c r="L2306" t="s">
        <v>39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 t="s">
        <v>5941</v>
      </c>
      <c r="V2306" t="s">
        <v>5945</v>
      </c>
      <c r="W2306" t="s">
        <v>6109</v>
      </c>
      <c r="X2306">
        <v>1.6</v>
      </c>
      <c r="Y2306">
        <v>38</v>
      </c>
      <c r="Z2306">
        <v>3.88</v>
      </c>
      <c r="AA2306">
        <v>4</v>
      </c>
      <c r="AB2306">
        <v>4</v>
      </c>
      <c r="AC2306">
        <v>-2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2</v>
      </c>
    </row>
    <row r="2307" spans="1:38" x14ac:dyDescent="0.3">
      <c r="A2307" t="s">
        <v>2342</v>
      </c>
      <c r="B2307">
        <v>7</v>
      </c>
      <c r="C2307" t="s">
        <v>5435</v>
      </c>
      <c r="D2307" t="s">
        <v>5445</v>
      </c>
      <c r="E2307" t="s">
        <v>5618</v>
      </c>
      <c r="F2307">
        <v>0</v>
      </c>
      <c r="G2307">
        <v>90</v>
      </c>
      <c r="H2307">
        <v>2.5</v>
      </c>
      <c r="I2307" t="s">
        <v>5939</v>
      </c>
      <c r="J2307" t="s">
        <v>5433</v>
      </c>
      <c r="K2307" t="s">
        <v>37</v>
      </c>
      <c r="L2307" t="s">
        <v>39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 t="s">
        <v>5941</v>
      </c>
      <c r="V2307" t="s">
        <v>5946</v>
      </c>
      <c r="W2307" t="s">
        <v>6112</v>
      </c>
      <c r="X2307">
        <v>1.8</v>
      </c>
      <c r="Y2307">
        <v>59</v>
      </c>
      <c r="Z2307">
        <v>3.75</v>
      </c>
      <c r="AA2307">
        <v>3</v>
      </c>
      <c r="AB2307">
        <v>4</v>
      </c>
      <c r="AC2307">
        <v>4</v>
      </c>
      <c r="AD2307">
        <v>3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11</v>
      </c>
    </row>
    <row r="2308" spans="1:38" x14ac:dyDescent="0.3">
      <c r="A2308" t="s">
        <v>2343</v>
      </c>
      <c r="B2308">
        <v>7</v>
      </c>
      <c r="C2308" t="s">
        <v>5435</v>
      </c>
      <c r="D2308" t="s">
        <v>5445</v>
      </c>
      <c r="E2308" t="s">
        <v>5617</v>
      </c>
      <c r="F2308">
        <v>0</v>
      </c>
      <c r="G2308">
        <v>56</v>
      </c>
      <c r="H2308">
        <v>5</v>
      </c>
      <c r="I2308" t="s">
        <v>5939</v>
      </c>
      <c r="J2308" t="s">
        <v>5433</v>
      </c>
      <c r="K2308" t="s">
        <v>37</v>
      </c>
      <c r="L2308" t="s">
        <v>39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5941</v>
      </c>
      <c r="V2308" t="s">
        <v>5946</v>
      </c>
      <c r="W2308" t="s">
        <v>6111</v>
      </c>
      <c r="X2308">
        <v>1.8</v>
      </c>
      <c r="Y2308">
        <v>33</v>
      </c>
      <c r="Z2308">
        <v>3.94</v>
      </c>
      <c r="AA2308">
        <v>3</v>
      </c>
      <c r="AB2308">
        <v>4</v>
      </c>
      <c r="AC2308">
        <v>-6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-2</v>
      </c>
    </row>
    <row r="2309" spans="1:38" x14ac:dyDescent="0.3">
      <c r="A2309" t="s">
        <v>2344</v>
      </c>
      <c r="B2309">
        <v>7</v>
      </c>
      <c r="C2309" t="s">
        <v>5435</v>
      </c>
      <c r="D2309" t="s">
        <v>5446</v>
      </c>
      <c r="E2309" t="s">
        <v>5834</v>
      </c>
      <c r="F2309">
        <v>46</v>
      </c>
      <c r="G2309">
        <v>90</v>
      </c>
      <c r="H2309">
        <v>3.5</v>
      </c>
      <c r="I2309" t="s">
        <v>5939</v>
      </c>
      <c r="J2309" t="s">
        <v>5433</v>
      </c>
      <c r="K2309" t="s">
        <v>37</v>
      </c>
      <c r="L2309" t="s">
        <v>39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 t="s">
        <v>5941</v>
      </c>
      <c r="V2309" t="s">
        <v>5945</v>
      </c>
      <c r="W2309" t="s">
        <v>6322</v>
      </c>
      <c r="X2309">
        <v>1.2</v>
      </c>
      <c r="Y2309">
        <v>12</v>
      </c>
      <c r="Z2309">
        <v>4.08</v>
      </c>
      <c r="AA2309">
        <v>4</v>
      </c>
      <c r="AB2309">
        <v>2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2</v>
      </c>
    </row>
    <row r="2310" spans="1:38" x14ac:dyDescent="0.3">
      <c r="A2310" t="s">
        <v>2345</v>
      </c>
      <c r="B2310">
        <v>7</v>
      </c>
      <c r="C2310" t="s">
        <v>5435</v>
      </c>
      <c r="D2310" t="s">
        <v>5446</v>
      </c>
      <c r="E2310" t="s">
        <v>5861</v>
      </c>
      <c r="F2310">
        <v>46</v>
      </c>
      <c r="G2310">
        <v>90</v>
      </c>
      <c r="H2310">
        <v>3</v>
      </c>
      <c r="I2310" t="s">
        <v>5939</v>
      </c>
      <c r="J2310" t="s">
        <v>5433</v>
      </c>
      <c r="K2310" t="s">
        <v>37</v>
      </c>
      <c r="L2310" t="s">
        <v>39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 t="s">
        <v>5941</v>
      </c>
      <c r="V2310" t="s">
        <v>5945</v>
      </c>
      <c r="W2310" t="s">
        <v>6349</v>
      </c>
      <c r="X2310">
        <v>1.6</v>
      </c>
      <c r="Y2310">
        <v>61</v>
      </c>
      <c r="Z2310">
        <v>3.28</v>
      </c>
      <c r="AA2310">
        <v>4</v>
      </c>
      <c r="AB2310">
        <v>2</v>
      </c>
      <c r="AC2310">
        <v>2</v>
      </c>
      <c r="AD2310">
        <v>0</v>
      </c>
      <c r="AE2310">
        <v>0</v>
      </c>
      <c r="AF2310">
        <v>2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6</v>
      </c>
    </row>
    <row r="2311" spans="1:38" x14ac:dyDescent="0.3">
      <c r="A2311" t="s">
        <v>2346</v>
      </c>
      <c r="B2311">
        <v>7</v>
      </c>
      <c r="C2311" t="s">
        <v>5435</v>
      </c>
      <c r="D2311" t="s">
        <v>5446</v>
      </c>
      <c r="E2311" t="s">
        <v>5615</v>
      </c>
      <c r="F2311">
        <v>56</v>
      </c>
      <c r="G2311">
        <v>90</v>
      </c>
      <c r="H2311">
        <v>3.5</v>
      </c>
      <c r="I2311" t="s">
        <v>5939</v>
      </c>
      <c r="J2311" t="s">
        <v>5433</v>
      </c>
      <c r="K2311" t="s">
        <v>37</v>
      </c>
      <c r="L2311" t="s">
        <v>39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 t="s">
        <v>5941</v>
      </c>
      <c r="V2311" t="s">
        <v>5945</v>
      </c>
      <c r="W2311" t="s">
        <v>6110</v>
      </c>
      <c r="X2311">
        <v>1.6</v>
      </c>
      <c r="Y2311">
        <v>24</v>
      </c>
      <c r="Z2311">
        <v>4</v>
      </c>
      <c r="AA2311">
        <v>4</v>
      </c>
      <c r="AB2311">
        <v>2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2</v>
      </c>
    </row>
    <row r="2312" spans="1:38" x14ac:dyDescent="0.3">
      <c r="A2312" t="s">
        <v>2347</v>
      </c>
      <c r="B2312">
        <v>7</v>
      </c>
      <c r="C2312" t="s">
        <v>5435</v>
      </c>
      <c r="D2312" t="s">
        <v>5446</v>
      </c>
      <c r="E2312" t="s">
        <v>5625</v>
      </c>
      <c r="F2312">
        <v>78</v>
      </c>
      <c r="G2312">
        <v>90</v>
      </c>
      <c r="H2312" t="e">
        <v>#N/A</v>
      </c>
      <c r="I2312" t="s">
        <v>5939</v>
      </c>
      <c r="J2312" t="s">
        <v>5433</v>
      </c>
      <c r="K2312" t="s">
        <v>37</v>
      </c>
      <c r="L2312" t="s">
        <v>39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0</v>
      </c>
      <c r="U2312" t="s">
        <v>5941</v>
      </c>
      <c r="V2312" t="s">
        <v>5945</v>
      </c>
      <c r="W2312" t="s">
        <v>6119</v>
      </c>
      <c r="X2312">
        <v>1.2</v>
      </c>
      <c r="Y2312">
        <v>2</v>
      </c>
      <c r="Z2312">
        <v>4.5</v>
      </c>
      <c r="AA2312">
        <v>4</v>
      </c>
      <c r="AB2312">
        <v>2</v>
      </c>
      <c r="AC2312" t="e">
        <v>#N/A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2</v>
      </c>
    </row>
    <row r="2313" spans="1:38" x14ac:dyDescent="0.3">
      <c r="A2313" t="s">
        <v>2348</v>
      </c>
      <c r="B2313">
        <v>7</v>
      </c>
      <c r="C2313" t="s">
        <v>5435</v>
      </c>
      <c r="D2313" t="s">
        <v>5446</v>
      </c>
      <c r="E2313" t="s">
        <v>5623</v>
      </c>
      <c r="F2313">
        <v>85</v>
      </c>
      <c r="G2313">
        <v>90</v>
      </c>
      <c r="H2313" t="e">
        <v>#N/A</v>
      </c>
      <c r="I2313" t="s">
        <v>5939</v>
      </c>
      <c r="J2313" t="s">
        <v>5433</v>
      </c>
      <c r="K2313" t="s">
        <v>37</v>
      </c>
      <c r="L2313" t="s">
        <v>39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 t="s">
        <v>5941</v>
      </c>
      <c r="V2313" t="s">
        <v>5946</v>
      </c>
      <c r="W2313" t="s">
        <v>6117</v>
      </c>
      <c r="X2313">
        <v>1.6</v>
      </c>
      <c r="Y2313">
        <v>12</v>
      </c>
      <c r="Z2313">
        <v>4.13</v>
      </c>
      <c r="AA2313">
        <v>3</v>
      </c>
      <c r="AB2313">
        <v>2</v>
      </c>
      <c r="AC2313" t="e">
        <v>#N/A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2</v>
      </c>
    </row>
    <row r="2314" spans="1:38" x14ac:dyDescent="0.3">
      <c r="A2314" t="s">
        <v>2349</v>
      </c>
      <c r="B2314">
        <v>7</v>
      </c>
      <c r="C2314" t="s">
        <v>5435</v>
      </c>
      <c r="D2314" t="s">
        <v>5447</v>
      </c>
      <c r="E2314" t="s">
        <v>5859</v>
      </c>
      <c r="F2314" t="e">
        <v>#N/A</v>
      </c>
      <c r="G2314" t="e">
        <v>#N/A</v>
      </c>
      <c r="H2314" t="e">
        <v>#N/A</v>
      </c>
      <c r="I2314" t="s">
        <v>5939</v>
      </c>
      <c r="J2314" t="s">
        <v>5433</v>
      </c>
      <c r="K2314" t="s">
        <v>37</v>
      </c>
      <c r="L2314" t="s">
        <v>39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 t="s">
        <v>5941</v>
      </c>
      <c r="V2314" t="s">
        <v>5943</v>
      </c>
      <c r="W2314" t="s">
        <v>6347</v>
      </c>
      <c r="X2314">
        <v>1.2</v>
      </c>
      <c r="Y2314">
        <v>0</v>
      </c>
      <c r="Z2314">
        <v>0</v>
      </c>
      <c r="AA2314">
        <v>6</v>
      </c>
      <c r="AB2314">
        <v>0</v>
      </c>
      <c r="AC2314" t="e">
        <v>#N/A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 spans="1:38" x14ac:dyDescent="0.3">
      <c r="A2315" t="s">
        <v>2350</v>
      </c>
      <c r="B2315">
        <v>7</v>
      </c>
      <c r="C2315" t="s">
        <v>5435</v>
      </c>
      <c r="D2315" t="s">
        <v>5447</v>
      </c>
      <c r="E2315" t="s">
        <v>5811</v>
      </c>
      <c r="F2315" t="e">
        <v>#N/A</v>
      </c>
      <c r="G2315" t="e">
        <v>#N/A</v>
      </c>
      <c r="H2315" t="e">
        <v>#N/A</v>
      </c>
      <c r="I2315" t="s">
        <v>5939</v>
      </c>
      <c r="J2315" t="s">
        <v>5433</v>
      </c>
      <c r="K2315" t="s">
        <v>37</v>
      </c>
      <c r="L2315" t="s">
        <v>39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 t="s">
        <v>5941</v>
      </c>
      <c r="V2315" t="e">
        <v>#N/A</v>
      </c>
      <c r="W2315" t="e">
        <v>#N/A</v>
      </c>
      <c r="X2315" t="e">
        <v>#N/A</v>
      </c>
      <c r="Y2315" t="e">
        <v>#N/A</v>
      </c>
      <c r="Z2315" t="e">
        <v>#N/A</v>
      </c>
      <c r="AA2315">
        <v>3</v>
      </c>
      <c r="AB2315">
        <v>0</v>
      </c>
      <c r="AC2315" t="e">
        <v>#N/A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</row>
    <row r="2316" spans="1:38" x14ac:dyDescent="0.3">
      <c r="A2316" t="s">
        <v>2351</v>
      </c>
      <c r="B2316">
        <v>7</v>
      </c>
      <c r="C2316" t="s">
        <v>5435</v>
      </c>
      <c r="D2316" t="s">
        <v>5447</v>
      </c>
      <c r="E2316" t="s">
        <v>5613</v>
      </c>
      <c r="F2316" t="e">
        <v>#N/A</v>
      </c>
      <c r="G2316" t="e">
        <v>#N/A</v>
      </c>
      <c r="H2316" t="e">
        <v>#N/A</v>
      </c>
      <c r="I2316" t="s">
        <v>5939</v>
      </c>
      <c r="J2316" t="s">
        <v>5433</v>
      </c>
      <c r="K2316" t="s">
        <v>37</v>
      </c>
      <c r="L2316" t="s">
        <v>39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 t="s">
        <v>5941</v>
      </c>
      <c r="V2316" t="s">
        <v>5945</v>
      </c>
      <c r="W2316" t="s">
        <v>6108</v>
      </c>
      <c r="X2316">
        <v>1.2</v>
      </c>
      <c r="Y2316">
        <v>8</v>
      </c>
      <c r="Z2316">
        <v>3.75</v>
      </c>
      <c r="AA2316">
        <v>4</v>
      </c>
      <c r="AB2316">
        <v>0</v>
      </c>
      <c r="AC2316" t="e">
        <v>#N/A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</row>
    <row r="2317" spans="1:38" x14ac:dyDescent="0.3">
      <c r="A2317" t="s">
        <v>2352</v>
      </c>
      <c r="B2317">
        <v>7</v>
      </c>
      <c r="C2317" t="s">
        <v>5435</v>
      </c>
      <c r="D2317" t="s">
        <v>5447</v>
      </c>
      <c r="E2317" t="s">
        <v>5627</v>
      </c>
      <c r="F2317" t="e">
        <v>#N/A</v>
      </c>
      <c r="G2317" t="e">
        <v>#N/A</v>
      </c>
      <c r="H2317" t="e">
        <v>#N/A</v>
      </c>
      <c r="I2317" t="s">
        <v>5939</v>
      </c>
      <c r="J2317" t="s">
        <v>5433</v>
      </c>
      <c r="K2317" t="s">
        <v>37</v>
      </c>
      <c r="L2317" t="s">
        <v>39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 t="s">
        <v>5941</v>
      </c>
      <c r="V2317" t="s">
        <v>5946</v>
      </c>
      <c r="W2317" t="s">
        <v>6121</v>
      </c>
      <c r="X2317">
        <v>1</v>
      </c>
      <c r="Y2317">
        <v>13</v>
      </c>
      <c r="Z2317">
        <v>0</v>
      </c>
      <c r="AA2317">
        <v>3</v>
      </c>
      <c r="AB2317">
        <v>0</v>
      </c>
      <c r="AC2317" t="e">
        <v>#N/A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 spans="1:38" x14ac:dyDescent="0.3">
      <c r="A2318" t="s">
        <v>2353</v>
      </c>
      <c r="B2318">
        <v>7</v>
      </c>
      <c r="C2318" t="s">
        <v>5437</v>
      </c>
      <c r="D2318" t="s">
        <v>5445</v>
      </c>
      <c r="E2318" t="s">
        <v>5648</v>
      </c>
      <c r="F2318">
        <v>0</v>
      </c>
      <c r="G2318">
        <v>90</v>
      </c>
      <c r="H2318">
        <v>4</v>
      </c>
      <c r="I2318" t="s">
        <v>5938</v>
      </c>
      <c r="J2318" t="s">
        <v>5429</v>
      </c>
      <c r="K2318" t="s">
        <v>5940</v>
      </c>
      <c r="L2318" t="s">
        <v>38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 t="s">
        <v>5941</v>
      </c>
      <c r="V2318" t="s">
        <v>5943</v>
      </c>
      <c r="W2318" t="s">
        <v>6142</v>
      </c>
      <c r="X2318">
        <v>2.8</v>
      </c>
      <c r="Y2318">
        <v>121</v>
      </c>
      <c r="Z2318">
        <v>2.67</v>
      </c>
      <c r="AA2318">
        <v>6</v>
      </c>
      <c r="AB2318">
        <v>4</v>
      </c>
      <c r="AC2318">
        <v>-2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2</v>
      </c>
    </row>
    <row r="2319" spans="1:38" x14ac:dyDescent="0.3">
      <c r="A2319" t="s">
        <v>2354</v>
      </c>
      <c r="B2319">
        <v>7</v>
      </c>
      <c r="C2319" t="s">
        <v>5437</v>
      </c>
      <c r="D2319" t="s">
        <v>5445</v>
      </c>
      <c r="E2319" t="s">
        <v>5664</v>
      </c>
      <c r="F2319">
        <v>0</v>
      </c>
      <c r="G2319">
        <v>90</v>
      </c>
      <c r="H2319">
        <v>4</v>
      </c>
      <c r="I2319" t="s">
        <v>5938</v>
      </c>
      <c r="J2319" t="s">
        <v>5429</v>
      </c>
      <c r="K2319" t="s">
        <v>5940</v>
      </c>
      <c r="L2319" t="s">
        <v>38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 t="s">
        <v>5941</v>
      </c>
      <c r="V2319" t="s">
        <v>5944</v>
      </c>
      <c r="W2319" t="s">
        <v>6158</v>
      </c>
      <c r="X2319">
        <v>1.2</v>
      </c>
      <c r="Y2319">
        <v>36</v>
      </c>
      <c r="Z2319">
        <v>3</v>
      </c>
      <c r="AA2319">
        <v>5</v>
      </c>
      <c r="AB2319">
        <v>4</v>
      </c>
      <c r="AC2319">
        <v>-2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2</v>
      </c>
    </row>
    <row r="2320" spans="1:38" x14ac:dyDescent="0.3">
      <c r="A2320" t="s">
        <v>2355</v>
      </c>
      <c r="B2320">
        <v>7</v>
      </c>
      <c r="C2320" t="s">
        <v>5437</v>
      </c>
      <c r="D2320" t="s">
        <v>5445</v>
      </c>
      <c r="E2320" t="s">
        <v>5862</v>
      </c>
      <c r="F2320">
        <v>0</v>
      </c>
      <c r="G2320">
        <v>90</v>
      </c>
      <c r="H2320">
        <v>3.5</v>
      </c>
      <c r="I2320" t="s">
        <v>5938</v>
      </c>
      <c r="J2320" t="s">
        <v>5429</v>
      </c>
      <c r="K2320" t="s">
        <v>5940</v>
      </c>
      <c r="L2320" t="s">
        <v>38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 t="s">
        <v>5941</v>
      </c>
      <c r="V2320" t="s">
        <v>5944</v>
      </c>
      <c r="W2320" t="s">
        <v>6350</v>
      </c>
      <c r="X2320">
        <v>2</v>
      </c>
      <c r="Y2320">
        <v>40</v>
      </c>
      <c r="Z2320">
        <v>3.14</v>
      </c>
      <c r="AA2320">
        <v>5</v>
      </c>
      <c r="AB2320">
        <v>4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4</v>
      </c>
    </row>
    <row r="2321" spans="1:38" x14ac:dyDescent="0.3">
      <c r="A2321" t="s">
        <v>2356</v>
      </c>
      <c r="B2321">
        <v>7</v>
      </c>
      <c r="C2321" t="s">
        <v>5437</v>
      </c>
      <c r="D2321" t="s">
        <v>5445</v>
      </c>
      <c r="E2321" t="s">
        <v>5650</v>
      </c>
      <c r="F2321">
        <v>0</v>
      </c>
      <c r="G2321">
        <v>87</v>
      </c>
      <c r="H2321">
        <v>4</v>
      </c>
      <c r="I2321" t="s">
        <v>5938</v>
      </c>
      <c r="J2321" t="s">
        <v>5429</v>
      </c>
      <c r="K2321" t="s">
        <v>5940</v>
      </c>
      <c r="L2321" t="s">
        <v>38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 t="s">
        <v>5941</v>
      </c>
      <c r="V2321" t="s">
        <v>5944</v>
      </c>
      <c r="W2321" t="s">
        <v>6144</v>
      </c>
      <c r="X2321">
        <v>1.5</v>
      </c>
      <c r="Y2321">
        <v>39</v>
      </c>
      <c r="Z2321">
        <v>3.38</v>
      </c>
      <c r="AA2321">
        <v>5</v>
      </c>
      <c r="AB2321">
        <v>4</v>
      </c>
      <c r="AC2321">
        <v>-2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2</v>
      </c>
    </row>
    <row r="2322" spans="1:38" x14ac:dyDescent="0.3">
      <c r="A2322" t="s">
        <v>2357</v>
      </c>
      <c r="B2322">
        <v>7</v>
      </c>
      <c r="C2322" t="s">
        <v>5437</v>
      </c>
      <c r="D2322" t="s">
        <v>5445</v>
      </c>
      <c r="E2322" t="s">
        <v>5652</v>
      </c>
      <c r="F2322">
        <v>0</v>
      </c>
      <c r="G2322">
        <v>87</v>
      </c>
      <c r="H2322">
        <v>4</v>
      </c>
      <c r="I2322" t="s">
        <v>5938</v>
      </c>
      <c r="J2322" t="s">
        <v>5429</v>
      </c>
      <c r="K2322" t="s">
        <v>5940</v>
      </c>
      <c r="L2322" t="s">
        <v>38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5941</v>
      </c>
      <c r="V2322" t="s">
        <v>5944</v>
      </c>
      <c r="W2322" t="s">
        <v>6146</v>
      </c>
      <c r="X2322">
        <v>2</v>
      </c>
      <c r="Y2322">
        <v>70</v>
      </c>
      <c r="Z2322">
        <v>3.43</v>
      </c>
      <c r="AA2322">
        <v>5</v>
      </c>
      <c r="AB2322">
        <v>4</v>
      </c>
      <c r="AC2322">
        <v>-2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2</v>
      </c>
    </row>
    <row r="2323" spans="1:38" x14ac:dyDescent="0.3">
      <c r="A2323" t="s">
        <v>2358</v>
      </c>
      <c r="B2323">
        <v>7</v>
      </c>
      <c r="C2323" t="s">
        <v>5437</v>
      </c>
      <c r="D2323" t="s">
        <v>5445</v>
      </c>
      <c r="E2323" t="s">
        <v>5653</v>
      </c>
      <c r="F2323">
        <v>0</v>
      </c>
      <c r="G2323">
        <v>90</v>
      </c>
      <c r="H2323">
        <v>4</v>
      </c>
      <c r="I2323" t="s">
        <v>5938</v>
      </c>
      <c r="J2323" t="s">
        <v>5429</v>
      </c>
      <c r="K2323" t="s">
        <v>5940</v>
      </c>
      <c r="L2323" t="s">
        <v>38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 t="s">
        <v>5941</v>
      </c>
      <c r="V2323" t="s">
        <v>5945</v>
      </c>
      <c r="W2323" t="s">
        <v>6147</v>
      </c>
      <c r="X2323">
        <v>1.8</v>
      </c>
      <c r="Y2323">
        <v>76</v>
      </c>
      <c r="Z2323">
        <v>3.23</v>
      </c>
      <c r="AA2323">
        <v>4</v>
      </c>
      <c r="AB2323">
        <v>4</v>
      </c>
      <c r="AC2323">
        <v>-2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2</v>
      </c>
    </row>
    <row r="2324" spans="1:38" x14ac:dyDescent="0.3">
      <c r="A2324" t="s">
        <v>2359</v>
      </c>
      <c r="B2324">
        <v>7</v>
      </c>
      <c r="C2324" t="s">
        <v>5437</v>
      </c>
      <c r="D2324" t="s">
        <v>5445</v>
      </c>
      <c r="E2324" t="s">
        <v>5654</v>
      </c>
      <c r="F2324">
        <v>0</v>
      </c>
      <c r="G2324">
        <v>90</v>
      </c>
      <c r="H2324">
        <v>4.5</v>
      </c>
      <c r="I2324" t="s">
        <v>5938</v>
      </c>
      <c r="J2324" t="s">
        <v>5429</v>
      </c>
      <c r="K2324" t="s">
        <v>5940</v>
      </c>
      <c r="L2324" t="s">
        <v>38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 t="s">
        <v>5941</v>
      </c>
      <c r="V2324" t="s">
        <v>5945</v>
      </c>
      <c r="W2324" t="s">
        <v>6148</v>
      </c>
      <c r="X2324">
        <v>3.5</v>
      </c>
      <c r="Y2324">
        <v>90</v>
      </c>
      <c r="Z2324">
        <v>3.07</v>
      </c>
      <c r="AA2324">
        <v>4</v>
      </c>
      <c r="AB2324">
        <v>4</v>
      </c>
      <c r="AC2324">
        <v>-4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</row>
    <row r="2325" spans="1:38" x14ac:dyDescent="0.3">
      <c r="A2325" t="s">
        <v>2360</v>
      </c>
      <c r="B2325">
        <v>7</v>
      </c>
      <c r="C2325" t="s">
        <v>5437</v>
      </c>
      <c r="D2325" t="s">
        <v>5445</v>
      </c>
      <c r="E2325" t="s">
        <v>5655</v>
      </c>
      <c r="F2325">
        <v>0</v>
      </c>
      <c r="G2325">
        <v>90</v>
      </c>
      <c r="H2325">
        <v>3.5</v>
      </c>
      <c r="I2325" t="s">
        <v>5938</v>
      </c>
      <c r="J2325" t="s">
        <v>5429</v>
      </c>
      <c r="K2325" t="s">
        <v>5940</v>
      </c>
      <c r="L2325" t="s">
        <v>38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 t="s">
        <v>5941</v>
      </c>
      <c r="V2325" t="s">
        <v>5944</v>
      </c>
      <c r="W2325" t="s">
        <v>6149</v>
      </c>
      <c r="X2325">
        <v>1.8</v>
      </c>
      <c r="Y2325">
        <v>86</v>
      </c>
      <c r="Z2325">
        <v>3.2</v>
      </c>
      <c r="AA2325">
        <v>5</v>
      </c>
      <c r="AB2325">
        <v>4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4</v>
      </c>
    </row>
    <row r="2326" spans="1:38" x14ac:dyDescent="0.3">
      <c r="A2326" t="s">
        <v>2361</v>
      </c>
      <c r="B2326">
        <v>7</v>
      </c>
      <c r="C2326" t="s">
        <v>5437</v>
      </c>
      <c r="D2326" t="s">
        <v>5445</v>
      </c>
      <c r="E2326" t="s">
        <v>5660</v>
      </c>
      <c r="F2326">
        <v>0</v>
      </c>
      <c r="G2326">
        <v>59</v>
      </c>
      <c r="H2326">
        <v>5</v>
      </c>
      <c r="I2326" t="s">
        <v>5938</v>
      </c>
      <c r="J2326" t="s">
        <v>5429</v>
      </c>
      <c r="K2326" t="s">
        <v>5940</v>
      </c>
      <c r="L2326" t="s">
        <v>38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t="s">
        <v>5941</v>
      </c>
      <c r="V2326" t="s">
        <v>5946</v>
      </c>
      <c r="W2326" t="s">
        <v>6154</v>
      </c>
      <c r="X2326">
        <v>1.7</v>
      </c>
      <c r="Y2326">
        <v>38</v>
      </c>
      <c r="Z2326">
        <v>3.7</v>
      </c>
      <c r="AA2326">
        <v>3</v>
      </c>
      <c r="AB2326">
        <v>4</v>
      </c>
      <c r="AC2326">
        <v>-6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-2</v>
      </c>
    </row>
    <row r="2327" spans="1:38" x14ac:dyDescent="0.3">
      <c r="A2327" t="s">
        <v>2362</v>
      </c>
      <c r="B2327">
        <v>7</v>
      </c>
      <c r="C2327" t="s">
        <v>5437</v>
      </c>
      <c r="D2327" t="s">
        <v>5445</v>
      </c>
      <c r="E2327" t="s">
        <v>5657</v>
      </c>
      <c r="F2327">
        <v>0</v>
      </c>
      <c r="G2327">
        <v>74</v>
      </c>
      <c r="H2327">
        <v>4</v>
      </c>
      <c r="I2327" t="s">
        <v>5938</v>
      </c>
      <c r="J2327" t="s">
        <v>5429</v>
      </c>
      <c r="K2327" t="s">
        <v>5940</v>
      </c>
      <c r="L2327" t="s">
        <v>38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 t="s">
        <v>5941</v>
      </c>
      <c r="V2327" t="s">
        <v>5945</v>
      </c>
      <c r="W2327" t="s">
        <v>6151</v>
      </c>
      <c r="X2327">
        <v>2.8</v>
      </c>
      <c r="Y2327">
        <v>100</v>
      </c>
      <c r="Z2327">
        <v>3.29</v>
      </c>
      <c r="AA2327">
        <v>4</v>
      </c>
      <c r="AB2327">
        <v>4</v>
      </c>
      <c r="AC2327">
        <v>-2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2</v>
      </c>
    </row>
    <row r="2328" spans="1:38" x14ac:dyDescent="0.3">
      <c r="A2328" t="s">
        <v>2363</v>
      </c>
      <c r="B2328">
        <v>7</v>
      </c>
      <c r="C2328" t="s">
        <v>5437</v>
      </c>
      <c r="D2328" t="s">
        <v>5445</v>
      </c>
      <c r="E2328" t="s">
        <v>5658</v>
      </c>
      <c r="F2328">
        <v>0</v>
      </c>
      <c r="G2328">
        <v>90</v>
      </c>
      <c r="H2328">
        <v>4.5</v>
      </c>
      <c r="I2328" t="s">
        <v>5938</v>
      </c>
      <c r="J2328" t="s">
        <v>5429</v>
      </c>
      <c r="K2328" t="s">
        <v>5940</v>
      </c>
      <c r="L2328" t="s">
        <v>38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 t="s">
        <v>5941</v>
      </c>
      <c r="V2328" t="s">
        <v>5946</v>
      </c>
      <c r="W2328" t="s">
        <v>6152</v>
      </c>
      <c r="X2328">
        <v>3.8</v>
      </c>
      <c r="Y2328">
        <v>128</v>
      </c>
      <c r="Z2328">
        <v>2.96</v>
      </c>
      <c r="AA2328">
        <v>3</v>
      </c>
      <c r="AB2328">
        <v>4</v>
      </c>
      <c r="AC2328">
        <v>-4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</row>
    <row r="2329" spans="1:38" x14ac:dyDescent="0.3">
      <c r="A2329" t="s">
        <v>2364</v>
      </c>
      <c r="B2329">
        <v>7</v>
      </c>
      <c r="C2329" t="s">
        <v>5437</v>
      </c>
      <c r="D2329" t="s">
        <v>5446</v>
      </c>
      <c r="E2329" t="s">
        <v>5662</v>
      </c>
      <c r="F2329">
        <v>59</v>
      </c>
      <c r="G2329">
        <v>90</v>
      </c>
      <c r="H2329">
        <v>4</v>
      </c>
      <c r="I2329" t="s">
        <v>5938</v>
      </c>
      <c r="J2329" t="s">
        <v>5429</v>
      </c>
      <c r="K2329" t="s">
        <v>5940</v>
      </c>
      <c r="L2329" t="s">
        <v>38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 t="s">
        <v>5941</v>
      </c>
      <c r="V2329" t="s">
        <v>5945</v>
      </c>
      <c r="W2329" t="s">
        <v>6156</v>
      </c>
      <c r="X2329">
        <v>1.8</v>
      </c>
      <c r="Y2329">
        <v>103</v>
      </c>
      <c r="Z2329">
        <v>2.65</v>
      </c>
      <c r="AA2329">
        <v>4</v>
      </c>
      <c r="AB2329">
        <v>2</v>
      </c>
      <c r="AC2329">
        <v>-2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</row>
    <row r="2330" spans="1:38" x14ac:dyDescent="0.3">
      <c r="A2330" t="s">
        <v>2365</v>
      </c>
      <c r="B2330">
        <v>7</v>
      </c>
      <c r="C2330" t="s">
        <v>5437</v>
      </c>
      <c r="D2330" t="s">
        <v>5446</v>
      </c>
      <c r="E2330" t="s">
        <v>5661</v>
      </c>
      <c r="F2330">
        <v>74</v>
      </c>
      <c r="G2330">
        <v>90</v>
      </c>
      <c r="H2330" t="e">
        <v>#N/A</v>
      </c>
      <c r="I2330" t="s">
        <v>5938</v>
      </c>
      <c r="J2330" t="s">
        <v>5429</v>
      </c>
      <c r="K2330" t="s">
        <v>5940</v>
      </c>
      <c r="L2330" t="s">
        <v>38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 t="s">
        <v>5941</v>
      </c>
      <c r="V2330" t="s">
        <v>5946</v>
      </c>
      <c r="W2330" t="s">
        <v>6155</v>
      </c>
      <c r="X2330">
        <v>1.4</v>
      </c>
      <c r="Y2330">
        <v>10</v>
      </c>
      <c r="Z2330">
        <v>0</v>
      </c>
      <c r="AA2330">
        <v>3</v>
      </c>
      <c r="AB2330">
        <v>2</v>
      </c>
      <c r="AC2330" t="e">
        <v>#N/A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2</v>
      </c>
    </row>
    <row r="2331" spans="1:38" x14ac:dyDescent="0.3">
      <c r="A2331" t="s">
        <v>2366</v>
      </c>
      <c r="B2331">
        <v>7</v>
      </c>
      <c r="C2331" t="s">
        <v>5437</v>
      </c>
      <c r="D2331" t="s">
        <v>5446</v>
      </c>
      <c r="E2331" t="s">
        <v>5865</v>
      </c>
      <c r="F2331">
        <v>87</v>
      </c>
      <c r="G2331">
        <v>90</v>
      </c>
      <c r="H2331" t="e">
        <v>#N/A</v>
      </c>
      <c r="I2331" t="s">
        <v>5938</v>
      </c>
      <c r="J2331" t="s">
        <v>5429</v>
      </c>
      <c r="K2331" t="s">
        <v>5940</v>
      </c>
      <c r="L2331" t="s">
        <v>38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 t="s">
        <v>5941</v>
      </c>
      <c r="V2331" t="s">
        <v>5946</v>
      </c>
      <c r="W2331" t="s">
        <v>6353</v>
      </c>
      <c r="X2331">
        <v>1.2</v>
      </c>
      <c r="Y2331">
        <v>2</v>
      </c>
      <c r="Z2331">
        <v>0</v>
      </c>
      <c r="AA2331">
        <v>3</v>
      </c>
      <c r="AB2331">
        <v>2</v>
      </c>
      <c r="AC2331" t="e">
        <v>#N/A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2</v>
      </c>
    </row>
    <row r="2332" spans="1:38" x14ac:dyDescent="0.3">
      <c r="A2332" t="s">
        <v>2367</v>
      </c>
      <c r="B2332">
        <v>7</v>
      </c>
      <c r="C2332" t="s">
        <v>5437</v>
      </c>
      <c r="D2332" t="s">
        <v>5446</v>
      </c>
      <c r="E2332" t="s">
        <v>5815</v>
      </c>
      <c r="F2332">
        <v>87</v>
      </c>
      <c r="G2332">
        <v>90</v>
      </c>
      <c r="H2332" t="e">
        <v>#N/A</v>
      </c>
      <c r="I2332" t="s">
        <v>5938</v>
      </c>
      <c r="J2332" t="s">
        <v>5429</v>
      </c>
      <c r="K2332" t="s">
        <v>5940</v>
      </c>
      <c r="L2332" t="s">
        <v>38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 t="s">
        <v>5941</v>
      </c>
      <c r="V2332" t="s">
        <v>5944</v>
      </c>
      <c r="W2332" t="s">
        <v>6303</v>
      </c>
      <c r="X2332">
        <v>1.8</v>
      </c>
      <c r="Y2332">
        <v>22</v>
      </c>
      <c r="Z2332">
        <v>5</v>
      </c>
      <c r="AA2332">
        <v>5</v>
      </c>
      <c r="AB2332">
        <v>2</v>
      </c>
      <c r="AC2332" t="e">
        <v>#N/A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2</v>
      </c>
    </row>
    <row r="2333" spans="1:38" x14ac:dyDescent="0.3">
      <c r="A2333" t="s">
        <v>2368</v>
      </c>
      <c r="B2333">
        <v>7</v>
      </c>
      <c r="C2333" t="s">
        <v>5437</v>
      </c>
      <c r="D2333" t="s">
        <v>5447</v>
      </c>
      <c r="E2333" t="s">
        <v>5663</v>
      </c>
      <c r="F2333" t="e">
        <v>#N/A</v>
      </c>
      <c r="G2333" t="e">
        <v>#N/A</v>
      </c>
      <c r="H2333" t="e">
        <v>#N/A</v>
      </c>
      <c r="I2333" t="s">
        <v>5938</v>
      </c>
      <c r="J2333" t="s">
        <v>5429</v>
      </c>
      <c r="K2333" t="s">
        <v>5940</v>
      </c>
      <c r="L2333" t="s">
        <v>38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5941</v>
      </c>
      <c r="V2333" t="s">
        <v>5943</v>
      </c>
      <c r="W2333" t="s">
        <v>6157</v>
      </c>
      <c r="X2333">
        <v>0.5</v>
      </c>
      <c r="Y2333">
        <v>0</v>
      </c>
      <c r="Z2333">
        <v>0</v>
      </c>
      <c r="AA2333">
        <v>6</v>
      </c>
      <c r="AB2333">
        <v>0</v>
      </c>
      <c r="AC2333" t="e">
        <v>#N/A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 spans="1:38" x14ac:dyDescent="0.3">
      <c r="A2334" t="s">
        <v>2369</v>
      </c>
      <c r="B2334">
        <v>7</v>
      </c>
      <c r="C2334" t="s">
        <v>5437</v>
      </c>
      <c r="D2334" t="s">
        <v>5447</v>
      </c>
      <c r="E2334" t="s">
        <v>5659</v>
      </c>
      <c r="F2334" t="e">
        <v>#N/A</v>
      </c>
      <c r="G2334" t="e">
        <v>#N/A</v>
      </c>
      <c r="H2334" t="e">
        <v>#N/A</v>
      </c>
      <c r="I2334" t="s">
        <v>5938</v>
      </c>
      <c r="J2334" t="s">
        <v>5429</v>
      </c>
      <c r="K2334" t="s">
        <v>5940</v>
      </c>
      <c r="L2334" t="s">
        <v>38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 t="s">
        <v>5941</v>
      </c>
      <c r="V2334" t="s">
        <v>5944</v>
      </c>
      <c r="W2334" t="s">
        <v>6153</v>
      </c>
      <c r="X2334">
        <v>1.6</v>
      </c>
      <c r="Y2334">
        <v>45</v>
      </c>
      <c r="Z2334">
        <v>3.4</v>
      </c>
      <c r="AA2334">
        <v>5</v>
      </c>
      <c r="AB2334">
        <v>0</v>
      </c>
      <c r="AC2334" t="e">
        <v>#N/A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</row>
    <row r="2335" spans="1:38" x14ac:dyDescent="0.3">
      <c r="A2335" t="s">
        <v>2370</v>
      </c>
      <c r="B2335">
        <v>7</v>
      </c>
      <c r="C2335" t="s">
        <v>5437</v>
      </c>
      <c r="D2335" t="s">
        <v>5447</v>
      </c>
      <c r="E2335" t="s">
        <v>5666</v>
      </c>
      <c r="F2335" t="e">
        <v>#N/A</v>
      </c>
      <c r="G2335" t="e">
        <v>#N/A</v>
      </c>
      <c r="H2335" t="e">
        <v>#N/A</v>
      </c>
      <c r="I2335" t="s">
        <v>5938</v>
      </c>
      <c r="J2335" t="s">
        <v>5429</v>
      </c>
      <c r="K2335" t="s">
        <v>5940</v>
      </c>
      <c r="L2335" t="s">
        <v>38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 t="s">
        <v>5941</v>
      </c>
      <c r="V2335" t="s">
        <v>5945</v>
      </c>
      <c r="W2335" t="s">
        <v>6160</v>
      </c>
      <c r="X2335">
        <v>1.2</v>
      </c>
      <c r="Y2335">
        <v>10</v>
      </c>
      <c r="Z2335">
        <v>3</v>
      </c>
      <c r="AA2335">
        <v>4</v>
      </c>
      <c r="AB2335">
        <v>0</v>
      </c>
      <c r="AC2335" t="e">
        <v>#N/A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</row>
    <row r="2336" spans="1:38" x14ac:dyDescent="0.3">
      <c r="A2336" t="s">
        <v>2371</v>
      </c>
      <c r="B2336">
        <v>7</v>
      </c>
      <c r="C2336" t="s">
        <v>5437</v>
      </c>
      <c r="D2336" t="s">
        <v>5447</v>
      </c>
      <c r="E2336" t="s">
        <v>5877</v>
      </c>
      <c r="F2336" t="e">
        <v>#N/A</v>
      </c>
      <c r="G2336" t="e">
        <v>#N/A</v>
      </c>
      <c r="H2336" t="e">
        <v>#N/A</v>
      </c>
      <c r="I2336" t="s">
        <v>5938</v>
      </c>
      <c r="J2336" t="s">
        <v>5429</v>
      </c>
      <c r="K2336" t="s">
        <v>5940</v>
      </c>
      <c r="L2336" t="s">
        <v>38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 t="s">
        <v>5941</v>
      </c>
      <c r="V2336" t="e">
        <v>#N/A</v>
      </c>
      <c r="W2336" t="e">
        <v>#N/A</v>
      </c>
      <c r="X2336" t="e">
        <v>#N/A</v>
      </c>
      <c r="Y2336" t="e">
        <v>#N/A</v>
      </c>
      <c r="Z2336" t="e">
        <v>#N/A</v>
      </c>
      <c r="AA2336">
        <v>3</v>
      </c>
      <c r="AB2336">
        <v>0</v>
      </c>
      <c r="AC2336" t="e">
        <v>#N/A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 spans="1:38" x14ac:dyDescent="0.3">
      <c r="A2337" t="s">
        <v>2372</v>
      </c>
      <c r="B2337">
        <v>7</v>
      </c>
      <c r="C2337" t="s">
        <v>5437</v>
      </c>
      <c r="D2337" t="s">
        <v>5447</v>
      </c>
      <c r="E2337" t="s">
        <v>5814</v>
      </c>
      <c r="F2337" t="e">
        <v>#N/A</v>
      </c>
      <c r="G2337" t="e">
        <v>#N/A</v>
      </c>
      <c r="H2337" t="e">
        <v>#N/A</v>
      </c>
      <c r="I2337" t="s">
        <v>5938</v>
      </c>
      <c r="J2337" t="s">
        <v>5429</v>
      </c>
      <c r="K2337" t="s">
        <v>5940</v>
      </c>
      <c r="L2337" t="s">
        <v>38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 t="s">
        <v>5941</v>
      </c>
      <c r="V2337" t="s">
        <v>5945</v>
      </c>
      <c r="W2337" t="s">
        <v>6302</v>
      </c>
      <c r="X2337">
        <v>2</v>
      </c>
      <c r="Y2337">
        <v>28</v>
      </c>
      <c r="Z2337">
        <v>4</v>
      </c>
      <c r="AA2337">
        <v>4</v>
      </c>
      <c r="AB2337">
        <v>0</v>
      </c>
      <c r="AC2337" t="e">
        <v>#N/A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</row>
    <row r="2338" spans="1:38" x14ac:dyDescent="0.3">
      <c r="A2338" t="s">
        <v>2373</v>
      </c>
      <c r="B2338">
        <v>7</v>
      </c>
      <c r="C2338" t="s">
        <v>5429</v>
      </c>
      <c r="D2338" t="s">
        <v>5445</v>
      </c>
      <c r="E2338" t="s">
        <v>5488</v>
      </c>
      <c r="F2338">
        <v>0</v>
      </c>
      <c r="G2338">
        <v>90</v>
      </c>
      <c r="H2338">
        <v>3</v>
      </c>
      <c r="I2338" t="s">
        <v>5939</v>
      </c>
      <c r="J2338" t="s">
        <v>5437</v>
      </c>
      <c r="K2338" t="s">
        <v>38</v>
      </c>
      <c r="L2338" t="s">
        <v>5940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 t="s">
        <v>5941</v>
      </c>
      <c r="V2338" t="s">
        <v>5943</v>
      </c>
      <c r="W2338" t="s">
        <v>5986</v>
      </c>
      <c r="X2338">
        <v>3.6</v>
      </c>
      <c r="Y2338">
        <v>126</v>
      </c>
      <c r="Z2338">
        <v>2.64</v>
      </c>
      <c r="AA2338">
        <v>6</v>
      </c>
      <c r="AB2338">
        <v>4</v>
      </c>
      <c r="AC2338">
        <v>2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2</v>
      </c>
      <c r="AL2338">
        <v>8</v>
      </c>
    </row>
    <row r="2339" spans="1:38" x14ac:dyDescent="0.3">
      <c r="A2339" t="s">
        <v>2374</v>
      </c>
      <c r="B2339">
        <v>7</v>
      </c>
      <c r="C2339" t="s">
        <v>5429</v>
      </c>
      <c r="D2339" t="s">
        <v>5445</v>
      </c>
      <c r="E2339" t="s">
        <v>5502</v>
      </c>
      <c r="F2339">
        <v>0</v>
      </c>
      <c r="G2339">
        <v>90</v>
      </c>
      <c r="H2339">
        <v>2</v>
      </c>
      <c r="I2339" t="s">
        <v>5939</v>
      </c>
      <c r="J2339" t="s">
        <v>5437</v>
      </c>
      <c r="K2339" t="s">
        <v>38</v>
      </c>
      <c r="L2339" t="s">
        <v>5940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 t="s">
        <v>5941</v>
      </c>
      <c r="V2339" t="s">
        <v>5944</v>
      </c>
      <c r="W2339" t="s">
        <v>5999</v>
      </c>
      <c r="X2339">
        <v>2</v>
      </c>
      <c r="Y2339">
        <v>44</v>
      </c>
      <c r="Z2339">
        <v>3.44</v>
      </c>
      <c r="AA2339">
        <v>5</v>
      </c>
      <c r="AB2339">
        <v>4</v>
      </c>
      <c r="AC2339">
        <v>6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10</v>
      </c>
    </row>
    <row r="2340" spans="1:38" x14ac:dyDescent="0.3">
      <c r="A2340" t="s">
        <v>2375</v>
      </c>
      <c r="B2340">
        <v>7</v>
      </c>
      <c r="C2340" t="s">
        <v>5429</v>
      </c>
      <c r="D2340" t="s">
        <v>5445</v>
      </c>
      <c r="E2340" t="s">
        <v>5490</v>
      </c>
      <c r="F2340">
        <v>0</v>
      </c>
      <c r="G2340">
        <v>90</v>
      </c>
      <c r="H2340">
        <v>1</v>
      </c>
      <c r="I2340" t="s">
        <v>5939</v>
      </c>
      <c r="J2340" t="s">
        <v>5437</v>
      </c>
      <c r="K2340" t="s">
        <v>38</v>
      </c>
      <c r="L2340" t="s">
        <v>5940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 t="s">
        <v>5942</v>
      </c>
      <c r="V2340" t="s">
        <v>5944</v>
      </c>
      <c r="W2340" t="s">
        <v>5987</v>
      </c>
      <c r="X2340">
        <v>3.7</v>
      </c>
      <c r="Y2340">
        <v>94</v>
      </c>
      <c r="Z2340">
        <v>3.08</v>
      </c>
      <c r="AA2340">
        <v>5</v>
      </c>
      <c r="AB2340">
        <v>4</v>
      </c>
      <c r="AC2340">
        <v>10</v>
      </c>
      <c r="AD2340">
        <v>5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3</v>
      </c>
      <c r="AK2340">
        <v>0</v>
      </c>
      <c r="AL2340">
        <v>22</v>
      </c>
    </row>
    <row r="2341" spans="1:38" x14ac:dyDescent="0.3">
      <c r="A2341" t="s">
        <v>2376</v>
      </c>
      <c r="B2341">
        <v>7</v>
      </c>
      <c r="C2341" t="s">
        <v>5429</v>
      </c>
      <c r="D2341" t="s">
        <v>5445</v>
      </c>
      <c r="E2341" t="s">
        <v>5491</v>
      </c>
      <c r="F2341">
        <v>0</v>
      </c>
      <c r="G2341">
        <v>90</v>
      </c>
      <c r="H2341">
        <v>2</v>
      </c>
      <c r="I2341" t="s">
        <v>5939</v>
      </c>
      <c r="J2341" t="s">
        <v>5437</v>
      </c>
      <c r="K2341" t="s">
        <v>38</v>
      </c>
      <c r="L2341" t="s">
        <v>5940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5941</v>
      </c>
      <c r="V2341" t="s">
        <v>5944</v>
      </c>
      <c r="W2341" t="s">
        <v>5988</v>
      </c>
      <c r="X2341">
        <v>2.8</v>
      </c>
      <c r="Y2341">
        <v>44</v>
      </c>
      <c r="Z2341">
        <v>3.28</v>
      </c>
      <c r="AA2341">
        <v>5</v>
      </c>
      <c r="AB2341">
        <v>4</v>
      </c>
      <c r="AC2341">
        <v>6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10</v>
      </c>
    </row>
    <row r="2342" spans="1:38" x14ac:dyDescent="0.3">
      <c r="A2342" t="s">
        <v>2377</v>
      </c>
      <c r="B2342">
        <v>7</v>
      </c>
      <c r="C2342" t="s">
        <v>5429</v>
      </c>
      <c r="D2342" t="s">
        <v>5445</v>
      </c>
      <c r="E2342" t="s">
        <v>5840</v>
      </c>
      <c r="F2342">
        <v>0</v>
      </c>
      <c r="G2342">
        <v>90</v>
      </c>
      <c r="H2342">
        <v>3.5</v>
      </c>
      <c r="I2342" t="s">
        <v>5939</v>
      </c>
      <c r="J2342" t="s">
        <v>5437</v>
      </c>
      <c r="K2342" t="s">
        <v>38</v>
      </c>
      <c r="L2342" t="s">
        <v>5940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 t="s">
        <v>5941</v>
      </c>
      <c r="V2342" t="s">
        <v>5944</v>
      </c>
      <c r="W2342" t="s">
        <v>6328</v>
      </c>
      <c r="X2342">
        <v>2.6</v>
      </c>
      <c r="Y2342">
        <v>30</v>
      </c>
      <c r="Z2342">
        <v>4</v>
      </c>
      <c r="AA2342">
        <v>5</v>
      </c>
      <c r="AB2342">
        <v>4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4</v>
      </c>
    </row>
    <row r="2343" spans="1:38" x14ac:dyDescent="0.3">
      <c r="A2343" t="s">
        <v>2378</v>
      </c>
      <c r="B2343">
        <v>7</v>
      </c>
      <c r="C2343" t="s">
        <v>5429</v>
      </c>
      <c r="D2343" t="s">
        <v>5445</v>
      </c>
      <c r="E2343" t="s">
        <v>5831</v>
      </c>
      <c r="F2343">
        <v>0</v>
      </c>
      <c r="G2343">
        <v>74</v>
      </c>
      <c r="H2343">
        <v>3</v>
      </c>
      <c r="I2343" t="s">
        <v>5939</v>
      </c>
      <c r="J2343" t="s">
        <v>5437</v>
      </c>
      <c r="K2343" t="s">
        <v>38</v>
      </c>
      <c r="L2343" t="s">
        <v>5940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 t="s">
        <v>5941</v>
      </c>
      <c r="V2343" t="s">
        <v>5945</v>
      </c>
      <c r="W2343" t="s">
        <v>6319</v>
      </c>
      <c r="X2343">
        <v>2.2000000000000002</v>
      </c>
      <c r="Y2343">
        <v>30</v>
      </c>
      <c r="Z2343">
        <v>3.75</v>
      </c>
      <c r="AA2343">
        <v>4</v>
      </c>
      <c r="AB2343">
        <v>4</v>
      </c>
      <c r="AC2343">
        <v>2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6</v>
      </c>
    </row>
    <row r="2344" spans="1:38" x14ac:dyDescent="0.3">
      <c r="A2344" t="s">
        <v>2379</v>
      </c>
      <c r="B2344">
        <v>7</v>
      </c>
      <c r="C2344" t="s">
        <v>5429</v>
      </c>
      <c r="D2344" t="s">
        <v>5445</v>
      </c>
      <c r="E2344" t="s">
        <v>5495</v>
      </c>
      <c r="F2344">
        <v>0</v>
      </c>
      <c r="G2344">
        <v>56</v>
      </c>
      <c r="H2344">
        <v>2</v>
      </c>
      <c r="I2344" t="s">
        <v>5939</v>
      </c>
      <c r="J2344" t="s">
        <v>5437</v>
      </c>
      <c r="K2344" t="s">
        <v>38</v>
      </c>
      <c r="L2344" t="s">
        <v>5940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 t="s">
        <v>5941</v>
      </c>
      <c r="V2344" t="s">
        <v>5945</v>
      </c>
      <c r="W2344" t="s">
        <v>5992</v>
      </c>
      <c r="X2344">
        <v>2.8</v>
      </c>
      <c r="Y2344">
        <v>44</v>
      </c>
      <c r="Z2344">
        <v>3.65</v>
      </c>
      <c r="AA2344">
        <v>4</v>
      </c>
      <c r="AB2344">
        <v>4</v>
      </c>
      <c r="AC2344">
        <v>6</v>
      </c>
      <c r="AD2344">
        <v>0</v>
      </c>
      <c r="AE2344">
        <v>0</v>
      </c>
      <c r="AF2344">
        <v>2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12</v>
      </c>
    </row>
    <row r="2345" spans="1:38" x14ac:dyDescent="0.3">
      <c r="A2345" t="s">
        <v>2380</v>
      </c>
      <c r="B2345">
        <v>7</v>
      </c>
      <c r="C2345" t="s">
        <v>5429</v>
      </c>
      <c r="D2345" t="s">
        <v>5445</v>
      </c>
      <c r="E2345" t="s">
        <v>5500</v>
      </c>
      <c r="F2345">
        <v>0</v>
      </c>
      <c r="G2345">
        <v>73</v>
      </c>
      <c r="H2345">
        <v>3</v>
      </c>
      <c r="I2345" t="s">
        <v>5939</v>
      </c>
      <c r="J2345" t="s">
        <v>5437</v>
      </c>
      <c r="K2345" t="s">
        <v>38</v>
      </c>
      <c r="L2345" t="s">
        <v>5940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 t="s">
        <v>5941</v>
      </c>
      <c r="V2345" t="s">
        <v>5946</v>
      </c>
      <c r="W2345" t="s">
        <v>5997</v>
      </c>
      <c r="X2345">
        <v>2</v>
      </c>
      <c r="Y2345">
        <v>79</v>
      </c>
      <c r="Z2345">
        <v>3.31</v>
      </c>
      <c r="AA2345">
        <v>3</v>
      </c>
      <c r="AB2345">
        <v>4</v>
      </c>
      <c r="AC2345">
        <v>2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6</v>
      </c>
    </row>
    <row r="2346" spans="1:38" x14ac:dyDescent="0.3">
      <c r="A2346" t="s">
        <v>2381</v>
      </c>
      <c r="B2346">
        <v>7</v>
      </c>
      <c r="C2346" t="s">
        <v>5429</v>
      </c>
      <c r="D2346" t="s">
        <v>5445</v>
      </c>
      <c r="E2346" t="s">
        <v>5496</v>
      </c>
      <c r="F2346">
        <v>0</v>
      </c>
      <c r="G2346">
        <v>90</v>
      </c>
      <c r="H2346">
        <v>2</v>
      </c>
      <c r="I2346" t="s">
        <v>5939</v>
      </c>
      <c r="J2346" t="s">
        <v>5437</v>
      </c>
      <c r="K2346" t="s">
        <v>38</v>
      </c>
      <c r="L2346" t="s">
        <v>5940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5941</v>
      </c>
      <c r="V2346" t="s">
        <v>5945</v>
      </c>
      <c r="W2346" t="s">
        <v>5993</v>
      </c>
      <c r="X2346">
        <v>6.5</v>
      </c>
      <c r="Y2346">
        <v>46</v>
      </c>
      <c r="Z2346">
        <v>3.29</v>
      </c>
      <c r="AA2346">
        <v>4</v>
      </c>
      <c r="AB2346">
        <v>4</v>
      </c>
      <c r="AC2346">
        <v>6</v>
      </c>
      <c r="AD2346">
        <v>4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14</v>
      </c>
    </row>
    <row r="2347" spans="1:38" x14ac:dyDescent="0.3">
      <c r="A2347" t="s">
        <v>2382</v>
      </c>
      <c r="B2347">
        <v>7</v>
      </c>
      <c r="C2347" t="s">
        <v>5429</v>
      </c>
      <c r="D2347" t="s">
        <v>5445</v>
      </c>
      <c r="E2347" t="s">
        <v>5498</v>
      </c>
      <c r="F2347">
        <v>0</v>
      </c>
      <c r="G2347">
        <v>74</v>
      </c>
      <c r="H2347">
        <v>5</v>
      </c>
      <c r="I2347" t="s">
        <v>5939</v>
      </c>
      <c r="J2347" t="s">
        <v>5437</v>
      </c>
      <c r="K2347" t="s">
        <v>38</v>
      </c>
      <c r="L2347" t="s">
        <v>5940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 t="s">
        <v>5941</v>
      </c>
      <c r="V2347" t="s">
        <v>5946</v>
      </c>
      <c r="W2347" t="s">
        <v>5995</v>
      </c>
      <c r="X2347">
        <v>5</v>
      </c>
      <c r="Y2347">
        <v>61</v>
      </c>
      <c r="Z2347">
        <v>3.89</v>
      </c>
      <c r="AA2347">
        <v>3</v>
      </c>
      <c r="AB2347">
        <v>4</v>
      </c>
      <c r="AC2347">
        <v>-6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-2</v>
      </c>
    </row>
    <row r="2348" spans="1:38" x14ac:dyDescent="0.3">
      <c r="A2348" t="s">
        <v>2383</v>
      </c>
      <c r="B2348">
        <v>7</v>
      </c>
      <c r="C2348" t="s">
        <v>5429</v>
      </c>
      <c r="D2348" t="s">
        <v>5445</v>
      </c>
      <c r="E2348" t="s">
        <v>5497</v>
      </c>
      <c r="F2348">
        <v>0</v>
      </c>
      <c r="G2348">
        <v>84</v>
      </c>
      <c r="H2348">
        <v>3</v>
      </c>
      <c r="I2348" t="s">
        <v>5939</v>
      </c>
      <c r="J2348" t="s">
        <v>5437</v>
      </c>
      <c r="K2348" t="s">
        <v>38</v>
      </c>
      <c r="L2348" t="s">
        <v>5940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 t="s">
        <v>5941</v>
      </c>
      <c r="V2348" t="s">
        <v>5946</v>
      </c>
      <c r="W2348" t="s">
        <v>5994</v>
      </c>
      <c r="X2348">
        <v>8</v>
      </c>
      <c r="Y2348">
        <v>131</v>
      </c>
      <c r="Z2348">
        <v>3</v>
      </c>
      <c r="AA2348">
        <v>3</v>
      </c>
      <c r="AB2348">
        <v>4</v>
      </c>
      <c r="AC2348">
        <v>2</v>
      </c>
      <c r="AD2348">
        <v>0</v>
      </c>
      <c r="AE2348">
        <v>0</v>
      </c>
      <c r="AF2348">
        <v>2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8</v>
      </c>
    </row>
    <row r="2349" spans="1:38" x14ac:dyDescent="0.3">
      <c r="A2349" t="s">
        <v>2384</v>
      </c>
      <c r="B2349">
        <v>7</v>
      </c>
      <c r="C2349" t="s">
        <v>5429</v>
      </c>
      <c r="D2349" t="s">
        <v>5446</v>
      </c>
      <c r="E2349" t="s">
        <v>5494</v>
      </c>
      <c r="F2349">
        <v>56</v>
      </c>
      <c r="G2349">
        <v>90</v>
      </c>
      <c r="H2349">
        <v>3.5</v>
      </c>
      <c r="I2349" t="s">
        <v>5939</v>
      </c>
      <c r="J2349" t="s">
        <v>5437</v>
      </c>
      <c r="K2349" t="s">
        <v>38</v>
      </c>
      <c r="L2349" t="s">
        <v>5940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 t="s">
        <v>5941</v>
      </c>
      <c r="V2349" t="s">
        <v>5945</v>
      </c>
      <c r="W2349" t="s">
        <v>5991</v>
      </c>
      <c r="X2349">
        <v>1.8</v>
      </c>
      <c r="Y2349">
        <v>48</v>
      </c>
      <c r="Z2349">
        <v>3.4</v>
      </c>
      <c r="AA2349">
        <v>4</v>
      </c>
      <c r="AB2349">
        <v>2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2</v>
      </c>
    </row>
    <row r="2350" spans="1:38" x14ac:dyDescent="0.3">
      <c r="A2350" t="s">
        <v>2385</v>
      </c>
      <c r="B2350">
        <v>7</v>
      </c>
      <c r="C2350" t="s">
        <v>5429</v>
      </c>
      <c r="D2350" t="s">
        <v>5446</v>
      </c>
      <c r="E2350" t="s">
        <v>5503</v>
      </c>
      <c r="F2350">
        <v>73</v>
      </c>
      <c r="G2350">
        <v>90</v>
      </c>
      <c r="H2350" t="e">
        <v>#N/A</v>
      </c>
      <c r="I2350" t="s">
        <v>5939</v>
      </c>
      <c r="J2350" t="s">
        <v>5437</v>
      </c>
      <c r="K2350" t="s">
        <v>38</v>
      </c>
      <c r="L2350" t="s">
        <v>5940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 t="s">
        <v>5941</v>
      </c>
      <c r="V2350" t="s">
        <v>5945</v>
      </c>
      <c r="W2350" t="s">
        <v>6000</v>
      </c>
      <c r="X2350">
        <v>3</v>
      </c>
      <c r="Y2350">
        <v>32</v>
      </c>
      <c r="Z2350">
        <v>4</v>
      </c>
      <c r="AA2350">
        <v>4</v>
      </c>
      <c r="AB2350">
        <v>2</v>
      </c>
      <c r="AC2350" t="e">
        <v>#N/A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2</v>
      </c>
    </row>
    <row r="2351" spans="1:38" x14ac:dyDescent="0.3">
      <c r="A2351" t="s">
        <v>2386</v>
      </c>
      <c r="B2351">
        <v>7</v>
      </c>
      <c r="C2351" t="s">
        <v>5429</v>
      </c>
      <c r="D2351" t="s">
        <v>5446</v>
      </c>
      <c r="E2351" t="s">
        <v>5505</v>
      </c>
      <c r="F2351">
        <v>74</v>
      </c>
      <c r="G2351">
        <v>90</v>
      </c>
      <c r="H2351" t="e">
        <v>#N/A</v>
      </c>
      <c r="I2351" t="s">
        <v>5939</v>
      </c>
      <c r="J2351" t="s">
        <v>5437</v>
      </c>
      <c r="K2351" t="s">
        <v>38</v>
      </c>
      <c r="L2351" t="s">
        <v>5940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 t="s">
        <v>5941</v>
      </c>
      <c r="V2351" t="s">
        <v>5945</v>
      </c>
      <c r="W2351" t="s">
        <v>6002</v>
      </c>
      <c r="X2351">
        <v>2</v>
      </c>
      <c r="Y2351">
        <v>0</v>
      </c>
      <c r="Z2351">
        <v>4.5</v>
      </c>
      <c r="AA2351">
        <v>4</v>
      </c>
      <c r="AB2351">
        <v>2</v>
      </c>
      <c r="AC2351" t="e">
        <v>#N/A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2</v>
      </c>
    </row>
    <row r="2352" spans="1:38" x14ac:dyDescent="0.3">
      <c r="A2352" t="s">
        <v>2387</v>
      </c>
      <c r="B2352">
        <v>7</v>
      </c>
      <c r="C2352" t="s">
        <v>5429</v>
      </c>
      <c r="D2352" t="s">
        <v>5446</v>
      </c>
      <c r="E2352" t="s">
        <v>5499</v>
      </c>
      <c r="F2352">
        <v>74</v>
      </c>
      <c r="G2352">
        <v>90</v>
      </c>
      <c r="H2352" t="e">
        <v>#N/A</v>
      </c>
      <c r="I2352" t="s">
        <v>5939</v>
      </c>
      <c r="J2352" t="s">
        <v>5437</v>
      </c>
      <c r="K2352" t="s">
        <v>38</v>
      </c>
      <c r="L2352" t="s">
        <v>5940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 t="s">
        <v>5941</v>
      </c>
      <c r="V2352" t="s">
        <v>5944</v>
      </c>
      <c r="W2352" t="s">
        <v>5996</v>
      </c>
      <c r="X2352">
        <v>3.4</v>
      </c>
      <c r="Y2352">
        <v>44</v>
      </c>
      <c r="Z2352">
        <v>3.73</v>
      </c>
      <c r="AA2352">
        <v>5</v>
      </c>
      <c r="AB2352">
        <v>2</v>
      </c>
      <c r="AC2352" t="e">
        <v>#N/A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2</v>
      </c>
    </row>
    <row r="2353" spans="1:38" x14ac:dyDescent="0.3">
      <c r="A2353" t="s">
        <v>2388</v>
      </c>
      <c r="B2353">
        <v>7</v>
      </c>
      <c r="C2353" t="s">
        <v>5429</v>
      </c>
      <c r="D2353" t="s">
        <v>5446</v>
      </c>
      <c r="E2353" t="s">
        <v>5501</v>
      </c>
      <c r="F2353">
        <v>84</v>
      </c>
      <c r="G2353">
        <v>90</v>
      </c>
      <c r="H2353" t="e">
        <v>#N/A</v>
      </c>
      <c r="I2353" t="s">
        <v>5939</v>
      </c>
      <c r="J2353" t="s">
        <v>5437</v>
      </c>
      <c r="K2353" t="s">
        <v>38</v>
      </c>
      <c r="L2353" t="s">
        <v>5940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 t="s">
        <v>5941</v>
      </c>
      <c r="V2353" t="s">
        <v>5946</v>
      </c>
      <c r="W2353" t="s">
        <v>5998</v>
      </c>
      <c r="X2353">
        <v>2.2000000000000002</v>
      </c>
      <c r="Y2353">
        <v>18</v>
      </c>
      <c r="Z2353">
        <v>4</v>
      </c>
      <c r="AA2353">
        <v>3</v>
      </c>
      <c r="AB2353">
        <v>2</v>
      </c>
      <c r="AC2353" t="e">
        <v>#N/A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2</v>
      </c>
    </row>
    <row r="2354" spans="1:38" x14ac:dyDescent="0.3">
      <c r="A2354" t="s">
        <v>2389</v>
      </c>
      <c r="B2354">
        <v>7</v>
      </c>
      <c r="C2354" t="s">
        <v>5429</v>
      </c>
      <c r="D2354" t="s">
        <v>5447</v>
      </c>
      <c r="E2354" t="s">
        <v>5504</v>
      </c>
      <c r="F2354" t="e">
        <v>#N/A</v>
      </c>
      <c r="G2354" t="e">
        <v>#N/A</v>
      </c>
      <c r="H2354" t="e">
        <v>#N/A</v>
      </c>
      <c r="I2354" t="s">
        <v>5939</v>
      </c>
      <c r="J2354" t="s">
        <v>5437</v>
      </c>
      <c r="K2354" t="s">
        <v>38</v>
      </c>
      <c r="L2354" t="s">
        <v>5940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 t="s">
        <v>5941</v>
      </c>
      <c r="V2354" t="s">
        <v>5943</v>
      </c>
      <c r="W2354" t="s">
        <v>6001</v>
      </c>
      <c r="X2354">
        <v>1</v>
      </c>
      <c r="Y2354">
        <v>10</v>
      </c>
      <c r="Z2354">
        <v>3</v>
      </c>
      <c r="AA2354">
        <v>6</v>
      </c>
      <c r="AB2354">
        <v>0</v>
      </c>
      <c r="AC2354" t="e">
        <v>#N/A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</row>
    <row r="2355" spans="1:38" x14ac:dyDescent="0.3">
      <c r="A2355" t="s">
        <v>2390</v>
      </c>
      <c r="B2355">
        <v>7</v>
      </c>
      <c r="C2355" t="s">
        <v>5429</v>
      </c>
      <c r="D2355" t="s">
        <v>5447</v>
      </c>
      <c r="E2355" t="s">
        <v>5893</v>
      </c>
      <c r="F2355" t="e">
        <v>#N/A</v>
      </c>
      <c r="G2355" t="e">
        <v>#N/A</v>
      </c>
      <c r="H2355" t="e">
        <v>#N/A</v>
      </c>
      <c r="I2355" t="s">
        <v>5939</v>
      </c>
      <c r="J2355" t="s">
        <v>5437</v>
      </c>
      <c r="K2355" t="s">
        <v>38</v>
      </c>
      <c r="L2355" t="s">
        <v>5940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5941</v>
      </c>
      <c r="V2355" t="s">
        <v>5943</v>
      </c>
      <c r="W2355" t="s">
        <v>6377</v>
      </c>
      <c r="X2355">
        <v>0.5</v>
      </c>
      <c r="Y2355">
        <v>0</v>
      </c>
      <c r="Z2355">
        <v>0</v>
      </c>
      <c r="AA2355">
        <v>6</v>
      </c>
      <c r="AB2355">
        <v>0</v>
      </c>
      <c r="AC2355" t="e">
        <v>#N/A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</row>
    <row r="2356" spans="1:38" x14ac:dyDescent="0.3">
      <c r="A2356" t="s">
        <v>2391</v>
      </c>
      <c r="B2356">
        <v>7</v>
      </c>
      <c r="C2356" t="s">
        <v>5429</v>
      </c>
      <c r="D2356" t="s">
        <v>5447</v>
      </c>
      <c r="E2356" t="s">
        <v>5830</v>
      </c>
      <c r="F2356" t="e">
        <v>#N/A</v>
      </c>
      <c r="G2356" t="e">
        <v>#N/A</v>
      </c>
      <c r="H2356" t="e">
        <v>#N/A</v>
      </c>
      <c r="I2356" t="s">
        <v>5939</v>
      </c>
      <c r="J2356" t="s">
        <v>5437</v>
      </c>
      <c r="K2356" t="s">
        <v>38</v>
      </c>
      <c r="L2356" t="s">
        <v>5940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5941</v>
      </c>
      <c r="V2356" t="s">
        <v>5944</v>
      </c>
      <c r="W2356" t="s">
        <v>6318</v>
      </c>
      <c r="X2356">
        <v>1.5</v>
      </c>
      <c r="Y2356">
        <v>16</v>
      </c>
      <c r="Z2356">
        <v>3.75</v>
      </c>
      <c r="AA2356">
        <v>5</v>
      </c>
      <c r="AB2356">
        <v>0</v>
      </c>
      <c r="AC2356" t="e">
        <v>#N/A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</row>
    <row r="2357" spans="1:38" x14ac:dyDescent="0.3">
      <c r="A2357" t="s">
        <v>2392</v>
      </c>
      <c r="B2357">
        <v>7</v>
      </c>
      <c r="C2357" t="s">
        <v>5429</v>
      </c>
      <c r="D2357" t="s">
        <v>5447</v>
      </c>
      <c r="E2357" t="s">
        <v>5507</v>
      </c>
      <c r="F2357" t="e">
        <v>#N/A</v>
      </c>
      <c r="G2357" t="e">
        <v>#N/A</v>
      </c>
      <c r="H2357" t="e">
        <v>#N/A</v>
      </c>
      <c r="I2357" t="s">
        <v>5939</v>
      </c>
      <c r="J2357" t="s">
        <v>5437</v>
      </c>
      <c r="K2357" t="s">
        <v>38</v>
      </c>
      <c r="L2357" t="s">
        <v>5940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 t="s">
        <v>5941</v>
      </c>
      <c r="V2357" t="s">
        <v>5946</v>
      </c>
      <c r="W2357" t="s">
        <v>6004</v>
      </c>
      <c r="X2357">
        <v>2.8</v>
      </c>
      <c r="Y2357">
        <v>25</v>
      </c>
      <c r="Z2357">
        <v>2.75</v>
      </c>
      <c r="AA2357">
        <v>3</v>
      </c>
      <c r="AB2357">
        <v>0</v>
      </c>
      <c r="AC2357" t="e">
        <v>#N/A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</row>
    <row r="2358" spans="1:38" x14ac:dyDescent="0.3">
      <c r="A2358" t="s">
        <v>2393</v>
      </c>
      <c r="B2358">
        <v>7</v>
      </c>
      <c r="C2358" t="s">
        <v>5427</v>
      </c>
      <c r="D2358" t="s">
        <v>5445</v>
      </c>
      <c r="E2358" t="s">
        <v>5464</v>
      </c>
      <c r="F2358">
        <v>0</v>
      </c>
      <c r="G2358">
        <v>90</v>
      </c>
      <c r="H2358">
        <v>4</v>
      </c>
      <c r="I2358" t="s">
        <v>5938</v>
      </c>
      <c r="J2358" t="s">
        <v>5444</v>
      </c>
      <c r="K2358" t="s">
        <v>39</v>
      </c>
      <c r="L2358" t="s">
        <v>38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 t="s">
        <v>5941</v>
      </c>
      <c r="V2358" t="s">
        <v>5943</v>
      </c>
      <c r="W2358" t="s">
        <v>5963</v>
      </c>
      <c r="X2358">
        <v>1.8</v>
      </c>
      <c r="Y2358">
        <v>87</v>
      </c>
      <c r="Z2358">
        <v>2.88</v>
      </c>
      <c r="AA2358">
        <v>6</v>
      </c>
      <c r="AB2358">
        <v>4</v>
      </c>
      <c r="AC2358">
        <v>-2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2</v>
      </c>
    </row>
    <row r="2359" spans="1:38" x14ac:dyDescent="0.3">
      <c r="A2359" t="s">
        <v>2394</v>
      </c>
      <c r="B2359">
        <v>7</v>
      </c>
      <c r="C2359" t="s">
        <v>5427</v>
      </c>
      <c r="D2359" t="s">
        <v>5445</v>
      </c>
      <c r="E2359" t="s">
        <v>5463</v>
      </c>
      <c r="F2359">
        <v>0</v>
      </c>
      <c r="G2359">
        <v>90</v>
      </c>
      <c r="H2359">
        <v>3</v>
      </c>
      <c r="I2359" t="s">
        <v>5938</v>
      </c>
      <c r="J2359" t="s">
        <v>5444</v>
      </c>
      <c r="K2359" t="s">
        <v>39</v>
      </c>
      <c r="L2359" t="s">
        <v>38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 t="s">
        <v>5941</v>
      </c>
      <c r="V2359" t="s">
        <v>5944</v>
      </c>
      <c r="W2359" t="s">
        <v>5962</v>
      </c>
      <c r="X2359">
        <v>1.4</v>
      </c>
      <c r="Y2359">
        <v>16</v>
      </c>
      <c r="Z2359">
        <v>3.88</v>
      </c>
      <c r="AA2359">
        <v>5</v>
      </c>
      <c r="AB2359">
        <v>4</v>
      </c>
      <c r="AC2359">
        <v>2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6</v>
      </c>
    </row>
    <row r="2360" spans="1:38" x14ac:dyDescent="0.3">
      <c r="A2360" t="s">
        <v>2395</v>
      </c>
      <c r="B2360">
        <v>7</v>
      </c>
      <c r="C2360" t="s">
        <v>5427</v>
      </c>
      <c r="D2360" t="s">
        <v>5445</v>
      </c>
      <c r="E2360" t="s">
        <v>5465</v>
      </c>
      <c r="F2360">
        <v>0</v>
      </c>
      <c r="G2360">
        <v>90</v>
      </c>
      <c r="H2360">
        <v>2.5</v>
      </c>
      <c r="I2360" t="s">
        <v>5938</v>
      </c>
      <c r="J2360" t="s">
        <v>5444</v>
      </c>
      <c r="K2360" t="s">
        <v>39</v>
      </c>
      <c r="L2360" t="s">
        <v>38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 t="s">
        <v>5941</v>
      </c>
      <c r="V2360" t="s">
        <v>5944</v>
      </c>
      <c r="W2360" t="s">
        <v>5964</v>
      </c>
      <c r="X2360">
        <v>1.6</v>
      </c>
      <c r="Y2360">
        <v>42</v>
      </c>
      <c r="Z2360">
        <v>3.29</v>
      </c>
      <c r="AA2360">
        <v>5</v>
      </c>
      <c r="AB2360">
        <v>4</v>
      </c>
      <c r="AC2360">
        <v>4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8</v>
      </c>
    </row>
    <row r="2361" spans="1:38" x14ac:dyDescent="0.3">
      <c r="A2361" t="s">
        <v>2396</v>
      </c>
      <c r="B2361">
        <v>7</v>
      </c>
      <c r="C2361" t="s">
        <v>5427</v>
      </c>
      <c r="D2361" t="s">
        <v>5445</v>
      </c>
      <c r="E2361" t="s">
        <v>5450</v>
      </c>
      <c r="F2361">
        <v>0</v>
      </c>
      <c r="G2361">
        <v>90</v>
      </c>
      <c r="H2361">
        <v>3</v>
      </c>
      <c r="I2361" t="s">
        <v>5938</v>
      </c>
      <c r="J2361" t="s">
        <v>5444</v>
      </c>
      <c r="K2361" t="s">
        <v>39</v>
      </c>
      <c r="L2361" t="s">
        <v>38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 t="s">
        <v>5941</v>
      </c>
      <c r="V2361" t="s">
        <v>5944</v>
      </c>
      <c r="W2361" t="s">
        <v>5949</v>
      </c>
      <c r="X2361">
        <v>2</v>
      </c>
      <c r="Y2361">
        <v>77</v>
      </c>
      <c r="Z2361">
        <v>3.33</v>
      </c>
      <c r="AA2361">
        <v>5</v>
      </c>
      <c r="AB2361">
        <v>4</v>
      </c>
      <c r="AC2361">
        <v>2</v>
      </c>
      <c r="AD2361">
        <v>5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11</v>
      </c>
    </row>
    <row r="2362" spans="1:38" x14ac:dyDescent="0.3">
      <c r="A2362" t="s">
        <v>2397</v>
      </c>
      <c r="B2362">
        <v>7</v>
      </c>
      <c r="C2362" t="s">
        <v>5427</v>
      </c>
      <c r="D2362" t="s">
        <v>5445</v>
      </c>
      <c r="E2362" t="s">
        <v>5449</v>
      </c>
      <c r="F2362">
        <v>0</v>
      </c>
      <c r="G2362">
        <v>90</v>
      </c>
      <c r="H2362">
        <v>3.5</v>
      </c>
      <c r="I2362" t="s">
        <v>5938</v>
      </c>
      <c r="J2362" t="s">
        <v>5444</v>
      </c>
      <c r="K2362" t="s">
        <v>39</v>
      </c>
      <c r="L2362" t="s">
        <v>38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 t="s">
        <v>5941</v>
      </c>
      <c r="V2362" t="s">
        <v>5944</v>
      </c>
      <c r="W2362" t="s">
        <v>5948</v>
      </c>
      <c r="X2362">
        <v>1.5</v>
      </c>
      <c r="Y2362">
        <v>32</v>
      </c>
      <c r="Z2362">
        <v>4</v>
      </c>
      <c r="AA2362">
        <v>5</v>
      </c>
      <c r="AB2362">
        <v>4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4</v>
      </c>
    </row>
    <row r="2363" spans="1:38" x14ac:dyDescent="0.3">
      <c r="A2363" t="s">
        <v>2398</v>
      </c>
      <c r="B2363">
        <v>7</v>
      </c>
      <c r="C2363" t="s">
        <v>5427</v>
      </c>
      <c r="D2363" t="s">
        <v>5445</v>
      </c>
      <c r="E2363" t="s">
        <v>5453</v>
      </c>
      <c r="F2363">
        <v>0</v>
      </c>
      <c r="G2363">
        <v>85</v>
      </c>
      <c r="H2363">
        <v>3</v>
      </c>
      <c r="I2363" t="s">
        <v>5938</v>
      </c>
      <c r="J2363" t="s">
        <v>5444</v>
      </c>
      <c r="K2363" t="s">
        <v>39</v>
      </c>
      <c r="L2363" t="s">
        <v>38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 t="s">
        <v>5941</v>
      </c>
      <c r="V2363" t="s">
        <v>5945</v>
      </c>
      <c r="W2363" t="s">
        <v>5952</v>
      </c>
      <c r="X2363">
        <v>3</v>
      </c>
      <c r="Y2363">
        <v>66</v>
      </c>
      <c r="Z2363">
        <v>3.21</v>
      </c>
      <c r="AA2363">
        <v>4</v>
      </c>
      <c r="AB2363">
        <v>4</v>
      </c>
      <c r="AC2363">
        <v>2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6</v>
      </c>
    </row>
    <row r="2364" spans="1:38" x14ac:dyDescent="0.3">
      <c r="A2364" t="s">
        <v>2399</v>
      </c>
      <c r="B2364">
        <v>7</v>
      </c>
      <c r="C2364" t="s">
        <v>5427</v>
      </c>
      <c r="D2364" t="s">
        <v>5445</v>
      </c>
      <c r="E2364" t="s">
        <v>5454</v>
      </c>
      <c r="F2364">
        <v>0</v>
      </c>
      <c r="G2364">
        <v>90</v>
      </c>
      <c r="H2364">
        <v>5</v>
      </c>
      <c r="I2364" t="s">
        <v>5938</v>
      </c>
      <c r="J2364" t="s">
        <v>5444</v>
      </c>
      <c r="K2364" t="s">
        <v>39</v>
      </c>
      <c r="L2364" t="s">
        <v>38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 t="s">
        <v>5941</v>
      </c>
      <c r="V2364" t="s">
        <v>5945</v>
      </c>
      <c r="W2364" t="s">
        <v>5953</v>
      </c>
      <c r="X2364">
        <v>2.2000000000000002</v>
      </c>
      <c r="Y2364">
        <v>42</v>
      </c>
      <c r="Z2364">
        <v>3.75</v>
      </c>
      <c r="AA2364">
        <v>4</v>
      </c>
      <c r="AB2364">
        <v>4</v>
      </c>
      <c r="AC2364">
        <v>-6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-2</v>
      </c>
    </row>
    <row r="2365" spans="1:38" x14ac:dyDescent="0.3">
      <c r="A2365" t="s">
        <v>2400</v>
      </c>
      <c r="B2365">
        <v>7</v>
      </c>
      <c r="C2365" t="s">
        <v>5427</v>
      </c>
      <c r="D2365" t="s">
        <v>5445</v>
      </c>
      <c r="E2365" t="s">
        <v>5452</v>
      </c>
      <c r="F2365">
        <v>0</v>
      </c>
      <c r="G2365">
        <v>81</v>
      </c>
      <c r="H2365">
        <v>3</v>
      </c>
      <c r="I2365" t="s">
        <v>5938</v>
      </c>
      <c r="J2365" t="s">
        <v>5444</v>
      </c>
      <c r="K2365" t="s">
        <v>39</v>
      </c>
      <c r="L2365" t="s">
        <v>38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5941</v>
      </c>
      <c r="V2365" t="s">
        <v>5945</v>
      </c>
      <c r="W2365" t="s">
        <v>5951</v>
      </c>
      <c r="X2365">
        <v>2.8</v>
      </c>
      <c r="Y2365">
        <v>77</v>
      </c>
      <c r="Z2365">
        <v>3.33</v>
      </c>
      <c r="AA2365">
        <v>4</v>
      </c>
      <c r="AB2365">
        <v>4</v>
      </c>
      <c r="AC2365">
        <v>2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6</v>
      </c>
    </row>
    <row r="2366" spans="1:38" x14ac:dyDescent="0.3">
      <c r="A2366" t="s">
        <v>2401</v>
      </c>
      <c r="B2366">
        <v>7</v>
      </c>
      <c r="C2366" t="s">
        <v>5427</v>
      </c>
      <c r="D2366" t="s">
        <v>5445</v>
      </c>
      <c r="E2366" t="s">
        <v>5457</v>
      </c>
      <c r="F2366">
        <v>0</v>
      </c>
      <c r="G2366">
        <v>90</v>
      </c>
      <c r="H2366">
        <v>2</v>
      </c>
      <c r="I2366" t="s">
        <v>5938</v>
      </c>
      <c r="J2366" t="s">
        <v>5444</v>
      </c>
      <c r="K2366" t="s">
        <v>39</v>
      </c>
      <c r="L2366" t="s">
        <v>38</v>
      </c>
      <c r="M2366">
        <v>0</v>
      </c>
      <c r="N2366">
        <v>0</v>
      </c>
      <c r="O2366">
        <v>2</v>
      </c>
      <c r="P2366">
        <v>1</v>
      </c>
      <c r="Q2366">
        <v>0</v>
      </c>
      <c r="R2366">
        <v>0</v>
      </c>
      <c r="S2366">
        <v>0</v>
      </c>
      <c r="T2366">
        <v>0</v>
      </c>
      <c r="U2366" t="s">
        <v>5941</v>
      </c>
      <c r="V2366" t="s">
        <v>5946</v>
      </c>
      <c r="W2366" t="s">
        <v>5956</v>
      </c>
      <c r="X2366">
        <v>2.5</v>
      </c>
      <c r="Y2366">
        <v>91</v>
      </c>
      <c r="Z2366">
        <v>3.39</v>
      </c>
      <c r="AA2366">
        <v>3</v>
      </c>
      <c r="AB2366">
        <v>4</v>
      </c>
      <c r="AC2366">
        <v>6</v>
      </c>
      <c r="AD2366">
        <v>0</v>
      </c>
      <c r="AE2366">
        <v>0</v>
      </c>
      <c r="AF2366">
        <v>4</v>
      </c>
      <c r="AG2366">
        <v>2</v>
      </c>
      <c r="AH2366">
        <v>0</v>
      </c>
      <c r="AI2366">
        <v>0</v>
      </c>
      <c r="AJ2366">
        <v>0</v>
      </c>
      <c r="AK2366">
        <v>0</v>
      </c>
      <c r="AL2366">
        <v>16</v>
      </c>
    </row>
    <row r="2367" spans="1:38" x14ac:dyDescent="0.3">
      <c r="A2367" t="s">
        <v>2402</v>
      </c>
      <c r="B2367">
        <v>7</v>
      </c>
      <c r="C2367" t="s">
        <v>5427</v>
      </c>
      <c r="D2367" t="s">
        <v>5445</v>
      </c>
      <c r="E2367" t="s">
        <v>5466</v>
      </c>
      <c r="F2367">
        <v>0</v>
      </c>
      <c r="G2367">
        <v>81</v>
      </c>
      <c r="H2367">
        <v>4</v>
      </c>
      <c r="I2367" t="s">
        <v>5938</v>
      </c>
      <c r="J2367" t="s">
        <v>5444</v>
      </c>
      <c r="K2367" t="s">
        <v>39</v>
      </c>
      <c r="L2367" t="s">
        <v>38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 t="s">
        <v>5941</v>
      </c>
      <c r="V2367" t="s">
        <v>5945</v>
      </c>
      <c r="W2367" t="s">
        <v>5965</v>
      </c>
      <c r="X2367">
        <v>3.5</v>
      </c>
      <c r="Y2367">
        <v>42</v>
      </c>
      <c r="Z2367">
        <v>3.82</v>
      </c>
      <c r="AA2367">
        <v>4</v>
      </c>
      <c r="AB2367">
        <v>4</v>
      </c>
      <c r="AC2367">
        <v>-2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2</v>
      </c>
    </row>
    <row r="2368" spans="1:38" x14ac:dyDescent="0.3">
      <c r="A2368" t="s">
        <v>2403</v>
      </c>
      <c r="B2368">
        <v>7</v>
      </c>
      <c r="C2368" t="s">
        <v>5427</v>
      </c>
      <c r="D2368" t="s">
        <v>5445</v>
      </c>
      <c r="E2368" t="s">
        <v>5458</v>
      </c>
      <c r="F2368">
        <v>0</v>
      </c>
      <c r="G2368">
        <v>90</v>
      </c>
      <c r="H2368">
        <v>2</v>
      </c>
      <c r="I2368" t="s">
        <v>5938</v>
      </c>
      <c r="J2368" t="s">
        <v>5444</v>
      </c>
      <c r="K2368" t="s">
        <v>39</v>
      </c>
      <c r="L2368" t="s">
        <v>38</v>
      </c>
      <c r="M2368">
        <v>1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 t="s">
        <v>5942</v>
      </c>
      <c r="V2368" t="s">
        <v>5946</v>
      </c>
      <c r="W2368" t="s">
        <v>5957</v>
      </c>
      <c r="X2368">
        <v>3.8</v>
      </c>
      <c r="Y2368">
        <v>132</v>
      </c>
      <c r="Z2368">
        <v>3.07</v>
      </c>
      <c r="AA2368">
        <v>3</v>
      </c>
      <c r="AB2368">
        <v>4</v>
      </c>
      <c r="AC2368">
        <v>6</v>
      </c>
      <c r="AD2368">
        <v>3</v>
      </c>
      <c r="AE2368">
        <v>3</v>
      </c>
      <c r="AF2368">
        <v>0</v>
      </c>
      <c r="AG2368">
        <v>0</v>
      </c>
      <c r="AH2368">
        <v>0</v>
      </c>
      <c r="AI2368">
        <v>0</v>
      </c>
      <c r="AJ2368">
        <v>3</v>
      </c>
      <c r="AK2368">
        <v>0</v>
      </c>
      <c r="AL2368">
        <v>19</v>
      </c>
    </row>
    <row r="2369" spans="1:38" x14ac:dyDescent="0.3">
      <c r="A2369" t="s">
        <v>2404</v>
      </c>
      <c r="B2369">
        <v>7</v>
      </c>
      <c r="C2369" t="s">
        <v>5427</v>
      </c>
      <c r="D2369" t="s">
        <v>5446</v>
      </c>
      <c r="E2369" t="s">
        <v>5456</v>
      </c>
      <c r="F2369">
        <v>81</v>
      </c>
      <c r="G2369">
        <v>90</v>
      </c>
      <c r="H2369" t="e">
        <v>#N/A</v>
      </c>
      <c r="I2369" t="s">
        <v>5938</v>
      </c>
      <c r="J2369" t="s">
        <v>5444</v>
      </c>
      <c r="K2369" t="s">
        <v>39</v>
      </c>
      <c r="L2369" t="s">
        <v>38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 t="s">
        <v>5941</v>
      </c>
      <c r="V2369" t="s">
        <v>5945</v>
      </c>
      <c r="W2369" t="s">
        <v>5955</v>
      </c>
      <c r="X2369">
        <v>3.5</v>
      </c>
      <c r="Y2369">
        <v>64</v>
      </c>
      <c r="Z2369">
        <v>3.28</v>
      </c>
      <c r="AA2369">
        <v>4</v>
      </c>
      <c r="AB2369">
        <v>2</v>
      </c>
      <c r="AC2369" t="e">
        <v>#N/A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2</v>
      </c>
    </row>
    <row r="2370" spans="1:38" x14ac:dyDescent="0.3">
      <c r="A2370" t="s">
        <v>2405</v>
      </c>
      <c r="B2370">
        <v>7</v>
      </c>
      <c r="C2370" t="s">
        <v>5427</v>
      </c>
      <c r="D2370" t="s">
        <v>5446</v>
      </c>
      <c r="E2370" t="s">
        <v>5459</v>
      </c>
      <c r="F2370">
        <v>81</v>
      </c>
      <c r="G2370">
        <v>90</v>
      </c>
      <c r="H2370" t="e">
        <v>#N/A</v>
      </c>
      <c r="I2370" t="s">
        <v>5938</v>
      </c>
      <c r="J2370" t="s">
        <v>5444</v>
      </c>
      <c r="K2370" t="s">
        <v>39</v>
      </c>
      <c r="L2370" t="s">
        <v>38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 t="s">
        <v>5941</v>
      </c>
      <c r="V2370" t="s">
        <v>5946</v>
      </c>
      <c r="W2370" t="s">
        <v>5958</v>
      </c>
      <c r="X2370">
        <v>1.6</v>
      </c>
      <c r="Y2370">
        <v>29</v>
      </c>
      <c r="Z2370">
        <v>3.5</v>
      </c>
      <c r="AA2370">
        <v>3</v>
      </c>
      <c r="AB2370">
        <v>2</v>
      </c>
      <c r="AC2370" t="e">
        <v>#N/A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2</v>
      </c>
    </row>
    <row r="2371" spans="1:38" x14ac:dyDescent="0.3">
      <c r="A2371" t="s">
        <v>2406</v>
      </c>
      <c r="B2371">
        <v>7</v>
      </c>
      <c r="C2371" t="s">
        <v>5427</v>
      </c>
      <c r="D2371" t="s">
        <v>5446</v>
      </c>
      <c r="E2371" t="s">
        <v>5460</v>
      </c>
      <c r="F2371">
        <v>85</v>
      </c>
      <c r="G2371">
        <v>90</v>
      </c>
      <c r="H2371" t="e">
        <v>#N/A</v>
      </c>
      <c r="I2371" t="s">
        <v>5938</v>
      </c>
      <c r="J2371" t="s">
        <v>5444</v>
      </c>
      <c r="K2371" t="s">
        <v>39</v>
      </c>
      <c r="L2371" t="s">
        <v>38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 t="s">
        <v>5941</v>
      </c>
      <c r="V2371" t="s">
        <v>5945</v>
      </c>
      <c r="W2371" t="s">
        <v>5959</v>
      </c>
      <c r="X2371">
        <v>2</v>
      </c>
      <c r="Y2371">
        <v>38</v>
      </c>
      <c r="Z2371">
        <v>3.75</v>
      </c>
      <c r="AA2371">
        <v>4</v>
      </c>
      <c r="AB2371">
        <v>2</v>
      </c>
      <c r="AC2371" t="e">
        <v>#N/A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2</v>
      </c>
    </row>
    <row r="2372" spans="1:38" x14ac:dyDescent="0.3">
      <c r="A2372" t="s">
        <v>2407</v>
      </c>
      <c r="B2372">
        <v>7</v>
      </c>
      <c r="C2372" t="s">
        <v>5427</v>
      </c>
      <c r="D2372" t="s">
        <v>5446</v>
      </c>
      <c r="E2372" t="s">
        <v>5467</v>
      </c>
      <c r="F2372">
        <v>90</v>
      </c>
      <c r="G2372">
        <v>90</v>
      </c>
      <c r="H2372" t="e">
        <v>#N/A</v>
      </c>
      <c r="I2372" t="s">
        <v>5938</v>
      </c>
      <c r="J2372" t="s">
        <v>5444</v>
      </c>
      <c r="K2372" t="s">
        <v>39</v>
      </c>
      <c r="L2372" t="s">
        <v>38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5941</v>
      </c>
      <c r="V2372" t="s">
        <v>5945</v>
      </c>
      <c r="W2372" t="s">
        <v>5966</v>
      </c>
      <c r="X2372">
        <v>2.2000000000000002</v>
      </c>
      <c r="Y2372">
        <v>12</v>
      </c>
      <c r="Z2372">
        <v>0</v>
      </c>
      <c r="AA2372">
        <v>4</v>
      </c>
      <c r="AB2372">
        <v>2</v>
      </c>
      <c r="AC2372" t="e">
        <v>#N/A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2</v>
      </c>
    </row>
    <row r="2373" spans="1:38" x14ac:dyDescent="0.3">
      <c r="A2373" t="s">
        <v>2408</v>
      </c>
      <c r="B2373">
        <v>7</v>
      </c>
      <c r="C2373" t="s">
        <v>5427</v>
      </c>
      <c r="D2373" t="s">
        <v>5446</v>
      </c>
      <c r="E2373" t="s">
        <v>5461</v>
      </c>
      <c r="F2373">
        <v>90</v>
      </c>
      <c r="G2373">
        <v>90</v>
      </c>
      <c r="H2373" t="e">
        <v>#N/A</v>
      </c>
      <c r="I2373" t="s">
        <v>5938</v>
      </c>
      <c r="J2373" t="s">
        <v>5444</v>
      </c>
      <c r="K2373" t="s">
        <v>39</v>
      </c>
      <c r="L2373" t="s">
        <v>38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 t="s">
        <v>5941</v>
      </c>
      <c r="V2373" t="s">
        <v>5944</v>
      </c>
      <c r="W2373" t="s">
        <v>5960</v>
      </c>
      <c r="X2373">
        <v>1</v>
      </c>
      <c r="Y2373">
        <v>14</v>
      </c>
      <c r="Z2373">
        <v>0</v>
      </c>
      <c r="AA2373">
        <v>5</v>
      </c>
      <c r="AB2373">
        <v>2</v>
      </c>
      <c r="AC2373" t="e">
        <v>#N/A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2</v>
      </c>
    </row>
    <row r="2374" spans="1:38" x14ac:dyDescent="0.3">
      <c r="A2374" t="s">
        <v>2409</v>
      </c>
      <c r="B2374">
        <v>7</v>
      </c>
      <c r="C2374" t="s">
        <v>5427</v>
      </c>
      <c r="D2374" t="s">
        <v>5447</v>
      </c>
      <c r="E2374" t="s">
        <v>5872</v>
      </c>
      <c r="F2374" t="e">
        <v>#N/A</v>
      </c>
      <c r="G2374" t="e">
        <v>#N/A</v>
      </c>
      <c r="H2374" t="e">
        <v>#N/A</v>
      </c>
      <c r="I2374" t="s">
        <v>5938</v>
      </c>
      <c r="J2374" t="s">
        <v>5444</v>
      </c>
      <c r="K2374" t="s">
        <v>39</v>
      </c>
      <c r="L2374" t="s">
        <v>38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 t="s">
        <v>5941</v>
      </c>
      <c r="V2374" t="s">
        <v>5943</v>
      </c>
      <c r="W2374" t="s">
        <v>6360</v>
      </c>
      <c r="X2374">
        <v>0.5</v>
      </c>
      <c r="Y2374">
        <v>0</v>
      </c>
      <c r="Z2374">
        <v>0</v>
      </c>
      <c r="AA2374">
        <v>6</v>
      </c>
      <c r="AB2374">
        <v>0</v>
      </c>
      <c r="AC2374" t="e">
        <v>#N/A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 spans="1:38" x14ac:dyDescent="0.3">
      <c r="A2375" t="s">
        <v>2410</v>
      </c>
      <c r="B2375">
        <v>7</v>
      </c>
      <c r="C2375" t="s">
        <v>5427</v>
      </c>
      <c r="D2375" t="s">
        <v>5447</v>
      </c>
      <c r="E2375" t="s">
        <v>5880</v>
      </c>
      <c r="F2375" t="e">
        <v>#N/A</v>
      </c>
      <c r="G2375" t="e">
        <v>#N/A</v>
      </c>
      <c r="H2375" t="e">
        <v>#N/A</v>
      </c>
      <c r="I2375" t="s">
        <v>5938</v>
      </c>
      <c r="J2375" t="s">
        <v>5444</v>
      </c>
      <c r="K2375" t="s">
        <v>39</v>
      </c>
      <c r="L2375" t="s">
        <v>38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 t="s">
        <v>5941</v>
      </c>
      <c r="V2375" t="s">
        <v>5944</v>
      </c>
      <c r="W2375" t="s">
        <v>6367</v>
      </c>
      <c r="X2375">
        <v>0.6</v>
      </c>
      <c r="Y2375">
        <v>38</v>
      </c>
      <c r="Z2375">
        <v>3.21</v>
      </c>
      <c r="AA2375">
        <v>5</v>
      </c>
      <c r="AB2375">
        <v>0</v>
      </c>
      <c r="AC2375" t="e">
        <v>#N/A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</row>
    <row r="2376" spans="1:38" x14ac:dyDescent="0.3">
      <c r="A2376" t="s">
        <v>2411</v>
      </c>
      <c r="B2376">
        <v>7</v>
      </c>
      <c r="C2376" t="s">
        <v>5427</v>
      </c>
      <c r="D2376" t="s">
        <v>5447</v>
      </c>
      <c r="E2376" t="s">
        <v>5878</v>
      </c>
      <c r="F2376" t="e">
        <v>#N/A</v>
      </c>
      <c r="G2376" t="e">
        <v>#N/A</v>
      </c>
      <c r="H2376" t="e">
        <v>#N/A</v>
      </c>
      <c r="I2376" t="s">
        <v>5938</v>
      </c>
      <c r="J2376" t="s">
        <v>5444</v>
      </c>
      <c r="K2376" t="s">
        <v>39</v>
      </c>
      <c r="L2376" t="s">
        <v>38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 t="s">
        <v>5941</v>
      </c>
      <c r="V2376" t="s">
        <v>5946</v>
      </c>
      <c r="W2376" t="s">
        <v>6365</v>
      </c>
      <c r="X2376">
        <v>0.8</v>
      </c>
      <c r="Y2376">
        <v>0</v>
      </c>
      <c r="Z2376">
        <v>0</v>
      </c>
      <c r="AA2376">
        <v>3</v>
      </c>
      <c r="AB2376">
        <v>0</v>
      </c>
      <c r="AC2376" t="e">
        <v>#N/A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</row>
    <row r="2377" spans="1:38" x14ac:dyDescent="0.3">
      <c r="A2377" t="s">
        <v>2412</v>
      </c>
      <c r="B2377">
        <v>7</v>
      </c>
      <c r="C2377" t="s">
        <v>5427</v>
      </c>
      <c r="D2377" t="s">
        <v>5447</v>
      </c>
      <c r="E2377" t="s">
        <v>5873</v>
      </c>
      <c r="F2377" t="e">
        <v>#N/A</v>
      </c>
      <c r="G2377" t="e">
        <v>#N/A</v>
      </c>
      <c r="H2377" t="e">
        <v>#N/A</v>
      </c>
      <c r="I2377" t="s">
        <v>5938</v>
      </c>
      <c r="J2377" t="s">
        <v>5444</v>
      </c>
      <c r="K2377" t="s">
        <v>39</v>
      </c>
      <c r="L2377" t="s">
        <v>38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 t="s">
        <v>5941</v>
      </c>
      <c r="V2377" t="s">
        <v>5946</v>
      </c>
      <c r="W2377" t="s">
        <v>6361</v>
      </c>
      <c r="X2377">
        <v>1</v>
      </c>
      <c r="Y2377">
        <v>2</v>
      </c>
      <c r="Z2377">
        <v>0</v>
      </c>
      <c r="AA2377">
        <v>3</v>
      </c>
      <c r="AB2377">
        <v>0</v>
      </c>
      <c r="AC2377" t="e">
        <v>#N/A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 spans="1:38" x14ac:dyDescent="0.3">
      <c r="A2378" t="s">
        <v>2413</v>
      </c>
      <c r="B2378">
        <v>7</v>
      </c>
      <c r="C2378" t="s">
        <v>5444</v>
      </c>
      <c r="D2378" t="s">
        <v>5445</v>
      </c>
      <c r="E2378" t="s">
        <v>5788</v>
      </c>
      <c r="F2378">
        <v>0</v>
      </c>
      <c r="G2378">
        <v>90</v>
      </c>
      <c r="H2378">
        <v>2</v>
      </c>
      <c r="I2378" t="s">
        <v>5939</v>
      </c>
      <c r="J2378" t="s">
        <v>5427</v>
      </c>
      <c r="K2378" t="s">
        <v>38</v>
      </c>
      <c r="L2378" t="s">
        <v>39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 t="s">
        <v>5941</v>
      </c>
      <c r="V2378" t="s">
        <v>5943</v>
      </c>
      <c r="W2378" t="s">
        <v>6276</v>
      </c>
      <c r="X2378">
        <v>3.4</v>
      </c>
      <c r="Y2378">
        <v>80</v>
      </c>
      <c r="Z2378">
        <v>3.3</v>
      </c>
      <c r="AA2378">
        <v>6</v>
      </c>
      <c r="AB2378">
        <v>4</v>
      </c>
      <c r="AC2378">
        <v>6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10</v>
      </c>
    </row>
    <row r="2379" spans="1:38" x14ac:dyDescent="0.3">
      <c r="A2379" t="s">
        <v>2414</v>
      </c>
      <c r="B2379">
        <v>7</v>
      </c>
      <c r="C2379" t="s">
        <v>5444</v>
      </c>
      <c r="D2379" t="s">
        <v>5445</v>
      </c>
      <c r="E2379" t="s">
        <v>5803</v>
      </c>
      <c r="F2379">
        <v>0</v>
      </c>
      <c r="G2379">
        <v>81</v>
      </c>
      <c r="H2379">
        <v>5</v>
      </c>
      <c r="I2379" t="s">
        <v>5939</v>
      </c>
      <c r="J2379" t="s">
        <v>5427</v>
      </c>
      <c r="K2379" t="s">
        <v>38</v>
      </c>
      <c r="L2379" t="s">
        <v>39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 t="s">
        <v>5941</v>
      </c>
      <c r="V2379" t="s">
        <v>5944</v>
      </c>
      <c r="W2379" t="s">
        <v>6291</v>
      </c>
      <c r="X2379">
        <v>1.3</v>
      </c>
      <c r="Y2379">
        <v>22</v>
      </c>
      <c r="Z2379">
        <v>3.67</v>
      </c>
      <c r="AA2379">
        <v>5</v>
      </c>
      <c r="AB2379">
        <v>4</v>
      </c>
      <c r="AC2379">
        <v>-6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-2</v>
      </c>
    </row>
    <row r="2380" spans="1:38" x14ac:dyDescent="0.3">
      <c r="A2380" t="s">
        <v>2415</v>
      </c>
      <c r="B2380">
        <v>7</v>
      </c>
      <c r="C2380" t="s">
        <v>5444</v>
      </c>
      <c r="D2380" t="s">
        <v>5445</v>
      </c>
      <c r="E2380" t="s">
        <v>5790</v>
      </c>
      <c r="F2380">
        <v>0</v>
      </c>
      <c r="G2380">
        <v>90</v>
      </c>
      <c r="H2380">
        <v>4.5</v>
      </c>
      <c r="I2380" t="s">
        <v>5939</v>
      </c>
      <c r="J2380" t="s">
        <v>5427</v>
      </c>
      <c r="K2380" t="s">
        <v>38</v>
      </c>
      <c r="L2380" t="s">
        <v>39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 t="s">
        <v>5941</v>
      </c>
      <c r="V2380" t="s">
        <v>5944</v>
      </c>
      <c r="W2380" t="s">
        <v>6278</v>
      </c>
      <c r="X2380">
        <v>2.8</v>
      </c>
      <c r="Y2380">
        <v>58</v>
      </c>
      <c r="Z2380">
        <v>3.67</v>
      </c>
      <c r="AA2380">
        <v>5</v>
      </c>
      <c r="AB2380">
        <v>4</v>
      </c>
      <c r="AC2380">
        <v>-4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</row>
    <row r="2381" spans="1:38" x14ac:dyDescent="0.3">
      <c r="A2381" t="s">
        <v>2416</v>
      </c>
      <c r="B2381">
        <v>7</v>
      </c>
      <c r="C2381" t="s">
        <v>5444</v>
      </c>
      <c r="D2381" t="s">
        <v>5445</v>
      </c>
      <c r="E2381" t="s">
        <v>5791</v>
      </c>
      <c r="F2381">
        <v>0</v>
      </c>
      <c r="G2381">
        <v>81</v>
      </c>
      <c r="H2381">
        <v>3.5</v>
      </c>
      <c r="I2381" t="s">
        <v>5939</v>
      </c>
      <c r="J2381" t="s">
        <v>5427</v>
      </c>
      <c r="K2381" t="s">
        <v>38</v>
      </c>
      <c r="L2381" t="s">
        <v>39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  <c r="U2381" t="s">
        <v>5941</v>
      </c>
      <c r="V2381" t="s">
        <v>5944</v>
      </c>
      <c r="W2381" t="s">
        <v>6279</v>
      </c>
      <c r="X2381">
        <v>1.8</v>
      </c>
      <c r="Y2381">
        <v>36</v>
      </c>
      <c r="Z2381">
        <v>3.86</v>
      </c>
      <c r="AA2381">
        <v>5</v>
      </c>
      <c r="AB2381">
        <v>4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4</v>
      </c>
    </row>
    <row r="2382" spans="1:38" x14ac:dyDescent="0.3">
      <c r="A2382" t="s">
        <v>2417</v>
      </c>
      <c r="B2382">
        <v>7</v>
      </c>
      <c r="C2382" t="s">
        <v>5444</v>
      </c>
      <c r="D2382" t="s">
        <v>5445</v>
      </c>
      <c r="E2382" t="s">
        <v>5792</v>
      </c>
      <c r="F2382">
        <v>0</v>
      </c>
      <c r="G2382">
        <v>90</v>
      </c>
      <c r="H2382">
        <v>4</v>
      </c>
      <c r="I2382" t="s">
        <v>5939</v>
      </c>
      <c r="J2382" t="s">
        <v>5427</v>
      </c>
      <c r="K2382" t="s">
        <v>38</v>
      </c>
      <c r="L2382" t="s">
        <v>39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5941</v>
      </c>
      <c r="V2382" t="s">
        <v>5944</v>
      </c>
      <c r="W2382" t="s">
        <v>6280</v>
      </c>
      <c r="X2382">
        <v>1.7</v>
      </c>
      <c r="Y2382">
        <v>46</v>
      </c>
      <c r="Z2382">
        <v>3.77</v>
      </c>
      <c r="AA2382">
        <v>5</v>
      </c>
      <c r="AB2382">
        <v>4</v>
      </c>
      <c r="AC2382">
        <v>-2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2</v>
      </c>
    </row>
    <row r="2383" spans="1:38" x14ac:dyDescent="0.3">
      <c r="A2383" t="s">
        <v>2418</v>
      </c>
      <c r="B2383">
        <v>7</v>
      </c>
      <c r="C2383" t="s">
        <v>5444</v>
      </c>
      <c r="D2383" t="s">
        <v>5445</v>
      </c>
      <c r="E2383" t="s">
        <v>5793</v>
      </c>
      <c r="F2383">
        <v>0</v>
      </c>
      <c r="G2383">
        <v>90</v>
      </c>
      <c r="H2383">
        <v>4</v>
      </c>
      <c r="I2383" t="s">
        <v>5939</v>
      </c>
      <c r="J2383" t="s">
        <v>5427</v>
      </c>
      <c r="K2383" t="s">
        <v>38</v>
      </c>
      <c r="L2383" t="s">
        <v>39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 t="s">
        <v>5941</v>
      </c>
      <c r="V2383" t="s">
        <v>5945</v>
      </c>
      <c r="W2383" t="s">
        <v>6281</v>
      </c>
      <c r="X2383">
        <v>2</v>
      </c>
      <c r="Y2383">
        <v>28</v>
      </c>
      <c r="Z2383">
        <v>3.85</v>
      </c>
      <c r="AA2383">
        <v>4</v>
      </c>
      <c r="AB2383">
        <v>4</v>
      </c>
      <c r="AC2383">
        <v>-2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2</v>
      </c>
    </row>
    <row r="2384" spans="1:38" x14ac:dyDescent="0.3">
      <c r="A2384" t="s">
        <v>2419</v>
      </c>
      <c r="B2384">
        <v>7</v>
      </c>
      <c r="C2384" t="s">
        <v>5444</v>
      </c>
      <c r="D2384" t="s">
        <v>5445</v>
      </c>
      <c r="E2384" t="s">
        <v>5794</v>
      </c>
      <c r="F2384">
        <v>0</v>
      </c>
      <c r="G2384">
        <v>90</v>
      </c>
      <c r="H2384">
        <v>3.5</v>
      </c>
      <c r="I2384" t="s">
        <v>5939</v>
      </c>
      <c r="J2384" t="s">
        <v>5427</v>
      </c>
      <c r="K2384" t="s">
        <v>38</v>
      </c>
      <c r="L2384" t="s">
        <v>39</v>
      </c>
      <c r="M2384">
        <v>0</v>
      </c>
      <c r="N2384">
        <v>0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 t="s">
        <v>5941</v>
      </c>
      <c r="V2384" t="s">
        <v>5945</v>
      </c>
      <c r="W2384" t="s">
        <v>6282</v>
      </c>
      <c r="X2384">
        <v>1.8</v>
      </c>
      <c r="Y2384">
        <v>62</v>
      </c>
      <c r="Z2384">
        <v>3.61</v>
      </c>
      <c r="AA2384">
        <v>4</v>
      </c>
      <c r="AB2384">
        <v>4</v>
      </c>
      <c r="AC2384">
        <v>0</v>
      </c>
      <c r="AD2384">
        <v>0</v>
      </c>
      <c r="AE2384">
        <v>0</v>
      </c>
      <c r="AF2384">
        <v>2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6</v>
      </c>
    </row>
    <row r="2385" spans="1:38" x14ac:dyDescent="0.3">
      <c r="A2385" t="s">
        <v>2420</v>
      </c>
      <c r="B2385">
        <v>7</v>
      </c>
      <c r="C2385" t="s">
        <v>5444</v>
      </c>
      <c r="D2385" t="s">
        <v>5445</v>
      </c>
      <c r="E2385" t="s">
        <v>5795</v>
      </c>
      <c r="F2385">
        <v>0</v>
      </c>
      <c r="G2385">
        <v>59</v>
      </c>
      <c r="H2385">
        <v>4</v>
      </c>
      <c r="I2385" t="s">
        <v>5939</v>
      </c>
      <c r="J2385" t="s">
        <v>5427</v>
      </c>
      <c r="K2385" t="s">
        <v>38</v>
      </c>
      <c r="L2385" t="s">
        <v>39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 t="s">
        <v>5941</v>
      </c>
      <c r="V2385" t="s">
        <v>5945</v>
      </c>
      <c r="W2385" t="s">
        <v>6283</v>
      </c>
      <c r="X2385">
        <v>1.3</v>
      </c>
      <c r="Y2385">
        <v>34</v>
      </c>
      <c r="Z2385">
        <v>3.83</v>
      </c>
      <c r="AA2385">
        <v>4</v>
      </c>
      <c r="AB2385">
        <v>4</v>
      </c>
      <c r="AC2385">
        <v>-2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2</v>
      </c>
    </row>
    <row r="2386" spans="1:38" x14ac:dyDescent="0.3">
      <c r="A2386" t="s">
        <v>2421</v>
      </c>
      <c r="B2386">
        <v>7</v>
      </c>
      <c r="C2386" t="s">
        <v>5444</v>
      </c>
      <c r="D2386" t="s">
        <v>5445</v>
      </c>
      <c r="E2386" t="s">
        <v>5796</v>
      </c>
      <c r="F2386">
        <v>0</v>
      </c>
      <c r="G2386">
        <v>68</v>
      </c>
      <c r="H2386">
        <v>4</v>
      </c>
      <c r="I2386" t="s">
        <v>5939</v>
      </c>
      <c r="J2386" t="s">
        <v>5427</v>
      </c>
      <c r="K2386" t="s">
        <v>38</v>
      </c>
      <c r="L2386" t="s">
        <v>39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 t="s">
        <v>5941</v>
      </c>
      <c r="V2386" t="s">
        <v>5945</v>
      </c>
      <c r="W2386" t="s">
        <v>6284</v>
      </c>
      <c r="X2386">
        <v>1.6</v>
      </c>
      <c r="Y2386">
        <v>60</v>
      </c>
      <c r="Z2386">
        <v>3.7</v>
      </c>
      <c r="AA2386">
        <v>4</v>
      </c>
      <c r="AB2386">
        <v>4</v>
      </c>
      <c r="AC2386">
        <v>-2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2</v>
      </c>
    </row>
    <row r="2387" spans="1:38" x14ac:dyDescent="0.3">
      <c r="A2387" t="s">
        <v>2422</v>
      </c>
      <c r="B2387">
        <v>7</v>
      </c>
      <c r="C2387" t="s">
        <v>5444</v>
      </c>
      <c r="D2387" t="s">
        <v>5445</v>
      </c>
      <c r="E2387" t="s">
        <v>5797</v>
      </c>
      <c r="F2387">
        <v>0</v>
      </c>
      <c r="G2387">
        <v>68</v>
      </c>
      <c r="H2387">
        <v>2.5</v>
      </c>
      <c r="I2387" t="s">
        <v>5939</v>
      </c>
      <c r="J2387" t="s">
        <v>5427</v>
      </c>
      <c r="K2387" t="s">
        <v>38</v>
      </c>
      <c r="L2387" t="s">
        <v>39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 t="s">
        <v>5941</v>
      </c>
      <c r="V2387" t="s">
        <v>5945</v>
      </c>
      <c r="W2387" t="s">
        <v>6285</v>
      </c>
      <c r="X2387">
        <v>1.4</v>
      </c>
      <c r="Y2387">
        <v>57</v>
      </c>
      <c r="Z2387">
        <v>3.5</v>
      </c>
      <c r="AA2387">
        <v>4</v>
      </c>
      <c r="AB2387">
        <v>4</v>
      </c>
      <c r="AC2387">
        <v>4</v>
      </c>
      <c r="AD2387">
        <v>4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12</v>
      </c>
    </row>
    <row r="2388" spans="1:38" x14ac:dyDescent="0.3">
      <c r="A2388" t="s">
        <v>2423</v>
      </c>
      <c r="B2388">
        <v>7</v>
      </c>
      <c r="C2388" t="s">
        <v>5444</v>
      </c>
      <c r="D2388" t="s">
        <v>5445</v>
      </c>
      <c r="E2388" t="s">
        <v>5799</v>
      </c>
      <c r="F2388">
        <v>0</v>
      </c>
      <c r="G2388">
        <v>90</v>
      </c>
      <c r="H2388">
        <v>3</v>
      </c>
      <c r="I2388" t="s">
        <v>5939</v>
      </c>
      <c r="J2388" t="s">
        <v>5427</v>
      </c>
      <c r="K2388" t="s">
        <v>38</v>
      </c>
      <c r="L2388" t="s">
        <v>39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 t="s">
        <v>5941</v>
      </c>
      <c r="V2388" t="s">
        <v>5946</v>
      </c>
      <c r="W2388" t="s">
        <v>6287</v>
      </c>
      <c r="X2388">
        <v>1.7</v>
      </c>
      <c r="Y2388">
        <v>77</v>
      </c>
      <c r="Z2388">
        <v>3.38</v>
      </c>
      <c r="AA2388">
        <v>3</v>
      </c>
      <c r="AB2388">
        <v>4</v>
      </c>
      <c r="AC2388">
        <v>2</v>
      </c>
      <c r="AD2388">
        <v>0</v>
      </c>
      <c r="AE2388">
        <v>3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9</v>
      </c>
    </row>
    <row r="2389" spans="1:38" x14ac:dyDescent="0.3">
      <c r="A2389" t="s">
        <v>2424</v>
      </c>
      <c r="B2389">
        <v>7</v>
      </c>
      <c r="C2389" t="s">
        <v>5444</v>
      </c>
      <c r="D2389" t="s">
        <v>5446</v>
      </c>
      <c r="E2389" t="s">
        <v>5800</v>
      </c>
      <c r="F2389">
        <v>59</v>
      </c>
      <c r="G2389">
        <v>90</v>
      </c>
      <c r="H2389">
        <v>4</v>
      </c>
      <c r="I2389" t="s">
        <v>5939</v>
      </c>
      <c r="J2389" t="s">
        <v>5427</v>
      </c>
      <c r="K2389" t="s">
        <v>38</v>
      </c>
      <c r="L2389" t="s">
        <v>39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 t="s">
        <v>5941</v>
      </c>
      <c r="V2389" t="s">
        <v>5945</v>
      </c>
      <c r="W2389" t="s">
        <v>6288</v>
      </c>
      <c r="X2389">
        <v>1.3</v>
      </c>
      <c r="Y2389">
        <v>10</v>
      </c>
      <c r="Z2389">
        <v>4.13</v>
      </c>
      <c r="AA2389">
        <v>4</v>
      </c>
      <c r="AB2389">
        <v>2</v>
      </c>
      <c r="AC2389">
        <v>-2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 spans="1:38" x14ac:dyDescent="0.3">
      <c r="A2390" t="s">
        <v>2425</v>
      </c>
      <c r="B2390">
        <v>7</v>
      </c>
      <c r="C2390" t="s">
        <v>5444</v>
      </c>
      <c r="D2390" t="s">
        <v>5446</v>
      </c>
      <c r="E2390" t="s">
        <v>5801</v>
      </c>
      <c r="F2390">
        <v>68</v>
      </c>
      <c r="G2390">
        <v>90</v>
      </c>
      <c r="H2390" t="e">
        <v>#N/A</v>
      </c>
      <c r="I2390" t="s">
        <v>5939</v>
      </c>
      <c r="J2390" t="s">
        <v>5427</v>
      </c>
      <c r="K2390" t="s">
        <v>38</v>
      </c>
      <c r="L2390" t="s">
        <v>39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 t="s">
        <v>5941</v>
      </c>
      <c r="V2390" t="s">
        <v>5946</v>
      </c>
      <c r="W2390" t="s">
        <v>6289</v>
      </c>
      <c r="X2390">
        <v>1.3</v>
      </c>
      <c r="Y2390">
        <v>26</v>
      </c>
      <c r="Z2390">
        <v>4.0599999999999996</v>
      </c>
      <c r="AA2390">
        <v>3</v>
      </c>
      <c r="AB2390">
        <v>2</v>
      </c>
      <c r="AC2390" t="e">
        <v>#N/A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2</v>
      </c>
    </row>
    <row r="2391" spans="1:38" x14ac:dyDescent="0.3">
      <c r="A2391" t="s">
        <v>2426</v>
      </c>
      <c r="B2391">
        <v>7</v>
      </c>
      <c r="C2391" t="s">
        <v>5444</v>
      </c>
      <c r="D2391" t="s">
        <v>5446</v>
      </c>
      <c r="E2391" t="s">
        <v>5807</v>
      </c>
      <c r="F2391">
        <v>68</v>
      </c>
      <c r="G2391">
        <v>90</v>
      </c>
      <c r="H2391" t="e">
        <v>#N/A</v>
      </c>
      <c r="I2391" t="s">
        <v>5939</v>
      </c>
      <c r="J2391" t="s">
        <v>5427</v>
      </c>
      <c r="K2391" t="s">
        <v>38</v>
      </c>
      <c r="L2391" t="s">
        <v>39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 t="s">
        <v>5941</v>
      </c>
      <c r="V2391" t="s">
        <v>5946</v>
      </c>
      <c r="W2391" t="s">
        <v>6295</v>
      </c>
      <c r="X2391">
        <v>1.5</v>
      </c>
      <c r="Y2391">
        <v>8</v>
      </c>
      <c r="Z2391">
        <v>4.25</v>
      </c>
      <c r="AA2391">
        <v>3</v>
      </c>
      <c r="AB2391">
        <v>2</v>
      </c>
      <c r="AC2391" t="e">
        <v>#N/A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2</v>
      </c>
    </row>
    <row r="2392" spans="1:38" x14ac:dyDescent="0.3">
      <c r="A2392" t="s">
        <v>2427</v>
      </c>
      <c r="B2392">
        <v>7</v>
      </c>
      <c r="C2392" t="s">
        <v>5444</v>
      </c>
      <c r="D2392" t="s">
        <v>5446</v>
      </c>
      <c r="E2392" t="s">
        <v>5866</v>
      </c>
      <c r="F2392">
        <v>81</v>
      </c>
      <c r="G2392">
        <v>90</v>
      </c>
      <c r="H2392" t="e">
        <v>#N/A</v>
      </c>
      <c r="I2392" t="s">
        <v>5939</v>
      </c>
      <c r="J2392" t="s">
        <v>5427</v>
      </c>
      <c r="K2392" t="s">
        <v>38</v>
      </c>
      <c r="L2392" t="s">
        <v>39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 t="s">
        <v>5941</v>
      </c>
      <c r="V2392" t="s">
        <v>5946</v>
      </c>
      <c r="W2392" t="s">
        <v>6354</v>
      </c>
      <c r="X2392">
        <v>1</v>
      </c>
      <c r="Y2392">
        <v>-4</v>
      </c>
      <c r="Z2392">
        <v>4.63</v>
      </c>
      <c r="AA2392">
        <v>3</v>
      </c>
      <c r="AB2392">
        <v>2</v>
      </c>
      <c r="AC2392" t="e">
        <v>#N/A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2</v>
      </c>
    </row>
    <row r="2393" spans="1:38" x14ac:dyDescent="0.3">
      <c r="A2393" t="s">
        <v>2428</v>
      </c>
      <c r="B2393">
        <v>7</v>
      </c>
      <c r="C2393" t="s">
        <v>5444</v>
      </c>
      <c r="D2393" t="s">
        <v>5446</v>
      </c>
      <c r="E2393" t="s">
        <v>5802</v>
      </c>
      <c r="F2393">
        <v>81</v>
      </c>
      <c r="G2393">
        <v>90</v>
      </c>
      <c r="H2393" t="e">
        <v>#N/A</v>
      </c>
      <c r="I2393" t="s">
        <v>5939</v>
      </c>
      <c r="J2393" t="s">
        <v>5427</v>
      </c>
      <c r="K2393" t="s">
        <v>38</v>
      </c>
      <c r="L2393" t="s">
        <v>39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 t="s">
        <v>5941</v>
      </c>
      <c r="V2393" t="s">
        <v>5945</v>
      </c>
      <c r="W2393" t="s">
        <v>6290</v>
      </c>
      <c r="X2393">
        <v>1</v>
      </c>
      <c r="Y2393">
        <v>8</v>
      </c>
      <c r="Z2393">
        <v>4.17</v>
      </c>
      <c r="AA2393">
        <v>4</v>
      </c>
      <c r="AB2393">
        <v>2</v>
      </c>
      <c r="AC2393" t="e">
        <v>#N/A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2</v>
      </c>
    </row>
    <row r="2394" spans="1:38" x14ac:dyDescent="0.3">
      <c r="A2394" t="s">
        <v>2429</v>
      </c>
      <c r="B2394">
        <v>7</v>
      </c>
      <c r="C2394" t="s">
        <v>5444</v>
      </c>
      <c r="D2394" t="s">
        <v>5447</v>
      </c>
      <c r="E2394" t="s">
        <v>5832</v>
      </c>
      <c r="F2394" t="e">
        <v>#N/A</v>
      </c>
      <c r="G2394" t="e">
        <v>#N/A</v>
      </c>
      <c r="H2394" t="e">
        <v>#N/A</v>
      </c>
      <c r="I2394" t="s">
        <v>5939</v>
      </c>
      <c r="J2394" t="s">
        <v>5427</v>
      </c>
      <c r="K2394" t="s">
        <v>38</v>
      </c>
      <c r="L2394" t="s">
        <v>39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 t="s">
        <v>5941</v>
      </c>
      <c r="V2394" t="s">
        <v>5943</v>
      </c>
      <c r="W2394" t="s">
        <v>6320</v>
      </c>
      <c r="X2394">
        <v>0.8</v>
      </c>
      <c r="Y2394">
        <v>0</v>
      </c>
      <c r="Z2394">
        <v>0</v>
      </c>
      <c r="AA2394">
        <v>6</v>
      </c>
      <c r="AB2394">
        <v>0</v>
      </c>
      <c r="AC2394" t="e">
        <v>#N/A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</row>
    <row r="2395" spans="1:38" x14ac:dyDescent="0.3">
      <c r="A2395" t="s">
        <v>2430</v>
      </c>
      <c r="B2395">
        <v>7</v>
      </c>
      <c r="C2395" t="s">
        <v>5444</v>
      </c>
      <c r="D2395" t="s">
        <v>5447</v>
      </c>
      <c r="E2395" t="s">
        <v>5805</v>
      </c>
      <c r="F2395" t="e">
        <v>#N/A</v>
      </c>
      <c r="G2395" t="e">
        <v>#N/A</v>
      </c>
      <c r="H2395" t="e">
        <v>#N/A</v>
      </c>
      <c r="I2395" t="s">
        <v>5939</v>
      </c>
      <c r="J2395" t="s">
        <v>5427</v>
      </c>
      <c r="K2395" t="s">
        <v>38</v>
      </c>
      <c r="L2395" t="s">
        <v>39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5941</v>
      </c>
      <c r="V2395" t="s">
        <v>5944</v>
      </c>
      <c r="W2395" t="s">
        <v>6293</v>
      </c>
      <c r="X2395">
        <v>1.2</v>
      </c>
      <c r="Y2395">
        <v>4</v>
      </c>
      <c r="Z2395">
        <v>4.33</v>
      </c>
      <c r="AA2395">
        <v>5</v>
      </c>
      <c r="AB2395">
        <v>0</v>
      </c>
      <c r="AC2395" t="e">
        <v>#N/A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 spans="1:38" x14ac:dyDescent="0.3">
      <c r="A2396" t="s">
        <v>2431</v>
      </c>
      <c r="B2396">
        <v>7</v>
      </c>
      <c r="C2396" t="s">
        <v>5444</v>
      </c>
      <c r="D2396" t="s">
        <v>5447</v>
      </c>
      <c r="E2396" t="s">
        <v>5789</v>
      </c>
      <c r="F2396" t="e">
        <v>#N/A</v>
      </c>
      <c r="G2396" t="e">
        <v>#N/A</v>
      </c>
      <c r="H2396" t="e">
        <v>#N/A</v>
      </c>
      <c r="I2396" t="s">
        <v>5939</v>
      </c>
      <c r="J2396" t="s">
        <v>5427</v>
      </c>
      <c r="K2396" t="s">
        <v>38</v>
      </c>
      <c r="L2396" t="s">
        <v>39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 t="s">
        <v>5941</v>
      </c>
      <c r="V2396" t="s">
        <v>5944</v>
      </c>
      <c r="W2396" t="s">
        <v>6277</v>
      </c>
      <c r="X2396">
        <v>1.8</v>
      </c>
      <c r="Y2396">
        <v>30</v>
      </c>
      <c r="Z2396">
        <v>3.96</v>
      </c>
      <c r="AA2396">
        <v>5</v>
      </c>
      <c r="AB2396">
        <v>0</v>
      </c>
      <c r="AC2396" t="e">
        <v>#N/A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 spans="1:38" x14ac:dyDescent="0.3">
      <c r="A2397" t="s">
        <v>2432</v>
      </c>
      <c r="B2397">
        <v>7</v>
      </c>
      <c r="C2397" t="s">
        <v>5444</v>
      </c>
      <c r="D2397" t="s">
        <v>5447</v>
      </c>
      <c r="E2397" t="s">
        <v>5806</v>
      </c>
      <c r="F2397" t="e">
        <v>#N/A</v>
      </c>
      <c r="G2397" t="e">
        <v>#N/A</v>
      </c>
      <c r="H2397" t="e">
        <v>#N/A</v>
      </c>
      <c r="I2397" t="s">
        <v>5939</v>
      </c>
      <c r="J2397" t="s">
        <v>5427</v>
      </c>
      <c r="K2397" t="s">
        <v>38</v>
      </c>
      <c r="L2397" t="s">
        <v>39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 t="s">
        <v>5941</v>
      </c>
      <c r="V2397" t="s">
        <v>5945</v>
      </c>
      <c r="W2397" t="s">
        <v>6294</v>
      </c>
      <c r="X2397">
        <v>1.3</v>
      </c>
      <c r="Y2397">
        <v>0</v>
      </c>
      <c r="Z2397">
        <v>0</v>
      </c>
      <c r="AA2397">
        <v>4</v>
      </c>
      <c r="AB2397">
        <v>0</v>
      </c>
      <c r="AC2397" t="e">
        <v>#N/A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 spans="1:38" x14ac:dyDescent="0.3">
      <c r="A2398" t="s">
        <v>2433</v>
      </c>
      <c r="B2398">
        <v>7</v>
      </c>
      <c r="C2398" t="s">
        <v>5442</v>
      </c>
      <c r="D2398" t="s">
        <v>5445</v>
      </c>
      <c r="E2398" t="s">
        <v>5748</v>
      </c>
      <c r="F2398">
        <v>0</v>
      </c>
      <c r="G2398">
        <v>90</v>
      </c>
      <c r="H2398">
        <v>3</v>
      </c>
      <c r="I2398" t="s">
        <v>5938</v>
      </c>
      <c r="J2398" t="s">
        <v>5434</v>
      </c>
      <c r="K2398" t="s">
        <v>40</v>
      </c>
      <c r="L2398" t="s">
        <v>5940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 t="s">
        <v>5941</v>
      </c>
      <c r="V2398" t="s">
        <v>5943</v>
      </c>
      <c r="W2398" t="s">
        <v>6236</v>
      </c>
      <c r="X2398">
        <v>3.6</v>
      </c>
      <c r="Y2398">
        <v>78</v>
      </c>
      <c r="Z2398">
        <v>3</v>
      </c>
      <c r="AA2398">
        <v>6</v>
      </c>
      <c r="AB2398">
        <v>4</v>
      </c>
      <c r="AC2398">
        <v>2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2</v>
      </c>
      <c r="AL2398">
        <v>8</v>
      </c>
    </row>
    <row r="2399" spans="1:38" x14ac:dyDescent="0.3">
      <c r="A2399" t="s">
        <v>2434</v>
      </c>
      <c r="B2399">
        <v>7</v>
      </c>
      <c r="C2399" t="s">
        <v>5442</v>
      </c>
      <c r="D2399" t="s">
        <v>5445</v>
      </c>
      <c r="E2399" t="s">
        <v>5763</v>
      </c>
      <c r="F2399">
        <v>0</v>
      </c>
      <c r="G2399">
        <v>68</v>
      </c>
      <c r="H2399">
        <v>3</v>
      </c>
      <c r="I2399" t="s">
        <v>5938</v>
      </c>
      <c r="J2399" t="s">
        <v>5434</v>
      </c>
      <c r="K2399" t="s">
        <v>40</v>
      </c>
      <c r="L2399" t="s">
        <v>5940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 t="s">
        <v>5941</v>
      </c>
      <c r="V2399" t="s">
        <v>5944</v>
      </c>
      <c r="W2399" t="s">
        <v>6251</v>
      </c>
      <c r="X2399">
        <v>3.4</v>
      </c>
      <c r="Y2399">
        <v>52</v>
      </c>
      <c r="Z2399">
        <v>3.36</v>
      </c>
      <c r="AA2399">
        <v>5</v>
      </c>
      <c r="AB2399">
        <v>4</v>
      </c>
      <c r="AC2399">
        <v>2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6</v>
      </c>
    </row>
    <row r="2400" spans="1:38" x14ac:dyDescent="0.3">
      <c r="A2400" t="s">
        <v>2435</v>
      </c>
      <c r="B2400">
        <v>7</v>
      </c>
      <c r="C2400" t="s">
        <v>5442</v>
      </c>
      <c r="D2400" t="s">
        <v>5445</v>
      </c>
      <c r="E2400" t="s">
        <v>5751</v>
      </c>
      <c r="F2400">
        <v>0</v>
      </c>
      <c r="G2400">
        <v>82</v>
      </c>
      <c r="H2400">
        <v>2</v>
      </c>
      <c r="I2400" t="s">
        <v>5938</v>
      </c>
      <c r="J2400" t="s">
        <v>5434</v>
      </c>
      <c r="K2400" t="s">
        <v>40</v>
      </c>
      <c r="L2400" t="s">
        <v>5940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 t="s">
        <v>5941</v>
      </c>
      <c r="V2400" t="s">
        <v>5944</v>
      </c>
      <c r="W2400" t="s">
        <v>6239</v>
      </c>
      <c r="X2400">
        <v>3</v>
      </c>
      <c r="Y2400">
        <v>102</v>
      </c>
      <c r="Z2400">
        <v>2.86</v>
      </c>
      <c r="AA2400">
        <v>5</v>
      </c>
      <c r="AB2400">
        <v>4</v>
      </c>
      <c r="AC2400">
        <v>6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10</v>
      </c>
    </row>
    <row r="2401" spans="1:38" x14ac:dyDescent="0.3">
      <c r="A2401" t="s">
        <v>2436</v>
      </c>
      <c r="B2401">
        <v>7</v>
      </c>
      <c r="C2401" t="s">
        <v>5442</v>
      </c>
      <c r="D2401" t="s">
        <v>5445</v>
      </c>
      <c r="E2401" t="s">
        <v>5750</v>
      </c>
      <c r="F2401">
        <v>0</v>
      </c>
      <c r="G2401">
        <v>90</v>
      </c>
      <c r="H2401">
        <v>2.5</v>
      </c>
      <c r="I2401" t="s">
        <v>5938</v>
      </c>
      <c r="J2401" t="s">
        <v>5434</v>
      </c>
      <c r="K2401" t="s">
        <v>40</v>
      </c>
      <c r="L2401" t="s">
        <v>5940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 t="s">
        <v>5941</v>
      </c>
      <c r="V2401" t="s">
        <v>5944</v>
      </c>
      <c r="W2401" t="s">
        <v>6238</v>
      </c>
      <c r="X2401">
        <v>3.5</v>
      </c>
      <c r="Y2401">
        <v>82</v>
      </c>
      <c r="Z2401">
        <v>3.27</v>
      </c>
      <c r="AA2401">
        <v>5</v>
      </c>
      <c r="AB2401">
        <v>4</v>
      </c>
      <c r="AC2401">
        <v>4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8</v>
      </c>
    </row>
    <row r="2402" spans="1:38" x14ac:dyDescent="0.3">
      <c r="A2402" t="s">
        <v>2437</v>
      </c>
      <c r="B2402">
        <v>7</v>
      </c>
      <c r="C2402" t="s">
        <v>5442</v>
      </c>
      <c r="D2402" t="s">
        <v>5445</v>
      </c>
      <c r="E2402" t="s">
        <v>5752</v>
      </c>
      <c r="F2402">
        <v>0</v>
      </c>
      <c r="G2402">
        <v>90</v>
      </c>
      <c r="H2402">
        <v>3</v>
      </c>
      <c r="I2402" t="s">
        <v>5938</v>
      </c>
      <c r="J2402" t="s">
        <v>5434</v>
      </c>
      <c r="K2402" t="s">
        <v>40</v>
      </c>
      <c r="L2402" t="s">
        <v>5940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 t="s">
        <v>5941</v>
      </c>
      <c r="V2402" t="s">
        <v>5944</v>
      </c>
      <c r="W2402" t="s">
        <v>6240</v>
      </c>
      <c r="X2402">
        <v>3.4</v>
      </c>
      <c r="Y2402">
        <v>91</v>
      </c>
      <c r="Z2402">
        <v>2.92</v>
      </c>
      <c r="AA2402">
        <v>5</v>
      </c>
      <c r="AB2402">
        <v>4</v>
      </c>
      <c r="AC2402">
        <v>2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6</v>
      </c>
    </row>
    <row r="2403" spans="1:38" x14ac:dyDescent="0.3">
      <c r="A2403" t="s">
        <v>2438</v>
      </c>
      <c r="B2403">
        <v>7</v>
      </c>
      <c r="C2403" t="s">
        <v>5442</v>
      </c>
      <c r="D2403" t="s">
        <v>5445</v>
      </c>
      <c r="E2403" t="s">
        <v>5753</v>
      </c>
      <c r="F2403">
        <v>0</v>
      </c>
      <c r="G2403">
        <v>90</v>
      </c>
      <c r="H2403">
        <v>2.5</v>
      </c>
      <c r="I2403" t="s">
        <v>5938</v>
      </c>
      <c r="J2403" t="s">
        <v>5434</v>
      </c>
      <c r="K2403" t="s">
        <v>40</v>
      </c>
      <c r="L2403" t="s">
        <v>5940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 t="s">
        <v>5941</v>
      </c>
      <c r="V2403" t="s">
        <v>5944</v>
      </c>
      <c r="W2403" t="s">
        <v>6241</v>
      </c>
      <c r="X2403">
        <v>5</v>
      </c>
      <c r="Y2403">
        <v>130</v>
      </c>
      <c r="Z2403">
        <v>2.6</v>
      </c>
      <c r="AA2403">
        <v>5</v>
      </c>
      <c r="AB2403">
        <v>4</v>
      </c>
      <c r="AC2403">
        <v>4</v>
      </c>
      <c r="AD2403">
        <v>0</v>
      </c>
      <c r="AE2403">
        <v>0</v>
      </c>
      <c r="AF2403">
        <v>2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10</v>
      </c>
    </row>
    <row r="2404" spans="1:38" x14ac:dyDescent="0.3">
      <c r="A2404" t="s">
        <v>2439</v>
      </c>
      <c r="B2404">
        <v>7</v>
      </c>
      <c r="C2404" t="s">
        <v>5442</v>
      </c>
      <c r="D2404" t="s">
        <v>5445</v>
      </c>
      <c r="E2404" t="s">
        <v>5754</v>
      </c>
      <c r="F2404">
        <v>0</v>
      </c>
      <c r="G2404">
        <v>8</v>
      </c>
      <c r="H2404" t="e">
        <v>#N/A</v>
      </c>
      <c r="I2404" t="s">
        <v>5938</v>
      </c>
      <c r="J2404" t="s">
        <v>5434</v>
      </c>
      <c r="K2404" t="s">
        <v>40</v>
      </c>
      <c r="L2404" t="s">
        <v>5940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 t="s">
        <v>5941</v>
      </c>
      <c r="V2404" t="s">
        <v>5945</v>
      </c>
      <c r="W2404" t="s">
        <v>6242</v>
      </c>
      <c r="X2404">
        <v>3.5</v>
      </c>
      <c r="Y2404">
        <v>48</v>
      </c>
      <c r="Z2404">
        <v>3.14</v>
      </c>
      <c r="AA2404">
        <v>4</v>
      </c>
      <c r="AB2404">
        <v>4</v>
      </c>
      <c r="AC2404" t="e">
        <v>#N/A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4</v>
      </c>
    </row>
    <row r="2405" spans="1:38" x14ac:dyDescent="0.3">
      <c r="A2405" t="s">
        <v>2440</v>
      </c>
      <c r="B2405">
        <v>7</v>
      </c>
      <c r="C2405" t="s">
        <v>5442</v>
      </c>
      <c r="D2405" t="s">
        <v>5445</v>
      </c>
      <c r="E2405" t="s">
        <v>5755</v>
      </c>
      <c r="F2405">
        <v>0</v>
      </c>
      <c r="G2405">
        <v>68</v>
      </c>
      <c r="H2405">
        <v>2.5</v>
      </c>
      <c r="I2405" t="s">
        <v>5938</v>
      </c>
      <c r="J2405" t="s">
        <v>5434</v>
      </c>
      <c r="K2405" t="s">
        <v>40</v>
      </c>
      <c r="L2405" t="s">
        <v>5940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 t="s">
        <v>5941</v>
      </c>
      <c r="V2405" t="s">
        <v>5945</v>
      </c>
      <c r="W2405" t="s">
        <v>6243</v>
      </c>
      <c r="X2405">
        <v>5</v>
      </c>
      <c r="Y2405">
        <v>135</v>
      </c>
      <c r="Z2405">
        <v>2.69</v>
      </c>
      <c r="AA2405">
        <v>4</v>
      </c>
      <c r="AB2405">
        <v>4</v>
      </c>
      <c r="AC2405">
        <v>4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8</v>
      </c>
    </row>
    <row r="2406" spans="1:38" x14ac:dyDescent="0.3">
      <c r="A2406" t="s">
        <v>2441</v>
      </c>
      <c r="B2406">
        <v>7</v>
      </c>
      <c r="C2406" t="s">
        <v>5442</v>
      </c>
      <c r="D2406" t="s">
        <v>5445</v>
      </c>
      <c r="E2406" t="s">
        <v>5759</v>
      </c>
      <c r="F2406">
        <v>0</v>
      </c>
      <c r="G2406">
        <v>90</v>
      </c>
      <c r="H2406">
        <v>2</v>
      </c>
      <c r="I2406" t="s">
        <v>5938</v>
      </c>
      <c r="J2406" t="s">
        <v>5434</v>
      </c>
      <c r="K2406" t="s">
        <v>40</v>
      </c>
      <c r="L2406" t="s">
        <v>5940</v>
      </c>
      <c r="M2406">
        <v>0</v>
      </c>
      <c r="N2406">
        <v>0</v>
      </c>
      <c r="O2406">
        <v>2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5941</v>
      </c>
      <c r="V2406" t="s">
        <v>5945</v>
      </c>
      <c r="W2406" t="s">
        <v>6247</v>
      </c>
      <c r="X2406">
        <v>4.2</v>
      </c>
      <c r="Y2406">
        <v>62</v>
      </c>
      <c r="Z2406">
        <v>3.11</v>
      </c>
      <c r="AA2406">
        <v>4</v>
      </c>
      <c r="AB2406">
        <v>4</v>
      </c>
      <c r="AC2406">
        <v>6</v>
      </c>
      <c r="AD2406">
        <v>0</v>
      </c>
      <c r="AE2406">
        <v>0</v>
      </c>
      <c r="AF2406">
        <v>4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14</v>
      </c>
    </row>
    <row r="2407" spans="1:38" x14ac:dyDescent="0.3">
      <c r="A2407" t="s">
        <v>2442</v>
      </c>
      <c r="B2407">
        <v>7</v>
      </c>
      <c r="C2407" t="s">
        <v>5442</v>
      </c>
      <c r="D2407" t="s">
        <v>5445</v>
      </c>
      <c r="E2407" t="s">
        <v>5757</v>
      </c>
      <c r="F2407">
        <v>0</v>
      </c>
      <c r="G2407">
        <v>68</v>
      </c>
      <c r="H2407">
        <v>3.5</v>
      </c>
      <c r="I2407" t="s">
        <v>5938</v>
      </c>
      <c r="J2407" t="s">
        <v>5434</v>
      </c>
      <c r="K2407" t="s">
        <v>40</v>
      </c>
      <c r="L2407" t="s">
        <v>5940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 t="s">
        <v>5941</v>
      </c>
      <c r="V2407" t="s">
        <v>5945</v>
      </c>
      <c r="W2407" t="s">
        <v>6245</v>
      </c>
      <c r="X2407">
        <v>4</v>
      </c>
      <c r="Y2407">
        <v>60</v>
      </c>
      <c r="Z2407">
        <v>2.86</v>
      </c>
      <c r="AA2407">
        <v>4</v>
      </c>
      <c r="AB2407">
        <v>4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4</v>
      </c>
    </row>
    <row r="2408" spans="1:38" x14ac:dyDescent="0.3">
      <c r="A2408" t="s">
        <v>2443</v>
      </c>
      <c r="B2408">
        <v>7</v>
      </c>
      <c r="C2408" t="s">
        <v>5442</v>
      </c>
      <c r="D2408" t="s">
        <v>5445</v>
      </c>
      <c r="E2408" t="s">
        <v>5758</v>
      </c>
      <c r="F2408">
        <v>0</v>
      </c>
      <c r="G2408">
        <v>90</v>
      </c>
      <c r="H2408">
        <v>1</v>
      </c>
      <c r="I2408" t="s">
        <v>5938</v>
      </c>
      <c r="J2408" t="s">
        <v>5434</v>
      </c>
      <c r="K2408" t="s">
        <v>40</v>
      </c>
      <c r="L2408" t="s">
        <v>5940</v>
      </c>
      <c r="M2408">
        <v>3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 t="s">
        <v>5942</v>
      </c>
      <c r="V2408" t="s">
        <v>5946</v>
      </c>
      <c r="W2408" t="s">
        <v>6246</v>
      </c>
      <c r="X2408">
        <v>8.5</v>
      </c>
      <c r="Y2408">
        <v>189</v>
      </c>
      <c r="Z2408">
        <v>2.31</v>
      </c>
      <c r="AA2408">
        <v>3</v>
      </c>
      <c r="AB2408">
        <v>4</v>
      </c>
      <c r="AC2408">
        <v>10</v>
      </c>
      <c r="AD2408">
        <v>9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3</v>
      </c>
      <c r="AK2408">
        <v>0</v>
      </c>
      <c r="AL2408">
        <v>26</v>
      </c>
    </row>
    <row r="2409" spans="1:38" x14ac:dyDescent="0.3">
      <c r="A2409" t="s">
        <v>2444</v>
      </c>
      <c r="B2409">
        <v>7</v>
      </c>
      <c r="C2409" t="s">
        <v>5442</v>
      </c>
      <c r="D2409" t="s">
        <v>5446</v>
      </c>
      <c r="E2409" t="s">
        <v>5765</v>
      </c>
      <c r="F2409">
        <v>8</v>
      </c>
      <c r="G2409">
        <v>90</v>
      </c>
      <c r="H2409">
        <v>2</v>
      </c>
      <c r="I2409" t="s">
        <v>5938</v>
      </c>
      <c r="J2409" t="s">
        <v>5434</v>
      </c>
      <c r="K2409" t="s">
        <v>40</v>
      </c>
      <c r="L2409" t="s">
        <v>5940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 t="s">
        <v>5941</v>
      </c>
      <c r="V2409" t="s">
        <v>5945</v>
      </c>
      <c r="W2409" t="s">
        <v>6253</v>
      </c>
      <c r="X2409">
        <v>5</v>
      </c>
      <c r="Y2409">
        <v>38</v>
      </c>
      <c r="Z2409">
        <v>2.63</v>
      </c>
      <c r="AA2409">
        <v>4</v>
      </c>
      <c r="AB2409">
        <v>2</v>
      </c>
      <c r="AC2409">
        <v>6</v>
      </c>
      <c r="AD2409">
        <v>0</v>
      </c>
      <c r="AE2409">
        <v>0</v>
      </c>
      <c r="AF2409">
        <v>2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10</v>
      </c>
    </row>
    <row r="2410" spans="1:38" x14ac:dyDescent="0.3">
      <c r="A2410" t="s">
        <v>2445</v>
      </c>
      <c r="B2410">
        <v>7</v>
      </c>
      <c r="C2410" t="s">
        <v>5442</v>
      </c>
      <c r="D2410" t="s">
        <v>5446</v>
      </c>
      <c r="E2410" t="s">
        <v>5857</v>
      </c>
      <c r="F2410">
        <v>68</v>
      </c>
      <c r="G2410">
        <v>90</v>
      </c>
      <c r="H2410" t="e">
        <v>#N/A</v>
      </c>
      <c r="I2410" t="s">
        <v>5938</v>
      </c>
      <c r="J2410" t="s">
        <v>5434</v>
      </c>
      <c r="K2410" t="s">
        <v>40</v>
      </c>
      <c r="L2410" t="s">
        <v>5940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 t="s">
        <v>5941</v>
      </c>
      <c r="V2410" t="s">
        <v>5945</v>
      </c>
      <c r="W2410" t="s">
        <v>6345</v>
      </c>
      <c r="X2410">
        <v>6.5</v>
      </c>
      <c r="Y2410">
        <v>48</v>
      </c>
      <c r="Z2410">
        <v>3.42</v>
      </c>
      <c r="AA2410">
        <v>4</v>
      </c>
      <c r="AB2410">
        <v>2</v>
      </c>
      <c r="AC2410" t="e">
        <v>#N/A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2</v>
      </c>
    </row>
    <row r="2411" spans="1:38" x14ac:dyDescent="0.3">
      <c r="A2411" t="s">
        <v>2446</v>
      </c>
      <c r="B2411">
        <v>7</v>
      </c>
      <c r="C2411" t="s">
        <v>5442</v>
      </c>
      <c r="D2411" t="s">
        <v>5446</v>
      </c>
      <c r="E2411" t="s">
        <v>5766</v>
      </c>
      <c r="F2411">
        <v>68</v>
      </c>
      <c r="G2411">
        <v>90</v>
      </c>
      <c r="H2411" t="e">
        <v>#N/A</v>
      </c>
      <c r="I2411" t="s">
        <v>5938</v>
      </c>
      <c r="J2411" t="s">
        <v>5434</v>
      </c>
      <c r="K2411" t="s">
        <v>40</v>
      </c>
      <c r="L2411" t="s">
        <v>5940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 t="s">
        <v>5941</v>
      </c>
      <c r="V2411" t="s">
        <v>5945</v>
      </c>
      <c r="W2411" t="s">
        <v>6254</v>
      </c>
      <c r="X2411">
        <v>3.2</v>
      </c>
      <c r="Y2411">
        <v>46</v>
      </c>
      <c r="Z2411">
        <v>3.25</v>
      </c>
      <c r="AA2411">
        <v>4</v>
      </c>
      <c r="AB2411">
        <v>2</v>
      </c>
      <c r="AC2411" t="e">
        <v>#N/A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2</v>
      </c>
    </row>
    <row r="2412" spans="1:38" x14ac:dyDescent="0.3">
      <c r="A2412" t="s">
        <v>2447</v>
      </c>
      <c r="B2412">
        <v>7</v>
      </c>
      <c r="C2412" t="s">
        <v>5442</v>
      </c>
      <c r="D2412" t="s">
        <v>5446</v>
      </c>
      <c r="E2412" t="s">
        <v>5760</v>
      </c>
      <c r="F2412">
        <v>68</v>
      </c>
      <c r="G2412">
        <v>90</v>
      </c>
      <c r="H2412" t="e">
        <v>#N/A</v>
      </c>
      <c r="I2412" t="s">
        <v>5938</v>
      </c>
      <c r="J2412" t="s">
        <v>5434</v>
      </c>
      <c r="K2412" t="s">
        <v>40</v>
      </c>
      <c r="L2412" t="s">
        <v>5940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 t="s">
        <v>5941</v>
      </c>
      <c r="V2412" t="s">
        <v>5945</v>
      </c>
      <c r="W2412" t="s">
        <v>6248</v>
      </c>
      <c r="X2412">
        <v>4.2</v>
      </c>
      <c r="Y2412">
        <v>64</v>
      </c>
      <c r="Z2412">
        <v>3.22</v>
      </c>
      <c r="AA2412">
        <v>4</v>
      </c>
      <c r="AB2412">
        <v>2</v>
      </c>
      <c r="AC2412" t="e">
        <v>#N/A</v>
      </c>
      <c r="AD2412">
        <v>4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6</v>
      </c>
    </row>
    <row r="2413" spans="1:38" x14ac:dyDescent="0.3">
      <c r="A2413" t="s">
        <v>2448</v>
      </c>
      <c r="B2413">
        <v>7</v>
      </c>
      <c r="C2413" t="s">
        <v>5442</v>
      </c>
      <c r="D2413" t="s">
        <v>5446</v>
      </c>
      <c r="E2413" t="s">
        <v>5764</v>
      </c>
      <c r="F2413">
        <v>82</v>
      </c>
      <c r="G2413">
        <v>90</v>
      </c>
      <c r="H2413" t="e">
        <v>#N/A</v>
      </c>
      <c r="I2413" t="s">
        <v>5938</v>
      </c>
      <c r="J2413" t="s">
        <v>5434</v>
      </c>
      <c r="K2413" t="s">
        <v>40</v>
      </c>
      <c r="L2413" t="s">
        <v>5940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5941</v>
      </c>
      <c r="V2413" t="s">
        <v>5945</v>
      </c>
      <c r="W2413" t="s">
        <v>6252</v>
      </c>
      <c r="X2413">
        <v>4.2</v>
      </c>
      <c r="Y2413">
        <v>38</v>
      </c>
      <c r="Z2413">
        <v>3.33</v>
      </c>
      <c r="AA2413">
        <v>4</v>
      </c>
      <c r="AB2413">
        <v>2</v>
      </c>
      <c r="AC2413" t="e">
        <v>#N/A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2</v>
      </c>
    </row>
    <row r="2414" spans="1:38" x14ac:dyDescent="0.3">
      <c r="A2414" t="s">
        <v>2449</v>
      </c>
      <c r="B2414">
        <v>7</v>
      </c>
      <c r="C2414" t="s">
        <v>5442</v>
      </c>
      <c r="D2414" t="s">
        <v>5447</v>
      </c>
      <c r="E2414" t="s">
        <v>5762</v>
      </c>
      <c r="F2414" t="e">
        <v>#N/A</v>
      </c>
      <c r="G2414" t="e">
        <v>#N/A</v>
      </c>
      <c r="H2414" t="e">
        <v>#N/A</v>
      </c>
      <c r="I2414" t="s">
        <v>5938</v>
      </c>
      <c r="J2414" t="s">
        <v>5434</v>
      </c>
      <c r="K2414" t="s">
        <v>40</v>
      </c>
      <c r="L2414" t="s">
        <v>5940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 t="s">
        <v>5941</v>
      </c>
      <c r="V2414" t="s">
        <v>5943</v>
      </c>
      <c r="W2414" t="s">
        <v>6250</v>
      </c>
      <c r="X2414">
        <v>1</v>
      </c>
      <c r="Y2414">
        <v>8</v>
      </c>
      <c r="Z2414">
        <v>3</v>
      </c>
      <c r="AA2414">
        <v>6</v>
      </c>
      <c r="AB2414">
        <v>0</v>
      </c>
      <c r="AC2414" t="e">
        <v>#N/A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 spans="1:38" x14ac:dyDescent="0.3">
      <c r="A2415" t="s">
        <v>2450</v>
      </c>
      <c r="B2415">
        <v>7</v>
      </c>
      <c r="C2415" t="s">
        <v>5442</v>
      </c>
      <c r="D2415" t="s">
        <v>5447</v>
      </c>
      <c r="E2415" t="s">
        <v>5886</v>
      </c>
      <c r="F2415" t="e">
        <v>#N/A</v>
      </c>
      <c r="G2415" t="e">
        <v>#N/A</v>
      </c>
      <c r="H2415" t="e">
        <v>#N/A</v>
      </c>
      <c r="I2415" t="s">
        <v>5938</v>
      </c>
      <c r="J2415" t="s">
        <v>5434</v>
      </c>
      <c r="K2415" t="s">
        <v>40</v>
      </c>
      <c r="L2415" t="s">
        <v>5940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 t="s">
        <v>5941</v>
      </c>
      <c r="V2415" t="s">
        <v>5944</v>
      </c>
      <c r="W2415" t="s">
        <v>6373</v>
      </c>
      <c r="X2415">
        <v>0.5</v>
      </c>
      <c r="Y2415">
        <v>2</v>
      </c>
      <c r="Z2415">
        <v>0</v>
      </c>
      <c r="AA2415">
        <v>5</v>
      </c>
      <c r="AB2415">
        <v>0</v>
      </c>
      <c r="AC2415" t="e">
        <v>#N/A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 spans="1:38" x14ac:dyDescent="0.3">
      <c r="A2416" t="s">
        <v>2451</v>
      </c>
      <c r="B2416">
        <v>7</v>
      </c>
      <c r="C2416" t="s">
        <v>5442</v>
      </c>
      <c r="D2416" t="s">
        <v>5447</v>
      </c>
      <c r="E2416" t="s">
        <v>5761</v>
      </c>
      <c r="F2416" t="e">
        <v>#N/A</v>
      </c>
      <c r="G2416" t="e">
        <v>#N/A</v>
      </c>
      <c r="H2416" t="e">
        <v>#N/A</v>
      </c>
      <c r="I2416" t="s">
        <v>5938</v>
      </c>
      <c r="J2416" t="s">
        <v>5434</v>
      </c>
      <c r="K2416" t="s">
        <v>40</v>
      </c>
      <c r="L2416" t="s">
        <v>5940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 t="s">
        <v>5941</v>
      </c>
      <c r="V2416" t="s">
        <v>5944</v>
      </c>
      <c r="W2416" t="s">
        <v>6249</v>
      </c>
      <c r="X2416">
        <v>3.2</v>
      </c>
      <c r="Y2416">
        <v>14</v>
      </c>
      <c r="Z2416">
        <v>3.5</v>
      </c>
      <c r="AA2416">
        <v>5</v>
      </c>
      <c r="AB2416">
        <v>0</v>
      </c>
      <c r="AC2416" t="e">
        <v>#N/A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 spans="1:38" x14ac:dyDescent="0.3">
      <c r="A2417" t="s">
        <v>2452</v>
      </c>
      <c r="B2417">
        <v>7</v>
      </c>
      <c r="C2417" t="s">
        <v>5442</v>
      </c>
      <c r="D2417" t="s">
        <v>5447</v>
      </c>
      <c r="E2417" t="s">
        <v>5767</v>
      </c>
      <c r="F2417" t="e">
        <v>#N/A</v>
      </c>
      <c r="G2417" t="e">
        <v>#N/A</v>
      </c>
      <c r="H2417" t="e">
        <v>#N/A</v>
      </c>
      <c r="I2417" t="s">
        <v>5938</v>
      </c>
      <c r="J2417" t="s">
        <v>5434</v>
      </c>
      <c r="K2417" t="s">
        <v>40</v>
      </c>
      <c r="L2417" t="s">
        <v>5940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 t="s">
        <v>5941</v>
      </c>
      <c r="V2417" t="s">
        <v>5945</v>
      </c>
      <c r="W2417" t="s">
        <v>6255</v>
      </c>
      <c r="X2417">
        <v>2.8</v>
      </c>
      <c r="Y2417">
        <v>6</v>
      </c>
      <c r="Z2417">
        <v>4.5</v>
      </c>
      <c r="AA2417">
        <v>4</v>
      </c>
      <c r="AB2417">
        <v>0</v>
      </c>
      <c r="AC2417" t="e">
        <v>#N/A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 spans="1:38" x14ac:dyDescent="0.3">
      <c r="A2418" t="s">
        <v>2453</v>
      </c>
      <c r="B2418">
        <v>7</v>
      </c>
      <c r="C2418" t="s">
        <v>5434</v>
      </c>
      <c r="D2418" t="s">
        <v>5445</v>
      </c>
      <c r="E2418" t="s">
        <v>5588</v>
      </c>
      <c r="F2418">
        <v>0</v>
      </c>
      <c r="G2418">
        <v>90</v>
      </c>
      <c r="H2418">
        <v>4</v>
      </c>
      <c r="I2418" t="s">
        <v>5939</v>
      </c>
      <c r="J2418" t="s">
        <v>5442</v>
      </c>
      <c r="K2418" t="s">
        <v>5940</v>
      </c>
      <c r="L2418" t="s">
        <v>40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 t="s">
        <v>5941</v>
      </c>
      <c r="V2418" t="s">
        <v>5943</v>
      </c>
      <c r="W2418" t="s">
        <v>6084</v>
      </c>
      <c r="X2418">
        <v>3.4</v>
      </c>
      <c r="Y2418">
        <v>95</v>
      </c>
      <c r="Z2418">
        <v>3.07</v>
      </c>
      <c r="AA2418">
        <v>6</v>
      </c>
      <c r="AB2418">
        <v>4</v>
      </c>
      <c r="AC2418">
        <v>-2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2</v>
      </c>
    </row>
    <row r="2419" spans="1:38" x14ac:dyDescent="0.3">
      <c r="A2419" t="s">
        <v>2454</v>
      </c>
      <c r="B2419">
        <v>7</v>
      </c>
      <c r="C2419" t="s">
        <v>5434</v>
      </c>
      <c r="D2419" t="s">
        <v>5445</v>
      </c>
      <c r="E2419" t="s">
        <v>5812</v>
      </c>
      <c r="F2419">
        <v>0</v>
      </c>
      <c r="G2419">
        <v>86</v>
      </c>
      <c r="H2419">
        <v>5</v>
      </c>
      <c r="I2419" t="s">
        <v>5939</v>
      </c>
      <c r="J2419" t="s">
        <v>5442</v>
      </c>
      <c r="K2419" t="s">
        <v>5940</v>
      </c>
      <c r="L2419" t="s">
        <v>40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 t="s">
        <v>5941</v>
      </c>
      <c r="V2419" t="s">
        <v>5944</v>
      </c>
      <c r="W2419" t="s">
        <v>6300</v>
      </c>
      <c r="X2419">
        <v>2.2000000000000002</v>
      </c>
      <c r="Y2419">
        <v>39</v>
      </c>
      <c r="Z2419">
        <v>3.86</v>
      </c>
      <c r="AA2419">
        <v>5</v>
      </c>
      <c r="AB2419">
        <v>4</v>
      </c>
      <c r="AC2419">
        <v>-6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-2</v>
      </c>
    </row>
    <row r="2420" spans="1:38" x14ac:dyDescent="0.3">
      <c r="A2420" t="s">
        <v>2455</v>
      </c>
      <c r="B2420">
        <v>7</v>
      </c>
      <c r="C2420" t="s">
        <v>5434</v>
      </c>
      <c r="D2420" t="s">
        <v>5445</v>
      </c>
      <c r="E2420" t="s">
        <v>5853</v>
      </c>
      <c r="F2420">
        <v>0</v>
      </c>
      <c r="G2420">
        <v>90</v>
      </c>
      <c r="H2420">
        <v>5</v>
      </c>
      <c r="I2420" t="s">
        <v>5939</v>
      </c>
      <c r="J2420" t="s">
        <v>5442</v>
      </c>
      <c r="K2420" t="s">
        <v>5940</v>
      </c>
      <c r="L2420" t="s">
        <v>40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 t="s">
        <v>5941</v>
      </c>
      <c r="V2420" t="s">
        <v>5944</v>
      </c>
      <c r="W2420" t="s">
        <v>6341</v>
      </c>
      <c r="X2420">
        <v>2.2000000000000002</v>
      </c>
      <c r="Y2420">
        <v>36</v>
      </c>
      <c r="Z2420">
        <v>3.73</v>
      </c>
      <c r="AA2420">
        <v>5</v>
      </c>
      <c r="AB2420">
        <v>4</v>
      </c>
      <c r="AC2420">
        <v>-6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-2</v>
      </c>
    </row>
    <row r="2421" spans="1:38" x14ac:dyDescent="0.3">
      <c r="A2421" t="s">
        <v>2456</v>
      </c>
      <c r="B2421">
        <v>7</v>
      </c>
      <c r="C2421" t="s">
        <v>5434</v>
      </c>
      <c r="D2421" t="s">
        <v>5445</v>
      </c>
      <c r="E2421" t="s">
        <v>5591</v>
      </c>
      <c r="F2421">
        <v>0</v>
      </c>
      <c r="G2421">
        <v>90</v>
      </c>
      <c r="H2421">
        <v>4.5</v>
      </c>
      <c r="I2421" t="s">
        <v>5939</v>
      </c>
      <c r="J2421" t="s">
        <v>5442</v>
      </c>
      <c r="K2421" t="s">
        <v>5940</v>
      </c>
      <c r="L2421" t="s">
        <v>40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 t="s">
        <v>5941</v>
      </c>
      <c r="V2421" t="s">
        <v>5944</v>
      </c>
      <c r="W2421" t="s">
        <v>6087</v>
      </c>
      <c r="X2421">
        <v>3.2</v>
      </c>
      <c r="Y2421">
        <v>61</v>
      </c>
      <c r="Z2421">
        <v>3.35</v>
      </c>
      <c r="AA2421">
        <v>5</v>
      </c>
      <c r="AB2421">
        <v>4</v>
      </c>
      <c r="AC2421">
        <v>-4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 spans="1:38" x14ac:dyDescent="0.3">
      <c r="A2422" t="s">
        <v>2457</v>
      </c>
      <c r="B2422">
        <v>7</v>
      </c>
      <c r="C2422" t="s">
        <v>5434</v>
      </c>
      <c r="D2422" t="s">
        <v>5445</v>
      </c>
      <c r="E2422" t="s">
        <v>5605</v>
      </c>
      <c r="F2422">
        <v>0</v>
      </c>
      <c r="G2422">
        <v>66</v>
      </c>
      <c r="H2422">
        <v>5</v>
      </c>
      <c r="I2422" t="s">
        <v>5939</v>
      </c>
      <c r="J2422" t="s">
        <v>5442</v>
      </c>
      <c r="K2422" t="s">
        <v>5940</v>
      </c>
      <c r="L2422" t="s">
        <v>40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 t="s">
        <v>5941</v>
      </c>
      <c r="V2422" t="s">
        <v>5944</v>
      </c>
      <c r="W2422" t="s">
        <v>6101</v>
      </c>
      <c r="X2422">
        <v>2</v>
      </c>
      <c r="Y2422">
        <v>14</v>
      </c>
      <c r="Z2422">
        <v>4.25</v>
      </c>
      <c r="AA2422">
        <v>5</v>
      </c>
      <c r="AB2422">
        <v>4</v>
      </c>
      <c r="AC2422">
        <v>-6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-2</v>
      </c>
    </row>
    <row r="2423" spans="1:38" x14ac:dyDescent="0.3">
      <c r="A2423" t="s">
        <v>2458</v>
      </c>
      <c r="B2423">
        <v>7</v>
      </c>
      <c r="C2423" t="s">
        <v>5434</v>
      </c>
      <c r="D2423" t="s">
        <v>5445</v>
      </c>
      <c r="E2423" t="s">
        <v>5595</v>
      </c>
      <c r="F2423">
        <v>0</v>
      </c>
      <c r="G2423">
        <v>90</v>
      </c>
      <c r="H2423">
        <v>5</v>
      </c>
      <c r="I2423" t="s">
        <v>5939</v>
      </c>
      <c r="J2423" t="s">
        <v>5442</v>
      </c>
      <c r="K2423" t="s">
        <v>5940</v>
      </c>
      <c r="L2423" t="s">
        <v>40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 t="s">
        <v>5941</v>
      </c>
      <c r="V2423" t="s">
        <v>5945</v>
      </c>
      <c r="W2423" t="s">
        <v>6091</v>
      </c>
      <c r="X2423">
        <v>3</v>
      </c>
      <c r="Y2423">
        <v>59</v>
      </c>
      <c r="Z2423">
        <v>3.5</v>
      </c>
      <c r="AA2423">
        <v>4</v>
      </c>
      <c r="AB2423">
        <v>4</v>
      </c>
      <c r="AC2423">
        <v>-6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-2</v>
      </c>
    </row>
    <row r="2424" spans="1:38" x14ac:dyDescent="0.3">
      <c r="A2424" t="s">
        <v>2459</v>
      </c>
      <c r="B2424">
        <v>7</v>
      </c>
      <c r="C2424" t="s">
        <v>5434</v>
      </c>
      <c r="D2424" t="s">
        <v>5445</v>
      </c>
      <c r="E2424" t="s">
        <v>5590</v>
      </c>
      <c r="F2424">
        <v>0</v>
      </c>
      <c r="G2424">
        <v>90</v>
      </c>
      <c r="H2424">
        <v>5</v>
      </c>
      <c r="I2424" t="s">
        <v>5939</v>
      </c>
      <c r="J2424" t="s">
        <v>5442</v>
      </c>
      <c r="K2424" t="s">
        <v>5940</v>
      </c>
      <c r="L2424" t="s">
        <v>40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5941</v>
      </c>
      <c r="V2424" t="s">
        <v>5945</v>
      </c>
      <c r="W2424" t="s">
        <v>6086</v>
      </c>
      <c r="X2424">
        <v>4.5</v>
      </c>
      <c r="Y2424">
        <v>78</v>
      </c>
      <c r="Z2424">
        <v>3.23</v>
      </c>
      <c r="AA2424">
        <v>4</v>
      </c>
      <c r="AB2424">
        <v>4</v>
      </c>
      <c r="AC2424">
        <v>-6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-2</v>
      </c>
    </row>
    <row r="2425" spans="1:38" x14ac:dyDescent="0.3">
      <c r="A2425" t="s">
        <v>2460</v>
      </c>
      <c r="B2425">
        <v>7</v>
      </c>
      <c r="C2425" t="s">
        <v>5434</v>
      </c>
      <c r="D2425" t="s">
        <v>5445</v>
      </c>
      <c r="E2425" t="s">
        <v>5602</v>
      </c>
      <c r="F2425">
        <v>0</v>
      </c>
      <c r="G2425">
        <v>90</v>
      </c>
      <c r="H2425">
        <v>5</v>
      </c>
      <c r="I2425" t="s">
        <v>5939</v>
      </c>
      <c r="J2425" t="s">
        <v>5442</v>
      </c>
      <c r="K2425" t="s">
        <v>5940</v>
      </c>
      <c r="L2425" t="s">
        <v>40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 t="s">
        <v>5941</v>
      </c>
      <c r="V2425" t="s">
        <v>5945</v>
      </c>
      <c r="W2425" t="s">
        <v>6098</v>
      </c>
      <c r="X2425">
        <v>2.2000000000000002</v>
      </c>
      <c r="Y2425">
        <v>36</v>
      </c>
      <c r="Z2425">
        <v>3.95</v>
      </c>
      <c r="AA2425">
        <v>4</v>
      </c>
      <c r="AB2425">
        <v>4</v>
      </c>
      <c r="AC2425">
        <v>-6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-2</v>
      </c>
    </row>
    <row r="2426" spans="1:38" x14ac:dyDescent="0.3">
      <c r="A2426" t="s">
        <v>2461</v>
      </c>
      <c r="B2426">
        <v>7</v>
      </c>
      <c r="C2426" t="s">
        <v>5434</v>
      </c>
      <c r="D2426" t="s">
        <v>5445</v>
      </c>
      <c r="E2426" t="s">
        <v>5596</v>
      </c>
      <c r="F2426">
        <v>0</v>
      </c>
      <c r="G2426">
        <v>74</v>
      </c>
      <c r="H2426">
        <v>5.5</v>
      </c>
      <c r="I2426" t="s">
        <v>5939</v>
      </c>
      <c r="J2426" t="s">
        <v>5442</v>
      </c>
      <c r="K2426" t="s">
        <v>5940</v>
      </c>
      <c r="L2426" t="s">
        <v>40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</v>
      </c>
      <c r="U2426" t="s">
        <v>5941</v>
      </c>
      <c r="V2426" t="s">
        <v>5946</v>
      </c>
      <c r="W2426" t="s">
        <v>6092</v>
      </c>
      <c r="X2426">
        <v>5.5</v>
      </c>
      <c r="Y2426">
        <v>53</v>
      </c>
      <c r="Z2426">
        <v>3.39</v>
      </c>
      <c r="AA2426">
        <v>3</v>
      </c>
      <c r="AB2426">
        <v>4</v>
      </c>
      <c r="AC2426">
        <v>-8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-4</v>
      </c>
    </row>
    <row r="2427" spans="1:38" x14ac:dyDescent="0.3">
      <c r="A2427" t="s">
        <v>2462</v>
      </c>
      <c r="B2427">
        <v>7</v>
      </c>
      <c r="C2427" t="s">
        <v>5434</v>
      </c>
      <c r="D2427" t="s">
        <v>5445</v>
      </c>
      <c r="E2427" t="s">
        <v>5592</v>
      </c>
      <c r="F2427">
        <v>0</v>
      </c>
      <c r="G2427">
        <v>74</v>
      </c>
      <c r="H2427">
        <v>4.5</v>
      </c>
      <c r="I2427" t="s">
        <v>5939</v>
      </c>
      <c r="J2427" t="s">
        <v>5442</v>
      </c>
      <c r="K2427" t="s">
        <v>5940</v>
      </c>
      <c r="L2427" t="s">
        <v>40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0</v>
      </c>
      <c r="U2427" t="s">
        <v>5941</v>
      </c>
      <c r="V2427" t="s">
        <v>5946</v>
      </c>
      <c r="W2427" t="s">
        <v>6088</v>
      </c>
      <c r="X2427">
        <v>2.6</v>
      </c>
      <c r="Y2427">
        <v>51</v>
      </c>
      <c r="Z2427">
        <v>3.25</v>
      </c>
      <c r="AA2427">
        <v>3</v>
      </c>
      <c r="AB2427">
        <v>4</v>
      </c>
      <c r="AC2427">
        <v>-4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</row>
    <row r="2428" spans="1:38" x14ac:dyDescent="0.3">
      <c r="A2428" t="s">
        <v>2463</v>
      </c>
      <c r="B2428">
        <v>7</v>
      </c>
      <c r="C2428" t="s">
        <v>5434</v>
      </c>
      <c r="D2428" t="s">
        <v>5445</v>
      </c>
      <c r="E2428" t="s">
        <v>5598</v>
      </c>
      <c r="F2428">
        <v>0</v>
      </c>
      <c r="G2428">
        <v>66</v>
      </c>
      <c r="H2428">
        <v>5</v>
      </c>
      <c r="I2428" t="s">
        <v>5939</v>
      </c>
      <c r="J2428" t="s">
        <v>5442</v>
      </c>
      <c r="K2428" t="s">
        <v>5940</v>
      </c>
      <c r="L2428" t="s">
        <v>40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 t="s">
        <v>5941</v>
      </c>
      <c r="V2428" t="s">
        <v>5946</v>
      </c>
      <c r="W2428" t="s">
        <v>6094</v>
      </c>
      <c r="X2428">
        <v>4.8</v>
      </c>
      <c r="Y2428">
        <v>73</v>
      </c>
      <c r="Z2428">
        <v>3.65</v>
      </c>
      <c r="AA2428">
        <v>3</v>
      </c>
      <c r="AB2428">
        <v>4</v>
      </c>
      <c r="AC2428">
        <v>-6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-2</v>
      </c>
    </row>
    <row r="2429" spans="1:38" x14ac:dyDescent="0.3">
      <c r="A2429" t="s">
        <v>2464</v>
      </c>
      <c r="B2429">
        <v>7</v>
      </c>
      <c r="C2429" t="s">
        <v>5434</v>
      </c>
      <c r="D2429" t="s">
        <v>5446</v>
      </c>
      <c r="E2429" t="s">
        <v>5594</v>
      </c>
      <c r="F2429">
        <v>66</v>
      </c>
      <c r="G2429">
        <v>90</v>
      </c>
      <c r="H2429" t="e">
        <v>#N/A</v>
      </c>
      <c r="I2429" t="s">
        <v>5939</v>
      </c>
      <c r="J2429" t="s">
        <v>5442</v>
      </c>
      <c r="K2429" t="s">
        <v>5940</v>
      </c>
      <c r="L2429" t="s">
        <v>40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 t="s">
        <v>5941</v>
      </c>
      <c r="V2429" t="s">
        <v>5945</v>
      </c>
      <c r="W2429" t="s">
        <v>6090</v>
      </c>
      <c r="X2429">
        <v>3.5</v>
      </c>
      <c r="Y2429">
        <v>101</v>
      </c>
      <c r="Z2429">
        <v>3.04</v>
      </c>
      <c r="AA2429">
        <v>4</v>
      </c>
      <c r="AB2429">
        <v>2</v>
      </c>
      <c r="AC2429" t="e">
        <v>#N/A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2</v>
      </c>
    </row>
    <row r="2430" spans="1:38" x14ac:dyDescent="0.3">
      <c r="A2430" t="s">
        <v>2465</v>
      </c>
      <c r="B2430">
        <v>7</v>
      </c>
      <c r="C2430" t="s">
        <v>5434</v>
      </c>
      <c r="D2430" t="s">
        <v>5446</v>
      </c>
      <c r="E2430" t="s">
        <v>5599</v>
      </c>
      <c r="F2430">
        <v>66</v>
      </c>
      <c r="G2430">
        <v>90</v>
      </c>
      <c r="H2430" t="e">
        <v>#N/A</v>
      </c>
      <c r="I2430" t="s">
        <v>5939</v>
      </c>
      <c r="J2430" t="s">
        <v>5442</v>
      </c>
      <c r="K2430" t="s">
        <v>5940</v>
      </c>
      <c r="L2430" t="s">
        <v>40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 t="s">
        <v>5941</v>
      </c>
      <c r="V2430" t="s">
        <v>5944</v>
      </c>
      <c r="W2430" t="s">
        <v>6095</v>
      </c>
      <c r="X2430">
        <v>3.5</v>
      </c>
      <c r="Y2430">
        <v>69</v>
      </c>
      <c r="Z2430">
        <v>3.5</v>
      </c>
      <c r="AA2430">
        <v>5</v>
      </c>
      <c r="AB2430">
        <v>2</v>
      </c>
      <c r="AC2430" t="e">
        <v>#N/A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2</v>
      </c>
    </row>
    <row r="2431" spans="1:38" x14ac:dyDescent="0.3">
      <c r="A2431" t="s">
        <v>2466</v>
      </c>
      <c r="B2431">
        <v>7</v>
      </c>
      <c r="C2431" t="s">
        <v>5434</v>
      </c>
      <c r="D2431" t="s">
        <v>5446</v>
      </c>
      <c r="E2431" t="s">
        <v>5603</v>
      </c>
      <c r="F2431">
        <v>74</v>
      </c>
      <c r="G2431">
        <v>90</v>
      </c>
      <c r="H2431" t="e">
        <v>#N/A</v>
      </c>
      <c r="I2431" t="s">
        <v>5939</v>
      </c>
      <c r="J2431" t="s">
        <v>5442</v>
      </c>
      <c r="K2431" t="s">
        <v>5940</v>
      </c>
      <c r="L2431" t="s">
        <v>40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 t="s">
        <v>5941</v>
      </c>
      <c r="V2431" t="s">
        <v>5946</v>
      </c>
      <c r="W2431" t="s">
        <v>6099</v>
      </c>
      <c r="X2431">
        <v>1.8</v>
      </c>
      <c r="Y2431">
        <v>60</v>
      </c>
      <c r="Z2431">
        <v>2.63</v>
      </c>
      <c r="AA2431">
        <v>3</v>
      </c>
      <c r="AB2431">
        <v>2</v>
      </c>
      <c r="AC2431" t="e">
        <v>#N/A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2</v>
      </c>
    </row>
    <row r="2432" spans="1:38" x14ac:dyDescent="0.3">
      <c r="A2432" t="s">
        <v>2467</v>
      </c>
      <c r="B2432">
        <v>7</v>
      </c>
      <c r="C2432" t="s">
        <v>5434</v>
      </c>
      <c r="D2432" t="s">
        <v>5446</v>
      </c>
      <c r="E2432" t="s">
        <v>5813</v>
      </c>
      <c r="F2432">
        <v>74</v>
      </c>
      <c r="G2432">
        <v>90</v>
      </c>
      <c r="H2432" t="e">
        <v>#N/A</v>
      </c>
      <c r="I2432" t="s">
        <v>5939</v>
      </c>
      <c r="J2432" t="s">
        <v>5442</v>
      </c>
      <c r="K2432" t="s">
        <v>5940</v>
      </c>
      <c r="L2432" t="s">
        <v>40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 t="s">
        <v>5941</v>
      </c>
      <c r="V2432" t="s">
        <v>5946</v>
      </c>
      <c r="W2432" t="s">
        <v>6301</v>
      </c>
      <c r="X2432">
        <v>2.5</v>
      </c>
      <c r="Y2432">
        <v>29</v>
      </c>
      <c r="Z2432">
        <v>3.88</v>
      </c>
      <c r="AA2432">
        <v>3</v>
      </c>
      <c r="AB2432">
        <v>2</v>
      </c>
      <c r="AC2432" t="e">
        <v>#N/A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2</v>
      </c>
    </row>
    <row r="2433" spans="1:38" x14ac:dyDescent="0.3">
      <c r="A2433" t="s">
        <v>2468</v>
      </c>
      <c r="B2433">
        <v>7</v>
      </c>
      <c r="C2433" t="s">
        <v>5434</v>
      </c>
      <c r="D2433" t="s">
        <v>5446</v>
      </c>
      <c r="E2433" t="s">
        <v>5600</v>
      </c>
      <c r="F2433">
        <v>86</v>
      </c>
      <c r="G2433">
        <v>90</v>
      </c>
      <c r="H2433" t="e">
        <v>#N/A</v>
      </c>
      <c r="I2433" t="s">
        <v>5939</v>
      </c>
      <c r="J2433" t="s">
        <v>5442</v>
      </c>
      <c r="K2433" t="s">
        <v>5940</v>
      </c>
      <c r="L2433" t="s">
        <v>40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 t="s">
        <v>5941</v>
      </c>
      <c r="V2433" t="s">
        <v>5944</v>
      </c>
      <c r="W2433" t="s">
        <v>6096</v>
      </c>
      <c r="X2433">
        <v>0.5</v>
      </c>
      <c r="Y2433">
        <v>14</v>
      </c>
      <c r="Z2433">
        <v>4.17</v>
      </c>
      <c r="AA2433">
        <v>5</v>
      </c>
      <c r="AB2433">
        <v>2</v>
      </c>
      <c r="AC2433" t="e">
        <v>#N/A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2</v>
      </c>
    </row>
    <row r="2434" spans="1:38" x14ac:dyDescent="0.3">
      <c r="A2434" t="s">
        <v>2469</v>
      </c>
      <c r="B2434">
        <v>7</v>
      </c>
      <c r="C2434" t="s">
        <v>5434</v>
      </c>
      <c r="D2434" t="s">
        <v>5447</v>
      </c>
      <c r="E2434" t="s">
        <v>5604</v>
      </c>
      <c r="F2434" t="e">
        <v>#N/A</v>
      </c>
      <c r="G2434" t="e">
        <v>#N/A</v>
      </c>
      <c r="H2434" t="e">
        <v>#N/A</v>
      </c>
      <c r="I2434" t="s">
        <v>5939</v>
      </c>
      <c r="J2434" t="s">
        <v>5442</v>
      </c>
      <c r="K2434" t="s">
        <v>5940</v>
      </c>
      <c r="L2434" t="s">
        <v>40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 t="s">
        <v>5941</v>
      </c>
      <c r="V2434" t="s">
        <v>5943</v>
      </c>
      <c r="W2434" t="s">
        <v>6100</v>
      </c>
      <c r="X2434">
        <v>0.8</v>
      </c>
      <c r="Y2434">
        <v>0</v>
      </c>
      <c r="Z2434">
        <v>0</v>
      </c>
      <c r="AA2434">
        <v>6</v>
      </c>
      <c r="AB2434">
        <v>0</v>
      </c>
      <c r="AC2434" t="e">
        <v>#N/A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 spans="1:38" x14ac:dyDescent="0.3">
      <c r="A2435" t="s">
        <v>2470</v>
      </c>
      <c r="B2435">
        <v>7</v>
      </c>
      <c r="C2435" t="s">
        <v>5434</v>
      </c>
      <c r="D2435" t="s">
        <v>5447</v>
      </c>
      <c r="E2435" t="s">
        <v>5894</v>
      </c>
      <c r="F2435" t="e">
        <v>#N/A</v>
      </c>
      <c r="G2435" t="e">
        <v>#N/A</v>
      </c>
      <c r="H2435" t="e">
        <v>#N/A</v>
      </c>
      <c r="I2435" t="s">
        <v>5939</v>
      </c>
      <c r="J2435" t="s">
        <v>5442</v>
      </c>
      <c r="K2435" t="s">
        <v>5940</v>
      </c>
      <c r="L2435" t="s">
        <v>40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 t="s">
        <v>5941</v>
      </c>
      <c r="V2435" t="s">
        <v>5944</v>
      </c>
      <c r="W2435" t="s">
        <v>6378</v>
      </c>
      <c r="X2435">
        <v>2.2000000000000002</v>
      </c>
      <c r="Y2435">
        <v>2</v>
      </c>
      <c r="Z2435">
        <v>0</v>
      </c>
      <c r="AA2435">
        <v>5</v>
      </c>
      <c r="AB2435">
        <v>0</v>
      </c>
      <c r="AC2435" t="e">
        <v>#N/A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</row>
    <row r="2436" spans="1:38" x14ac:dyDescent="0.3">
      <c r="A2436" t="s">
        <v>2471</v>
      </c>
      <c r="B2436">
        <v>7</v>
      </c>
      <c r="C2436" t="s">
        <v>5434</v>
      </c>
      <c r="D2436" t="s">
        <v>5447</v>
      </c>
      <c r="E2436" t="s">
        <v>5589</v>
      </c>
      <c r="F2436" t="e">
        <v>#N/A</v>
      </c>
      <c r="G2436" t="e">
        <v>#N/A</v>
      </c>
      <c r="H2436" t="e">
        <v>#N/A</v>
      </c>
      <c r="I2436" t="s">
        <v>5939</v>
      </c>
      <c r="J2436" t="s">
        <v>5442</v>
      </c>
      <c r="K2436" t="s">
        <v>5940</v>
      </c>
      <c r="L2436" t="s">
        <v>40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 t="s">
        <v>5941</v>
      </c>
      <c r="V2436" t="s">
        <v>5944</v>
      </c>
      <c r="W2436" t="s">
        <v>6085</v>
      </c>
      <c r="X2436">
        <v>1.7</v>
      </c>
      <c r="Y2436">
        <v>4</v>
      </c>
      <c r="Z2436">
        <v>4.5</v>
      </c>
      <c r="AA2436">
        <v>5</v>
      </c>
      <c r="AB2436">
        <v>0</v>
      </c>
      <c r="AC2436" t="e">
        <v>#N/A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</row>
    <row r="2437" spans="1:38" x14ac:dyDescent="0.3">
      <c r="A2437" t="s">
        <v>2472</v>
      </c>
      <c r="B2437">
        <v>7</v>
      </c>
      <c r="C2437" t="s">
        <v>5434</v>
      </c>
      <c r="D2437" t="s">
        <v>5447</v>
      </c>
      <c r="E2437" t="s">
        <v>5606</v>
      </c>
      <c r="F2437" t="e">
        <v>#N/A</v>
      </c>
      <c r="G2437" t="e">
        <v>#N/A</v>
      </c>
      <c r="H2437" t="e">
        <v>#N/A</v>
      </c>
      <c r="I2437" t="s">
        <v>5939</v>
      </c>
      <c r="J2437" t="s">
        <v>5442</v>
      </c>
      <c r="K2437" t="s">
        <v>5940</v>
      </c>
      <c r="L2437" t="s">
        <v>40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 t="s">
        <v>5941</v>
      </c>
      <c r="V2437" t="s">
        <v>5945</v>
      </c>
      <c r="W2437" t="s">
        <v>6102</v>
      </c>
      <c r="X2437">
        <v>2</v>
      </c>
      <c r="Y2437">
        <v>6</v>
      </c>
      <c r="Z2437">
        <v>4</v>
      </c>
      <c r="AA2437">
        <v>4</v>
      </c>
      <c r="AB2437">
        <v>0</v>
      </c>
      <c r="AC2437" t="e">
        <v>#N/A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</row>
    <row r="2438" spans="1:38" x14ac:dyDescent="0.3">
      <c r="A2438" t="s">
        <v>2473</v>
      </c>
      <c r="B2438">
        <v>7</v>
      </c>
      <c r="C2438" t="s">
        <v>5432</v>
      </c>
      <c r="D2438" t="s">
        <v>5445</v>
      </c>
      <c r="E2438" t="s">
        <v>5548</v>
      </c>
      <c r="F2438">
        <v>0</v>
      </c>
      <c r="G2438">
        <v>90</v>
      </c>
      <c r="H2438">
        <v>3</v>
      </c>
      <c r="I2438" t="s">
        <v>5938</v>
      </c>
      <c r="J2438" t="s">
        <v>5438</v>
      </c>
      <c r="K2438" t="s">
        <v>5940</v>
      </c>
      <c r="L2438" t="s">
        <v>38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 t="s">
        <v>5941</v>
      </c>
      <c r="V2438" t="s">
        <v>5943</v>
      </c>
      <c r="W2438" t="s">
        <v>6045</v>
      </c>
      <c r="X2438">
        <v>2.4</v>
      </c>
      <c r="Y2438">
        <v>62</v>
      </c>
      <c r="Z2438">
        <v>3.5</v>
      </c>
      <c r="AA2438">
        <v>6</v>
      </c>
      <c r="AB2438">
        <v>4</v>
      </c>
      <c r="AC2438">
        <v>2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6</v>
      </c>
    </row>
    <row r="2439" spans="1:38" x14ac:dyDescent="0.3">
      <c r="A2439" t="s">
        <v>2474</v>
      </c>
      <c r="B2439">
        <v>7</v>
      </c>
      <c r="C2439" t="s">
        <v>5432</v>
      </c>
      <c r="D2439" t="s">
        <v>5445</v>
      </c>
      <c r="E2439" t="s">
        <v>5549</v>
      </c>
      <c r="F2439">
        <v>0</v>
      </c>
      <c r="G2439">
        <v>90</v>
      </c>
      <c r="H2439">
        <v>3.5</v>
      </c>
      <c r="I2439" t="s">
        <v>5938</v>
      </c>
      <c r="J2439" t="s">
        <v>5438</v>
      </c>
      <c r="K2439" t="s">
        <v>5940</v>
      </c>
      <c r="L2439" t="s">
        <v>38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 t="s">
        <v>5941</v>
      </c>
      <c r="V2439" t="s">
        <v>5945</v>
      </c>
      <c r="W2439" t="s">
        <v>6046</v>
      </c>
      <c r="X2439">
        <v>1.6</v>
      </c>
      <c r="Y2439">
        <v>18</v>
      </c>
      <c r="Z2439">
        <v>4.09</v>
      </c>
      <c r="AA2439">
        <v>4</v>
      </c>
      <c r="AB2439">
        <v>4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4</v>
      </c>
    </row>
    <row r="2440" spans="1:38" x14ac:dyDescent="0.3">
      <c r="A2440" t="s">
        <v>2475</v>
      </c>
      <c r="B2440">
        <v>7</v>
      </c>
      <c r="C2440" t="s">
        <v>5432</v>
      </c>
      <c r="D2440" t="s">
        <v>5445</v>
      </c>
      <c r="E2440" t="s">
        <v>5550</v>
      </c>
      <c r="F2440">
        <v>0</v>
      </c>
      <c r="G2440">
        <v>68</v>
      </c>
      <c r="H2440">
        <v>3.5</v>
      </c>
      <c r="I2440" t="s">
        <v>5938</v>
      </c>
      <c r="J2440" t="s">
        <v>5438</v>
      </c>
      <c r="K2440" t="s">
        <v>5940</v>
      </c>
      <c r="L2440" t="s">
        <v>38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 t="s">
        <v>5941</v>
      </c>
      <c r="V2440" t="s">
        <v>5944</v>
      </c>
      <c r="W2440" t="s">
        <v>6047</v>
      </c>
      <c r="X2440">
        <v>1.7</v>
      </c>
      <c r="Y2440">
        <v>22</v>
      </c>
      <c r="Z2440">
        <v>4.1500000000000004</v>
      </c>
      <c r="AA2440">
        <v>5</v>
      </c>
      <c r="AB2440">
        <v>4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4</v>
      </c>
    </row>
    <row r="2441" spans="1:38" x14ac:dyDescent="0.3">
      <c r="A2441" t="s">
        <v>2476</v>
      </c>
      <c r="B2441">
        <v>7</v>
      </c>
      <c r="C2441" t="s">
        <v>5432</v>
      </c>
      <c r="D2441" t="s">
        <v>5445</v>
      </c>
      <c r="E2441" t="s">
        <v>5551</v>
      </c>
      <c r="F2441">
        <v>0</v>
      </c>
      <c r="G2441">
        <v>90</v>
      </c>
      <c r="H2441">
        <v>4.5</v>
      </c>
      <c r="I2441" t="s">
        <v>5938</v>
      </c>
      <c r="J2441" t="s">
        <v>5438</v>
      </c>
      <c r="K2441" t="s">
        <v>5940</v>
      </c>
      <c r="L2441" t="s">
        <v>38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 t="s">
        <v>5941</v>
      </c>
      <c r="V2441" t="s">
        <v>5944</v>
      </c>
      <c r="W2441" t="s">
        <v>6048</v>
      </c>
      <c r="X2441">
        <v>1.2</v>
      </c>
      <c r="Y2441">
        <v>10</v>
      </c>
      <c r="Z2441">
        <v>4.13</v>
      </c>
      <c r="AA2441">
        <v>5</v>
      </c>
      <c r="AB2441">
        <v>4</v>
      </c>
      <c r="AC2441">
        <v>-4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</row>
    <row r="2442" spans="1:38" x14ac:dyDescent="0.3">
      <c r="A2442" t="s">
        <v>2477</v>
      </c>
      <c r="B2442">
        <v>7</v>
      </c>
      <c r="C2442" t="s">
        <v>5432</v>
      </c>
      <c r="D2442" t="s">
        <v>5445</v>
      </c>
      <c r="E2442" t="s">
        <v>5553</v>
      </c>
      <c r="F2442">
        <v>0</v>
      </c>
      <c r="G2442">
        <v>46</v>
      </c>
      <c r="H2442">
        <v>4.5</v>
      </c>
      <c r="I2442" t="s">
        <v>5938</v>
      </c>
      <c r="J2442" t="s">
        <v>5438</v>
      </c>
      <c r="K2442" t="s">
        <v>5940</v>
      </c>
      <c r="L2442" t="s">
        <v>38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 t="s">
        <v>5941</v>
      </c>
      <c r="V2442" t="s">
        <v>5945</v>
      </c>
      <c r="W2442" t="s">
        <v>6050</v>
      </c>
      <c r="X2442">
        <v>1.5</v>
      </c>
      <c r="Y2442">
        <v>30</v>
      </c>
      <c r="Z2442">
        <v>4</v>
      </c>
      <c r="AA2442">
        <v>4</v>
      </c>
      <c r="AB2442">
        <v>4</v>
      </c>
      <c r="AC2442">
        <v>-4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</row>
    <row r="2443" spans="1:38" x14ac:dyDescent="0.3">
      <c r="A2443" t="s">
        <v>2478</v>
      </c>
      <c r="B2443">
        <v>7</v>
      </c>
      <c r="C2443" t="s">
        <v>5432</v>
      </c>
      <c r="D2443" t="s">
        <v>5445</v>
      </c>
      <c r="E2443" t="s">
        <v>5552</v>
      </c>
      <c r="F2443">
        <v>0</v>
      </c>
      <c r="G2443">
        <v>90</v>
      </c>
      <c r="H2443">
        <v>4</v>
      </c>
      <c r="I2443" t="s">
        <v>5938</v>
      </c>
      <c r="J2443" t="s">
        <v>5438</v>
      </c>
      <c r="K2443" t="s">
        <v>5940</v>
      </c>
      <c r="L2443" t="s">
        <v>38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 t="s">
        <v>5941</v>
      </c>
      <c r="V2443" t="s">
        <v>5944</v>
      </c>
      <c r="W2443" t="s">
        <v>6049</v>
      </c>
      <c r="X2443">
        <v>1.8</v>
      </c>
      <c r="Y2443">
        <v>18</v>
      </c>
      <c r="Z2443">
        <v>4.13</v>
      </c>
      <c r="AA2443">
        <v>5</v>
      </c>
      <c r="AB2443">
        <v>4</v>
      </c>
      <c r="AC2443">
        <v>-2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2</v>
      </c>
    </row>
    <row r="2444" spans="1:38" x14ac:dyDescent="0.3">
      <c r="A2444" t="s">
        <v>2479</v>
      </c>
      <c r="B2444">
        <v>7</v>
      </c>
      <c r="C2444" t="s">
        <v>5432</v>
      </c>
      <c r="D2444" t="s">
        <v>5445</v>
      </c>
      <c r="E2444" t="s">
        <v>5567</v>
      </c>
      <c r="F2444">
        <v>0</v>
      </c>
      <c r="G2444">
        <v>80</v>
      </c>
      <c r="H2444">
        <v>3.5</v>
      </c>
      <c r="I2444" t="s">
        <v>5938</v>
      </c>
      <c r="J2444" t="s">
        <v>5438</v>
      </c>
      <c r="K2444" t="s">
        <v>5940</v>
      </c>
      <c r="L2444" t="s">
        <v>38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 t="s">
        <v>5941</v>
      </c>
      <c r="V2444" t="s">
        <v>5945</v>
      </c>
      <c r="W2444" t="s">
        <v>6064</v>
      </c>
      <c r="X2444">
        <v>1.2</v>
      </c>
      <c r="Y2444">
        <v>44</v>
      </c>
      <c r="Z2444">
        <v>3.88</v>
      </c>
      <c r="AA2444">
        <v>4</v>
      </c>
      <c r="AB2444">
        <v>4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4</v>
      </c>
    </row>
    <row r="2445" spans="1:38" x14ac:dyDescent="0.3">
      <c r="A2445" t="s">
        <v>2480</v>
      </c>
      <c r="B2445">
        <v>7</v>
      </c>
      <c r="C2445" t="s">
        <v>5432</v>
      </c>
      <c r="D2445" t="s">
        <v>5445</v>
      </c>
      <c r="E2445" t="s">
        <v>5562</v>
      </c>
      <c r="F2445">
        <v>0</v>
      </c>
      <c r="G2445">
        <v>90</v>
      </c>
      <c r="H2445">
        <v>4</v>
      </c>
      <c r="I2445" t="s">
        <v>5938</v>
      </c>
      <c r="J2445" t="s">
        <v>5438</v>
      </c>
      <c r="K2445" t="s">
        <v>5940</v>
      </c>
      <c r="L2445" t="s">
        <v>38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 t="s">
        <v>5941</v>
      </c>
      <c r="V2445" t="s">
        <v>5945</v>
      </c>
      <c r="W2445" t="s">
        <v>6059</v>
      </c>
      <c r="X2445">
        <v>1.4</v>
      </c>
      <c r="Y2445">
        <v>32</v>
      </c>
      <c r="Z2445">
        <v>3.91</v>
      </c>
      <c r="AA2445">
        <v>4</v>
      </c>
      <c r="AB2445">
        <v>4</v>
      </c>
      <c r="AC2445">
        <v>-2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2</v>
      </c>
    </row>
    <row r="2446" spans="1:38" x14ac:dyDescent="0.3">
      <c r="A2446" t="s">
        <v>2481</v>
      </c>
      <c r="B2446">
        <v>7</v>
      </c>
      <c r="C2446" t="s">
        <v>5432</v>
      </c>
      <c r="D2446" t="s">
        <v>5445</v>
      </c>
      <c r="E2446" t="s">
        <v>5559</v>
      </c>
      <c r="F2446">
        <v>0</v>
      </c>
      <c r="G2446">
        <v>79</v>
      </c>
      <c r="H2446">
        <v>3.5</v>
      </c>
      <c r="I2446" t="s">
        <v>5938</v>
      </c>
      <c r="J2446" t="s">
        <v>5438</v>
      </c>
      <c r="K2446" t="s">
        <v>5940</v>
      </c>
      <c r="L2446" t="s">
        <v>38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 t="s">
        <v>5941</v>
      </c>
      <c r="V2446" t="s">
        <v>5945</v>
      </c>
      <c r="W2446" t="s">
        <v>6056</v>
      </c>
      <c r="X2446">
        <v>1.6</v>
      </c>
      <c r="Y2446">
        <v>42</v>
      </c>
      <c r="Z2446">
        <v>3.73</v>
      </c>
      <c r="AA2446">
        <v>4</v>
      </c>
      <c r="AB2446">
        <v>4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4</v>
      </c>
    </row>
    <row r="2447" spans="1:38" x14ac:dyDescent="0.3">
      <c r="A2447" t="s">
        <v>2482</v>
      </c>
      <c r="B2447">
        <v>7</v>
      </c>
      <c r="C2447" t="s">
        <v>5432</v>
      </c>
      <c r="D2447" t="s">
        <v>5445</v>
      </c>
      <c r="E2447" t="s">
        <v>5557</v>
      </c>
      <c r="F2447">
        <v>0</v>
      </c>
      <c r="G2447">
        <v>34</v>
      </c>
      <c r="H2447">
        <v>4.5</v>
      </c>
      <c r="I2447" t="s">
        <v>5938</v>
      </c>
      <c r="J2447" t="s">
        <v>5438</v>
      </c>
      <c r="K2447" t="s">
        <v>5940</v>
      </c>
      <c r="L2447" t="s">
        <v>38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 t="s">
        <v>5941</v>
      </c>
      <c r="V2447" t="s">
        <v>5946</v>
      </c>
      <c r="W2447" t="s">
        <v>6054</v>
      </c>
      <c r="X2447">
        <v>1.6</v>
      </c>
      <c r="Y2447">
        <v>17</v>
      </c>
      <c r="Z2447">
        <v>3.8</v>
      </c>
      <c r="AA2447">
        <v>3</v>
      </c>
      <c r="AB2447">
        <v>4</v>
      </c>
      <c r="AC2447">
        <v>-4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 x14ac:dyDescent="0.3">
      <c r="A2448" t="s">
        <v>2483</v>
      </c>
      <c r="B2448">
        <v>7</v>
      </c>
      <c r="C2448" t="s">
        <v>5432</v>
      </c>
      <c r="D2448" t="s">
        <v>5445</v>
      </c>
      <c r="E2448" t="s">
        <v>5558</v>
      </c>
      <c r="F2448">
        <v>0</v>
      </c>
      <c r="G2448">
        <v>90</v>
      </c>
      <c r="H2448">
        <v>4</v>
      </c>
      <c r="I2448" t="s">
        <v>5938</v>
      </c>
      <c r="J2448" t="s">
        <v>5438</v>
      </c>
      <c r="K2448" t="s">
        <v>5940</v>
      </c>
      <c r="L2448" t="s">
        <v>38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 t="s">
        <v>5941</v>
      </c>
      <c r="V2448" t="s">
        <v>5946</v>
      </c>
      <c r="W2448" t="s">
        <v>6055</v>
      </c>
      <c r="X2448">
        <v>1.5</v>
      </c>
      <c r="Y2448">
        <v>27</v>
      </c>
      <c r="Z2448">
        <v>4</v>
      </c>
      <c r="AA2448">
        <v>3</v>
      </c>
      <c r="AB2448">
        <v>4</v>
      </c>
      <c r="AC2448">
        <v>-2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2</v>
      </c>
    </row>
    <row r="2449" spans="1:38" x14ac:dyDescent="0.3">
      <c r="A2449" t="s">
        <v>2484</v>
      </c>
      <c r="B2449">
        <v>7</v>
      </c>
      <c r="C2449" t="s">
        <v>5432</v>
      </c>
      <c r="D2449" t="s">
        <v>5446</v>
      </c>
      <c r="E2449" t="s">
        <v>5870</v>
      </c>
      <c r="F2449">
        <v>34</v>
      </c>
      <c r="G2449">
        <v>90</v>
      </c>
      <c r="H2449">
        <v>3.5</v>
      </c>
      <c r="I2449" t="s">
        <v>5938</v>
      </c>
      <c r="J2449" t="s">
        <v>5438</v>
      </c>
      <c r="K2449" t="s">
        <v>5940</v>
      </c>
      <c r="L2449" t="s">
        <v>38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 t="s">
        <v>5941</v>
      </c>
      <c r="V2449" t="s">
        <v>5945</v>
      </c>
      <c r="W2449" t="s">
        <v>6358</v>
      </c>
      <c r="X2449">
        <v>2.2000000000000002</v>
      </c>
      <c r="Y2449">
        <v>14</v>
      </c>
      <c r="Z2449">
        <v>4</v>
      </c>
      <c r="AA2449">
        <v>4</v>
      </c>
      <c r="AB2449">
        <v>2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2</v>
      </c>
    </row>
    <row r="2450" spans="1:38" x14ac:dyDescent="0.3">
      <c r="A2450" t="s">
        <v>2485</v>
      </c>
      <c r="B2450">
        <v>7</v>
      </c>
      <c r="C2450" t="s">
        <v>5432</v>
      </c>
      <c r="D2450" t="s">
        <v>5446</v>
      </c>
      <c r="E2450" t="s">
        <v>5556</v>
      </c>
      <c r="F2450">
        <v>46</v>
      </c>
      <c r="G2450">
        <v>90</v>
      </c>
      <c r="H2450">
        <v>4</v>
      </c>
      <c r="I2450" t="s">
        <v>5938</v>
      </c>
      <c r="J2450" t="s">
        <v>5438</v>
      </c>
      <c r="K2450" t="s">
        <v>5940</v>
      </c>
      <c r="L2450" t="s">
        <v>38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 t="s">
        <v>5941</v>
      </c>
      <c r="V2450" t="s">
        <v>5946</v>
      </c>
      <c r="W2450" t="s">
        <v>6053</v>
      </c>
      <c r="X2450">
        <v>1.4</v>
      </c>
      <c r="Y2450">
        <v>59</v>
      </c>
      <c r="Z2450">
        <v>3.73</v>
      </c>
      <c r="AA2450">
        <v>3</v>
      </c>
      <c r="AB2450">
        <v>2</v>
      </c>
      <c r="AC2450">
        <v>-2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</row>
    <row r="2451" spans="1:38" x14ac:dyDescent="0.3">
      <c r="A2451" t="s">
        <v>2486</v>
      </c>
      <c r="B2451">
        <v>7</v>
      </c>
      <c r="C2451" t="s">
        <v>5432</v>
      </c>
      <c r="D2451" t="s">
        <v>5446</v>
      </c>
      <c r="E2451" t="s">
        <v>5555</v>
      </c>
      <c r="F2451">
        <v>68</v>
      </c>
      <c r="G2451">
        <v>90</v>
      </c>
      <c r="H2451" t="e">
        <v>#N/A</v>
      </c>
      <c r="I2451" t="s">
        <v>5938</v>
      </c>
      <c r="J2451" t="s">
        <v>5438</v>
      </c>
      <c r="K2451" t="s">
        <v>5940</v>
      </c>
      <c r="L2451" t="s">
        <v>38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 t="s">
        <v>5941</v>
      </c>
      <c r="V2451" t="s">
        <v>5944</v>
      </c>
      <c r="W2451" t="s">
        <v>6052</v>
      </c>
      <c r="X2451">
        <v>1.4</v>
      </c>
      <c r="Y2451">
        <v>16</v>
      </c>
      <c r="Z2451">
        <v>4.17</v>
      </c>
      <c r="AA2451">
        <v>5</v>
      </c>
      <c r="AB2451">
        <v>2</v>
      </c>
      <c r="AC2451" t="e">
        <v>#N/A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2</v>
      </c>
    </row>
    <row r="2452" spans="1:38" x14ac:dyDescent="0.3">
      <c r="A2452" t="s">
        <v>2487</v>
      </c>
      <c r="B2452">
        <v>7</v>
      </c>
      <c r="C2452" t="s">
        <v>5432</v>
      </c>
      <c r="D2452" t="s">
        <v>5446</v>
      </c>
      <c r="E2452" t="s">
        <v>5563</v>
      </c>
      <c r="F2452">
        <v>79</v>
      </c>
      <c r="G2452">
        <v>90</v>
      </c>
      <c r="H2452" t="e">
        <v>#N/A</v>
      </c>
      <c r="I2452" t="s">
        <v>5938</v>
      </c>
      <c r="J2452" t="s">
        <v>5438</v>
      </c>
      <c r="K2452" t="s">
        <v>5940</v>
      </c>
      <c r="L2452" t="s">
        <v>38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 t="s">
        <v>5941</v>
      </c>
      <c r="V2452" t="s">
        <v>5945</v>
      </c>
      <c r="W2452" t="s">
        <v>6060</v>
      </c>
      <c r="X2452">
        <v>1.4</v>
      </c>
      <c r="Y2452">
        <v>6</v>
      </c>
      <c r="Z2452">
        <v>4.83</v>
      </c>
      <c r="AA2452">
        <v>4</v>
      </c>
      <c r="AB2452">
        <v>2</v>
      </c>
      <c r="AC2452" t="e">
        <v>#N/A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2</v>
      </c>
    </row>
    <row r="2453" spans="1:38" x14ac:dyDescent="0.3">
      <c r="A2453" t="s">
        <v>2488</v>
      </c>
      <c r="B2453">
        <v>7</v>
      </c>
      <c r="C2453" t="s">
        <v>5432</v>
      </c>
      <c r="D2453" t="s">
        <v>5446</v>
      </c>
      <c r="E2453" t="s">
        <v>5561</v>
      </c>
      <c r="F2453">
        <v>80</v>
      </c>
      <c r="G2453">
        <v>90</v>
      </c>
      <c r="H2453" t="e">
        <v>#N/A</v>
      </c>
      <c r="I2453" t="s">
        <v>5938</v>
      </c>
      <c r="J2453" t="s">
        <v>5438</v>
      </c>
      <c r="K2453" t="s">
        <v>5940</v>
      </c>
      <c r="L2453" t="s">
        <v>38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5941</v>
      </c>
      <c r="V2453" t="s">
        <v>5946</v>
      </c>
      <c r="W2453" t="s">
        <v>6058</v>
      </c>
      <c r="X2453">
        <v>1.2</v>
      </c>
      <c r="Y2453">
        <v>12</v>
      </c>
      <c r="Z2453">
        <v>3.93</v>
      </c>
      <c r="AA2453">
        <v>3</v>
      </c>
      <c r="AB2453">
        <v>2</v>
      </c>
      <c r="AC2453" t="e">
        <v>#N/A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2</v>
      </c>
    </row>
    <row r="2454" spans="1:38" x14ac:dyDescent="0.3">
      <c r="A2454" t="s">
        <v>2489</v>
      </c>
      <c r="B2454">
        <v>7</v>
      </c>
      <c r="C2454" t="s">
        <v>5432</v>
      </c>
      <c r="D2454" t="s">
        <v>5447</v>
      </c>
      <c r="E2454" t="s">
        <v>5564</v>
      </c>
      <c r="F2454" t="e">
        <v>#N/A</v>
      </c>
      <c r="G2454" t="e">
        <v>#N/A</v>
      </c>
      <c r="H2454" t="e">
        <v>#N/A</v>
      </c>
      <c r="I2454" t="s">
        <v>5938</v>
      </c>
      <c r="J2454" t="s">
        <v>5438</v>
      </c>
      <c r="K2454" t="s">
        <v>5940</v>
      </c>
      <c r="L2454" t="s">
        <v>38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5941</v>
      </c>
      <c r="V2454" t="s">
        <v>5943</v>
      </c>
      <c r="W2454" t="s">
        <v>6061</v>
      </c>
      <c r="X2454">
        <v>0.8</v>
      </c>
      <c r="Y2454">
        <v>0</v>
      </c>
      <c r="Z2454">
        <v>0</v>
      </c>
      <c r="AA2454">
        <v>6</v>
      </c>
      <c r="AB2454">
        <v>0</v>
      </c>
      <c r="AC2454" t="e">
        <v>#N/A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</row>
    <row r="2455" spans="1:38" x14ac:dyDescent="0.3">
      <c r="A2455" t="s">
        <v>2490</v>
      </c>
      <c r="B2455">
        <v>7</v>
      </c>
      <c r="C2455" t="s">
        <v>5432</v>
      </c>
      <c r="D2455" t="s">
        <v>5447</v>
      </c>
      <c r="E2455" t="s">
        <v>5565</v>
      </c>
      <c r="F2455" t="e">
        <v>#N/A</v>
      </c>
      <c r="G2455" t="e">
        <v>#N/A</v>
      </c>
      <c r="H2455" t="e">
        <v>#N/A</v>
      </c>
      <c r="I2455" t="s">
        <v>5938</v>
      </c>
      <c r="J2455" t="s">
        <v>5438</v>
      </c>
      <c r="K2455" t="s">
        <v>5940</v>
      </c>
      <c r="L2455" t="s">
        <v>38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5941</v>
      </c>
      <c r="V2455" t="s">
        <v>5944</v>
      </c>
      <c r="W2455" t="s">
        <v>6062</v>
      </c>
      <c r="X2455">
        <v>1</v>
      </c>
      <c r="Y2455">
        <v>39</v>
      </c>
      <c r="Z2455">
        <v>3.85</v>
      </c>
      <c r="AA2455">
        <v>5</v>
      </c>
      <c r="AB2455">
        <v>0</v>
      </c>
      <c r="AC2455" t="e">
        <v>#N/A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</row>
    <row r="2456" spans="1:38" x14ac:dyDescent="0.3">
      <c r="A2456" t="s">
        <v>2491</v>
      </c>
      <c r="B2456">
        <v>7</v>
      </c>
      <c r="C2456" t="s">
        <v>5432</v>
      </c>
      <c r="D2456" t="s">
        <v>5447</v>
      </c>
      <c r="E2456" t="s">
        <v>5855</v>
      </c>
      <c r="F2456" t="e">
        <v>#N/A</v>
      </c>
      <c r="G2456" t="e">
        <v>#N/A</v>
      </c>
      <c r="H2456" t="e">
        <v>#N/A</v>
      </c>
      <c r="I2456" t="s">
        <v>5938</v>
      </c>
      <c r="J2456" t="s">
        <v>5438</v>
      </c>
      <c r="K2456" t="s">
        <v>5940</v>
      </c>
      <c r="L2456" t="s">
        <v>38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 t="s">
        <v>5941</v>
      </c>
      <c r="V2456" t="s">
        <v>5944</v>
      </c>
      <c r="W2456" t="s">
        <v>6343</v>
      </c>
      <c r="X2456">
        <v>1.2</v>
      </c>
      <c r="Y2456">
        <v>0</v>
      </c>
      <c r="Z2456">
        <v>6</v>
      </c>
      <c r="AA2456">
        <v>5</v>
      </c>
      <c r="AB2456">
        <v>0</v>
      </c>
      <c r="AC2456" t="e">
        <v>#N/A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x14ac:dyDescent="0.3">
      <c r="A2457" t="s">
        <v>2492</v>
      </c>
      <c r="B2457">
        <v>7</v>
      </c>
      <c r="C2457" t="s">
        <v>5432</v>
      </c>
      <c r="D2457" t="s">
        <v>5447</v>
      </c>
      <c r="E2457" t="s">
        <v>5566</v>
      </c>
      <c r="F2457" t="e">
        <v>#N/A</v>
      </c>
      <c r="G2457" t="e">
        <v>#N/A</v>
      </c>
      <c r="H2457" t="e">
        <v>#N/A</v>
      </c>
      <c r="I2457" t="s">
        <v>5938</v>
      </c>
      <c r="J2457" t="s">
        <v>5438</v>
      </c>
      <c r="K2457" t="s">
        <v>5940</v>
      </c>
      <c r="L2457" t="s">
        <v>38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 t="s">
        <v>5941</v>
      </c>
      <c r="V2457" t="s">
        <v>5944</v>
      </c>
      <c r="W2457" t="s">
        <v>6063</v>
      </c>
      <c r="X2457">
        <v>0.8</v>
      </c>
      <c r="Y2457">
        <v>25</v>
      </c>
      <c r="Z2457">
        <v>3.75</v>
      </c>
      <c r="AA2457">
        <v>5</v>
      </c>
      <c r="AB2457">
        <v>0</v>
      </c>
      <c r="AC2457" t="e">
        <v>#N/A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x14ac:dyDescent="0.3">
      <c r="A2458" t="s">
        <v>2493</v>
      </c>
      <c r="B2458">
        <v>7</v>
      </c>
      <c r="C2458" t="s">
        <v>5438</v>
      </c>
      <c r="D2458" t="s">
        <v>5445</v>
      </c>
      <c r="E2458" t="s">
        <v>5668</v>
      </c>
      <c r="F2458">
        <v>0</v>
      </c>
      <c r="G2458">
        <v>90</v>
      </c>
      <c r="H2458">
        <v>2.5</v>
      </c>
      <c r="I2458" t="s">
        <v>5939</v>
      </c>
      <c r="J2458" t="s">
        <v>5432</v>
      </c>
      <c r="K2458" t="s">
        <v>38</v>
      </c>
      <c r="L2458" t="s">
        <v>5940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 t="s">
        <v>5941</v>
      </c>
      <c r="V2458" t="s">
        <v>5943</v>
      </c>
      <c r="W2458" t="s">
        <v>6161</v>
      </c>
      <c r="X2458">
        <v>3.2</v>
      </c>
      <c r="Y2458">
        <v>98</v>
      </c>
      <c r="Z2458">
        <v>3</v>
      </c>
      <c r="AA2458">
        <v>6</v>
      </c>
      <c r="AB2458">
        <v>4</v>
      </c>
      <c r="AC2458">
        <v>4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2</v>
      </c>
      <c r="AL2458">
        <v>10</v>
      </c>
    </row>
    <row r="2459" spans="1:38" x14ac:dyDescent="0.3">
      <c r="A2459" t="s">
        <v>2494</v>
      </c>
      <c r="B2459">
        <v>7</v>
      </c>
      <c r="C2459" t="s">
        <v>5438</v>
      </c>
      <c r="D2459" t="s">
        <v>5445</v>
      </c>
      <c r="E2459" t="s">
        <v>5669</v>
      </c>
      <c r="F2459">
        <v>0</v>
      </c>
      <c r="G2459">
        <v>90</v>
      </c>
      <c r="H2459">
        <v>3</v>
      </c>
      <c r="I2459" t="s">
        <v>5939</v>
      </c>
      <c r="J2459" t="s">
        <v>5432</v>
      </c>
      <c r="K2459" t="s">
        <v>38</v>
      </c>
      <c r="L2459" t="s">
        <v>5940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5941</v>
      </c>
      <c r="V2459" t="s">
        <v>5944</v>
      </c>
      <c r="W2459" t="s">
        <v>6162</v>
      </c>
      <c r="X2459">
        <v>2.6</v>
      </c>
      <c r="Y2459">
        <v>65</v>
      </c>
      <c r="Z2459">
        <v>3.5</v>
      </c>
      <c r="AA2459">
        <v>5</v>
      </c>
      <c r="AB2459">
        <v>4</v>
      </c>
      <c r="AC2459">
        <v>2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6</v>
      </c>
    </row>
    <row r="2460" spans="1:38" x14ac:dyDescent="0.3">
      <c r="A2460" t="s">
        <v>2495</v>
      </c>
      <c r="B2460">
        <v>7</v>
      </c>
      <c r="C2460" t="s">
        <v>5438</v>
      </c>
      <c r="D2460" t="s">
        <v>5445</v>
      </c>
      <c r="E2460" t="s">
        <v>5670</v>
      </c>
      <c r="F2460">
        <v>0</v>
      </c>
      <c r="G2460">
        <v>90</v>
      </c>
      <c r="H2460">
        <v>2</v>
      </c>
      <c r="I2460" t="s">
        <v>5939</v>
      </c>
      <c r="J2460" t="s">
        <v>5432</v>
      </c>
      <c r="K2460" t="s">
        <v>38</v>
      </c>
      <c r="L2460" t="s">
        <v>5940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 t="s">
        <v>5941</v>
      </c>
      <c r="V2460" t="s">
        <v>5944</v>
      </c>
      <c r="W2460" t="s">
        <v>6163</v>
      </c>
      <c r="X2460">
        <v>2.5</v>
      </c>
      <c r="Y2460">
        <v>66</v>
      </c>
      <c r="Z2460">
        <v>3.38</v>
      </c>
      <c r="AA2460">
        <v>5</v>
      </c>
      <c r="AB2460">
        <v>4</v>
      </c>
      <c r="AC2460">
        <v>6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10</v>
      </c>
    </row>
    <row r="2461" spans="1:38" x14ac:dyDescent="0.3">
      <c r="A2461" t="s">
        <v>2496</v>
      </c>
      <c r="B2461">
        <v>7</v>
      </c>
      <c r="C2461" t="s">
        <v>5438</v>
      </c>
      <c r="D2461" t="s">
        <v>5445</v>
      </c>
      <c r="E2461" t="s">
        <v>5671</v>
      </c>
      <c r="F2461">
        <v>0</v>
      </c>
      <c r="G2461">
        <v>90</v>
      </c>
      <c r="H2461">
        <v>3</v>
      </c>
      <c r="I2461" t="s">
        <v>5939</v>
      </c>
      <c r="J2461" t="s">
        <v>5432</v>
      </c>
      <c r="K2461" t="s">
        <v>38</v>
      </c>
      <c r="L2461" t="s">
        <v>5940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 t="s">
        <v>5941</v>
      </c>
      <c r="V2461" t="s">
        <v>5944</v>
      </c>
      <c r="W2461" t="s">
        <v>6164</v>
      </c>
      <c r="X2461">
        <v>1.7</v>
      </c>
      <c r="Y2461">
        <v>54</v>
      </c>
      <c r="Z2461">
        <v>3.58</v>
      </c>
      <c r="AA2461">
        <v>5</v>
      </c>
      <c r="AB2461">
        <v>4</v>
      </c>
      <c r="AC2461">
        <v>2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6</v>
      </c>
    </row>
    <row r="2462" spans="1:38" x14ac:dyDescent="0.3">
      <c r="A2462" t="s">
        <v>2497</v>
      </c>
      <c r="B2462">
        <v>7</v>
      </c>
      <c r="C2462" t="s">
        <v>5438</v>
      </c>
      <c r="D2462" t="s">
        <v>5445</v>
      </c>
      <c r="E2462" t="s">
        <v>5672</v>
      </c>
      <c r="F2462">
        <v>0</v>
      </c>
      <c r="G2462">
        <v>90</v>
      </c>
      <c r="H2462">
        <v>3.5</v>
      </c>
      <c r="I2462" t="s">
        <v>5939</v>
      </c>
      <c r="J2462" t="s">
        <v>5432</v>
      </c>
      <c r="K2462" t="s">
        <v>38</v>
      </c>
      <c r="L2462" t="s">
        <v>5940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 t="s">
        <v>5941</v>
      </c>
      <c r="V2462" t="s">
        <v>5944</v>
      </c>
      <c r="W2462" t="s">
        <v>6165</v>
      </c>
      <c r="X2462">
        <v>1.7</v>
      </c>
      <c r="Y2462">
        <v>22</v>
      </c>
      <c r="Z2462">
        <v>4</v>
      </c>
      <c r="AA2462">
        <v>5</v>
      </c>
      <c r="AB2462">
        <v>4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4</v>
      </c>
    </row>
    <row r="2463" spans="1:38" x14ac:dyDescent="0.3">
      <c r="A2463" t="s">
        <v>2498</v>
      </c>
      <c r="B2463">
        <v>7</v>
      </c>
      <c r="C2463" t="s">
        <v>5438</v>
      </c>
      <c r="D2463" t="s">
        <v>5445</v>
      </c>
      <c r="E2463" t="s">
        <v>5687</v>
      </c>
      <c r="F2463">
        <v>0</v>
      </c>
      <c r="G2463">
        <v>87</v>
      </c>
      <c r="H2463">
        <v>3</v>
      </c>
      <c r="I2463" t="s">
        <v>5939</v>
      </c>
      <c r="J2463" t="s">
        <v>5432</v>
      </c>
      <c r="K2463" t="s">
        <v>38</v>
      </c>
      <c r="L2463" t="s">
        <v>5940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 t="s">
        <v>5941</v>
      </c>
      <c r="V2463" t="s">
        <v>5945</v>
      </c>
      <c r="W2463" t="s">
        <v>6178</v>
      </c>
      <c r="X2463">
        <v>1.5</v>
      </c>
      <c r="Y2463">
        <v>42</v>
      </c>
      <c r="Z2463">
        <v>3.43</v>
      </c>
      <c r="AA2463">
        <v>4</v>
      </c>
      <c r="AB2463">
        <v>4</v>
      </c>
      <c r="AC2463">
        <v>2</v>
      </c>
      <c r="AD2463">
        <v>4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10</v>
      </c>
    </row>
    <row r="2464" spans="1:38" x14ac:dyDescent="0.3">
      <c r="A2464" t="s">
        <v>2499</v>
      </c>
      <c r="B2464">
        <v>7</v>
      </c>
      <c r="C2464" t="s">
        <v>5438</v>
      </c>
      <c r="D2464" t="s">
        <v>5445</v>
      </c>
      <c r="E2464" t="s">
        <v>5673</v>
      </c>
      <c r="F2464">
        <v>0</v>
      </c>
      <c r="G2464">
        <v>90</v>
      </c>
      <c r="H2464">
        <v>3.5</v>
      </c>
      <c r="I2464" t="s">
        <v>5939</v>
      </c>
      <c r="J2464" t="s">
        <v>5432</v>
      </c>
      <c r="K2464" t="s">
        <v>38</v>
      </c>
      <c r="L2464" t="s">
        <v>5940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 t="s">
        <v>5941</v>
      </c>
      <c r="V2464" t="s">
        <v>5945</v>
      </c>
      <c r="W2464" t="s">
        <v>6166</v>
      </c>
      <c r="X2464">
        <v>2.2000000000000002</v>
      </c>
      <c r="Y2464">
        <v>52</v>
      </c>
      <c r="Z2464">
        <v>3.63</v>
      </c>
      <c r="AA2464">
        <v>4</v>
      </c>
      <c r="AB2464">
        <v>4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4</v>
      </c>
    </row>
    <row r="2465" spans="1:38" x14ac:dyDescent="0.3">
      <c r="A2465" t="s">
        <v>2500</v>
      </c>
      <c r="B2465">
        <v>7</v>
      </c>
      <c r="C2465" t="s">
        <v>5438</v>
      </c>
      <c r="D2465" t="s">
        <v>5445</v>
      </c>
      <c r="E2465" t="s">
        <v>5686</v>
      </c>
      <c r="F2465">
        <v>0</v>
      </c>
      <c r="G2465">
        <v>90</v>
      </c>
      <c r="H2465">
        <v>2</v>
      </c>
      <c r="I2465" t="s">
        <v>5939</v>
      </c>
      <c r="J2465" t="s">
        <v>5432</v>
      </c>
      <c r="K2465" t="s">
        <v>38</v>
      </c>
      <c r="L2465" t="s">
        <v>5940</v>
      </c>
      <c r="M2465">
        <v>1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 t="s">
        <v>5942</v>
      </c>
      <c r="V2465" t="s">
        <v>5944</v>
      </c>
      <c r="W2465" t="s">
        <v>6177</v>
      </c>
      <c r="X2465">
        <v>2</v>
      </c>
      <c r="Y2465">
        <v>72</v>
      </c>
      <c r="Z2465">
        <v>3.42</v>
      </c>
      <c r="AA2465">
        <v>5</v>
      </c>
      <c r="AB2465">
        <v>4</v>
      </c>
      <c r="AC2465">
        <v>6</v>
      </c>
      <c r="AD2465">
        <v>5</v>
      </c>
      <c r="AE2465">
        <v>0</v>
      </c>
      <c r="AF2465">
        <v>2</v>
      </c>
      <c r="AG2465">
        <v>0</v>
      </c>
      <c r="AH2465">
        <v>0</v>
      </c>
      <c r="AI2465">
        <v>0</v>
      </c>
      <c r="AJ2465">
        <v>3</v>
      </c>
      <c r="AK2465">
        <v>0</v>
      </c>
      <c r="AL2465">
        <v>20</v>
      </c>
    </row>
    <row r="2466" spans="1:38" x14ac:dyDescent="0.3">
      <c r="A2466" t="s">
        <v>2501</v>
      </c>
      <c r="B2466">
        <v>7</v>
      </c>
      <c r="C2466" t="s">
        <v>5438</v>
      </c>
      <c r="D2466" t="s">
        <v>5445</v>
      </c>
      <c r="E2466" t="s">
        <v>5678</v>
      </c>
      <c r="F2466">
        <v>0</v>
      </c>
      <c r="G2466">
        <v>75</v>
      </c>
      <c r="H2466">
        <v>4</v>
      </c>
      <c r="I2466" t="s">
        <v>5939</v>
      </c>
      <c r="J2466" t="s">
        <v>5432</v>
      </c>
      <c r="K2466" t="s">
        <v>38</v>
      </c>
      <c r="L2466" t="s">
        <v>5940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 t="s">
        <v>5941</v>
      </c>
      <c r="V2466" t="s">
        <v>5946</v>
      </c>
      <c r="W2466" t="s">
        <v>6170</v>
      </c>
      <c r="X2466">
        <v>1.8</v>
      </c>
      <c r="Y2466">
        <v>72</v>
      </c>
      <c r="Z2466">
        <v>3.53</v>
      </c>
      <c r="AA2466">
        <v>3</v>
      </c>
      <c r="AB2466">
        <v>4</v>
      </c>
      <c r="AC2466">
        <v>-2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2</v>
      </c>
    </row>
    <row r="2467" spans="1:38" x14ac:dyDescent="0.3">
      <c r="A2467" t="s">
        <v>2502</v>
      </c>
      <c r="B2467">
        <v>7</v>
      </c>
      <c r="C2467" t="s">
        <v>5438</v>
      </c>
      <c r="D2467" t="s">
        <v>5445</v>
      </c>
      <c r="E2467" t="s">
        <v>5679</v>
      </c>
      <c r="F2467">
        <v>0</v>
      </c>
      <c r="G2467">
        <v>75</v>
      </c>
      <c r="H2467">
        <v>4</v>
      </c>
      <c r="I2467" t="s">
        <v>5939</v>
      </c>
      <c r="J2467" t="s">
        <v>5432</v>
      </c>
      <c r="K2467" t="s">
        <v>38</v>
      </c>
      <c r="L2467" t="s">
        <v>5940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 t="s">
        <v>5941</v>
      </c>
      <c r="V2467" t="s">
        <v>5946</v>
      </c>
      <c r="W2467" t="s">
        <v>6171</v>
      </c>
      <c r="X2467">
        <v>1.7</v>
      </c>
      <c r="Y2467">
        <v>35</v>
      </c>
      <c r="Z2467">
        <v>3.75</v>
      </c>
      <c r="AA2467">
        <v>3</v>
      </c>
      <c r="AB2467">
        <v>4</v>
      </c>
      <c r="AC2467">
        <v>-2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2</v>
      </c>
    </row>
    <row r="2468" spans="1:38" x14ac:dyDescent="0.3">
      <c r="A2468" t="s">
        <v>2503</v>
      </c>
      <c r="B2468">
        <v>7</v>
      </c>
      <c r="C2468" t="s">
        <v>5438</v>
      </c>
      <c r="D2468" t="s">
        <v>5445</v>
      </c>
      <c r="E2468" t="s">
        <v>5682</v>
      </c>
      <c r="F2468">
        <v>0</v>
      </c>
      <c r="G2468">
        <v>27</v>
      </c>
      <c r="H2468">
        <v>4</v>
      </c>
      <c r="I2468" t="s">
        <v>5939</v>
      </c>
      <c r="J2468" t="s">
        <v>5432</v>
      </c>
      <c r="K2468" t="s">
        <v>38</v>
      </c>
      <c r="L2468" t="s">
        <v>5940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 t="s">
        <v>5941</v>
      </c>
      <c r="V2468" t="s">
        <v>5946</v>
      </c>
      <c r="W2468" t="s">
        <v>6174</v>
      </c>
      <c r="X2468">
        <v>2.5</v>
      </c>
      <c r="Y2468">
        <v>12</v>
      </c>
      <c r="Z2468">
        <v>4.38</v>
      </c>
      <c r="AA2468">
        <v>3</v>
      </c>
      <c r="AB2468">
        <v>4</v>
      </c>
      <c r="AC2468">
        <v>-2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2</v>
      </c>
    </row>
    <row r="2469" spans="1:38" x14ac:dyDescent="0.3">
      <c r="A2469" t="s">
        <v>2504</v>
      </c>
      <c r="B2469">
        <v>7</v>
      </c>
      <c r="C2469" t="s">
        <v>5438</v>
      </c>
      <c r="D2469" t="s">
        <v>5446</v>
      </c>
      <c r="E2469" t="s">
        <v>5808</v>
      </c>
      <c r="F2469">
        <v>27</v>
      </c>
      <c r="G2469">
        <v>90</v>
      </c>
      <c r="H2469">
        <v>4</v>
      </c>
      <c r="I2469" t="s">
        <v>5939</v>
      </c>
      <c r="J2469" t="s">
        <v>5432</v>
      </c>
      <c r="K2469" t="s">
        <v>38</v>
      </c>
      <c r="L2469" t="s">
        <v>5940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 t="s">
        <v>5941</v>
      </c>
      <c r="V2469" t="s">
        <v>5945</v>
      </c>
      <c r="W2469" t="s">
        <v>6296</v>
      </c>
      <c r="X2469">
        <v>1.6</v>
      </c>
      <c r="Y2469">
        <v>44</v>
      </c>
      <c r="Z2469">
        <v>3.75</v>
      </c>
      <c r="AA2469">
        <v>4</v>
      </c>
      <c r="AB2469">
        <v>2</v>
      </c>
      <c r="AC2469">
        <v>-2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 spans="1:38" x14ac:dyDescent="0.3">
      <c r="A2470" t="s">
        <v>2505</v>
      </c>
      <c r="B2470">
        <v>7</v>
      </c>
      <c r="C2470" t="s">
        <v>5438</v>
      </c>
      <c r="D2470" t="s">
        <v>5446</v>
      </c>
      <c r="E2470" t="s">
        <v>5677</v>
      </c>
      <c r="F2470">
        <v>75</v>
      </c>
      <c r="G2470">
        <v>87</v>
      </c>
      <c r="H2470" t="e">
        <v>#N/A</v>
      </c>
      <c r="I2470" t="s">
        <v>5939</v>
      </c>
      <c r="J2470" t="s">
        <v>5432</v>
      </c>
      <c r="K2470" t="s">
        <v>38</v>
      </c>
      <c r="L2470" t="s">
        <v>5940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 t="s">
        <v>5941</v>
      </c>
      <c r="V2470" t="s">
        <v>5946</v>
      </c>
      <c r="W2470" t="s">
        <v>6169</v>
      </c>
      <c r="X2470">
        <v>1.8</v>
      </c>
      <c r="Y2470">
        <v>16</v>
      </c>
      <c r="Z2470">
        <v>4.17</v>
      </c>
      <c r="AA2470">
        <v>3</v>
      </c>
      <c r="AB2470">
        <v>2</v>
      </c>
      <c r="AC2470" t="e">
        <v>#N/A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2</v>
      </c>
    </row>
    <row r="2471" spans="1:38" x14ac:dyDescent="0.3">
      <c r="A2471" t="s">
        <v>2506</v>
      </c>
      <c r="B2471">
        <v>7</v>
      </c>
      <c r="C2471" t="s">
        <v>5438</v>
      </c>
      <c r="D2471" t="s">
        <v>5446</v>
      </c>
      <c r="E2471" t="s">
        <v>5681</v>
      </c>
      <c r="F2471">
        <v>75</v>
      </c>
      <c r="G2471">
        <v>90</v>
      </c>
      <c r="H2471" t="e">
        <v>#N/A</v>
      </c>
      <c r="I2471" t="s">
        <v>5939</v>
      </c>
      <c r="J2471" t="s">
        <v>5432</v>
      </c>
      <c r="K2471" t="s">
        <v>38</v>
      </c>
      <c r="L2471" t="s">
        <v>5940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 t="s">
        <v>5941</v>
      </c>
      <c r="V2471" t="s">
        <v>5945</v>
      </c>
      <c r="W2471" t="s">
        <v>6173</v>
      </c>
      <c r="X2471">
        <v>2</v>
      </c>
      <c r="Y2471">
        <v>20</v>
      </c>
      <c r="Z2471">
        <v>5</v>
      </c>
      <c r="AA2471">
        <v>4</v>
      </c>
      <c r="AB2471">
        <v>2</v>
      </c>
      <c r="AC2471" t="e">
        <v>#N/A</v>
      </c>
      <c r="AD2471">
        <v>0</v>
      </c>
      <c r="AE2471">
        <v>0</v>
      </c>
      <c r="AF2471">
        <v>2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4</v>
      </c>
    </row>
    <row r="2472" spans="1:38" x14ac:dyDescent="0.3">
      <c r="A2472" t="s">
        <v>2507</v>
      </c>
      <c r="B2472">
        <v>7</v>
      </c>
      <c r="C2472" t="s">
        <v>5438</v>
      </c>
      <c r="D2472" t="s">
        <v>5446</v>
      </c>
      <c r="E2472" t="s">
        <v>5841</v>
      </c>
      <c r="F2472">
        <v>87</v>
      </c>
      <c r="G2472">
        <v>90</v>
      </c>
      <c r="H2472" t="e">
        <v>#N/A</v>
      </c>
      <c r="I2472" t="s">
        <v>5939</v>
      </c>
      <c r="J2472" t="s">
        <v>5432</v>
      </c>
      <c r="K2472" t="s">
        <v>38</v>
      </c>
      <c r="L2472" t="s">
        <v>5940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 t="s">
        <v>5941</v>
      </c>
      <c r="V2472" t="s">
        <v>5945</v>
      </c>
      <c r="W2472" t="s">
        <v>6329</v>
      </c>
      <c r="X2472">
        <v>1.7</v>
      </c>
      <c r="Y2472">
        <v>24</v>
      </c>
      <c r="Z2472">
        <v>3.92</v>
      </c>
      <c r="AA2472">
        <v>4</v>
      </c>
      <c r="AB2472">
        <v>2</v>
      </c>
      <c r="AC2472" t="e">
        <v>#N/A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2</v>
      </c>
    </row>
    <row r="2473" spans="1:38" x14ac:dyDescent="0.3">
      <c r="A2473" t="s">
        <v>2508</v>
      </c>
      <c r="B2473">
        <v>7</v>
      </c>
      <c r="C2473" t="s">
        <v>5438</v>
      </c>
      <c r="D2473" t="s">
        <v>5446</v>
      </c>
      <c r="E2473" t="s">
        <v>5680</v>
      </c>
      <c r="F2473">
        <v>87</v>
      </c>
      <c r="G2473">
        <v>90</v>
      </c>
      <c r="H2473" t="e">
        <v>#N/A</v>
      </c>
      <c r="I2473" t="s">
        <v>5939</v>
      </c>
      <c r="J2473" t="s">
        <v>5432</v>
      </c>
      <c r="K2473" t="s">
        <v>38</v>
      </c>
      <c r="L2473" t="s">
        <v>5940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5941</v>
      </c>
      <c r="V2473" t="s">
        <v>5945</v>
      </c>
      <c r="W2473" t="s">
        <v>6172</v>
      </c>
      <c r="X2473">
        <v>1.7</v>
      </c>
      <c r="Y2473">
        <v>24</v>
      </c>
      <c r="Z2473">
        <v>3.9</v>
      </c>
      <c r="AA2473">
        <v>4</v>
      </c>
      <c r="AB2473">
        <v>2</v>
      </c>
      <c r="AC2473" t="e">
        <v>#N/A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2</v>
      </c>
    </row>
    <row r="2474" spans="1:38" x14ac:dyDescent="0.3">
      <c r="A2474" t="s">
        <v>2509</v>
      </c>
      <c r="B2474">
        <v>7</v>
      </c>
      <c r="C2474" t="s">
        <v>5438</v>
      </c>
      <c r="D2474" t="s">
        <v>5447</v>
      </c>
      <c r="E2474" t="s">
        <v>5684</v>
      </c>
      <c r="F2474" t="e">
        <v>#N/A</v>
      </c>
      <c r="G2474" t="e">
        <v>#N/A</v>
      </c>
      <c r="H2474" t="e">
        <v>#N/A</v>
      </c>
      <c r="I2474" t="s">
        <v>5939</v>
      </c>
      <c r="J2474" t="s">
        <v>5432</v>
      </c>
      <c r="K2474" t="s">
        <v>38</v>
      </c>
      <c r="L2474" t="s">
        <v>5940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 t="s">
        <v>5941</v>
      </c>
      <c r="V2474" t="s">
        <v>5943</v>
      </c>
      <c r="W2474" t="s">
        <v>6176</v>
      </c>
      <c r="X2474">
        <v>0.8</v>
      </c>
      <c r="Y2474">
        <v>2</v>
      </c>
      <c r="Z2474">
        <v>4</v>
      </c>
      <c r="AA2474">
        <v>6</v>
      </c>
      <c r="AB2474">
        <v>0</v>
      </c>
      <c r="AC2474" t="e">
        <v>#N/A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x14ac:dyDescent="0.3">
      <c r="A2475" t="s">
        <v>2510</v>
      </c>
      <c r="B2475">
        <v>7</v>
      </c>
      <c r="C2475" t="s">
        <v>5438</v>
      </c>
      <c r="D2475" t="s">
        <v>5447</v>
      </c>
      <c r="E2475" t="s">
        <v>5683</v>
      </c>
      <c r="F2475" t="e">
        <v>#N/A</v>
      </c>
      <c r="G2475" t="e">
        <v>#N/A</v>
      </c>
      <c r="H2475" t="e">
        <v>#N/A</v>
      </c>
      <c r="I2475" t="s">
        <v>5939</v>
      </c>
      <c r="J2475" t="s">
        <v>5432</v>
      </c>
      <c r="K2475" t="s">
        <v>38</v>
      </c>
      <c r="L2475" t="s">
        <v>5940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 t="s">
        <v>5941</v>
      </c>
      <c r="V2475" t="s">
        <v>5944</v>
      </c>
      <c r="W2475" t="s">
        <v>6175</v>
      </c>
      <c r="X2475">
        <v>2</v>
      </c>
      <c r="Y2475">
        <v>16</v>
      </c>
      <c r="Z2475">
        <v>4.07</v>
      </c>
      <c r="AA2475">
        <v>5</v>
      </c>
      <c r="AB2475">
        <v>0</v>
      </c>
      <c r="AC2475" t="e">
        <v>#N/A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</row>
    <row r="2476" spans="1:38" x14ac:dyDescent="0.3">
      <c r="A2476" t="s">
        <v>2511</v>
      </c>
      <c r="B2476">
        <v>7</v>
      </c>
      <c r="C2476" t="s">
        <v>5438</v>
      </c>
      <c r="D2476" t="s">
        <v>5447</v>
      </c>
      <c r="E2476" t="s">
        <v>5809</v>
      </c>
      <c r="F2476" t="e">
        <v>#N/A</v>
      </c>
      <c r="G2476" t="e">
        <v>#N/A</v>
      </c>
      <c r="H2476" t="e">
        <v>#N/A</v>
      </c>
      <c r="I2476" t="s">
        <v>5939</v>
      </c>
      <c r="J2476" t="s">
        <v>5432</v>
      </c>
      <c r="K2476" t="s">
        <v>38</v>
      </c>
      <c r="L2476" t="s">
        <v>5940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 t="s">
        <v>5941</v>
      </c>
      <c r="V2476" t="s">
        <v>5944</v>
      </c>
      <c r="W2476" t="s">
        <v>6297</v>
      </c>
      <c r="X2476">
        <v>1.7</v>
      </c>
      <c r="Y2476">
        <v>2</v>
      </c>
      <c r="Z2476">
        <v>0</v>
      </c>
      <c r="AA2476">
        <v>5</v>
      </c>
      <c r="AB2476">
        <v>0</v>
      </c>
      <c r="AC2476" t="e">
        <v>#N/A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x14ac:dyDescent="0.3">
      <c r="A2477" t="s">
        <v>2512</v>
      </c>
      <c r="B2477">
        <v>7</v>
      </c>
      <c r="C2477" t="s">
        <v>5438</v>
      </c>
      <c r="D2477" t="s">
        <v>5447</v>
      </c>
      <c r="E2477" t="s">
        <v>5895</v>
      </c>
      <c r="F2477" t="e">
        <v>#N/A</v>
      </c>
      <c r="G2477" t="e">
        <v>#N/A</v>
      </c>
      <c r="H2477" t="e">
        <v>#N/A</v>
      </c>
      <c r="I2477" t="s">
        <v>5939</v>
      </c>
      <c r="J2477" t="s">
        <v>5432</v>
      </c>
      <c r="K2477" t="s">
        <v>38</v>
      </c>
      <c r="L2477" t="s">
        <v>5940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 t="s">
        <v>5941</v>
      </c>
      <c r="V2477" t="s">
        <v>5946</v>
      </c>
      <c r="W2477" t="s">
        <v>6379</v>
      </c>
      <c r="X2477">
        <v>2</v>
      </c>
      <c r="Y2477">
        <v>2</v>
      </c>
      <c r="Z2477">
        <v>0</v>
      </c>
      <c r="AA2477">
        <v>3</v>
      </c>
      <c r="AB2477">
        <v>0</v>
      </c>
      <c r="AC2477" t="e">
        <v>#N/A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 spans="1:38" x14ac:dyDescent="0.3">
      <c r="A2478" t="s">
        <v>2513</v>
      </c>
      <c r="B2478">
        <v>7</v>
      </c>
      <c r="C2478" t="s">
        <v>5441</v>
      </c>
      <c r="D2478" t="s">
        <v>5445</v>
      </c>
      <c r="E2478" t="s">
        <v>5728</v>
      </c>
      <c r="F2478">
        <v>0</v>
      </c>
      <c r="G2478">
        <v>90</v>
      </c>
      <c r="H2478">
        <v>4.5</v>
      </c>
      <c r="I2478" t="s">
        <v>5938</v>
      </c>
      <c r="J2478" t="s">
        <v>5436</v>
      </c>
      <c r="K2478" t="s">
        <v>38</v>
      </c>
      <c r="L2478" t="s">
        <v>40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 t="s">
        <v>5941</v>
      </c>
      <c r="V2478" t="s">
        <v>5943</v>
      </c>
      <c r="W2478" t="s">
        <v>6218</v>
      </c>
      <c r="X2478">
        <v>2.8</v>
      </c>
      <c r="Y2478">
        <v>110</v>
      </c>
      <c r="Z2478">
        <v>2.87</v>
      </c>
      <c r="AA2478">
        <v>6</v>
      </c>
      <c r="AB2478">
        <v>4</v>
      </c>
      <c r="AC2478">
        <v>-4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38" x14ac:dyDescent="0.3">
      <c r="A2479" t="s">
        <v>2514</v>
      </c>
      <c r="B2479">
        <v>7</v>
      </c>
      <c r="C2479" t="s">
        <v>5441</v>
      </c>
      <c r="D2479" t="s">
        <v>5445</v>
      </c>
      <c r="E2479" t="s">
        <v>5850</v>
      </c>
      <c r="F2479">
        <v>0</v>
      </c>
      <c r="G2479">
        <v>90</v>
      </c>
      <c r="H2479">
        <v>5</v>
      </c>
      <c r="I2479" t="s">
        <v>5938</v>
      </c>
      <c r="J2479" t="s">
        <v>5436</v>
      </c>
      <c r="K2479" t="s">
        <v>38</v>
      </c>
      <c r="L2479" t="s">
        <v>40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 t="s">
        <v>5941</v>
      </c>
      <c r="V2479" t="s">
        <v>5944</v>
      </c>
      <c r="W2479" t="s">
        <v>6338</v>
      </c>
      <c r="X2479">
        <v>1.8</v>
      </c>
      <c r="Y2479">
        <v>41</v>
      </c>
      <c r="Z2479">
        <v>3.7</v>
      </c>
      <c r="AA2479">
        <v>5</v>
      </c>
      <c r="AB2479">
        <v>4</v>
      </c>
      <c r="AC2479">
        <v>-6</v>
      </c>
      <c r="AD2479">
        <v>0</v>
      </c>
      <c r="AE2479">
        <v>0</v>
      </c>
      <c r="AF2479">
        <v>2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x14ac:dyDescent="0.3">
      <c r="A2480" t="s">
        <v>2515</v>
      </c>
      <c r="B2480">
        <v>7</v>
      </c>
      <c r="C2480" t="s">
        <v>5441</v>
      </c>
      <c r="D2480" t="s">
        <v>5445</v>
      </c>
      <c r="E2480" t="s">
        <v>5730</v>
      </c>
      <c r="F2480">
        <v>0</v>
      </c>
      <c r="G2480">
        <v>90</v>
      </c>
      <c r="H2480">
        <v>4.5</v>
      </c>
      <c r="I2480" t="s">
        <v>5938</v>
      </c>
      <c r="J2480" t="s">
        <v>5436</v>
      </c>
      <c r="K2480" t="s">
        <v>38</v>
      </c>
      <c r="L2480" t="s">
        <v>40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 t="s">
        <v>5941</v>
      </c>
      <c r="V2480" t="s">
        <v>5944</v>
      </c>
      <c r="W2480" t="s">
        <v>6220</v>
      </c>
      <c r="X2480">
        <v>1.8</v>
      </c>
      <c r="Y2480">
        <v>40</v>
      </c>
      <c r="Z2480">
        <v>3.43</v>
      </c>
      <c r="AA2480">
        <v>5</v>
      </c>
      <c r="AB2480">
        <v>4</v>
      </c>
      <c r="AC2480">
        <v>-4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 spans="1:38" x14ac:dyDescent="0.3">
      <c r="A2481" t="s">
        <v>2516</v>
      </c>
      <c r="B2481">
        <v>7</v>
      </c>
      <c r="C2481" t="s">
        <v>5441</v>
      </c>
      <c r="D2481" t="s">
        <v>5445</v>
      </c>
      <c r="E2481" t="s">
        <v>5849</v>
      </c>
      <c r="F2481">
        <v>0</v>
      </c>
      <c r="G2481">
        <v>65</v>
      </c>
      <c r="H2481">
        <v>4.5</v>
      </c>
      <c r="I2481" t="s">
        <v>5938</v>
      </c>
      <c r="J2481" t="s">
        <v>5436</v>
      </c>
      <c r="K2481" t="s">
        <v>38</v>
      </c>
      <c r="L2481" t="s">
        <v>40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 t="s">
        <v>5941</v>
      </c>
      <c r="V2481" t="s">
        <v>5944</v>
      </c>
      <c r="W2481" t="s">
        <v>6337</v>
      </c>
      <c r="X2481">
        <v>2</v>
      </c>
      <c r="Y2481">
        <v>56</v>
      </c>
      <c r="Z2481">
        <v>3.42</v>
      </c>
      <c r="AA2481">
        <v>5</v>
      </c>
      <c r="AB2481">
        <v>4</v>
      </c>
      <c r="AC2481">
        <v>-4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</row>
    <row r="2482" spans="1:38" x14ac:dyDescent="0.3">
      <c r="A2482" t="s">
        <v>2517</v>
      </c>
      <c r="B2482">
        <v>7</v>
      </c>
      <c r="C2482" t="s">
        <v>5441</v>
      </c>
      <c r="D2482" t="s">
        <v>5445</v>
      </c>
      <c r="E2482" t="s">
        <v>5735</v>
      </c>
      <c r="F2482">
        <v>0</v>
      </c>
      <c r="G2482">
        <v>65</v>
      </c>
      <c r="H2482">
        <v>5</v>
      </c>
      <c r="I2482" t="s">
        <v>5938</v>
      </c>
      <c r="J2482" t="s">
        <v>5436</v>
      </c>
      <c r="K2482" t="s">
        <v>38</v>
      </c>
      <c r="L2482" t="s">
        <v>40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 t="s">
        <v>5941</v>
      </c>
      <c r="V2482" t="s">
        <v>5945</v>
      </c>
      <c r="W2482" t="s">
        <v>6225</v>
      </c>
      <c r="X2482">
        <v>2</v>
      </c>
      <c r="Y2482">
        <v>67</v>
      </c>
      <c r="Z2482">
        <v>3.61</v>
      </c>
      <c r="AA2482">
        <v>4</v>
      </c>
      <c r="AB2482">
        <v>4</v>
      </c>
      <c r="AC2482">
        <v>-6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-2</v>
      </c>
    </row>
    <row r="2483" spans="1:38" x14ac:dyDescent="0.3">
      <c r="A2483" t="s">
        <v>2518</v>
      </c>
      <c r="B2483">
        <v>7</v>
      </c>
      <c r="C2483" t="s">
        <v>5441</v>
      </c>
      <c r="D2483" t="s">
        <v>5445</v>
      </c>
      <c r="E2483" t="s">
        <v>5733</v>
      </c>
      <c r="F2483">
        <v>0</v>
      </c>
      <c r="G2483">
        <v>42</v>
      </c>
      <c r="H2483">
        <v>3.5</v>
      </c>
      <c r="I2483" t="s">
        <v>5938</v>
      </c>
      <c r="J2483" t="s">
        <v>5436</v>
      </c>
      <c r="K2483" t="s">
        <v>38</v>
      </c>
      <c r="L2483" t="s">
        <v>40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  <c r="U2483" t="s">
        <v>5941</v>
      </c>
      <c r="V2483" t="s">
        <v>5945</v>
      </c>
      <c r="W2483" t="s">
        <v>6223</v>
      </c>
      <c r="X2483">
        <v>2.6</v>
      </c>
      <c r="Y2483">
        <v>83</v>
      </c>
      <c r="Z2483">
        <v>3.25</v>
      </c>
      <c r="AA2483">
        <v>4</v>
      </c>
      <c r="AB2483">
        <v>4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4</v>
      </c>
    </row>
    <row r="2484" spans="1:38" x14ac:dyDescent="0.3">
      <c r="A2484" t="s">
        <v>2519</v>
      </c>
      <c r="B2484">
        <v>7</v>
      </c>
      <c r="C2484" t="s">
        <v>5441</v>
      </c>
      <c r="D2484" t="s">
        <v>5445</v>
      </c>
      <c r="E2484" t="s">
        <v>5826</v>
      </c>
      <c r="F2484">
        <v>0</v>
      </c>
      <c r="G2484">
        <v>90</v>
      </c>
      <c r="H2484">
        <v>4.5</v>
      </c>
      <c r="I2484" t="s">
        <v>5938</v>
      </c>
      <c r="J2484" t="s">
        <v>5436</v>
      </c>
      <c r="K2484" t="s">
        <v>38</v>
      </c>
      <c r="L2484" t="s">
        <v>40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 t="s">
        <v>5941</v>
      </c>
      <c r="V2484" t="s">
        <v>5945</v>
      </c>
      <c r="W2484" t="s">
        <v>6314</v>
      </c>
      <c r="X2484">
        <v>1.8</v>
      </c>
      <c r="Y2484">
        <v>22</v>
      </c>
      <c r="Z2484">
        <v>3.88</v>
      </c>
      <c r="AA2484">
        <v>4</v>
      </c>
      <c r="AB2484">
        <v>4</v>
      </c>
      <c r="AC2484">
        <v>-4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</row>
    <row r="2485" spans="1:38" x14ac:dyDescent="0.3">
      <c r="A2485" t="s">
        <v>2520</v>
      </c>
      <c r="B2485">
        <v>7</v>
      </c>
      <c r="C2485" t="s">
        <v>5441</v>
      </c>
      <c r="D2485" t="s">
        <v>5445</v>
      </c>
      <c r="E2485" t="s">
        <v>5732</v>
      </c>
      <c r="F2485">
        <v>0</v>
      </c>
      <c r="G2485">
        <v>90</v>
      </c>
      <c r="H2485">
        <v>5</v>
      </c>
      <c r="I2485" t="s">
        <v>5938</v>
      </c>
      <c r="J2485" t="s">
        <v>5436</v>
      </c>
      <c r="K2485" t="s">
        <v>38</v>
      </c>
      <c r="L2485" t="s">
        <v>40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 t="s">
        <v>5941</v>
      </c>
      <c r="V2485" t="s">
        <v>5945</v>
      </c>
      <c r="W2485" t="s">
        <v>6222</v>
      </c>
      <c r="X2485">
        <v>1.6</v>
      </c>
      <c r="Y2485">
        <v>30</v>
      </c>
      <c r="Z2485">
        <v>3.79</v>
      </c>
      <c r="AA2485">
        <v>4</v>
      </c>
      <c r="AB2485">
        <v>4</v>
      </c>
      <c r="AC2485">
        <v>-6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-2</v>
      </c>
    </row>
    <row r="2486" spans="1:38" x14ac:dyDescent="0.3">
      <c r="A2486" t="s">
        <v>2521</v>
      </c>
      <c r="B2486">
        <v>7</v>
      </c>
      <c r="C2486" t="s">
        <v>5441</v>
      </c>
      <c r="D2486" t="s">
        <v>5445</v>
      </c>
      <c r="E2486" t="s">
        <v>5741</v>
      </c>
      <c r="F2486">
        <v>0</v>
      </c>
      <c r="G2486">
        <v>78</v>
      </c>
      <c r="H2486">
        <v>4.5</v>
      </c>
      <c r="I2486" t="s">
        <v>5938</v>
      </c>
      <c r="J2486" t="s">
        <v>5436</v>
      </c>
      <c r="K2486" t="s">
        <v>38</v>
      </c>
      <c r="L2486" t="s">
        <v>40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 t="s">
        <v>5941</v>
      </c>
      <c r="V2486" t="s">
        <v>5946</v>
      </c>
      <c r="W2486" t="s">
        <v>6231</v>
      </c>
      <c r="X2486">
        <v>3.8</v>
      </c>
      <c r="Y2486">
        <v>71</v>
      </c>
      <c r="Z2486">
        <v>3.22</v>
      </c>
      <c r="AA2486">
        <v>3</v>
      </c>
      <c r="AB2486">
        <v>4</v>
      </c>
      <c r="AC2486">
        <v>-4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 spans="1:38" x14ac:dyDescent="0.3">
      <c r="A2487" t="s">
        <v>2522</v>
      </c>
      <c r="B2487">
        <v>7</v>
      </c>
      <c r="C2487" t="s">
        <v>5441</v>
      </c>
      <c r="D2487" t="s">
        <v>5445</v>
      </c>
      <c r="E2487" t="s">
        <v>5737</v>
      </c>
      <c r="F2487">
        <v>0</v>
      </c>
      <c r="G2487">
        <v>90</v>
      </c>
      <c r="H2487">
        <v>4</v>
      </c>
      <c r="I2487" t="s">
        <v>5938</v>
      </c>
      <c r="J2487" t="s">
        <v>5436</v>
      </c>
      <c r="K2487" t="s">
        <v>38</v>
      </c>
      <c r="L2487" t="s">
        <v>40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 t="s">
        <v>5941</v>
      </c>
      <c r="V2487" t="s">
        <v>5946</v>
      </c>
      <c r="W2487" t="s">
        <v>6227</v>
      </c>
      <c r="X2487">
        <v>1.6</v>
      </c>
      <c r="Y2487">
        <v>69</v>
      </c>
      <c r="Z2487">
        <v>3.61</v>
      </c>
      <c r="AA2487">
        <v>3</v>
      </c>
      <c r="AB2487">
        <v>4</v>
      </c>
      <c r="AC2487">
        <v>-2</v>
      </c>
      <c r="AD2487">
        <v>3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5</v>
      </c>
    </row>
    <row r="2488" spans="1:38" x14ac:dyDescent="0.3">
      <c r="A2488" t="s">
        <v>2523</v>
      </c>
      <c r="B2488">
        <v>7</v>
      </c>
      <c r="C2488" t="s">
        <v>5441</v>
      </c>
      <c r="D2488" t="s">
        <v>5445</v>
      </c>
      <c r="E2488" t="s">
        <v>5847</v>
      </c>
      <c r="F2488">
        <v>0</v>
      </c>
      <c r="G2488">
        <v>90</v>
      </c>
      <c r="H2488">
        <v>4</v>
      </c>
      <c r="I2488" t="s">
        <v>5938</v>
      </c>
      <c r="J2488" t="s">
        <v>5436</v>
      </c>
      <c r="K2488" t="s">
        <v>38</v>
      </c>
      <c r="L2488" t="s">
        <v>40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5941</v>
      </c>
      <c r="V2488" t="s">
        <v>5946</v>
      </c>
      <c r="W2488" t="s">
        <v>6335</v>
      </c>
      <c r="X2488">
        <v>2.2000000000000002</v>
      </c>
      <c r="Y2488">
        <v>121</v>
      </c>
      <c r="Z2488">
        <v>2.92</v>
      </c>
      <c r="AA2488">
        <v>3</v>
      </c>
      <c r="AB2488">
        <v>4</v>
      </c>
      <c r="AC2488">
        <v>-2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2</v>
      </c>
    </row>
    <row r="2489" spans="1:38" x14ac:dyDescent="0.3">
      <c r="A2489" t="s">
        <v>2524</v>
      </c>
      <c r="B2489">
        <v>7</v>
      </c>
      <c r="C2489" t="s">
        <v>5441</v>
      </c>
      <c r="D2489" t="s">
        <v>5446</v>
      </c>
      <c r="E2489" t="s">
        <v>5740</v>
      </c>
      <c r="F2489">
        <v>42</v>
      </c>
      <c r="G2489">
        <v>90</v>
      </c>
      <c r="H2489">
        <v>5</v>
      </c>
      <c r="I2489" t="s">
        <v>5938</v>
      </c>
      <c r="J2489" t="s">
        <v>5436</v>
      </c>
      <c r="K2489" t="s">
        <v>38</v>
      </c>
      <c r="L2489" t="s">
        <v>40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 t="s">
        <v>5941</v>
      </c>
      <c r="V2489" t="s">
        <v>5945</v>
      </c>
      <c r="W2489" t="s">
        <v>6230</v>
      </c>
      <c r="X2489">
        <v>2</v>
      </c>
      <c r="Y2489">
        <v>28</v>
      </c>
      <c r="Z2489">
        <v>3.7</v>
      </c>
      <c r="AA2489">
        <v>4</v>
      </c>
      <c r="AB2489">
        <v>2</v>
      </c>
      <c r="AC2489">
        <v>-6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-4</v>
      </c>
    </row>
    <row r="2490" spans="1:38" x14ac:dyDescent="0.3">
      <c r="A2490" t="s">
        <v>2525</v>
      </c>
      <c r="B2490">
        <v>7</v>
      </c>
      <c r="C2490" t="s">
        <v>5441</v>
      </c>
      <c r="D2490" t="s">
        <v>5446</v>
      </c>
      <c r="E2490" t="s">
        <v>5729</v>
      </c>
      <c r="F2490">
        <v>65</v>
      </c>
      <c r="G2490">
        <v>90</v>
      </c>
      <c r="H2490">
        <v>4.5</v>
      </c>
      <c r="I2490" t="s">
        <v>5938</v>
      </c>
      <c r="J2490" t="s">
        <v>5436</v>
      </c>
      <c r="K2490" t="s">
        <v>38</v>
      </c>
      <c r="L2490" t="s">
        <v>40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 t="s">
        <v>5941</v>
      </c>
      <c r="V2490" t="s">
        <v>5944</v>
      </c>
      <c r="W2490" t="s">
        <v>6219</v>
      </c>
      <c r="X2490">
        <v>1.5</v>
      </c>
      <c r="Y2490">
        <v>44</v>
      </c>
      <c r="Z2490">
        <v>3.71</v>
      </c>
      <c r="AA2490">
        <v>5</v>
      </c>
      <c r="AB2490">
        <v>2</v>
      </c>
      <c r="AC2490">
        <v>-4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-2</v>
      </c>
    </row>
    <row r="2491" spans="1:38" x14ac:dyDescent="0.3">
      <c r="A2491" t="s">
        <v>2526</v>
      </c>
      <c r="B2491">
        <v>7</v>
      </c>
      <c r="C2491" t="s">
        <v>5441</v>
      </c>
      <c r="D2491" t="s">
        <v>5446</v>
      </c>
      <c r="E2491" t="s">
        <v>5738</v>
      </c>
      <c r="F2491">
        <v>65</v>
      </c>
      <c r="G2491">
        <v>90</v>
      </c>
      <c r="H2491">
        <v>5.5</v>
      </c>
      <c r="I2491" t="s">
        <v>5938</v>
      </c>
      <c r="J2491" t="s">
        <v>5436</v>
      </c>
      <c r="K2491" t="s">
        <v>38</v>
      </c>
      <c r="L2491" t="s">
        <v>40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 t="s">
        <v>5941</v>
      </c>
      <c r="V2491" t="s">
        <v>5945</v>
      </c>
      <c r="W2491" t="s">
        <v>6228</v>
      </c>
      <c r="X2491">
        <v>2</v>
      </c>
      <c r="Y2491">
        <v>30</v>
      </c>
      <c r="Z2491">
        <v>3.8</v>
      </c>
      <c r="AA2491">
        <v>4</v>
      </c>
      <c r="AB2491">
        <v>2</v>
      </c>
      <c r="AC2491">
        <v>-8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-6</v>
      </c>
      <c r="AJ2491">
        <v>0</v>
      </c>
      <c r="AK2491">
        <v>0</v>
      </c>
      <c r="AL2491">
        <v>-12</v>
      </c>
    </row>
    <row r="2492" spans="1:38" x14ac:dyDescent="0.3">
      <c r="A2492" t="s">
        <v>2527</v>
      </c>
      <c r="B2492">
        <v>7</v>
      </c>
      <c r="C2492" t="s">
        <v>5441</v>
      </c>
      <c r="D2492" t="s">
        <v>5446</v>
      </c>
      <c r="E2492" t="s">
        <v>5884</v>
      </c>
      <c r="F2492">
        <v>78</v>
      </c>
      <c r="G2492">
        <v>90</v>
      </c>
      <c r="H2492" t="e">
        <v>#N/A</v>
      </c>
      <c r="I2492" t="s">
        <v>5938</v>
      </c>
      <c r="J2492" t="s">
        <v>5436</v>
      </c>
      <c r="K2492" t="s">
        <v>38</v>
      </c>
      <c r="L2492" t="s">
        <v>40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 t="s">
        <v>5941</v>
      </c>
      <c r="V2492" t="s">
        <v>5944</v>
      </c>
      <c r="W2492" t="s">
        <v>6371</v>
      </c>
      <c r="X2492">
        <v>2.8</v>
      </c>
      <c r="Y2492">
        <v>56</v>
      </c>
      <c r="Z2492">
        <v>3.29</v>
      </c>
      <c r="AA2492">
        <v>5</v>
      </c>
      <c r="AB2492">
        <v>2</v>
      </c>
      <c r="AC2492" t="e">
        <v>#N/A</v>
      </c>
      <c r="AD2492">
        <v>5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7</v>
      </c>
    </row>
    <row r="2493" spans="1:38" x14ac:dyDescent="0.3">
      <c r="A2493" t="s">
        <v>2528</v>
      </c>
      <c r="B2493">
        <v>7</v>
      </c>
      <c r="C2493" t="s">
        <v>5441</v>
      </c>
      <c r="D2493" t="s">
        <v>5447</v>
      </c>
      <c r="E2493" t="s">
        <v>5742</v>
      </c>
      <c r="F2493" t="e">
        <v>#N/A</v>
      </c>
      <c r="G2493" t="e">
        <v>#N/A</v>
      </c>
      <c r="H2493" t="e">
        <v>#N/A</v>
      </c>
      <c r="I2493" t="s">
        <v>5938</v>
      </c>
      <c r="J2493" t="s">
        <v>5436</v>
      </c>
      <c r="K2493" t="s">
        <v>38</v>
      </c>
      <c r="L2493" t="s">
        <v>40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 t="s">
        <v>5941</v>
      </c>
      <c r="V2493" t="s">
        <v>5943</v>
      </c>
      <c r="W2493" t="s">
        <v>6232</v>
      </c>
      <c r="X2493">
        <v>1</v>
      </c>
      <c r="Y2493">
        <v>0</v>
      </c>
      <c r="Z2493">
        <v>0</v>
      </c>
      <c r="AA2493">
        <v>6</v>
      </c>
      <c r="AB2493">
        <v>0</v>
      </c>
      <c r="AC2493" t="e">
        <v>#N/A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x14ac:dyDescent="0.3">
      <c r="A2494" t="s">
        <v>2529</v>
      </c>
      <c r="B2494">
        <v>7</v>
      </c>
      <c r="C2494" t="s">
        <v>5441</v>
      </c>
      <c r="D2494" t="s">
        <v>5447</v>
      </c>
      <c r="E2494" t="s">
        <v>5744</v>
      </c>
      <c r="F2494" t="e">
        <v>#N/A</v>
      </c>
      <c r="G2494" t="e">
        <v>#N/A</v>
      </c>
      <c r="H2494" t="e">
        <v>#N/A</v>
      </c>
      <c r="I2494" t="s">
        <v>5938</v>
      </c>
      <c r="J2494" t="s">
        <v>5436</v>
      </c>
      <c r="K2494" t="s">
        <v>38</v>
      </c>
      <c r="L2494" t="s">
        <v>40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 t="s">
        <v>5941</v>
      </c>
      <c r="V2494" t="s">
        <v>5944</v>
      </c>
      <c r="W2494" t="s">
        <v>6233</v>
      </c>
      <c r="X2494">
        <v>0.5</v>
      </c>
      <c r="Y2494">
        <v>0</v>
      </c>
      <c r="Z2494">
        <v>0</v>
      </c>
      <c r="AA2494">
        <v>5</v>
      </c>
      <c r="AB2494">
        <v>0</v>
      </c>
      <c r="AC2494" t="e">
        <v>#N/A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 spans="1:38" x14ac:dyDescent="0.3">
      <c r="A2495" t="s">
        <v>2530</v>
      </c>
      <c r="B2495">
        <v>7</v>
      </c>
      <c r="C2495" t="s">
        <v>5441</v>
      </c>
      <c r="D2495" t="s">
        <v>5447</v>
      </c>
      <c r="E2495" t="s">
        <v>5731</v>
      </c>
      <c r="F2495" t="e">
        <v>#N/A</v>
      </c>
      <c r="G2495" t="e">
        <v>#N/A</v>
      </c>
      <c r="H2495" t="e">
        <v>#N/A</v>
      </c>
      <c r="I2495" t="s">
        <v>5938</v>
      </c>
      <c r="J2495" t="s">
        <v>5436</v>
      </c>
      <c r="K2495" t="s">
        <v>38</v>
      </c>
      <c r="L2495" t="s">
        <v>40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 t="s">
        <v>5941</v>
      </c>
      <c r="V2495" t="s">
        <v>5944</v>
      </c>
      <c r="W2495" t="s">
        <v>6221</v>
      </c>
      <c r="X2495">
        <v>1.8</v>
      </c>
      <c r="Y2495">
        <v>6</v>
      </c>
      <c r="Z2495">
        <v>4.25</v>
      </c>
      <c r="AA2495">
        <v>5</v>
      </c>
      <c r="AB2495">
        <v>0</v>
      </c>
      <c r="AC2495" t="e">
        <v>#N/A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</row>
    <row r="2496" spans="1:38" x14ac:dyDescent="0.3">
      <c r="A2496" t="s">
        <v>2531</v>
      </c>
      <c r="B2496">
        <v>7</v>
      </c>
      <c r="C2496" t="s">
        <v>5441</v>
      </c>
      <c r="D2496" t="s">
        <v>5447</v>
      </c>
      <c r="E2496" t="s">
        <v>5746</v>
      </c>
      <c r="F2496" t="e">
        <v>#N/A</v>
      </c>
      <c r="G2496" t="e">
        <v>#N/A</v>
      </c>
      <c r="H2496" t="e">
        <v>#N/A</v>
      </c>
      <c r="I2496" t="s">
        <v>5938</v>
      </c>
      <c r="J2496" t="s">
        <v>5436</v>
      </c>
      <c r="K2496" t="s">
        <v>38</v>
      </c>
      <c r="L2496" t="s">
        <v>40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5941</v>
      </c>
      <c r="V2496" t="s">
        <v>5945</v>
      </c>
      <c r="W2496" t="s">
        <v>6235</v>
      </c>
      <c r="X2496">
        <v>0.7</v>
      </c>
      <c r="Y2496">
        <v>28</v>
      </c>
      <c r="Z2496">
        <v>3.75</v>
      </c>
      <c r="AA2496">
        <v>4</v>
      </c>
      <c r="AB2496">
        <v>0</v>
      </c>
      <c r="AC2496" t="e">
        <v>#N/A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</row>
    <row r="2497" spans="1:38" x14ac:dyDescent="0.3">
      <c r="A2497" t="s">
        <v>2532</v>
      </c>
      <c r="B2497">
        <v>7</v>
      </c>
      <c r="C2497" t="s">
        <v>5441</v>
      </c>
      <c r="D2497" t="s">
        <v>5447</v>
      </c>
      <c r="E2497" t="s">
        <v>5739</v>
      </c>
      <c r="F2497" t="e">
        <v>#N/A</v>
      </c>
      <c r="G2497" t="e">
        <v>#N/A</v>
      </c>
      <c r="H2497" t="e">
        <v>#N/A</v>
      </c>
      <c r="I2497" t="s">
        <v>5938</v>
      </c>
      <c r="J2497" t="s">
        <v>5436</v>
      </c>
      <c r="K2497" t="s">
        <v>38</v>
      </c>
      <c r="L2497" t="s">
        <v>40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 t="s">
        <v>5941</v>
      </c>
      <c r="V2497" t="s">
        <v>5946</v>
      </c>
      <c r="W2497" t="s">
        <v>6229</v>
      </c>
      <c r="X2497">
        <v>1.8</v>
      </c>
      <c r="Y2497">
        <v>17</v>
      </c>
      <c r="Z2497">
        <v>5</v>
      </c>
      <c r="AA2497">
        <v>3</v>
      </c>
      <c r="AB2497">
        <v>0</v>
      </c>
      <c r="AC2497" t="e">
        <v>#N/A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x14ac:dyDescent="0.3">
      <c r="A2498" t="s">
        <v>2533</v>
      </c>
      <c r="B2498">
        <v>7</v>
      </c>
      <c r="C2498" t="s">
        <v>5436</v>
      </c>
      <c r="D2498" t="s">
        <v>5445</v>
      </c>
      <c r="E2498" t="s">
        <v>5628</v>
      </c>
      <c r="F2498">
        <v>0</v>
      </c>
      <c r="G2498">
        <v>90</v>
      </c>
      <c r="H2498">
        <v>4</v>
      </c>
      <c r="I2498" t="s">
        <v>5939</v>
      </c>
      <c r="J2498" t="s">
        <v>5441</v>
      </c>
      <c r="K2498" t="s">
        <v>40</v>
      </c>
      <c r="L2498" t="s">
        <v>38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 t="s">
        <v>5941</v>
      </c>
      <c r="V2498" t="s">
        <v>5943</v>
      </c>
      <c r="W2498" t="s">
        <v>6122</v>
      </c>
      <c r="X2498">
        <v>3.2</v>
      </c>
      <c r="Y2498">
        <v>80</v>
      </c>
      <c r="Z2498">
        <v>3.27</v>
      </c>
      <c r="AA2498">
        <v>6</v>
      </c>
      <c r="AB2498">
        <v>4</v>
      </c>
      <c r="AC2498">
        <v>-2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2</v>
      </c>
    </row>
    <row r="2499" spans="1:38" x14ac:dyDescent="0.3">
      <c r="A2499" t="s">
        <v>2534</v>
      </c>
      <c r="B2499">
        <v>7</v>
      </c>
      <c r="C2499" t="s">
        <v>5436</v>
      </c>
      <c r="D2499" t="s">
        <v>5445</v>
      </c>
      <c r="E2499" t="s">
        <v>5645</v>
      </c>
      <c r="F2499">
        <v>0</v>
      </c>
      <c r="G2499">
        <v>84</v>
      </c>
      <c r="H2499">
        <v>3.5</v>
      </c>
      <c r="I2499" t="s">
        <v>5939</v>
      </c>
      <c r="J2499" t="s">
        <v>5441</v>
      </c>
      <c r="K2499" t="s">
        <v>40</v>
      </c>
      <c r="L2499" t="s">
        <v>38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 t="s">
        <v>5941</v>
      </c>
      <c r="V2499" t="s">
        <v>5944</v>
      </c>
      <c r="W2499" t="s">
        <v>6139</v>
      </c>
      <c r="X2499">
        <v>1.2</v>
      </c>
      <c r="Y2499">
        <v>33</v>
      </c>
      <c r="Z2499">
        <v>3.5</v>
      </c>
      <c r="AA2499">
        <v>5</v>
      </c>
      <c r="AB2499">
        <v>4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4</v>
      </c>
    </row>
    <row r="2500" spans="1:38" x14ac:dyDescent="0.3">
      <c r="A2500" t="s">
        <v>2535</v>
      </c>
      <c r="B2500">
        <v>7</v>
      </c>
      <c r="C2500" t="s">
        <v>5436</v>
      </c>
      <c r="D2500" t="s">
        <v>5445</v>
      </c>
      <c r="E2500" t="s">
        <v>5630</v>
      </c>
      <c r="F2500">
        <v>0</v>
      </c>
      <c r="G2500">
        <v>90</v>
      </c>
      <c r="H2500">
        <v>2.5</v>
      </c>
      <c r="I2500" t="s">
        <v>5939</v>
      </c>
      <c r="J2500" t="s">
        <v>5441</v>
      </c>
      <c r="K2500" t="s">
        <v>40</v>
      </c>
      <c r="L2500" t="s">
        <v>38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 t="s">
        <v>5941</v>
      </c>
      <c r="V2500" t="s">
        <v>5944</v>
      </c>
      <c r="W2500" t="s">
        <v>6124</v>
      </c>
      <c r="X2500">
        <v>3.5</v>
      </c>
      <c r="Y2500">
        <v>62</v>
      </c>
      <c r="Z2500">
        <v>3.19</v>
      </c>
      <c r="AA2500">
        <v>5</v>
      </c>
      <c r="AB2500">
        <v>4</v>
      </c>
      <c r="AC2500">
        <v>4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8</v>
      </c>
    </row>
    <row r="2501" spans="1:38" x14ac:dyDescent="0.3">
      <c r="A2501" t="s">
        <v>2536</v>
      </c>
      <c r="B2501">
        <v>7</v>
      </c>
      <c r="C2501" t="s">
        <v>5436</v>
      </c>
      <c r="D2501" t="s">
        <v>5445</v>
      </c>
      <c r="E2501" t="s">
        <v>5639</v>
      </c>
      <c r="F2501">
        <v>0</v>
      </c>
      <c r="G2501">
        <v>23</v>
      </c>
      <c r="H2501" t="e">
        <v>#N/A</v>
      </c>
      <c r="I2501" t="s">
        <v>5939</v>
      </c>
      <c r="J2501" t="s">
        <v>5441</v>
      </c>
      <c r="K2501" t="s">
        <v>40</v>
      </c>
      <c r="L2501" t="s">
        <v>38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 t="s">
        <v>5941</v>
      </c>
      <c r="V2501" t="s">
        <v>5944</v>
      </c>
      <c r="W2501" t="s">
        <v>6133</v>
      </c>
      <c r="X2501">
        <v>2</v>
      </c>
      <c r="Y2501">
        <v>38</v>
      </c>
      <c r="Z2501">
        <v>3.73</v>
      </c>
      <c r="AA2501">
        <v>5</v>
      </c>
      <c r="AB2501">
        <v>4</v>
      </c>
      <c r="AC2501" t="e">
        <v>#N/A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4</v>
      </c>
    </row>
    <row r="2502" spans="1:38" x14ac:dyDescent="0.3">
      <c r="A2502" t="s">
        <v>2537</v>
      </c>
      <c r="B2502">
        <v>7</v>
      </c>
      <c r="C2502" t="s">
        <v>5436</v>
      </c>
      <c r="D2502" t="s">
        <v>5445</v>
      </c>
      <c r="E2502" t="s">
        <v>5632</v>
      </c>
      <c r="F2502">
        <v>0</v>
      </c>
      <c r="G2502">
        <v>90</v>
      </c>
      <c r="H2502">
        <v>1.5</v>
      </c>
      <c r="I2502" t="s">
        <v>5939</v>
      </c>
      <c r="J2502" t="s">
        <v>5441</v>
      </c>
      <c r="K2502" t="s">
        <v>40</v>
      </c>
      <c r="L2502" t="s">
        <v>38</v>
      </c>
      <c r="M2502">
        <v>1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 t="s">
        <v>5942</v>
      </c>
      <c r="V2502" t="s">
        <v>5944</v>
      </c>
      <c r="W2502" t="s">
        <v>6126</v>
      </c>
      <c r="X2502">
        <v>3</v>
      </c>
      <c r="Y2502">
        <v>94</v>
      </c>
      <c r="Z2502">
        <v>3.29</v>
      </c>
      <c r="AA2502">
        <v>5</v>
      </c>
      <c r="AB2502">
        <v>4</v>
      </c>
      <c r="AC2502">
        <v>8</v>
      </c>
      <c r="AD2502">
        <v>5</v>
      </c>
      <c r="AE2502">
        <v>0</v>
      </c>
      <c r="AF2502">
        <v>2</v>
      </c>
      <c r="AG2502">
        <v>0</v>
      </c>
      <c r="AH2502">
        <v>0</v>
      </c>
      <c r="AI2502">
        <v>0</v>
      </c>
      <c r="AJ2502">
        <v>3</v>
      </c>
      <c r="AK2502">
        <v>0</v>
      </c>
      <c r="AL2502">
        <v>22</v>
      </c>
    </row>
    <row r="2503" spans="1:38" x14ac:dyDescent="0.3">
      <c r="A2503" t="s">
        <v>2538</v>
      </c>
      <c r="B2503">
        <v>7</v>
      </c>
      <c r="C2503" t="s">
        <v>5436</v>
      </c>
      <c r="D2503" t="s">
        <v>5445</v>
      </c>
      <c r="E2503" t="s">
        <v>5642</v>
      </c>
      <c r="F2503">
        <v>0</v>
      </c>
      <c r="G2503">
        <v>90</v>
      </c>
      <c r="H2503">
        <v>3</v>
      </c>
      <c r="I2503" t="s">
        <v>5939</v>
      </c>
      <c r="J2503" t="s">
        <v>5441</v>
      </c>
      <c r="K2503" t="s">
        <v>40</v>
      </c>
      <c r="L2503" t="s">
        <v>38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 t="s">
        <v>5941</v>
      </c>
      <c r="V2503" t="s">
        <v>5945</v>
      </c>
      <c r="W2503" t="s">
        <v>6136</v>
      </c>
      <c r="X2503">
        <v>1.7</v>
      </c>
      <c r="Y2503">
        <v>20</v>
      </c>
      <c r="Z2503">
        <v>3.79</v>
      </c>
      <c r="AA2503">
        <v>4</v>
      </c>
      <c r="AB2503">
        <v>4</v>
      </c>
      <c r="AC2503">
        <v>2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6</v>
      </c>
    </row>
    <row r="2504" spans="1:38" x14ac:dyDescent="0.3">
      <c r="A2504" t="s">
        <v>2539</v>
      </c>
      <c r="B2504">
        <v>7</v>
      </c>
      <c r="C2504" t="s">
        <v>5436</v>
      </c>
      <c r="D2504" t="s">
        <v>5445</v>
      </c>
      <c r="E2504" t="s">
        <v>5633</v>
      </c>
      <c r="F2504">
        <v>0</v>
      </c>
      <c r="G2504">
        <v>90</v>
      </c>
      <c r="H2504">
        <v>2.5</v>
      </c>
      <c r="I2504" t="s">
        <v>5939</v>
      </c>
      <c r="J2504" t="s">
        <v>5441</v>
      </c>
      <c r="K2504" t="s">
        <v>40</v>
      </c>
      <c r="L2504" t="s">
        <v>38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 t="s">
        <v>5941</v>
      </c>
      <c r="V2504" t="s">
        <v>5945</v>
      </c>
      <c r="W2504" t="s">
        <v>6127</v>
      </c>
      <c r="X2504">
        <v>2</v>
      </c>
      <c r="Y2504">
        <v>42</v>
      </c>
      <c r="Z2504">
        <v>3.75</v>
      </c>
      <c r="AA2504">
        <v>4</v>
      </c>
      <c r="AB2504">
        <v>4</v>
      </c>
      <c r="AC2504">
        <v>4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8</v>
      </c>
    </row>
    <row r="2505" spans="1:38" x14ac:dyDescent="0.3">
      <c r="A2505" t="s">
        <v>2540</v>
      </c>
      <c r="B2505">
        <v>7</v>
      </c>
      <c r="C2505" t="s">
        <v>5436</v>
      </c>
      <c r="D2505" t="s">
        <v>5445</v>
      </c>
      <c r="E2505" t="s">
        <v>5634</v>
      </c>
      <c r="F2505">
        <v>0</v>
      </c>
      <c r="G2505">
        <v>84</v>
      </c>
      <c r="H2505">
        <v>2</v>
      </c>
      <c r="I2505" t="s">
        <v>5939</v>
      </c>
      <c r="J2505" t="s">
        <v>5441</v>
      </c>
      <c r="K2505" t="s">
        <v>40</v>
      </c>
      <c r="L2505" t="s">
        <v>38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 t="s">
        <v>5941</v>
      </c>
      <c r="V2505" t="s">
        <v>5944</v>
      </c>
      <c r="W2505" t="s">
        <v>6128</v>
      </c>
      <c r="X2505">
        <v>1.6</v>
      </c>
      <c r="Y2505">
        <v>44</v>
      </c>
      <c r="Z2505">
        <v>3.7</v>
      </c>
      <c r="AA2505">
        <v>5</v>
      </c>
      <c r="AB2505">
        <v>4</v>
      </c>
      <c r="AC2505">
        <v>6</v>
      </c>
      <c r="AD2505">
        <v>5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15</v>
      </c>
    </row>
    <row r="2506" spans="1:38" x14ac:dyDescent="0.3">
      <c r="A2506" t="s">
        <v>2541</v>
      </c>
      <c r="B2506">
        <v>7</v>
      </c>
      <c r="C2506" t="s">
        <v>5436</v>
      </c>
      <c r="D2506" t="s">
        <v>5445</v>
      </c>
      <c r="E2506" t="s">
        <v>5641</v>
      </c>
      <c r="F2506">
        <v>0</v>
      </c>
      <c r="G2506">
        <v>84</v>
      </c>
      <c r="H2506">
        <v>2</v>
      </c>
      <c r="I2506" t="s">
        <v>5939</v>
      </c>
      <c r="J2506" t="s">
        <v>5441</v>
      </c>
      <c r="K2506" t="s">
        <v>40</v>
      </c>
      <c r="L2506" t="s">
        <v>38</v>
      </c>
      <c r="M2506">
        <v>1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 t="s">
        <v>5941</v>
      </c>
      <c r="V2506" t="s">
        <v>5946</v>
      </c>
      <c r="W2506" t="s">
        <v>6135</v>
      </c>
      <c r="X2506">
        <v>1.8</v>
      </c>
      <c r="Y2506">
        <v>46</v>
      </c>
      <c r="Z2506">
        <v>3.71</v>
      </c>
      <c r="AA2506">
        <v>3</v>
      </c>
      <c r="AB2506">
        <v>4</v>
      </c>
      <c r="AC2506">
        <v>6</v>
      </c>
      <c r="AD2506">
        <v>3</v>
      </c>
      <c r="AE2506">
        <v>0</v>
      </c>
      <c r="AF2506">
        <v>2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15</v>
      </c>
    </row>
    <row r="2507" spans="1:38" x14ac:dyDescent="0.3">
      <c r="A2507" t="s">
        <v>2542</v>
      </c>
      <c r="B2507">
        <v>7</v>
      </c>
      <c r="C2507" t="s">
        <v>5436</v>
      </c>
      <c r="D2507" t="s">
        <v>5445</v>
      </c>
      <c r="E2507" t="s">
        <v>5635</v>
      </c>
      <c r="F2507">
        <v>0</v>
      </c>
      <c r="G2507">
        <v>90</v>
      </c>
      <c r="H2507">
        <v>3</v>
      </c>
      <c r="I2507" t="s">
        <v>5939</v>
      </c>
      <c r="J2507" t="s">
        <v>5441</v>
      </c>
      <c r="K2507" t="s">
        <v>40</v>
      </c>
      <c r="L2507" t="s">
        <v>38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5941</v>
      </c>
      <c r="V2507" t="s">
        <v>5945</v>
      </c>
      <c r="W2507" t="s">
        <v>6129</v>
      </c>
      <c r="X2507">
        <v>3.2</v>
      </c>
      <c r="Y2507">
        <v>76</v>
      </c>
      <c r="Z2507">
        <v>3.47</v>
      </c>
      <c r="AA2507">
        <v>4</v>
      </c>
      <c r="AB2507">
        <v>4</v>
      </c>
      <c r="AC2507">
        <v>2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6</v>
      </c>
    </row>
    <row r="2508" spans="1:38" x14ac:dyDescent="0.3">
      <c r="A2508" t="s">
        <v>2543</v>
      </c>
      <c r="B2508">
        <v>7</v>
      </c>
      <c r="C2508" t="s">
        <v>5436</v>
      </c>
      <c r="D2508" t="s">
        <v>5445</v>
      </c>
      <c r="E2508" t="s">
        <v>5638</v>
      </c>
      <c r="F2508">
        <v>0</v>
      </c>
      <c r="G2508">
        <v>90</v>
      </c>
      <c r="H2508">
        <v>1.5</v>
      </c>
      <c r="I2508" t="s">
        <v>5939</v>
      </c>
      <c r="J2508" t="s">
        <v>5441</v>
      </c>
      <c r="K2508" t="s">
        <v>40</v>
      </c>
      <c r="L2508" t="s">
        <v>38</v>
      </c>
      <c r="M2508">
        <v>1</v>
      </c>
      <c r="N2508">
        <v>0</v>
      </c>
      <c r="O2508">
        <v>2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5941</v>
      </c>
      <c r="V2508" t="s">
        <v>5946</v>
      </c>
      <c r="W2508" t="s">
        <v>6132</v>
      </c>
      <c r="X2508">
        <v>3.8</v>
      </c>
      <c r="Y2508">
        <v>82</v>
      </c>
      <c r="Z2508">
        <v>3.57</v>
      </c>
      <c r="AA2508">
        <v>3</v>
      </c>
      <c r="AB2508">
        <v>4</v>
      </c>
      <c r="AC2508">
        <v>8</v>
      </c>
      <c r="AD2508">
        <v>3</v>
      </c>
      <c r="AE2508">
        <v>0</v>
      </c>
      <c r="AF2508">
        <v>4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19</v>
      </c>
    </row>
    <row r="2509" spans="1:38" x14ac:dyDescent="0.3">
      <c r="A2509" t="s">
        <v>2544</v>
      </c>
      <c r="B2509">
        <v>7</v>
      </c>
      <c r="C2509" t="s">
        <v>5436</v>
      </c>
      <c r="D2509" t="s">
        <v>5446</v>
      </c>
      <c r="E2509" t="s">
        <v>5864</v>
      </c>
      <c r="F2509">
        <v>23</v>
      </c>
      <c r="G2509">
        <v>90</v>
      </c>
      <c r="H2509">
        <v>3</v>
      </c>
      <c r="I2509" t="s">
        <v>5939</v>
      </c>
      <c r="J2509" t="s">
        <v>5441</v>
      </c>
      <c r="K2509" t="s">
        <v>40</v>
      </c>
      <c r="L2509" t="s">
        <v>38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 t="s">
        <v>5941</v>
      </c>
      <c r="V2509" t="s">
        <v>5944</v>
      </c>
      <c r="W2509" t="s">
        <v>6352</v>
      </c>
      <c r="X2509">
        <v>1.6</v>
      </c>
      <c r="Y2509">
        <v>18</v>
      </c>
      <c r="Z2509">
        <v>3.7</v>
      </c>
      <c r="AA2509">
        <v>5</v>
      </c>
      <c r="AB2509">
        <v>2</v>
      </c>
      <c r="AC2509">
        <v>2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4</v>
      </c>
    </row>
    <row r="2510" spans="1:38" x14ac:dyDescent="0.3">
      <c r="A2510" t="s">
        <v>2545</v>
      </c>
      <c r="B2510">
        <v>7</v>
      </c>
      <c r="C2510" t="s">
        <v>5436</v>
      </c>
      <c r="D2510" t="s">
        <v>5446</v>
      </c>
      <c r="E2510" t="s">
        <v>5863</v>
      </c>
      <c r="F2510">
        <v>84</v>
      </c>
      <c r="G2510">
        <v>90</v>
      </c>
      <c r="H2510" t="e">
        <v>#N/A</v>
      </c>
      <c r="I2510" t="s">
        <v>5939</v>
      </c>
      <c r="J2510" t="s">
        <v>5441</v>
      </c>
      <c r="K2510" t="s">
        <v>40</v>
      </c>
      <c r="L2510" t="s">
        <v>38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 t="s">
        <v>5941</v>
      </c>
      <c r="V2510" t="s">
        <v>5944</v>
      </c>
      <c r="W2510" t="s">
        <v>6351</v>
      </c>
      <c r="X2510">
        <v>1.8</v>
      </c>
      <c r="Y2510">
        <v>42</v>
      </c>
      <c r="Z2510">
        <v>3.85</v>
      </c>
      <c r="AA2510">
        <v>5</v>
      </c>
      <c r="AB2510">
        <v>2</v>
      </c>
      <c r="AC2510" t="e">
        <v>#N/A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2</v>
      </c>
    </row>
    <row r="2511" spans="1:38" x14ac:dyDescent="0.3">
      <c r="A2511" t="s">
        <v>2546</v>
      </c>
      <c r="B2511">
        <v>7</v>
      </c>
      <c r="C2511" t="s">
        <v>5436</v>
      </c>
      <c r="D2511" t="s">
        <v>5446</v>
      </c>
      <c r="E2511" t="s">
        <v>5646</v>
      </c>
      <c r="F2511">
        <v>84</v>
      </c>
      <c r="G2511">
        <v>90</v>
      </c>
      <c r="H2511" t="e">
        <v>#N/A</v>
      </c>
      <c r="I2511" t="s">
        <v>5939</v>
      </c>
      <c r="J2511" t="s">
        <v>5441</v>
      </c>
      <c r="K2511" t="s">
        <v>40</v>
      </c>
      <c r="L2511" t="s">
        <v>38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0</v>
      </c>
      <c r="U2511" t="s">
        <v>5941</v>
      </c>
      <c r="V2511" t="s">
        <v>5945</v>
      </c>
      <c r="W2511" t="s">
        <v>6140</v>
      </c>
      <c r="X2511">
        <v>1.6</v>
      </c>
      <c r="Y2511">
        <v>18</v>
      </c>
      <c r="Z2511">
        <v>0</v>
      </c>
      <c r="AA2511">
        <v>4</v>
      </c>
      <c r="AB2511">
        <v>2</v>
      </c>
      <c r="AC2511" t="e">
        <v>#N/A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2</v>
      </c>
    </row>
    <row r="2512" spans="1:38" x14ac:dyDescent="0.3">
      <c r="A2512" t="s">
        <v>2547</v>
      </c>
      <c r="B2512">
        <v>7</v>
      </c>
      <c r="C2512" t="s">
        <v>5436</v>
      </c>
      <c r="D2512" t="s">
        <v>5446</v>
      </c>
      <c r="E2512" t="s">
        <v>5637</v>
      </c>
      <c r="F2512">
        <v>84</v>
      </c>
      <c r="G2512">
        <v>90</v>
      </c>
      <c r="H2512" t="e">
        <v>#N/A</v>
      </c>
      <c r="I2512" t="s">
        <v>5939</v>
      </c>
      <c r="J2512" t="s">
        <v>5441</v>
      </c>
      <c r="K2512" t="s">
        <v>40</v>
      </c>
      <c r="L2512" t="s">
        <v>38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 t="s">
        <v>5941</v>
      </c>
      <c r="V2512" t="s">
        <v>5946</v>
      </c>
      <c r="W2512" t="s">
        <v>6131</v>
      </c>
      <c r="X2512">
        <v>1.4</v>
      </c>
      <c r="Y2512">
        <v>17</v>
      </c>
      <c r="Z2512">
        <v>5</v>
      </c>
      <c r="AA2512">
        <v>3</v>
      </c>
      <c r="AB2512">
        <v>2</v>
      </c>
      <c r="AC2512" t="e">
        <v>#N/A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2</v>
      </c>
    </row>
    <row r="2513" spans="1:38" x14ac:dyDescent="0.3">
      <c r="A2513" t="s">
        <v>2548</v>
      </c>
      <c r="B2513">
        <v>7</v>
      </c>
      <c r="C2513" t="s">
        <v>5436</v>
      </c>
      <c r="D2513" t="s">
        <v>5446</v>
      </c>
      <c r="E2513" t="s">
        <v>5821</v>
      </c>
      <c r="F2513">
        <v>90</v>
      </c>
      <c r="G2513">
        <v>90</v>
      </c>
      <c r="H2513" t="e">
        <v>#N/A</v>
      </c>
      <c r="I2513" t="s">
        <v>5939</v>
      </c>
      <c r="J2513" t="s">
        <v>5441</v>
      </c>
      <c r="K2513" t="s">
        <v>40</v>
      </c>
      <c r="L2513" t="s">
        <v>38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5941</v>
      </c>
      <c r="V2513" t="s">
        <v>5946</v>
      </c>
      <c r="W2513" t="s">
        <v>6309</v>
      </c>
      <c r="X2513">
        <v>0.8</v>
      </c>
      <c r="Y2513">
        <v>17</v>
      </c>
      <c r="Z2513">
        <v>4.5</v>
      </c>
      <c r="AA2513">
        <v>3</v>
      </c>
      <c r="AB2513">
        <v>2</v>
      </c>
      <c r="AC2513" t="e">
        <v>#N/A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2</v>
      </c>
    </row>
    <row r="2514" spans="1:38" x14ac:dyDescent="0.3">
      <c r="A2514" t="s">
        <v>2549</v>
      </c>
      <c r="B2514">
        <v>7</v>
      </c>
      <c r="C2514" t="s">
        <v>5436</v>
      </c>
      <c r="D2514" t="s">
        <v>5447</v>
      </c>
      <c r="E2514" t="s">
        <v>5644</v>
      </c>
      <c r="F2514" t="e">
        <v>#N/A</v>
      </c>
      <c r="G2514" t="e">
        <v>#N/A</v>
      </c>
      <c r="H2514" t="e">
        <v>#N/A</v>
      </c>
      <c r="I2514" t="s">
        <v>5939</v>
      </c>
      <c r="J2514" t="s">
        <v>5441</v>
      </c>
      <c r="K2514" t="s">
        <v>40</v>
      </c>
      <c r="L2514" t="s">
        <v>38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5941</v>
      </c>
      <c r="V2514" t="s">
        <v>5943</v>
      </c>
      <c r="W2514" t="s">
        <v>6138</v>
      </c>
      <c r="X2514">
        <v>1</v>
      </c>
      <c r="Y2514">
        <v>0</v>
      </c>
      <c r="Z2514">
        <v>0</v>
      </c>
      <c r="AA2514">
        <v>6</v>
      </c>
      <c r="AB2514">
        <v>0</v>
      </c>
      <c r="AC2514" t="e">
        <v>#N/A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x14ac:dyDescent="0.3">
      <c r="A2515" t="s">
        <v>2550</v>
      </c>
      <c r="B2515">
        <v>7</v>
      </c>
      <c r="C2515" t="s">
        <v>5436</v>
      </c>
      <c r="D2515" t="s">
        <v>5447</v>
      </c>
      <c r="E2515" t="s">
        <v>5896</v>
      </c>
      <c r="F2515" t="e">
        <v>#N/A</v>
      </c>
      <c r="G2515" t="e">
        <v>#N/A</v>
      </c>
      <c r="H2515" t="e">
        <v>#N/A</v>
      </c>
      <c r="I2515" t="s">
        <v>5939</v>
      </c>
      <c r="J2515" t="s">
        <v>5441</v>
      </c>
      <c r="K2515" t="s">
        <v>40</v>
      </c>
      <c r="L2515" t="s">
        <v>38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5941</v>
      </c>
      <c r="V2515" t="e">
        <v>#N/A</v>
      </c>
      <c r="W2515" t="e">
        <v>#N/A</v>
      </c>
      <c r="X2515" t="e">
        <v>#N/A</v>
      </c>
      <c r="Y2515" t="e">
        <v>#N/A</v>
      </c>
      <c r="Z2515" t="e">
        <v>#N/A</v>
      </c>
      <c r="AA2515">
        <v>3</v>
      </c>
      <c r="AB2515">
        <v>0</v>
      </c>
      <c r="AC2515" t="e">
        <v>#N/A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x14ac:dyDescent="0.3">
      <c r="A2516" t="s">
        <v>2551</v>
      </c>
      <c r="B2516">
        <v>7</v>
      </c>
      <c r="C2516" t="s">
        <v>5436</v>
      </c>
      <c r="D2516" t="s">
        <v>5447</v>
      </c>
      <c r="E2516" t="s">
        <v>5647</v>
      </c>
      <c r="F2516" t="e">
        <v>#N/A</v>
      </c>
      <c r="G2516" t="e">
        <v>#N/A</v>
      </c>
      <c r="H2516" t="e">
        <v>#N/A</v>
      </c>
      <c r="I2516" t="s">
        <v>5939</v>
      </c>
      <c r="J2516" t="s">
        <v>5441</v>
      </c>
      <c r="K2516" t="s">
        <v>40</v>
      </c>
      <c r="L2516" t="s">
        <v>38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5941</v>
      </c>
      <c r="V2516" t="s">
        <v>5945</v>
      </c>
      <c r="W2516" t="s">
        <v>6141</v>
      </c>
      <c r="X2516">
        <v>1</v>
      </c>
      <c r="Y2516">
        <v>0</v>
      </c>
      <c r="Z2516">
        <v>0</v>
      </c>
      <c r="AA2516">
        <v>4</v>
      </c>
      <c r="AB2516">
        <v>0</v>
      </c>
      <c r="AC2516" t="e">
        <v>#N/A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x14ac:dyDescent="0.3">
      <c r="A2517" t="s">
        <v>2552</v>
      </c>
      <c r="B2517">
        <v>7</v>
      </c>
      <c r="C2517" t="s">
        <v>5436</v>
      </c>
      <c r="D2517" t="s">
        <v>5447</v>
      </c>
      <c r="E2517" t="s">
        <v>5897</v>
      </c>
      <c r="F2517" t="e">
        <v>#N/A</v>
      </c>
      <c r="G2517" t="e">
        <v>#N/A</v>
      </c>
      <c r="H2517" t="e">
        <v>#N/A</v>
      </c>
      <c r="I2517" t="s">
        <v>5939</v>
      </c>
      <c r="J2517" t="s">
        <v>5441</v>
      </c>
      <c r="K2517" t="s">
        <v>40</v>
      </c>
      <c r="L2517" t="s">
        <v>38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 t="s">
        <v>5941</v>
      </c>
      <c r="V2517" t="s">
        <v>5946</v>
      </c>
      <c r="W2517" t="s">
        <v>6380</v>
      </c>
      <c r="X2517">
        <v>0.8</v>
      </c>
      <c r="Y2517">
        <v>0</v>
      </c>
      <c r="Z2517">
        <v>0</v>
      </c>
      <c r="AA2517">
        <v>3</v>
      </c>
      <c r="AB2517">
        <v>0</v>
      </c>
      <c r="AC2517" t="e">
        <v>#N/A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x14ac:dyDescent="0.3">
      <c r="A2518" t="s">
        <v>2553</v>
      </c>
      <c r="B2518">
        <v>8</v>
      </c>
      <c r="C2518" t="s">
        <v>5437</v>
      </c>
      <c r="D2518" t="s">
        <v>5445</v>
      </c>
      <c r="E2518" t="s">
        <v>5648</v>
      </c>
      <c r="F2518">
        <v>0</v>
      </c>
      <c r="G2518">
        <v>90</v>
      </c>
      <c r="H2518">
        <v>2</v>
      </c>
      <c r="I2518" t="s">
        <v>5938</v>
      </c>
      <c r="J2518" t="s">
        <v>5427</v>
      </c>
      <c r="K2518" t="s">
        <v>37</v>
      </c>
      <c r="L2518" t="s">
        <v>37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 t="s">
        <v>5942</v>
      </c>
      <c r="V2518" t="s">
        <v>5943</v>
      </c>
      <c r="W2518" t="s">
        <v>6142</v>
      </c>
      <c r="X2518">
        <v>2.8</v>
      </c>
      <c r="Y2518">
        <v>121</v>
      </c>
      <c r="Z2518">
        <v>2.67</v>
      </c>
      <c r="AA2518">
        <v>6</v>
      </c>
      <c r="AB2518">
        <v>4</v>
      </c>
      <c r="AC2518">
        <v>6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3</v>
      </c>
      <c r="AK2518">
        <v>0</v>
      </c>
      <c r="AL2518">
        <v>13</v>
      </c>
    </row>
    <row r="2519" spans="1:38" x14ac:dyDescent="0.3">
      <c r="A2519" t="s">
        <v>2554</v>
      </c>
      <c r="B2519">
        <v>8</v>
      </c>
      <c r="C2519" t="s">
        <v>5437</v>
      </c>
      <c r="D2519" t="s">
        <v>5445</v>
      </c>
      <c r="E2519" t="s">
        <v>5649</v>
      </c>
      <c r="F2519">
        <v>0</v>
      </c>
      <c r="G2519">
        <v>90</v>
      </c>
      <c r="H2519">
        <v>4</v>
      </c>
      <c r="I2519" t="s">
        <v>5938</v>
      </c>
      <c r="J2519" t="s">
        <v>5427</v>
      </c>
      <c r="K2519" t="s">
        <v>37</v>
      </c>
      <c r="L2519" t="s">
        <v>37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 t="s">
        <v>5941</v>
      </c>
      <c r="V2519" t="s">
        <v>5944</v>
      </c>
      <c r="W2519" t="s">
        <v>6143</v>
      </c>
      <c r="X2519">
        <v>2</v>
      </c>
      <c r="Y2519">
        <v>73</v>
      </c>
      <c r="Z2519">
        <v>3.25</v>
      </c>
      <c r="AA2519">
        <v>5</v>
      </c>
      <c r="AB2519">
        <v>4</v>
      </c>
      <c r="AC2519">
        <v>-2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2</v>
      </c>
    </row>
    <row r="2520" spans="1:38" x14ac:dyDescent="0.3">
      <c r="A2520" t="s">
        <v>2555</v>
      </c>
      <c r="B2520">
        <v>8</v>
      </c>
      <c r="C2520" t="s">
        <v>5437</v>
      </c>
      <c r="D2520" t="s">
        <v>5445</v>
      </c>
      <c r="E2520" t="s">
        <v>5862</v>
      </c>
      <c r="F2520">
        <v>0</v>
      </c>
      <c r="G2520">
        <v>90</v>
      </c>
      <c r="H2520">
        <v>3</v>
      </c>
      <c r="I2520" t="s">
        <v>5938</v>
      </c>
      <c r="J2520" t="s">
        <v>5427</v>
      </c>
      <c r="K2520" t="s">
        <v>37</v>
      </c>
      <c r="L2520" t="s">
        <v>37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 t="s">
        <v>5941</v>
      </c>
      <c r="V2520" t="s">
        <v>5944</v>
      </c>
      <c r="W2520" t="s">
        <v>6350</v>
      </c>
      <c r="X2520">
        <v>2</v>
      </c>
      <c r="Y2520">
        <v>40</v>
      </c>
      <c r="Z2520">
        <v>3.14</v>
      </c>
      <c r="AA2520">
        <v>5</v>
      </c>
      <c r="AB2520">
        <v>4</v>
      </c>
      <c r="AC2520">
        <v>2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6</v>
      </c>
    </row>
    <row r="2521" spans="1:38" x14ac:dyDescent="0.3">
      <c r="A2521" t="s">
        <v>2556</v>
      </c>
      <c r="B2521">
        <v>8</v>
      </c>
      <c r="C2521" t="s">
        <v>5437</v>
      </c>
      <c r="D2521" t="s">
        <v>5445</v>
      </c>
      <c r="E2521" t="s">
        <v>5650</v>
      </c>
      <c r="F2521">
        <v>0</v>
      </c>
      <c r="G2521">
        <v>90</v>
      </c>
      <c r="H2521">
        <v>3.5</v>
      </c>
      <c r="I2521" t="s">
        <v>5938</v>
      </c>
      <c r="J2521" t="s">
        <v>5427</v>
      </c>
      <c r="K2521" t="s">
        <v>37</v>
      </c>
      <c r="L2521" t="s">
        <v>37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 t="s">
        <v>5941</v>
      </c>
      <c r="V2521" t="s">
        <v>5944</v>
      </c>
      <c r="W2521" t="s">
        <v>6144</v>
      </c>
      <c r="X2521">
        <v>1.5</v>
      </c>
      <c r="Y2521">
        <v>39</v>
      </c>
      <c r="Z2521">
        <v>3.38</v>
      </c>
      <c r="AA2521">
        <v>5</v>
      </c>
      <c r="AB2521">
        <v>4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4</v>
      </c>
    </row>
    <row r="2522" spans="1:38" x14ac:dyDescent="0.3">
      <c r="A2522" t="s">
        <v>2557</v>
      </c>
      <c r="B2522">
        <v>8</v>
      </c>
      <c r="C2522" t="s">
        <v>5437</v>
      </c>
      <c r="D2522" t="s">
        <v>5445</v>
      </c>
      <c r="E2522" t="s">
        <v>5652</v>
      </c>
      <c r="F2522">
        <v>0</v>
      </c>
      <c r="G2522">
        <v>88</v>
      </c>
      <c r="H2522">
        <v>2.5</v>
      </c>
      <c r="I2522" t="s">
        <v>5938</v>
      </c>
      <c r="J2522" t="s">
        <v>5427</v>
      </c>
      <c r="K2522" t="s">
        <v>37</v>
      </c>
      <c r="L2522" t="s">
        <v>37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 t="s">
        <v>5941</v>
      </c>
      <c r="V2522" t="s">
        <v>5944</v>
      </c>
      <c r="W2522" t="s">
        <v>6146</v>
      </c>
      <c r="X2522">
        <v>2</v>
      </c>
      <c r="Y2522">
        <v>70</v>
      </c>
      <c r="Z2522">
        <v>3.43</v>
      </c>
      <c r="AA2522">
        <v>5</v>
      </c>
      <c r="AB2522">
        <v>4</v>
      </c>
      <c r="AC2522">
        <v>4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8</v>
      </c>
    </row>
    <row r="2523" spans="1:38" x14ac:dyDescent="0.3">
      <c r="A2523" t="s">
        <v>2558</v>
      </c>
      <c r="B2523">
        <v>8</v>
      </c>
      <c r="C2523" t="s">
        <v>5437</v>
      </c>
      <c r="D2523" t="s">
        <v>5445</v>
      </c>
      <c r="E2523" t="s">
        <v>5653</v>
      </c>
      <c r="F2523">
        <v>0</v>
      </c>
      <c r="G2523">
        <v>90</v>
      </c>
      <c r="H2523">
        <v>3.5</v>
      </c>
      <c r="I2523" t="s">
        <v>5938</v>
      </c>
      <c r="J2523" t="s">
        <v>5427</v>
      </c>
      <c r="K2523" t="s">
        <v>37</v>
      </c>
      <c r="L2523" t="s">
        <v>37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 t="s">
        <v>5941</v>
      </c>
      <c r="V2523" t="s">
        <v>5945</v>
      </c>
      <c r="W2523" t="s">
        <v>6147</v>
      </c>
      <c r="X2523">
        <v>1.8</v>
      </c>
      <c r="Y2523">
        <v>76</v>
      </c>
      <c r="Z2523">
        <v>3.23</v>
      </c>
      <c r="AA2523">
        <v>4</v>
      </c>
      <c r="AB2523">
        <v>4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4</v>
      </c>
    </row>
    <row r="2524" spans="1:38" x14ac:dyDescent="0.3">
      <c r="A2524" t="s">
        <v>2559</v>
      </c>
      <c r="B2524">
        <v>8</v>
      </c>
      <c r="C2524" t="s">
        <v>5437</v>
      </c>
      <c r="D2524" t="s">
        <v>5445</v>
      </c>
      <c r="E2524" t="s">
        <v>5654</v>
      </c>
      <c r="F2524">
        <v>0</v>
      </c>
      <c r="G2524">
        <v>90</v>
      </c>
      <c r="H2524">
        <v>3</v>
      </c>
      <c r="I2524" t="s">
        <v>5938</v>
      </c>
      <c r="J2524" t="s">
        <v>5427</v>
      </c>
      <c r="K2524" t="s">
        <v>37</v>
      </c>
      <c r="L2524" t="s">
        <v>37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 t="s">
        <v>5941</v>
      </c>
      <c r="V2524" t="s">
        <v>5945</v>
      </c>
      <c r="W2524" t="s">
        <v>6148</v>
      </c>
      <c r="X2524">
        <v>3.5</v>
      </c>
      <c r="Y2524">
        <v>90</v>
      </c>
      <c r="Z2524">
        <v>3.07</v>
      </c>
      <c r="AA2524">
        <v>4</v>
      </c>
      <c r="AB2524">
        <v>4</v>
      </c>
      <c r="AC2524">
        <v>2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6</v>
      </c>
    </row>
    <row r="2525" spans="1:38" x14ac:dyDescent="0.3">
      <c r="A2525" t="s">
        <v>2560</v>
      </c>
      <c r="B2525">
        <v>8</v>
      </c>
      <c r="C2525" t="s">
        <v>5437</v>
      </c>
      <c r="D2525" t="s">
        <v>5445</v>
      </c>
      <c r="E2525" t="s">
        <v>5655</v>
      </c>
      <c r="F2525">
        <v>0</v>
      </c>
      <c r="G2525">
        <v>90</v>
      </c>
      <c r="H2525">
        <v>3.5</v>
      </c>
      <c r="I2525" t="s">
        <v>5938</v>
      </c>
      <c r="J2525" t="s">
        <v>5427</v>
      </c>
      <c r="K2525" t="s">
        <v>37</v>
      </c>
      <c r="L2525" t="s">
        <v>37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 t="s">
        <v>5941</v>
      </c>
      <c r="V2525" t="s">
        <v>5944</v>
      </c>
      <c r="W2525" t="s">
        <v>6149</v>
      </c>
      <c r="X2525">
        <v>1.8</v>
      </c>
      <c r="Y2525">
        <v>86</v>
      </c>
      <c r="Z2525">
        <v>3.2</v>
      </c>
      <c r="AA2525">
        <v>5</v>
      </c>
      <c r="AB2525">
        <v>4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4</v>
      </c>
    </row>
    <row r="2526" spans="1:38" x14ac:dyDescent="0.3">
      <c r="A2526" t="s">
        <v>2561</v>
      </c>
      <c r="B2526">
        <v>8</v>
      </c>
      <c r="C2526" t="s">
        <v>5437</v>
      </c>
      <c r="D2526" t="s">
        <v>5445</v>
      </c>
      <c r="E2526" t="s">
        <v>5662</v>
      </c>
      <c r="F2526">
        <v>0</v>
      </c>
      <c r="G2526">
        <v>90</v>
      </c>
      <c r="H2526">
        <v>3</v>
      </c>
      <c r="I2526" t="s">
        <v>5938</v>
      </c>
      <c r="J2526" t="s">
        <v>5427</v>
      </c>
      <c r="K2526" t="s">
        <v>37</v>
      </c>
      <c r="L2526" t="s">
        <v>37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 t="s">
        <v>5941</v>
      </c>
      <c r="V2526" t="s">
        <v>5945</v>
      </c>
      <c r="W2526" t="s">
        <v>6156</v>
      </c>
      <c r="X2526">
        <v>1.8</v>
      </c>
      <c r="Y2526">
        <v>103</v>
      </c>
      <c r="Z2526">
        <v>2.65</v>
      </c>
      <c r="AA2526">
        <v>4</v>
      </c>
      <c r="AB2526">
        <v>4</v>
      </c>
      <c r="AC2526">
        <v>2</v>
      </c>
      <c r="AD2526">
        <v>0</v>
      </c>
      <c r="AE2526">
        <v>0</v>
      </c>
      <c r="AF2526">
        <v>2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8</v>
      </c>
    </row>
    <row r="2527" spans="1:38" x14ac:dyDescent="0.3">
      <c r="A2527" t="s">
        <v>2562</v>
      </c>
      <c r="B2527">
        <v>8</v>
      </c>
      <c r="C2527" t="s">
        <v>5437</v>
      </c>
      <c r="D2527" t="s">
        <v>5445</v>
      </c>
      <c r="E2527" t="s">
        <v>5657</v>
      </c>
      <c r="F2527">
        <v>0</v>
      </c>
      <c r="G2527">
        <v>82</v>
      </c>
      <c r="H2527">
        <v>4.5</v>
      </c>
      <c r="I2527" t="s">
        <v>5938</v>
      </c>
      <c r="J2527" t="s">
        <v>5427</v>
      </c>
      <c r="K2527" t="s">
        <v>37</v>
      </c>
      <c r="L2527" t="s">
        <v>37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 t="s">
        <v>5941</v>
      </c>
      <c r="V2527" t="s">
        <v>5945</v>
      </c>
      <c r="W2527" t="s">
        <v>6151</v>
      </c>
      <c r="X2527">
        <v>2.8</v>
      </c>
      <c r="Y2527">
        <v>100</v>
      </c>
      <c r="Z2527">
        <v>3.29</v>
      </c>
      <c r="AA2527">
        <v>4</v>
      </c>
      <c r="AB2527">
        <v>4</v>
      </c>
      <c r="AC2527">
        <v>-4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x14ac:dyDescent="0.3">
      <c r="A2528" t="s">
        <v>2563</v>
      </c>
      <c r="B2528">
        <v>8</v>
      </c>
      <c r="C2528" t="s">
        <v>5437</v>
      </c>
      <c r="D2528" t="s">
        <v>5445</v>
      </c>
      <c r="E2528" t="s">
        <v>5658</v>
      </c>
      <c r="F2528">
        <v>0</v>
      </c>
      <c r="G2528">
        <v>20</v>
      </c>
      <c r="H2528" t="e">
        <v>#N/A</v>
      </c>
      <c r="I2528" t="s">
        <v>5938</v>
      </c>
      <c r="J2528" t="s">
        <v>5427</v>
      </c>
      <c r="K2528" t="s">
        <v>37</v>
      </c>
      <c r="L2528" t="s">
        <v>37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 t="s">
        <v>5941</v>
      </c>
      <c r="V2528" t="s">
        <v>5946</v>
      </c>
      <c r="W2528" t="s">
        <v>6152</v>
      </c>
      <c r="X2528">
        <v>3.8</v>
      </c>
      <c r="Y2528">
        <v>128</v>
      </c>
      <c r="Z2528">
        <v>2.96</v>
      </c>
      <c r="AA2528">
        <v>3</v>
      </c>
      <c r="AB2528">
        <v>4</v>
      </c>
      <c r="AC2528" t="e">
        <v>#N/A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4</v>
      </c>
    </row>
    <row r="2529" spans="1:38" x14ac:dyDescent="0.3">
      <c r="A2529" t="s">
        <v>2564</v>
      </c>
      <c r="B2529">
        <v>8</v>
      </c>
      <c r="C2529" t="s">
        <v>5437</v>
      </c>
      <c r="D2529" t="s">
        <v>5446</v>
      </c>
      <c r="E2529" t="s">
        <v>5660</v>
      </c>
      <c r="F2529">
        <v>20</v>
      </c>
      <c r="G2529">
        <v>88</v>
      </c>
      <c r="H2529">
        <v>4</v>
      </c>
      <c r="I2529" t="s">
        <v>5938</v>
      </c>
      <c r="J2529" t="s">
        <v>5427</v>
      </c>
      <c r="K2529" t="s">
        <v>37</v>
      </c>
      <c r="L2529" t="s">
        <v>37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 t="s">
        <v>5941</v>
      </c>
      <c r="V2529" t="s">
        <v>5946</v>
      </c>
      <c r="W2529" t="s">
        <v>6154</v>
      </c>
      <c r="X2529">
        <v>1.7</v>
      </c>
      <c r="Y2529">
        <v>38</v>
      </c>
      <c r="Z2529">
        <v>3.7</v>
      </c>
      <c r="AA2529">
        <v>3</v>
      </c>
      <c r="AB2529">
        <v>2</v>
      </c>
      <c r="AC2529">
        <v>-2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x14ac:dyDescent="0.3">
      <c r="A2530" t="s">
        <v>2565</v>
      </c>
      <c r="B2530">
        <v>8</v>
      </c>
      <c r="C2530" t="s">
        <v>5437</v>
      </c>
      <c r="D2530" t="s">
        <v>5446</v>
      </c>
      <c r="E2530" t="s">
        <v>5814</v>
      </c>
      <c r="F2530">
        <v>82</v>
      </c>
      <c r="G2530">
        <v>90</v>
      </c>
      <c r="H2530" t="e">
        <v>#N/A</v>
      </c>
      <c r="I2530" t="s">
        <v>5938</v>
      </c>
      <c r="J2530" t="s">
        <v>5427</v>
      </c>
      <c r="K2530" t="s">
        <v>37</v>
      </c>
      <c r="L2530" t="s">
        <v>37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 t="s">
        <v>5941</v>
      </c>
      <c r="V2530" t="s">
        <v>5945</v>
      </c>
      <c r="W2530" t="s">
        <v>6302</v>
      </c>
      <c r="X2530">
        <v>2</v>
      </c>
      <c r="Y2530">
        <v>28</v>
      </c>
      <c r="Z2530">
        <v>4</v>
      </c>
      <c r="AA2530">
        <v>4</v>
      </c>
      <c r="AB2530">
        <v>2</v>
      </c>
      <c r="AC2530" t="e">
        <v>#N/A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2</v>
      </c>
    </row>
    <row r="2531" spans="1:38" x14ac:dyDescent="0.3">
      <c r="A2531" t="s">
        <v>2566</v>
      </c>
      <c r="B2531">
        <v>8</v>
      </c>
      <c r="C2531" t="s">
        <v>5437</v>
      </c>
      <c r="D2531" t="s">
        <v>5446</v>
      </c>
      <c r="E2531" t="s">
        <v>5815</v>
      </c>
      <c r="F2531">
        <v>88</v>
      </c>
      <c r="G2531">
        <v>90</v>
      </c>
      <c r="H2531" t="e">
        <v>#N/A</v>
      </c>
      <c r="I2531" t="s">
        <v>5938</v>
      </c>
      <c r="J2531" t="s">
        <v>5427</v>
      </c>
      <c r="K2531" t="s">
        <v>37</v>
      </c>
      <c r="L2531" t="s">
        <v>37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0</v>
      </c>
      <c r="U2531" t="s">
        <v>5941</v>
      </c>
      <c r="V2531" t="s">
        <v>5944</v>
      </c>
      <c r="W2531" t="s">
        <v>6303</v>
      </c>
      <c r="X2531">
        <v>1.8</v>
      </c>
      <c r="Y2531">
        <v>22</v>
      </c>
      <c r="Z2531">
        <v>5</v>
      </c>
      <c r="AA2531">
        <v>5</v>
      </c>
      <c r="AB2531">
        <v>2</v>
      </c>
      <c r="AC2531" t="e">
        <v>#N/A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2</v>
      </c>
    </row>
    <row r="2532" spans="1:38" x14ac:dyDescent="0.3">
      <c r="A2532" t="s">
        <v>2567</v>
      </c>
      <c r="B2532">
        <v>8</v>
      </c>
      <c r="C2532" t="s">
        <v>5437</v>
      </c>
      <c r="D2532" t="s">
        <v>5446</v>
      </c>
      <c r="E2532" t="s">
        <v>5661</v>
      </c>
      <c r="F2532">
        <v>88</v>
      </c>
      <c r="G2532">
        <v>90</v>
      </c>
      <c r="H2532" t="e">
        <v>#N/A</v>
      </c>
      <c r="I2532" t="s">
        <v>5938</v>
      </c>
      <c r="J2532" t="s">
        <v>5427</v>
      </c>
      <c r="K2532" t="s">
        <v>37</v>
      </c>
      <c r="L2532" t="s">
        <v>37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 t="s">
        <v>5941</v>
      </c>
      <c r="V2532" t="s">
        <v>5946</v>
      </c>
      <c r="W2532" t="s">
        <v>6155</v>
      </c>
      <c r="X2532">
        <v>1.4</v>
      </c>
      <c r="Y2532">
        <v>10</v>
      </c>
      <c r="Z2532">
        <v>0</v>
      </c>
      <c r="AA2532">
        <v>3</v>
      </c>
      <c r="AB2532">
        <v>2</v>
      </c>
      <c r="AC2532" t="e">
        <v>#N/A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2</v>
      </c>
    </row>
    <row r="2533" spans="1:38" x14ac:dyDescent="0.3">
      <c r="A2533" t="s">
        <v>2568</v>
      </c>
      <c r="B2533">
        <v>8</v>
      </c>
      <c r="C2533" t="s">
        <v>5437</v>
      </c>
      <c r="D2533" t="s">
        <v>5447</v>
      </c>
      <c r="E2533" t="s">
        <v>5663</v>
      </c>
      <c r="F2533" t="e">
        <v>#N/A</v>
      </c>
      <c r="G2533" t="e">
        <v>#N/A</v>
      </c>
      <c r="H2533" t="e">
        <v>#N/A</v>
      </c>
      <c r="I2533" t="s">
        <v>5938</v>
      </c>
      <c r="J2533" t="s">
        <v>5427</v>
      </c>
      <c r="K2533" t="s">
        <v>37</v>
      </c>
      <c r="L2533" t="s">
        <v>37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 t="s">
        <v>5941</v>
      </c>
      <c r="V2533" t="s">
        <v>5943</v>
      </c>
      <c r="W2533" t="s">
        <v>6157</v>
      </c>
      <c r="X2533">
        <v>0.5</v>
      </c>
      <c r="Y2533">
        <v>0</v>
      </c>
      <c r="Z2533">
        <v>0</v>
      </c>
      <c r="AA2533">
        <v>6</v>
      </c>
      <c r="AB2533">
        <v>0</v>
      </c>
      <c r="AC2533" t="e">
        <v>#N/A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x14ac:dyDescent="0.3">
      <c r="A2534" t="s">
        <v>2569</v>
      </c>
      <c r="B2534">
        <v>8</v>
      </c>
      <c r="C2534" t="s">
        <v>5437</v>
      </c>
      <c r="D2534" t="s">
        <v>5447</v>
      </c>
      <c r="E2534" t="s">
        <v>5659</v>
      </c>
      <c r="F2534" t="e">
        <v>#N/A</v>
      </c>
      <c r="G2534" t="e">
        <v>#N/A</v>
      </c>
      <c r="H2534" t="e">
        <v>#N/A</v>
      </c>
      <c r="I2534" t="s">
        <v>5938</v>
      </c>
      <c r="J2534" t="s">
        <v>5427</v>
      </c>
      <c r="K2534" t="s">
        <v>37</v>
      </c>
      <c r="L2534" t="s">
        <v>37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 t="s">
        <v>5941</v>
      </c>
      <c r="V2534" t="s">
        <v>5944</v>
      </c>
      <c r="W2534" t="s">
        <v>6153</v>
      </c>
      <c r="X2534">
        <v>1.6</v>
      </c>
      <c r="Y2534">
        <v>45</v>
      </c>
      <c r="Z2534">
        <v>3.4</v>
      </c>
      <c r="AA2534">
        <v>5</v>
      </c>
      <c r="AB2534">
        <v>0</v>
      </c>
      <c r="AC2534" t="e">
        <v>#N/A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x14ac:dyDescent="0.3">
      <c r="A2535" t="s">
        <v>2570</v>
      </c>
      <c r="B2535">
        <v>8</v>
      </c>
      <c r="C2535" t="s">
        <v>5437</v>
      </c>
      <c r="D2535" t="s">
        <v>5447</v>
      </c>
      <c r="E2535" t="s">
        <v>5664</v>
      </c>
      <c r="F2535" t="e">
        <v>#N/A</v>
      </c>
      <c r="G2535" t="e">
        <v>#N/A</v>
      </c>
      <c r="H2535" t="e">
        <v>#N/A</v>
      </c>
      <c r="I2535" t="s">
        <v>5938</v>
      </c>
      <c r="J2535" t="s">
        <v>5427</v>
      </c>
      <c r="K2535" t="s">
        <v>37</v>
      </c>
      <c r="L2535" t="s">
        <v>37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 t="s">
        <v>5941</v>
      </c>
      <c r="V2535" t="s">
        <v>5944</v>
      </c>
      <c r="W2535" t="s">
        <v>6158</v>
      </c>
      <c r="X2535">
        <v>1.2</v>
      </c>
      <c r="Y2535">
        <v>36</v>
      </c>
      <c r="Z2535">
        <v>3</v>
      </c>
      <c r="AA2535">
        <v>5</v>
      </c>
      <c r="AB2535">
        <v>0</v>
      </c>
      <c r="AC2535" t="e">
        <v>#N/A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x14ac:dyDescent="0.3">
      <c r="A2536" t="s">
        <v>2571</v>
      </c>
      <c r="B2536">
        <v>8</v>
      </c>
      <c r="C2536" t="s">
        <v>5437</v>
      </c>
      <c r="D2536" t="s">
        <v>5447</v>
      </c>
      <c r="E2536" t="s">
        <v>5666</v>
      </c>
      <c r="F2536" t="e">
        <v>#N/A</v>
      </c>
      <c r="G2536" t="e">
        <v>#N/A</v>
      </c>
      <c r="H2536" t="e">
        <v>#N/A</v>
      </c>
      <c r="I2536" t="s">
        <v>5938</v>
      </c>
      <c r="J2536" t="s">
        <v>5427</v>
      </c>
      <c r="K2536" t="s">
        <v>37</v>
      </c>
      <c r="L2536" t="s">
        <v>37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 t="s">
        <v>5941</v>
      </c>
      <c r="V2536" t="s">
        <v>5945</v>
      </c>
      <c r="W2536" t="s">
        <v>6160</v>
      </c>
      <c r="X2536">
        <v>1.2</v>
      </c>
      <c r="Y2536">
        <v>10</v>
      </c>
      <c r="Z2536">
        <v>3</v>
      </c>
      <c r="AA2536">
        <v>4</v>
      </c>
      <c r="AB2536">
        <v>0</v>
      </c>
      <c r="AC2536" t="e">
        <v>#N/A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x14ac:dyDescent="0.3">
      <c r="A2537" t="s">
        <v>2572</v>
      </c>
      <c r="B2537">
        <v>8</v>
      </c>
      <c r="C2537" t="s">
        <v>5437</v>
      </c>
      <c r="D2537" t="s">
        <v>5447</v>
      </c>
      <c r="E2537" t="s">
        <v>5877</v>
      </c>
      <c r="F2537" t="e">
        <v>#N/A</v>
      </c>
      <c r="G2537" t="e">
        <v>#N/A</v>
      </c>
      <c r="H2537" t="e">
        <v>#N/A</v>
      </c>
      <c r="I2537" t="s">
        <v>5938</v>
      </c>
      <c r="J2537" t="s">
        <v>5427</v>
      </c>
      <c r="K2537" t="s">
        <v>37</v>
      </c>
      <c r="L2537" t="s">
        <v>37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 t="s">
        <v>5941</v>
      </c>
      <c r="V2537" t="e">
        <v>#N/A</v>
      </c>
      <c r="W2537" t="e">
        <v>#N/A</v>
      </c>
      <c r="X2537" t="e">
        <v>#N/A</v>
      </c>
      <c r="Y2537" t="e">
        <v>#N/A</v>
      </c>
      <c r="Z2537" t="e">
        <v>#N/A</v>
      </c>
      <c r="AA2537">
        <v>3</v>
      </c>
      <c r="AB2537">
        <v>0</v>
      </c>
      <c r="AC2537" t="e">
        <v>#N/A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x14ac:dyDescent="0.3">
      <c r="A2538" t="s">
        <v>2573</v>
      </c>
      <c r="B2538">
        <v>8</v>
      </c>
      <c r="C2538" t="s">
        <v>5427</v>
      </c>
      <c r="D2538" t="s">
        <v>5445</v>
      </c>
      <c r="E2538" t="s">
        <v>5464</v>
      </c>
      <c r="F2538">
        <v>0</v>
      </c>
      <c r="G2538">
        <v>90</v>
      </c>
      <c r="H2538">
        <v>3</v>
      </c>
      <c r="I2538" t="s">
        <v>5939</v>
      </c>
      <c r="J2538" t="s">
        <v>5437</v>
      </c>
      <c r="K2538" t="s">
        <v>37</v>
      </c>
      <c r="L2538" t="s">
        <v>37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 t="s">
        <v>5941</v>
      </c>
      <c r="V2538" t="s">
        <v>5943</v>
      </c>
      <c r="W2538" t="s">
        <v>5963</v>
      </c>
      <c r="X2538">
        <v>1.8</v>
      </c>
      <c r="Y2538">
        <v>87</v>
      </c>
      <c r="Z2538">
        <v>2.88</v>
      </c>
      <c r="AA2538">
        <v>6</v>
      </c>
      <c r="AB2538">
        <v>4</v>
      </c>
      <c r="AC2538">
        <v>2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6</v>
      </c>
    </row>
    <row r="2539" spans="1:38" x14ac:dyDescent="0.3">
      <c r="A2539" t="s">
        <v>2574</v>
      </c>
      <c r="B2539">
        <v>8</v>
      </c>
      <c r="C2539" t="s">
        <v>5427</v>
      </c>
      <c r="D2539" t="s">
        <v>5445</v>
      </c>
      <c r="E2539" t="s">
        <v>5463</v>
      </c>
      <c r="F2539">
        <v>0</v>
      </c>
      <c r="G2539">
        <v>90</v>
      </c>
      <c r="H2539">
        <v>4.5</v>
      </c>
      <c r="I2539" t="s">
        <v>5939</v>
      </c>
      <c r="J2539" t="s">
        <v>5437</v>
      </c>
      <c r="K2539" t="s">
        <v>37</v>
      </c>
      <c r="L2539" t="s">
        <v>37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0</v>
      </c>
      <c r="U2539" t="s">
        <v>5941</v>
      </c>
      <c r="V2539" t="s">
        <v>5944</v>
      </c>
      <c r="W2539" t="s">
        <v>5962</v>
      </c>
      <c r="X2539">
        <v>1.4</v>
      </c>
      <c r="Y2539">
        <v>16</v>
      </c>
      <c r="Z2539">
        <v>3.88</v>
      </c>
      <c r="AA2539">
        <v>5</v>
      </c>
      <c r="AB2539">
        <v>4</v>
      </c>
      <c r="AC2539">
        <v>-4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x14ac:dyDescent="0.3">
      <c r="A2540" t="s">
        <v>2575</v>
      </c>
      <c r="B2540">
        <v>8</v>
      </c>
      <c r="C2540" t="s">
        <v>5427</v>
      </c>
      <c r="D2540" t="s">
        <v>5445</v>
      </c>
      <c r="E2540" t="s">
        <v>5450</v>
      </c>
      <c r="F2540">
        <v>0</v>
      </c>
      <c r="G2540">
        <v>90</v>
      </c>
      <c r="H2540">
        <v>3.5</v>
      </c>
      <c r="I2540" t="s">
        <v>5939</v>
      </c>
      <c r="J2540" t="s">
        <v>5437</v>
      </c>
      <c r="K2540" t="s">
        <v>37</v>
      </c>
      <c r="L2540" t="s">
        <v>37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 t="s">
        <v>5941</v>
      </c>
      <c r="V2540" t="s">
        <v>5944</v>
      </c>
      <c r="W2540" t="s">
        <v>5949</v>
      </c>
      <c r="X2540">
        <v>2</v>
      </c>
      <c r="Y2540">
        <v>77</v>
      </c>
      <c r="Z2540">
        <v>3.33</v>
      </c>
      <c r="AA2540">
        <v>5</v>
      </c>
      <c r="AB2540">
        <v>4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4</v>
      </c>
    </row>
    <row r="2541" spans="1:38" x14ac:dyDescent="0.3">
      <c r="A2541" t="s">
        <v>2576</v>
      </c>
      <c r="B2541">
        <v>8</v>
      </c>
      <c r="C2541" t="s">
        <v>5427</v>
      </c>
      <c r="D2541" t="s">
        <v>5445</v>
      </c>
      <c r="E2541" t="s">
        <v>5465</v>
      </c>
      <c r="F2541">
        <v>0</v>
      </c>
      <c r="G2541">
        <v>90</v>
      </c>
      <c r="H2541">
        <v>3.5</v>
      </c>
      <c r="I2541" t="s">
        <v>5939</v>
      </c>
      <c r="J2541" t="s">
        <v>5437</v>
      </c>
      <c r="K2541" t="s">
        <v>37</v>
      </c>
      <c r="L2541" t="s">
        <v>37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 t="s">
        <v>5941</v>
      </c>
      <c r="V2541" t="s">
        <v>5944</v>
      </c>
      <c r="W2541" t="s">
        <v>5964</v>
      </c>
      <c r="X2541">
        <v>1.6</v>
      </c>
      <c r="Y2541">
        <v>42</v>
      </c>
      <c r="Z2541">
        <v>3.29</v>
      </c>
      <c r="AA2541">
        <v>5</v>
      </c>
      <c r="AB2541">
        <v>4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4</v>
      </c>
    </row>
    <row r="2542" spans="1:38" x14ac:dyDescent="0.3">
      <c r="A2542" t="s">
        <v>2577</v>
      </c>
      <c r="B2542">
        <v>8</v>
      </c>
      <c r="C2542" t="s">
        <v>5427</v>
      </c>
      <c r="D2542" t="s">
        <v>5445</v>
      </c>
      <c r="E2542" t="s">
        <v>5449</v>
      </c>
      <c r="F2542">
        <v>0</v>
      </c>
      <c r="G2542">
        <v>90</v>
      </c>
      <c r="H2542">
        <v>5</v>
      </c>
      <c r="I2542" t="s">
        <v>5939</v>
      </c>
      <c r="J2542" t="s">
        <v>5437</v>
      </c>
      <c r="K2542" t="s">
        <v>37</v>
      </c>
      <c r="L2542" t="s">
        <v>37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 t="s">
        <v>5941</v>
      </c>
      <c r="V2542" t="s">
        <v>5944</v>
      </c>
      <c r="W2542" t="s">
        <v>5948</v>
      </c>
      <c r="X2542">
        <v>1.5</v>
      </c>
      <c r="Y2542">
        <v>32</v>
      </c>
      <c r="Z2542">
        <v>4</v>
      </c>
      <c r="AA2542">
        <v>5</v>
      </c>
      <c r="AB2542">
        <v>4</v>
      </c>
      <c r="AC2542">
        <v>-6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-2</v>
      </c>
    </row>
    <row r="2543" spans="1:38" x14ac:dyDescent="0.3">
      <c r="A2543" t="s">
        <v>2578</v>
      </c>
      <c r="B2543">
        <v>8</v>
      </c>
      <c r="C2543" t="s">
        <v>5427</v>
      </c>
      <c r="D2543" t="s">
        <v>5445</v>
      </c>
      <c r="E2543" t="s">
        <v>5453</v>
      </c>
      <c r="F2543">
        <v>0</v>
      </c>
      <c r="G2543">
        <v>72</v>
      </c>
      <c r="H2543">
        <v>3.5</v>
      </c>
      <c r="I2543" t="s">
        <v>5939</v>
      </c>
      <c r="J2543" t="s">
        <v>5437</v>
      </c>
      <c r="K2543" t="s">
        <v>37</v>
      </c>
      <c r="L2543" t="s">
        <v>37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 t="s">
        <v>5941</v>
      </c>
      <c r="V2543" t="s">
        <v>5945</v>
      </c>
      <c r="W2543" t="s">
        <v>5952</v>
      </c>
      <c r="X2543">
        <v>3</v>
      </c>
      <c r="Y2543">
        <v>66</v>
      </c>
      <c r="Z2543">
        <v>3.21</v>
      </c>
      <c r="AA2543">
        <v>4</v>
      </c>
      <c r="AB2543">
        <v>4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4</v>
      </c>
    </row>
    <row r="2544" spans="1:38" x14ac:dyDescent="0.3">
      <c r="A2544" t="s">
        <v>2579</v>
      </c>
      <c r="B2544">
        <v>8</v>
      </c>
      <c r="C2544" t="s">
        <v>5427</v>
      </c>
      <c r="D2544" t="s">
        <v>5445</v>
      </c>
      <c r="E2544" t="s">
        <v>5454</v>
      </c>
      <c r="F2544">
        <v>0</v>
      </c>
      <c r="G2544">
        <v>90</v>
      </c>
      <c r="H2544">
        <v>4</v>
      </c>
      <c r="I2544" t="s">
        <v>5939</v>
      </c>
      <c r="J2544" t="s">
        <v>5437</v>
      </c>
      <c r="K2544" t="s">
        <v>37</v>
      </c>
      <c r="L2544" t="s">
        <v>37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5941</v>
      </c>
      <c r="V2544" t="s">
        <v>5945</v>
      </c>
      <c r="W2544" t="s">
        <v>5953</v>
      </c>
      <c r="X2544">
        <v>2.2000000000000002</v>
      </c>
      <c r="Y2544">
        <v>42</v>
      </c>
      <c r="Z2544">
        <v>3.75</v>
      </c>
      <c r="AA2544">
        <v>4</v>
      </c>
      <c r="AB2544">
        <v>4</v>
      </c>
      <c r="AC2544">
        <v>-2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2</v>
      </c>
    </row>
    <row r="2545" spans="1:38" x14ac:dyDescent="0.3">
      <c r="A2545" t="s">
        <v>2580</v>
      </c>
      <c r="B2545">
        <v>8</v>
      </c>
      <c r="C2545" t="s">
        <v>5427</v>
      </c>
      <c r="D2545" t="s">
        <v>5445</v>
      </c>
      <c r="E2545" t="s">
        <v>5452</v>
      </c>
      <c r="F2545">
        <v>0</v>
      </c>
      <c r="G2545">
        <v>90</v>
      </c>
      <c r="H2545">
        <v>3</v>
      </c>
      <c r="I2545" t="s">
        <v>5939</v>
      </c>
      <c r="J2545" t="s">
        <v>5437</v>
      </c>
      <c r="K2545" t="s">
        <v>37</v>
      </c>
      <c r="L2545" t="s">
        <v>37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 t="s">
        <v>5941</v>
      </c>
      <c r="V2545" t="s">
        <v>5945</v>
      </c>
      <c r="W2545" t="s">
        <v>5951</v>
      </c>
      <c r="X2545">
        <v>2.8</v>
      </c>
      <c r="Y2545">
        <v>77</v>
      </c>
      <c r="Z2545">
        <v>3.33</v>
      </c>
      <c r="AA2545">
        <v>4</v>
      </c>
      <c r="AB2545">
        <v>4</v>
      </c>
      <c r="AC2545">
        <v>2</v>
      </c>
      <c r="AD2545">
        <v>0</v>
      </c>
      <c r="AE2545">
        <v>0</v>
      </c>
      <c r="AF2545">
        <v>2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8</v>
      </c>
    </row>
    <row r="2546" spans="1:38" x14ac:dyDescent="0.3">
      <c r="A2546" t="s">
        <v>2581</v>
      </c>
      <c r="B2546">
        <v>8</v>
      </c>
      <c r="C2546" t="s">
        <v>5427</v>
      </c>
      <c r="D2546" t="s">
        <v>5445</v>
      </c>
      <c r="E2546" t="s">
        <v>5457</v>
      </c>
      <c r="F2546">
        <v>0</v>
      </c>
      <c r="G2546">
        <v>58</v>
      </c>
      <c r="H2546">
        <v>5</v>
      </c>
      <c r="I2546" t="s">
        <v>5939</v>
      </c>
      <c r="J2546" t="s">
        <v>5437</v>
      </c>
      <c r="K2546" t="s">
        <v>37</v>
      </c>
      <c r="L2546" t="s">
        <v>37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 t="s">
        <v>5941</v>
      </c>
      <c r="V2546" t="s">
        <v>5946</v>
      </c>
      <c r="W2546" t="s">
        <v>5956</v>
      </c>
      <c r="X2546">
        <v>2.5</v>
      </c>
      <c r="Y2546">
        <v>91</v>
      </c>
      <c r="Z2546">
        <v>3.39</v>
      </c>
      <c r="AA2546">
        <v>3</v>
      </c>
      <c r="AB2546">
        <v>4</v>
      </c>
      <c r="AC2546">
        <v>-6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-2</v>
      </c>
    </row>
    <row r="2547" spans="1:38" x14ac:dyDescent="0.3">
      <c r="A2547" t="s">
        <v>2582</v>
      </c>
      <c r="B2547">
        <v>8</v>
      </c>
      <c r="C2547" t="s">
        <v>5427</v>
      </c>
      <c r="D2547" t="s">
        <v>5445</v>
      </c>
      <c r="E2547" t="s">
        <v>5466</v>
      </c>
      <c r="F2547">
        <v>0</v>
      </c>
      <c r="G2547">
        <v>72</v>
      </c>
      <c r="H2547">
        <v>5</v>
      </c>
      <c r="I2547" t="s">
        <v>5939</v>
      </c>
      <c r="J2547" t="s">
        <v>5437</v>
      </c>
      <c r="K2547" t="s">
        <v>37</v>
      </c>
      <c r="L2547" t="s">
        <v>37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 t="s">
        <v>5941</v>
      </c>
      <c r="V2547" t="s">
        <v>5945</v>
      </c>
      <c r="W2547" t="s">
        <v>5965</v>
      </c>
      <c r="X2547">
        <v>3.5</v>
      </c>
      <c r="Y2547">
        <v>42</v>
      </c>
      <c r="Z2547">
        <v>3.82</v>
      </c>
      <c r="AA2547">
        <v>4</v>
      </c>
      <c r="AB2547">
        <v>4</v>
      </c>
      <c r="AC2547">
        <v>-6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-2</v>
      </c>
    </row>
    <row r="2548" spans="1:38" x14ac:dyDescent="0.3">
      <c r="A2548" t="s">
        <v>2583</v>
      </c>
      <c r="B2548">
        <v>8</v>
      </c>
      <c r="C2548" t="s">
        <v>5427</v>
      </c>
      <c r="D2548" t="s">
        <v>5445</v>
      </c>
      <c r="E2548" t="s">
        <v>5458</v>
      </c>
      <c r="F2548">
        <v>0</v>
      </c>
      <c r="G2548">
        <v>90</v>
      </c>
      <c r="H2548">
        <v>3</v>
      </c>
      <c r="I2548" t="s">
        <v>5939</v>
      </c>
      <c r="J2548" t="s">
        <v>5437</v>
      </c>
      <c r="K2548" t="s">
        <v>37</v>
      </c>
      <c r="L2548" t="s">
        <v>37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 t="s">
        <v>5941</v>
      </c>
      <c r="V2548" t="s">
        <v>5946</v>
      </c>
      <c r="W2548" t="s">
        <v>5957</v>
      </c>
      <c r="X2548">
        <v>3.8</v>
      </c>
      <c r="Y2548">
        <v>132</v>
      </c>
      <c r="Z2548">
        <v>3.07</v>
      </c>
      <c r="AA2548">
        <v>3</v>
      </c>
      <c r="AB2548">
        <v>4</v>
      </c>
      <c r="AC2548">
        <v>2</v>
      </c>
      <c r="AD2548">
        <v>3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9</v>
      </c>
    </row>
    <row r="2549" spans="1:38" x14ac:dyDescent="0.3">
      <c r="A2549" t="s">
        <v>2584</v>
      </c>
      <c r="B2549">
        <v>8</v>
      </c>
      <c r="C2549" t="s">
        <v>5427</v>
      </c>
      <c r="D2549" t="s">
        <v>5446</v>
      </c>
      <c r="E2549" t="s">
        <v>5456</v>
      </c>
      <c r="F2549">
        <v>58</v>
      </c>
      <c r="G2549">
        <v>90</v>
      </c>
      <c r="H2549">
        <v>4</v>
      </c>
      <c r="I2549" t="s">
        <v>5939</v>
      </c>
      <c r="J2549" t="s">
        <v>5437</v>
      </c>
      <c r="K2549" t="s">
        <v>37</v>
      </c>
      <c r="L2549" t="s">
        <v>37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 t="s">
        <v>5941</v>
      </c>
      <c r="V2549" t="s">
        <v>5945</v>
      </c>
      <c r="W2549" t="s">
        <v>5955</v>
      </c>
      <c r="X2549">
        <v>3.5</v>
      </c>
      <c r="Y2549">
        <v>64</v>
      </c>
      <c r="Z2549">
        <v>3.28</v>
      </c>
      <c r="AA2549">
        <v>4</v>
      </c>
      <c r="AB2549">
        <v>2</v>
      </c>
      <c r="AC2549">
        <v>-2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x14ac:dyDescent="0.3">
      <c r="A2550" t="s">
        <v>2585</v>
      </c>
      <c r="B2550">
        <v>8</v>
      </c>
      <c r="C2550" t="s">
        <v>5427</v>
      </c>
      <c r="D2550" t="s">
        <v>5446</v>
      </c>
      <c r="E2550" t="s">
        <v>5460</v>
      </c>
      <c r="F2550">
        <v>72</v>
      </c>
      <c r="G2550">
        <v>90</v>
      </c>
      <c r="H2550" t="e">
        <v>#N/A</v>
      </c>
      <c r="I2550" t="s">
        <v>5939</v>
      </c>
      <c r="J2550" t="s">
        <v>5437</v>
      </c>
      <c r="K2550" t="s">
        <v>37</v>
      </c>
      <c r="L2550" t="s">
        <v>37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 t="s">
        <v>5941</v>
      </c>
      <c r="V2550" t="s">
        <v>5945</v>
      </c>
      <c r="W2550" t="s">
        <v>5959</v>
      </c>
      <c r="X2550">
        <v>2</v>
      </c>
      <c r="Y2550">
        <v>38</v>
      </c>
      <c r="Z2550">
        <v>3.75</v>
      </c>
      <c r="AA2550">
        <v>4</v>
      </c>
      <c r="AB2550">
        <v>2</v>
      </c>
      <c r="AC2550" t="e">
        <v>#N/A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2</v>
      </c>
    </row>
    <row r="2551" spans="1:38" x14ac:dyDescent="0.3">
      <c r="A2551" t="s">
        <v>2586</v>
      </c>
      <c r="B2551">
        <v>8</v>
      </c>
      <c r="C2551" t="s">
        <v>5427</v>
      </c>
      <c r="D2551" t="s">
        <v>5446</v>
      </c>
      <c r="E2551" t="s">
        <v>5459</v>
      </c>
      <c r="F2551">
        <v>72</v>
      </c>
      <c r="G2551">
        <v>90</v>
      </c>
      <c r="H2551" t="e">
        <v>#N/A</v>
      </c>
      <c r="I2551" t="s">
        <v>5939</v>
      </c>
      <c r="J2551" t="s">
        <v>5437</v>
      </c>
      <c r="K2551" t="s">
        <v>37</v>
      </c>
      <c r="L2551" t="s">
        <v>37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 t="s">
        <v>5941</v>
      </c>
      <c r="V2551" t="s">
        <v>5946</v>
      </c>
      <c r="W2551" t="s">
        <v>5958</v>
      </c>
      <c r="X2551">
        <v>1.6</v>
      </c>
      <c r="Y2551">
        <v>29</v>
      </c>
      <c r="Z2551">
        <v>3.5</v>
      </c>
      <c r="AA2551">
        <v>3</v>
      </c>
      <c r="AB2551">
        <v>2</v>
      </c>
      <c r="AC2551" t="e">
        <v>#N/A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2</v>
      </c>
    </row>
    <row r="2552" spans="1:38" x14ac:dyDescent="0.3">
      <c r="A2552" t="s">
        <v>2587</v>
      </c>
      <c r="B2552">
        <v>8</v>
      </c>
      <c r="C2552" t="s">
        <v>5427</v>
      </c>
      <c r="D2552" t="s">
        <v>5446</v>
      </c>
      <c r="E2552" t="s">
        <v>5461</v>
      </c>
      <c r="F2552">
        <v>90</v>
      </c>
      <c r="G2552">
        <v>90</v>
      </c>
      <c r="H2552" t="e">
        <v>#N/A</v>
      </c>
      <c r="I2552" t="s">
        <v>5939</v>
      </c>
      <c r="J2552" t="s">
        <v>5437</v>
      </c>
      <c r="K2552" t="s">
        <v>37</v>
      </c>
      <c r="L2552" t="s">
        <v>37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 t="s">
        <v>5941</v>
      </c>
      <c r="V2552" t="s">
        <v>5944</v>
      </c>
      <c r="W2552" t="s">
        <v>5960</v>
      </c>
      <c r="X2552">
        <v>1</v>
      </c>
      <c r="Y2552">
        <v>14</v>
      </c>
      <c r="Z2552">
        <v>0</v>
      </c>
      <c r="AA2552">
        <v>5</v>
      </c>
      <c r="AB2552">
        <v>2</v>
      </c>
      <c r="AC2552" t="e">
        <v>#N/A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2</v>
      </c>
    </row>
    <row r="2553" spans="1:38" x14ac:dyDescent="0.3">
      <c r="A2553" t="s">
        <v>2588</v>
      </c>
      <c r="B2553">
        <v>8</v>
      </c>
      <c r="C2553" t="s">
        <v>5427</v>
      </c>
      <c r="D2553" t="s">
        <v>5447</v>
      </c>
      <c r="E2553" t="s">
        <v>5872</v>
      </c>
      <c r="F2553" t="e">
        <v>#N/A</v>
      </c>
      <c r="G2553" t="e">
        <v>#N/A</v>
      </c>
      <c r="H2553" t="e">
        <v>#N/A</v>
      </c>
      <c r="I2553" t="s">
        <v>5939</v>
      </c>
      <c r="J2553" t="s">
        <v>5437</v>
      </c>
      <c r="K2553" t="s">
        <v>37</v>
      </c>
      <c r="L2553" t="s">
        <v>37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 t="s">
        <v>5941</v>
      </c>
      <c r="V2553" t="s">
        <v>5943</v>
      </c>
      <c r="W2553" t="s">
        <v>6360</v>
      </c>
      <c r="X2553">
        <v>0.5</v>
      </c>
      <c r="Y2553">
        <v>0</v>
      </c>
      <c r="Z2553">
        <v>0</v>
      </c>
      <c r="AA2553">
        <v>6</v>
      </c>
      <c r="AB2553">
        <v>0</v>
      </c>
      <c r="AC2553" t="e">
        <v>#N/A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x14ac:dyDescent="0.3">
      <c r="A2554" t="s">
        <v>2589</v>
      </c>
      <c r="B2554">
        <v>8</v>
      </c>
      <c r="C2554" t="s">
        <v>5427</v>
      </c>
      <c r="D2554" t="s">
        <v>5447</v>
      </c>
      <c r="E2554" t="s">
        <v>5880</v>
      </c>
      <c r="F2554" t="e">
        <v>#N/A</v>
      </c>
      <c r="G2554" t="e">
        <v>#N/A</v>
      </c>
      <c r="H2554" t="e">
        <v>#N/A</v>
      </c>
      <c r="I2554" t="s">
        <v>5939</v>
      </c>
      <c r="J2554" t="s">
        <v>5437</v>
      </c>
      <c r="K2554" t="s">
        <v>37</v>
      </c>
      <c r="L2554" t="s">
        <v>37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 t="s">
        <v>5941</v>
      </c>
      <c r="V2554" t="s">
        <v>5944</v>
      </c>
      <c r="W2554" t="s">
        <v>6367</v>
      </c>
      <c r="X2554">
        <v>0.6</v>
      </c>
      <c r="Y2554">
        <v>38</v>
      </c>
      <c r="Z2554">
        <v>3.21</v>
      </c>
      <c r="AA2554">
        <v>5</v>
      </c>
      <c r="AB2554">
        <v>0</v>
      </c>
      <c r="AC2554" t="e">
        <v>#N/A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x14ac:dyDescent="0.3">
      <c r="A2555" t="s">
        <v>2590</v>
      </c>
      <c r="B2555">
        <v>8</v>
      </c>
      <c r="C2555" t="s">
        <v>5427</v>
      </c>
      <c r="D2555" t="s">
        <v>5447</v>
      </c>
      <c r="E2555" t="s">
        <v>5467</v>
      </c>
      <c r="F2555" t="e">
        <v>#N/A</v>
      </c>
      <c r="G2555" t="e">
        <v>#N/A</v>
      </c>
      <c r="H2555" t="e">
        <v>#N/A</v>
      </c>
      <c r="I2555" t="s">
        <v>5939</v>
      </c>
      <c r="J2555" t="s">
        <v>5437</v>
      </c>
      <c r="K2555" t="s">
        <v>37</v>
      </c>
      <c r="L2555" t="s">
        <v>37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 t="s">
        <v>5941</v>
      </c>
      <c r="V2555" t="s">
        <v>5945</v>
      </c>
      <c r="W2555" t="s">
        <v>5966</v>
      </c>
      <c r="X2555">
        <v>2.2000000000000002</v>
      </c>
      <c r="Y2555">
        <v>12</v>
      </c>
      <c r="Z2555">
        <v>0</v>
      </c>
      <c r="AA2555">
        <v>4</v>
      </c>
      <c r="AB2555">
        <v>0</v>
      </c>
      <c r="AC2555" t="e">
        <v>#N/A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 spans="1:38" x14ac:dyDescent="0.3">
      <c r="A2556" t="s">
        <v>2591</v>
      </c>
      <c r="B2556">
        <v>8</v>
      </c>
      <c r="C2556" t="s">
        <v>5427</v>
      </c>
      <c r="D2556" t="s">
        <v>5447</v>
      </c>
      <c r="E2556" t="s">
        <v>5878</v>
      </c>
      <c r="F2556" t="e">
        <v>#N/A</v>
      </c>
      <c r="G2556" t="e">
        <v>#N/A</v>
      </c>
      <c r="H2556" t="e">
        <v>#N/A</v>
      </c>
      <c r="I2556" t="s">
        <v>5939</v>
      </c>
      <c r="J2556" t="s">
        <v>5437</v>
      </c>
      <c r="K2556" t="s">
        <v>37</v>
      </c>
      <c r="L2556" t="s">
        <v>37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 t="s">
        <v>5941</v>
      </c>
      <c r="V2556" t="s">
        <v>5946</v>
      </c>
      <c r="W2556" t="s">
        <v>6365</v>
      </c>
      <c r="X2556">
        <v>0.8</v>
      </c>
      <c r="Y2556">
        <v>0</v>
      </c>
      <c r="Z2556">
        <v>0</v>
      </c>
      <c r="AA2556">
        <v>3</v>
      </c>
      <c r="AB2556">
        <v>0</v>
      </c>
      <c r="AC2556" t="e">
        <v>#N/A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 spans="1:38" x14ac:dyDescent="0.3">
      <c r="A2557" t="s">
        <v>2592</v>
      </c>
      <c r="B2557">
        <v>8</v>
      </c>
      <c r="C2557" t="s">
        <v>5427</v>
      </c>
      <c r="D2557" t="s">
        <v>5447</v>
      </c>
      <c r="E2557" t="s">
        <v>5873</v>
      </c>
      <c r="F2557" t="e">
        <v>#N/A</v>
      </c>
      <c r="G2557" t="e">
        <v>#N/A</v>
      </c>
      <c r="H2557" t="e">
        <v>#N/A</v>
      </c>
      <c r="I2557" t="s">
        <v>5939</v>
      </c>
      <c r="J2557" t="s">
        <v>5437</v>
      </c>
      <c r="K2557" t="s">
        <v>37</v>
      </c>
      <c r="L2557" t="s">
        <v>37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 t="s">
        <v>5941</v>
      </c>
      <c r="V2557" t="s">
        <v>5946</v>
      </c>
      <c r="W2557" t="s">
        <v>6361</v>
      </c>
      <c r="X2557">
        <v>1</v>
      </c>
      <c r="Y2557">
        <v>2</v>
      </c>
      <c r="Z2557">
        <v>0</v>
      </c>
      <c r="AA2557">
        <v>3</v>
      </c>
      <c r="AB2557">
        <v>0</v>
      </c>
      <c r="AC2557" t="e">
        <v>#N/A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x14ac:dyDescent="0.3">
      <c r="A2558" t="s">
        <v>2593</v>
      </c>
      <c r="B2558">
        <v>8</v>
      </c>
      <c r="C2558" t="s">
        <v>5434</v>
      </c>
      <c r="D2558" t="s">
        <v>5445</v>
      </c>
      <c r="E2558" t="s">
        <v>5588</v>
      </c>
      <c r="F2558">
        <v>0</v>
      </c>
      <c r="G2558">
        <v>90</v>
      </c>
      <c r="H2558">
        <v>3</v>
      </c>
      <c r="I2558" t="s">
        <v>5938</v>
      </c>
      <c r="J2558" t="s">
        <v>5432</v>
      </c>
      <c r="K2558" t="s">
        <v>38</v>
      </c>
      <c r="L2558" t="s">
        <v>37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 t="s">
        <v>5941</v>
      </c>
      <c r="V2558" t="s">
        <v>5943</v>
      </c>
      <c r="W2558" t="s">
        <v>6084</v>
      </c>
      <c r="X2558">
        <v>3.4</v>
      </c>
      <c r="Y2558">
        <v>95</v>
      </c>
      <c r="Z2558">
        <v>3.07</v>
      </c>
      <c r="AA2558">
        <v>6</v>
      </c>
      <c r="AB2558">
        <v>4</v>
      </c>
      <c r="AC2558">
        <v>2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6</v>
      </c>
    </row>
    <row r="2559" spans="1:38" x14ac:dyDescent="0.3">
      <c r="A2559" t="s">
        <v>2594</v>
      </c>
      <c r="B2559">
        <v>8</v>
      </c>
      <c r="C2559" t="s">
        <v>5434</v>
      </c>
      <c r="D2559" t="s">
        <v>5445</v>
      </c>
      <c r="E2559" t="s">
        <v>5812</v>
      </c>
      <c r="F2559">
        <v>0</v>
      </c>
      <c r="G2559">
        <v>90</v>
      </c>
      <c r="H2559">
        <v>3</v>
      </c>
      <c r="I2559" t="s">
        <v>5938</v>
      </c>
      <c r="J2559" t="s">
        <v>5432</v>
      </c>
      <c r="K2559" t="s">
        <v>38</v>
      </c>
      <c r="L2559" t="s">
        <v>37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0</v>
      </c>
      <c r="U2559" t="s">
        <v>5941</v>
      </c>
      <c r="V2559" t="s">
        <v>5944</v>
      </c>
      <c r="W2559" t="s">
        <v>6300</v>
      </c>
      <c r="X2559">
        <v>2.2000000000000002</v>
      </c>
      <c r="Y2559">
        <v>39</v>
      </c>
      <c r="Z2559">
        <v>3.86</v>
      </c>
      <c r="AA2559">
        <v>5</v>
      </c>
      <c r="AB2559">
        <v>4</v>
      </c>
      <c r="AC2559">
        <v>2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6</v>
      </c>
    </row>
    <row r="2560" spans="1:38" x14ac:dyDescent="0.3">
      <c r="A2560" t="s">
        <v>2595</v>
      </c>
      <c r="B2560">
        <v>8</v>
      </c>
      <c r="C2560" t="s">
        <v>5434</v>
      </c>
      <c r="D2560" t="s">
        <v>5445</v>
      </c>
      <c r="E2560" t="s">
        <v>5600</v>
      </c>
      <c r="F2560">
        <v>0</v>
      </c>
      <c r="G2560">
        <v>90</v>
      </c>
      <c r="H2560">
        <v>3.5</v>
      </c>
      <c r="I2560" t="s">
        <v>5938</v>
      </c>
      <c r="J2560" t="s">
        <v>5432</v>
      </c>
      <c r="K2560" t="s">
        <v>38</v>
      </c>
      <c r="L2560" t="s">
        <v>37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 t="s">
        <v>5941</v>
      </c>
      <c r="V2560" t="s">
        <v>5944</v>
      </c>
      <c r="W2560" t="s">
        <v>6096</v>
      </c>
      <c r="X2560">
        <v>0.5</v>
      </c>
      <c r="Y2560">
        <v>14</v>
      </c>
      <c r="Z2560">
        <v>4.17</v>
      </c>
      <c r="AA2560">
        <v>5</v>
      </c>
      <c r="AB2560">
        <v>4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4</v>
      </c>
    </row>
    <row r="2561" spans="1:38" x14ac:dyDescent="0.3">
      <c r="A2561" t="s">
        <v>2596</v>
      </c>
      <c r="B2561">
        <v>8</v>
      </c>
      <c r="C2561" t="s">
        <v>5434</v>
      </c>
      <c r="D2561" t="s">
        <v>5445</v>
      </c>
      <c r="E2561" t="s">
        <v>5591</v>
      </c>
      <c r="F2561">
        <v>0</v>
      </c>
      <c r="G2561">
        <v>90</v>
      </c>
      <c r="H2561">
        <v>4</v>
      </c>
      <c r="I2561" t="s">
        <v>5938</v>
      </c>
      <c r="J2561" t="s">
        <v>5432</v>
      </c>
      <c r="K2561" t="s">
        <v>38</v>
      </c>
      <c r="L2561" t="s">
        <v>37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0</v>
      </c>
      <c r="U2561" t="s">
        <v>5941</v>
      </c>
      <c r="V2561" t="s">
        <v>5944</v>
      </c>
      <c r="W2561" t="s">
        <v>6087</v>
      </c>
      <c r="X2561">
        <v>3.2</v>
      </c>
      <c r="Y2561">
        <v>61</v>
      </c>
      <c r="Z2561">
        <v>3.35</v>
      </c>
      <c r="AA2561">
        <v>5</v>
      </c>
      <c r="AB2561">
        <v>4</v>
      </c>
      <c r="AC2561">
        <v>-2</v>
      </c>
      <c r="AD2561">
        <v>0</v>
      </c>
      <c r="AE2561">
        <v>0</v>
      </c>
      <c r="AF2561">
        <v>2</v>
      </c>
      <c r="AG2561">
        <v>0</v>
      </c>
      <c r="AH2561">
        <v>-3</v>
      </c>
      <c r="AI2561">
        <v>0</v>
      </c>
      <c r="AJ2561">
        <v>0</v>
      </c>
      <c r="AK2561">
        <v>0</v>
      </c>
      <c r="AL2561">
        <v>1</v>
      </c>
    </row>
    <row r="2562" spans="1:38" x14ac:dyDescent="0.3">
      <c r="A2562" t="s">
        <v>2597</v>
      </c>
      <c r="B2562">
        <v>8</v>
      </c>
      <c r="C2562" t="s">
        <v>5434</v>
      </c>
      <c r="D2562" t="s">
        <v>5445</v>
      </c>
      <c r="E2562" t="s">
        <v>5599</v>
      </c>
      <c r="F2562">
        <v>0</v>
      </c>
      <c r="G2562">
        <v>90</v>
      </c>
      <c r="H2562">
        <v>3</v>
      </c>
      <c r="I2562" t="s">
        <v>5938</v>
      </c>
      <c r="J2562" t="s">
        <v>5432</v>
      </c>
      <c r="K2562" t="s">
        <v>38</v>
      </c>
      <c r="L2562" t="s">
        <v>37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 t="s">
        <v>5941</v>
      </c>
      <c r="V2562" t="s">
        <v>5944</v>
      </c>
      <c r="W2562" t="s">
        <v>6095</v>
      </c>
      <c r="X2562">
        <v>3.5</v>
      </c>
      <c r="Y2562">
        <v>69</v>
      </c>
      <c r="Z2562">
        <v>3.5</v>
      </c>
      <c r="AA2562">
        <v>5</v>
      </c>
      <c r="AB2562">
        <v>4</v>
      </c>
      <c r="AC2562">
        <v>2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6</v>
      </c>
    </row>
    <row r="2563" spans="1:38" x14ac:dyDescent="0.3">
      <c r="A2563" t="s">
        <v>2598</v>
      </c>
      <c r="B2563">
        <v>8</v>
      </c>
      <c r="C2563" t="s">
        <v>5434</v>
      </c>
      <c r="D2563" t="s">
        <v>5445</v>
      </c>
      <c r="E2563" t="s">
        <v>5590</v>
      </c>
      <c r="F2563">
        <v>0</v>
      </c>
      <c r="G2563">
        <v>90</v>
      </c>
      <c r="H2563">
        <v>3</v>
      </c>
      <c r="I2563" t="s">
        <v>5938</v>
      </c>
      <c r="J2563" t="s">
        <v>5432</v>
      </c>
      <c r="K2563" t="s">
        <v>38</v>
      </c>
      <c r="L2563" t="s">
        <v>37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 t="s">
        <v>5941</v>
      </c>
      <c r="V2563" t="s">
        <v>5945</v>
      </c>
      <c r="W2563" t="s">
        <v>6086</v>
      </c>
      <c r="X2563">
        <v>4.5</v>
      </c>
      <c r="Y2563">
        <v>78</v>
      </c>
      <c r="Z2563">
        <v>3.23</v>
      </c>
      <c r="AA2563">
        <v>4</v>
      </c>
      <c r="AB2563">
        <v>4</v>
      </c>
      <c r="AC2563">
        <v>2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6</v>
      </c>
    </row>
    <row r="2564" spans="1:38" x14ac:dyDescent="0.3">
      <c r="A2564" t="s">
        <v>2599</v>
      </c>
      <c r="B2564">
        <v>8</v>
      </c>
      <c r="C2564" t="s">
        <v>5434</v>
      </c>
      <c r="D2564" t="s">
        <v>5445</v>
      </c>
      <c r="E2564" t="s">
        <v>5594</v>
      </c>
      <c r="F2564">
        <v>0</v>
      </c>
      <c r="G2564">
        <v>70</v>
      </c>
      <c r="H2564">
        <v>3.5</v>
      </c>
      <c r="I2564" t="s">
        <v>5938</v>
      </c>
      <c r="J2564" t="s">
        <v>5432</v>
      </c>
      <c r="K2564" t="s">
        <v>38</v>
      </c>
      <c r="L2564" t="s">
        <v>37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 t="s">
        <v>5941</v>
      </c>
      <c r="V2564" t="s">
        <v>5945</v>
      </c>
      <c r="W2564" t="s">
        <v>6090</v>
      </c>
      <c r="X2564">
        <v>3.5</v>
      </c>
      <c r="Y2564">
        <v>101</v>
      </c>
      <c r="Z2564">
        <v>3.04</v>
      </c>
      <c r="AA2564">
        <v>4</v>
      </c>
      <c r="AB2564">
        <v>4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4</v>
      </c>
    </row>
    <row r="2565" spans="1:38" x14ac:dyDescent="0.3">
      <c r="A2565" t="s">
        <v>2600</v>
      </c>
      <c r="B2565">
        <v>8</v>
      </c>
      <c r="C2565" t="s">
        <v>5434</v>
      </c>
      <c r="D2565" t="s">
        <v>5445</v>
      </c>
      <c r="E2565" t="s">
        <v>5602</v>
      </c>
      <c r="F2565">
        <v>0</v>
      </c>
      <c r="G2565">
        <v>62</v>
      </c>
      <c r="H2565">
        <v>3.5</v>
      </c>
      <c r="I2565" t="s">
        <v>5938</v>
      </c>
      <c r="J2565" t="s">
        <v>5432</v>
      </c>
      <c r="K2565" t="s">
        <v>38</v>
      </c>
      <c r="L2565" t="s">
        <v>37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t="s">
        <v>5941</v>
      </c>
      <c r="V2565" t="s">
        <v>5945</v>
      </c>
      <c r="W2565" t="s">
        <v>6098</v>
      </c>
      <c r="X2565">
        <v>2.2000000000000002</v>
      </c>
      <c r="Y2565">
        <v>36</v>
      </c>
      <c r="Z2565">
        <v>3.95</v>
      </c>
      <c r="AA2565">
        <v>4</v>
      </c>
      <c r="AB2565">
        <v>4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4</v>
      </c>
    </row>
    <row r="2566" spans="1:38" x14ac:dyDescent="0.3">
      <c r="A2566" t="s">
        <v>2601</v>
      </c>
      <c r="B2566">
        <v>8</v>
      </c>
      <c r="C2566" t="s">
        <v>5434</v>
      </c>
      <c r="D2566" t="s">
        <v>5445</v>
      </c>
      <c r="E2566" t="s">
        <v>5592</v>
      </c>
      <c r="F2566">
        <v>0</v>
      </c>
      <c r="G2566">
        <v>87</v>
      </c>
      <c r="H2566">
        <v>3</v>
      </c>
      <c r="I2566" t="s">
        <v>5938</v>
      </c>
      <c r="J2566" t="s">
        <v>5432</v>
      </c>
      <c r="K2566" t="s">
        <v>38</v>
      </c>
      <c r="L2566" t="s">
        <v>37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t="s">
        <v>5941</v>
      </c>
      <c r="V2566" t="s">
        <v>5946</v>
      </c>
      <c r="W2566" t="s">
        <v>6088</v>
      </c>
      <c r="X2566">
        <v>2.6</v>
      </c>
      <c r="Y2566">
        <v>51</v>
      </c>
      <c r="Z2566">
        <v>3.25</v>
      </c>
      <c r="AA2566">
        <v>3</v>
      </c>
      <c r="AB2566">
        <v>4</v>
      </c>
      <c r="AC2566">
        <v>2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6</v>
      </c>
    </row>
    <row r="2567" spans="1:38" x14ac:dyDescent="0.3">
      <c r="A2567" t="s">
        <v>2602</v>
      </c>
      <c r="B2567">
        <v>8</v>
      </c>
      <c r="C2567" t="s">
        <v>5434</v>
      </c>
      <c r="D2567" t="s">
        <v>5445</v>
      </c>
      <c r="E2567" t="s">
        <v>5596</v>
      </c>
      <c r="F2567">
        <v>0</v>
      </c>
      <c r="G2567">
        <v>70</v>
      </c>
      <c r="H2567">
        <v>2.5</v>
      </c>
      <c r="I2567" t="s">
        <v>5938</v>
      </c>
      <c r="J2567" t="s">
        <v>5432</v>
      </c>
      <c r="K2567" t="s">
        <v>38</v>
      </c>
      <c r="L2567" t="s">
        <v>37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 t="s">
        <v>5941</v>
      </c>
      <c r="V2567" t="s">
        <v>5946</v>
      </c>
      <c r="W2567" t="s">
        <v>6092</v>
      </c>
      <c r="X2567">
        <v>5.5</v>
      </c>
      <c r="Y2567">
        <v>53</v>
      </c>
      <c r="Z2567">
        <v>3.39</v>
      </c>
      <c r="AA2567">
        <v>3</v>
      </c>
      <c r="AB2567">
        <v>4</v>
      </c>
      <c r="AC2567">
        <v>4</v>
      </c>
      <c r="AD2567">
        <v>3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11</v>
      </c>
    </row>
    <row r="2568" spans="1:38" x14ac:dyDescent="0.3">
      <c r="A2568" t="s">
        <v>2603</v>
      </c>
      <c r="B2568">
        <v>8</v>
      </c>
      <c r="C2568" t="s">
        <v>5434</v>
      </c>
      <c r="D2568" t="s">
        <v>5445</v>
      </c>
      <c r="E2568" t="s">
        <v>5813</v>
      </c>
      <c r="F2568">
        <v>0</v>
      </c>
      <c r="G2568">
        <v>62</v>
      </c>
      <c r="H2568">
        <v>2</v>
      </c>
      <c r="I2568" t="s">
        <v>5938</v>
      </c>
      <c r="J2568" t="s">
        <v>5432</v>
      </c>
      <c r="K2568" t="s">
        <v>38</v>
      </c>
      <c r="L2568" t="s">
        <v>37</v>
      </c>
      <c r="M2568">
        <v>1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 t="s">
        <v>5942</v>
      </c>
      <c r="V2568" t="s">
        <v>5946</v>
      </c>
      <c r="W2568" t="s">
        <v>6301</v>
      </c>
      <c r="X2568">
        <v>2.5</v>
      </c>
      <c r="Y2568">
        <v>29</v>
      </c>
      <c r="Z2568">
        <v>3.88</v>
      </c>
      <c r="AA2568">
        <v>3</v>
      </c>
      <c r="AB2568">
        <v>4</v>
      </c>
      <c r="AC2568">
        <v>6</v>
      </c>
      <c r="AD2568">
        <v>3</v>
      </c>
      <c r="AE2568">
        <v>0</v>
      </c>
      <c r="AF2568">
        <v>2</v>
      </c>
      <c r="AG2568">
        <v>0</v>
      </c>
      <c r="AH2568">
        <v>0</v>
      </c>
      <c r="AI2568">
        <v>0</v>
      </c>
      <c r="AJ2568">
        <v>3</v>
      </c>
      <c r="AK2568">
        <v>0</v>
      </c>
      <c r="AL2568">
        <v>18</v>
      </c>
    </row>
    <row r="2569" spans="1:38" x14ac:dyDescent="0.3">
      <c r="A2569" t="s">
        <v>2604</v>
      </c>
      <c r="B2569">
        <v>8</v>
      </c>
      <c r="C2569" t="s">
        <v>5434</v>
      </c>
      <c r="D2569" t="s">
        <v>5446</v>
      </c>
      <c r="E2569" t="s">
        <v>5597</v>
      </c>
      <c r="F2569">
        <v>62</v>
      </c>
      <c r="G2569">
        <v>90</v>
      </c>
      <c r="H2569">
        <v>4</v>
      </c>
      <c r="I2569" t="s">
        <v>5938</v>
      </c>
      <c r="J2569" t="s">
        <v>5432</v>
      </c>
      <c r="K2569" t="s">
        <v>38</v>
      </c>
      <c r="L2569" t="s">
        <v>37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5941</v>
      </c>
      <c r="V2569" t="s">
        <v>5945</v>
      </c>
      <c r="W2569" t="s">
        <v>6093</v>
      </c>
      <c r="X2569">
        <v>5</v>
      </c>
      <c r="Y2569">
        <v>59</v>
      </c>
      <c r="Z2569">
        <v>3.41</v>
      </c>
      <c r="AA2569">
        <v>4</v>
      </c>
      <c r="AB2569">
        <v>2</v>
      </c>
      <c r="AC2569">
        <v>-2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</row>
    <row r="2570" spans="1:38" x14ac:dyDescent="0.3">
      <c r="A2570" t="s">
        <v>2605</v>
      </c>
      <c r="B2570">
        <v>8</v>
      </c>
      <c r="C2570" t="s">
        <v>5434</v>
      </c>
      <c r="D2570" t="s">
        <v>5446</v>
      </c>
      <c r="E2570" t="s">
        <v>5598</v>
      </c>
      <c r="F2570">
        <v>62</v>
      </c>
      <c r="G2570">
        <v>90</v>
      </c>
      <c r="H2570">
        <v>4</v>
      </c>
      <c r="I2570" t="s">
        <v>5938</v>
      </c>
      <c r="J2570" t="s">
        <v>5432</v>
      </c>
      <c r="K2570" t="s">
        <v>38</v>
      </c>
      <c r="L2570" t="s">
        <v>37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 t="s">
        <v>5941</v>
      </c>
      <c r="V2570" t="s">
        <v>5946</v>
      </c>
      <c r="W2570" t="s">
        <v>6094</v>
      </c>
      <c r="X2570">
        <v>4.8</v>
      </c>
      <c r="Y2570">
        <v>73</v>
      </c>
      <c r="Z2570">
        <v>3.65</v>
      </c>
      <c r="AA2570">
        <v>3</v>
      </c>
      <c r="AB2570">
        <v>2</v>
      </c>
      <c r="AC2570">
        <v>-2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 spans="1:38" x14ac:dyDescent="0.3">
      <c r="A2571" t="s">
        <v>2606</v>
      </c>
      <c r="B2571">
        <v>8</v>
      </c>
      <c r="C2571" t="s">
        <v>5434</v>
      </c>
      <c r="D2571" t="s">
        <v>5446</v>
      </c>
      <c r="E2571" t="s">
        <v>5595</v>
      </c>
      <c r="F2571">
        <v>70</v>
      </c>
      <c r="G2571">
        <v>90</v>
      </c>
      <c r="H2571" t="e">
        <v>#N/A</v>
      </c>
      <c r="I2571" t="s">
        <v>5938</v>
      </c>
      <c r="J2571" t="s">
        <v>5432</v>
      </c>
      <c r="K2571" t="s">
        <v>38</v>
      </c>
      <c r="L2571" t="s">
        <v>37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 t="s">
        <v>5941</v>
      </c>
      <c r="V2571" t="s">
        <v>5945</v>
      </c>
      <c r="W2571" t="s">
        <v>6091</v>
      </c>
      <c r="X2571">
        <v>3</v>
      </c>
      <c r="Y2571">
        <v>59</v>
      </c>
      <c r="Z2571">
        <v>3.5</v>
      </c>
      <c r="AA2571">
        <v>4</v>
      </c>
      <c r="AB2571">
        <v>2</v>
      </c>
      <c r="AC2571" t="e">
        <v>#N/A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2</v>
      </c>
    </row>
    <row r="2572" spans="1:38" x14ac:dyDescent="0.3">
      <c r="A2572" t="s">
        <v>2607</v>
      </c>
      <c r="B2572">
        <v>8</v>
      </c>
      <c r="C2572" t="s">
        <v>5434</v>
      </c>
      <c r="D2572" t="s">
        <v>5446</v>
      </c>
      <c r="E2572" t="s">
        <v>5853</v>
      </c>
      <c r="F2572">
        <v>70</v>
      </c>
      <c r="G2572">
        <v>90</v>
      </c>
      <c r="H2572" t="e">
        <v>#N/A</v>
      </c>
      <c r="I2572" t="s">
        <v>5938</v>
      </c>
      <c r="J2572" t="s">
        <v>5432</v>
      </c>
      <c r="K2572" t="s">
        <v>38</v>
      </c>
      <c r="L2572" t="s">
        <v>37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 t="s">
        <v>5941</v>
      </c>
      <c r="V2572" t="s">
        <v>5944</v>
      </c>
      <c r="W2572" t="s">
        <v>6341</v>
      </c>
      <c r="X2572">
        <v>2.2000000000000002</v>
      </c>
      <c r="Y2572">
        <v>36</v>
      </c>
      <c r="Z2572">
        <v>3.73</v>
      </c>
      <c r="AA2572">
        <v>5</v>
      </c>
      <c r="AB2572">
        <v>2</v>
      </c>
      <c r="AC2572" t="e">
        <v>#N/A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2</v>
      </c>
    </row>
    <row r="2573" spans="1:38" x14ac:dyDescent="0.3">
      <c r="A2573" t="s">
        <v>2608</v>
      </c>
      <c r="B2573">
        <v>8</v>
      </c>
      <c r="C2573" t="s">
        <v>5434</v>
      </c>
      <c r="D2573" t="s">
        <v>5446</v>
      </c>
      <c r="E2573" t="s">
        <v>5605</v>
      </c>
      <c r="F2573">
        <v>87</v>
      </c>
      <c r="G2573">
        <v>90</v>
      </c>
      <c r="H2573" t="e">
        <v>#N/A</v>
      </c>
      <c r="I2573" t="s">
        <v>5938</v>
      </c>
      <c r="J2573" t="s">
        <v>5432</v>
      </c>
      <c r="K2573" t="s">
        <v>38</v>
      </c>
      <c r="L2573" t="s">
        <v>37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 t="s">
        <v>5941</v>
      </c>
      <c r="V2573" t="s">
        <v>5944</v>
      </c>
      <c r="W2573" t="s">
        <v>6101</v>
      </c>
      <c r="X2573">
        <v>2</v>
      </c>
      <c r="Y2573">
        <v>14</v>
      </c>
      <c r="Z2573">
        <v>4.25</v>
      </c>
      <c r="AA2573">
        <v>5</v>
      </c>
      <c r="AB2573">
        <v>2</v>
      </c>
      <c r="AC2573" t="e">
        <v>#N/A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2</v>
      </c>
    </row>
    <row r="2574" spans="1:38" x14ac:dyDescent="0.3">
      <c r="A2574" t="s">
        <v>2609</v>
      </c>
      <c r="B2574">
        <v>8</v>
      </c>
      <c r="C2574" t="s">
        <v>5434</v>
      </c>
      <c r="D2574" t="s">
        <v>5447</v>
      </c>
      <c r="E2574" t="s">
        <v>5604</v>
      </c>
      <c r="F2574" t="e">
        <v>#N/A</v>
      </c>
      <c r="G2574" t="e">
        <v>#N/A</v>
      </c>
      <c r="H2574" t="e">
        <v>#N/A</v>
      </c>
      <c r="I2574" t="s">
        <v>5938</v>
      </c>
      <c r="J2574" t="s">
        <v>5432</v>
      </c>
      <c r="K2574" t="s">
        <v>38</v>
      </c>
      <c r="L2574" t="s">
        <v>37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 t="s">
        <v>5941</v>
      </c>
      <c r="V2574" t="s">
        <v>5943</v>
      </c>
      <c r="W2574" t="s">
        <v>6100</v>
      </c>
      <c r="X2574">
        <v>0.8</v>
      </c>
      <c r="Y2574">
        <v>0</v>
      </c>
      <c r="Z2574">
        <v>0</v>
      </c>
      <c r="AA2574">
        <v>6</v>
      </c>
      <c r="AB2574">
        <v>0</v>
      </c>
      <c r="AC2574" t="e">
        <v>#N/A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 spans="1:38" x14ac:dyDescent="0.3">
      <c r="A2575" t="s">
        <v>2610</v>
      </c>
      <c r="B2575">
        <v>8</v>
      </c>
      <c r="C2575" t="s">
        <v>5434</v>
      </c>
      <c r="D2575" t="s">
        <v>5447</v>
      </c>
      <c r="E2575" t="s">
        <v>5589</v>
      </c>
      <c r="F2575" t="e">
        <v>#N/A</v>
      </c>
      <c r="G2575" t="e">
        <v>#N/A</v>
      </c>
      <c r="H2575" t="e">
        <v>#N/A</v>
      </c>
      <c r="I2575" t="s">
        <v>5938</v>
      </c>
      <c r="J2575" t="s">
        <v>5432</v>
      </c>
      <c r="K2575" t="s">
        <v>38</v>
      </c>
      <c r="L2575" t="s">
        <v>37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 t="s">
        <v>5941</v>
      </c>
      <c r="V2575" t="s">
        <v>5944</v>
      </c>
      <c r="W2575" t="s">
        <v>6085</v>
      </c>
      <c r="X2575">
        <v>1.7</v>
      </c>
      <c r="Y2575">
        <v>4</v>
      </c>
      <c r="Z2575">
        <v>4.5</v>
      </c>
      <c r="AA2575">
        <v>5</v>
      </c>
      <c r="AB2575">
        <v>0</v>
      </c>
      <c r="AC2575" t="e">
        <v>#N/A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</row>
    <row r="2576" spans="1:38" x14ac:dyDescent="0.3">
      <c r="A2576" t="s">
        <v>2611</v>
      </c>
      <c r="B2576">
        <v>8</v>
      </c>
      <c r="C2576" t="s">
        <v>5434</v>
      </c>
      <c r="D2576" t="s">
        <v>5447</v>
      </c>
      <c r="E2576" t="s">
        <v>5606</v>
      </c>
      <c r="F2576" t="e">
        <v>#N/A</v>
      </c>
      <c r="G2576" t="e">
        <v>#N/A</v>
      </c>
      <c r="H2576" t="e">
        <v>#N/A</v>
      </c>
      <c r="I2576" t="s">
        <v>5938</v>
      </c>
      <c r="J2576" t="s">
        <v>5432</v>
      </c>
      <c r="K2576" t="s">
        <v>38</v>
      </c>
      <c r="L2576" t="s">
        <v>37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5941</v>
      </c>
      <c r="V2576" t="s">
        <v>5945</v>
      </c>
      <c r="W2576" t="s">
        <v>6102</v>
      </c>
      <c r="X2576">
        <v>2</v>
      </c>
      <c r="Y2576">
        <v>6</v>
      </c>
      <c r="Z2576">
        <v>4</v>
      </c>
      <c r="AA2576">
        <v>4</v>
      </c>
      <c r="AB2576">
        <v>0</v>
      </c>
      <c r="AC2576" t="e">
        <v>#N/A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 spans="1:38" x14ac:dyDescent="0.3">
      <c r="A2577" t="s">
        <v>2612</v>
      </c>
      <c r="B2577">
        <v>8</v>
      </c>
      <c r="C2577" t="s">
        <v>5434</v>
      </c>
      <c r="D2577" t="s">
        <v>5447</v>
      </c>
      <c r="E2577" t="s">
        <v>5603</v>
      </c>
      <c r="F2577" t="e">
        <v>#N/A</v>
      </c>
      <c r="G2577" t="e">
        <v>#N/A</v>
      </c>
      <c r="H2577" t="e">
        <v>#N/A</v>
      </c>
      <c r="I2577" t="s">
        <v>5938</v>
      </c>
      <c r="J2577" t="s">
        <v>5432</v>
      </c>
      <c r="K2577" t="s">
        <v>38</v>
      </c>
      <c r="L2577" t="s">
        <v>37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t="s">
        <v>5941</v>
      </c>
      <c r="V2577" t="s">
        <v>5946</v>
      </c>
      <c r="W2577" t="s">
        <v>6099</v>
      </c>
      <c r="X2577">
        <v>1.8</v>
      </c>
      <c r="Y2577">
        <v>60</v>
      </c>
      <c r="Z2577">
        <v>2.63</v>
      </c>
      <c r="AA2577">
        <v>3</v>
      </c>
      <c r="AB2577">
        <v>0</v>
      </c>
      <c r="AC2577" t="e">
        <v>#N/A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 spans="1:38" x14ac:dyDescent="0.3">
      <c r="A2578" t="s">
        <v>2613</v>
      </c>
      <c r="B2578">
        <v>8</v>
      </c>
      <c r="C2578" t="s">
        <v>5432</v>
      </c>
      <c r="D2578" t="s">
        <v>5445</v>
      </c>
      <c r="E2578" t="s">
        <v>5548</v>
      </c>
      <c r="F2578">
        <v>0</v>
      </c>
      <c r="G2578">
        <v>90</v>
      </c>
      <c r="H2578">
        <v>3</v>
      </c>
      <c r="I2578" t="s">
        <v>5939</v>
      </c>
      <c r="J2578" t="s">
        <v>5434</v>
      </c>
      <c r="K2578" t="s">
        <v>37</v>
      </c>
      <c r="L2578" t="s">
        <v>38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 t="s">
        <v>5941</v>
      </c>
      <c r="V2578" t="s">
        <v>5943</v>
      </c>
      <c r="W2578" t="s">
        <v>6045</v>
      </c>
      <c r="X2578">
        <v>2.4</v>
      </c>
      <c r="Y2578">
        <v>62</v>
      </c>
      <c r="Z2578">
        <v>3.5</v>
      </c>
      <c r="AA2578">
        <v>6</v>
      </c>
      <c r="AB2578">
        <v>4</v>
      </c>
      <c r="AC2578">
        <v>2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6</v>
      </c>
    </row>
    <row r="2579" spans="1:38" x14ac:dyDescent="0.3">
      <c r="A2579" t="s">
        <v>2614</v>
      </c>
      <c r="B2579">
        <v>8</v>
      </c>
      <c r="C2579" t="s">
        <v>5432</v>
      </c>
      <c r="D2579" t="s">
        <v>5445</v>
      </c>
      <c r="E2579" t="s">
        <v>5549</v>
      </c>
      <c r="F2579">
        <v>0</v>
      </c>
      <c r="G2579">
        <v>90</v>
      </c>
      <c r="H2579">
        <v>4</v>
      </c>
      <c r="I2579" t="s">
        <v>5939</v>
      </c>
      <c r="J2579" t="s">
        <v>5434</v>
      </c>
      <c r="K2579" t="s">
        <v>37</v>
      </c>
      <c r="L2579" t="s">
        <v>38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 t="s">
        <v>5941</v>
      </c>
      <c r="V2579" t="s">
        <v>5945</v>
      </c>
      <c r="W2579" t="s">
        <v>6046</v>
      </c>
      <c r="X2579">
        <v>1.6</v>
      </c>
      <c r="Y2579">
        <v>18</v>
      </c>
      <c r="Z2579">
        <v>4.09</v>
      </c>
      <c r="AA2579">
        <v>4</v>
      </c>
      <c r="AB2579">
        <v>4</v>
      </c>
      <c r="AC2579">
        <v>-2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2</v>
      </c>
    </row>
    <row r="2580" spans="1:38" x14ac:dyDescent="0.3">
      <c r="A2580" t="s">
        <v>2615</v>
      </c>
      <c r="B2580">
        <v>8</v>
      </c>
      <c r="C2580" t="s">
        <v>5432</v>
      </c>
      <c r="D2580" t="s">
        <v>5445</v>
      </c>
      <c r="E2580" t="s">
        <v>5550</v>
      </c>
      <c r="F2580">
        <v>0</v>
      </c>
      <c r="G2580">
        <v>90</v>
      </c>
      <c r="H2580">
        <v>5</v>
      </c>
      <c r="I2580" t="s">
        <v>5939</v>
      </c>
      <c r="J2580" t="s">
        <v>5434</v>
      </c>
      <c r="K2580" t="s">
        <v>37</v>
      </c>
      <c r="L2580" t="s">
        <v>38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 t="s">
        <v>5941</v>
      </c>
      <c r="V2580" t="s">
        <v>5944</v>
      </c>
      <c r="W2580" t="s">
        <v>6047</v>
      </c>
      <c r="X2580">
        <v>1.7</v>
      </c>
      <c r="Y2580">
        <v>22</v>
      </c>
      <c r="Z2580">
        <v>4.1500000000000004</v>
      </c>
      <c r="AA2580">
        <v>5</v>
      </c>
      <c r="AB2580">
        <v>4</v>
      </c>
      <c r="AC2580">
        <v>-6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-2</v>
      </c>
    </row>
    <row r="2581" spans="1:38" x14ac:dyDescent="0.3">
      <c r="A2581" t="s">
        <v>2616</v>
      </c>
      <c r="B2581">
        <v>8</v>
      </c>
      <c r="C2581" t="s">
        <v>5432</v>
      </c>
      <c r="D2581" t="s">
        <v>5445</v>
      </c>
      <c r="E2581" t="s">
        <v>5565</v>
      </c>
      <c r="F2581">
        <v>0</v>
      </c>
      <c r="G2581">
        <v>80</v>
      </c>
      <c r="H2581">
        <v>4.5</v>
      </c>
      <c r="I2581" t="s">
        <v>5939</v>
      </c>
      <c r="J2581" t="s">
        <v>5434</v>
      </c>
      <c r="K2581" t="s">
        <v>37</v>
      </c>
      <c r="L2581" t="s">
        <v>38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 t="s">
        <v>5941</v>
      </c>
      <c r="V2581" t="s">
        <v>5944</v>
      </c>
      <c r="W2581" t="s">
        <v>6062</v>
      </c>
      <c r="X2581">
        <v>1</v>
      </c>
      <c r="Y2581">
        <v>39</v>
      </c>
      <c r="Z2581">
        <v>3.85</v>
      </c>
      <c r="AA2581">
        <v>5</v>
      </c>
      <c r="AB2581">
        <v>4</v>
      </c>
      <c r="AC2581">
        <v>-4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</row>
    <row r="2582" spans="1:38" x14ac:dyDescent="0.3">
      <c r="A2582" t="s">
        <v>2617</v>
      </c>
      <c r="B2582">
        <v>8</v>
      </c>
      <c r="C2582" t="s">
        <v>5432</v>
      </c>
      <c r="D2582" t="s">
        <v>5445</v>
      </c>
      <c r="E2582" t="s">
        <v>5563</v>
      </c>
      <c r="F2582">
        <v>0</v>
      </c>
      <c r="G2582">
        <v>70</v>
      </c>
      <c r="H2582">
        <v>5</v>
      </c>
      <c r="I2582" t="s">
        <v>5939</v>
      </c>
      <c r="J2582" t="s">
        <v>5434</v>
      </c>
      <c r="K2582" t="s">
        <v>37</v>
      </c>
      <c r="L2582" t="s">
        <v>38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0</v>
      </c>
      <c r="U2582" t="s">
        <v>5941</v>
      </c>
      <c r="V2582" t="s">
        <v>5945</v>
      </c>
      <c r="W2582" t="s">
        <v>6060</v>
      </c>
      <c r="X2582">
        <v>1.4</v>
      </c>
      <c r="Y2582">
        <v>6</v>
      </c>
      <c r="Z2582">
        <v>4.83</v>
      </c>
      <c r="AA2582">
        <v>4</v>
      </c>
      <c r="AB2582">
        <v>4</v>
      </c>
      <c r="AC2582">
        <v>-6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-2</v>
      </c>
    </row>
    <row r="2583" spans="1:38" x14ac:dyDescent="0.3">
      <c r="A2583" t="s">
        <v>2618</v>
      </c>
      <c r="B2583">
        <v>8</v>
      </c>
      <c r="C2583" t="s">
        <v>5432</v>
      </c>
      <c r="D2583" t="s">
        <v>5445</v>
      </c>
      <c r="E2583" t="s">
        <v>5552</v>
      </c>
      <c r="F2583">
        <v>0</v>
      </c>
      <c r="G2583">
        <v>90</v>
      </c>
      <c r="H2583">
        <v>3.5</v>
      </c>
      <c r="I2583" t="s">
        <v>5939</v>
      </c>
      <c r="J2583" t="s">
        <v>5434</v>
      </c>
      <c r="K2583" t="s">
        <v>37</v>
      </c>
      <c r="L2583" t="s">
        <v>38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 t="s">
        <v>5941</v>
      </c>
      <c r="V2583" t="s">
        <v>5944</v>
      </c>
      <c r="W2583" t="s">
        <v>6049</v>
      </c>
      <c r="X2583">
        <v>1.8</v>
      </c>
      <c r="Y2583">
        <v>18</v>
      </c>
      <c r="Z2583">
        <v>4.13</v>
      </c>
      <c r="AA2583">
        <v>5</v>
      </c>
      <c r="AB2583">
        <v>4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4</v>
      </c>
    </row>
    <row r="2584" spans="1:38" x14ac:dyDescent="0.3">
      <c r="A2584" t="s">
        <v>2619</v>
      </c>
      <c r="B2584">
        <v>8</v>
      </c>
      <c r="C2584" t="s">
        <v>5432</v>
      </c>
      <c r="D2584" t="s">
        <v>5445</v>
      </c>
      <c r="E2584" t="s">
        <v>5553</v>
      </c>
      <c r="F2584">
        <v>0</v>
      </c>
      <c r="G2584">
        <v>58</v>
      </c>
      <c r="H2584">
        <v>4.5</v>
      </c>
      <c r="I2584" t="s">
        <v>5939</v>
      </c>
      <c r="J2584" t="s">
        <v>5434</v>
      </c>
      <c r="K2584" t="s">
        <v>37</v>
      </c>
      <c r="L2584" t="s">
        <v>38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 t="s">
        <v>5941</v>
      </c>
      <c r="V2584" t="s">
        <v>5945</v>
      </c>
      <c r="W2584" t="s">
        <v>6050</v>
      </c>
      <c r="X2584">
        <v>1.5</v>
      </c>
      <c r="Y2584">
        <v>30</v>
      </c>
      <c r="Z2584">
        <v>4</v>
      </c>
      <c r="AA2584">
        <v>4</v>
      </c>
      <c r="AB2584">
        <v>4</v>
      </c>
      <c r="AC2584">
        <v>-4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 spans="1:38" x14ac:dyDescent="0.3">
      <c r="A2585" t="s">
        <v>2620</v>
      </c>
      <c r="B2585">
        <v>8</v>
      </c>
      <c r="C2585" t="s">
        <v>5432</v>
      </c>
      <c r="D2585" t="s">
        <v>5445</v>
      </c>
      <c r="E2585" t="s">
        <v>5567</v>
      </c>
      <c r="F2585">
        <v>0</v>
      </c>
      <c r="G2585">
        <v>90</v>
      </c>
      <c r="H2585">
        <v>3</v>
      </c>
      <c r="I2585" t="s">
        <v>5939</v>
      </c>
      <c r="J2585" t="s">
        <v>5434</v>
      </c>
      <c r="K2585" t="s">
        <v>37</v>
      </c>
      <c r="L2585" t="s">
        <v>38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 t="s">
        <v>5941</v>
      </c>
      <c r="V2585" t="s">
        <v>5945</v>
      </c>
      <c r="W2585" t="s">
        <v>6064</v>
      </c>
      <c r="X2585">
        <v>1.2</v>
      </c>
      <c r="Y2585">
        <v>44</v>
      </c>
      <c r="Z2585">
        <v>3.88</v>
      </c>
      <c r="AA2585">
        <v>4</v>
      </c>
      <c r="AB2585">
        <v>4</v>
      </c>
      <c r="AC2585">
        <v>2</v>
      </c>
      <c r="AD2585">
        <v>4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10</v>
      </c>
    </row>
    <row r="2586" spans="1:38" x14ac:dyDescent="0.3">
      <c r="A2586" t="s">
        <v>2621</v>
      </c>
      <c r="B2586">
        <v>8</v>
      </c>
      <c r="C2586" t="s">
        <v>5432</v>
      </c>
      <c r="D2586" t="s">
        <v>5445</v>
      </c>
      <c r="E2586" t="s">
        <v>5559</v>
      </c>
      <c r="F2586">
        <v>0</v>
      </c>
      <c r="G2586">
        <v>70</v>
      </c>
      <c r="H2586">
        <v>4</v>
      </c>
      <c r="I2586" t="s">
        <v>5939</v>
      </c>
      <c r="J2586" t="s">
        <v>5434</v>
      </c>
      <c r="K2586" t="s">
        <v>37</v>
      </c>
      <c r="L2586" t="s">
        <v>38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5941</v>
      </c>
      <c r="V2586" t="s">
        <v>5945</v>
      </c>
      <c r="W2586" t="s">
        <v>6056</v>
      </c>
      <c r="X2586">
        <v>1.6</v>
      </c>
      <c r="Y2586">
        <v>42</v>
      </c>
      <c r="Z2586">
        <v>3.73</v>
      </c>
      <c r="AA2586">
        <v>4</v>
      </c>
      <c r="AB2586">
        <v>4</v>
      </c>
      <c r="AC2586">
        <v>-2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2</v>
      </c>
    </row>
    <row r="2587" spans="1:38" x14ac:dyDescent="0.3">
      <c r="A2587" t="s">
        <v>2622</v>
      </c>
      <c r="B2587">
        <v>8</v>
      </c>
      <c r="C2587" t="s">
        <v>5432</v>
      </c>
      <c r="D2587" t="s">
        <v>5445</v>
      </c>
      <c r="E2587" t="s">
        <v>5558</v>
      </c>
      <c r="F2587">
        <v>0</v>
      </c>
      <c r="G2587">
        <v>46</v>
      </c>
      <c r="H2587">
        <v>4.5</v>
      </c>
      <c r="I2587" t="s">
        <v>5939</v>
      </c>
      <c r="J2587" t="s">
        <v>5434</v>
      </c>
      <c r="K2587" t="s">
        <v>37</v>
      </c>
      <c r="L2587" t="s">
        <v>38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 t="s">
        <v>5941</v>
      </c>
      <c r="V2587" t="s">
        <v>5946</v>
      </c>
      <c r="W2587" t="s">
        <v>6055</v>
      </c>
      <c r="X2587">
        <v>1.5</v>
      </c>
      <c r="Y2587">
        <v>27</v>
      </c>
      <c r="Z2587">
        <v>4</v>
      </c>
      <c r="AA2587">
        <v>3</v>
      </c>
      <c r="AB2587">
        <v>4</v>
      </c>
      <c r="AC2587">
        <v>-4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</row>
    <row r="2588" spans="1:38" x14ac:dyDescent="0.3">
      <c r="A2588" t="s">
        <v>2623</v>
      </c>
      <c r="B2588">
        <v>8</v>
      </c>
      <c r="C2588" t="s">
        <v>5432</v>
      </c>
      <c r="D2588" t="s">
        <v>5445</v>
      </c>
      <c r="E2588" t="s">
        <v>5561</v>
      </c>
      <c r="F2588">
        <v>0</v>
      </c>
      <c r="G2588">
        <v>90</v>
      </c>
      <c r="H2588">
        <v>4.5</v>
      </c>
      <c r="I2588" t="s">
        <v>5939</v>
      </c>
      <c r="J2588" t="s">
        <v>5434</v>
      </c>
      <c r="K2588" t="s">
        <v>37</v>
      </c>
      <c r="L2588" t="s">
        <v>38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0</v>
      </c>
      <c r="U2588" t="s">
        <v>5941</v>
      </c>
      <c r="V2588" t="s">
        <v>5946</v>
      </c>
      <c r="W2588" t="s">
        <v>6058</v>
      </c>
      <c r="X2588">
        <v>1.2</v>
      </c>
      <c r="Y2588">
        <v>12</v>
      </c>
      <c r="Z2588">
        <v>3.93</v>
      </c>
      <c r="AA2588">
        <v>3</v>
      </c>
      <c r="AB2588">
        <v>4</v>
      </c>
      <c r="AC2588">
        <v>-4</v>
      </c>
      <c r="AD2588">
        <v>0</v>
      </c>
      <c r="AE2588">
        <v>0</v>
      </c>
      <c r="AF2588">
        <v>0</v>
      </c>
      <c r="AG2588">
        <v>0</v>
      </c>
      <c r="AH2588">
        <v>-3</v>
      </c>
      <c r="AI2588">
        <v>0</v>
      </c>
      <c r="AJ2588">
        <v>0</v>
      </c>
      <c r="AK2588">
        <v>0</v>
      </c>
      <c r="AL2588">
        <v>-3</v>
      </c>
    </row>
    <row r="2589" spans="1:38" x14ac:dyDescent="0.3">
      <c r="A2589" t="s">
        <v>2624</v>
      </c>
      <c r="B2589">
        <v>8</v>
      </c>
      <c r="C2589" t="s">
        <v>5432</v>
      </c>
      <c r="D2589" t="s">
        <v>5446</v>
      </c>
      <c r="E2589" t="s">
        <v>5870</v>
      </c>
      <c r="F2589">
        <v>46</v>
      </c>
      <c r="G2589">
        <v>90</v>
      </c>
      <c r="H2589">
        <v>4.5</v>
      </c>
      <c r="I2589" t="s">
        <v>5939</v>
      </c>
      <c r="J2589" t="s">
        <v>5434</v>
      </c>
      <c r="K2589" t="s">
        <v>37</v>
      </c>
      <c r="L2589" t="s">
        <v>38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 t="s">
        <v>5941</v>
      </c>
      <c r="V2589" t="s">
        <v>5945</v>
      </c>
      <c r="W2589" t="s">
        <v>6358</v>
      </c>
      <c r="X2589">
        <v>2.2000000000000002</v>
      </c>
      <c r="Y2589">
        <v>14</v>
      </c>
      <c r="Z2589">
        <v>4</v>
      </c>
      <c r="AA2589">
        <v>4</v>
      </c>
      <c r="AB2589">
        <v>2</v>
      </c>
      <c r="AC2589">
        <v>-4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-2</v>
      </c>
    </row>
    <row r="2590" spans="1:38" x14ac:dyDescent="0.3">
      <c r="A2590" t="s">
        <v>2625</v>
      </c>
      <c r="B2590">
        <v>8</v>
      </c>
      <c r="C2590" t="s">
        <v>5432</v>
      </c>
      <c r="D2590" t="s">
        <v>5446</v>
      </c>
      <c r="E2590" t="s">
        <v>5562</v>
      </c>
      <c r="F2590">
        <v>58</v>
      </c>
      <c r="G2590">
        <v>90</v>
      </c>
      <c r="H2590">
        <v>3</v>
      </c>
      <c r="I2590" t="s">
        <v>5939</v>
      </c>
      <c r="J2590" t="s">
        <v>5434</v>
      </c>
      <c r="K2590" t="s">
        <v>37</v>
      </c>
      <c r="L2590" t="s">
        <v>38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 t="s">
        <v>5941</v>
      </c>
      <c r="V2590" t="s">
        <v>5945</v>
      </c>
      <c r="W2590" t="s">
        <v>6059</v>
      </c>
      <c r="X2590">
        <v>1.4</v>
      </c>
      <c r="Y2590">
        <v>32</v>
      </c>
      <c r="Z2590">
        <v>3.91</v>
      </c>
      <c r="AA2590">
        <v>4</v>
      </c>
      <c r="AB2590">
        <v>2</v>
      </c>
      <c r="AC2590">
        <v>2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4</v>
      </c>
    </row>
    <row r="2591" spans="1:38" x14ac:dyDescent="0.3">
      <c r="A2591" t="s">
        <v>2626</v>
      </c>
      <c r="B2591">
        <v>8</v>
      </c>
      <c r="C2591" t="s">
        <v>5432</v>
      </c>
      <c r="D2591" t="s">
        <v>5446</v>
      </c>
      <c r="E2591" t="s">
        <v>5555</v>
      </c>
      <c r="F2591">
        <v>70</v>
      </c>
      <c r="G2591">
        <v>90</v>
      </c>
      <c r="H2591" t="e">
        <v>#N/A</v>
      </c>
      <c r="I2591" t="s">
        <v>5939</v>
      </c>
      <c r="J2591" t="s">
        <v>5434</v>
      </c>
      <c r="K2591" t="s">
        <v>37</v>
      </c>
      <c r="L2591" t="s">
        <v>38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5941</v>
      </c>
      <c r="V2591" t="s">
        <v>5944</v>
      </c>
      <c r="W2591" t="s">
        <v>6052</v>
      </c>
      <c r="X2591">
        <v>1.4</v>
      </c>
      <c r="Y2591">
        <v>16</v>
      </c>
      <c r="Z2591">
        <v>4.17</v>
      </c>
      <c r="AA2591">
        <v>5</v>
      </c>
      <c r="AB2591">
        <v>2</v>
      </c>
      <c r="AC2591" t="e">
        <v>#N/A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2</v>
      </c>
    </row>
    <row r="2592" spans="1:38" x14ac:dyDescent="0.3">
      <c r="A2592" t="s">
        <v>2627</v>
      </c>
      <c r="B2592">
        <v>8</v>
      </c>
      <c r="C2592" t="s">
        <v>5432</v>
      </c>
      <c r="D2592" t="s">
        <v>5446</v>
      </c>
      <c r="E2592" t="s">
        <v>5556</v>
      </c>
      <c r="F2592">
        <v>70</v>
      </c>
      <c r="G2592">
        <v>90</v>
      </c>
      <c r="H2592" t="e">
        <v>#N/A</v>
      </c>
      <c r="I2592" t="s">
        <v>5939</v>
      </c>
      <c r="J2592" t="s">
        <v>5434</v>
      </c>
      <c r="K2592" t="s">
        <v>37</v>
      </c>
      <c r="L2592" t="s">
        <v>38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 t="s">
        <v>5941</v>
      </c>
      <c r="V2592" t="s">
        <v>5946</v>
      </c>
      <c r="W2592" t="s">
        <v>6053</v>
      </c>
      <c r="X2592">
        <v>1.4</v>
      </c>
      <c r="Y2592">
        <v>59</v>
      </c>
      <c r="Z2592">
        <v>3.73</v>
      </c>
      <c r="AA2592">
        <v>3</v>
      </c>
      <c r="AB2592">
        <v>2</v>
      </c>
      <c r="AC2592" t="e">
        <v>#N/A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2</v>
      </c>
    </row>
    <row r="2593" spans="1:38" x14ac:dyDescent="0.3">
      <c r="A2593" t="s">
        <v>2628</v>
      </c>
      <c r="B2593">
        <v>8</v>
      </c>
      <c r="C2593" t="s">
        <v>5432</v>
      </c>
      <c r="D2593" t="s">
        <v>5446</v>
      </c>
      <c r="E2593" t="s">
        <v>5856</v>
      </c>
      <c r="F2593">
        <v>80</v>
      </c>
      <c r="G2593">
        <v>90</v>
      </c>
      <c r="H2593" t="e">
        <v>#N/A</v>
      </c>
      <c r="I2593" t="s">
        <v>5939</v>
      </c>
      <c r="J2593" t="s">
        <v>5434</v>
      </c>
      <c r="K2593" t="s">
        <v>37</v>
      </c>
      <c r="L2593" t="s">
        <v>38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5941</v>
      </c>
      <c r="V2593" t="s">
        <v>5946</v>
      </c>
      <c r="W2593" t="s">
        <v>6344</v>
      </c>
      <c r="X2593">
        <v>0.6</v>
      </c>
      <c r="Y2593">
        <v>46</v>
      </c>
      <c r="Z2593">
        <v>3.43</v>
      </c>
      <c r="AA2593">
        <v>3</v>
      </c>
      <c r="AB2593">
        <v>2</v>
      </c>
      <c r="AC2593" t="e">
        <v>#N/A</v>
      </c>
      <c r="AD2593">
        <v>0</v>
      </c>
      <c r="AE2593">
        <v>0</v>
      </c>
      <c r="AF2593">
        <v>2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4</v>
      </c>
    </row>
    <row r="2594" spans="1:38" x14ac:dyDescent="0.3">
      <c r="A2594" t="s">
        <v>2629</v>
      </c>
      <c r="B2594">
        <v>8</v>
      </c>
      <c r="C2594" t="s">
        <v>5432</v>
      </c>
      <c r="D2594" t="s">
        <v>5447</v>
      </c>
      <c r="E2594" t="s">
        <v>5564</v>
      </c>
      <c r="F2594" t="e">
        <v>#N/A</v>
      </c>
      <c r="G2594" t="e">
        <v>#N/A</v>
      </c>
      <c r="H2594" t="e">
        <v>#N/A</v>
      </c>
      <c r="I2594" t="s">
        <v>5939</v>
      </c>
      <c r="J2594" t="s">
        <v>5434</v>
      </c>
      <c r="K2594" t="s">
        <v>37</v>
      </c>
      <c r="L2594" t="s">
        <v>38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 t="s">
        <v>5941</v>
      </c>
      <c r="V2594" t="s">
        <v>5943</v>
      </c>
      <c r="W2594" t="s">
        <v>6061</v>
      </c>
      <c r="X2594">
        <v>0.8</v>
      </c>
      <c r="Y2594">
        <v>0</v>
      </c>
      <c r="Z2594">
        <v>0</v>
      </c>
      <c r="AA2594">
        <v>6</v>
      </c>
      <c r="AB2594">
        <v>0</v>
      </c>
      <c r="AC2594" t="e">
        <v>#N/A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</row>
    <row r="2595" spans="1:38" x14ac:dyDescent="0.3">
      <c r="A2595" t="s">
        <v>2630</v>
      </c>
      <c r="B2595">
        <v>8</v>
      </c>
      <c r="C2595" t="s">
        <v>5432</v>
      </c>
      <c r="D2595" t="s">
        <v>5447</v>
      </c>
      <c r="E2595" t="s">
        <v>5855</v>
      </c>
      <c r="F2595" t="e">
        <v>#N/A</v>
      </c>
      <c r="G2595" t="e">
        <v>#N/A</v>
      </c>
      <c r="H2595" t="e">
        <v>#N/A</v>
      </c>
      <c r="I2595" t="s">
        <v>5939</v>
      </c>
      <c r="J2595" t="s">
        <v>5434</v>
      </c>
      <c r="K2595" t="s">
        <v>37</v>
      </c>
      <c r="L2595" t="s">
        <v>38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5941</v>
      </c>
      <c r="V2595" t="s">
        <v>5944</v>
      </c>
      <c r="W2595" t="s">
        <v>6343</v>
      </c>
      <c r="X2595">
        <v>1.2</v>
      </c>
      <c r="Y2595">
        <v>0</v>
      </c>
      <c r="Z2595">
        <v>6</v>
      </c>
      <c r="AA2595">
        <v>5</v>
      </c>
      <c r="AB2595">
        <v>0</v>
      </c>
      <c r="AC2595" t="e">
        <v>#N/A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</row>
    <row r="2596" spans="1:38" x14ac:dyDescent="0.3">
      <c r="A2596" t="s">
        <v>2631</v>
      </c>
      <c r="B2596">
        <v>8</v>
      </c>
      <c r="C2596" t="s">
        <v>5432</v>
      </c>
      <c r="D2596" t="s">
        <v>5447</v>
      </c>
      <c r="E2596" t="s">
        <v>5551</v>
      </c>
      <c r="F2596" t="e">
        <v>#N/A</v>
      </c>
      <c r="G2596" t="e">
        <v>#N/A</v>
      </c>
      <c r="H2596" t="e">
        <v>#N/A</v>
      </c>
      <c r="I2596" t="s">
        <v>5939</v>
      </c>
      <c r="J2596" t="s">
        <v>5434</v>
      </c>
      <c r="K2596" t="s">
        <v>37</v>
      </c>
      <c r="L2596" t="s">
        <v>38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5941</v>
      </c>
      <c r="V2596" t="s">
        <v>5944</v>
      </c>
      <c r="W2596" t="s">
        <v>6048</v>
      </c>
      <c r="X2596">
        <v>1.2</v>
      </c>
      <c r="Y2596">
        <v>10</v>
      </c>
      <c r="Z2596">
        <v>4.13</v>
      </c>
      <c r="AA2596">
        <v>5</v>
      </c>
      <c r="AB2596">
        <v>0</v>
      </c>
      <c r="AC2596" t="e">
        <v>#N/A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 x14ac:dyDescent="0.3">
      <c r="A2597" t="s">
        <v>2632</v>
      </c>
      <c r="B2597">
        <v>8</v>
      </c>
      <c r="C2597" t="s">
        <v>5432</v>
      </c>
      <c r="D2597" t="s">
        <v>5447</v>
      </c>
      <c r="E2597" t="s">
        <v>5566</v>
      </c>
      <c r="F2597" t="e">
        <v>#N/A</v>
      </c>
      <c r="G2597" t="e">
        <v>#N/A</v>
      </c>
      <c r="H2597" t="e">
        <v>#N/A</v>
      </c>
      <c r="I2597" t="s">
        <v>5939</v>
      </c>
      <c r="J2597" t="s">
        <v>5434</v>
      </c>
      <c r="K2597" t="s">
        <v>37</v>
      </c>
      <c r="L2597" t="s">
        <v>38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 t="s">
        <v>5941</v>
      </c>
      <c r="V2597" t="s">
        <v>5944</v>
      </c>
      <c r="W2597" t="s">
        <v>6063</v>
      </c>
      <c r="X2597">
        <v>0.8</v>
      </c>
      <c r="Y2597">
        <v>25</v>
      </c>
      <c r="Z2597">
        <v>3.75</v>
      </c>
      <c r="AA2597">
        <v>5</v>
      </c>
      <c r="AB2597">
        <v>0</v>
      </c>
      <c r="AC2597" t="e">
        <v>#N/A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 spans="1:38" x14ac:dyDescent="0.3">
      <c r="A2598" t="s">
        <v>2633</v>
      </c>
      <c r="B2598">
        <v>8</v>
      </c>
      <c r="C2598" t="s">
        <v>5429</v>
      </c>
      <c r="D2598" t="s">
        <v>5445</v>
      </c>
      <c r="E2598" t="s">
        <v>5488</v>
      </c>
      <c r="F2598">
        <v>0</v>
      </c>
      <c r="G2598">
        <v>46</v>
      </c>
      <c r="H2598">
        <v>3</v>
      </c>
      <c r="I2598" t="s">
        <v>5938</v>
      </c>
      <c r="J2598" t="s">
        <v>5433</v>
      </c>
      <c r="K2598" t="s">
        <v>39</v>
      </c>
      <c r="L2598" t="s">
        <v>37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 t="s">
        <v>5941</v>
      </c>
      <c r="V2598" t="s">
        <v>5943</v>
      </c>
      <c r="W2598" t="s">
        <v>5986</v>
      </c>
      <c r="X2598">
        <v>3.6</v>
      </c>
      <c r="Y2598">
        <v>126</v>
      </c>
      <c r="Z2598">
        <v>2.64</v>
      </c>
      <c r="AA2598">
        <v>6</v>
      </c>
      <c r="AB2598">
        <v>4</v>
      </c>
      <c r="AC2598">
        <v>2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6</v>
      </c>
    </row>
    <row r="2599" spans="1:38" x14ac:dyDescent="0.3">
      <c r="A2599" t="s">
        <v>2634</v>
      </c>
      <c r="B2599">
        <v>8</v>
      </c>
      <c r="C2599" t="s">
        <v>5429</v>
      </c>
      <c r="D2599" t="s">
        <v>5445</v>
      </c>
      <c r="E2599" t="s">
        <v>5840</v>
      </c>
      <c r="F2599">
        <v>0</v>
      </c>
      <c r="G2599">
        <v>80</v>
      </c>
      <c r="H2599">
        <v>2</v>
      </c>
      <c r="I2599" t="s">
        <v>5938</v>
      </c>
      <c r="J2599" t="s">
        <v>5433</v>
      </c>
      <c r="K2599" t="s">
        <v>39</v>
      </c>
      <c r="L2599" t="s">
        <v>37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 t="s">
        <v>5942</v>
      </c>
      <c r="V2599" t="s">
        <v>5944</v>
      </c>
      <c r="W2599" t="s">
        <v>6328</v>
      </c>
      <c r="X2599">
        <v>2.6</v>
      </c>
      <c r="Y2599">
        <v>30</v>
      </c>
      <c r="Z2599">
        <v>4</v>
      </c>
      <c r="AA2599">
        <v>5</v>
      </c>
      <c r="AB2599">
        <v>4</v>
      </c>
      <c r="AC2599">
        <v>6</v>
      </c>
      <c r="AD2599">
        <v>5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3</v>
      </c>
      <c r="AK2599">
        <v>0</v>
      </c>
      <c r="AL2599">
        <v>18</v>
      </c>
    </row>
    <row r="2600" spans="1:38" x14ac:dyDescent="0.3">
      <c r="A2600" t="s">
        <v>2635</v>
      </c>
      <c r="B2600">
        <v>8</v>
      </c>
      <c r="C2600" t="s">
        <v>5429</v>
      </c>
      <c r="D2600" t="s">
        <v>5445</v>
      </c>
      <c r="E2600" t="s">
        <v>5490</v>
      </c>
      <c r="F2600">
        <v>0</v>
      </c>
      <c r="G2600">
        <v>90</v>
      </c>
      <c r="H2600">
        <v>2.5</v>
      </c>
      <c r="I2600" t="s">
        <v>5938</v>
      </c>
      <c r="J2600" t="s">
        <v>5433</v>
      </c>
      <c r="K2600" t="s">
        <v>39</v>
      </c>
      <c r="L2600" t="s">
        <v>37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 t="s">
        <v>5941</v>
      </c>
      <c r="V2600" t="s">
        <v>5944</v>
      </c>
      <c r="W2600" t="s">
        <v>5987</v>
      </c>
      <c r="X2600">
        <v>3.7</v>
      </c>
      <c r="Y2600">
        <v>94</v>
      </c>
      <c r="Z2600">
        <v>3.08</v>
      </c>
      <c r="AA2600">
        <v>5</v>
      </c>
      <c r="AB2600">
        <v>4</v>
      </c>
      <c r="AC2600">
        <v>4</v>
      </c>
      <c r="AD2600">
        <v>5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13</v>
      </c>
    </row>
    <row r="2601" spans="1:38" x14ac:dyDescent="0.3">
      <c r="A2601" t="s">
        <v>2636</v>
      </c>
      <c r="B2601">
        <v>8</v>
      </c>
      <c r="C2601" t="s">
        <v>5429</v>
      </c>
      <c r="D2601" t="s">
        <v>5445</v>
      </c>
      <c r="E2601" t="s">
        <v>5491</v>
      </c>
      <c r="F2601">
        <v>0</v>
      </c>
      <c r="G2601">
        <v>80</v>
      </c>
      <c r="H2601">
        <v>3.5</v>
      </c>
      <c r="I2601" t="s">
        <v>5938</v>
      </c>
      <c r="J2601" t="s">
        <v>5433</v>
      </c>
      <c r="K2601" t="s">
        <v>39</v>
      </c>
      <c r="L2601" t="s">
        <v>37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 t="s">
        <v>5941</v>
      </c>
      <c r="V2601" t="s">
        <v>5944</v>
      </c>
      <c r="W2601" t="s">
        <v>5988</v>
      </c>
      <c r="X2601">
        <v>2.8</v>
      </c>
      <c r="Y2601">
        <v>44</v>
      </c>
      <c r="Z2601">
        <v>3.28</v>
      </c>
      <c r="AA2601">
        <v>5</v>
      </c>
      <c r="AB2601">
        <v>4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4</v>
      </c>
    </row>
    <row r="2602" spans="1:38" x14ac:dyDescent="0.3">
      <c r="A2602" t="s">
        <v>2637</v>
      </c>
      <c r="B2602">
        <v>8</v>
      </c>
      <c r="C2602" t="s">
        <v>5429</v>
      </c>
      <c r="D2602" t="s">
        <v>5445</v>
      </c>
      <c r="E2602" t="s">
        <v>5499</v>
      </c>
      <c r="F2602">
        <v>0</v>
      </c>
      <c r="G2602">
        <v>90</v>
      </c>
      <c r="H2602">
        <v>4</v>
      </c>
      <c r="I2602" t="s">
        <v>5938</v>
      </c>
      <c r="J2602" t="s">
        <v>5433</v>
      </c>
      <c r="K2602" t="s">
        <v>39</v>
      </c>
      <c r="L2602" t="s">
        <v>37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 t="s">
        <v>5941</v>
      </c>
      <c r="V2602" t="s">
        <v>5944</v>
      </c>
      <c r="W2602" t="s">
        <v>5996</v>
      </c>
      <c r="X2602">
        <v>3.4</v>
      </c>
      <c r="Y2602">
        <v>44</v>
      </c>
      <c r="Z2602">
        <v>3.73</v>
      </c>
      <c r="AA2602">
        <v>5</v>
      </c>
      <c r="AB2602">
        <v>4</v>
      </c>
      <c r="AC2602">
        <v>-2</v>
      </c>
      <c r="AD2602">
        <v>0</v>
      </c>
      <c r="AE2602">
        <v>0</v>
      </c>
      <c r="AF2602">
        <v>2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4</v>
      </c>
    </row>
    <row r="2603" spans="1:38" x14ac:dyDescent="0.3">
      <c r="A2603" t="s">
        <v>2638</v>
      </c>
      <c r="B2603">
        <v>8</v>
      </c>
      <c r="C2603" t="s">
        <v>5429</v>
      </c>
      <c r="D2603" t="s">
        <v>5445</v>
      </c>
      <c r="E2603" t="s">
        <v>5494</v>
      </c>
      <c r="F2603">
        <v>0</v>
      </c>
      <c r="G2603">
        <v>90</v>
      </c>
      <c r="H2603">
        <v>3.5</v>
      </c>
      <c r="I2603" t="s">
        <v>5938</v>
      </c>
      <c r="J2603" t="s">
        <v>5433</v>
      </c>
      <c r="K2603" t="s">
        <v>39</v>
      </c>
      <c r="L2603" t="s">
        <v>37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5941</v>
      </c>
      <c r="V2603" t="s">
        <v>5945</v>
      </c>
      <c r="W2603" t="s">
        <v>5991</v>
      </c>
      <c r="X2603">
        <v>1.8</v>
      </c>
      <c r="Y2603">
        <v>48</v>
      </c>
      <c r="Z2603">
        <v>3.4</v>
      </c>
      <c r="AA2603">
        <v>4</v>
      </c>
      <c r="AB2603">
        <v>4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4</v>
      </c>
    </row>
    <row r="2604" spans="1:38" x14ac:dyDescent="0.3">
      <c r="A2604" t="s">
        <v>2639</v>
      </c>
      <c r="B2604">
        <v>8</v>
      </c>
      <c r="C2604" t="s">
        <v>5429</v>
      </c>
      <c r="D2604" t="s">
        <v>5445</v>
      </c>
      <c r="E2604" t="s">
        <v>5495</v>
      </c>
      <c r="F2604">
        <v>0</v>
      </c>
      <c r="G2604">
        <v>65</v>
      </c>
      <c r="H2604">
        <v>3.5</v>
      </c>
      <c r="I2604" t="s">
        <v>5938</v>
      </c>
      <c r="J2604" t="s">
        <v>5433</v>
      </c>
      <c r="K2604" t="s">
        <v>39</v>
      </c>
      <c r="L2604" t="s">
        <v>37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 t="s">
        <v>5941</v>
      </c>
      <c r="V2604" t="s">
        <v>5945</v>
      </c>
      <c r="W2604" t="s">
        <v>5992</v>
      </c>
      <c r="X2604">
        <v>2.8</v>
      </c>
      <c r="Y2604">
        <v>44</v>
      </c>
      <c r="Z2604">
        <v>3.65</v>
      </c>
      <c r="AA2604">
        <v>4</v>
      </c>
      <c r="AB2604">
        <v>4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4</v>
      </c>
    </row>
    <row r="2605" spans="1:38" x14ac:dyDescent="0.3">
      <c r="A2605" t="s">
        <v>2640</v>
      </c>
      <c r="B2605">
        <v>8</v>
      </c>
      <c r="C2605" t="s">
        <v>5429</v>
      </c>
      <c r="D2605" t="s">
        <v>5445</v>
      </c>
      <c r="E2605" t="s">
        <v>5500</v>
      </c>
      <c r="F2605">
        <v>0</v>
      </c>
      <c r="G2605">
        <v>90</v>
      </c>
      <c r="H2605">
        <v>3.5</v>
      </c>
      <c r="I2605" t="s">
        <v>5938</v>
      </c>
      <c r="J2605" t="s">
        <v>5433</v>
      </c>
      <c r="K2605" t="s">
        <v>39</v>
      </c>
      <c r="L2605" t="s">
        <v>37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 t="s">
        <v>5941</v>
      </c>
      <c r="V2605" t="s">
        <v>5946</v>
      </c>
      <c r="W2605" t="s">
        <v>5997</v>
      </c>
      <c r="X2605">
        <v>2</v>
      </c>
      <c r="Y2605">
        <v>79</v>
      </c>
      <c r="Z2605">
        <v>3.31</v>
      </c>
      <c r="AA2605">
        <v>3</v>
      </c>
      <c r="AB2605">
        <v>4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4</v>
      </c>
    </row>
    <row r="2606" spans="1:38" x14ac:dyDescent="0.3">
      <c r="A2606" t="s">
        <v>2641</v>
      </c>
      <c r="B2606">
        <v>8</v>
      </c>
      <c r="C2606" t="s">
        <v>5429</v>
      </c>
      <c r="D2606" t="s">
        <v>5445</v>
      </c>
      <c r="E2606" t="s">
        <v>5503</v>
      </c>
      <c r="F2606">
        <v>0</v>
      </c>
      <c r="G2606">
        <v>90</v>
      </c>
      <c r="H2606">
        <v>2.5</v>
      </c>
      <c r="I2606" t="s">
        <v>5938</v>
      </c>
      <c r="J2606" t="s">
        <v>5433</v>
      </c>
      <c r="K2606" t="s">
        <v>39</v>
      </c>
      <c r="L2606" t="s">
        <v>37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 t="s">
        <v>5941</v>
      </c>
      <c r="V2606" t="s">
        <v>5945</v>
      </c>
      <c r="W2606" t="s">
        <v>6000</v>
      </c>
      <c r="X2606">
        <v>3</v>
      </c>
      <c r="Y2606">
        <v>32</v>
      </c>
      <c r="Z2606">
        <v>4</v>
      </c>
      <c r="AA2606">
        <v>4</v>
      </c>
      <c r="AB2606">
        <v>4</v>
      </c>
      <c r="AC2606">
        <v>4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8</v>
      </c>
    </row>
    <row r="2607" spans="1:38" x14ac:dyDescent="0.3">
      <c r="A2607" t="s">
        <v>2642</v>
      </c>
      <c r="B2607">
        <v>8</v>
      </c>
      <c r="C2607" t="s">
        <v>5429</v>
      </c>
      <c r="D2607" t="s">
        <v>5445</v>
      </c>
      <c r="E2607" t="s">
        <v>5497</v>
      </c>
      <c r="F2607">
        <v>0</v>
      </c>
      <c r="G2607">
        <v>90</v>
      </c>
      <c r="H2607">
        <v>2</v>
      </c>
      <c r="I2607" t="s">
        <v>5938</v>
      </c>
      <c r="J2607" t="s">
        <v>5433</v>
      </c>
      <c r="K2607" t="s">
        <v>39</v>
      </c>
      <c r="L2607" t="s">
        <v>37</v>
      </c>
      <c r="M2607">
        <v>1</v>
      </c>
      <c r="N2607">
        <v>0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 t="s">
        <v>5941</v>
      </c>
      <c r="V2607" t="s">
        <v>5946</v>
      </c>
      <c r="W2607" t="s">
        <v>5994</v>
      </c>
      <c r="X2607">
        <v>8</v>
      </c>
      <c r="Y2607">
        <v>131</v>
      </c>
      <c r="Z2607">
        <v>3</v>
      </c>
      <c r="AA2607">
        <v>3</v>
      </c>
      <c r="AB2607">
        <v>4</v>
      </c>
      <c r="AC2607">
        <v>6</v>
      </c>
      <c r="AD2607">
        <v>3</v>
      </c>
      <c r="AE2607">
        <v>0</v>
      </c>
      <c r="AF2607">
        <v>2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15</v>
      </c>
    </row>
    <row r="2608" spans="1:38" x14ac:dyDescent="0.3">
      <c r="A2608" t="s">
        <v>2643</v>
      </c>
      <c r="B2608">
        <v>8</v>
      </c>
      <c r="C2608" t="s">
        <v>5429</v>
      </c>
      <c r="D2608" t="s">
        <v>5445</v>
      </c>
      <c r="E2608" t="s">
        <v>5498</v>
      </c>
      <c r="F2608">
        <v>0</v>
      </c>
      <c r="G2608">
        <v>65</v>
      </c>
      <c r="H2608">
        <v>4.5</v>
      </c>
      <c r="I2608" t="s">
        <v>5938</v>
      </c>
      <c r="J2608" t="s">
        <v>5433</v>
      </c>
      <c r="K2608" t="s">
        <v>39</v>
      </c>
      <c r="L2608" t="s">
        <v>37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 t="s">
        <v>5941</v>
      </c>
      <c r="V2608" t="s">
        <v>5946</v>
      </c>
      <c r="W2608" t="s">
        <v>5995</v>
      </c>
      <c r="X2608">
        <v>5</v>
      </c>
      <c r="Y2608">
        <v>61</v>
      </c>
      <c r="Z2608">
        <v>3.89</v>
      </c>
      <c r="AA2608">
        <v>3</v>
      </c>
      <c r="AB2608">
        <v>4</v>
      </c>
      <c r="AC2608">
        <v>-4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 spans="1:38" x14ac:dyDescent="0.3">
      <c r="A2609" t="s">
        <v>2644</v>
      </c>
      <c r="B2609">
        <v>8</v>
      </c>
      <c r="C2609" t="s">
        <v>5429</v>
      </c>
      <c r="D2609" t="s">
        <v>5446</v>
      </c>
      <c r="E2609" t="s">
        <v>5504</v>
      </c>
      <c r="F2609">
        <v>46</v>
      </c>
      <c r="G2609">
        <v>90</v>
      </c>
      <c r="H2609">
        <v>3</v>
      </c>
      <c r="I2609" t="s">
        <v>5938</v>
      </c>
      <c r="J2609" t="s">
        <v>5433</v>
      </c>
      <c r="K2609" t="s">
        <v>39</v>
      </c>
      <c r="L2609" t="s">
        <v>37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 t="s">
        <v>5941</v>
      </c>
      <c r="V2609" t="s">
        <v>5943</v>
      </c>
      <c r="W2609" t="s">
        <v>6001</v>
      </c>
      <c r="X2609">
        <v>1</v>
      </c>
      <c r="Y2609">
        <v>10</v>
      </c>
      <c r="Z2609">
        <v>3</v>
      </c>
      <c r="AA2609">
        <v>6</v>
      </c>
      <c r="AB2609">
        <v>2</v>
      </c>
      <c r="AC2609">
        <v>2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4</v>
      </c>
    </row>
    <row r="2610" spans="1:38" x14ac:dyDescent="0.3">
      <c r="A2610" t="s">
        <v>2645</v>
      </c>
      <c r="B2610">
        <v>8</v>
      </c>
      <c r="C2610" t="s">
        <v>5429</v>
      </c>
      <c r="D2610" t="s">
        <v>5446</v>
      </c>
      <c r="E2610" t="s">
        <v>5831</v>
      </c>
      <c r="F2610">
        <v>65</v>
      </c>
      <c r="G2610">
        <v>90</v>
      </c>
      <c r="H2610">
        <v>3</v>
      </c>
      <c r="I2610" t="s">
        <v>5938</v>
      </c>
      <c r="J2610" t="s">
        <v>5433</v>
      </c>
      <c r="K2610" t="s">
        <v>39</v>
      </c>
      <c r="L2610" t="s">
        <v>37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  <c r="U2610" t="s">
        <v>5941</v>
      </c>
      <c r="V2610" t="s">
        <v>5945</v>
      </c>
      <c r="W2610" t="s">
        <v>6319</v>
      </c>
      <c r="X2610">
        <v>2.2000000000000002</v>
      </c>
      <c r="Y2610">
        <v>30</v>
      </c>
      <c r="Z2610">
        <v>3.75</v>
      </c>
      <c r="AA2610">
        <v>4</v>
      </c>
      <c r="AB2610">
        <v>2</v>
      </c>
      <c r="AC2610">
        <v>2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4</v>
      </c>
    </row>
    <row r="2611" spans="1:38" x14ac:dyDescent="0.3">
      <c r="A2611" t="s">
        <v>2646</v>
      </c>
      <c r="B2611">
        <v>8</v>
      </c>
      <c r="C2611" t="s">
        <v>5429</v>
      </c>
      <c r="D2611" t="s">
        <v>5446</v>
      </c>
      <c r="E2611" t="s">
        <v>5507</v>
      </c>
      <c r="F2611">
        <v>65</v>
      </c>
      <c r="G2611">
        <v>90</v>
      </c>
      <c r="H2611">
        <v>2.5</v>
      </c>
      <c r="I2611" t="s">
        <v>5938</v>
      </c>
      <c r="J2611" t="s">
        <v>5433</v>
      </c>
      <c r="K2611" t="s">
        <v>39</v>
      </c>
      <c r="L2611" t="s">
        <v>37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5941</v>
      </c>
      <c r="V2611" t="s">
        <v>5946</v>
      </c>
      <c r="W2611" t="s">
        <v>6004</v>
      </c>
      <c r="X2611">
        <v>2.8</v>
      </c>
      <c r="Y2611">
        <v>25</v>
      </c>
      <c r="Z2611">
        <v>2.75</v>
      </c>
      <c r="AA2611">
        <v>3</v>
      </c>
      <c r="AB2611">
        <v>2</v>
      </c>
      <c r="AC2611">
        <v>4</v>
      </c>
      <c r="AD2611">
        <v>0</v>
      </c>
      <c r="AE2611">
        <v>0</v>
      </c>
      <c r="AF2611">
        <v>2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8</v>
      </c>
    </row>
    <row r="2612" spans="1:38" x14ac:dyDescent="0.3">
      <c r="A2612" t="s">
        <v>2647</v>
      </c>
      <c r="B2612">
        <v>8</v>
      </c>
      <c r="C2612" t="s">
        <v>5429</v>
      </c>
      <c r="D2612" t="s">
        <v>5446</v>
      </c>
      <c r="E2612" t="s">
        <v>5502</v>
      </c>
      <c r="F2612">
        <v>80</v>
      </c>
      <c r="G2612">
        <v>90</v>
      </c>
      <c r="H2612" t="e">
        <v>#N/A</v>
      </c>
      <c r="I2612" t="s">
        <v>5938</v>
      </c>
      <c r="J2612" t="s">
        <v>5433</v>
      </c>
      <c r="K2612" t="s">
        <v>39</v>
      </c>
      <c r="L2612" t="s">
        <v>37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 t="s">
        <v>5941</v>
      </c>
      <c r="V2612" t="s">
        <v>5944</v>
      </c>
      <c r="W2612" t="s">
        <v>5999</v>
      </c>
      <c r="X2612">
        <v>2</v>
      </c>
      <c r="Y2612">
        <v>44</v>
      </c>
      <c r="Z2612">
        <v>3.44</v>
      </c>
      <c r="AA2612">
        <v>5</v>
      </c>
      <c r="AB2612">
        <v>2</v>
      </c>
      <c r="AC2612" t="e">
        <v>#N/A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2</v>
      </c>
    </row>
    <row r="2613" spans="1:38" x14ac:dyDescent="0.3">
      <c r="A2613" t="s">
        <v>2648</v>
      </c>
      <c r="B2613">
        <v>8</v>
      </c>
      <c r="C2613" t="s">
        <v>5429</v>
      </c>
      <c r="D2613" t="s">
        <v>5446</v>
      </c>
      <c r="E2613" t="s">
        <v>5830</v>
      </c>
      <c r="F2613">
        <v>80</v>
      </c>
      <c r="G2613">
        <v>90</v>
      </c>
      <c r="H2613" t="e">
        <v>#N/A</v>
      </c>
      <c r="I2613" t="s">
        <v>5938</v>
      </c>
      <c r="J2613" t="s">
        <v>5433</v>
      </c>
      <c r="K2613" t="s">
        <v>39</v>
      </c>
      <c r="L2613" t="s">
        <v>37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 t="s">
        <v>5941</v>
      </c>
      <c r="V2613" t="s">
        <v>5944</v>
      </c>
      <c r="W2613" t="s">
        <v>6318</v>
      </c>
      <c r="X2613">
        <v>1.5</v>
      </c>
      <c r="Y2613">
        <v>16</v>
      </c>
      <c r="Z2613">
        <v>3.75</v>
      </c>
      <c r="AA2613">
        <v>5</v>
      </c>
      <c r="AB2613">
        <v>2</v>
      </c>
      <c r="AC2613" t="e">
        <v>#N/A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2</v>
      </c>
    </row>
    <row r="2614" spans="1:38" x14ac:dyDescent="0.3">
      <c r="A2614" t="s">
        <v>2649</v>
      </c>
      <c r="B2614">
        <v>8</v>
      </c>
      <c r="C2614" t="s">
        <v>5429</v>
      </c>
      <c r="D2614" t="s">
        <v>5447</v>
      </c>
      <c r="E2614" t="s">
        <v>5893</v>
      </c>
      <c r="F2614" t="e">
        <v>#N/A</v>
      </c>
      <c r="G2614" t="e">
        <v>#N/A</v>
      </c>
      <c r="H2614" t="e">
        <v>#N/A</v>
      </c>
      <c r="I2614" t="s">
        <v>5938</v>
      </c>
      <c r="J2614" t="s">
        <v>5433</v>
      </c>
      <c r="K2614" t="s">
        <v>39</v>
      </c>
      <c r="L2614" t="s">
        <v>37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 t="s">
        <v>5941</v>
      </c>
      <c r="V2614" t="s">
        <v>5943</v>
      </c>
      <c r="W2614" t="s">
        <v>6377</v>
      </c>
      <c r="X2614">
        <v>0.5</v>
      </c>
      <c r="Y2614">
        <v>0</v>
      </c>
      <c r="Z2614">
        <v>0</v>
      </c>
      <c r="AA2614">
        <v>6</v>
      </c>
      <c r="AB2614">
        <v>0</v>
      </c>
      <c r="AC2614" t="e">
        <v>#N/A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3">
      <c r="A2615" t="s">
        <v>2650</v>
      </c>
      <c r="B2615">
        <v>8</v>
      </c>
      <c r="C2615" t="s">
        <v>5429</v>
      </c>
      <c r="D2615" t="s">
        <v>5447</v>
      </c>
      <c r="E2615" t="s">
        <v>5505</v>
      </c>
      <c r="F2615" t="e">
        <v>#N/A</v>
      </c>
      <c r="G2615" t="e">
        <v>#N/A</v>
      </c>
      <c r="H2615" t="e">
        <v>#N/A</v>
      </c>
      <c r="I2615" t="s">
        <v>5938</v>
      </c>
      <c r="J2615" t="s">
        <v>5433</v>
      </c>
      <c r="K2615" t="s">
        <v>39</v>
      </c>
      <c r="L2615" t="s">
        <v>37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t="s">
        <v>5941</v>
      </c>
      <c r="V2615" t="s">
        <v>5945</v>
      </c>
      <c r="W2615" t="s">
        <v>6002</v>
      </c>
      <c r="X2615">
        <v>2</v>
      </c>
      <c r="Y2615">
        <v>0</v>
      </c>
      <c r="Z2615">
        <v>4.5</v>
      </c>
      <c r="AA2615">
        <v>4</v>
      </c>
      <c r="AB2615">
        <v>0</v>
      </c>
      <c r="AC2615" t="e">
        <v>#N/A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</row>
    <row r="2616" spans="1:38" x14ac:dyDescent="0.3">
      <c r="A2616" t="s">
        <v>2651</v>
      </c>
      <c r="B2616">
        <v>8</v>
      </c>
      <c r="C2616" t="s">
        <v>5429</v>
      </c>
      <c r="D2616" t="s">
        <v>5447</v>
      </c>
      <c r="E2616" t="s">
        <v>5506</v>
      </c>
      <c r="F2616" t="e">
        <v>#N/A</v>
      </c>
      <c r="G2616" t="e">
        <v>#N/A</v>
      </c>
      <c r="H2616" t="e">
        <v>#N/A</v>
      </c>
      <c r="I2616" t="s">
        <v>5938</v>
      </c>
      <c r="J2616" t="s">
        <v>5433</v>
      </c>
      <c r="K2616" t="s">
        <v>39</v>
      </c>
      <c r="L2616" t="s">
        <v>37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5941</v>
      </c>
      <c r="V2616" t="s">
        <v>5945</v>
      </c>
      <c r="W2616" t="s">
        <v>6003</v>
      </c>
      <c r="X2616">
        <v>0.8</v>
      </c>
      <c r="Y2616">
        <v>2</v>
      </c>
      <c r="Z2616">
        <v>0</v>
      </c>
      <c r="AA2616">
        <v>4</v>
      </c>
      <c r="AB2616">
        <v>0</v>
      </c>
      <c r="AC2616" t="e">
        <v>#N/A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</row>
    <row r="2617" spans="1:38" x14ac:dyDescent="0.3">
      <c r="A2617" t="s">
        <v>2652</v>
      </c>
      <c r="B2617">
        <v>8</v>
      </c>
      <c r="C2617" t="s">
        <v>5429</v>
      </c>
      <c r="D2617" t="s">
        <v>5447</v>
      </c>
      <c r="E2617" t="s">
        <v>5501</v>
      </c>
      <c r="F2617" t="e">
        <v>#N/A</v>
      </c>
      <c r="G2617" t="e">
        <v>#N/A</v>
      </c>
      <c r="H2617" t="e">
        <v>#N/A</v>
      </c>
      <c r="I2617" t="s">
        <v>5938</v>
      </c>
      <c r="J2617" t="s">
        <v>5433</v>
      </c>
      <c r="K2617" t="s">
        <v>39</v>
      </c>
      <c r="L2617" t="s">
        <v>37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 t="s">
        <v>5941</v>
      </c>
      <c r="V2617" t="s">
        <v>5946</v>
      </c>
      <c r="W2617" t="s">
        <v>5998</v>
      </c>
      <c r="X2617">
        <v>2.2000000000000002</v>
      </c>
      <c r="Y2617">
        <v>18</v>
      </c>
      <c r="Z2617">
        <v>4</v>
      </c>
      <c r="AA2617">
        <v>3</v>
      </c>
      <c r="AB2617">
        <v>0</v>
      </c>
      <c r="AC2617" t="e">
        <v>#N/A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x14ac:dyDescent="0.3">
      <c r="A2618" t="s">
        <v>2653</v>
      </c>
      <c r="B2618">
        <v>8</v>
      </c>
      <c r="C2618" t="s">
        <v>5433</v>
      </c>
      <c r="D2618" t="s">
        <v>5445</v>
      </c>
      <c r="E2618" t="s">
        <v>5836</v>
      </c>
      <c r="F2618">
        <v>0</v>
      </c>
      <c r="G2618">
        <v>90</v>
      </c>
      <c r="H2618">
        <v>4</v>
      </c>
      <c r="I2618" t="s">
        <v>5939</v>
      </c>
      <c r="J2618" t="s">
        <v>5429</v>
      </c>
      <c r="K2618" t="s">
        <v>37</v>
      </c>
      <c r="L2618" t="s">
        <v>39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 t="s">
        <v>5941</v>
      </c>
      <c r="V2618" t="s">
        <v>5943</v>
      </c>
      <c r="W2618" t="s">
        <v>6324</v>
      </c>
      <c r="X2618">
        <v>2.6</v>
      </c>
      <c r="Y2618">
        <v>84</v>
      </c>
      <c r="Z2618">
        <v>3.04</v>
      </c>
      <c r="AA2618">
        <v>6</v>
      </c>
      <c r="AB2618">
        <v>4</v>
      </c>
      <c r="AC2618">
        <v>-2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2</v>
      </c>
    </row>
    <row r="2619" spans="1:38" x14ac:dyDescent="0.3">
      <c r="A2619" t="s">
        <v>2654</v>
      </c>
      <c r="B2619">
        <v>8</v>
      </c>
      <c r="C2619" t="s">
        <v>5433</v>
      </c>
      <c r="D2619" t="s">
        <v>5445</v>
      </c>
      <c r="E2619" t="s">
        <v>5569</v>
      </c>
      <c r="F2619">
        <v>0</v>
      </c>
      <c r="G2619">
        <v>68</v>
      </c>
      <c r="H2619">
        <v>4.5</v>
      </c>
      <c r="I2619" t="s">
        <v>5939</v>
      </c>
      <c r="J2619" t="s">
        <v>5429</v>
      </c>
      <c r="K2619" t="s">
        <v>37</v>
      </c>
      <c r="L2619" t="s">
        <v>39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5941</v>
      </c>
      <c r="V2619" t="s">
        <v>5944</v>
      </c>
      <c r="W2619" t="s">
        <v>6066</v>
      </c>
      <c r="X2619">
        <v>1.7</v>
      </c>
      <c r="Y2619">
        <v>88</v>
      </c>
      <c r="Z2619">
        <v>3.5</v>
      </c>
      <c r="AA2619">
        <v>5</v>
      </c>
      <c r="AB2619">
        <v>4</v>
      </c>
      <c r="AC2619">
        <v>-4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 spans="1:38" x14ac:dyDescent="0.3">
      <c r="A2620" t="s">
        <v>2655</v>
      </c>
      <c r="B2620">
        <v>8</v>
      </c>
      <c r="C2620" t="s">
        <v>5433</v>
      </c>
      <c r="D2620" t="s">
        <v>5445</v>
      </c>
      <c r="E2620" t="s">
        <v>5570</v>
      </c>
      <c r="F2620">
        <v>0</v>
      </c>
      <c r="G2620">
        <v>90</v>
      </c>
      <c r="H2620">
        <v>3.5</v>
      </c>
      <c r="I2620" t="s">
        <v>5939</v>
      </c>
      <c r="J2620" t="s">
        <v>5429</v>
      </c>
      <c r="K2620" t="s">
        <v>37</v>
      </c>
      <c r="L2620" t="s">
        <v>39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 t="s">
        <v>5941</v>
      </c>
      <c r="V2620" t="s">
        <v>5944</v>
      </c>
      <c r="W2620" t="s">
        <v>6067</v>
      </c>
      <c r="X2620">
        <v>0.5</v>
      </c>
      <c r="Y2620">
        <v>36</v>
      </c>
      <c r="Z2620">
        <v>3.42</v>
      </c>
      <c r="AA2620">
        <v>5</v>
      </c>
      <c r="AB2620">
        <v>4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4</v>
      </c>
    </row>
    <row r="2621" spans="1:38" x14ac:dyDescent="0.3">
      <c r="A2621" t="s">
        <v>2656</v>
      </c>
      <c r="B2621">
        <v>8</v>
      </c>
      <c r="C2621" t="s">
        <v>5433</v>
      </c>
      <c r="D2621" t="s">
        <v>5445</v>
      </c>
      <c r="E2621" t="s">
        <v>5571</v>
      </c>
      <c r="F2621">
        <v>0</v>
      </c>
      <c r="G2621">
        <v>90</v>
      </c>
      <c r="H2621">
        <v>3.5</v>
      </c>
      <c r="I2621" t="s">
        <v>5939</v>
      </c>
      <c r="J2621" t="s">
        <v>5429</v>
      </c>
      <c r="K2621" t="s">
        <v>37</v>
      </c>
      <c r="L2621" t="s">
        <v>39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 t="s">
        <v>5941</v>
      </c>
      <c r="V2621" t="s">
        <v>5944</v>
      </c>
      <c r="W2621" t="s">
        <v>6068</v>
      </c>
      <c r="X2621">
        <v>3</v>
      </c>
      <c r="Y2621">
        <v>71</v>
      </c>
      <c r="Z2621">
        <v>3.4</v>
      </c>
      <c r="AA2621">
        <v>5</v>
      </c>
      <c r="AB2621">
        <v>4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4</v>
      </c>
    </row>
    <row r="2622" spans="1:38" x14ac:dyDescent="0.3">
      <c r="A2622" t="s">
        <v>2657</v>
      </c>
      <c r="B2622">
        <v>8</v>
      </c>
      <c r="C2622" t="s">
        <v>5433</v>
      </c>
      <c r="D2622" t="s">
        <v>5445</v>
      </c>
      <c r="E2622" t="s">
        <v>5572</v>
      </c>
      <c r="F2622">
        <v>0</v>
      </c>
      <c r="G2622">
        <v>87</v>
      </c>
      <c r="H2622">
        <v>3.5</v>
      </c>
      <c r="I2622" t="s">
        <v>5939</v>
      </c>
      <c r="J2622" t="s">
        <v>5429</v>
      </c>
      <c r="K2622" t="s">
        <v>37</v>
      </c>
      <c r="L2622" t="s">
        <v>39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 t="s">
        <v>5941</v>
      </c>
      <c r="V2622" t="s">
        <v>5944</v>
      </c>
      <c r="W2622" t="s">
        <v>6069</v>
      </c>
      <c r="X2622">
        <v>2.6</v>
      </c>
      <c r="Y2622">
        <v>71</v>
      </c>
      <c r="Z2622">
        <v>3.43</v>
      </c>
      <c r="AA2622">
        <v>5</v>
      </c>
      <c r="AB2622">
        <v>4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4</v>
      </c>
    </row>
    <row r="2623" spans="1:38" x14ac:dyDescent="0.3">
      <c r="A2623" t="s">
        <v>2658</v>
      </c>
      <c r="B2623">
        <v>8</v>
      </c>
      <c r="C2623" t="s">
        <v>5433</v>
      </c>
      <c r="D2623" t="s">
        <v>5445</v>
      </c>
      <c r="E2623" t="s">
        <v>5574</v>
      </c>
      <c r="F2623">
        <v>0</v>
      </c>
      <c r="G2623">
        <v>90</v>
      </c>
      <c r="H2623">
        <v>4</v>
      </c>
      <c r="I2623" t="s">
        <v>5939</v>
      </c>
      <c r="J2623" t="s">
        <v>5429</v>
      </c>
      <c r="K2623" t="s">
        <v>37</v>
      </c>
      <c r="L2623" t="s">
        <v>39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5941</v>
      </c>
      <c r="V2623" t="s">
        <v>5945</v>
      </c>
      <c r="W2623" t="s">
        <v>6071</v>
      </c>
      <c r="X2623">
        <v>2.4</v>
      </c>
      <c r="Y2623">
        <v>45</v>
      </c>
      <c r="Z2623">
        <v>3.64</v>
      </c>
      <c r="AA2623">
        <v>4</v>
      </c>
      <c r="AB2623">
        <v>4</v>
      </c>
      <c r="AC2623">
        <v>-2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2</v>
      </c>
    </row>
    <row r="2624" spans="1:38" x14ac:dyDescent="0.3">
      <c r="A2624" t="s">
        <v>2659</v>
      </c>
      <c r="B2624">
        <v>8</v>
      </c>
      <c r="C2624" t="s">
        <v>5433</v>
      </c>
      <c r="D2624" t="s">
        <v>5445</v>
      </c>
      <c r="E2624" t="s">
        <v>5586</v>
      </c>
      <c r="F2624">
        <v>0</v>
      </c>
      <c r="G2624">
        <v>90</v>
      </c>
      <c r="H2624">
        <v>4</v>
      </c>
      <c r="I2624" t="s">
        <v>5939</v>
      </c>
      <c r="J2624" t="s">
        <v>5429</v>
      </c>
      <c r="K2624" t="s">
        <v>37</v>
      </c>
      <c r="L2624" t="s">
        <v>39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 t="s">
        <v>5941</v>
      </c>
      <c r="V2624" t="s">
        <v>5945</v>
      </c>
      <c r="W2624" t="s">
        <v>6082</v>
      </c>
      <c r="X2624">
        <v>2.4</v>
      </c>
      <c r="Y2624">
        <v>18</v>
      </c>
      <c r="Z2624">
        <v>4.0999999999999996</v>
      </c>
      <c r="AA2624">
        <v>4</v>
      </c>
      <c r="AB2624">
        <v>4</v>
      </c>
      <c r="AC2624">
        <v>-2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2</v>
      </c>
    </row>
    <row r="2625" spans="1:38" x14ac:dyDescent="0.3">
      <c r="A2625" t="s">
        <v>2660</v>
      </c>
      <c r="B2625">
        <v>8</v>
      </c>
      <c r="C2625" t="s">
        <v>5433</v>
      </c>
      <c r="D2625" t="s">
        <v>5445</v>
      </c>
      <c r="E2625" t="s">
        <v>5575</v>
      </c>
      <c r="F2625">
        <v>0</v>
      </c>
      <c r="G2625">
        <v>90</v>
      </c>
      <c r="H2625">
        <v>2</v>
      </c>
      <c r="I2625" t="s">
        <v>5939</v>
      </c>
      <c r="J2625" t="s">
        <v>5429</v>
      </c>
      <c r="K2625" t="s">
        <v>37</v>
      </c>
      <c r="L2625" t="s">
        <v>39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 t="s">
        <v>5941</v>
      </c>
      <c r="V2625" t="s">
        <v>5945</v>
      </c>
      <c r="W2625" t="s">
        <v>6072</v>
      </c>
      <c r="X2625">
        <v>4</v>
      </c>
      <c r="Y2625">
        <v>109</v>
      </c>
      <c r="Z2625">
        <v>3.13</v>
      </c>
      <c r="AA2625">
        <v>4</v>
      </c>
      <c r="AB2625">
        <v>4</v>
      </c>
      <c r="AC2625">
        <v>6</v>
      </c>
      <c r="AD2625">
        <v>4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14</v>
      </c>
    </row>
    <row r="2626" spans="1:38" x14ac:dyDescent="0.3">
      <c r="A2626" t="s">
        <v>2661</v>
      </c>
      <c r="B2626">
        <v>8</v>
      </c>
      <c r="C2626" t="s">
        <v>5433</v>
      </c>
      <c r="D2626" t="s">
        <v>5445</v>
      </c>
      <c r="E2626" t="s">
        <v>5835</v>
      </c>
      <c r="F2626">
        <v>0</v>
      </c>
      <c r="G2626">
        <v>87</v>
      </c>
      <c r="H2626">
        <v>4.5</v>
      </c>
      <c r="I2626" t="s">
        <v>5939</v>
      </c>
      <c r="J2626" t="s">
        <v>5429</v>
      </c>
      <c r="K2626" t="s">
        <v>37</v>
      </c>
      <c r="L2626" t="s">
        <v>39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 t="s">
        <v>5941</v>
      </c>
      <c r="V2626" t="s">
        <v>5946</v>
      </c>
      <c r="W2626" t="s">
        <v>6323</v>
      </c>
      <c r="X2626">
        <v>3.2</v>
      </c>
      <c r="Y2626">
        <v>28</v>
      </c>
      <c r="Z2626">
        <v>3.8</v>
      </c>
      <c r="AA2626">
        <v>3</v>
      </c>
      <c r="AB2626">
        <v>4</v>
      </c>
      <c r="AC2626">
        <v>-4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x14ac:dyDescent="0.3">
      <c r="A2627" t="s">
        <v>2662</v>
      </c>
      <c r="B2627">
        <v>8</v>
      </c>
      <c r="C2627" t="s">
        <v>5433</v>
      </c>
      <c r="D2627" t="s">
        <v>5445</v>
      </c>
      <c r="E2627" t="s">
        <v>5577</v>
      </c>
      <c r="F2627">
        <v>0</v>
      </c>
      <c r="G2627">
        <v>68</v>
      </c>
      <c r="H2627">
        <v>3.5</v>
      </c>
      <c r="I2627" t="s">
        <v>5939</v>
      </c>
      <c r="J2627" t="s">
        <v>5429</v>
      </c>
      <c r="K2627" t="s">
        <v>37</v>
      </c>
      <c r="L2627" t="s">
        <v>39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5941</v>
      </c>
      <c r="V2627" t="s">
        <v>5945</v>
      </c>
      <c r="W2627" t="s">
        <v>6074</v>
      </c>
      <c r="X2627">
        <v>4</v>
      </c>
      <c r="Y2627">
        <v>110</v>
      </c>
      <c r="Z2627">
        <v>3.23</v>
      </c>
      <c r="AA2627">
        <v>4</v>
      </c>
      <c r="AB2627">
        <v>4</v>
      </c>
      <c r="AC2627">
        <v>0</v>
      </c>
      <c r="AD2627">
        <v>0</v>
      </c>
      <c r="AE2627">
        <v>0</v>
      </c>
      <c r="AF2627">
        <v>2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6</v>
      </c>
    </row>
    <row r="2628" spans="1:38" x14ac:dyDescent="0.3">
      <c r="A2628" t="s">
        <v>2663</v>
      </c>
      <c r="B2628">
        <v>8</v>
      </c>
      <c r="C2628" t="s">
        <v>5433</v>
      </c>
      <c r="D2628" t="s">
        <v>5445</v>
      </c>
      <c r="E2628" t="s">
        <v>5578</v>
      </c>
      <c r="F2628">
        <v>0</v>
      </c>
      <c r="G2628">
        <v>68</v>
      </c>
      <c r="H2628">
        <v>5</v>
      </c>
      <c r="I2628" t="s">
        <v>5939</v>
      </c>
      <c r="J2628" t="s">
        <v>5429</v>
      </c>
      <c r="K2628" t="s">
        <v>37</v>
      </c>
      <c r="L2628" t="s">
        <v>39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 t="s">
        <v>5941</v>
      </c>
      <c r="V2628" t="s">
        <v>5946</v>
      </c>
      <c r="W2628" t="s">
        <v>6075</v>
      </c>
      <c r="X2628">
        <v>1.5</v>
      </c>
      <c r="Y2628">
        <v>25</v>
      </c>
      <c r="Z2628">
        <v>4.09</v>
      </c>
      <c r="AA2628">
        <v>3</v>
      </c>
      <c r="AB2628">
        <v>4</v>
      </c>
      <c r="AC2628">
        <v>-6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-2</v>
      </c>
    </row>
    <row r="2629" spans="1:38" x14ac:dyDescent="0.3">
      <c r="A2629" t="s">
        <v>2664</v>
      </c>
      <c r="B2629">
        <v>8</v>
      </c>
      <c r="C2629" t="s">
        <v>5433</v>
      </c>
      <c r="D2629" t="s">
        <v>5446</v>
      </c>
      <c r="E2629" t="s">
        <v>5875</v>
      </c>
      <c r="F2629">
        <v>68</v>
      </c>
      <c r="G2629">
        <v>90</v>
      </c>
      <c r="H2629" t="e">
        <v>#N/A</v>
      </c>
      <c r="I2629" t="s">
        <v>5939</v>
      </c>
      <c r="J2629" t="s">
        <v>5429</v>
      </c>
      <c r="K2629" t="s">
        <v>37</v>
      </c>
      <c r="L2629" t="s">
        <v>39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 t="s">
        <v>5941</v>
      </c>
      <c r="V2629" t="s">
        <v>5946</v>
      </c>
      <c r="W2629" t="s">
        <v>6363</v>
      </c>
      <c r="X2629">
        <v>3</v>
      </c>
      <c r="Y2629">
        <v>39</v>
      </c>
      <c r="Z2629">
        <v>3.13</v>
      </c>
      <c r="AA2629">
        <v>3</v>
      </c>
      <c r="AB2629">
        <v>2</v>
      </c>
      <c r="AC2629" t="e">
        <v>#N/A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2</v>
      </c>
    </row>
    <row r="2630" spans="1:38" x14ac:dyDescent="0.3">
      <c r="A2630" t="s">
        <v>2665</v>
      </c>
      <c r="B2630">
        <v>8</v>
      </c>
      <c r="C2630" t="s">
        <v>5433</v>
      </c>
      <c r="D2630" t="s">
        <v>5446</v>
      </c>
      <c r="E2630" t="s">
        <v>5582</v>
      </c>
      <c r="F2630">
        <v>68</v>
      </c>
      <c r="G2630">
        <v>90</v>
      </c>
      <c r="H2630" t="e">
        <v>#N/A</v>
      </c>
      <c r="I2630" t="s">
        <v>5939</v>
      </c>
      <c r="J2630" t="s">
        <v>5429</v>
      </c>
      <c r="K2630" t="s">
        <v>37</v>
      </c>
      <c r="L2630" t="s">
        <v>39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 t="s">
        <v>5941</v>
      </c>
      <c r="V2630" t="s">
        <v>5945</v>
      </c>
      <c r="W2630" t="s">
        <v>6078</v>
      </c>
      <c r="X2630">
        <v>1.6</v>
      </c>
      <c r="Y2630">
        <v>16</v>
      </c>
      <c r="Z2630">
        <v>4</v>
      </c>
      <c r="AA2630">
        <v>4</v>
      </c>
      <c r="AB2630">
        <v>2</v>
      </c>
      <c r="AC2630" t="e">
        <v>#N/A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2</v>
      </c>
    </row>
    <row r="2631" spans="1:38" x14ac:dyDescent="0.3">
      <c r="A2631" t="s">
        <v>2666</v>
      </c>
      <c r="B2631">
        <v>8</v>
      </c>
      <c r="C2631" t="s">
        <v>5433</v>
      </c>
      <c r="D2631" t="s">
        <v>5446</v>
      </c>
      <c r="E2631" t="s">
        <v>5844</v>
      </c>
      <c r="F2631">
        <v>68</v>
      </c>
      <c r="G2631">
        <v>90</v>
      </c>
      <c r="H2631" t="e">
        <v>#N/A</v>
      </c>
      <c r="I2631" t="s">
        <v>5939</v>
      </c>
      <c r="J2631" t="s">
        <v>5429</v>
      </c>
      <c r="K2631" t="s">
        <v>37</v>
      </c>
      <c r="L2631" t="s">
        <v>39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 t="s">
        <v>5941</v>
      </c>
      <c r="V2631" t="s">
        <v>5944</v>
      </c>
      <c r="W2631" t="s">
        <v>6332</v>
      </c>
      <c r="X2631">
        <v>1.7</v>
      </c>
      <c r="Y2631">
        <v>14</v>
      </c>
      <c r="Z2631">
        <v>0</v>
      </c>
      <c r="AA2631">
        <v>5</v>
      </c>
      <c r="AB2631">
        <v>2</v>
      </c>
      <c r="AC2631" t="e">
        <v>#N/A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2</v>
      </c>
    </row>
    <row r="2632" spans="1:38" x14ac:dyDescent="0.3">
      <c r="A2632" t="s">
        <v>2667</v>
      </c>
      <c r="B2632">
        <v>8</v>
      </c>
      <c r="C2632" t="s">
        <v>5433</v>
      </c>
      <c r="D2632" t="s">
        <v>5446</v>
      </c>
      <c r="E2632" t="s">
        <v>5579</v>
      </c>
      <c r="F2632">
        <v>87</v>
      </c>
      <c r="G2632">
        <v>90</v>
      </c>
      <c r="H2632" t="e">
        <v>#N/A</v>
      </c>
      <c r="I2632" t="s">
        <v>5939</v>
      </c>
      <c r="J2632" t="s">
        <v>5429</v>
      </c>
      <c r="K2632" t="s">
        <v>37</v>
      </c>
      <c r="L2632" t="s">
        <v>39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 t="s">
        <v>5941</v>
      </c>
      <c r="V2632" t="s">
        <v>5946</v>
      </c>
      <c r="W2632" t="s">
        <v>6076</v>
      </c>
      <c r="X2632">
        <v>2.8</v>
      </c>
      <c r="Y2632">
        <v>61</v>
      </c>
      <c r="Z2632">
        <v>3.19</v>
      </c>
      <c r="AA2632">
        <v>3</v>
      </c>
      <c r="AB2632">
        <v>2</v>
      </c>
      <c r="AC2632" t="e">
        <v>#N/A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2</v>
      </c>
    </row>
    <row r="2633" spans="1:38" x14ac:dyDescent="0.3">
      <c r="A2633" t="s">
        <v>2668</v>
      </c>
      <c r="B2633">
        <v>8</v>
      </c>
      <c r="C2633" t="s">
        <v>5433</v>
      </c>
      <c r="D2633" t="s">
        <v>5446</v>
      </c>
      <c r="E2633" t="s">
        <v>5581</v>
      </c>
      <c r="F2633">
        <v>87</v>
      </c>
      <c r="G2633">
        <v>90</v>
      </c>
      <c r="H2633" t="e">
        <v>#N/A</v>
      </c>
      <c r="I2633" t="s">
        <v>5939</v>
      </c>
      <c r="J2633" t="s">
        <v>5429</v>
      </c>
      <c r="K2633" t="s">
        <v>37</v>
      </c>
      <c r="L2633" t="s">
        <v>39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 t="s">
        <v>5941</v>
      </c>
      <c r="V2633" t="s">
        <v>5944</v>
      </c>
      <c r="W2633" t="s">
        <v>6077</v>
      </c>
      <c r="X2633">
        <v>3.5</v>
      </c>
      <c r="Y2633">
        <v>73</v>
      </c>
      <c r="Z2633">
        <v>3.13</v>
      </c>
      <c r="AA2633">
        <v>5</v>
      </c>
      <c r="AB2633">
        <v>2</v>
      </c>
      <c r="AC2633" t="e">
        <v>#N/A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2</v>
      </c>
    </row>
    <row r="2634" spans="1:38" x14ac:dyDescent="0.3">
      <c r="A2634" t="s">
        <v>2669</v>
      </c>
      <c r="B2634">
        <v>8</v>
      </c>
      <c r="C2634" t="s">
        <v>5433</v>
      </c>
      <c r="D2634" t="s">
        <v>5447</v>
      </c>
      <c r="E2634" t="s">
        <v>5568</v>
      </c>
      <c r="F2634" t="e">
        <v>#N/A</v>
      </c>
      <c r="G2634" t="e">
        <v>#N/A</v>
      </c>
      <c r="H2634" t="e">
        <v>#N/A</v>
      </c>
      <c r="I2634" t="s">
        <v>5939</v>
      </c>
      <c r="J2634" t="s">
        <v>5429</v>
      </c>
      <c r="K2634" t="s">
        <v>37</v>
      </c>
      <c r="L2634" t="s">
        <v>39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5941</v>
      </c>
      <c r="V2634" t="s">
        <v>5943</v>
      </c>
      <c r="W2634" t="s">
        <v>6065</v>
      </c>
      <c r="X2634">
        <v>0.8</v>
      </c>
      <c r="Y2634">
        <v>10</v>
      </c>
      <c r="Z2634">
        <v>3.25</v>
      </c>
      <c r="AA2634">
        <v>6</v>
      </c>
      <c r="AB2634">
        <v>0</v>
      </c>
      <c r="AC2634" t="e">
        <v>#N/A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x14ac:dyDescent="0.3">
      <c r="A2635" t="s">
        <v>2670</v>
      </c>
      <c r="B2635">
        <v>8</v>
      </c>
      <c r="C2635" t="s">
        <v>5433</v>
      </c>
      <c r="D2635" t="s">
        <v>5447</v>
      </c>
      <c r="E2635" t="s">
        <v>5583</v>
      </c>
      <c r="F2635" t="e">
        <v>#N/A</v>
      </c>
      <c r="G2635" t="e">
        <v>#N/A</v>
      </c>
      <c r="H2635" t="e">
        <v>#N/A</v>
      </c>
      <c r="I2635" t="s">
        <v>5939</v>
      </c>
      <c r="J2635" t="s">
        <v>5429</v>
      </c>
      <c r="K2635" t="s">
        <v>37</v>
      </c>
      <c r="L2635" t="s">
        <v>39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5941</v>
      </c>
      <c r="V2635" t="s">
        <v>5944</v>
      </c>
      <c r="W2635" t="s">
        <v>6079</v>
      </c>
      <c r="X2635">
        <v>0.5</v>
      </c>
      <c r="Y2635">
        <v>4</v>
      </c>
      <c r="Z2635">
        <v>0</v>
      </c>
      <c r="AA2635">
        <v>5</v>
      </c>
      <c r="AB2635">
        <v>0</v>
      </c>
      <c r="AC2635" t="e">
        <v>#N/A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</row>
    <row r="2636" spans="1:38" x14ac:dyDescent="0.3">
      <c r="A2636" t="s">
        <v>2671</v>
      </c>
      <c r="B2636">
        <v>8</v>
      </c>
      <c r="C2636" t="s">
        <v>5433</v>
      </c>
      <c r="D2636" t="s">
        <v>5447</v>
      </c>
      <c r="E2636" t="s">
        <v>5573</v>
      </c>
      <c r="F2636" t="e">
        <v>#N/A</v>
      </c>
      <c r="G2636" t="e">
        <v>#N/A</v>
      </c>
      <c r="H2636" t="e">
        <v>#N/A</v>
      </c>
      <c r="I2636" t="s">
        <v>5939</v>
      </c>
      <c r="J2636" t="s">
        <v>5429</v>
      </c>
      <c r="K2636" t="s">
        <v>37</v>
      </c>
      <c r="L2636" t="s">
        <v>39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5941</v>
      </c>
      <c r="V2636" t="s">
        <v>5945</v>
      </c>
      <c r="W2636" t="s">
        <v>6070</v>
      </c>
      <c r="X2636">
        <v>2.5</v>
      </c>
      <c r="Y2636">
        <v>44</v>
      </c>
      <c r="Z2636">
        <v>3.71</v>
      </c>
      <c r="AA2636">
        <v>4</v>
      </c>
      <c r="AB2636">
        <v>0</v>
      </c>
      <c r="AC2636" t="e">
        <v>#N/A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 spans="1:38" x14ac:dyDescent="0.3">
      <c r="A2637" t="s">
        <v>2672</v>
      </c>
      <c r="B2637">
        <v>8</v>
      </c>
      <c r="C2637" t="s">
        <v>5433</v>
      </c>
      <c r="D2637" t="s">
        <v>5447</v>
      </c>
      <c r="E2637" t="s">
        <v>5544</v>
      </c>
      <c r="F2637" t="e">
        <v>#N/A</v>
      </c>
      <c r="G2637" t="e">
        <v>#N/A</v>
      </c>
      <c r="H2637" t="e">
        <v>#N/A</v>
      </c>
      <c r="I2637" t="s">
        <v>5939</v>
      </c>
      <c r="J2637" t="s">
        <v>5429</v>
      </c>
      <c r="K2637" t="s">
        <v>37</v>
      </c>
      <c r="L2637" t="s">
        <v>39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 t="s">
        <v>5941</v>
      </c>
      <c r="V2637" t="s">
        <v>5946</v>
      </c>
      <c r="W2637" t="s">
        <v>6381</v>
      </c>
      <c r="X2637">
        <v>1.4</v>
      </c>
      <c r="Y2637">
        <v>2</v>
      </c>
      <c r="Z2637">
        <v>0</v>
      </c>
      <c r="AA2637">
        <v>3</v>
      </c>
      <c r="AB2637">
        <v>0</v>
      </c>
      <c r="AC2637" t="e">
        <v>#N/A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</row>
    <row r="2638" spans="1:38" x14ac:dyDescent="0.3">
      <c r="A2638" t="s">
        <v>2673</v>
      </c>
      <c r="B2638">
        <v>8</v>
      </c>
      <c r="C2638" t="s">
        <v>5435</v>
      </c>
      <c r="D2638" t="s">
        <v>5445</v>
      </c>
      <c r="E2638" t="s">
        <v>5608</v>
      </c>
      <c r="F2638">
        <v>0</v>
      </c>
      <c r="G2638">
        <v>90</v>
      </c>
      <c r="H2638">
        <v>2.5</v>
      </c>
      <c r="I2638" t="s">
        <v>5938</v>
      </c>
      <c r="J2638" t="s">
        <v>5439</v>
      </c>
      <c r="K2638" t="s">
        <v>38</v>
      </c>
      <c r="L2638" t="s">
        <v>37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 t="s">
        <v>5941</v>
      </c>
      <c r="V2638" t="s">
        <v>5943</v>
      </c>
      <c r="W2638" t="s">
        <v>6103</v>
      </c>
      <c r="X2638">
        <v>2.4</v>
      </c>
      <c r="Y2638">
        <v>86</v>
      </c>
      <c r="Z2638">
        <v>3.13</v>
      </c>
      <c r="AA2638">
        <v>6</v>
      </c>
      <c r="AB2638">
        <v>4</v>
      </c>
      <c r="AC2638">
        <v>4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8</v>
      </c>
    </row>
    <row r="2639" spans="1:38" x14ac:dyDescent="0.3">
      <c r="A2639" t="s">
        <v>2674</v>
      </c>
      <c r="B2639">
        <v>8</v>
      </c>
      <c r="C2639" t="s">
        <v>5435</v>
      </c>
      <c r="D2639" t="s">
        <v>5445</v>
      </c>
      <c r="E2639" t="s">
        <v>5860</v>
      </c>
      <c r="F2639">
        <v>0</v>
      </c>
      <c r="G2639">
        <v>82</v>
      </c>
      <c r="H2639">
        <v>2.5</v>
      </c>
      <c r="I2639" t="s">
        <v>5938</v>
      </c>
      <c r="J2639" t="s">
        <v>5439</v>
      </c>
      <c r="K2639" t="s">
        <v>38</v>
      </c>
      <c r="L2639" t="s">
        <v>37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 t="s">
        <v>5941</v>
      </c>
      <c r="V2639" t="s">
        <v>5944</v>
      </c>
      <c r="W2639" t="s">
        <v>6348</v>
      </c>
      <c r="X2639">
        <v>1.7</v>
      </c>
      <c r="Y2639">
        <v>26</v>
      </c>
      <c r="Z2639">
        <v>3.85</v>
      </c>
      <c r="AA2639">
        <v>5</v>
      </c>
      <c r="AB2639">
        <v>4</v>
      </c>
      <c r="AC2639">
        <v>4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8</v>
      </c>
    </row>
    <row r="2640" spans="1:38" x14ac:dyDescent="0.3">
      <c r="A2640" t="s">
        <v>2675</v>
      </c>
      <c r="B2640">
        <v>8</v>
      </c>
      <c r="C2640" t="s">
        <v>5435</v>
      </c>
      <c r="D2640" t="s">
        <v>5445</v>
      </c>
      <c r="E2640" t="s">
        <v>5610</v>
      </c>
      <c r="F2640">
        <v>0</v>
      </c>
      <c r="G2640">
        <v>90</v>
      </c>
      <c r="H2640">
        <v>2.5</v>
      </c>
      <c r="I2640" t="s">
        <v>5938</v>
      </c>
      <c r="J2640" t="s">
        <v>5439</v>
      </c>
      <c r="K2640" t="s">
        <v>38</v>
      </c>
      <c r="L2640" t="s">
        <v>37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U2640" t="s">
        <v>5941</v>
      </c>
      <c r="V2640" t="s">
        <v>5944</v>
      </c>
      <c r="W2640" t="s">
        <v>6105</v>
      </c>
      <c r="X2640">
        <v>2.2000000000000002</v>
      </c>
      <c r="Y2640">
        <v>40</v>
      </c>
      <c r="Z2640">
        <v>3.82</v>
      </c>
      <c r="AA2640">
        <v>5</v>
      </c>
      <c r="AB2640">
        <v>4</v>
      </c>
      <c r="AC2640">
        <v>4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8</v>
      </c>
    </row>
    <row r="2641" spans="1:38" x14ac:dyDescent="0.3">
      <c r="A2641" t="s">
        <v>2676</v>
      </c>
      <c r="B2641">
        <v>8</v>
      </c>
      <c r="C2641" t="s">
        <v>5435</v>
      </c>
      <c r="D2641" t="s">
        <v>5445</v>
      </c>
      <c r="E2641" t="s">
        <v>5611</v>
      </c>
      <c r="F2641">
        <v>0</v>
      </c>
      <c r="G2641">
        <v>90</v>
      </c>
      <c r="H2641">
        <v>2</v>
      </c>
      <c r="I2641" t="s">
        <v>5938</v>
      </c>
      <c r="J2641" t="s">
        <v>5439</v>
      </c>
      <c r="K2641" t="s">
        <v>38</v>
      </c>
      <c r="L2641" t="s">
        <v>37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 t="s">
        <v>5941</v>
      </c>
      <c r="V2641" t="s">
        <v>5944</v>
      </c>
      <c r="W2641" t="s">
        <v>6106</v>
      </c>
      <c r="X2641">
        <v>2.8</v>
      </c>
      <c r="Y2641">
        <v>63</v>
      </c>
      <c r="Z2641">
        <v>3.46</v>
      </c>
      <c r="AA2641">
        <v>5</v>
      </c>
      <c r="AB2641">
        <v>4</v>
      </c>
      <c r="AC2641">
        <v>6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10</v>
      </c>
    </row>
    <row r="2642" spans="1:38" x14ac:dyDescent="0.3">
      <c r="A2642" t="s">
        <v>2677</v>
      </c>
      <c r="B2642">
        <v>8</v>
      </c>
      <c r="C2642" t="s">
        <v>5435</v>
      </c>
      <c r="D2642" t="s">
        <v>5445</v>
      </c>
      <c r="E2642" t="s">
        <v>5622</v>
      </c>
      <c r="F2642">
        <v>0</v>
      </c>
      <c r="G2642">
        <v>75</v>
      </c>
      <c r="H2642">
        <v>3.5</v>
      </c>
      <c r="I2642" t="s">
        <v>5938</v>
      </c>
      <c r="J2642" t="s">
        <v>5439</v>
      </c>
      <c r="K2642" t="s">
        <v>38</v>
      </c>
      <c r="L2642" t="s">
        <v>37</v>
      </c>
      <c r="M2642">
        <v>0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0</v>
      </c>
      <c r="U2642" t="s">
        <v>5941</v>
      </c>
      <c r="V2642" t="s">
        <v>5945</v>
      </c>
      <c r="W2642" t="s">
        <v>6116</v>
      </c>
      <c r="X2642">
        <v>1.8</v>
      </c>
      <c r="Y2642">
        <v>29</v>
      </c>
      <c r="Z2642">
        <v>4.1399999999999997</v>
      </c>
      <c r="AA2642">
        <v>4</v>
      </c>
      <c r="AB2642">
        <v>4</v>
      </c>
      <c r="AC2642">
        <v>0</v>
      </c>
      <c r="AD2642">
        <v>0</v>
      </c>
      <c r="AE2642">
        <v>0</v>
      </c>
      <c r="AF2642">
        <v>2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6</v>
      </c>
    </row>
    <row r="2643" spans="1:38" x14ac:dyDescent="0.3">
      <c r="A2643" t="s">
        <v>2678</v>
      </c>
      <c r="B2643">
        <v>8</v>
      </c>
      <c r="C2643" t="s">
        <v>5435</v>
      </c>
      <c r="D2643" t="s">
        <v>5445</v>
      </c>
      <c r="E2643" t="s">
        <v>5858</v>
      </c>
      <c r="F2643">
        <v>0</v>
      </c>
      <c r="G2643">
        <v>82</v>
      </c>
      <c r="H2643">
        <v>2.5</v>
      </c>
      <c r="I2643" t="s">
        <v>5938</v>
      </c>
      <c r="J2643" t="s">
        <v>5439</v>
      </c>
      <c r="K2643" t="s">
        <v>38</v>
      </c>
      <c r="L2643" t="s">
        <v>37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 t="s">
        <v>5941</v>
      </c>
      <c r="V2643" t="s">
        <v>5945</v>
      </c>
      <c r="W2643" t="s">
        <v>6346</v>
      </c>
      <c r="X2643">
        <v>1.7</v>
      </c>
      <c r="Y2643">
        <v>42</v>
      </c>
      <c r="Z2643">
        <v>3.69</v>
      </c>
      <c r="AA2643">
        <v>4</v>
      </c>
      <c r="AB2643">
        <v>4</v>
      </c>
      <c r="AC2643">
        <v>4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8</v>
      </c>
    </row>
    <row r="2644" spans="1:38" x14ac:dyDescent="0.3">
      <c r="A2644" t="s">
        <v>2679</v>
      </c>
      <c r="B2644">
        <v>8</v>
      </c>
      <c r="C2644" t="s">
        <v>5435</v>
      </c>
      <c r="D2644" t="s">
        <v>5445</v>
      </c>
      <c r="E2644" t="s">
        <v>5833</v>
      </c>
      <c r="F2644">
        <v>0</v>
      </c>
      <c r="G2644">
        <v>90</v>
      </c>
      <c r="H2644">
        <v>3</v>
      </c>
      <c r="I2644" t="s">
        <v>5938</v>
      </c>
      <c r="J2644" t="s">
        <v>5439</v>
      </c>
      <c r="K2644" t="s">
        <v>38</v>
      </c>
      <c r="L2644" t="s">
        <v>37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 t="s">
        <v>5941</v>
      </c>
      <c r="V2644" t="s">
        <v>5945</v>
      </c>
      <c r="W2644" t="s">
        <v>6321</v>
      </c>
      <c r="X2644">
        <v>1.8</v>
      </c>
      <c r="Y2644">
        <v>39</v>
      </c>
      <c r="Z2644">
        <v>3.83</v>
      </c>
      <c r="AA2644">
        <v>4</v>
      </c>
      <c r="AB2644">
        <v>4</v>
      </c>
      <c r="AC2644">
        <v>2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6</v>
      </c>
    </row>
    <row r="2645" spans="1:38" x14ac:dyDescent="0.3">
      <c r="A2645" t="s">
        <v>2680</v>
      </c>
      <c r="B2645">
        <v>8</v>
      </c>
      <c r="C2645" t="s">
        <v>5435</v>
      </c>
      <c r="D2645" t="s">
        <v>5445</v>
      </c>
      <c r="E2645" t="s">
        <v>5612</v>
      </c>
      <c r="F2645">
        <v>0</v>
      </c>
      <c r="G2645">
        <v>90</v>
      </c>
      <c r="H2645">
        <v>4</v>
      </c>
      <c r="I2645" t="s">
        <v>5938</v>
      </c>
      <c r="J2645" t="s">
        <v>5439</v>
      </c>
      <c r="K2645" t="s">
        <v>38</v>
      </c>
      <c r="L2645" t="s">
        <v>37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  <c r="U2645" t="s">
        <v>5941</v>
      </c>
      <c r="V2645" t="s">
        <v>5944</v>
      </c>
      <c r="W2645" t="s">
        <v>6107</v>
      </c>
      <c r="X2645">
        <v>1.7</v>
      </c>
      <c r="Y2645">
        <v>39</v>
      </c>
      <c r="Z2645">
        <v>3.85</v>
      </c>
      <c r="AA2645">
        <v>5</v>
      </c>
      <c r="AB2645">
        <v>4</v>
      </c>
      <c r="AC2645">
        <v>-2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2</v>
      </c>
    </row>
    <row r="2646" spans="1:38" x14ac:dyDescent="0.3">
      <c r="A2646" t="s">
        <v>2681</v>
      </c>
      <c r="B2646">
        <v>8</v>
      </c>
      <c r="C2646" t="s">
        <v>5435</v>
      </c>
      <c r="D2646" t="s">
        <v>5445</v>
      </c>
      <c r="E2646" t="s">
        <v>5861</v>
      </c>
      <c r="F2646">
        <v>0</v>
      </c>
      <c r="G2646">
        <v>82</v>
      </c>
      <c r="H2646">
        <v>1.5</v>
      </c>
      <c r="I2646" t="s">
        <v>5938</v>
      </c>
      <c r="J2646" t="s">
        <v>5439</v>
      </c>
      <c r="K2646" t="s">
        <v>38</v>
      </c>
      <c r="L2646" t="s">
        <v>37</v>
      </c>
      <c r="M2646">
        <v>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 t="s">
        <v>5942</v>
      </c>
      <c r="V2646" t="s">
        <v>5945</v>
      </c>
      <c r="W2646" t="s">
        <v>6349</v>
      </c>
      <c r="X2646">
        <v>1.6</v>
      </c>
      <c r="Y2646">
        <v>61</v>
      </c>
      <c r="Z2646">
        <v>3.28</v>
      </c>
      <c r="AA2646">
        <v>4</v>
      </c>
      <c r="AB2646">
        <v>4</v>
      </c>
      <c r="AC2646">
        <v>8</v>
      </c>
      <c r="AD2646">
        <v>8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3</v>
      </c>
      <c r="AK2646">
        <v>0</v>
      </c>
      <c r="AL2646">
        <v>23</v>
      </c>
    </row>
    <row r="2647" spans="1:38" x14ac:dyDescent="0.3">
      <c r="A2647" t="s">
        <v>2682</v>
      </c>
      <c r="B2647">
        <v>8</v>
      </c>
      <c r="C2647" t="s">
        <v>5435</v>
      </c>
      <c r="D2647" t="s">
        <v>5445</v>
      </c>
      <c r="E2647" t="s">
        <v>5614</v>
      </c>
      <c r="F2647">
        <v>0</v>
      </c>
      <c r="G2647">
        <v>90</v>
      </c>
      <c r="H2647">
        <v>4</v>
      </c>
      <c r="I2647" t="s">
        <v>5938</v>
      </c>
      <c r="J2647" t="s">
        <v>5439</v>
      </c>
      <c r="K2647" t="s">
        <v>38</v>
      </c>
      <c r="L2647" t="s">
        <v>37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 t="s">
        <v>5941</v>
      </c>
      <c r="V2647" t="s">
        <v>5945</v>
      </c>
      <c r="W2647" t="s">
        <v>6109</v>
      </c>
      <c r="X2647">
        <v>1.6</v>
      </c>
      <c r="Y2647">
        <v>38</v>
      </c>
      <c r="Z2647">
        <v>3.88</v>
      </c>
      <c r="AA2647">
        <v>4</v>
      </c>
      <c r="AB2647">
        <v>4</v>
      </c>
      <c r="AC2647">
        <v>-2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2</v>
      </c>
    </row>
    <row r="2648" spans="1:38" x14ac:dyDescent="0.3">
      <c r="A2648" t="s">
        <v>2683</v>
      </c>
      <c r="B2648">
        <v>8</v>
      </c>
      <c r="C2648" t="s">
        <v>5435</v>
      </c>
      <c r="D2648" t="s">
        <v>5445</v>
      </c>
      <c r="E2648" t="s">
        <v>5618</v>
      </c>
      <c r="F2648">
        <v>0</v>
      </c>
      <c r="G2648">
        <v>75</v>
      </c>
      <c r="H2648">
        <v>4</v>
      </c>
      <c r="I2648" t="s">
        <v>5938</v>
      </c>
      <c r="J2648" t="s">
        <v>5439</v>
      </c>
      <c r="K2648" t="s">
        <v>38</v>
      </c>
      <c r="L2648" t="s">
        <v>37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 t="s">
        <v>5941</v>
      </c>
      <c r="V2648" t="s">
        <v>5946</v>
      </c>
      <c r="W2648" t="s">
        <v>6112</v>
      </c>
      <c r="X2648">
        <v>1.8</v>
      </c>
      <c r="Y2648">
        <v>59</v>
      </c>
      <c r="Z2648">
        <v>3.75</v>
      </c>
      <c r="AA2648">
        <v>3</v>
      </c>
      <c r="AB2648">
        <v>4</v>
      </c>
      <c r="AC2648">
        <v>-2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2</v>
      </c>
    </row>
    <row r="2649" spans="1:38" x14ac:dyDescent="0.3">
      <c r="A2649" t="s">
        <v>2684</v>
      </c>
      <c r="B2649">
        <v>8</v>
      </c>
      <c r="C2649" t="s">
        <v>5435</v>
      </c>
      <c r="D2649" t="s">
        <v>5446</v>
      </c>
      <c r="E2649" t="s">
        <v>5834</v>
      </c>
      <c r="F2649">
        <v>75</v>
      </c>
      <c r="G2649">
        <v>90</v>
      </c>
      <c r="H2649" t="e">
        <v>#N/A</v>
      </c>
      <c r="I2649" t="s">
        <v>5938</v>
      </c>
      <c r="J2649" t="s">
        <v>5439</v>
      </c>
      <c r="K2649" t="s">
        <v>38</v>
      </c>
      <c r="L2649" t="s">
        <v>37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5941</v>
      </c>
      <c r="V2649" t="s">
        <v>5945</v>
      </c>
      <c r="W2649" t="s">
        <v>6322</v>
      </c>
      <c r="X2649">
        <v>1.2</v>
      </c>
      <c r="Y2649">
        <v>12</v>
      </c>
      <c r="Z2649">
        <v>4.08</v>
      </c>
      <c r="AA2649">
        <v>4</v>
      </c>
      <c r="AB2649">
        <v>2</v>
      </c>
      <c r="AC2649" t="e">
        <v>#N/A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2</v>
      </c>
    </row>
    <row r="2650" spans="1:38" x14ac:dyDescent="0.3">
      <c r="A2650" t="s">
        <v>2685</v>
      </c>
      <c r="B2650">
        <v>8</v>
      </c>
      <c r="C2650" t="s">
        <v>5435</v>
      </c>
      <c r="D2650" t="s">
        <v>5446</v>
      </c>
      <c r="E2650" t="s">
        <v>5617</v>
      </c>
      <c r="F2650">
        <v>75</v>
      </c>
      <c r="G2650">
        <v>90</v>
      </c>
      <c r="H2650" t="e">
        <v>#N/A</v>
      </c>
      <c r="I2650" t="s">
        <v>5938</v>
      </c>
      <c r="J2650" t="s">
        <v>5439</v>
      </c>
      <c r="K2650" t="s">
        <v>38</v>
      </c>
      <c r="L2650" t="s">
        <v>37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 t="s">
        <v>5941</v>
      </c>
      <c r="V2650" t="s">
        <v>5946</v>
      </c>
      <c r="W2650" t="s">
        <v>6111</v>
      </c>
      <c r="X2650">
        <v>1.8</v>
      </c>
      <c r="Y2650">
        <v>33</v>
      </c>
      <c r="Z2650">
        <v>3.94</v>
      </c>
      <c r="AA2650">
        <v>3</v>
      </c>
      <c r="AB2650">
        <v>2</v>
      </c>
      <c r="AC2650" t="e">
        <v>#N/A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2</v>
      </c>
    </row>
    <row r="2651" spans="1:38" x14ac:dyDescent="0.3">
      <c r="A2651" t="s">
        <v>2686</v>
      </c>
      <c r="B2651">
        <v>8</v>
      </c>
      <c r="C2651" t="s">
        <v>5435</v>
      </c>
      <c r="D2651" t="s">
        <v>5446</v>
      </c>
      <c r="E2651" t="s">
        <v>5627</v>
      </c>
      <c r="F2651">
        <v>82</v>
      </c>
      <c r="G2651">
        <v>90</v>
      </c>
      <c r="H2651" t="e">
        <v>#N/A</v>
      </c>
      <c r="I2651" t="s">
        <v>5938</v>
      </c>
      <c r="J2651" t="s">
        <v>5439</v>
      </c>
      <c r="K2651" t="s">
        <v>38</v>
      </c>
      <c r="L2651" t="s">
        <v>37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 t="s">
        <v>5941</v>
      </c>
      <c r="V2651" t="s">
        <v>5946</v>
      </c>
      <c r="W2651" t="s">
        <v>6121</v>
      </c>
      <c r="X2651">
        <v>1</v>
      </c>
      <c r="Y2651">
        <v>13</v>
      </c>
      <c r="Z2651">
        <v>0</v>
      </c>
      <c r="AA2651">
        <v>3</v>
      </c>
      <c r="AB2651">
        <v>2</v>
      </c>
      <c r="AC2651" t="e">
        <v>#N/A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2</v>
      </c>
    </row>
    <row r="2652" spans="1:38" x14ac:dyDescent="0.3">
      <c r="A2652" t="s">
        <v>2687</v>
      </c>
      <c r="B2652">
        <v>8</v>
      </c>
      <c r="C2652" t="s">
        <v>5435</v>
      </c>
      <c r="D2652" t="s">
        <v>5446</v>
      </c>
      <c r="E2652" t="s">
        <v>5615</v>
      </c>
      <c r="F2652">
        <v>82</v>
      </c>
      <c r="G2652">
        <v>90</v>
      </c>
      <c r="H2652" t="e">
        <v>#N/A</v>
      </c>
      <c r="I2652" t="s">
        <v>5938</v>
      </c>
      <c r="J2652" t="s">
        <v>5439</v>
      </c>
      <c r="K2652" t="s">
        <v>38</v>
      </c>
      <c r="L2652" t="s">
        <v>37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 t="s">
        <v>5941</v>
      </c>
      <c r="V2652" t="s">
        <v>5945</v>
      </c>
      <c r="W2652" t="s">
        <v>6110</v>
      </c>
      <c r="X2652">
        <v>1.6</v>
      </c>
      <c r="Y2652">
        <v>24</v>
      </c>
      <c r="Z2652">
        <v>4</v>
      </c>
      <c r="AA2652">
        <v>4</v>
      </c>
      <c r="AB2652">
        <v>2</v>
      </c>
      <c r="AC2652" t="e">
        <v>#N/A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2</v>
      </c>
    </row>
    <row r="2653" spans="1:38" x14ac:dyDescent="0.3">
      <c r="A2653" t="s">
        <v>2688</v>
      </c>
      <c r="B2653">
        <v>8</v>
      </c>
      <c r="C2653" t="s">
        <v>5435</v>
      </c>
      <c r="D2653" t="s">
        <v>5446</v>
      </c>
      <c r="E2653" t="s">
        <v>5621</v>
      </c>
      <c r="F2653">
        <v>82</v>
      </c>
      <c r="G2653">
        <v>90</v>
      </c>
      <c r="H2653" t="e">
        <v>#N/A</v>
      </c>
      <c r="I2653" t="s">
        <v>5938</v>
      </c>
      <c r="J2653" t="s">
        <v>5439</v>
      </c>
      <c r="K2653" t="s">
        <v>38</v>
      </c>
      <c r="L2653" t="s">
        <v>37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 t="s">
        <v>5941</v>
      </c>
      <c r="V2653" t="s">
        <v>5944</v>
      </c>
      <c r="W2653" t="s">
        <v>6115</v>
      </c>
      <c r="X2653">
        <v>1.2</v>
      </c>
      <c r="Y2653">
        <v>14</v>
      </c>
      <c r="Z2653">
        <v>4.21</v>
      </c>
      <c r="AA2653">
        <v>5</v>
      </c>
      <c r="AB2653">
        <v>2</v>
      </c>
      <c r="AC2653" t="e">
        <v>#N/A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2</v>
      </c>
    </row>
    <row r="2654" spans="1:38" x14ac:dyDescent="0.3">
      <c r="A2654" t="s">
        <v>2689</v>
      </c>
      <c r="B2654">
        <v>8</v>
      </c>
      <c r="C2654" t="s">
        <v>5435</v>
      </c>
      <c r="D2654" t="s">
        <v>5447</v>
      </c>
      <c r="E2654" t="s">
        <v>5859</v>
      </c>
      <c r="F2654" t="e">
        <v>#N/A</v>
      </c>
      <c r="G2654" t="e">
        <v>#N/A</v>
      </c>
      <c r="H2654" t="e">
        <v>#N/A</v>
      </c>
      <c r="I2654" t="s">
        <v>5938</v>
      </c>
      <c r="J2654" t="s">
        <v>5439</v>
      </c>
      <c r="K2654" t="s">
        <v>38</v>
      </c>
      <c r="L2654" t="s">
        <v>37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 t="s">
        <v>5941</v>
      </c>
      <c r="V2654" t="s">
        <v>5943</v>
      </c>
      <c r="W2654" t="s">
        <v>6347</v>
      </c>
      <c r="X2654">
        <v>1.2</v>
      </c>
      <c r="Y2654">
        <v>0</v>
      </c>
      <c r="Z2654">
        <v>0</v>
      </c>
      <c r="AA2654">
        <v>6</v>
      </c>
      <c r="AB2654">
        <v>0</v>
      </c>
      <c r="AC2654" t="e">
        <v>#N/A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</row>
    <row r="2655" spans="1:38" x14ac:dyDescent="0.3">
      <c r="A2655" t="s">
        <v>2690</v>
      </c>
      <c r="B2655">
        <v>8</v>
      </c>
      <c r="C2655" t="s">
        <v>5435</v>
      </c>
      <c r="D2655" t="s">
        <v>5447</v>
      </c>
      <c r="E2655" t="s">
        <v>5613</v>
      </c>
      <c r="F2655" t="e">
        <v>#N/A</v>
      </c>
      <c r="G2655" t="e">
        <v>#N/A</v>
      </c>
      <c r="H2655" t="e">
        <v>#N/A</v>
      </c>
      <c r="I2655" t="s">
        <v>5938</v>
      </c>
      <c r="J2655" t="s">
        <v>5439</v>
      </c>
      <c r="K2655" t="s">
        <v>38</v>
      </c>
      <c r="L2655" t="s">
        <v>37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 t="s">
        <v>5941</v>
      </c>
      <c r="V2655" t="s">
        <v>5945</v>
      </c>
      <c r="W2655" t="s">
        <v>6108</v>
      </c>
      <c r="X2655">
        <v>1.2</v>
      </c>
      <c r="Y2655">
        <v>8</v>
      </c>
      <c r="Z2655">
        <v>3.75</v>
      </c>
      <c r="AA2655">
        <v>4</v>
      </c>
      <c r="AB2655">
        <v>0</v>
      </c>
      <c r="AC2655" t="e">
        <v>#N/A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</row>
    <row r="2656" spans="1:38" x14ac:dyDescent="0.3">
      <c r="A2656" t="s">
        <v>2691</v>
      </c>
      <c r="B2656">
        <v>8</v>
      </c>
      <c r="C2656" t="s">
        <v>5435</v>
      </c>
      <c r="D2656" t="s">
        <v>5447</v>
      </c>
      <c r="E2656" t="s">
        <v>5625</v>
      </c>
      <c r="F2656" t="e">
        <v>#N/A</v>
      </c>
      <c r="G2656" t="e">
        <v>#N/A</v>
      </c>
      <c r="H2656" t="e">
        <v>#N/A</v>
      </c>
      <c r="I2656" t="s">
        <v>5938</v>
      </c>
      <c r="J2656" t="s">
        <v>5439</v>
      </c>
      <c r="K2656" t="s">
        <v>38</v>
      </c>
      <c r="L2656" t="s">
        <v>37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 t="s">
        <v>5941</v>
      </c>
      <c r="V2656" t="s">
        <v>5945</v>
      </c>
      <c r="W2656" t="s">
        <v>6119</v>
      </c>
      <c r="X2656">
        <v>1.2</v>
      </c>
      <c r="Y2656">
        <v>2</v>
      </c>
      <c r="Z2656">
        <v>4.5</v>
      </c>
      <c r="AA2656">
        <v>4</v>
      </c>
      <c r="AB2656">
        <v>0</v>
      </c>
      <c r="AC2656" t="e">
        <v>#N/A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</row>
    <row r="2657" spans="1:38" x14ac:dyDescent="0.3">
      <c r="A2657" t="s">
        <v>2692</v>
      </c>
      <c r="B2657">
        <v>8</v>
      </c>
      <c r="C2657" t="s">
        <v>5435</v>
      </c>
      <c r="D2657" t="s">
        <v>5447</v>
      </c>
      <c r="E2657" t="s">
        <v>5623</v>
      </c>
      <c r="F2657" t="e">
        <v>#N/A</v>
      </c>
      <c r="G2657" t="e">
        <v>#N/A</v>
      </c>
      <c r="H2657" t="e">
        <v>#N/A</v>
      </c>
      <c r="I2657" t="s">
        <v>5938</v>
      </c>
      <c r="J2657" t="s">
        <v>5439</v>
      </c>
      <c r="K2657" t="s">
        <v>38</v>
      </c>
      <c r="L2657" t="s">
        <v>37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 t="s">
        <v>5941</v>
      </c>
      <c r="V2657" t="s">
        <v>5946</v>
      </c>
      <c r="W2657" t="s">
        <v>6117</v>
      </c>
      <c r="X2657">
        <v>1.6</v>
      </c>
      <c r="Y2657">
        <v>12</v>
      </c>
      <c r="Z2657">
        <v>4.13</v>
      </c>
      <c r="AA2657">
        <v>3</v>
      </c>
      <c r="AB2657">
        <v>0</v>
      </c>
      <c r="AC2657" t="e">
        <v>#N/A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 spans="1:38" x14ac:dyDescent="0.3">
      <c r="A2658" t="s">
        <v>2693</v>
      </c>
      <c r="B2658">
        <v>8</v>
      </c>
      <c r="C2658" t="s">
        <v>5439</v>
      </c>
      <c r="D2658" t="s">
        <v>5445</v>
      </c>
      <c r="E2658" t="s">
        <v>5688</v>
      </c>
      <c r="F2658">
        <v>0</v>
      </c>
      <c r="G2658">
        <v>90</v>
      </c>
      <c r="H2658">
        <v>4.5</v>
      </c>
      <c r="I2658" t="s">
        <v>5939</v>
      </c>
      <c r="J2658" t="s">
        <v>5435</v>
      </c>
      <c r="K2658" t="s">
        <v>37</v>
      </c>
      <c r="L2658" t="s">
        <v>38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 t="s">
        <v>5941</v>
      </c>
      <c r="V2658" t="s">
        <v>5943</v>
      </c>
      <c r="W2658" t="s">
        <v>6179</v>
      </c>
      <c r="X2658">
        <v>4.2</v>
      </c>
      <c r="Y2658">
        <v>76</v>
      </c>
      <c r="Z2658">
        <v>3.15</v>
      </c>
      <c r="AA2658">
        <v>6</v>
      </c>
      <c r="AB2658">
        <v>4</v>
      </c>
      <c r="AC2658">
        <v>-4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 x14ac:dyDescent="0.3">
      <c r="A2659" t="s">
        <v>2694</v>
      </c>
      <c r="B2659">
        <v>8</v>
      </c>
      <c r="C2659" t="s">
        <v>5439</v>
      </c>
      <c r="D2659" t="s">
        <v>5445</v>
      </c>
      <c r="E2659" t="s">
        <v>5692</v>
      </c>
      <c r="F2659">
        <v>0</v>
      </c>
      <c r="G2659">
        <v>68</v>
      </c>
      <c r="H2659">
        <v>4</v>
      </c>
      <c r="I2659" t="s">
        <v>5939</v>
      </c>
      <c r="J2659" t="s">
        <v>5435</v>
      </c>
      <c r="K2659" t="s">
        <v>37</v>
      </c>
      <c r="L2659" t="s">
        <v>38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5941</v>
      </c>
      <c r="V2659" t="s">
        <v>5944</v>
      </c>
      <c r="W2659" t="s">
        <v>6183</v>
      </c>
      <c r="X2659">
        <v>2.8</v>
      </c>
      <c r="Y2659">
        <v>51</v>
      </c>
      <c r="Z2659">
        <v>3.58</v>
      </c>
      <c r="AA2659">
        <v>5</v>
      </c>
      <c r="AB2659">
        <v>4</v>
      </c>
      <c r="AC2659">
        <v>-2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2</v>
      </c>
    </row>
    <row r="2660" spans="1:38" x14ac:dyDescent="0.3">
      <c r="A2660" t="s">
        <v>2695</v>
      </c>
      <c r="B2660">
        <v>8</v>
      </c>
      <c r="C2660" t="s">
        <v>5439</v>
      </c>
      <c r="D2660" t="s">
        <v>5445</v>
      </c>
      <c r="E2660" t="s">
        <v>5689</v>
      </c>
      <c r="F2660">
        <v>0</v>
      </c>
      <c r="G2660">
        <v>46</v>
      </c>
      <c r="H2660">
        <v>4.5</v>
      </c>
      <c r="I2660" t="s">
        <v>5939</v>
      </c>
      <c r="J2660" t="s">
        <v>5435</v>
      </c>
      <c r="K2660" t="s">
        <v>37</v>
      </c>
      <c r="L2660" t="s">
        <v>38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 t="s">
        <v>5941</v>
      </c>
      <c r="V2660" t="s">
        <v>5944</v>
      </c>
      <c r="W2660" t="s">
        <v>6180</v>
      </c>
      <c r="X2660">
        <v>4</v>
      </c>
      <c r="Y2660">
        <v>44</v>
      </c>
      <c r="Z2660">
        <v>3.45</v>
      </c>
      <c r="AA2660">
        <v>5</v>
      </c>
      <c r="AB2660">
        <v>4</v>
      </c>
      <c r="AC2660">
        <v>-4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 spans="1:38" x14ac:dyDescent="0.3">
      <c r="A2661" t="s">
        <v>2696</v>
      </c>
      <c r="B2661">
        <v>8</v>
      </c>
      <c r="C2661" t="s">
        <v>5439</v>
      </c>
      <c r="D2661" t="s">
        <v>5445</v>
      </c>
      <c r="E2661" t="s">
        <v>5691</v>
      </c>
      <c r="F2661">
        <v>0</v>
      </c>
      <c r="G2661">
        <v>90</v>
      </c>
      <c r="H2661">
        <v>4.5</v>
      </c>
      <c r="I2661" t="s">
        <v>5939</v>
      </c>
      <c r="J2661" t="s">
        <v>5435</v>
      </c>
      <c r="K2661" t="s">
        <v>37</v>
      </c>
      <c r="L2661" t="s">
        <v>38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 t="s">
        <v>5941</v>
      </c>
      <c r="V2661" t="s">
        <v>5944</v>
      </c>
      <c r="W2661" t="s">
        <v>6182</v>
      </c>
      <c r="X2661">
        <v>3.8</v>
      </c>
      <c r="Y2661">
        <v>62</v>
      </c>
      <c r="Z2661">
        <v>3.46</v>
      </c>
      <c r="AA2661">
        <v>5</v>
      </c>
      <c r="AB2661">
        <v>4</v>
      </c>
      <c r="AC2661">
        <v>-4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 spans="1:38" x14ac:dyDescent="0.3">
      <c r="A2662" t="s">
        <v>2697</v>
      </c>
      <c r="B2662">
        <v>8</v>
      </c>
      <c r="C2662" t="s">
        <v>5439</v>
      </c>
      <c r="D2662" t="s">
        <v>5445</v>
      </c>
      <c r="E2662" t="s">
        <v>5703</v>
      </c>
      <c r="F2662">
        <v>0</v>
      </c>
      <c r="G2662">
        <v>90</v>
      </c>
      <c r="H2662">
        <v>5</v>
      </c>
      <c r="I2662" t="s">
        <v>5939</v>
      </c>
      <c r="J2662" t="s">
        <v>5435</v>
      </c>
      <c r="K2662" t="s">
        <v>37</v>
      </c>
      <c r="L2662" t="s">
        <v>38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 t="s">
        <v>5941</v>
      </c>
      <c r="V2662" t="s">
        <v>5944</v>
      </c>
      <c r="W2662" t="s">
        <v>6194</v>
      </c>
      <c r="X2662">
        <v>2.4</v>
      </c>
      <c r="Y2662">
        <v>76</v>
      </c>
      <c r="Z2662">
        <v>3.18</v>
      </c>
      <c r="AA2662">
        <v>5</v>
      </c>
      <c r="AB2662">
        <v>4</v>
      </c>
      <c r="AC2662">
        <v>-6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-2</v>
      </c>
    </row>
    <row r="2663" spans="1:38" x14ac:dyDescent="0.3">
      <c r="A2663" t="s">
        <v>2698</v>
      </c>
      <c r="B2663">
        <v>8</v>
      </c>
      <c r="C2663" t="s">
        <v>5439</v>
      </c>
      <c r="D2663" t="s">
        <v>5445</v>
      </c>
      <c r="E2663" t="s">
        <v>5696</v>
      </c>
      <c r="F2663">
        <v>0</v>
      </c>
      <c r="G2663">
        <v>46</v>
      </c>
      <c r="H2663">
        <v>4</v>
      </c>
      <c r="I2663" t="s">
        <v>5939</v>
      </c>
      <c r="J2663" t="s">
        <v>5435</v>
      </c>
      <c r="K2663" t="s">
        <v>37</v>
      </c>
      <c r="L2663" t="s">
        <v>38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 t="s">
        <v>5941</v>
      </c>
      <c r="V2663" t="s">
        <v>5945</v>
      </c>
      <c r="W2663" t="s">
        <v>6187</v>
      </c>
      <c r="X2663">
        <v>4</v>
      </c>
      <c r="Y2663">
        <v>28</v>
      </c>
      <c r="Z2663">
        <v>3.88</v>
      </c>
      <c r="AA2663">
        <v>4</v>
      </c>
      <c r="AB2663">
        <v>4</v>
      </c>
      <c r="AC2663">
        <v>-2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2</v>
      </c>
    </row>
    <row r="2664" spans="1:38" x14ac:dyDescent="0.3">
      <c r="A2664" t="s">
        <v>2699</v>
      </c>
      <c r="B2664">
        <v>8</v>
      </c>
      <c r="C2664" t="s">
        <v>5439</v>
      </c>
      <c r="D2664" t="s">
        <v>5445</v>
      </c>
      <c r="E2664" t="s">
        <v>5701</v>
      </c>
      <c r="F2664">
        <v>0</v>
      </c>
      <c r="G2664">
        <v>63</v>
      </c>
      <c r="H2664">
        <v>5</v>
      </c>
      <c r="I2664" t="s">
        <v>5939</v>
      </c>
      <c r="J2664" t="s">
        <v>5435</v>
      </c>
      <c r="K2664" t="s">
        <v>37</v>
      </c>
      <c r="L2664" t="s">
        <v>38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 t="s">
        <v>5941</v>
      </c>
      <c r="V2664" t="s">
        <v>5945</v>
      </c>
      <c r="W2664" t="s">
        <v>6192</v>
      </c>
      <c r="X2664">
        <v>2.2000000000000002</v>
      </c>
      <c r="Y2664">
        <v>67</v>
      </c>
      <c r="Z2664">
        <v>3.41</v>
      </c>
      <c r="AA2664">
        <v>4</v>
      </c>
      <c r="AB2664">
        <v>4</v>
      </c>
      <c r="AC2664">
        <v>-6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-2</v>
      </c>
    </row>
    <row r="2665" spans="1:38" x14ac:dyDescent="0.3">
      <c r="A2665" t="s">
        <v>2700</v>
      </c>
      <c r="B2665">
        <v>8</v>
      </c>
      <c r="C2665" t="s">
        <v>5439</v>
      </c>
      <c r="D2665" t="s">
        <v>5445</v>
      </c>
      <c r="E2665" t="s">
        <v>5695</v>
      </c>
      <c r="F2665">
        <v>0</v>
      </c>
      <c r="G2665">
        <v>88</v>
      </c>
      <c r="H2665">
        <v>4</v>
      </c>
      <c r="I2665" t="s">
        <v>5939</v>
      </c>
      <c r="J2665" t="s">
        <v>5435</v>
      </c>
      <c r="K2665" t="s">
        <v>37</v>
      </c>
      <c r="L2665" t="s">
        <v>38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 t="s">
        <v>5941</v>
      </c>
      <c r="V2665" t="s">
        <v>5946</v>
      </c>
      <c r="W2665" t="s">
        <v>6186</v>
      </c>
      <c r="X2665">
        <v>4.5</v>
      </c>
      <c r="Y2665">
        <v>31</v>
      </c>
      <c r="Z2665">
        <v>3.9</v>
      </c>
      <c r="AA2665">
        <v>3</v>
      </c>
      <c r="AB2665">
        <v>4</v>
      </c>
      <c r="AC2665">
        <v>-2</v>
      </c>
      <c r="AD2665">
        <v>3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5</v>
      </c>
    </row>
    <row r="2666" spans="1:38" x14ac:dyDescent="0.3">
      <c r="A2666" t="s">
        <v>2701</v>
      </c>
      <c r="B2666">
        <v>8</v>
      </c>
      <c r="C2666" t="s">
        <v>5439</v>
      </c>
      <c r="D2666" t="s">
        <v>5445</v>
      </c>
      <c r="E2666" t="s">
        <v>5697</v>
      </c>
      <c r="F2666">
        <v>0</v>
      </c>
      <c r="G2666">
        <v>90</v>
      </c>
      <c r="H2666">
        <v>5</v>
      </c>
      <c r="I2666" t="s">
        <v>5939</v>
      </c>
      <c r="J2666" t="s">
        <v>5435</v>
      </c>
      <c r="K2666" t="s">
        <v>37</v>
      </c>
      <c r="L2666" t="s">
        <v>38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 t="s">
        <v>5941</v>
      </c>
      <c r="V2666" t="s">
        <v>5945</v>
      </c>
      <c r="W2666" t="s">
        <v>6188</v>
      </c>
      <c r="X2666">
        <v>5</v>
      </c>
      <c r="Y2666">
        <v>75</v>
      </c>
      <c r="Z2666">
        <v>3.33</v>
      </c>
      <c r="AA2666">
        <v>4</v>
      </c>
      <c r="AB2666">
        <v>4</v>
      </c>
      <c r="AC2666">
        <v>-6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-2</v>
      </c>
    </row>
    <row r="2667" spans="1:38" x14ac:dyDescent="0.3">
      <c r="A2667" t="s">
        <v>2702</v>
      </c>
      <c r="B2667">
        <v>8</v>
      </c>
      <c r="C2667" t="s">
        <v>5439</v>
      </c>
      <c r="D2667" t="s">
        <v>5445</v>
      </c>
      <c r="E2667" t="s">
        <v>5700</v>
      </c>
      <c r="F2667">
        <v>0</v>
      </c>
      <c r="G2667">
        <v>90</v>
      </c>
      <c r="H2667">
        <v>4</v>
      </c>
      <c r="I2667" t="s">
        <v>5939</v>
      </c>
      <c r="J2667" t="s">
        <v>5435</v>
      </c>
      <c r="K2667" t="s">
        <v>37</v>
      </c>
      <c r="L2667" t="s">
        <v>38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 t="s">
        <v>5941</v>
      </c>
      <c r="V2667" t="s">
        <v>5946</v>
      </c>
      <c r="W2667" t="s">
        <v>6191</v>
      </c>
      <c r="X2667">
        <v>2.4</v>
      </c>
      <c r="Y2667">
        <v>85</v>
      </c>
      <c r="Z2667">
        <v>3.39</v>
      </c>
      <c r="AA2667">
        <v>3</v>
      </c>
      <c r="AB2667">
        <v>4</v>
      </c>
      <c r="AC2667">
        <v>-2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2</v>
      </c>
    </row>
    <row r="2668" spans="1:38" x14ac:dyDescent="0.3">
      <c r="A2668" t="s">
        <v>2703</v>
      </c>
      <c r="B2668">
        <v>8</v>
      </c>
      <c r="C2668" t="s">
        <v>5439</v>
      </c>
      <c r="D2668" t="s">
        <v>5445</v>
      </c>
      <c r="E2668" t="s">
        <v>5837</v>
      </c>
      <c r="F2668">
        <v>0</v>
      </c>
      <c r="G2668">
        <v>90</v>
      </c>
      <c r="H2668">
        <v>3.5</v>
      </c>
      <c r="I2668" t="s">
        <v>5939</v>
      </c>
      <c r="J2668" t="s">
        <v>5435</v>
      </c>
      <c r="K2668" t="s">
        <v>37</v>
      </c>
      <c r="L2668" t="s">
        <v>38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 t="s">
        <v>5941</v>
      </c>
      <c r="V2668" t="s">
        <v>5946</v>
      </c>
      <c r="W2668" t="s">
        <v>6325</v>
      </c>
      <c r="X2668">
        <v>7.5</v>
      </c>
      <c r="Y2668">
        <v>81</v>
      </c>
      <c r="Z2668">
        <v>3.38</v>
      </c>
      <c r="AA2668">
        <v>3</v>
      </c>
      <c r="AB2668">
        <v>4</v>
      </c>
      <c r="AC2668">
        <v>0</v>
      </c>
      <c r="AD2668">
        <v>0</v>
      </c>
      <c r="AE2668">
        <v>0</v>
      </c>
      <c r="AF2668">
        <v>2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6</v>
      </c>
    </row>
    <row r="2669" spans="1:38" x14ac:dyDescent="0.3">
      <c r="A2669" t="s">
        <v>2704</v>
      </c>
      <c r="B2669">
        <v>8</v>
      </c>
      <c r="C2669" t="s">
        <v>5439</v>
      </c>
      <c r="D2669" t="s">
        <v>5446</v>
      </c>
      <c r="E2669" t="s">
        <v>5694</v>
      </c>
      <c r="F2669">
        <v>46</v>
      </c>
      <c r="G2669">
        <v>90</v>
      </c>
      <c r="H2669">
        <v>5</v>
      </c>
      <c r="I2669" t="s">
        <v>5939</v>
      </c>
      <c r="J2669" t="s">
        <v>5435</v>
      </c>
      <c r="K2669" t="s">
        <v>37</v>
      </c>
      <c r="L2669" t="s">
        <v>38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 t="s">
        <v>5941</v>
      </c>
      <c r="V2669" t="s">
        <v>5945</v>
      </c>
      <c r="W2669" t="s">
        <v>6185</v>
      </c>
      <c r="X2669">
        <v>3.8</v>
      </c>
      <c r="Y2669">
        <v>40</v>
      </c>
      <c r="Z2669">
        <v>3.75</v>
      </c>
      <c r="AA2669">
        <v>4</v>
      </c>
      <c r="AB2669">
        <v>2</v>
      </c>
      <c r="AC2669">
        <v>-6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-4</v>
      </c>
    </row>
    <row r="2670" spans="1:38" x14ac:dyDescent="0.3">
      <c r="A2670" t="s">
        <v>2705</v>
      </c>
      <c r="B2670">
        <v>8</v>
      </c>
      <c r="C2670" t="s">
        <v>5439</v>
      </c>
      <c r="D2670" t="s">
        <v>5446</v>
      </c>
      <c r="E2670" t="s">
        <v>5693</v>
      </c>
      <c r="F2670">
        <v>46</v>
      </c>
      <c r="G2670">
        <v>90</v>
      </c>
      <c r="H2670">
        <v>5.5</v>
      </c>
      <c r="I2670" t="s">
        <v>5939</v>
      </c>
      <c r="J2670" t="s">
        <v>5435</v>
      </c>
      <c r="K2670" t="s">
        <v>37</v>
      </c>
      <c r="L2670" t="s">
        <v>38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 t="s">
        <v>5941</v>
      </c>
      <c r="V2670" t="s">
        <v>5945</v>
      </c>
      <c r="W2670" t="s">
        <v>6184</v>
      </c>
      <c r="X2670">
        <v>2.5</v>
      </c>
      <c r="Y2670">
        <v>30</v>
      </c>
      <c r="Z2670">
        <v>3.9</v>
      </c>
      <c r="AA2670">
        <v>4</v>
      </c>
      <c r="AB2670">
        <v>2</v>
      </c>
      <c r="AC2670">
        <v>-8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-6</v>
      </c>
    </row>
    <row r="2671" spans="1:38" x14ac:dyDescent="0.3">
      <c r="A2671" t="s">
        <v>2706</v>
      </c>
      <c r="B2671">
        <v>8</v>
      </c>
      <c r="C2671" t="s">
        <v>5439</v>
      </c>
      <c r="D2671" t="s">
        <v>5446</v>
      </c>
      <c r="E2671" t="s">
        <v>5699</v>
      </c>
      <c r="F2671">
        <v>63</v>
      </c>
      <c r="G2671">
        <v>90</v>
      </c>
      <c r="H2671">
        <v>4.5</v>
      </c>
      <c r="I2671" t="s">
        <v>5939</v>
      </c>
      <c r="J2671" t="s">
        <v>5435</v>
      </c>
      <c r="K2671" t="s">
        <v>37</v>
      </c>
      <c r="L2671" t="s">
        <v>38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 t="s">
        <v>5941</v>
      </c>
      <c r="V2671" t="s">
        <v>5946</v>
      </c>
      <c r="W2671" t="s">
        <v>6190</v>
      </c>
      <c r="X2671">
        <v>4.8</v>
      </c>
      <c r="Y2671">
        <v>54</v>
      </c>
      <c r="Z2671">
        <v>3.68</v>
      </c>
      <c r="AA2671">
        <v>3</v>
      </c>
      <c r="AB2671">
        <v>2</v>
      </c>
      <c r="AC2671">
        <v>-4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-2</v>
      </c>
    </row>
    <row r="2672" spans="1:38" x14ac:dyDescent="0.3">
      <c r="A2672" t="s">
        <v>2707</v>
      </c>
      <c r="B2672">
        <v>8</v>
      </c>
      <c r="C2672" t="s">
        <v>5439</v>
      </c>
      <c r="D2672" t="s">
        <v>5446</v>
      </c>
      <c r="E2672" t="s">
        <v>5838</v>
      </c>
      <c r="F2672">
        <v>68</v>
      </c>
      <c r="G2672">
        <v>90</v>
      </c>
      <c r="H2672" t="e">
        <v>#N/A</v>
      </c>
      <c r="I2672" t="s">
        <v>5939</v>
      </c>
      <c r="J2672" t="s">
        <v>5435</v>
      </c>
      <c r="K2672" t="s">
        <v>37</v>
      </c>
      <c r="L2672" t="s">
        <v>38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0</v>
      </c>
      <c r="U2672" t="s">
        <v>5941</v>
      </c>
      <c r="V2672" t="s">
        <v>5944</v>
      </c>
      <c r="W2672" t="s">
        <v>6326</v>
      </c>
      <c r="X2672">
        <v>0.8</v>
      </c>
      <c r="Y2672">
        <v>3</v>
      </c>
      <c r="Z2672">
        <v>0</v>
      </c>
      <c r="AA2672">
        <v>5</v>
      </c>
      <c r="AB2672">
        <v>2</v>
      </c>
      <c r="AC2672" t="e">
        <v>#N/A</v>
      </c>
      <c r="AD2672">
        <v>0</v>
      </c>
      <c r="AE2672">
        <v>0</v>
      </c>
      <c r="AF2672">
        <v>0</v>
      </c>
      <c r="AG2672">
        <v>0</v>
      </c>
      <c r="AH2672">
        <v>-3</v>
      </c>
      <c r="AI2672">
        <v>0</v>
      </c>
      <c r="AJ2672">
        <v>0</v>
      </c>
      <c r="AK2672">
        <v>0</v>
      </c>
      <c r="AL2672">
        <v>-1</v>
      </c>
    </row>
    <row r="2673" spans="1:38" x14ac:dyDescent="0.3">
      <c r="A2673" t="s">
        <v>2708</v>
      </c>
      <c r="B2673">
        <v>8</v>
      </c>
      <c r="C2673" t="s">
        <v>5439</v>
      </c>
      <c r="D2673" t="s">
        <v>5446</v>
      </c>
      <c r="E2673" t="s">
        <v>5882</v>
      </c>
      <c r="F2673">
        <v>88</v>
      </c>
      <c r="G2673">
        <v>90</v>
      </c>
      <c r="H2673" t="e">
        <v>#N/A</v>
      </c>
      <c r="I2673" t="s">
        <v>5939</v>
      </c>
      <c r="J2673" t="s">
        <v>5435</v>
      </c>
      <c r="K2673" t="s">
        <v>37</v>
      </c>
      <c r="L2673" t="s">
        <v>38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 t="s">
        <v>5941</v>
      </c>
      <c r="V2673" t="s">
        <v>5945</v>
      </c>
      <c r="W2673" t="s">
        <v>6369</v>
      </c>
      <c r="X2673">
        <v>0.5</v>
      </c>
      <c r="Y2673">
        <v>6</v>
      </c>
      <c r="Z2673">
        <v>0</v>
      </c>
      <c r="AA2673">
        <v>4</v>
      </c>
      <c r="AB2673">
        <v>2</v>
      </c>
      <c r="AC2673" t="e">
        <v>#N/A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2</v>
      </c>
    </row>
    <row r="2674" spans="1:38" x14ac:dyDescent="0.3">
      <c r="A2674" t="s">
        <v>2709</v>
      </c>
      <c r="B2674">
        <v>8</v>
      </c>
      <c r="C2674" t="s">
        <v>5439</v>
      </c>
      <c r="D2674" t="s">
        <v>5447</v>
      </c>
      <c r="E2674" t="s">
        <v>5704</v>
      </c>
      <c r="F2674" t="e">
        <v>#N/A</v>
      </c>
      <c r="G2674" t="e">
        <v>#N/A</v>
      </c>
      <c r="H2674" t="e">
        <v>#N/A</v>
      </c>
      <c r="I2674" t="s">
        <v>5939</v>
      </c>
      <c r="J2674" t="s">
        <v>5435</v>
      </c>
      <c r="K2674" t="s">
        <v>37</v>
      </c>
      <c r="L2674" t="s">
        <v>38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 t="s">
        <v>5941</v>
      </c>
      <c r="V2674" t="s">
        <v>5943</v>
      </c>
      <c r="W2674" t="s">
        <v>6195</v>
      </c>
      <c r="X2674">
        <v>0.8</v>
      </c>
      <c r="Y2674">
        <v>16</v>
      </c>
      <c r="Z2674">
        <v>2.5</v>
      </c>
      <c r="AA2674">
        <v>6</v>
      </c>
      <c r="AB2674">
        <v>0</v>
      </c>
      <c r="AC2674" t="e">
        <v>#N/A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 spans="1:38" x14ac:dyDescent="0.3">
      <c r="A2675" t="s">
        <v>2710</v>
      </c>
      <c r="B2675">
        <v>8</v>
      </c>
      <c r="C2675" t="s">
        <v>5439</v>
      </c>
      <c r="D2675" t="s">
        <v>5447</v>
      </c>
      <c r="E2675" t="s">
        <v>5889</v>
      </c>
      <c r="F2675" t="e">
        <v>#N/A</v>
      </c>
      <c r="G2675" t="e">
        <v>#N/A</v>
      </c>
      <c r="H2675" t="e">
        <v>#N/A</v>
      </c>
      <c r="I2675" t="s">
        <v>5939</v>
      </c>
      <c r="J2675" t="s">
        <v>5435</v>
      </c>
      <c r="K2675" t="s">
        <v>37</v>
      </c>
      <c r="L2675" t="s">
        <v>38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 t="s">
        <v>5941</v>
      </c>
      <c r="V2675" t="e">
        <v>#N/A</v>
      </c>
      <c r="W2675" t="e">
        <v>#N/A</v>
      </c>
      <c r="X2675" t="e">
        <v>#N/A</v>
      </c>
      <c r="Y2675" t="e">
        <v>#N/A</v>
      </c>
      <c r="Z2675" t="e">
        <v>#N/A</v>
      </c>
      <c r="AA2675">
        <v>3</v>
      </c>
      <c r="AB2675">
        <v>0</v>
      </c>
      <c r="AC2675" t="e">
        <v>#N/A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 spans="1:38" x14ac:dyDescent="0.3">
      <c r="A2676" t="s">
        <v>2711</v>
      </c>
      <c r="B2676">
        <v>8</v>
      </c>
      <c r="C2676" t="s">
        <v>5439</v>
      </c>
      <c r="D2676" t="s">
        <v>5447</v>
      </c>
      <c r="E2676" t="s">
        <v>5823</v>
      </c>
      <c r="F2676" t="e">
        <v>#N/A</v>
      </c>
      <c r="G2676" t="e">
        <v>#N/A</v>
      </c>
      <c r="H2676" t="e">
        <v>#N/A</v>
      </c>
      <c r="I2676" t="s">
        <v>5939</v>
      </c>
      <c r="J2676" t="s">
        <v>5435</v>
      </c>
      <c r="K2676" t="s">
        <v>37</v>
      </c>
      <c r="L2676" t="s">
        <v>38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 t="s">
        <v>5941</v>
      </c>
      <c r="V2676" t="s">
        <v>5944</v>
      </c>
      <c r="W2676" t="s">
        <v>6311</v>
      </c>
      <c r="X2676">
        <v>0.5</v>
      </c>
      <c r="Y2676">
        <v>0</v>
      </c>
      <c r="Z2676">
        <v>0</v>
      </c>
      <c r="AA2676">
        <v>5</v>
      </c>
      <c r="AB2676">
        <v>0</v>
      </c>
      <c r="AC2676" t="e">
        <v>#N/A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 spans="1:38" x14ac:dyDescent="0.3">
      <c r="A2677" t="s">
        <v>2712</v>
      </c>
      <c r="B2677">
        <v>8</v>
      </c>
      <c r="C2677" t="s">
        <v>5439</v>
      </c>
      <c r="D2677" t="s">
        <v>5447</v>
      </c>
      <c r="E2677" t="s">
        <v>5839</v>
      </c>
      <c r="F2677" t="e">
        <v>#N/A</v>
      </c>
      <c r="G2677" t="e">
        <v>#N/A</v>
      </c>
      <c r="H2677" t="e">
        <v>#N/A</v>
      </c>
      <c r="I2677" t="s">
        <v>5939</v>
      </c>
      <c r="J2677" t="s">
        <v>5435</v>
      </c>
      <c r="K2677" t="s">
        <v>37</v>
      </c>
      <c r="L2677" t="s">
        <v>38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 t="s">
        <v>5941</v>
      </c>
      <c r="V2677" t="s">
        <v>5945</v>
      </c>
      <c r="W2677" t="s">
        <v>6327</v>
      </c>
      <c r="X2677">
        <v>1.2</v>
      </c>
      <c r="Y2677">
        <v>4</v>
      </c>
      <c r="Z2677">
        <v>0</v>
      </c>
      <c r="AA2677">
        <v>4</v>
      </c>
      <c r="AB2677">
        <v>0</v>
      </c>
      <c r="AC2677" t="e">
        <v>#N/A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 spans="1:38" x14ac:dyDescent="0.3">
      <c r="A2678" t="s">
        <v>2713</v>
      </c>
      <c r="B2678">
        <v>8</v>
      </c>
      <c r="C2678" t="s">
        <v>5443</v>
      </c>
      <c r="D2678" t="s">
        <v>5445</v>
      </c>
      <c r="E2678" t="s">
        <v>5768</v>
      </c>
      <c r="F2678">
        <v>0</v>
      </c>
      <c r="G2678">
        <v>90</v>
      </c>
      <c r="H2678">
        <v>2</v>
      </c>
      <c r="I2678" t="s">
        <v>5938</v>
      </c>
      <c r="J2678" t="s">
        <v>5441</v>
      </c>
      <c r="K2678" t="s">
        <v>5940</v>
      </c>
      <c r="L2678" t="s">
        <v>5940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 t="s">
        <v>5942</v>
      </c>
      <c r="V2678" t="s">
        <v>5943</v>
      </c>
      <c r="W2678" t="s">
        <v>6256</v>
      </c>
      <c r="X2678">
        <v>2.2000000000000002</v>
      </c>
      <c r="Y2678">
        <v>120</v>
      </c>
      <c r="Z2678">
        <v>2.77</v>
      </c>
      <c r="AA2678">
        <v>6</v>
      </c>
      <c r="AB2678">
        <v>4</v>
      </c>
      <c r="AC2678">
        <v>6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3</v>
      </c>
      <c r="AK2678">
        <v>2</v>
      </c>
      <c r="AL2678">
        <v>15</v>
      </c>
    </row>
    <row r="2679" spans="1:38" x14ac:dyDescent="0.3">
      <c r="A2679" t="s">
        <v>2714</v>
      </c>
      <c r="B2679">
        <v>8</v>
      </c>
      <c r="C2679" t="s">
        <v>5443</v>
      </c>
      <c r="D2679" t="s">
        <v>5445</v>
      </c>
      <c r="E2679" t="s">
        <v>5769</v>
      </c>
      <c r="F2679">
        <v>0</v>
      </c>
      <c r="G2679">
        <v>90</v>
      </c>
      <c r="H2679">
        <v>3.5</v>
      </c>
      <c r="I2679" t="s">
        <v>5938</v>
      </c>
      <c r="J2679" t="s">
        <v>5441</v>
      </c>
      <c r="K2679" t="s">
        <v>5940</v>
      </c>
      <c r="L2679" t="s">
        <v>5940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 t="s">
        <v>5941</v>
      </c>
      <c r="V2679" t="s">
        <v>5944</v>
      </c>
      <c r="W2679" t="s">
        <v>6257</v>
      </c>
      <c r="X2679">
        <v>1.8</v>
      </c>
      <c r="Y2679">
        <v>64</v>
      </c>
      <c r="Z2679">
        <v>3.43</v>
      </c>
      <c r="AA2679">
        <v>5</v>
      </c>
      <c r="AB2679">
        <v>4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4</v>
      </c>
    </row>
    <row r="2680" spans="1:38" x14ac:dyDescent="0.3">
      <c r="A2680" t="s">
        <v>2715</v>
      </c>
      <c r="B2680">
        <v>8</v>
      </c>
      <c r="C2680" t="s">
        <v>5443</v>
      </c>
      <c r="D2680" t="s">
        <v>5445</v>
      </c>
      <c r="E2680" t="s">
        <v>5770</v>
      </c>
      <c r="F2680">
        <v>0</v>
      </c>
      <c r="G2680">
        <v>90</v>
      </c>
      <c r="H2680">
        <v>3</v>
      </c>
      <c r="I2680" t="s">
        <v>5938</v>
      </c>
      <c r="J2680" t="s">
        <v>5441</v>
      </c>
      <c r="K2680" t="s">
        <v>5940</v>
      </c>
      <c r="L2680" t="s">
        <v>5940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 t="s">
        <v>5941</v>
      </c>
      <c r="V2680" t="s">
        <v>5944</v>
      </c>
      <c r="W2680" t="s">
        <v>6258</v>
      </c>
      <c r="X2680">
        <v>1.8</v>
      </c>
      <c r="Y2680">
        <v>55</v>
      </c>
      <c r="Z2680">
        <v>3.61</v>
      </c>
      <c r="AA2680">
        <v>5</v>
      </c>
      <c r="AB2680">
        <v>4</v>
      </c>
      <c r="AC2680">
        <v>2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6</v>
      </c>
    </row>
    <row r="2681" spans="1:38" x14ac:dyDescent="0.3">
      <c r="A2681" t="s">
        <v>2716</v>
      </c>
      <c r="B2681">
        <v>8</v>
      </c>
      <c r="C2681" t="s">
        <v>5443</v>
      </c>
      <c r="D2681" t="s">
        <v>5445</v>
      </c>
      <c r="E2681" t="s">
        <v>5771</v>
      </c>
      <c r="F2681">
        <v>0</v>
      </c>
      <c r="G2681">
        <v>90</v>
      </c>
      <c r="H2681">
        <v>3</v>
      </c>
      <c r="I2681" t="s">
        <v>5938</v>
      </c>
      <c r="J2681" t="s">
        <v>5441</v>
      </c>
      <c r="K2681" t="s">
        <v>5940</v>
      </c>
      <c r="L2681" t="s">
        <v>5940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 t="s">
        <v>5941</v>
      </c>
      <c r="V2681" t="s">
        <v>5944</v>
      </c>
      <c r="W2681" t="s">
        <v>6259</v>
      </c>
      <c r="X2681">
        <v>1.6</v>
      </c>
      <c r="Y2681">
        <v>40</v>
      </c>
      <c r="Z2681">
        <v>3.5</v>
      </c>
      <c r="AA2681">
        <v>5</v>
      </c>
      <c r="AB2681">
        <v>4</v>
      </c>
      <c r="AC2681">
        <v>2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6</v>
      </c>
    </row>
    <row r="2682" spans="1:38" x14ac:dyDescent="0.3">
      <c r="A2682" t="s">
        <v>2717</v>
      </c>
      <c r="B2682">
        <v>8</v>
      </c>
      <c r="C2682" t="s">
        <v>5443</v>
      </c>
      <c r="D2682" t="s">
        <v>5445</v>
      </c>
      <c r="E2682" t="s">
        <v>5780</v>
      </c>
      <c r="F2682">
        <v>0</v>
      </c>
      <c r="G2682">
        <v>90</v>
      </c>
      <c r="H2682">
        <v>4</v>
      </c>
      <c r="I2682" t="s">
        <v>5938</v>
      </c>
      <c r="J2682" t="s">
        <v>5441</v>
      </c>
      <c r="K2682" t="s">
        <v>5940</v>
      </c>
      <c r="L2682" t="s">
        <v>5940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 t="s">
        <v>5941</v>
      </c>
      <c r="V2682" t="s">
        <v>5944</v>
      </c>
      <c r="W2682" t="s">
        <v>6268</v>
      </c>
      <c r="X2682">
        <v>1.6</v>
      </c>
      <c r="Y2682">
        <v>37</v>
      </c>
      <c r="Z2682">
        <v>3.88</v>
      </c>
      <c r="AA2682">
        <v>5</v>
      </c>
      <c r="AB2682">
        <v>4</v>
      </c>
      <c r="AC2682">
        <v>-2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2</v>
      </c>
    </row>
    <row r="2683" spans="1:38" x14ac:dyDescent="0.3">
      <c r="A2683" t="s">
        <v>2718</v>
      </c>
      <c r="B2683">
        <v>8</v>
      </c>
      <c r="C2683" t="s">
        <v>5443</v>
      </c>
      <c r="D2683" t="s">
        <v>5445</v>
      </c>
      <c r="E2683" t="s">
        <v>5773</v>
      </c>
      <c r="F2683">
        <v>0</v>
      </c>
      <c r="G2683">
        <v>90</v>
      </c>
      <c r="H2683">
        <v>3</v>
      </c>
      <c r="I2683" t="s">
        <v>5938</v>
      </c>
      <c r="J2683" t="s">
        <v>5441</v>
      </c>
      <c r="K2683" t="s">
        <v>5940</v>
      </c>
      <c r="L2683" t="s">
        <v>5940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5941</v>
      </c>
      <c r="V2683" t="s">
        <v>5945</v>
      </c>
      <c r="W2683" t="s">
        <v>6261</v>
      </c>
      <c r="X2683">
        <v>2.2000000000000002</v>
      </c>
      <c r="Y2683">
        <v>63</v>
      </c>
      <c r="Z2683">
        <v>3.6</v>
      </c>
      <c r="AA2683">
        <v>4</v>
      </c>
      <c r="AB2683">
        <v>4</v>
      </c>
      <c r="AC2683">
        <v>2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6</v>
      </c>
    </row>
    <row r="2684" spans="1:38" x14ac:dyDescent="0.3">
      <c r="A2684" t="s">
        <v>2719</v>
      </c>
      <c r="B2684">
        <v>8</v>
      </c>
      <c r="C2684" t="s">
        <v>5443</v>
      </c>
      <c r="D2684" t="s">
        <v>5445</v>
      </c>
      <c r="E2684" t="s">
        <v>5781</v>
      </c>
      <c r="F2684">
        <v>0</v>
      </c>
      <c r="G2684">
        <v>87</v>
      </c>
      <c r="H2684">
        <v>3</v>
      </c>
      <c r="I2684" t="s">
        <v>5938</v>
      </c>
      <c r="J2684" t="s">
        <v>5441</v>
      </c>
      <c r="K2684" t="s">
        <v>5940</v>
      </c>
      <c r="L2684" t="s">
        <v>5940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 t="s">
        <v>5941</v>
      </c>
      <c r="V2684" t="s">
        <v>5945</v>
      </c>
      <c r="W2684" t="s">
        <v>6269</v>
      </c>
      <c r="X2684">
        <v>1</v>
      </c>
      <c r="Y2684">
        <v>46</v>
      </c>
      <c r="Z2684">
        <v>3.64</v>
      </c>
      <c r="AA2684">
        <v>4</v>
      </c>
      <c r="AB2684">
        <v>4</v>
      </c>
      <c r="AC2684">
        <v>2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6</v>
      </c>
    </row>
    <row r="2685" spans="1:38" x14ac:dyDescent="0.3">
      <c r="A2685" t="s">
        <v>2720</v>
      </c>
      <c r="B2685">
        <v>8</v>
      </c>
      <c r="C2685" t="s">
        <v>5443</v>
      </c>
      <c r="D2685" t="s">
        <v>5445</v>
      </c>
      <c r="E2685" t="s">
        <v>5772</v>
      </c>
      <c r="F2685">
        <v>0</v>
      </c>
      <c r="G2685">
        <v>90</v>
      </c>
      <c r="H2685">
        <v>3</v>
      </c>
      <c r="I2685" t="s">
        <v>5938</v>
      </c>
      <c r="J2685" t="s">
        <v>5441</v>
      </c>
      <c r="K2685" t="s">
        <v>5940</v>
      </c>
      <c r="L2685" t="s">
        <v>5940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 t="s">
        <v>5941</v>
      </c>
      <c r="V2685" t="s">
        <v>5944</v>
      </c>
      <c r="W2685" t="s">
        <v>6260</v>
      </c>
      <c r="X2685">
        <v>1.4</v>
      </c>
      <c r="Y2685">
        <v>50</v>
      </c>
      <c r="Z2685">
        <v>3.64</v>
      </c>
      <c r="AA2685">
        <v>5</v>
      </c>
      <c r="AB2685">
        <v>4</v>
      </c>
      <c r="AC2685">
        <v>2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6</v>
      </c>
    </row>
    <row r="2686" spans="1:38" x14ac:dyDescent="0.3">
      <c r="A2686" t="s">
        <v>2721</v>
      </c>
      <c r="B2686">
        <v>8</v>
      </c>
      <c r="C2686" t="s">
        <v>5443</v>
      </c>
      <c r="D2686" t="s">
        <v>5445</v>
      </c>
      <c r="E2686" t="s">
        <v>5787</v>
      </c>
      <c r="F2686">
        <v>0</v>
      </c>
      <c r="G2686">
        <v>66</v>
      </c>
      <c r="H2686">
        <v>4.5</v>
      </c>
      <c r="I2686" t="s">
        <v>5938</v>
      </c>
      <c r="J2686" t="s">
        <v>5441</v>
      </c>
      <c r="K2686" t="s">
        <v>5940</v>
      </c>
      <c r="L2686" t="s">
        <v>5940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 t="s">
        <v>5941</v>
      </c>
      <c r="V2686" t="s">
        <v>5946</v>
      </c>
      <c r="W2686" t="s">
        <v>6275</v>
      </c>
      <c r="X2686">
        <v>0.8</v>
      </c>
      <c r="Y2686">
        <v>14</v>
      </c>
      <c r="Z2686">
        <v>4.5</v>
      </c>
      <c r="AA2686">
        <v>3</v>
      </c>
      <c r="AB2686">
        <v>4</v>
      </c>
      <c r="AC2686">
        <v>-4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 spans="1:38" x14ac:dyDescent="0.3">
      <c r="A2687" t="s">
        <v>2722</v>
      </c>
      <c r="B2687">
        <v>8</v>
      </c>
      <c r="C2687" t="s">
        <v>5443</v>
      </c>
      <c r="D2687" t="s">
        <v>5445</v>
      </c>
      <c r="E2687" t="s">
        <v>5777</v>
      </c>
      <c r="F2687">
        <v>0</v>
      </c>
      <c r="G2687">
        <v>82</v>
      </c>
      <c r="H2687">
        <v>4.5</v>
      </c>
      <c r="I2687" t="s">
        <v>5938</v>
      </c>
      <c r="J2687" t="s">
        <v>5441</v>
      </c>
      <c r="K2687" t="s">
        <v>5940</v>
      </c>
      <c r="L2687" t="s">
        <v>5940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 t="s">
        <v>5941</v>
      </c>
      <c r="V2687" t="s">
        <v>5946</v>
      </c>
      <c r="W2687" t="s">
        <v>6265</v>
      </c>
      <c r="X2687">
        <v>1.7</v>
      </c>
      <c r="Y2687">
        <v>49</v>
      </c>
      <c r="Z2687">
        <v>3.93</v>
      </c>
      <c r="AA2687">
        <v>3</v>
      </c>
      <c r="AB2687">
        <v>4</v>
      </c>
      <c r="AC2687">
        <v>-4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 spans="1:38" x14ac:dyDescent="0.3">
      <c r="A2688" t="s">
        <v>2723</v>
      </c>
      <c r="B2688">
        <v>8</v>
      </c>
      <c r="C2688" t="s">
        <v>5443</v>
      </c>
      <c r="D2688" t="s">
        <v>5445</v>
      </c>
      <c r="E2688" t="s">
        <v>5778</v>
      </c>
      <c r="F2688">
        <v>0</v>
      </c>
      <c r="G2688">
        <v>90</v>
      </c>
      <c r="H2688">
        <v>4.5</v>
      </c>
      <c r="I2688" t="s">
        <v>5938</v>
      </c>
      <c r="J2688" t="s">
        <v>5441</v>
      </c>
      <c r="K2688" t="s">
        <v>5940</v>
      </c>
      <c r="L2688" t="s">
        <v>5940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5941</v>
      </c>
      <c r="V2688" t="s">
        <v>5946</v>
      </c>
      <c r="W2688" t="s">
        <v>6266</v>
      </c>
      <c r="X2688">
        <v>1.5</v>
      </c>
      <c r="Y2688">
        <v>34</v>
      </c>
      <c r="Z2688">
        <v>3.92</v>
      </c>
      <c r="AA2688">
        <v>3</v>
      </c>
      <c r="AB2688">
        <v>4</v>
      </c>
      <c r="AC2688">
        <v>-4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 x14ac:dyDescent="0.3">
      <c r="A2689" t="s">
        <v>2724</v>
      </c>
      <c r="B2689">
        <v>8</v>
      </c>
      <c r="C2689" t="s">
        <v>5443</v>
      </c>
      <c r="D2689" t="s">
        <v>5446</v>
      </c>
      <c r="E2689" t="s">
        <v>5779</v>
      </c>
      <c r="F2689">
        <v>66</v>
      </c>
      <c r="G2689">
        <v>90</v>
      </c>
      <c r="H2689" t="e">
        <v>#N/A</v>
      </c>
      <c r="I2689" t="s">
        <v>5938</v>
      </c>
      <c r="J2689" t="s">
        <v>5441</v>
      </c>
      <c r="K2689" t="s">
        <v>5940</v>
      </c>
      <c r="L2689" t="s">
        <v>5940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 t="s">
        <v>5941</v>
      </c>
      <c r="V2689" t="s">
        <v>5946</v>
      </c>
      <c r="W2689" t="s">
        <v>6267</v>
      </c>
      <c r="X2689">
        <v>1.7</v>
      </c>
      <c r="Y2689">
        <v>64</v>
      </c>
      <c r="Z2689">
        <v>3.42</v>
      </c>
      <c r="AA2689">
        <v>3</v>
      </c>
      <c r="AB2689">
        <v>2</v>
      </c>
      <c r="AC2689" t="e">
        <v>#N/A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2</v>
      </c>
    </row>
    <row r="2690" spans="1:38" x14ac:dyDescent="0.3">
      <c r="A2690" t="s">
        <v>2725</v>
      </c>
      <c r="B2690">
        <v>8</v>
      </c>
      <c r="C2690" t="s">
        <v>5443</v>
      </c>
      <c r="D2690" t="s">
        <v>5446</v>
      </c>
      <c r="E2690" t="s">
        <v>5811</v>
      </c>
      <c r="F2690">
        <v>82</v>
      </c>
      <c r="G2690">
        <v>90</v>
      </c>
      <c r="H2690" t="e">
        <v>#N/A</v>
      </c>
      <c r="I2690" t="s">
        <v>5938</v>
      </c>
      <c r="J2690" t="s">
        <v>5441</v>
      </c>
      <c r="K2690" t="s">
        <v>5940</v>
      </c>
      <c r="L2690" t="s">
        <v>5940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 t="s">
        <v>5941</v>
      </c>
      <c r="V2690" t="s">
        <v>5946</v>
      </c>
      <c r="W2690" t="s">
        <v>6299</v>
      </c>
      <c r="X2690">
        <v>1.2</v>
      </c>
      <c r="Y2690">
        <v>12</v>
      </c>
      <c r="Z2690">
        <v>0</v>
      </c>
      <c r="AA2690">
        <v>3</v>
      </c>
      <c r="AB2690">
        <v>2</v>
      </c>
      <c r="AC2690" t="e">
        <v>#N/A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2</v>
      </c>
    </row>
    <row r="2691" spans="1:38" x14ac:dyDescent="0.3">
      <c r="A2691" t="s">
        <v>2726</v>
      </c>
      <c r="B2691">
        <v>8</v>
      </c>
      <c r="C2691" t="s">
        <v>5443</v>
      </c>
      <c r="D2691" t="s">
        <v>5446</v>
      </c>
      <c r="E2691" t="s">
        <v>5775</v>
      </c>
      <c r="F2691">
        <v>87</v>
      </c>
      <c r="G2691">
        <v>90</v>
      </c>
      <c r="H2691" t="e">
        <v>#N/A</v>
      </c>
      <c r="I2691" t="s">
        <v>5938</v>
      </c>
      <c r="J2691" t="s">
        <v>5441</v>
      </c>
      <c r="K2691" t="s">
        <v>5940</v>
      </c>
      <c r="L2691" t="s">
        <v>5940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 t="s">
        <v>5941</v>
      </c>
      <c r="V2691" t="s">
        <v>5945</v>
      </c>
      <c r="W2691" t="s">
        <v>6263</v>
      </c>
      <c r="X2691">
        <v>1.6</v>
      </c>
      <c r="Y2691">
        <v>10</v>
      </c>
      <c r="Z2691">
        <v>4.3</v>
      </c>
      <c r="AA2691">
        <v>4</v>
      </c>
      <c r="AB2691">
        <v>2</v>
      </c>
      <c r="AC2691" t="e">
        <v>#N/A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2</v>
      </c>
    </row>
    <row r="2692" spans="1:38" x14ac:dyDescent="0.3">
      <c r="A2692" t="s">
        <v>2727</v>
      </c>
      <c r="B2692">
        <v>8</v>
      </c>
      <c r="C2692" t="s">
        <v>5443</v>
      </c>
      <c r="D2692" t="s">
        <v>5447</v>
      </c>
      <c r="E2692" t="s">
        <v>5898</v>
      </c>
      <c r="F2692" t="e">
        <v>#N/A</v>
      </c>
      <c r="G2692" t="e">
        <v>#N/A</v>
      </c>
      <c r="H2692" t="e">
        <v>#N/A</v>
      </c>
      <c r="I2692" t="s">
        <v>5938</v>
      </c>
      <c r="J2692" t="s">
        <v>5441</v>
      </c>
      <c r="K2692" t="s">
        <v>5940</v>
      </c>
      <c r="L2692" t="s">
        <v>5940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 t="s">
        <v>5941</v>
      </c>
      <c r="V2692" t="s">
        <v>5943</v>
      </c>
      <c r="W2692" t="s">
        <v>6382</v>
      </c>
      <c r="X2692">
        <v>0.5</v>
      </c>
      <c r="Y2692">
        <v>0</v>
      </c>
      <c r="Z2692">
        <v>0</v>
      </c>
      <c r="AA2692">
        <v>6</v>
      </c>
      <c r="AB2692">
        <v>0</v>
      </c>
      <c r="AC2692" t="e">
        <v>#N/A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 spans="1:38" x14ac:dyDescent="0.3">
      <c r="A2693" t="s">
        <v>2728</v>
      </c>
      <c r="B2693">
        <v>8</v>
      </c>
      <c r="C2693" t="s">
        <v>5443</v>
      </c>
      <c r="D2693" t="s">
        <v>5447</v>
      </c>
      <c r="E2693" t="s">
        <v>5784</v>
      </c>
      <c r="F2693" t="e">
        <v>#N/A</v>
      </c>
      <c r="G2693" t="e">
        <v>#N/A</v>
      </c>
      <c r="H2693" t="e">
        <v>#N/A</v>
      </c>
      <c r="I2693" t="s">
        <v>5938</v>
      </c>
      <c r="J2693" t="s">
        <v>5441</v>
      </c>
      <c r="K2693" t="s">
        <v>5940</v>
      </c>
      <c r="L2693" t="s">
        <v>5940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 t="s">
        <v>5941</v>
      </c>
      <c r="V2693" t="s">
        <v>5944</v>
      </c>
      <c r="W2693" t="s">
        <v>6272</v>
      </c>
      <c r="X2693">
        <v>1</v>
      </c>
      <c r="Y2693">
        <v>20</v>
      </c>
      <c r="Z2693">
        <v>3</v>
      </c>
      <c r="AA2693">
        <v>5</v>
      </c>
      <c r="AB2693">
        <v>0</v>
      </c>
      <c r="AC2693" t="e">
        <v>#N/A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 spans="1:38" x14ac:dyDescent="0.3">
      <c r="A2694" t="s">
        <v>2729</v>
      </c>
      <c r="B2694">
        <v>8</v>
      </c>
      <c r="C2694" t="s">
        <v>5443</v>
      </c>
      <c r="D2694" t="s">
        <v>5447</v>
      </c>
      <c r="E2694" t="s">
        <v>5785</v>
      </c>
      <c r="F2694" t="e">
        <v>#N/A</v>
      </c>
      <c r="G2694" t="e">
        <v>#N/A</v>
      </c>
      <c r="H2694" t="e">
        <v>#N/A</v>
      </c>
      <c r="I2694" t="s">
        <v>5938</v>
      </c>
      <c r="J2694" t="s">
        <v>5441</v>
      </c>
      <c r="K2694" t="s">
        <v>5940</v>
      </c>
      <c r="L2694" t="s">
        <v>5940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t="s">
        <v>5941</v>
      </c>
      <c r="V2694" t="s">
        <v>5944</v>
      </c>
      <c r="W2694" t="s">
        <v>6273</v>
      </c>
      <c r="X2694">
        <v>1</v>
      </c>
      <c r="Y2694">
        <v>18</v>
      </c>
      <c r="Z2694">
        <v>3.6</v>
      </c>
      <c r="AA2694">
        <v>5</v>
      </c>
      <c r="AB2694">
        <v>0</v>
      </c>
      <c r="AC2694" t="e">
        <v>#N/A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 spans="1:38" x14ac:dyDescent="0.3">
      <c r="A2695" t="s">
        <v>2730</v>
      </c>
      <c r="B2695">
        <v>8</v>
      </c>
      <c r="C2695" t="s">
        <v>5443</v>
      </c>
      <c r="D2695" t="s">
        <v>5447</v>
      </c>
      <c r="E2695" t="s">
        <v>5774</v>
      </c>
      <c r="F2695" t="e">
        <v>#N/A</v>
      </c>
      <c r="G2695" t="e">
        <v>#N/A</v>
      </c>
      <c r="H2695" t="e">
        <v>#N/A</v>
      </c>
      <c r="I2695" t="s">
        <v>5938</v>
      </c>
      <c r="J2695" t="s">
        <v>5441</v>
      </c>
      <c r="K2695" t="s">
        <v>5940</v>
      </c>
      <c r="L2695" t="s">
        <v>5940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 t="s">
        <v>5941</v>
      </c>
      <c r="V2695" t="s">
        <v>5944</v>
      </c>
      <c r="W2695" t="s">
        <v>6262</v>
      </c>
      <c r="X2695">
        <v>1.2</v>
      </c>
      <c r="Y2695">
        <v>18</v>
      </c>
      <c r="Z2695">
        <v>4</v>
      </c>
      <c r="AA2695">
        <v>5</v>
      </c>
      <c r="AB2695">
        <v>0</v>
      </c>
      <c r="AC2695" t="e">
        <v>#N/A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 spans="1:38" x14ac:dyDescent="0.3">
      <c r="A2696" t="s">
        <v>2731</v>
      </c>
      <c r="B2696">
        <v>8</v>
      </c>
      <c r="C2696" t="s">
        <v>5443</v>
      </c>
      <c r="D2696" t="s">
        <v>5447</v>
      </c>
      <c r="E2696" t="s">
        <v>5891</v>
      </c>
      <c r="F2696" t="e">
        <v>#N/A</v>
      </c>
      <c r="G2696" t="e">
        <v>#N/A</v>
      </c>
      <c r="H2696" t="e">
        <v>#N/A</v>
      </c>
      <c r="I2696" t="s">
        <v>5938</v>
      </c>
      <c r="J2696" t="s">
        <v>5441</v>
      </c>
      <c r="K2696" t="s">
        <v>5940</v>
      </c>
      <c r="L2696" t="s">
        <v>5940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 t="s">
        <v>5941</v>
      </c>
      <c r="V2696" t="e">
        <v>#N/A</v>
      </c>
      <c r="W2696" t="e">
        <v>#N/A</v>
      </c>
      <c r="X2696" t="e">
        <v>#N/A</v>
      </c>
      <c r="Y2696" t="e">
        <v>#N/A</v>
      </c>
      <c r="Z2696" t="e">
        <v>#N/A</v>
      </c>
      <c r="AA2696">
        <v>3</v>
      </c>
      <c r="AB2696">
        <v>0</v>
      </c>
      <c r="AC2696" t="e">
        <v>#N/A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 spans="1:38" x14ac:dyDescent="0.3">
      <c r="A2697" t="s">
        <v>2732</v>
      </c>
      <c r="B2697">
        <v>8</v>
      </c>
      <c r="C2697" t="s">
        <v>5443</v>
      </c>
      <c r="D2697" t="s">
        <v>5447</v>
      </c>
      <c r="E2697" t="s">
        <v>5810</v>
      </c>
      <c r="F2697" t="e">
        <v>#N/A</v>
      </c>
      <c r="G2697" t="e">
        <v>#N/A</v>
      </c>
      <c r="H2697" t="e">
        <v>#N/A</v>
      </c>
      <c r="I2697" t="s">
        <v>5938</v>
      </c>
      <c r="J2697" t="s">
        <v>5441</v>
      </c>
      <c r="K2697" t="s">
        <v>5940</v>
      </c>
      <c r="L2697" t="s">
        <v>5940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t="s">
        <v>5941</v>
      </c>
      <c r="V2697" t="s">
        <v>5946</v>
      </c>
      <c r="W2697" t="s">
        <v>6298</v>
      </c>
      <c r="X2697">
        <v>0.8</v>
      </c>
      <c r="Y2697">
        <v>27</v>
      </c>
      <c r="Z2697">
        <v>0</v>
      </c>
      <c r="AA2697">
        <v>3</v>
      </c>
      <c r="AB2697">
        <v>0</v>
      </c>
      <c r="AC2697" t="e">
        <v>#N/A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 spans="1:38" x14ac:dyDescent="0.3">
      <c r="A2698" t="s">
        <v>2733</v>
      </c>
      <c r="B2698">
        <v>8</v>
      </c>
      <c r="C2698" t="s">
        <v>5441</v>
      </c>
      <c r="D2698" t="s">
        <v>5445</v>
      </c>
      <c r="E2698" t="s">
        <v>5728</v>
      </c>
      <c r="F2698">
        <v>0</v>
      </c>
      <c r="G2698">
        <v>90</v>
      </c>
      <c r="H2698">
        <v>2</v>
      </c>
      <c r="I2698" t="s">
        <v>5939</v>
      </c>
      <c r="J2698" t="s">
        <v>5443</v>
      </c>
      <c r="K2698" t="s">
        <v>5940</v>
      </c>
      <c r="L2698" t="s">
        <v>5940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 t="s">
        <v>5941</v>
      </c>
      <c r="V2698" t="s">
        <v>5943</v>
      </c>
      <c r="W2698" t="s">
        <v>6218</v>
      </c>
      <c r="X2698">
        <v>2.8</v>
      </c>
      <c r="Y2698">
        <v>110</v>
      </c>
      <c r="Z2698">
        <v>2.87</v>
      </c>
      <c r="AA2698">
        <v>6</v>
      </c>
      <c r="AB2698">
        <v>4</v>
      </c>
      <c r="AC2698">
        <v>6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2</v>
      </c>
      <c r="AL2698">
        <v>12</v>
      </c>
    </row>
    <row r="2699" spans="1:38" x14ac:dyDescent="0.3">
      <c r="A2699" t="s">
        <v>2734</v>
      </c>
      <c r="B2699">
        <v>8</v>
      </c>
      <c r="C2699" t="s">
        <v>5441</v>
      </c>
      <c r="D2699" t="s">
        <v>5445</v>
      </c>
      <c r="E2699" t="s">
        <v>5729</v>
      </c>
      <c r="F2699">
        <v>0</v>
      </c>
      <c r="G2699">
        <v>67</v>
      </c>
      <c r="H2699">
        <v>4.5</v>
      </c>
      <c r="I2699" t="s">
        <v>5939</v>
      </c>
      <c r="J2699" t="s">
        <v>5443</v>
      </c>
      <c r="K2699" t="s">
        <v>5940</v>
      </c>
      <c r="L2699" t="s">
        <v>5940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 t="s">
        <v>5941</v>
      </c>
      <c r="V2699" t="s">
        <v>5944</v>
      </c>
      <c r="W2699" t="s">
        <v>6219</v>
      </c>
      <c r="X2699">
        <v>1.5</v>
      </c>
      <c r="Y2699">
        <v>44</v>
      </c>
      <c r="Z2699">
        <v>3.71</v>
      </c>
      <c r="AA2699">
        <v>5</v>
      </c>
      <c r="AB2699">
        <v>4</v>
      </c>
      <c r="AC2699">
        <v>-4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 spans="1:38" x14ac:dyDescent="0.3">
      <c r="A2700" t="s">
        <v>2735</v>
      </c>
      <c r="B2700">
        <v>8</v>
      </c>
      <c r="C2700" t="s">
        <v>5441</v>
      </c>
      <c r="D2700" t="s">
        <v>5445</v>
      </c>
      <c r="E2700" t="s">
        <v>5850</v>
      </c>
      <c r="F2700">
        <v>0</v>
      </c>
      <c r="G2700">
        <v>90</v>
      </c>
      <c r="H2700">
        <v>4</v>
      </c>
      <c r="I2700" t="s">
        <v>5939</v>
      </c>
      <c r="J2700" t="s">
        <v>5443</v>
      </c>
      <c r="K2700" t="s">
        <v>5940</v>
      </c>
      <c r="L2700" t="s">
        <v>5940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 t="s">
        <v>5941</v>
      </c>
      <c r="V2700" t="s">
        <v>5944</v>
      </c>
      <c r="W2700" t="s">
        <v>6338</v>
      </c>
      <c r="X2700">
        <v>1.8</v>
      </c>
      <c r="Y2700">
        <v>41</v>
      </c>
      <c r="Z2700">
        <v>3.7</v>
      </c>
      <c r="AA2700">
        <v>5</v>
      </c>
      <c r="AB2700">
        <v>4</v>
      </c>
      <c r="AC2700">
        <v>-2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2</v>
      </c>
    </row>
    <row r="2701" spans="1:38" x14ac:dyDescent="0.3">
      <c r="A2701" t="s">
        <v>2736</v>
      </c>
      <c r="B2701">
        <v>8</v>
      </c>
      <c r="C2701" t="s">
        <v>5441</v>
      </c>
      <c r="D2701" t="s">
        <v>5445</v>
      </c>
      <c r="E2701" t="s">
        <v>5849</v>
      </c>
      <c r="F2701">
        <v>0</v>
      </c>
      <c r="G2701">
        <v>90</v>
      </c>
      <c r="H2701">
        <v>3</v>
      </c>
      <c r="I2701" t="s">
        <v>5939</v>
      </c>
      <c r="J2701" t="s">
        <v>5443</v>
      </c>
      <c r="K2701" t="s">
        <v>5940</v>
      </c>
      <c r="L2701" t="s">
        <v>5940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 t="s">
        <v>5941</v>
      </c>
      <c r="V2701" t="s">
        <v>5944</v>
      </c>
      <c r="W2701" t="s">
        <v>6337</v>
      </c>
      <c r="X2701">
        <v>2</v>
      </c>
      <c r="Y2701">
        <v>56</v>
      </c>
      <c r="Z2701">
        <v>3.42</v>
      </c>
      <c r="AA2701">
        <v>5</v>
      </c>
      <c r="AB2701">
        <v>4</v>
      </c>
      <c r="AC2701">
        <v>2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6</v>
      </c>
    </row>
    <row r="2702" spans="1:38" x14ac:dyDescent="0.3">
      <c r="A2702" t="s">
        <v>2737</v>
      </c>
      <c r="B2702">
        <v>8</v>
      </c>
      <c r="C2702" t="s">
        <v>5441</v>
      </c>
      <c r="D2702" t="s">
        <v>5445</v>
      </c>
      <c r="E2702" t="s">
        <v>5884</v>
      </c>
      <c r="F2702">
        <v>0</v>
      </c>
      <c r="G2702">
        <v>90</v>
      </c>
      <c r="H2702">
        <v>3.5</v>
      </c>
      <c r="I2702" t="s">
        <v>5939</v>
      </c>
      <c r="J2702" t="s">
        <v>5443</v>
      </c>
      <c r="K2702" t="s">
        <v>5940</v>
      </c>
      <c r="L2702" t="s">
        <v>5940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  <c r="U2702" t="s">
        <v>5941</v>
      </c>
      <c r="V2702" t="s">
        <v>5944</v>
      </c>
      <c r="W2702" t="s">
        <v>6371</v>
      </c>
      <c r="X2702">
        <v>2.8</v>
      </c>
      <c r="Y2702">
        <v>56</v>
      </c>
      <c r="Z2702">
        <v>3.29</v>
      </c>
      <c r="AA2702">
        <v>5</v>
      </c>
      <c r="AB2702">
        <v>4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4</v>
      </c>
    </row>
    <row r="2703" spans="1:38" x14ac:dyDescent="0.3">
      <c r="A2703" t="s">
        <v>2738</v>
      </c>
      <c r="B2703">
        <v>8</v>
      </c>
      <c r="C2703" t="s">
        <v>5441</v>
      </c>
      <c r="D2703" t="s">
        <v>5445</v>
      </c>
      <c r="E2703" t="s">
        <v>5826</v>
      </c>
      <c r="F2703">
        <v>0</v>
      </c>
      <c r="G2703">
        <v>90</v>
      </c>
      <c r="H2703">
        <v>4</v>
      </c>
      <c r="I2703" t="s">
        <v>5939</v>
      </c>
      <c r="J2703" t="s">
        <v>5443</v>
      </c>
      <c r="K2703" t="s">
        <v>5940</v>
      </c>
      <c r="L2703" t="s">
        <v>5940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5941</v>
      </c>
      <c r="V2703" t="s">
        <v>5945</v>
      </c>
      <c r="W2703" t="s">
        <v>6314</v>
      </c>
      <c r="X2703">
        <v>1.8</v>
      </c>
      <c r="Y2703">
        <v>22</v>
      </c>
      <c r="Z2703">
        <v>3.88</v>
      </c>
      <c r="AA2703">
        <v>4</v>
      </c>
      <c r="AB2703">
        <v>4</v>
      </c>
      <c r="AC2703">
        <v>-2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2</v>
      </c>
    </row>
    <row r="2704" spans="1:38" x14ac:dyDescent="0.3">
      <c r="A2704" t="s">
        <v>2739</v>
      </c>
      <c r="B2704">
        <v>8</v>
      </c>
      <c r="C2704" t="s">
        <v>5441</v>
      </c>
      <c r="D2704" t="s">
        <v>5445</v>
      </c>
      <c r="E2704" t="s">
        <v>5740</v>
      </c>
      <c r="F2704">
        <v>0</v>
      </c>
      <c r="G2704">
        <v>90</v>
      </c>
      <c r="H2704">
        <v>4</v>
      </c>
      <c r="I2704" t="s">
        <v>5939</v>
      </c>
      <c r="J2704" t="s">
        <v>5443</v>
      </c>
      <c r="K2704" t="s">
        <v>5940</v>
      </c>
      <c r="L2704" t="s">
        <v>5940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5941</v>
      </c>
      <c r="V2704" t="s">
        <v>5945</v>
      </c>
      <c r="W2704" t="s">
        <v>6230</v>
      </c>
      <c r="X2704">
        <v>2</v>
      </c>
      <c r="Y2704">
        <v>28</v>
      </c>
      <c r="Z2704">
        <v>3.7</v>
      </c>
      <c r="AA2704">
        <v>4</v>
      </c>
      <c r="AB2704">
        <v>4</v>
      </c>
      <c r="AC2704">
        <v>-2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2</v>
      </c>
    </row>
    <row r="2705" spans="1:38" x14ac:dyDescent="0.3">
      <c r="A2705" t="s">
        <v>2740</v>
      </c>
      <c r="B2705">
        <v>8</v>
      </c>
      <c r="C2705" t="s">
        <v>5441</v>
      </c>
      <c r="D2705" t="s">
        <v>5445</v>
      </c>
      <c r="E2705" t="s">
        <v>5735</v>
      </c>
      <c r="F2705">
        <v>0</v>
      </c>
      <c r="G2705">
        <v>90</v>
      </c>
      <c r="H2705">
        <v>4</v>
      </c>
      <c r="I2705" t="s">
        <v>5939</v>
      </c>
      <c r="J2705" t="s">
        <v>5443</v>
      </c>
      <c r="K2705" t="s">
        <v>5940</v>
      </c>
      <c r="L2705" t="s">
        <v>5940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5941</v>
      </c>
      <c r="V2705" t="s">
        <v>5945</v>
      </c>
      <c r="W2705" t="s">
        <v>6225</v>
      </c>
      <c r="X2705">
        <v>2</v>
      </c>
      <c r="Y2705">
        <v>67</v>
      </c>
      <c r="Z2705">
        <v>3.61</v>
      </c>
      <c r="AA2705">
        <v>4</v>
      </c>
      <c r="AB2705">
        <v>4</v>
      </c>
      <c r="AC2705">
        <v>-2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2</v>
      </c>
    </row>
    <row r="2706" spans="1:38" x14ac:dyDescent="0.3">
      <c r="A2706" t="s">
        <v>2741</v>
      </c>
      <c r="B2706">
        <v>8</v>
      </c>
      <c r="C2706" t="s">
        <v>5441</v>
      </c>
      <c r="D2706" t="s">
        <v>5445</v>
      </c>
      <c r="E2706" t="s">
        <v>5737</v>
      </c>
      <c r="F2706">
        <v>0</v>
      </c>
      <c r="G2706">
        <v>90</v>
      </c>
      <c r="H2706">
        <v>4</v>
      </c>
      <c r="I2706" t="s">
        <v>5939</v>
      </c>
      <c r="J2706" t="s">
        <v>5443</v>
      </c>
      <c r="K2706" t="s">
        <v>5940</v>
      </c>
      <c r="L2706" t="s">
        <v>5940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 t="s">
        <v>5941</v>
      </c>
      <c r="V2706" t="s">
        <v>5946</v>
      </c>
      <c r="W2706" t="s">
        <v>6227</v>
      </c>
      <c r="X2706">
        <v>1.6</v>
      </c>
      <c r="Y2706">
        <v>69</v>
      </c>
      <c r="Z2706">
        <v>3.61</v>
      </c>
      <c r="AA2706">
        <v>3</v>
      </c>
      <c r="AB2706">
        <v>4</v>
      </c>
      <c r="AC2706">
        <v>-2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2</v>
      </c>
    </row>
    <row r="2707" spans="1:38" x14ac:dyDescent="0.3">
      <c r="A2707" t="s">
        <v>2742</v>
      </c>
      <c r="B2707">
        <v>8</v>
      </c>
      <c r="C2707" t="s">
        <v>5441</v>
      </c>
      <c r="D2707" t="s">
        <v>5445</v>
      </c>
      <c r="E2707" t="s">
        <v>5741</v>
      </c>
      <c r="F2707">
        <v>0</v>
      </c>
      <c r="G2707">
        <v>78</v>
      </c>
      <c r="H2707">
        <v>4.5</v>
      </c>
      <c r="I2707" t="s">
        <v>5939</v>
      </c>
      <c r="J2707" t="s">
        <v>5443</v>
      </c>
      <c r="K2707" t="s">
        <v>5940</v>
      </c>
      <c r="L2707" t="s">
        <v>5940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 t="s">
        <v>5941</v>
      </c>
      <c r="V2707" t="s">
        <v>5946</v>
      </c>
      <c r="W2707" t="s">
        <v>6231</v>
      </c>
      <c r="X2707">
        <v>3.8</v>
      </c>
      <c r="Y2707">
        <v>71</v>
      </c>
      <c r="Z2707">
        <v>3.22</v>
      </c>
      <c r="AA2707">
        <v>3</v>
      </c>
      <c r="AB2707">
        <v>4</v>
      </c>
      <c r="AC2707">
        <v>-4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</row>
    <row r="2708" spans="1:38" x14ac:dyDescent="0.3">
      <c r="A2708" t="s">
        <v>2743</v>
      </c>
      <c r="B2708">
        <v>8</v>
      </c>
      <c r="C2708" t="s">
        <v>5441</v>
      </c>
      <c r="D2708" t="s">
        <v>5445</v>
      </c>
      <c r="E2708" t="s">
        <v>5847</v>
      </c>
      <c r="F2708">
        <v>0</v>
      </c>
      <c r="G2708">
        <v>89</v>
      </c>
      <c r="H2708">
        <v>3.5</v>
      </c>
      <c r="I2708" t="s">
        <v>5939</v>
      </c>
      <c r="J2708" t="s">
        <v>5443</v>
      </c>
      <c r="K2708" t="s">
        <v>5940</v>
      </c>
      <c r="L2708" t="s">
        <v>5940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t="s">
        <v>5941</v>
      </c>
      <c r="V2708" t="s">
        <v>5946</v>
      </c>
      <c r="W2708" t="s">
        <v>6335</v>
      </c>
      <c r="X2708">
        <v>2.2000000000000002</v>
      </c>
      <c r="Y2708">
        <v>121</v>
      </c>
      <c r="Z2708">
        <v>2.92</v>
      </c>
      <c r="AA2708">
        <v>3</v>
      </c>
      <c r="AB2708">
        <v>4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4</v>
      </c>
    </row>
    <row r="2709" spans="1:38" x14ac:dyDescent="0.3">
      <c r="A2709" t="s">
        <v>2744</v>
      </c>
      <c r="B2709">
        <v>8</v>
      </c>
      <c r="C2709" t="s">
        <v>5441</v>
      </c>
      <c r="D2709" t="s">
        <v>5446</v>
      </c>
      <c r="E2709" t="s">
        <v>5732</v>
      </c>
      <c r="F2709">
        <v>67</v>
      </c>
      <c r="G2709">
        <v>90</v>
      </c>
      <c r="H2709" t="e">
        <v>#N/A</v>
      </c>
      <c r="I2709" t="s">
        <v>5939</v>
      </c>
      <c r="J2709" t="s">
        <v>5443</v>
      </c>
      <c r="K2709" t="s">
        <v>5940</v>
      </c>
      <c r="L2709" t="s">
        <v>5940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 t="s">
        <v>5941</v>
      </c>
      <c r="V2709" t="s">
        <v>5945</v>
      </c>
      <c r="W2709" t="s">
        <v>6222</v>
      </c>
      <c r="X2709">
        <v>1.6</v>
      </c>
      <c r="Y2709">
        <v>30</v>
      </c>
      <c r="Z2709">
        <v>3.79</v>
      </c>
      <c r="AA2709">
        <v>4</v>
      </c>
      <c r="AB2709">
        <v>2</v>
      </c>
      <c r="AC2709" t="e">
        <v>#N/A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2</v>
      </c>
    </row>
    <row r="2710" spans="1:38" x14ac:dyDescent="0.3">
      <c r="A2710" t="s">
        <v>2745</v>
      </c>
      <c r="B2710">
        <v>8</v>
      </c>
      <c r="C2710" t="s">
        <v>5441</v>
      </c>
      <c r="D2710" t="s">
        <v>5446</v>
      </c>
      <c r="E2710" t="s">
        <v>5736</v>
      </c>
      <c r="F2710">
        <v>78</v>
      </c>
      <c r="G2710">
        <v>90</v>
      </c>
      <c r="H2710" t="e">
        <v>#N/A</v>
      </c>
      <c r="I2710" t="s">
        <v>5939</v>
      </c>
      <c r="J2710" t="s">
        <v>5443</v>
      </c>
      <c r="K2710" t="s">
        <v>5940</v>
      </c>
      <c r="L2710" t="s">
        <v>5940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 t="s">
        <v>5941</v>
      </c>
      <c r="V2710" t="s">
        <v>5945</v>
      </c>
      <c r="W2710" t="s">
        <v>6226</v>
      </c>
      <c r="X2710">
        <v>2.2000000000000002</v>
      </c>
      <c r="Y2710">
        <v>26</v>
      </c>
      <c r="Z2710">
        <v>2.75</v>
      </c>
      <c r="AA2710">
        <v>4</v>
      </c>
      <c r="AB2710">
        <v>2</v>
      </c>
      <c r="AC2710" t="e">
        <v>#N/A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2</v>
      </c>
    </row>
    <row r="2711" spans="1:38" x14ac:dyDescent="0.3">
      <c r="A2711" t="s">
        <v>2746</v>
      </c>
      <c r="B2711">
        <v>8</v>
      </c>
      <c r="C2711" t="s">
        <v>5441</v>
      </c>
      <c r="D2711" t="s">
        <v>5446</v>
      </c>
      <c r="E2711" t="s">
        <v>5739</v>
      </c>
      <c r="F2711">
        <v>89</v>
      </c>
      <c r="G2711">
        <v>90</v>
      </c>
      <c r="H2711" t="e">
        <v>#N/A</v>
      </c>
      <c r="I2711" t="s">
        <v>5939</v>
      </c>
      <c r="J2711" t="s">
        <v>5443</v>
      </c>
      <c r="K2711" t="s">
        <v>5940</v>
      </c>
      <c r="L2711" t="s">
        <v>5940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5941</v>
      </c>
      <c r="V2711" t="s">
        <v>5946</v>
      </c>
      <c r="W2711" t="s">
        <v>6229</v>
      </c>
      <c r="X2711">
        <v>1.8</v>
      </c>
      <c r="Y2711">
        <v>17</v>
      </c>
      <c r="Z2711">
        <v>5</v>
      </c>
      <c r="AA2711">
        <v>3</v>
      </c>
      <c r="AB2711">
        <v>2</v>
      </c>
      <c r="AC2711" t="e">
        <v>#N/A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2</v>
      </c>
    </row>
    <row r="2712" spans="1:38" x14ac:dyDescent="0.3">
      <c r="A2712" t="s">
        <v>2747</v>
      </c>
      <c r="B2712">
        <v>8</v>
      </c>
      <c r="C2712" t="s">
        <v>5441</v>
      </c>
      <c r="D2712" t="s">
        <v>5447</v>
      </c>
      <c r="E2712" t="s">
        <v>5742</v>
      </c>
      <c r="F2712" t="e">
        <v>#N/A</v>
      </c>
      <c r="G2712" t="e">
        <v>#N/A</v>
      </c>
      <c r="H2712" t="e">
        <v>#N/A</v>
      </c>
      <c r="I2712" t="s">
        <v>5939</v>
      </c>
      <c r="J2712" t="s">
        <v>5443</v>
      </c>
      <c r="K2712" t="s">
        <v>5940</v>
      </c>
      <c r="L2712" t="s">
        <v>5940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 t="s">
        <v>5941</v>
      </c>
      <c r="V2712" t="s">
        <v>5943</v>
      </c>
      <c r="W2712" t="s">
        <v>6232</v>
      </c>
      <c r="X2712">
        <v>1</v>
      </c>
      <c r="Y2712">
        <v>0</v>
      </c>
      <c r="Z2712">
        <v>0</v>
      </c>
      <c r="AA2712">
        <v>6</v>
      </c>
      <c r="AB2712">
        <v>0</v>
      </c>
      <c r="AC2712" t="e">
        <v>#N/A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</row>
    <row r="2713" spans="1:38" x14ac:dyDescent="0.3">
      <c r="A2713" t="s">
        <v>2748</v>
      </c>
      <c r="B2713">
        <v>8</v>
      </c>
      <c r="C2713" t="s">
        <v>5441</v>
      </c>
      <c r="D2713" t="s">
        <v>5447</v>
      </c>
      <c r="E2713" t="s">
        <v>5827</v>
      </c>
      <c r="F2713" t="e">
        <v>#N/A</v>
      </c>
      <c r="G2713" t="e">
        <v>#N/A</v>
      </c>
      <c r="H2713" t="e">
        <v>#N/A</v>
      </c>
      <c r="I2713" t="s">
        <v>5939</v>
      </c>
      <c r="J2713" t="s">
        <v>5443</v>
      </c>
      <c r="K2713" t="s">
        <v>5940</v>
      </c>
      <c r="L2713" t="s">
        <v>5940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 t="s">
        <v>5941</v>
      </c>
      <c r="V2713" t="s">
        <v>5944</v>
      </c>
      <c r="W2713" t="s">
        <v>6315</v>
      </c>
      <c r="X2713">
        <v>0.8</v>
      </c>
      <c r="Y2713">
        <v>0</v>
      </c>
      <c r="Z2713">
        <v>0</v>
      </c>
      <c r="AA2713">
        <v>5</v>
      </c>
      <c r="AB2713">
        <v>0</v>
      </c>
      <c r="AC2713" t="e">
        <v>#N/A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 spans="1:38" x14ac:dyDescent="0.3">
      <c r="A2714" t="s">
        <v>2749</v>
      </c>
      <c r="B2714">
        <v>8</v>
      </c>
      <c r="C2714" t="s">
        <v>5441</v>
      </c>
      <c r="D2714" t="s">
        <v>5447</v>
      </c>
      <c r="E2714" t="s">
        <v>5744</v>
      </c>
      <c r="F2714" t="e">
        <v>#N/A</v>
      </c>
      <c r="G2714" t="e">
        <v>#N/A</v>
      </c>
      <c r="H2714" t="e">
        <v>#N/A</v>
      </c>
      <c r="I2714" t="s">
        <v>5939</v>
      </c>
      <c r="J2714" t="s">
        <v>5443</v>
      </c>
      <c r="K2714" t="s">
        <v>5940</v>
      </c>
      <c r="L2714" t="s">
        <v>5940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 t="s">
        <v>5941</v>
      </c>
      <c r="V2714" t="s">
        <v>5944</v>
      </c>
      <c r="W2714" t="s">
        <v>6233</v>
      </c>
      <c r="X2714">
        <v>0.5</v>
      </c>
      <c r="Y2714">
        <v>0</v>
      </c>
      <c r="Z2714">
        <v>0</v>
      </c>
      <c r="AA2714">
        <v>5</v>
      </c>
      <c r="AB2714">
        <v>0</v>
      </c>
      <c r="AC2714" t="e">
        <v>#N/A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</row>
    <row r="2715" spans="1:38" x14ac:dyDescent="0.3">
      <c r="A2715" t="s">
        <v>2750</v>
      </c>
      <c r="B2715">
        <v>8</v>
      </c>
      <c r="C2715" t="s">
        <v>5441</v>
      </c>
      <c r="D2715" t="s">
        <v>5447</v>
      </c>
      <c r="E2715" t="s">
        <v>5731</v>
      </c>
      <c r="F2715" t="e">
        <v>#N/A</v>
      </c>
      <c r="G2715" t="e">
        <v>#N/A</v>
      </c>
      <c r="H2715" t="e">
        <v>#N/A</v>
      </c>
      <c r="I2715" t="s">
        <v>5939</v>
      </c>
      <c r="J2715" t="s">
        <v>5443</v>
      </c>
      <c r="K2715" t="s">
        <v>5940</v>
      </c>
      <c r="L2715" t="s">
        <v>5940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 t="s">
        <v>5941</v>
      </c>
      <c r="V2715" t="s">
        <v>5944</v>
      </c>
      <c r="W2715" t="s">
        <v>6221</v>
      </c>
      <c r="X2715">
        <v>1.8</v>
      </c>
      <c r="Y2715">
        <v>6</v>
      </c>
      <c r="Z2715">
        <v>4.25</v>
      </c>
      <c r="AA2715">
        <v>5</v>
      </c>
      <c r="AB2715">
        <v>0</v>
      </c>
      <c r="AC2715" t="e">
        <v>#N/A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 spans="1:38" x14ac:dyDescent="0.3">
      <c r="A2716" t="s">
        <v>2751</v>
      </c>
      <c r="B2716">
        <v>8</v>
      </c>
      <c r="C2716" t="s">
        <v>5441</v>
      </c>
      <c r="D2716" t="s">
        <v>5447</v>
      </c>
      <c r="E2716" t="s">
        <v>5746</v>
      </c>
      <c r="F2716" t="e">
        <v>#N/A</v>
      </c>
      <c r="G2716" t="e">
        <v>#N/A</v>
      </c>
      <c r="H2716" t="e">
        <v>#N/A</v>
      </c>
      <c r="I2716" t="s">
        <v>5939</v>
      </c>
      <c r="J2716" t="s">
        <v>5443</v>
      </c>
      <c r="K2716" t="s">
        <v>5940</v>
      </c>
      <c r="L2716" t="s">
        <v>5940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 t="s">
        <v>5941</v>
      </c>
      <c r="V2716" t="s">
        <v>5945</v>
      </c>
      <c r="W2716" t="s">
        <v>6235</v>
      </c>
      <c r="X2716">
        <v>0.7</v>
      </c>
      <c r="Y2716">
        <v>28</v>
      </c>
      <c r="Z2716">
        <v>3.75</v>
      </c>
      <c r="AA2716">
        <v>4</v>
      </c>
      <c r="AB2716">
        <v>0</v>
      </c>
      <c r="AC2716" t="e">
        <v>#N/A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</row>
    <row r="2717" spans="1:38" x14ac:dyDescent="0.3">
      <c r="A2717" t="s">
        <v>2752</v>
      </c>
      <c r="B2717">
        <v>8</v>
      </c>
      <c r="C2717" t="s">
        <v>5436</v>
      </c>
      <c r="D2717" t="s">
        <v>5445</v>
      </c>
      <c r="E2717" t="s">
        <v>5628</v>
      </c>
      <c r="F2717">
        <v>0</v>
      </c>
      <c r="G2717">
        <v>90</v>
      </c>
      <c r="H2717">
        <v>2.5</v>
      </c>
      <c r="I2717" t="s">
        <v>5938</v>
      </c>
      <c r="J2717" t="s">
        <v>5428</v>
      </c>
      <c r="K2717" t="s">
        <v>38</v>
      </c>
      <c r="L2717" t="s">
        <v>38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 t="s">
        <v>5941</v>
      </c>
      <c r="V2717" t="s">
        <v>5943</v>
      </c>
      <c r="W2717" t="s">
        <v>6122</v>
      </c>
      <c r="X2717">
        <v>3.2</v>
      </c>
      <c r="Y2717">
        <v>80</v>
      </c>
      <c r="Z2717">
        <v>3.27</v>
      </c>
      <c r="AA2717">
        <v>6</v>
      </c>
      <c r="AB2717">
        <v>4</v>
      </c>
      <c r="AC2717">
        <v>4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8</v>
      </c>
    </row>
    <row r="2718" spans="1:38" x14ac:dyDescent="0.3">
      <c r="A2718" t="s">
        <v>2753</v>
      </c>
      <c r="B2718">
        <v>8</v>
      </c>
      <c r="C2718" t="s">
        <v>5436</v>
      </c>
      <c r="D2718" t="s">
        <v>5445</v>
      </c>
      <c r="E2718" t="s">
        <v>5645</v>
      </c>
      <c r="F2718">
        <v>0</v>
      </c>
      <c r="G2718">
        <v>87</v>
      </c>
      <c r="H2718">
        <v>3.5</v>
      </c>
      <c r="I2718" t="s">
        <v>5938</v>
      </c>
      <c r="J2718" t="s">
        <v>5428</v>
      </c>
      <c r="K2718" t="s">
        <v>38</v>
      </c>
      <c r="L2718" t="s">
        <v>38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 t="s">
        <v>5941</v>
      </c>
      <c r="V2718" t="s">
        <v>5944</v>
      </c>
      <c r="W2718" t="s">
        <v>6139</v>
      </c>
      <c r="X2718">
        <v>1.2</v>
      </c>
      <c r="Y2718">
        <v>33</v>
      </c>
      <c r="Z2718">
        <v>3.5</v>
      </c>
      <c r="AA2718">
        <v>5</v>
      </c>
      <c r="AB2718">
        <v>4</v>
      </c>
      <c r="AC2718">
        <v>0</v>
      </c>
      <c r="AD2718">
        <v>0</v>
      </c>
      <c r="AE2718">
        <v>0</v>
      </c>
      <c r="AF2718">
        <v>2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6</v>
      </c>
    </row>
    <row r="2719" spans="1:38" x14ac:dyDescent="0.3">
      <c r="A2719" t="s">
        <v>2754</v>
      </c>
      <c r="B2719">
        <v>8</v>
      </c>
      <c r="C2719" t="s">
        <v>5436</v>
      </c>
      <c r="D2719" t="s">
        <v>5445</v>
      </c>
      <c r="E2719" t="s">
        <v>5630</v>
      </c>
      <c r="F2719">
        <v>0</v>
      </c>
      <c r="G2719">
        <v>90</v>
      </c>
      <c r="H2719">
        <v>2.5</v>
      </c>
      <c r="I2719" t="s">
        <v>5938</v>
      </c>
      <c r="J2719" t="s">
        <v>5428</v>
      </c>
      <c r="K2719" t="s">
        <v>38</v>
      </c>
      <c r="L2719" t="s">
        <v>38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 t="s">
        <v>5941</v>
      </c>
      <c r="V2719" t="s">
        <v>5944</v>
      </c>
      <c r="W2719" t="s">
        <v>6124</v>
      </c>
      <c r="X2719">
        <v>3.5</v>
      </c>
      <c r="Y2719">
        <v>62</v>
      </c>
      <c r="Z2719">
        <v>3.19</v>
      </c>
      <c r="AA2719">
        <v>5</v>
      </c>
      <c r="AB2719">
        <v>4</v>
      </c>
      <c r="AC2719">
        <v>4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8</v>
      </c>
    </row>
    <row r="2720" spans="1:38" x14ac:dyDescent="0.3">
      <c r="A2720" t="s">
        <v>2755</v>
      </c>
      <c r="B2720">
        <v>8</v>
      </c>
      <c r="C2720" t="s">
        <v>5436</v>
      </c>
      <c r="D2720" t="s">
        <v>5445</v>
      </c>
      <c r="E2720" t="s">
        <v>5864</v>
      </c>
      <c r="F2720">
        <v>0</v>
      </c>
      <c r="G2720">
        <v>82</v>
      </c>
      <c r="H2720">
        <v>3</v>
      </c>
      <c r="I2720" t="s">
        <v>5938</v>
      </c>
      <c r="J2720" t="s">
        <v>5428</v>
      </c>
      <c r="K2720" t="s">
        <v>38</v>
      </c>
      <c r="L2720" t="s">
        <v>38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 t="s">
        <v>5941</v>
      </c>
      <c r="V2720" t="s">
        <v>5944</v>
      </c>
      <c r="W2720" t="s">
        <v>6352</v>
      </c>
      <c r="X2720">
        <v>1.6</v>
      </c>
      <c r="Y2720">
        <v>18</v>
      </c>
      <c r="Z2720">
        <v>3.7</v>
      </c>
      <c r="AA2720">
        <v>5</v>
      </c>
      <c r="AB2720">
        <v>4</v>
      </c>
      <c r="AC2720">
        <v>2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6</v>
      </c>
    </row>
    <row r="2721" spans="1:38" x14ac:dyDescent="0.3">
      <c r="A2721" t="s">
        <v>2756</v>
      </c>
      <c r="B2721">
        <v>8</v>
      </c>
      <c r="C2721" t="s">
        <v>5436</v>
      </c>
      <c r="D2721" t="s">
        <v>5445</v>
      </c>
      <c r="E2721" t="s">
        <v>5632</v>
      </c>
      <c r="F2721">
        <v>0</v>
      </c>
      <c r="G2721">
        <v>90</v>
      </c>
      <c r="H2721">
        <v>3</v>
      </c>
      <c r="I2721" t="s">
        <v>5938</v>
      </c>
      <c r="J2721" t="s">
        <v>5428</v>
      </c>
      <c r="K2721" t="s">
        <v>38</v>
      </c>
      <c r="L2721" t="s">
        <v>38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 t="s">
        <v>5941</v>
      </c>
      <c r="V2721" t="s">
        <v>5944</v>
      </c>
      <c r="W2721" t="s">
        <v>6126</v>
      </c>
      <c r="X2721">
        <v>3</v>
      </c>
      <c r="Y2721">
        <v>94</v>
      </c>
      <c r="Z2721">
        <v>3.29</v>
      </c>
      <c r="AA2721">
        <v>5</v>
      </c>
      <c r="AB2721">
        <v>4</v>
      </c>
      <c r="AC2721">
        <v>2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6</v>
      </c>
    </row>
    <row r="2722" spans="1:38" x14ac:dyDescent="0.3">
      <c r="A2722" t="s">
        <v>2757</v>
      </c>
      <c r="B2722">
        <v>8</v>
      </c>
      <c r="C2722" t="s">
        <v>5436</v>
      </c>
      <c r="D2722" t="s">
        <v>5445</v>
      </c>
      <c r="E2722" t="s">
        <v>5642</v>
      </c>
      <c r="F2722">
        <v>0</v>
      </c>
      <c r="G2722">
        <v>68</v>
      </c>
      <c r="H2722">
        <v>3</v>
      </c>
      <c r="I2722" t="s">
        <v>5938</v>
      </c>
      <c r="J2722" t="s">
        <v>5428</v>
      </c>
      <c r="K2722" t="s">
        <v>38</v>
      </c>
      <c r="L2722" t="s">
        <v>38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 t="s">
        <v>5941</v>
      </c>
      <c r="V2722" t="s">
        <v>5945</v>
      </c>
      <c r="W2722" t="s">
        <v>6136</v>
      </c>
      <c r="X2722">
        <v>1.7</v>
      </c>
      <c r="Y2722">
        <v>20</v>
      </c>
      <c r="Z2722">
        <v>3.79</v>
      </c>
      <c r="AA2722">
        <v>4</v>
      </c>
      <c r="AB2722">
        <v>4</v>
      </c>
      <c r="AC2722">
        <v>2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6</v>
      </c>
    </row>
    <row r="2723" spans="1:38" x14ac:dyDescent="0.3">
      <c r="A2723" t="s">
        <v>2758</v>
      </c>
      <c r="B2723">
        <v>8</v>
      </c>
      <c r="C2723" t="s">
        <v>5436</v>
      </c>
      <c r="D2723" t="s">
        <v>5445</v>
      </c>
      <c r="E2723" t="s">
        <v>5633</v>
      </c>
      <c r="F2723">
        <v>0</v>
      </c>
      <c r="G2723">
        <v>90</v>
      </c>
      <c r="H2723">
        <v>3.5</v>
      </c>
      <c r="I2723" t="s">
        <v>5938</v>
      </c>
      <c r="J2723" t="s">
        <v>5428</v>
      </c>
      <c r="K2723" t="s">
        <v>38</v>
      </c>
      <c r="L2723" t="s">
        <v>38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 t="s">
        <v>5941</v>
      </c>
      <c r="V2723" t="s">
        <v>5945</v>
      </c>
      <c r="W2723" t="s">
        <v>6127</v>
      </c>
      <c r="X2723">
        <v>2</v>
      </c>
      <c r="Y2723">
        <v>42</v>
      </c>
      <c r="Z2723">
        <v>3.75</v>
      </c>
      <c r="AA2723">
        <v>4</v>
      </c>
      <c r="AB2723">
        <v>4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4</v>
      </c>
    </row>
    <row r="2724" spans="1:38" x14ac:dyDescent="0.3">
      <c r="A2724" t="s">
        <v>2759</v>
      </c>
      <c r="B2724">
        <v>8</v>
      </c>
      <c r="C2724" t="s">
        <v>5436</v>
      </c>
      <c r="D2724" t="s">
        <v>5445</v>
      </c>
      <c r="E2724" t="s">
        <v>5634</v>
      </c>
      <c r="F2724">
        <v>0</v>
      </c>
      <c r="G2724">
        <v>82</v>
      </c>
      <c r="H2724">
        <v>4</v>
      </c>
      <c r="I2724" t="s">
        <v>5938</v>
      </c>
      <c r="J2724" t="s">
        <v>5428</v>
      </c>
      <c r="K2724" t="s">
        <v>38</v>
      </c>
      <c r="L2724" t="s">
        <v>38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 t="s">
        <v>5941</v>
      </c>
      <c r="V2724" t="s">
        <v>5944</v>
      </c>
      <c r="W2724" t="s">
        <v>6128</v>
      </c>
      <c r="X2724">
        <v>1.6</v>
      </c>
      <c r="Y2724">
        <v>44</v>
      </c>
      <c r="Z2724">
        <v>3.7</v>
      </c>
      <c r="AA2724">
        <v>5</v>
      </c>
      <c r="AB2724">
        <v>4</v>
      </c>
      <c r="AC2724">
        <v>-2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2</v>
      </c>
    </row>
    <row r="2725" spans="1:38" x14ac:dyDescent="0.3">
      <c r="A2725" t="s">
        <v>2760</v>
      </c>
      <c r="B2725">
        <v>8</v>
      </c>
      <c r="C2725" t="s">
        <v>5436</v>
      </c>
      <c r="D2725" t="s">
        <v>5445</v>
      </c>
      <c r="E2725" t="s">
        <v>5641</v>
      </c>
      <c r="F2725">
        <v>0</v>
      </c>
      <c r="G2725">
        <v>82</v>
      </c>
      <c r="H2725">
        <v>4.5</v>
      </c>
      <c r="I2725" t="s">
        <v>5938</v>
      </c>
      <c r="J2725" t="s">
        <v>5428</v>
      </c>
      <c r="K2725" t="s">
        <v>38</v>
      </c>
      <c r="L2725" t="s">
        <v>38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 t="s">
        <v>5941</v>
      </c>
      <c r="V2725" t="s">
        <v>5946</v>
      </c>
      <c r="W2725" t="s">
        <v>6135</v>
      </c>
      <c r="X2725">
        <v>1.8</v>
      </c>
      <c r="Y2725">
        <v>46</v>
      </c>
      <c r="Z2725">
        <v>3.71</v>
      </c>
      <c r="AA2725">
        <v>3</v>
      </c>
      <c r="AB2725">
        <v>4</v>
      </c>
      <c r="AC2725">
        <v>-4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x14ac:dyDescent="0.3">
      <c r="A2726" t="s">
        <v>2761</v>
      </c>
      <c r="B2726">
        <v>8</v>
      </c>
      <c r="C2726" t="s">
        <v>5436</v>
      </c>
      <c r="D2726" t="s">
        <v>5445</v>
      </c>
      <c r="E2726" t="s">
        <v>5635</v>
      </c>
      <c r="F2726">
        <v>0</v>
      </c>
      <c r="G2726">
        <v>90</v>
      </c>
      <c r="H2726">
        <v>2</v>
      </c>
      <c r="I2726" t="s">
        <v>5938</v>
      </c>
      <c r="J2726" t="s">
        <v>5428</v>
      </c>
      <c r="K2726" t="s">
        <v>38</v>
      </c>
      <c r="L2726" t="s">
        <v>38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 t="s">
        <v>5942</v>
      </c>
      <c r="V2726" t="s">
        <v>5945</v>
      </c>
      <c r="W2726" t="s">
        <v>6129</v>
      </c>
      <c r="X2726">
        <v>3.2</v>
      </c>
      <c r="Y2726">
        <v>76</v>
      </c>
      <c r="Z2726">
        <v>3.47</v>
      </c>
      <c r="AA2726">
        <v>4</v>
      </c>
      <c r="AB2726">
        <v>4</v>
      </c>
      <c r="AC2726">
        <v>6</v>
      </c>
      <c r="AD2726">
        <v>4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3</v>
      </c>
      <c r="AK2726">
        <v>0</v>
      </c>
      <c r="AL2726">
        <v>17</v>
      </c>
    </row>
    <row r="2727" spans="1:38" x14ac:dyDescent="0.3">
      <c r="A2727" t="s">
        <v>2762</v>
      </c>
      <c r="B2727">
        <v>8</v>
      </c>
      <c r="C2727" t="s">
        <v>5436</v>
      </c>
      <c r="D2727" t="s">
        <v>5445</v>
      </c>
      <c r="E2727" t="s">
        <v>5638</v>
      </c>
      <c r="F2727">
        <v>0</v>
      </c>
      <c r="G2727">
        <v>90</v>
      </c>
      <c r="H2727">
        <v>2.5</v>
      </c>
      <c r="I2727" t="s">
        <v>5938</v>
      </c>
      <c r="J2727" t="s">
        <v>5428</v>
      </c>
      <c r="K2727" t="s">
        <v>38</v>
      </c>
      <c r="L2727" t="s">
        <v>38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 t="s">
        <v>5941</v>
      </c>
      <c r="V2727" t="s">
        <v>5946</v>
      </c>
      <c r="W2727" t="s">
        <v>6132</v>
      </c>
      <c r="X2727">
        <v>3.8</v>
      </c>
      <c r="Y2727">
        <v>82</v>
      </c>
      <c r="Z2727">
        <v>3.57</v>
      </c>
      <c r="AA2727">
        <v>3</v>
      </c>
      <c r="AB2727">
        <v>4</v>
      </c>
      <c r="AC2727">
        <v>4</v>
      </c>
      <c r="AD2727">
        <v>3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11</v>
      </c>
    </row>
    <row r="2728" spans="1:38" x14ac:dyDescent="0.3">
      <c r="A2728" t="s">
        <v>2763</v>
      </c>
      <c r="B2728">
        <v>8</v>
      </c>
      <c r="C2728" t="s">
        <v>5436</v>
      </c>
      <c r="D2728" t="s">
        <v>5446</v>
      </c>
      <c r="E2728" t="s">
        <v>5640</v>
      </c>
      <c r="F2728">
        <v>68</v>
      </c>
      <c r="G2728">
        <v>90</v>
      </c>
      <c r="H2728" t="e">
        <v>#N/A</v>
      </c>
      <c r="I2728" t="s">
        <v>5938</v>
      </c>
      <c r="J2728" t="s">
        <v>5428</v>
      </c>
      <c r="K2728" t="s">
        <v>38</v>
      </c>
      <c r="L2728" t="s">
        <v>38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 t="s">
        <v>5941</v>
      </c>
      <c r="V2728" t="s">
        <v>5946</v>
      </c>
      <c r="W2728" t="s">
        <v>6134</v>
      </c>
      <c r="X2728">
        <v>2</v>
      </c>
      <c r="Y2728">
        <v>30</v>
      </c>
      <c r="Z2728">
        <v>3.86</v>
      </c>
      <c r="AA2728">
        <v>3</v>
      </c>
      <c r="AB2728">
        <v>2</v>
      </c>
      <c r="AC2728" t="e">
        <v>#N/A</v>
      </c>
      <c r="AD2728">
        <v>0</v>
      </c>
      <c r="AE2728">
        <v>0</v>
      </c>
      <c r="AF2728">
        <v>2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4</v>
      </c>
    </row>
    <row r="2729" spans="1:38" x14ac:dyDescent="0.3">
      <c r="A2729" t="s">
        <v>2764</v>
      </c>
      <c r="B2729">
        <v>8</v>
      </c>
      <c r="C2729" t="s">
        <v>5436</v>
      </c>
      <c r="D2729" t="s">
        <v>5446</v>
      </c>
      <c r="E2729" t="s">
        <v>5639</v>
      </c>
      <c r="F2729">
        <v>82</v>
      </c>
      <c r="G2729">
        <v>90</v>
      </c>
      <c r="H2729" t="e">
        <v>#N/A</v>
      </c>
      <c r="I2729" t="s">
        <v>5938</v>
      </c>
      <c r="J2729" t="s">
        <v>5428</v>
      </c>
      <c r="K2729" t="s">
        <v>38</v>
      </c>
      <c r="L2729" t="s">
        <v>38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 t="s">
        <v>5941</v>
      </c>
      <c r="V2729" t="s">
        <v>5944</v>
      </c>
      <c r="W2729" t="s">
        <v>6133</v>
      </c>
      <c r="X2729">
        <v>2</v>
      </c>
      <c r="Y2729">
        <v>38</v>
      </c>
      <c r="Z2729">
        <v>3.73</v>
      </c>
      <c r="AA2729">
        <v>5</v>
      </c>
      <c r="AB2729">
        <v>2</v>
      </c>
      <c r="AC2729" t="e">
        <v>#N/A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2</v>
      </c>
    </row>
    <row r="2730" spans="1:38" x14ac:dyDescent="0.3">
      <c r="A2730" t="s">
        <v>2765</v>
      </c>
      <c r="B2730">
        <v>8</v>
      </c>
      <c r="C2730" t="s">
        <v>5436</v>
      </c>
      <c r="D2730" t="s">
        <v>5446</v>
      </c>
      <c r="E2730" t="s">
        <v>5821</v>
      </c>
      <c r="F2730">
        <v>82</v>
      </c>
      <c r="G2730">
        <v>90</v>
      </c>
      <c r="H2730" t="e">
        <v>#N/A</v>
      </c>
      <c r="I2730" t="s">
        <v>5938</v>
      </c>
      <c r="J2730" t="s">
        <v>5428</v>
      </c>
      <c r="K2730" t="s">
        <v>38</v>
      </c>
      <c r="L2730" t="s">
        <v>38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 t="s">
        <v>5941</v>
      </c>
      <c r="V2730" t="s">
        <v>5946</v>
      </c>
      <c r="W2730" t="s">
        <v>6309</v>
      </c>
      <c r="X2730">
        <v>0.8</v>
      </c>
      <c r="Y2730">
        <v>17</v>
      </c>
      <c r="Z2730">
        <v>4.5</v>
      </c>
      <c r="AA2730">
        <v>3</v>
      </c>
      <c r="AB2730">
        <v>2</v>
      </c>
      <c r="AC2730" t="e">
        <v>#N/A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2</v>
      </c>
    </row>
    <row r="2731" spans="1:38" x14ac:dyDescent="0.3">
      <c r="A2731" t="s">
        <v>2766</v>
      </c>
      <c r="B2731">
        <v>8</v>
      </c>
      <c r="C2731" t="s">
        <v>5436</v>
      </c>
      <c r="D2731" t="s">
        <v>5446</v>
      </c>
      <c r="E2731" t="s">
        <v>5863</v>
      </c>
      <c r="F2731">
        <v>82</v>
      </c>
      <c r="G2731">
        <v>90</v>
      </c>
      <c r="H2731" t="e">
        <v>#N/A</v>
      </c>
      <c r="I2731" t="s">
        <v>5938</v>
      </c>
      <c r="J2731" t="s">
        <v>5428</v>
      </c>
      <c r="K2731" t="s">
        <v>38</v>
      </c>
      <c r="L2731" t="s">
        <v>38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 t="s">
        <v>5941</v>
      </c>
      <c r="V2731" t="s">
        <v>5944</v>
      </c>
      <c r="W2731" t="s">
        <v>6351</v>
      </c>
      <c r="X2731">
        <v>1.8</v>
      </c>
      <c r="Y2731">
        <v>42</v>
      </c>
      <c r="Z2731">
        <v>3.85</v>
      </c>
      <c r="AA2731">
        <v>5</v>
      </c>
      <c r="AB2731">
        <v>2</v>
      </c>
      <c r="AC2731" t="e">
        <v>#N/A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2</v>
      </c>
    </row>
    <row r="2732" spans="1:38" x14ac:dyDescent="0.3">
      <c r="A2732" t="s">
        <v>2767</v>
      </c>
      <c r="B2732">
        <v>8</v>
      </c>
      <c r="C2732" t="s">
        <v>5436</v>
      </c>
      <c r="D2732" t="s">
        <v>5446</v>
      </c>
      <c r="E2732" t="s">
        <v>5637</v>
      </c>
      <c r="F2732">
        <v>87</v>
      </c>
      <c r="G2732">
        <v>90</v>
      </c>
      <c r="H2732" t="e">
        <v>#N/A</v>
      </c>
      <c r="I2732" t="s">
        <v>5938</v>
      </c>
      <c r="J2732" t="s">
        <v>5428</v>
      </c>
      <c r="K2732" t="s">
        <v>38</v>
      </c>
      <c r="L2732" t="s">
        <v>38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 t="s">
        <v>5941</v>
      </c>
      <c r="V2732" t="s">
        <v>5946</v>
      </c>
      <c r="W2732" t="s">
        <v>6131</v>
      </c>
      <c r="X2732">
        <v>1.4</v>
      </c>
      <c r="Y2732">
        <v>17</v>
      </c>
      <c r="Z2732">
        <v>5</v>
      </c>
      <c r="AA2732">
        <v>3</v>
      </c>
      <c r="AB2732">
        <v>2</v>
      </c>
      <c r="AC2732" t="e">
        <v>#N/A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2</v>
      </c>
    </row>
    <row r="2733" spans="1:38" x14ac:dyDescent="0.3">
      <c r="A2733" t="s">
        <v>2768</v>
      </c>
      <c r="B2733">
        <v>8</v>
      </c>
      <c r="C2733" t="s">
        <v>5436</v>
      </c>
      <c r="D2733" t="s">
        <v>5447</v>
      </c>
      <c r="E2733" t="s">
        <v>5644</v>
      </c>
      <c r="F2733" t="e">
        <v>#N/A</v>
      </c>
      <c r="G2733" t="e">
        <v>#N/A</v>
      </c>
      <c r="H2733" t="e">
        <v>#N/A</v>
      </c>
      <c r="I2733" t="s">
        <v>5938</v>
      </c>
      <c r="J2733" t="s">
        <v>5428</v>
      </c>
      <c r="K2733" t="s">
        <v>38</v>
      </c>
      <c r="L2733" t="s">
        <v>38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 t="s">
        <v>5941</v>
      </c>
      <c r="V2733" t="s">
        <v>5943</v>
      </c>
      <c r="W2733" t="s">
        <v>6138</v>
      </c>
      <c r="X2733">
        <v>1</v>
      </c>
      <c r="Y2733">
        <v>0</v>
      </c>
      <c r="Z2733">
        <v>0</v>
      </c>
      <c r="AA2733">
        <v>6</v>
      </c>
      <c r="AB2733">
        <v>0</v>
      </c>
      <c r="AC2733" t="e">
        <v>#N/A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x14ac:dyDescent="0.3">
      <c r="A2734" t="s">
        <v>2769</v>
      </c>
      <c r="B2734">
        <v>8</v>
      </c>
      <c r="C2734" t="s">
        <v>5436</v>
      </c>
      <c r="D2734" t="s">
        <v>5447</v>
      </c>
      <c r="E2734" t="s">
        <v>5631</v>
      </c>
      <c r="F2734" t="e">
        <v>#N/A</v>
      </c>
      <c r="G2734" t="e">
        <v>#N/A</v>
      </c>
      <c r="H2734" t="e">
        <v>#N/A</v>
      </c>
      <c r="I2734" t="s">
        <v>5938</v>
      </c>
      <c r="J2734" t="s">
        <v>5428</v>
      </c>
      <c r="K2734" t="s">
        <v>38</v>
      </c>
      <c r="L2734" t="s">
        <v>38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 t="s">
        <v>5941</v>
      </c>
      <c r="V2734" t="s">
        <v>5944</v>
      </c>
      <c r="W2734" t="s">
        <v>6125</v>
      </c>
      <c r="X2734">
        <v>1.7</v>
      </c>
      <c r="Y2734">
        <v>16</v>
      </c>
      <c r="Z2734">
        <v>3.7</v>
      </c>
      <c r="AA2734">
        <v>5</v>
      </c>
      <c r="AB2734">
        <v>0</v>
      </c>
      <c r="AC2734" t="e">
        <v>#N/A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x14ac:dyDescent="0.3">
      <c r="A2735" t="s">
        <v>2770</v>
      </c>
      <c r="B2735">
        <v>8</v>
      </c>
      <c r="C2735" t="s">
        <v>5436</v>
      </c>
      <c r="D2735" t="s">
        <v>5447</v>
      </c>
      <c r="E2735" t="s">
        <v>5646</v>
      </c>
      <c r="F2735" t="e">
        <v>#N/A</v>
      </c>
      <c r="G2735" t="e">
        <v>#N/A</v>
      </c>
      <c r="H2735" t="e">
        <v>#N/A</v>
      </c>
      <c r="I2735" t="s">
        <v>5938</v>
      </c>
      <c r="J2735" t="s">
        <v>5428</v>
      </c>
      <c r="K2735" t="s">
        <v>38</v>
      </c>
      <c r="L2735" t="s">
        <v>38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5941</v>
      </c>
      <c r="V2735" t="s">
        <v>5945</v>
      </c>
      <c r="W2735" t="s">
        <v>6140</v>
      </c>
      <c r="X2735">
        <v>1.6</v>
      </c>
      <c r="Y2735">
        <v>18</v>
      </c>
      <c r="Z2735">
        <v>0</v>
      </c>
      <c r="AA2735">
        <v>4</v>
      </c>
      <c r="AB2735">
        <v>0</v>
      </c>
      <c r="AC2735" t="e">
        <v>#N/A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x14ac:dyDescent="0.3">
      <c r="A2736" t="s">
        <v>2771</v>
      </c>
      <c r="B2736">
        <v>8</v>
      </c>
      <c r="C2736" t="s">
        <v>5436</v>
      </c>
      <c r="D2736" t="s">
        <v>5447</v>
      </c>
      <c r="E2736" t="s">
        <v>5647</v>
      </c>
      <c r="F2736" t="e">
        <v>#N/A</v>
      </c>
      <c r="G2736" t="e">
        <v>#N/A</v>
      </c>
      <c r="H2736" t="e">
        <v>#N/A</v>
      </c>
      <c r="I2736" t="s">
        <v>5938</v>
      </c>
      <c r="J2736" t="s">
        <v>5428</v>
      </c>
      <c r="K2736" t="s">
        <v>38</v>
      </c>
      <c r="L2736" t="s">
        <v>38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 t="s">
        <v>5941</v>
      </c>
      <c r="V2736" t="s">
        <v>5945</v>
      </c>
      <c r="W2736" t="s">
        <v>6141</v>
      </c>
      <c r="X2736">
        <v>1</v>
      </c>
      <c r="Y2736">
        <v>0</v>
      </c>
      <c r="Z2736">
        <v>0</v>
      </c>
      <c r="AA2736">
        <v>4</v>
      </c>
      <c r="AB2736">
        <v>0</v>
      </c>
      <c r="AC2736" t="e">
        <v>#N/A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x14ac:dyDescent="0.3">
      <c r="A2737" t="s">
        <v>2772</v>
      </c>
      <c r="B2737">
        <v>8</v>
      </c>
      <c r="C2737" t="s">
        <v>5428</v>
      </c>
      <c r="D2737" t="s">
        <v>5445</v>
      </c>
      <c r="E2737" t="s">
        <v>5468</v>
      </c>
      <c r="F2737">
        <v>0</v>
      </c>
      <c r="G2737">
        <v>90</v>
      </c>
      <c r="H2737">
        <v>3</v>
      </c>
      <c r="I2737" t="s">
        <v>5939</v>
      </c>
      <c r="J2737" t="s">
        <v>5436</v>
      </c>
      <c r="K2737" t="s">
        <v>38</v>
      </c>
      <c r="L2737" t="s">
        <v>38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 t="s">
        <v>5941</v>
      </c>
      <c r="V2737" t="s">
        <v>5943</v>
      </c>
      <c r="W2737" t="s">
        <v>5967</v>
      </c>
      <c r="X2737">
        <v>3.6</v>
      </c>
      <c r="Y2737">
        <v>74</v>
      </c>
      <c r="Z2737">
        <v>3.25</v>
      </c>
      <c r="AA2737">
        <v>6</v>
      </c>
      <c r="AB2737">
        <v>4</v>
      </c>
      <c r="AC2737">
        <v>2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6</v>
      </c>
    </row>
    <row r="2738" spans="1:38" x14ac:dyDescent="0.3">
      <c r="A2738" t="s">
        <v>2773</v>
      </c>
      <c r="B2738">
        <v>8</v>
      </c>
      <c r="C2738" t="s">
        <v>5428</v>
      </c>
      <c r="D2738" t="s">
        <v>5445</v>
      </c>
      <c r="E2738" t="s">
        <v>5469</v>
      </c>
      <c r="F2738">
        <v>0</v>
      </c>
      <c r="G2738">
        <v>90</v>
      </c>
      <c r="H2738">
        <v>4.5</v>
      </c>
      <c r="I2738" t="s">
        <v>5939</v>
      </c>
      <c r="J2738" t="s">
        <v>5436</v>
      </c>
      <c r="K2738" t="s">
        <v>38</v>
      </c>
      <c r="L2738" t="s">
        <v>38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 t="s">
        <v>5941</v>
      </c>
      <c r="V2738" t="s">
        <v>5944</v>
      </c>
      <c r="W2738" t="s">
        <v>5968</v>
      </c>
      <c r="X2738">
        <v>3.6</v>
      </c>
      <c r="Y2738">
        <v>66</v>
      </c>
      <c r="Z2738">
        <v>3.4</v>
      </c>
      <c r="AA2738">
        <v>5</v>
      </c>
      <c r="AB2738">
        <v>4</v>
      </c>
      <c r="AC2738">
        <v>-4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x14ac:dyDescent="0.3">
      <c r="A2739" t="s">
        <v>2774</v>
      </c>
      <c r="B2739">
        <v>8</v>
      </c>
      <c r="C2739" t="s">
        <v>5428</v>
      </c>
      <c r="D2739" t="s">
        <v>5445</v>
      </c>
      <c r="E2739" t="s">
        <v>5470</v>
      </c>
      <c r="F2739">
        <v>0</v>
      </c>
      <c r="G2739">
        <v>90</v>
      </c>
      <c r="H2739">
        <v>3</v>
      </c>
      <c r="I2739" t="s">
        <v>5939</v>
      </c>
      <c r="J2739" t="s">
        <v>5436</v>
      </c>
      <c r="K2739" t="s">
        <v>38</v>
      </c>
      <c r="L2739" t="s">
        <v>38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 t="s">
        <v>5941</v>
      </c>
      <c r="V2739" t="s">
        <v>5944</v>
      </c>
      <c r="W2739" t="s">
        <v>5969</v>
      </c>
      <c r="X2739">
        <v>5.5</v>
      </c>
      <c r="Y2739">
        <v>111</v>
      </c>
      <c r="Z2739">
        <v>2.87</v>
      </c>
      <c r="AA2739">
        <v>5</v>
      </c>
      <c r="AB2739">
        <v>4</v>
      </c>
      <c r="AC2739">
        <v>2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6</v>
      </c>
    </row>
    <row r="2740" spans="1:38" x14ac:dyDescent="0.3">
      <c r="A2740" t="s">
        <v>2775</v>
      </c>
      <c r="B2740">
        <v>8</v>
      </c>
      <c r="C2740" t="s">
        <v>5428</v>
      </c>
      <c r="D2740" t="s">
        <v>5445</v>
      </c>
      <c r="E2740" t="s">
        <v>5471</v>
      </c>
      <c r="F2740">
        <v>0</v>
      </c>
      <c r="G2740">
        <v>90</v>
      </c>
      <c r="H2740">
        <v>3.5</v>
      </c>
      <c r="I2740" t="s">
        <v>5939</v>
      </c>
      <c r="J2740" t="s">
        <v>5436</v>
      </c>
      <c r="K2740" t="s">
        <v>38</v>
      </c>
      <c r="L2740" t="s">
        <v>38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 t="s">
        <v>5941</v>
      </c>
      <c r="V2740" t="s">
        <v>5944</v>
      </c>
      <c r="W2740" t="s">
        <v>5970</v>
      </c>
      <c r="X2740">
        <v>2.6</v>
      </c>
      <c r="Y2740">
        <v>87</v>
      </c>
      <c r="Z2740">
        <v>3.04</v>
      </c>
      <c r="AA2740">
        <v>5</v>
      </c>
      <c r="AB2740">
        <v>4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4</v>
      </c>
    </row>
    <row r="2741" spans="1:38" x14ac:dyDescent="0.3">
      <c r="A2741" t="s">
        <v>2776</v>
      </c>
      <c r="B2741">
        <v>8</v>
      </c>
      <c r="C2741" t="s">
        <v>5428</v>
      </c>
      <c r="D2741" t="s">
        <v>5445</v>
      </c>
      <c r="E2741" t="s">
        <v>5472</v>
      </c>
      <c r="F2741">
        <v>0</v>
      </c>
      <c r="G2741">
        <v>90</v>
      </c>
      <c r="H2741">
        <v>3</v>
      </c>
      <c r="I2741" t="s">
        <v>5939</v>
      </c>
      <c r="J2741" t="s">
        <v>5436</v>
      </c>
      <c r="K2741" t="s">
        <v>38</v>
      </c>
      <c r="L2741" t="s">
        <v>38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 t="s">
        <v>5941</v>
      </c>
      <c r="V2741" t="s">
        <v>5944</v>
      </c>
      <c r="W2741" t="s">
        <v>5971</v>
      </c>
      <c r="X2741">
        <v>6</v>
      </c>
      <c r="Y2741">
        <v>86</v>
      </c>
      <c r="Z2741">
        <v>3.23</v>
      </c>
      <c r="AA2741">
        <v>5</v>
      </c>
      <c r="AB2741">
        <v>4</v>
      </c>
      <c r="AC2741">
        <v>2</v>
      </c>
      <c r="AD2741">
        <v>0</v>
      </c>
      <c r="AE2741">
        <v>0</v>
      </c>
      <c r="AF2741">
        <v>2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8</v>
      </c>
    </row>
    <row r="2742" spans="1:38" x14ac:dyDescent="0.3">
      <c r="A2742" t="s">
        <v>2777</v>
      </c>
      <c r="B2742">
        <v>8</v>
      </c>
      <c r="C2742" t="s">
        <v>5428</v>
      </c>
      <c r="D2742" t="s">
        <v>5445</v>
      </c>
      <c r="E2742" t="s">
        <v>5473</v>
      </c>
      <c r="F2742">
        <v>0</v>
      </c>
      <c r="G2742">
        <v>90</v>
      </c>
      <c r="H2742">
        <v>3</v>
      </c>
      <c r="I2742" t="s">
        <v>5939</v>
      </c>
      <c r="J2742" t="s">
        <v>5436</v>
      </c>
      <c r="K2742" t="s">
        <v>38</v>
      </c>
      <c r="L2742" t="s">
        <v>38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 t="s">
        <v>5941</v>
      </c>
      <c r="V2742" t="s">
        <v>5945</v>
      </c>
      <c r="W2742" t="s">
        <v>5972</v>
      </c>
      <c r="X2742">
        <v>6</v>
      </c>
      <c r="Y2742">
        <v>121</v>
      </c>
      <c r="Z2742">
        <v>2.83</v>
      </c>
      <c r="AA2742">
        <v>4</v>
      </c>
      <c r="AB2742">
        <v>4</v>
      </c>
      <c r="AC2742">
        <v>2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6</v>
      </c>
    </row>
    <row r="2743" spans="1:38" x14ac:dyDescent="0.3">
      <c r="A2743" t="s">
        <v>2778</v>
      </c>
      <c r="B2743">
        <v>8</v>
      </c>
      <c r="C2743" t="s">
        <v>5428</v>
      </c>
      <c r="D2743" t="s">
        <v>5445</v>
      </c>
      <c r="E2743" t="s">
        <v>5474</v>
      </c>
      <c r="F2743">
        <v>0</v>
      </c>
      <c r="G2743">
        <v>90</v>
      </c>
      <c r="H2743">
        <v>3</v>
      </c>
      <c r="I2743" t="s">
        <v>5939</v>
      </c>
      <c r="J2743" t="s">
        <v>5436</v>
      </c>
      <c r="K2743" t="s">
        <v>38</v>
      </c>
      <c r="L2743" t="s">
        <v>38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 t="s">
        <v>5941</v>
      </c>
      <c r="V2743" t="s">
        <v>5945</v>
      </c>
      <c r="W2743" t="s">
        <v>5973</v>
      </c>
      <c r="X2743">
        <v>3.8</v>
      </c>
      <c r="Y2743">
        <v>67</v>
      </c>
      <c r="Z2743">
        <v>3.2</v>
      </c>
      <c r="AA2743">
        <v>4</v>
      </c>
      <c r="AB2743">
        <v>4</v>
      </c>
      <c r="AC2743">
        <v>2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6</v>
      </c>
    </row>
    <row r="2744" spans="1:38" x14ac:dyDescent="0.3">
      <c r="A2744" t="s">
        <v>2779</v>
      </c>
      <c r="B2744">
        <v>8</v>
      </c>
      <c r="C2744" t="s">
        <v>5428</v>
      </c>
      <c r="D2744" t="s">
        <v>5445</v>
      </c>
      <c r="E2744" t="s">
        <v>5475</v>
      </c>
      <c r="F2744">
        <v>0</v>
      </c>
      <c r="G2744">
        <v>90</v>
      </c>
      <c r="H2744">
        <v>4</v>
      </c>
      <c r="I2744" t="s">
        <v>5939</v>
      </c>
      <c r="J2744" t="s">
        <v>5436</v>
      </c>
      <c r="K2744" t="s">
        <v>38</v>
      </c>
      <c r="L2744" t="s">
        <v>38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 t="s">
        <v>5941</v>
      </c>
      <c r="V2744" t="s">
        <v>5944</v>
      </c>
      <c r="W2744" t="s">
        <v>5974</v>
      </c>
      <c r="X2744">
        <v>6.5</v>
      </c>
      <c r="Y2744">
        <v>93</v>
      </c>
      <c r="Z2744">
        <v>3.2</v>
      </c>
      <c r="AA2744">
        <v>5</v>
      </c>
      <c r="AB2744">
        <v>4</v>
      </c>
      <c r="AC2744">
        <v>-2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2</v>
      </c>
    </row>
    <row r="2745" spans="1:38" x14ac:dyDescent="0.3">
      <c r="A2745" t="s">
        <v>2780</v>
      </c>
      <c r="B2745">
        <v>8</v>
      </c>
      <c r="C2745" t="s">
        <v>5428</v>
      </c>
      <c r="D2745" t="s">
        <v>5445</v>
      </c>
      <c r="E2745" t="s">
        <v>5479</v>
      </c>
      <c r="F2745">
        <v>0</v>
      </c>
      <c r="G2745">
        <v>82</v>
      </c>
      <c r="H2745">
        <v>4.5</v>
      </c>
      <c r="I2745" t="s">
        <v>5939</v>
      </c>
      <c r="J2745" t="s">
        <v>5436</v>
      </c>
      <c r="K2745" t="s">
        <v>38</v>
      </c>
      <c r="L2745" t="s">
        <v>38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 t="s">
        <v>5941</v>
      </c>
      <c r="V2745" t="s">
        <v>5946</v>
      </c>
      <c r="W2745" t="s">
        <v>5978</v>
      </c>
      <c r="X2745">
        <v>3</v>
      </c>
      <c r="Y2745">
        <v>42</v>
      </c>
      <c r="Z2745">
        <v>3.56</v>
      </c>
      <c r="AA2745">
        <v>3</v>
      </c>
      <c r="AB2745">
        <v>4</v>
      </c>
      <c r="AC2745">
        <v>-4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x14ac:dyDescent="0.3">
      <c r="A2746" t="s">
        <v>2781</v>
      </c>
      <c r="B2746">
        <v>8</v>
      </c>
      <c r="C2746" t="s">
        <v>5428</v>
      </c>
      <c r="D2746" t="s">
        <v>5445</v>
      </c>
      <c r="E2746" t="s">
        <v>5477</v>
      </c>
      <c r="F2746">
        <v>0</v>
      </c>
      <c r="G2746">
        <v>90</v>
      </c>
      <c r="H2746">
        <v>2.5</v>
      </c>
      <c r="I2746" t="s">
        <v>5939</v>
      </c>
      <c r="J2746" t="s">
        <v>5436</v>
      </c>
      <c r="K2746" t="s">
        <v>38</v>
      </c>
      <c r="L2746" t="s">
        <v>38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 t="s">
        <v>5941</v>
      </c>
      <c r="V2746" t="s">
        <v>5945</v>
      </c>
      <c r="W2746" t="s">
        <v>5976</v>
      </c>
      <c r="X2746">
        <v>8.5</v>
      </c>
      <c r="Y2746">
        <v>182</v>
      </c>
      <c r="Z2746">
        <v>2.23</v>
      </c>
      <c r="AA2746">
        <v>4</v>
      </c>
      <c r="AB2746">
        <v>4</v>
      </c>
      <c r="AC2746">
        <v>4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8</v>
      </c>
    </row>
    <row r="2747" spans="1:38" x14ac:dyDescent="0.3">
      <c r="A2747" t="s">
        <v>2782</v>
      </c>
      <c r="B2747">
        <v>8</v>
      </c>
      <c r="C2747" t="s">
        <v>5428</v>
      </c>
      <c r="D2747" t="s">
        <v>5445</v>
      </c>
      <c r="E2747" t="s">
        <v>5478</v>
      </c>
      <c r="F2747">
        <v>0</v>
      </c>
      <c r="G2747">
        <v>70</v>
      </c>
      <c r="H2747">
        <v>2.5</v>
      </c>
      <c r="I2747" t="s">
        <v>5939</v>
      </c>
      <c r="J2747" t="s">
        <v>5436</v>
      </c>
      <c r="K2747" t="s">
        <v>38</v>
      </c>
      <c r="L2747" t="s">
        <v>38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 t="s">
        <v>5941</v>
      </c>
      <c r="V2747" t="s">
        <v>5946</v>
      </c>
      <c r="W2747" t="s">
        <v>5977</v>
      </c>
      <c r="X2747">
        <v>6</v>
      </c>
      <c r="Y2747">
        <v>69</v>
      </c>
      <c r="Z2747">
        <v>3.19</v>
      </c>
      <c r="AA2747">
        <v>3</v>
      </c>
      <c r="AB2747">
        <v>4</v>
      </c>
      <c r="AC2747">
        <v>4</v>
      </c>
      <c r="AD2747">
        <v>3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11</v>
      </c>
    </row>
    <row r="2748" spans="1:38" x14ac:dyDescent="0.3">
      <c r="A2748" t="s">
        <v>2783</v>
      </c>
      <c r="B2748">
        <v>8</v>
      </c>
      <c r="C2748" t="s">
        <v>5428</v>
      </c>
      <c r="D2748" t="s">
        <v>5446</v>
      </c>
      <c r="E2748" t="s">
        <v>5486</v>
      </c>
      <c r="F2748">
        <v>70</v>
      </c>
      <c r="G2748">
        <v>90</v>
      </c>
      <c r="H2748" t="e">
        <v>#N/A</v>
      </c>
      <c r="I2748" t="s">
        <v>5939</v>
      </c>
      <c r="J2748" t="s">
        <v>5436</v>
      </c>
      <c r="K2748" t="s">
        <v>38</v>
      </c>
      <c r="L2748" t="s">
        <v>38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 t="s">
        <v>5941</v>
      </c>
      <c r="V2748" t="s">
        <v>5946</v>
      </c>
      <c r="W2748" t="s">
        <v>5984</v>
      </c>
      <c r="X2748">
        <v>4</v>
      </c>
      <c r="Y2748">
        <v>100</v>
      </c>
      <c r="Z2748">
        <v>2.1</v>
      </c>
      <c r="AA2748">
        <v>3</v>
      </c>
      <c r="AB2748">
        <v>2</v>
      </c>
      <c r="AC2748" t="e">
        <v>#N/A</v>
      </c>
      <c r="AD2748">
        <v>0</v>
      </c>
      <c r="AE2748">
        <v>0</v>
      </c>
      <c r="AF2748">
        <v>2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4</v>
      </c>
    </row>
    <row r="2749" spans="1:38" x14ac:dyDescent="0.3">
      <c r="A2749" t="s">
        <v>2784</v>
      </c>
      <c r="B2749">
        <v>8</v>
      </c>
      <c r="C2749" t="s">
        <v>5428</v>
      </c>
      <c r="D2749" t="s">
        <v>5446</v>
      </c>
      <c r="E2749" t="s">
        <v>5480</v>
      </c>
      <c r="F2749">
        <v>82</v>
      </c>
      <c r="G2749">
        <v>90</v>
      </c>
      <c r="H2749" t="e">
        <v>#N/A</v>
      </c>
      <c r="I2749" t="s">
        <v>5939</v>
      </c>
      <c r="J2749" t="s">
        <v>5436</v>
      </c>
      <c r="K2749" t="s">
        <v>38</v>
      </c>
      <c r="L2749" t="s">
        <v>38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 t="s">
        <v>5941</v>
      </c>
      <c r="V2749" t="s">
        <v>5945</v>
      </c>
      <c r="W2749" t="s">
        <v>5979</v>
      </c>
      <c r="X2749">
        <v>3.2</v>
      </c>
      <c r="Y2749">
        <v>38</v>
      </c>
      <c r="Z2749">
        <v>3.58</v>
      </c>
      <c r="AA2749">
        <v>4</v>
      </c>
      <c r="AB2749">
        <v>2</v>
      </c>
      <c r="AC2749" t="e">
        <v>#N/A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2</v>
      </c>
    </row>
    <row r="2750" spans="1:38" x14ac:dyDescent="0.3">
      <c r="A2750" t="s">
        <v>2785</v>
      </c>
      <c r="B2750">
        <v>8</v>
      </c>
      <c r="C2750" t="s">
        <v>5428</v>
      </c>
      <c r="D2750" t="s">
        <v>5447</v>
      </c>
      <c r="E2750" t="s">
        <v>5482</v>
      </c>
      <c r="F2750" t="e">
        <v>#N/A</v>
      </c>
      <c r="G2750" t="e">
        <v>#N/A</v>
      </c>
      <c r="H2750" t="e">
        <v>#N/A</v>
      </c>
      <c r="I2750" t="s">
        <v>5939</v>
      </c>
      <c r="J2750" t="s">
        <v>5436</v>
      </c>
      <c r="K2750" t="s">
        <v>38</v>
      </c>
      <c r="L2750" t="s">
        <v>38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t="s">
        <v>5941</v>
      </c>
      <c r="V2750" t="s">
        <v>5943</v>
      </c>
      <c r="W2750" t="s">
        <v>5981</v>
      </c>
      <c r="X2750">
        <v>1</v>
      </c>
      <c r="Y2750">
        <v>2</v>
      </c>
      <c r="Z2750">
        <v>4</v>
      </c>
      <c r="AA2750">
        <v>6</v>
      </c>
      <c r="AB2750">
        <v>0</v>
      </c>
      <c r="AC2750" t="e">
        <v>#N/A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x14ac:dyDescent="0.3">
      <c r="A2751" t="s">
        <v>2786</v>
      </c>
      <c r="B2751">
        <v>8</v>
      </c>
      <c r="C2751" t="s">
        <v>5428</v>
      </c>
      <c r="D2751" t="s">
        <v>5447</v>
      </c>
      <c r="E2751" t="s">
        <v>5828</v>
      </c>
      <c r="F2751" t="e">
        <v>#N/A</v>
      </c>
      <c r="G2751" t="e">
        <v>#N/A</v>
      </c>
      <c r="H2751" t="e">
        <v>#N/A</v>
      </c>
      <c r="I2751" t="s">
        <v>5939</v>
      </c>
      <c r="J2751" t="s">
        <v>5436</v>
      </c>
      <c r="K2751" t="s">
        <v>38</v>
      </c>
      <c r="L2751" t="s">
        <v>38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 t="s">
        <v>5941</v>
      </c>
      <c r="V2751" t="s">
        <v>5943</v>
      </c>
      <c r="W2751" t="s">
        <v>6316</v>
      </c>
      <c r="X2751">
        <v>0.5</v>
      </c>
      <c r="Y2751">
        <v>0</v>
      </c>
      <c r="Z2751">
        <v>0</v>
      </c>
      <c r="AA2751">
        <v>6</v>
      </c>
      <c r="AB2751">
        <v>0</v>
      </c>
      <c r="AC2751" t="e">
        <v>#N/A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x14ac:dyDescent="0.3">
      <c r="A2752" t="s">
        <v>2787</v>
      </c>
      <c r="B2752">
        <v>8</v>
      </c>
      <c r="C2752" t="s">
        <v>5428</v>
      </c>
      <c r="D2752" t="s">
        <v>5447</v>
      </c>
      <c r="E2752" t="s">
        <v>5483</v>
      </c>
      <c r="F2752" t="e">
        <v>#N/A</v>
      </c>
      <c r="G2752" t="e">
        <v>#N/A</v>
      </c>
      <c r="H2752" t="e">
        <v>#N/A</v>
      </c>
      <c r="I2752" t="s">
        <v>5939</v>
      </c>
      <c r="J2752" t="s">
        <v>5436</v>
      </c>
      <c r="K2752" t="s">
        <v>38</v>
      </c>
      <c r="L2752" t="s">
        <v>38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 t="s">
        <v>5941</v>
      </c>
      <c r="V2752" t="s">
        <v>5944</v>
      </c>
      <c r="W2752" t="s">
        <v>5982</v>
      </c>
      <c r="X2752">
        <v>1.6</v>
      </c>
      <c r="Y2752">
        <v>10</v>
      </c>
      <c r="Z2752">
        <v>4.5</v>
      </c>
      <c r="AA2752">
        <v>5</v>
      </c>
      <c r="AB2752">
        <v>0</v>
      </c>
      <c r="AC2752" t="e">
        <v>#N/A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x14ac:dyDescent="0.3">
      <c r="A2753" t="s">
        <v>2788</v>
      </c>
      <c r="B2753">
        <v>8</v>
      </c>
      <c r="C2753" t="s">
        <v>5428</v>
      </c>
      <c r="D2753" t="s">
        <v>5447</v>
      </c>
      <c r="E2753" t="s">
        <v>5829</v>
      </c>
      <c r="F2753" t="e">
        <v>#N/A</v>
      </c>
      <c r="G2753" t="e">
        <v>#N/A</v>
      </c>
      <c r="H2753" t="e">
        <v>#N/A</v>
      </c>
      <c r="I2753" t="s">
        <v>5939</v>
      </c>
      <c r="J2753" t="s">
        <v>5436</v>
      </c>
      <c r="K2753" t="s">
        <v>38</v>
      </c>
      <c r="L2753" t="s">
        <v>38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 t="s">
        <v>5941</v>
      </c>
      <c r="V2753" t="s">
        <v>5944</v>
      </c>
      <c r="W2753" t="s">
        <v>6317</v>
      </c>
      <c r="X2753">
        <v>2.2000000000000002</v>
      </c>
      <c r="Y2753">
        <v>8</v>
      </c>
      <c r="Z2753">
        <v>4.25</v>
      </c>
      <c r="AA2753">
        <v>5</v>
      </c>
      <c r="AB2753">
        <v>0</v>
      </c>
      <c r="AC2753" t="e">
        <v>#N/A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x14ac:dyDescent="0.3">
      <c r="A2754" t="s">
        <v>2789</v>
      </c>
      <c r="B2754">
        <v>8</v>
      </c>
      <c r="C2754" t="s">
        <v>5428</v>
      </c>
      <c r="D2754" t="s">
        <v>5447</v>
      </c>
      <c r="E2754" t="s">
        <v>5476</v>
      </c>
      <c r="F2754" t="e">
        <v>#N/A</v>
      </c>
      <c r="G2754" t="e">
        <v>#N/A</v>
      </c>
      <c r="H2754" t="e">
        <v>#N/A</v>
      </c>
      <c r="I2754" t="s">
        <v>5939</v>
      </c>
      <c r="J2754" t="s">
        <v>5436</v>
      </c>
      <c r="K2754" t="s">
        <v>38</v>
      </c>
      <c r="L2754" t="s">
        <v>38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 t="s">
        <v>5941</v>
      </c>
      <c r="V2754" t="s">
        <v>5945</v>
      </c>
      <c r="W2754" t="s">
        <v>5975</v>
      </c>
      <c r="X2754">
        <v>4</v>
      </c>
      <c r="Y2754">
        <v>14</v>
      </c>
      <c r="Z2754">
        <v>3.75</v>
      </c>
      <c r="AA2754">
        <v>4</v>
      </c>
      <c r="AB2754">
        <v>0</v>
      </c>
      <c r="AC2754" t="e">
        <v>#N/A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x14ac:dyDescent="0.3">
      <c r="A2755" t="s">
        <v>2790</v>
      </c>
      <c r="B2755">
        <v>8</v>
      </c>
      <c r="C2755" t="s">
        <v>5428</v>
      </c>
      <c r="D2755" t="s">
        <v>5447</v>
      </c>
      <c r="E2755" t="s">
        <v>5874</v>
      </c>
      <c r="F2755" t="e">
        <v>#N/A</v>
      </c>
      <c r="G2755" t="e">
        <v>#N/A</v>
      </c>
      <c r="H2755" t="e">
        <v>#N/A</v>
      </c>
      <c r="I2755" t="s">
        <v>5939</v>
      </c>
      <c r="J2755" t="s">
        <v>5436</v>
      </c>
      <c r="K2755" t="s">
        <v>38</v>
      </c>
      <c r="L2755" t="s">
        <v>38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 t="s">
        <v>5941</v>
      </c>
      <c r="V2755" t="s">
        <v>5945</v>
      </c>
      <c r="W2755" t="s">
        <v>6362</v>
      </c>
      <c r="X2755">
        <v>5</v>
      </c>
      <c r="Y2755">
        <v>65</v>
      </c>
      <c r="Z2755">
        <v>2.4</v>
      </c>
      <c r="AA2755">
        <v>4</v>
      </c>
      <c r="AB2755">
        <v>0</v>
      </c>
      <c r="AC2755" t="e">
        <v>#N/A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x14ac:dyDescent="0.3">
      <c r="A2756" t="s">
        <v>2791</v>
      </c>
      <c r="B2756">
        <v>8</v>
      </c>
      <c r="C2756" t="s">
        <v>5428</v>
      </c>
      <c r="D2756" t="s">
        <v>5447</v>
      </c>
      <c r="E2756" t="s">
        <v>5487</v>
      </c>
      <c r="F2756" t="e">
        <v>#N/A</v>
      </c>
      <c r="G2756" t="e">
        <v>#N/A</v>
      </c>
      <c r="H2756" t="e">
        <v>#N/A</v>
      </c>
      <c r="I2756" t="s">
        <v>5939</v>
      </c>
      <c r="J2756" t="s">
        <v>5436</v>
      </c>
      <c r="K2756" t="s">
        <v>38</v>
      </c>
      <c r="L2756" t="s">
        <v>38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 t="s">
        <v>5941</v>
      </c>
      <c r="V2756" t="s">
        <v>5946</v>
      </c>
      <c r="W2756" t="s">
        <v>5985</v>
      </c>
      <c r="X2756">
        <v>3</v>
      </c>
      <c r="Y2756">
        <v>32</v>
      </c>
      <c r="Z2756">
        <v>3.58</v>
      </c>
      <c r="AA2756">
        <v>3</v>
      </c>
      <c r="AB2756">
        <v>0</v>
      </c>
      <c r="AC2756" t="e">
        <v>#N/A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x14ac:dyDescent="0.3">
      <c r="A2757" t="s">
        <v>2792</v>
      </c>
      <c r="B2757">
        <v>8</v>
      </c>
      <c r="C2757" t="s">
        <v>5430</v>
      </c>
      <c r="D2757" t="s">
        <v>5445</v>
      </c>
      <c r="E2757" t="s">
        <v>5508</v>
      </c>
      <c r="F2757">
        <v>0</v>
      </c>
      <c r="G2757">
        <v>90</v>
      </c>
      <c r="H2757">
        <v>3.5</v>
      </c>
      <c r="I2757" t="s">
        <v>5938</v>
      </c>
      <c r="J2757" t="s">
        <v>5442</v>
      </c>
      <c r="K2757" t="s">
        <v>5940</v>
      </c>
      <c r="L2757" t="s">
        <v>41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 t="s">
        <v>5941</v>
      </c>
      <c r="V2757" t="s">
        <v>5943</v>
      </c>
      <c r="W2757" t="s">
        <v>6005</v>
      </c>
      <c r="X2757">
        <v>2</v>
      </c>
      <c r="Y2757">
        <v>72</v>
      </c>
      <c r="Z2757">
        <v>3.33</v>
      </c>
      <c r="AA2757">
        <v>6</v>
      </c>
      <c r="AB2757">
        <v>4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4</v>
      </c>
    </row>
    <row r="2758" spans="1:38" x14ac:dyDescent="0.3">
      <c r="A2758" t="s">
        <v>2793</v>
      </c>
      <c r="B2758">
        <v>8</v>
      </c>
      <c r="C2758" t="s">
        <v>5430</v>
      </c>
      <c r="D2758" t="s">
        <v>5445</v>
      </c>
      <c r="E2758" t="s">
        <v>5522</v>
      </c>
      <c r="F2758">
        <v>0</v>
      </c>
      <c r="G2758">
        <v>61</v>
      </c>
      <c r="H2758">
        <v>4.5</v>
      </c>
      <c r="I2758" t="s">
        <v>5938</v>
      </c>
      <c r="J2758" t="s">
        <v>5442</v>
      </c>
      <c r="K2758" t="s">
        <v>5940</v>
      </c>
      <c r="L2758" t="s">
        <v>41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 t="s">
        <v>5941</v>
      </c>
      <c r="V2758" t="s">
        <v>5944</v>
      </c>
      <c r="W2758" t="s">
        <v>6019</v>
      </c>
      <c r="X2758">
        <v>1.4</v>
      </c>
      <c r="Y2758">
        <v>29</v>
      </c>
      <c r="Z2758">
        <v>3.89</v>
      </c>
      <c r="AA2758">
        <v>5</v>
      </c>
      <c r="AB2758">
        <v>4</v>
      </c>
      <c r="AC2758">
        <v>-4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</row>
    <row r="2759" spans="1:38" x14ac:dyDescent="0.3">
      <c r="A2759" t="s">
        <v>2794</v>
      </c>
      <c r="B2759">
        <v>8</v>
      </c>
      <c r="C2759" t="s">
        <v>5430</v>
      </c>
      <c r="D2759" t="s">
        <v>5445</v>
      </c>
      <c r="E2759" t="s">
        <v>5883</v>
      </c>
      <c r="F2759">
        <v>0</v>
      </c>
      <c r="G2759">
        <v>90</v>
      </c>
      <c r="H2759">
        <v>4.5</v>
      </c>
      <c r="I2759" t="s">
        <v>5938</v>
      </c>
      <c r="J2759" t="s">
        <v>5442</v>
      </c>
      <c r="K2759" t="s">
        <v>5940</v>
      </c>
      <c r="L2759" t="s">
        <v>41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 t="s">
        <v>5941</v>
      </c>
      <c r="V2759" t="s">
        <v>5944</v>
      </c>
      <c r="W2759" t="s">
        <v>6370</v>
      </c>
      <c r="X2759">
        <v>1.8</v>
      </c>
      <c r="Y2759">
        <v>14</v>
      </c>
      <c r="Z2759">
        <v>4.13</v>
      </c>
      <c r="AA2759">
        <v>5</v>
      </c>
      <c r="AB2759">
        <v>4</v>
      </c>
      <c r="AC2759">
        <v>-4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x14ac:dyDescent="0.3">
      <c r="A2760" t="s">
        <v>2795</v>
      </c>
      <c r="B2760">
        <v>8</v>
      </c>
      <c r="C2760" t="s">
        <v>5430</v>
      </c>
      <c r="D2760" t="s">
        <v>5445</v>
      </c>
      <c r="E2760" t="s">
        <v>5510</v>
      </c>
      <c r="F2760">
        <v>0</v>
      </c>
      <c r="G2760">
        <v>90</v>
      </c>
      <c r="H2760">
        <v>5</v>
      </c>
      <c r="I2760" t="s">
        <v>5938</v>
      </c>
      <c r="J2760" t="s">
        <v>5442</v>
      </c>
      <c r="K2760" t="s">
        <v>5940</v>
      </c>
      <c r="L2760" t="s">
        <v>41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 t="s">
        <v>5941</v>
      </c>
      <c r="V2760" t="s">
        <v>5944</v>
      </c>
      <c r="W2760" t="s">
        <v>6007</v>
      </c>
      <c r="X2760">
        <v>1.5</v>
      </c>
      <c r="Y2760">
        <v>24</v>
      </c>
      <c r="Z2760">
        <v>4</v>
      </c>
      <c r="AA2760">
        <v>5</v>
      </c>
      <c r="AB2760">
        <v>4</v>
      </c>
      <c r="AC2760">
        <v>-6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-2</v>
      </c>
    </row>
    <row r="2761" spans="1:38" x14ac:dyDescent="0.3">
      <c r="A2761" t="s">
        <v>2796</v>
      </c>
      <c r="B2761">
        <v>8</v>
      </c>
      <c r="C2761" t="s">
        <v>5430</v>
      </c>
      <c r="D2761" t="s">
        <v>5445</v>
      </c>
      <c r="E2761" t="s">
        <v>5509</v>
      </c>
      <c r="F2761">
        <v>0</v>
      </c>
      <c r="G2761">
        <v>46</v>
      </c>
      <c r="H2761">
        <v>4.5</v>
      </c>
      <c r="I2761" t="s">
        <v>5938</v>
      </c>
      <c r="J2761" t="s">
        <v>5442</v>
      </c>
      <c r="K2761" t="s">
        <v>5940</v>
      </c>
      <c r="L2761" t="s">
        <v>41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 t="s">
        <v>5941</v>
      </c>
      <c r="V2761" t="s">
        <v>5944</v>
      </c>
      <c r="W2761" t="s">
        <v>6006</v>
      </c>
      <c r="X2761">
        <v>1.4</v>
      </c>
      <c r="Y2761">
        <v>36</v>
      </c>
      <c r="Z2761">
        <v>3.97</v>
      </c>
      <c r="AA2761">
        <v>5</v>
      </c>
      <c r="AB2761">
        <v>4</v>
      </c>
      <c r="AC2761">
        <v>-4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x14ac:dyDescent="0.3">
      <c r="A2762" t="s">
        <v>2797</v>
      </c>
      <c r="B2762">
        <v>8</v>
      </c>
      <c r="C2762" t="s">
        <v>5430</v>
      </c>
      <c r="D2762" t="s">
        <v>5445</v>
      </c>
      <c r="E2762" t="s">
        <v>5511</v>
      </c>
      <c r="F2762">
        <v>0</v>
      </c>
      <c r="G2762">
        <v>90</v>
      </c>
      <c r="H2762">
        <v>5</v>
      </c>
      <c r="I2762" t="s">
        <v>5938</v>
      </c>
      <c r="J2762" t="s">
        <v>5442</v>
      </c>
      <c r="K2762" t="s">
        <v>5940</v>
      </c>
      <c r="L2762" t="s">
        <v>41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5941</v>
      </c>
      <c r="V2762" t="s">
        <v>5944</v>
      </c>
      <c r="W2762" t="s">
        <v>6008</v>
      </c>
      <c r="X2762">
        <v>1.5</v>
      </c>
      <c r="Y2762">
        <v>2</v>
      </c>
      <c r="Z2762">
        <v>4.67</v>
      </c>
      <c r="AA2762">
        <v>5</v>
      </c>
      <c r="AB2762">
        <v>4</v>
      </c>
      <c r="AC2762">
        <v>-6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-2</v>
      </c>
    </row>
    <row r="2763" spans="1:38" x14ac:dyDescent="0.3">
      <c r="A2763" t="s">
        <v>2798</v>
      </c>
      <c r="B2763">
        <v>8</v>
      </c>
      <c r="C2763" t="s">
        <v>5430</v>
      </c>
      <c r="D2763" t="s">
        <v>5445</v>
      </c>
      <c r="E2763" t="s">
        <v>5512</v>
      </c>
      <c r="F2763">
        <v>0</v>
      </c>
      <c r="G2763">
        <v>90</v>
      </c>
      <c r="H2763">
        <v>3.5</v>
      </c>
      <c r="I2763" t="s">
        <v>5938</v>
      </c>
      <c r="J2763" t="s">
        <v>5442</v>
      </c>
      <c r="K2763" t="s">
        <v>5940</v>
      </c>
      <c r="L2763" t="s">
        <v>41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5941</v>
      </c>
      <c r="V2763" t="s">
        <v>5944</v>
      </c>
      <c r="W2763" t="s">
        <v>6009</v>
      </c>
      <c r="X2763">
        <v>1.7</v>
      </c>
      <c r="Y2763">
        <v>36</v>
      </c>
      <c r="Z2763">
        <v>3.93</v>
      </c>
      <c r="AA2763">
        <v>5</v>
      </c>
      <c r="AB2763">
        <v>4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4</v>
      </c>
    </row>
    <row r="2764" spans="1:38" x14ac:dyDescent="0.3">
      <c r="A2764" t="s">
        <v>2799</v>
      </c>
      <c r="B2764">
        <v>8</v>
      </c>
      <c r="C2764" t="s">
        <v>5430</v>
      </c>
      <c r="D2764" t="s">
        <v>5445</v>
      </c>
      <c r="E2764" t="s">
        <v>5513</v>
      </c>
      <c r="F2764">
        <v>0</v>
      </c>
      <c r="G2764">
        <v>85</v>
      </c>
      <c r="H2764">
        <v>4</v>
      </c>
      <c r="I2764" t="s">
        <v>5938</v>
      </c>
      <c r="J2764" t="s">
        <v>5442</v>
      </c>
      <c r="K2764" t="s">
        <v>5940</v>
      </c>
      <c r="L2764" t="s">
        <v>41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 t="s">
        <v>5941</v>
      </c>
      <c r="V2764" t="s">
        <v>5945</v>
      </c>
      <c r="W2764" t="s">
        <v>6010</v>
      </c>
      <c r="X2764">
        <v>1.8</v>
      </c>
      <c r="Y2764">
        <v>66</v>
      </c>
      <c r="Z2764">
        <v>3.53</v>
      </c>
      <c r="AA2764">
        <v>4</v>
      </c>
      <c r="AB2764">
        <v>4</v>
      </c>
      <c r="AC2764">
        <v>-2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2</v>
      </c>
    </row>
    <row r="2765" spans="1:38" x14ac:dyDescent="0.3">
      <c r="A2765" t="s">
        <v>2800</v>
      </c>
      <c r="B2765">
        <v>8</v>
      </c>
      <c r="C2765" t="s">
        <v>5430</v>
      </c>
      <c r="D2765" t="s">
        <v>5445</v>
      </c>
      <c r="E2765" t="s">
        <v>5514</v>
      </c>
      <c r="F2765">
        <v>0</v>
      </c>
      <c r="G2765">
        <v>90</v>
      </c>
      <c r="H2765">
        <v>4.5</v>
      </c>
      <c r="I2765" t="s">
        <v>5938</v>
      </c>
      <c r="J2765" t="s">
        <v>5442</v>
      </c>
      <c r="K2765" t="s">
        <v>5940</v>
      </c>
      <c r="L2765" t="s">
        <v>41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 t="s">
        <v>5941</v>
      </c>
      <c r="V2765" t="s">
        <v>5945</v>
      </c>
      <c r="W2765" t="s">
        <v>6011</v>
      </c>
      <c r="X2765">
        <v>2</v>
      </c>
      <c r="Y2765">
        <v>34</v>
      </c>
      <c r="Z2765">
        <v>3.77</v>
      </c>
      <c r="AA2765">
        <v>4</v>
      </c>
      <c r="AB2765">
        <v>4</v>
      </c>
      <c r="AC2765">
        <v>-4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x14ac:dyDescent="0.3">
      <c r="A2766" t="s">
        <v>2801</v>
      </c>
      <c r="B2766">
        <v>8</v>
      </c>
      <c r="C2766" t="s">
        <v>5430</v>
      </c>
      <c r="D2766" t="s">
        <v>5445</v>
      </c>
      <c r="E2766" t="s">
        <v>5824</v>
      </c>
      <c r="F2766">
        <v>0</v>
      </c>
      <c r="G2766">
        <v>71</v>
      </c>
      <c r="H2766">
        <v>5</v>
      </c>
      <c r="I2766" t="s">
        <v>5938</v>
      </c>
      <c r="J2766" t="s">
        <v>5442</v>
      </c>
      <c r="K2766" t="s">
        <v>5940</v>
      </c>
      <c r="L2766" t="s">
        <v>41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 t="s">
        <v>5941</v>
      </c>
      <c r="V2766" t="s">
        <v>5945</v>
      </c>
      <c r="W2766" t="s">
        <v>6312</v>
      </c>
      <c r="X2766">
        <v>2.2000000000000002</v>
      </c>
      <c r="Y2766">
        <v>24</v>
      </c>
      <c r="Z2766">
        <v>4.22</v>
      </c>
      <c r="AA2766">
        <v>4</v>
      </c>
      <c r="AB2766">
        <v>4</v>
      </c>
      <c r="AC2766">
        <v>-6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-2</v>
      </c>
    </row>
    <row r="2767" spans="1:38" x14ac:dyDescent="0.3">
      <c r="A2767" t="s">
        <v>2802</v>
      </c>
      <c r="B2767">
        <v>8</v>
      </c>
      <c r="C2767" t="s">
        <v>5430</v>
      </c>
      <c r="D2767" t="s">
        <v>5445</v>
      </c>
      <c r="E2767" t="s">
        <v>5518</v>
      </c>
      <c r="F2767">
        <v>0</v>
      </c>
      <c r="G2767">
        <v>71</v>
      </c>
      <c r="H2767">
        <v>4</v>
      </c>
      <c r="I2767" t="s">
        <v>5938</v>
      </c>
      <c r="J2767" t="s">
        <v>5442</v>
      </c>
      <c r="K2767" t="s">
        <v>5940</v>
      </c>
      <c r="L2767" t="s">
        <v>41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 t="s">
        <v>5941</v>
      </c>
      <c r="V2767" t="s">
        <v>5946</v>
      </c>
      <c r="W2767" t="s">
        <v>6015</v>
      </c>
      <c r="X2767">
        <v>1.2</v>
      </c>
      <c r="Y2767">
        <v>17</v>
      </c>
      <c r="Z2767">
        <v>4.21</v>
      </c>
      <c r="AA2767">
        <v>3</v>
      </c>
      <c r="AB2767">
        <v>4</v>
      </c>
      <c r="AC2767">
        <v>-2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2</v>
      </c>
    </row>
    <row r="2768" spans="1:38" x14ac:dyDescent="0.3">
      <c r="A2768" t="s">
        <v>2803</v>
      </c>
      <c r="B2768">
        <v>8</v>
      </c>
      <c r="C2768" t="s">
        <v>5430</v>
      </c>
      <c r="D2768" t="s">
        <v>5446</v>
      </c>
      <c r="E2768" t="s">
        <v>5525</v>
      </c>
      <c r="F2768">
        <v>46</v>
      </c>
      <c r="G2768">
        <v>90</v>
      </c>
      <c r="H2768">
        <v>4.5</v>
      </c>
      <c r="I2768" t="s">
        <v>5938</v>
      </c>
      <c r="J2768" t="s">
        <v>5442</v>
      </c>
      <c r="K2768" t="s">
        <v>5940</v>
      </c>
      <c r="L2768" t="s">
        <v>41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 t="s">
        <v>5941</v>
      </c>
      <c r="V2768" t="s">
        <v>5944</v>
      </c>
      <c r="W2768" t="s">
        <v>6022</v>
      </c>
      <c r="X2768">
        <v>1.2</v>
      </c>
      <c r="Y2768">
        <v>11</v>
      </c>
      <c r="Z2768">
        <v>4.5</v>
      </c>
      <c r="AA2768">
        <v>5</v>
      </c>
      <c r="AB2768">
        <v>2</v>
      </c>
      <c r="AC2768">
        <v>-4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-2</v>
      </c>
    </row>
    <row r="2769" spans="1:38" x14ac:dyDescent="0.3">
      <c r="A2769" t="s">
        <v>2804</v>
      </c>
      <c r="B2769">
        <v>8</v>
      </c>
      <c r="C2769" t="s">
        <v>5430</v>
      </c>
      <c r="D2769" t="s">
        <v>5446</v>
      </c>
      <c r="E2769" t="s">
        <v>5516</v>
      </c>
      <c r="F2769">
        <v>61</v>
      </c>
      <c r="G2769">
        <v>90</v>
      </c>
      <c r="H2769">
        <v>5</v>
      </c>
      <c r="I2769" t="s">
        <v>5938</v>
      </c>
      <c r="J2769" t="s">
        <v>5442</v>
      </c>
      <c r="K2769" t="s">
        <v>5940</v>
      </c>
      <c r="L2769" t="s">
        <v>41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 t="s">
        <v>5941</v>
      </c>
      <c r="V2769" t="s">
        <v>5945</v>
      </c>
      <c r="W2769" t="s">
        <v>6013</v>
      </c>
      <c r="X2769">
        <v>1.5</v>
      </c>
      <c r="Y2769">
        <v>10</v>
      </c>
      <c r="Z2769">
        <v>4.3099999999999996</v>
      </c>
      <c r="AA2769">
        <v>4</v>
      </c>
      <c r="AB2769">
        <v>2</v>
      </c>
      <c r="AC2769">
        <v>-6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-4</v>
      </c>
    </row>
    <row r="2770" spans="1:38" x14ac:dyDescent="0.3">
      <c r="A2770" t="s">
        <v>2805</v>
      </c>
      <c r="B2770">
        <v>8</v>
      </c>
      <c r="C2770" t="s">
        <v>5430</v>
      </c>
      <c r="D2770" t="s">
        <v>5446</v>
      </c>
      <c r="E2770" t="s">
        <v>5517</v>
      </c>
      <c r="F2770">
        <v>71</v>
      </c>
      <c r="G2770">
        <v>90</v>
      </c>
      <c r="H2770" t="e">
        <v>#N/A</v>
      </c>
      <c r="I2770" t="s">
        <v>5938</v>
      </c>
      <c r="J2770" t="s">
        <v>5442</v>
      </c>
      <c r="K2770" t="s">
        <v>5940</v>
      </c>
      <c r="L2770" t="s">
        <v>41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 t="s">
        <v>5941</v>
      </c>
      <c r="V2770" t="s">
        <v>5946</v>
      </c>
      <c r="W2770" t="s">
        <v>6014</v>
      </c>
      <c r="X2770">
        <v>1.8</v>
      </c>
      <c r="Y2770">
        <v>29</v>
      </c>
      <c r="Z2770">
        <v>4.12</v>
      </c>
      <c r="AA2770">
        <v>3</v>
      </c>
      <c r="AB2770">
        <v>2</v>
      </c>
      <c r="AC2770" t="e">
        <v>#N/A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2</v>
      </c>
    </row>
    <row r="2771" spans="1:38" x14ac:dyDescent="0.3">
      <c r="A2771" t="s">
        <v>2806</v>
      </c>
      <c r="B2771">
        <v>8</v>
      </c>
      <c r="C2771" t="s">
        <v>5430</v>
      </c>
      <c r="D2771" t="s">
        <v>5446</v>
      </c>
      <c r="E2771" t="s">
        <v>5845</v>
      </c>
      <c r="F2771">
        <v>71</v>
      </c>
      <c r="G2771">
        <v>90</v>
      </c>
      <c r="H2771" t="e">
        <v>#N/A</v>
      </c>
      <c r="I2771" t="s">
        <v>5938</v>
      </c>
      <c r="J2771" t="s">
        <v>5442</v>
      </c>
      <c r="K2771" t="s">
        <v>5940</v>
      </c>
      <c r="L2771" t="s">
        <v>41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 t="s">
        <v>5941</v>
      </c>
      <c r="V2771" t="s">
        <v>5945</v>
      </c>
      <c r="W2771" t="s">
        <v>6333</v>
      </c>
      <c r="X2771">
        <v>1.3</v>
      </c>
      <c r="Y2771">
        <v>10</v>
      </c>
      <c r="Z2771">
        <v>4.5</v>
      </c>
      <c r="AA2771">
        <v>4</v>
      </c>
      <c r="AB2771">
        <v>2</v>
      </c>
      <c r="AC2771" t="e">
        <v>#N/A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2</v>
      </c>
    </row>
    <row r="2772" spans="1:38" x14ac:dyDescent="0.3">
      <c r="A2772" t="s">
        <v>2807</v>
      </c>
      <c r="B2772">
        <v>8</v>
      </c>
      <c r="C2772" t="s">
        <v>5430</v>
      </c>
      <c r="D2772" t="s">
        <v>5446</v>
      </c>
      <c r="E2772" t="s">
        <v>5521</v>
      </c>
      <c r="F2772">
        <v>85</v>
      </c>
      <c r="G2772">
        <v>90</v>
      </c>
      <c r="H2772" t="e">
        <v>#N/A</v>
      </c>
      <c r="I2772" t="s">
        <v>5938</v>
      </c>
      <c r="J2772" t="s">
        <v>5442</v>
      </c>
      <c r="K2772" t="s">
        <v>5940</v>
      </c>
      <c r="L2772" t="s">
        <v>41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 t="s">
        <v>5941</v>
      </c>
      <c r="V2772" t="s">
        <v>5945</v>
      </c>
      <c r="W2772" t="s">
        <v>6018</v>
      </c>
      <c r="X2772">
        <v>0.5</v>
      </c>
      <c r="Y2772">
        <v>8</v>
      </c>
      <c r="Z2772">
        <v>5</v>
      </c>
      <c r="AA2772">
        <v>4</v>
      </c>
      <c r="AB2772">
        <v>2</v>
      </c>
      <c r="AC2772" t="e">
        <v>#N/A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2</v>
      </c>
    </row>
    <row r="2773" spans="1:38" x14ac:dyDescent="0.3">
      <c r="A2773" t="s">
        <v>2808</v>
      </c>
      <c r="B2773">
        <v>8</v>
      </c>
      <c r="C2773" t="s">
        <v>5430</v>
      </c>
      <c r="D2773" t="s">
        <v>5447</v>
      </c>
      <c r="E2773" t="s">
        <v>5524</v>
      </c>
      <c r="F2773" t="e">
        <v>#N/A</v>
      </c>
      <c r="G2773" t="e">
        <v>#N/A</v>
      </c>
      <c r="H2773" t="e">
        <v>#N/A</v>
      </c>
      <c r="I2773" t="s">
        <v>5938</v>
      </c>
      <c r="J2773" t="s">
        <v>5442</v>
      </c>
      <c r="K2773" t="s">
        <v>5940</v>
      </c>
      <c r="L2773" t="s">
        <v>41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 t="s">
        <v>5941</v>
      </c>
      <c r="V2773" t="s">
        <v>5943</v>
      </c>
      <c r="W2773" t="s">
        <v>6021</v>
      </c>
      <c r="X2773">
        <v>2.4</v>
      </c>
      <c r="Y2773">
        <v>0</v>
      </c>
      <c r="Z2773">
        <v>0</v>
      </c>
      <c r="AA2773">
        <v>6</v>
      </c>
      <c r="AB2773">
        <v>0</v>
      </c>
      <c r="AC2773" t="e">
        <v>#N/A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x14ac:dyDescent="0.3">
      <c r="A2774" t="s">
        <v>2809</v>
      </c>
      <c r="B2774">
        <v>8</v>
      </c>
      <c r="C2774" t="s">
        <v>5430</v>
      </c>
      <c r="D2774" t="s">
        <v>5447</v>
      </c>
      <c r="E2774" t="s">
        <v>5526</v>
      </c>
      <c r="F2774" t="e">
        <v>#N/A</v>
      </c>
      <c r="G2774" t="e">
        <v>#N/A</v>
      </c>
      <c r="H2774" t="e">
        <v>#N/A</v>
      </c>
      <c r="I2774" t="s">
        <v>5938</v>
      </c>
      <c r="J2774" t="s">
        <v>5442</v>
      </c>
      <c r="K2774" t="s">
        <v>5940</v>
      </c>
      <c r="L2774" t="s">
        <v>41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 t="s">
        <v>5941</v>
      </c>
      <c r="V2774" t="s">
        <v>5944</v>
      </c>
      <c r="W2774" t="s">
        <v>6023</v>
      </c>
      <c r="X2774">
        <v>1</v>
      </c>
      <c r="Y2774">
        <v>0</v>
      </c>
      <c r="Z2774">
        <v>0</v>
      </c>
      <c r="AA2774">
        <v>5</v>
      </c>
      <c r="AB2774">
        <v>0</v>
      </c>
      <c r="AC2774" t="e">
        <v>#N/A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x14ac:dyDescent="0.3">
      <c r="A2775" t="s">
        <v>2810</v>
      </c>
      <c r="B2775">
        <v>8</v>
      </c>
      <c r="C2775" t="s">
        <v>5430</v>
      </c>
      <c r="D2775" t="s">
        <v>5447</v>
      </c>
      <c r="E2775" t="s">
        <v>5846</v>
      </c>
      <c r="F2775" t="e">
        <v>#N/A</v>
      </c>
      <c r="G2775" t="e">
        <v>#N/A</v>
      </c>
      <c r="H2775" t="e">
        <v>#N/A</v>
      </c>
      <c r="I2775" t="s">
        <v>5938</v>
      </c>
      <c r="J2775" t="s">
        <v>5442</v>
      </c>
      <c r="K2775" t="s">
        <v>5940</v>
      </c>
      <c r="L2775" t="s">
        <v>41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 t="s">
        <v>5941</v>
      </c>
      <c r="V2775" t="s">
        <v>5945</v>
      </c>
      <c r="W2775" t="s">
        <v>6334</v>
      </c>
      <c r="X2775">
        <v>1.4</v>
      </c>
      <c r="Y2775">
        <v>4</v>
      </c>
      <c r="Z2775">
        <v>4.13</v>
      </c>
      <c r="AA2775">
        <v>4</v>
      </c>
      <c r="AB2775">
        <v>0</v>
      </c>
      <c r="AC2775" t="e">
        <v>#N/A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x14ac:dyDescent="0.3">
      <c r="A2776" t="s">
        <v>2811</v>
      </c>
      <c r="B2776">
        <v>8</v>
      </c>
      <c r="C2776" t="s">
        <v>5430</v>
      </c>
      <c r="D2776" t="s">
        <v>5447</v>
      </c>
      <c r="E2776" t="s">
        <v>5892</v>
      </c>
      <c r="F2776" t="e">
        <v>#N/A</v>
      </c>
      <c r="G2776" t="e">
        <v>#N/A</v>
      </c>
      <c r="H2776" t="e">
        <v>#N/A</v>
      </c>
      <c r="I2776" t="s">
        <v>5938</v>
      </c>
      <c r="J2776" t="s">
        <v>5442</v>
      </c>
      <c r="K2776" t="s">
        <v>5940</v>
      </c>
      <c r="L2776" t="s">
        <v>41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 t="s">
        <v>5941</v>
      </c>
      <c r="V2776" t="s">
        <v>5946</v>
      </c>
      <c r="W2776" t="s">
        <v>6376</v>
      </c>
      <c r="X2776">
        <v>1</v>
      </c>
      <c r="Y2776">
        <v>14</v>
      </c>
      <c r="Z2776">
        <v>3.9</v>
      </c>
      <c r="AA2776">
        <v>3</v>
      </c>
      <c r="AB2776">
        <v>0</v>
      </c>
      <c r="AC2776" t="e">
        <v>#N/A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x14ac:dyDescent="0.3">
      <c r="A2777" t="s">
        <v>2812</v>
      </c>
      <c r="B2777">
        <v>8</v>
      </c>
      <c r="C2777" t="s">
        <v>5442</v>
      </c>
      <c r="D2777" t="s">
        <v>5445</v>
      </c>
      <c r="E2777" t="s">
        <v>5748</v>
      </c>
      <c r="F2777">
        <v>0</v>
      </c>
      <c r="G2777">
        <v>90</v>
      </c>
      <c r="H2777">
        <v>3</v>
      </c>
      <c r="I2777" t="s">
        <v>5939</v>
      </c>
      <c r="J2777" t="s">
        <v>5430</v>
      </c>
      <c r="K2777" t="s">
        <v>41</v>
      </c>
      <c r="L2777" t="s">
        <v>5940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 t="s">
        <v>5941</v>
      </c>
      <c r="V2777" t="s">
        <v>5943</v>
      </c>
      <c r="W2777" t="s">
        <v>6236</v>
      </c>
      <c r="X2777">
        <v>3.6</v>
      </c>
      <c r="Y2777">
        <v>78</v>
      </c>
      <c r="Z2777">
        <v>3</v>
      </c>
      <c r="AA2777">
        <v>6</v>
      </c>
      <c r="AB2777">
        <v>4</v>
      </c>
      <c r="AC2777">
        <v>2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2</v>
      </c>
      <c r="AL2777">
        <v>8</v>
      </c>
    </row>
    <row r="2778" spans="1:38" x14ac:dyDescent="0.3">
      <c r="A2778" t="s">
        <v>2813</v>
      </c>
      <c r="B2778">
        <v>8</v>
      </c>
      <c r="C2778" t="s">
        <v>5442</v>
      </c>
      <c r="D2778" t="s">
        <v>5445</v>
      </c>
      <c r="E2778" t="s">
        <v>5766</v>
      </c>
      <c r="F2778">
        <v>0</v>
      </c>
      <c r="G2778">
        <v>90</v>
      </c>
      <c r="H2778">
        <v>3.5</v>
      </c>
      <c r="I2778" t="s">
        <v>5939</v>
      </c>
      <c r="J2778" t="s">
        <v>5430</v>
      </c>
      <c r="K2778" t="s">
        <v>41</v>
      </c>
      <c r="L2778" t="s">
        <v>5940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 t="s">
        <v>5941</v>
      </c>
      <c r="V2778" t="s">
        <v>5945</v>
      </c>
      <c r="W2778" t="s">
        <v>6254</v>
      </c>
      <c r="X2778">
        <v>3.2</v>
      </c>
      <c r="Y2778">
        <v>46</v>
      </c>
      <c r="Z2778">
        <v>3.25</v>
      </c>
      <c r="AA2778">
        <v>4</v>
      </c>
      <c r="AB2778">
        <v>4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4</v>
      </c>
    </row>
    <row r="2779" spans="1:38" x14ac:dyDescent="0.3">
      <c r="A2779" t="s">
        <v>2814</v>
      </c>
      <c r="B2779">
        <v>8</v>
      </c>
      <c r="C2779" t="s">
        <v>5442</v>
      </c>
      <c r="D2779" t="s">
        <v>5445</v>
      </c>
      <c r="E2779" t="s">
        <v>5751</v>
      </c>
      <c r="F2779">
        <v>0</v>
      </c>
      <c r="G2779">
        <v>90</v>
      </c>
      <c r="H2779">
        <v>3</v>
      </c>
      <c r="I2779" t="s">
        <v>5939</v>
      </c>
      <c r="J2779" t="s">
        <v>5430</v>
      </c>
      <c r="K2779" t="s">
        <v>41</v>
      </c>
      <c r="L2779" t="s">
        <v>5940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 t="s">
        <v>5941</v>
      </c>
      <c r="V2779" t="s">
        <v>5944</v>
      </c>
      <c r="W2779" t="s">
        <v>6239</v>
      </c>
      <c r="X2779">
        <v>3</v>
      </c>
      <c r="Y2779">
        <v>102</v>
      </c>
      <c r="Z2779">
        <v>2.86</v>
      </c>
      <c r="AA2779">
        <v>5</v>
      </c>
      <c r="AB2779">
        <v>4</v>
      </c>
      <c r="AC2779">
        <v>2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6</v>
      </c>
    </row>
    <row r="2780" spans="1:38" x14ac:dyDescent="0.3">
      <c r="A2780" t="s">
        <v>2815</v>
      </c>
      <c r="B2780">
        <v>8</v>
      </c>
      <c r="C2780" t="s">
        <v>5442</v>
      </c>
      <c r="D2780" t="s">
        <v>5445</v>
      </c>
      <c r="E2780" t="s">
        <v>5750</v>
      </c>
      <c r="F2780">
        <v>0</v>
      </c>
      <c r="G2780">
        <v>78</v>
      </c>
      <c r="H2780">
        <v>3.5</v>
      </c>
      <c r="I2780" t="s">
        <v>5939</v>
      </c>
      <c r="J2780" t="s">
        <v>5430</v>
      </c>
      <c r="K2780" t="s">
        <v>41</v>
      </c>
      <c r="L2780" t="s">
        <v>5940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 t="s">
        <v>5941</v>
      </c>
      <c r="V2780" t="s">
        <v>5944</v>
      </c>
      <c r="W2780" t="s">
        <v>6238</v>
      </c>
      <c r="X2780">
        <v>3.5</v>
      </c>
      <c r="Y2780">
        <v>82</v>
      </c>
      <c r="Z2780">
        <v>3.27</v>
      </c>
      <c r="AA2780">
        <v>5</v>
      </c>
      <c r="AB2780">
        <v>4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4</v>
      </c>
    </row>
    <row r="2781" spans="1:38" x14ac:dyDescent="0.3">
      <c r="A2781" t="s">
        <v>2816</v>
      </c>
      <c r="B2781">
        <v>8</v>
      </c>
      <c r="C2781" t="s">
        <v>5442</v>
      </c>
      <c r="D2781" t="s">
        <v>5445</v>
      </c>
      <c r="E2781" t="s">
        <v>5752</v>
      </c>
      <c r="F2781">
        <v>0</v>
      </c>
      <c r="G2781">
        <v>90</v>
      </c>
      <c r="H2781">
        <v>2.5</v>
      </c>
      <c r="I2781" t="s">
        <v>5939</v>
      </c>
      <c r="J2781" t="s">
        <v>5430</v>
      </c>
      <c r="K2781" t="s">
        <v>41</v>
      </c>
      <c r="L2781" t="s">
        <v>5940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 t="s">
        <v>5941</v>
      </c>
      <c r="V2781" t="s">
        <v>5944</v>
      </c>
      <c r="W2781" t="s">
        <v>6240</v>
      </c>
      <c r="X2781">
        <v>3.4</v>
      </c>
      <c r="Y2781">
        <v>91</v>
      </c>
      <c r="Z2781">
        <v>2.92</v>
      </c>
      <c r="AA2781">
        <v>5</v>
      </c>
      <c r="AB2781">
        <v>4</v>
      </c>
      <c r="AC2781">
        <v>4</v>
      </c>
      <c r="AD2781">
        <v>0</v>
      </c>
      <c r="AE2781">
        <v>0</v>
      </c>
      <c r="AF2781">
        <v>2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10</v>
      </c>
    </row>
    <row r="2782" spans="1:38" x14ac:dyDescent="0.3">
      <c r="A2782" t="s">
        <v>2817</v>
      </c>
      <c r="B2782">
        <v>8</v>
      </c>
      <c r="C2782" t="s">
        <v>5442</v>
      </c>
      <c r="D2782" t="s">
        <v>5445</v>
      </c>
      <c r="E2782" t="s">
        <v>5765</v>
      </c>
      <c r="F2782">
        <v>0</v>
      </c>
      <c r="G2782">
        <v>61</v>
      </c>
      <c r="H2782">
        <v>3</v>
      </c>
      <c r="I2782" t="s">
        <v>5939</v>
      </c>
      <c r="J2782" t="s">
        <v>5430</v>
      </c>
      <c r="K2782" t="s">
        <v>41</v>
      </c>
      <c r="L2782" t="s">
        <v>5940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 t="s">
        <v>5941</v>
      </c>
      <c r="V2782" t="s">
        <v>5945</v>
      </c>
      <c r="W2782" t="s">
        <v>6253</v>
      </c>
      <c r="X2782">
        <v>5</v>
      </c>
      <c r="Y2782">
        <v>38</v>
      </c>
      <c r="Z2782">
        <v>2.63</v>
      </c>
      <c r="AA2782">
        <v>4</v>
      </c>
      <c r="AB2782">
        <v>4</v>
      </c>
      <c r="AC2782">
        <v>2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6</v>
      </c>
    </row>
    <row r="2783" spans="1:38" x14ac:dyDescent="0.3">
      <c r="A2783" t="s">
        <v>2818</v>
      </c>
      <c r="B2783">
        <v>8</v>
      </c>
      <c r="C2783" t="s">
        <v>5442</v>
      </c>
      <c r="D2783" t="s">
        <v>5445</v>
      </c>
      <c r="E2783" t="s">
        <v>5753</v>
      </c>
      <c r="F2783">
        <v>0</v>
      </c>
      <c r="G2783">
        <v>90</v>
      </c>
      <c r="H2783">
        <v>2.5</v>
      </c>
      <c r="I2783" t="s">
        <v>5939</v>
      </c>
      <c r="J2783" t="s">
        <v>5430</v>
      </c>
      <c r="K2783" t="s">
        <v>41</v>
      </c>
      <c r="L2783" t="s">
        <v>5940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 t="s">
        <v>5941</v>
      </c>
      <c r="V2783" t="s">
        <v>5944</v>
      </c>
      <c r="W2783" t="s">
        <v>6241</v>
      </c>
      <c r="X2783">
        <v>5</v>
      </c>
      <c r="Y2783">
        <v>130</v>
      </c>
      <c r="Z2783">
        <v>2.6</v>
      </c>
      <c r="AA2783">
        <v>5</v>
      </c>
      <c r="AB2783">
        <v>4</v>
      </c>
      <c r="AC2783">
        <v>4</v>
      </c>
      <c r="AD2783">
        <v>0</v>
      </c>
      <c r="AE2783">
        <v>0</v>
      </c>
      <c r="AF2783">
        <v>2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10</v>
      </c>
    </row>
    <row r="2784" spans="1:38" x14ac:dyDescent="0.3">
      <c r="A2784" t="s">
        <v>2819</v>
      </c>
      <c r="B2784">
        <v>8</v>
      </c>
      <c r="C2784" t="s">
        <v>5442</v>
      </c>
      <c r="D2784" t="s">
        <v>5445</v>
      </c>
      <c r="E2784" t="s">
        <v>5755</v>
      </c>
      <c r="F2784">
        <v>0</v>
      </c>
      <c r="G2784">
        <v>61</v>
      </c>
      <c r="H2784">
        <v>2.5</v>
      </c>
      <c r="I2784" t="s">
        <v>5939</v>
      </c>
      <c r="J2784" t="s">
        <v>5430</v>
      </c>
      <c r="K2784" t="s">
        <v>41</v>
      </c>
      <c r="L2784" t="s">
        <v>5940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 t="s">
        <v>5941</v>
      </c>
      <c r="V2784" t="s">
        <v>5945</v>
      </c>
      <c r="W2784" t="s">
        <v>6243</v>
      </c>
      <c r="X2784">
        <v>5</v>
      </c>
      <c r="Y2784">
        <v>135</v>
      </c>
      <c r="Z2784">
        <v>2.69</v>
      </c>
      <c r="AA2784">
        <v>4</v>
      </c>
      <c r="AB2784">
        <v>4</v>
      </c>
      <c r="AC2784">
        <v>4</v>
      </c>
      <c r="AD2784">
        <v>4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12</v>
      </c>
    </row>
    <row r="2785" spans="1:38" x14ac:dyDescent="0.3">
      <c r="A2785" t="s">
        <v>2820</v>
      </c>
      <c r="B2785">
        <v>8</v>
      </c>
      <c r="C2785" t="s">
        <v>5442</v>
      </c>
      <c r="D2785" t="s">
        <v>5445</v>
      </c>
      <c r="E2785" t="s">
        <v>5756</v>
      </c>
      <c r="F2785">
        <v>0</v>
      </c>
      <c r="G2785">
        <v>61</v>
      </c>
      <c r="H2785">
        <v>2</v>
      </c>
      <c r="I2785" t="s">
        <v>5939</v>
      </c>
      <c r="J2785" t="s">
        <v>5430</v>
      </c>
      <c r="K2785" t="s">
        <v>41</v>
      </c>
      <c r="L2785" t="s">
        <v>5940</v>
      </c>
      <c r="M2785">
        <v>1</v>
      </c>
      <c r="N2785">
        <v>0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 t="s">
        <v>5942</v>
      </c>
      <c r="V2785" t="s">
        <v>5945</v>
      </c>
      <c r="W2785" t="s">
        <v>6244</v>
      </c>
      <c r="X2785">
        <v>7</v>
      </c>
      <c r="Y2785">
        <v>158</v>
      </c>
      <c r="Z2785">
        <v>2.46</v>
      </c>
      <c r="AA2785">
        <v>4</v>
      </c>
      <c r="AB2785">
        <v>4</v>
      </c>
      <c r="AC2785">
        <v>6</v>
      </c>
      <c r="AD2785">
        <v>4</v>
      </c>
      <c r="AE2785">
        <v>0</v>
      </c>
      <c r="AF2785">
        <v>2</v>
      </c>
      <c r="AG2785">
        <v>0</v>
      </c>
      <c r="AH2785">
        <v>0</v>
      </c>
      <c r="AI2785">
        <v>0</v>
      </c>
      <c r="AJ2785">
        <v>3</v>
      </c>
      <c r="AK2785">
        <v>0</v>
      </c>
      <c r="AL2785">
        <v>19</v>
      </c>
    </row>
    <row r="2786" spans="1:38" x14ac:dyDescent="0.3">
      <c r="A2786" t="s">
        <v>2821</v>
      </c>
      <c r="B2786">
        <v>8</v>
      </c>
      <c r="C2786" t="s">
        <v>5442</v>
      </c>
      <c r="D2786" t="s">
        <v>5445</v>
      </c>
      <c r="E2786" t="s">
        <v>5760</v>
      </c>
      <c r="F2786">
        <v>0</v>
      </c>
      <c r="G2786">
        <v>90</v>
      </c>
      <c r="H2786">
        <v>3</v>
      </c>
      <c r="I2786" t="s">
        <v>5939</v>
      </c>
      <c r="J2786" t="s">
        <v>5430</v>
      </c>
      <c r="K2786" t="s">
        <v>41</v>
      </c>
      <c r="L2786" t="s">
        <v>5940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 t="s">
        <v>5941</v>
      </c>
      <c r="V2786" t="s">
        <v>5945</v>
      </c>
      <c r="W2786" t="s">
        <v>6248</v>
      </c>
      <c r="X2786">
        <v>4.2</v>
      </c>
      <c r="Y2786">
        <v>64</v>
      </c>
      <c r="Z2786">
        <v>3.22</v>
      </c>
      <c r="AA2786">
        <v>4</v>
      </c>
      <c r="AB2786">
        <v>4</v>
      </c>
      <c r="AC2786">
        <v>2</v>
      </c>
      <c r="AD2786">
        <v>4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10</v>
      </c>
    </row>
    <row r="2787" spans="1:38" x14ac:dyDescent="0.3">
      <c r="A2787" t="s">
        <v>2822</v>
      </c>
      <c r="B2787">
        <v>8</v>
      </c>
      <c r="C2787" t="s">
        <v>5442</v>
      </c>
      <c r="D2787" t="s">
        <v>5445</v>
      </c>
      <c r="E2787" t="s">
        <v>5758</v>
      </c>
      <c r="F2787">
        <v>0</v>
      </c>
      <c r="G2787">
        <v>69</v>
      </c>
      <c r="H2787">
        <v>2.5</v>
      </c>
      <c r="I2787" t="s">
        <v>5939</v>
      </c>
      <c r="J2787" t="s">
        <v>5430</v>
      </c>
      <c r="K2787" t="s">
        <v>41</v>
      </c>
      <c r="L2787" t="s">
        <v>5940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 t="s">
        <v>5941</v>
      </c>
      <c r="V2787" t="s">
        <v>5946</v>
      </c>
      <c r="W2787" t="s">
        <v>6246</v>
      </c>
      <c r="X2787">
        <v>8.5</v>
      </c>
      <c r="Y2787">
        <v>189</v>
      </c>
      <c r="Z2787">
        <v>2.31</v>
      </c>
      <c r="AA2787">
        <v>3</v>
      </c>
      <c r="AB2787">
        <v>4</v>
      </c>
      <c r="AC2787">
        <v>4</v>
      </c>
      <c r="AD2787">
        <v>3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11</v>
      </c>
    </row>
    <row r="2788" spans="1:38" x14ac:dyDescent="0.3">
      <c r="A2788" t="s">
        <v>2823</v>
      </c>
      <c r="B2788">
        <v>8</v>
      </c>
      <c r="C2788" t="s">
        <v>5442</v>
      </c>
      <c r="D2788" t="s">
        <v>5446</v>
      </c>
      <c r="E2788" t="s">
        <v>5759</v>
      </c>
      <c r="F2788">
        <v>61</v>
      </c>
      <c r="G2788">
        <v>90</v>
      </c>
      <c r="H2788">
        <v>3</v>
      </c>
      <c r="I2788" t="s">
        <v>5939</v>
      </c>
      <c r="J2788" t="s">
        <v>5430</v>
      </c>
      <c r="K2788" t="s">
        <v>41</v>
      </c>
      <c r="L2788" t="s">
        <v>5940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 t="s">
        <v>5941</v>
      </c>
      <c r="V2788" t="s">
        <v>5945</v>
      </c>
      <c r="W2788" t="s">
        <v>6247</v>
      </c>
      <c r="X2788">
        <v>4.2</v>
      </c>
      <c r="Y2788">
        <v>62</v>
      </c>
      <c r="Z2788">
        <v>3.11</v>
      </c>
      <c r="AA2788">
        <v>4</v>
      </c>
      <c r="AB2788">
        <v>2</v>
      </c>
      <c r="AC2788">
        <v>2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4</v>
      </c>
    </row>
    <row r="2789" spans="1:38" x14ac:dyDescent="0.3">
      <c r="A2789" t="s">
        <v>2824</v>
      </c>
      <c r="B2789">
        <v>8</v>
      </c>
      <c r="C2789" t="s">
        <v>5442</v>
      </c>
      <c r="D2789" t="s">
        <v>5446</v>
      </c>
      <c r="E2789" t="s">
        <v>5857</v>
      </c>
      <c r="F2789">
        <v>61</v>
      </c>
      <c r="G2789">
        <v>90</v>
      </c>
      <c r="H2789">
        <v>2.5</v>
      </c>
      <c r="I2789" t="s">
        <v>5939</v>
      </c>
      <c r="J2789" t="s">
        <v>5430</v>
      </c>
      <c r="K2789" t="s">
        <v>41</v>
      </c>
      <c r="L2789" t="s">
        <v>5940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 t="s">
        <v>5941</v>
      </c>
      <c r="V2789" t="s">
        <v>5945</v>
      </c>
      <c r="W2789" t="s">
        <v>6345</v>
      </c>
      <c r="X2789">
        <v>6.5</v>
      </c>
      <c r="Y2789">
        <v>48</v>
      </c>
      <c r="Z2789">
        <v>3.42</v>
      </c>
      <c r="AA2789">
        <v>4</v>
      </c>
      <c r="AB2789">
        <v>2</v>
      </c>
      <c r="AC2789">
        <v>4</v>
      </c>
      <c r="AD2789">
        <v>4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10</v>
      </c>
    </row>
    <row r="2790" spans="1:38" x14ac:dyDescent="0.3">
      <c r="A2790" t="s">
        <v>2825</v>
      </c>
      <c r="B2790">
        <v>8</v>
      </c>
      <c r="C2790" t="s">
        <v>5442</v>
      </c>
      <c r="D2790" t="s">
        <v>5446</v>
      </c>
      <c r="E2790" t="s">
        <v>5764</v>
      </c>
      <c r="F2790">
        <v>61</v>
      </c>
      <c r="G2790">
        <v>90</v>
      </c>
      <c r="H2790">
        <v>3</v>
      </c>
      <c r="I2790" t="s">
        <v>5939</v>
      </c>
      <c r="J2790" t="s">
        <v>5430</v>
      </c>
      <c r="K2790" t="s">
        <v>41</v>
      </c>
      <c r="L2790" t="s">
        <v>5940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 t="s">
        <v>5941</v>
      </c>
      <c r="V2790" t="s">
        <v>5945</v>
      </c>
      <c r="W2790" t="s">
        <v>6252</v>
      </c>
      <c r="X2790">
        <v>4.2</v>
      </c>
      <c r="Y2790">
        <v>38</v>
      </c>
      <c r="Z2790">
        <v>3.33</v>
      </c>
      <c r="AA2790">
        <v>4</v>
      </c>
      <c r="AB2790">
        <v>2</v>
      </c>
      <c r="AC2790">
        <v>2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4</v>
      </c>
    </row>
    <row r="2791" spans="1:38" x14ac:dyDescent="0.3">
      <c r="A2791" t="s">
        <v>2826</v>
      </c>
      <c r="B2791">
        <v>8</v>
      </c>
      <c r="C2791" t="s">
        <v>5442</v>
      </c>
      <c r="D2791" t="s">
        <v>5446</v>
      </c>
      <c r="E2791" t="s">
        <v>5767</v>
      </c>
      <c r="F2791">
        <v>69</v>
      </c>
      <c r="G2791">
        <v>90</v>
      </c>
      <c r="H2791" t="e">
        <v>#N/A</v>
      </c>
      <c r="I2791" t="s">
        <v>5939</v>
      </c>
      <c r="J2791" t="s">
        <v>5430</v>
      </c>
      <c r="K2791" t="s">
        <v>41</v>
      </c>
      <c r="L2791" t="s">
        <v>5940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 t="s">
        <v>5941</v>
      </c>
      <c r="V2791" t="s">
        <v>5945</v>
      </c>
      <c r="W2791" t="s">
        <v>6255</v>
      </c>
      <c r="X2791">
        <v>2.8</v>
      </c>
      <c r="Y2791">
        <v>6</v>
      </c>
      <c r="Z2791">
        <v>4.5</v>
      </c>
      <c r="AA2791">
        <v>4</v>
      </c>
      <c r="AB2791">
        <v>2</v>
      </c>
      <c r="AC2791" t="e">
        <v>#N/A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2</v>
      </c>
    </row>
    <row r="2792" spans="1:38" x14ac:dyDescent="0.3">
      <c r="A2792" t="s">
        <v>2827</v>
      </c>
      <c r="B2792">
        <v>8</v>
      </c>
      <c r="C2792" t="s">
        <v>5442</v>
      </c>
      <c r="D2792" t="s">
        <v>5446</v>
      </c>
      <c r="E2792" t="s">
        <v>5761</v>
      </c>
      <c r="F2792">
        <v>78</v>
      </c>
      <c r="G2792">
        <v>90</v>
      </c>
      <c r="H2792" t="e">
        <v>#N/A</v>
      </c>
      <c r="I2792" t="s">
        <v>5939</v>
      </c>
      <c r="J2792" t="s">
        <v>5430</v>
      </c>
      <c r="K2792" t="s">
        <v>41</v>
      </c>
      <c r="L2792" t="s">
        <v>5940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 t="s">
        <v>5941</v>
      </c>
      <c r="V2792" t="s">
        <v>5944</v>
      </c>
      <c r="W2792" t="s">
        <v>6249</v>
      </c>
      <c r="X2792">
        <v>3.2</v>
      </c>
      <c r="Y2792">
        <v>14</v>
      </c>
      <c r="Z2792">
        <v>3.5</v>
      </c>
      <c r="AA2792">
        <v>5</v>
      </c>
      <c r="AB2792">
        <v>2</v>
      </c>
      <c r="AC2792" t="e">
        <v>#N/A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2</v>
      </c>
    </row>
    <row r="2793" spans="1:38" x14ac:dyDescent="0.3">
      <c r="A2793" t="s">
        <v>2828</v>
      </c>
      <c r="B2793">
        <v>8</v>
      </c>
      <c r="C2793" t="s">
        <v>5442</v>
      </c>
      <c r="D2793" t="s">
        <v>5447</v>
      </c>
      <c r="E2793" t="s">
        <v>5762</v>
      </c>
      <c r="F2793" t="e">
        <v>#N/A</v>
      </c>
      <c r="G2793" t="e">
        <v>#N/A</v>
      </c>
      <c r="H2793" t="e">
        <v>#N/A</v>
      </c>
      <c r="I2793" t="s">
        <v>5939</v>
      </c>
      <c r="J2793" t="s">
        <v>5430</v>
      </c>
      <c r="K2793" t="s">
        <v>41</v>
      </c>
      <c r="L2793" t="s">
        <v>5940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 t="s">
        <v>5941</v>
      </c>
      <c r="V2793" t="s">
        <v>5943</v>
      </c>
      <c r="W2793" t="s">
        <v>6250</v>
      </c>
      <c r="X2793">
        <v>1</v>
      </c>
      <c r="Y2793">
        <v>8</v>
      </c>
      <c r="Z2793">
        <v>3</v>
      </c>
      <c r="AA2793">
        <v>6</v>
      </c>
      <c r="AB2793">
        <v>0</v>
      </c>
      <c r="AC2793" t="e">
        <v>#N/A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x14ac:dyDescent="0.3">
      <c r="A2794" t="s">
        <v>2829</v>
      </c>
      <c r="B2794">
        <v>8</v>
      </c>
      <c r="C2794" t="s">
        <v>5442</v>
      </c>
      <c r="D2794" t="s">
        <v>5447</v>
      </c>
      <c r="E2794" t="s">
        <v>5886</v>
      </c>
      <c r="F2794" t="e">
        <v>#N/A</v>
      </c>
      <c r="G2794" t="e">
        <v>#N/A</v>
      </c>
      <c r="H2794" t="e">
        <v>#N/A</v>
      </c>
      <c r="I2794" t="s">
        <v>5939</v>
      </c>
      <c r="J2794" t="s">
        <v>5430</v>
      </c>
      <c r="K2794" t="s">
        <v>41</v>
      </c>
      <c r="L2794" t="s">
        <v>5940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 t="s">
        <v>5941</v>
      </c>
      <c r="V2794" t="s">
        <v>5944</v>
      </c>
      <c r="W2794" t="s">
        <v>6373</v>
      </c>
      <c r="X2794">
        <v>0.5</v>
      </c>
      <c r="Y2794">
        <v>2</v>
      </c>
      <c r="Z2794">
        <v>0</v>
      </c>
      <c r="AA2794">
        <v>5</v>
      </c>
      <c r="AB2794">
        <v>0</v>
      </c>
      <c r="AC2794" t="e">
        <v>#N/A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x14ac:dyDescent="0.3">
      <c r="A2795" t="s">
        <v>2830</v>
      </c>
      <c r="B2795">
        <v>8</v>
      </c>
      <c r="C2795" t="s">
        <v>5442</v>
      </c>
      <c r="D2795" t="s">
        <v>5447</v>
      </c>
      <c r="E2795" t="s">
        <v>5763</v>
      </c>
      <c r="F2795" t="e">
        <v>#N/A</v>
      </c>
      <c r="G2795" t="e">
        <v>#N/A</v>
      </c>
      <c r="H2795" t="e">
        <v>#N/A</v>
      </c>
      <c r="I2795" t="s">
        <v>5939</v>
      </c>
      <c r="J2795" t="s">
        <v>5430</v>
      </c>
      <c r="K2795" t="s">
        <v>41</v>
      </c>
      <c r="L2795" t="s">
        <v>5940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 t="s">
        <v>5941</v>
      </c>
      <c r="V2795" t="s">
        <v>5944</v>
      </c>
      <c r="W2795" t="s">
        <v>6251</v>
      </c>
      <c r="X2795">
        <v>3.4</v>
      </c>
      <c r="Y2795">
        <v>52</v>
      </c>
      <c r="Z2795">
        <v>3.36</v>
      </c>
      <c r="AA2795">
        <v>5</v>
      </c>
      <c r="AB2795">
        <v>0</v>
      </c>
      <c r="AC2795" t="e">
        <v>#N/A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x14ac:dyDescent="0.3">
      <c r="A2796" t="s">
        <v>2831</v>
      </c>
      <c r="B2796">
        <v>8</v>
      </c>
      <c r="C2796" t="s">
        <v>5442</v>
      </c>
      <c r="D2796" t="s">
        <v>5447</v>
      </c>
      <c r="E2796" t="s">
        <v>5757</v>
      </c>
      <c r="F2796" t="e">
        <v>#N/A</v>
      </c>
      <c r="G2796" t="e">
        <v>#N/A</v>
      </c>
      <c r="H2796" t="e">
        <v>#N/A</v>
      </c>
      <c r="I2796" t="s">
        <v>5939</v>
      </c>
      <c r="J2796" t="s">
        <v>5430</v>
      </c>
      <c r="K2796" t="s">
        <v>41</v>
      </c>
      <c r="L2796" t="s">
        <v>5940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5941</v>
      </c>
      <c r="V2796" t="s">
        <v>5945</v>
      </c>
      <c r="W2796" t="s">
        <v>6245</v>
      </c>
      <c r="X2796">
        <v>4</v>
      </c>
      <c r="Y2796">
        <v>60</v>
      </c>
      <c r="Z2796">
        <v>2.86</v>
      </c>
      <c r="AA2796">
        <v>4</v>
      </c>
      <c r="AB2796">
        <v>0</v>
      </c>
      <c r="AC2796" t="e">
        <v>#N/A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 spans="1:38" x14ac:dyDescent="0.3">
      <c r="A2797" t="s">
        <v>2832</v>
      </c>
      <c r="B2797">
        <v>8</v>
      </c>
      <c r="C2797" t="s">
        <v>5438</v>
      </c>
      <c r="D2797" t="s">
        <v>5445</v>
      </c>
      <c r="E2797" t="s">
        <v>5668</v>
      </c>
      <c r="F2797">
        <v>0</v>
      </c>
      <c r="G2797">
        <v>90</v>
      </c>
      <c r="H2797">
        <v>3</v>
      </c>
      <c r="I2797" t="s">
        <v>5938</v>
      </c>
      <c r="J2797" t="s">
        <v>5440</v>
      </c>
      <c r="K2797" t="s">
        <v>37</v>
      </c>
      <c r="L2797" t="s">
        <v>37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 t="s">
        <v>5941</v>
      </c>
      <c r="V2797" t="s">
        <v>5943</v>
      </c>
      <c r="W2797" t="s">
        <v>6161</v>
      </c>
      <c r="X2797">
        <v>3.2</v>
      </c>
      <c r="Y2797">
        <v>98</v>
      </c>
      <c r="Z2797">
        <v>3</v>
      </c>
      <c r="AA2797">
        <v>6</v>
      </c>
      <c r="AB2797">
        <v>4</v>
      </c>
      <c r="AC2797">
        <v>2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6</v>
      </c>
    </row>
    <row r="2798" spans="1:38" x14ac:dyDescent="0.3">
      <c r="A2798" t="s">
        <v>2833</v>
      </c>
      <c r="B2798">
        <v>8</v>
      </c>
      <c r="C2798" t="s">
        <v>5438</v>
      </c>
      <c r="D2798" t="s">
        <v>5445</v>
      </c>
      <c r="E2798" t="s">
        <v>5669</v>
      </c>
      <c r="F2798">
        <v>0</v>
      </c>
      <c r="G2798">
        <v>90</v>
      </c>
      <c r="H2798">
        <v>3.5</v>
      </c>
      <c r="I2798" t="s">
        <v>5938</v>
      </c>
      <c r="J2798" t="s">
        <v>5440</v>
      </c>
      <c r="K2798" t="s">
        <v>37</v>
      </c>
      <c r="L2798" t="s">
        <v>37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 t="s">
        <v>5941</v>
      </c>
      <c r="V2798" t="s">
        <v>5944</v>
      </c>
      <c r="W2798" t="s">
        <v>6162</v>
      </c>
      <c r="X2798">
        <v>2.6</v>
      </c>
      <c r="Y2798">
        <v>65</v>
      </c>
      <c r="Z2798">
        <v>3.5</v>
      </c>
      <c r="AA2798">
        <v>5</v>
      </c>
      <c r="AB2798">
        <v>4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4</v>
      </c>
    </row>
    <row r="2799" spans="1:38" x14ac:dyDescent="0.3">
      <c r="A2799" t="s">
        <v>2834</v>
      </c>
      <c r="B2799">
        <v>8</v>
      </c>
      <c r="C2799" t="s">
        <v>5438</v>
      </c>
      <c r="D2799" t="s">
        <v>5445</v>
      </c>
      <c r="E2799" t="s">
        <v>5670</v>
      </c>
      <c r="F2799">
        <v>0</v>
      </c>
      <c r="G2799">
        <v>90</v>
      </c>
      <c r="H2799">
        <v>3</v>
      </c>
      <c r="I2799" t="s">
        <v>5938</v>
      </c>
      <c r="J2799" t="s">
        <v>5440</v>
      </c>
      <c r="K2799" t="s">
        <v>37</v>
      </c>
      <c r="L2799" t="s">
        <v>37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 t="s">
        <v>5941</v>
      </c>
      <c r="V2799" t="s">
        <v>5944</v>
      </c>
      <c r="W2799" t="s">
        <v>6163</v>
      </c>
      <c r="X2799">
        <v>2.5</v>
      </c>
      <c r="Y2799">
        <v>66</v>
      </c>
      <c r="Z2799">
        <v>3.38</v>
      </c>
      <c r="AA2799">
        <v>5</v>
      </c>
      <c r="AB2799">
        <v>4</v>
      </c>
      <c r="AC2799">
        <v>2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6</v>
      </c>
    </row>
    <row r="2800" spans="1:38" x14ac:dyDescent="0.3">
      <c r="A2800" t="s">
        <v>2835</v>
      </c>
      <c r="B2800">
        <v>8</v>
      </c>
      <c r="C2800" t="s">
        <v>5438</v>
      </c>
      <c r="D2800" t="s">
        <v>5445</v>
      </c>
      <c r="E2800" t="s">
        <v>5671</v>
      </c>
      <c r="F2800">
        <v>0</v>
      </c>
      <c r="G2800">
        <v>90</v>
      </c>
      <c r="H2800">
        <v>3.5</v>
      </c>
      <c r="I2800" t="s">
        <v>5938</v>
      </c>
      <c r="J2800" t="s">
        <v>5440</v>
      </c>
      <c r="K2800" t="s">
        <v>37</v>
      </c>
      <c r="L2800" t="s">
        <v>37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 t="s">
        <v>5941</v>
      </c>
      <c r="V2800" t="s">
        <v>5944</v>
      </c>
      <c r="W2800" t="s">
        <v>6164</v>
      </c>
      <c r="X2800">
        <v>1.7</v>
      </c>
      <c r="Y2800">
        <v>54</v>
      </c>
      <c r="Z2800">
        <v>3.58</v>
      </c>
      <c r="AA2800">
        <v>5</v>
      </c>
      <c r="AB2800">
        <v>4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4</v>
      </c>
    </row>
    <row r="2801" spans="1:38" x14ac:dyDescent="0.3">
      <c r="A2801" t="s">
        <v>2836</v>
      </c>
      <c r="B2801">
        <v>8</v>
      </c>
      <c r="C2801" t="s">
        <v>5438</v>
      </c>
      <c r="D2801" t="s">
        <v>5445</v>
      </c>
      <c r="E2801" t="s">
        <v>5672</v>
      </c>
      <c r="F2801">
        <v>0</v>
      </c>
      <c r="G2801">
        <v>90</v>
      </c>
      <c r="H2801">
        <v>4.5</v>
      </c>
      <c r="I2801" t="s">
        <v>5938</v>
      </c>
      <c r="J2801" t="s">
        <v>5440</v>
      </c>
      <c r="K2801" t="s">
        <v>37</v>
      </c>
      <c r="L2801" t="s">
        <v>37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 t="s">
        <v>5941</v>
      </c>
      <c r="V2801" t="s">
        <v>5944</v>
      </c>
      <c r="W2801" t="s">
        <v>6165</v>
      </c>
      <c r="X2801">
        <v>1.7</v>
      </c>
      <c r="Y2801">
        <v>22</v>
      </c>
      <c r="Z2801">
        <v>4</v>
      </c>
      <c r="AA2801">
        <v>5</v>
      </c>
      <c r="AB2801">
        <v>4</v>
      </c>
      <c r="AC2801">
        <v>-4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 spans="1:38" x14ac:dyDescent="0.3">
      <c r="A2802" t="s">
        <v>2837</v>
      </c>
      <c r="B2802">
        <v>8</v>
      </c>
      <c r="C2802" t="s">
        <v>5438</v>
      </c>
      <c r="D2802" t="s">
        <v>5445</v>
      </c>
      <c r="E2802" t="s">
        <v>5687</v>
      </c>
      <c r="F2802">
        <v>0</v>
      </c>
      <c r="G2802">
        <v>65</v>
      </c>
      <c r="H2802">
        <v>4</v>
      </c>
      <c r="I2802" t="s">
        <v>5938</v>
      </c>
      <c r="J2802" t="s">
        <v>5440</v>
      </c>
      <c r="K2802" t="s">
        <v>37</v>
      </c>
      <c r="L2802" t="s">
        <v>37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 t="s">
        <v>5941</v>
      </c>
      <c r="V2802" t="s">
        <v>5945</v>
      </c>
      <c r="W2802" t="s">
        <v>6178</v>
      </c>
      <c r="X2802">
        <v>1.5</v>
      </c>
      <c r="Y2802">
        <v>42</v>
      </c>
      <c r="Z2802">
        <v>3.43</v>
      </c>
      <c r="AA2802">
        <v>4</v>
      </c>
      <c r="AB2802">
        <v>4</v>
      </c>
      <c r="AC2802">
        <v>-2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2</v>
      </c>
    </row>
    <row r="2803" spans="1:38" x14ac:dyDescent="0.3">
      <c r="A2803" t="s">
        <v>2838</v>
      </c>
      <c r="B2803">
        <v>8</v>
      </c>
      <c r="C2803" t="s">
        <v>5438</v>
      </c>
      <c r="D2803" t="s">
        <v>5445</v>
      </c>
      <c r="E2803" t="s">
        <v>5673</v>
      </c>
      <c r="F2803">
        <v>0</v>
      </c>
      <c r="G2803">
        <v>90</v>
      </c>
      <c r="H2803">
        <v>3</v>
      </c>
      <c r="I2803" t="s">
        <v>5938</v>
      </c>
      <c r="J2803" t="s">
        <v>5440</v>
      </c>
      <c r="K2803" t="s">
        <v>37</v>
      </c>
      <c r="L2803" t="s">
        <v>37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 t="s">
        <v>5941</v>
      </c>
      <c r="V2803" t="s">
        <v>5945</v>
      </c>
      <c r="W2803" t="s">
        <v>6166</v>
      </c>
      <c r="X2803">
        <v>2.2000000000000002</v>
      </c>
      <c r="Y2803">
        <v>52</v>
      </c>
      <c r="Z2803">
        <v>3.63</v>
      </c>
      <c r="AA2803">
        <v>4</v>
      </c>
      <c r="AB2803">
        <v>4</v>
      </c>
      <c r="AC2803">
        <v>2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6</v>
      </c>
    </row>
    <row r="2804" spans="1:38" x14ac:dyDescent="0.3">
      <c r="A2804" t="s">
        <v>2839</v>
      </c>
      <c r="B2804">
        <v>8</v>
      </c>
      <c r="C2804" t="s">
        <v>5438</v>
      </c>
      <c r="D2804" t="s">
        <v>5445</v>
      </c>
      <c r="E2804" t="s">
        <v>5686</v>
      </c>
      <c r="F2804">
        <v>0</v>
      </c>
      <c r="G2804">
        <v>65</v>
      </c>
      <c r="H2804">
        <v>4.5</v>
      </c>
      <c r="I2804" t="s">
        <v>5938</v>
      </c>
      <c r="J2804" t="s">
        <v>5440</v>
      </c>
      <c r="K2804" t="s">
        <v>37</v>
      </c>
      <c r="L2804" t="s">
        <v>37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 t="s">
        <v>5941</v>
      </c>
      <c r="V2804" t="s">
        <v>5944</v>
      </c>
      <c r="W2804" t="s">
        <v>6177</v>
      </c>
      <c r="X2804">
        <v>2</v>
      </c>
      <c r="Y2804">
        <v>72</v>
      </c>
      <c r="Z2804">
        <v>3.42</v>
      </c>
      <c r="AA2804">
        <v>5</v>
      </c>
      <c r="AB2804">
        <v>4</v>
      </c>
      <c r="AC2804">
        <v>-4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x14ac:dyDescent="0.3">
      <c r="A2805" t="s">
        <v>2840</v>
      </c>
      <c r="B2805">
        <v>8</v>
      </c>
      <c r="C2805" t="s">
        <v>5438</v>
      </c>
      <c r="D2805" t="s">
        <v>5445</v>
      </c>
      <c r="E2805" t="s">
        <v>5808</v>
      </c>
      <c r="F2805">
        <v>0</v>
      </c>
      <c r="G2805">
        <v>65</v>
      </c>
      <c r="H2805">
        <v>4.5</v>
      </c>
      <c r="I2805" t="s">
        <v>5938</v>
      </c>
      <c r="J2805" t="s">
        <v>5440</v>
      </c>
      <c r="K2805" t="s">
        <v>37</v>
      </c>
      <c r="L2805" t="s">
        <v>37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 t="s">
        <v>5941</v>
      </c>
      <c r="V2805" t="s">
        <v>5945</v>
      </c>
      <c r="W2805" t="s">
        <v>6296</v>
      </c>
      <c r="X2805">
        <v>1.6</v>
      </c>
      <c r="Y2805">
        <v>44</v>
      </c>
      <c r="Z2805">
        <v>3.75</v>
      </c>
      <c r="AA2805">
        <v>4</v>
      </c>
      <c r="AB2805">
        <v>4</v>
      </c>
      <c r="AC2805">
        <v>-4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x14ac:dyDescent="0.3">
      <c r="A2806" t="s">
        <v>2841</v>
      </c>
      <c r="B2806">
        <v>8</v>
      </c>
      <c r="C2806" t="s">
        <v>5438</v>
      </c>
      <c r="D2806" t="s">
        <v>5445</v>
      </c>
      <c r="E2806" t="s">
        <v>5679</v>
      </c>
      <c r="F2806">
        <v>0</v>
      </c>
      <c r="G2806">
        <v>84</v>
      </c>
      <c r="H2806">
        <v>3.5</v>
      </c>
      <c r="I2806" t="s">
        <v>5938</v>
      </c>
      <c r="J2806" t="s">
        <v>5440</v>
      </c>
      <c r="K2806" t="s">
        <v>37</v>
      </c>
      <c r="L2806" t="s">
        <v>37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 t="s">
        <v>5941</v>
      </c>
      <c r="V2806" t="s">
        <v>5946</v>
      </c>
      <c r="W2806" t="s">
        <v>6171</v>
      </c>
      <c r="X2806">
        <v>1.7</v>
      </c>
      <c r="Y2806">
        <v>35</v>
      </c>
      <c r="Z2806">
        <v>3.75</v>
      </c>
      <c r="AA2806">
        <v>3</v>
      </c>
      <c r="AB2806">
        <v>4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4</v>
      </c>
    </row>
    <row r="2807" spans="1:38" x14ac:dyDescent="0.3">
      <c r="A2807" t="s">
        <v>2842</v>
      </c>
      <c r="B2807">
        <v>8</v>
      </c>
      <c r="C2807" t="s">
        <v>5438</v>
      </c>
      <c r="D2807" t="s">
        <v>5445</v>
      </c>
      <c r="E2807" t="s">
        <v>5678</v>
      </c>
      <c r="F2807">
        <v>0</v>
      </c>
      <c r="G2807">
        <v>76</v>
      </c>
      <c r="H2807">
        <v>2.5</v>
      </c>
      <c r="I2807" t="s">
        <v>5938</v>
      </c>
      <c r="J2807" t="s">
        <v>5440</v>
      </c>
      <c r="K2807" t="s">
        <v>37</v>
      </c>
      <c r="L2807" t="s">
        <v>37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 t="s">
        <v>5941</v>
      </c>
      <c r="V2807" t="s">
        <v>5946</v>
      </c>
      <c r="W2807" t="s">
        <v>6170</v>
      </c>
      <c r="X2807">
        <v>1.8</v>
      </c>
      <c r="Y2807">
        <v>72</v>
      </c>
      <c r="Z2807">
        <v>3.53</v>
      </c>
      <c r="AA2807">
        <v>3</v>
      </c>
      <c r="AB2807">
        <v>4</v>
      </c>
      <c r="AC2807">
        <v>4</v>
      </c>
      <c r="AD2807">
        <v>3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11</v>
      </c>
    </row>
    <row r="2808" spans="1:38" x14ac:dyDescent="0.3">
      <c r="A2808" t="s">
        <v>2843</v>
      </c>
      <c r="B2808">
        <v>8</v>
      </c>
      <c r="C2808" t="s">
        <v>5438</v>
      </c>
      <c r="D2808" t="s">
        <v>5446</v>
      </c>
      <c r="E2808" t="s">
        <v>5841</v>
      </c>
      <c r="F2808">
        <v>65</v>
      </c>
      <c r="G2808">
        <v>90</v>
      </c>
      <c r="H2808">
        <v>2.5</v>
      </c>
      <c r="I2808" t="s">
        <v>5938</v>
      </c>
      <c r="J2808" t="s">
        <v>5440</v>
      </c>
      <c r="K2808" t="s">
        <v>37</v>
      </c>
      <c r="L2808" t="s">
        <v>37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 t="s">
        <v>5941</v>
      </c>
      <c r="V2808" t="s">
        <v>5945</v>
      </c>
      <c r="W2808" t="s">
        <v>6329</v>
      </c>
      <c r="X2808">
        <v>1.7</v>
      </c>
      <c r="Y2808">
        <v>24</v>
      </c>
      <c r="Z2808">
        <v>3.92</v>
      </c>
      <c r="AA2808">
        <v>4</v>
      </c>
      <c r="AB2808">
        <v>2</v>
      </c>
      <c r="AC2808">
        <v>4</v>
      </c>
      <c r="AD2808">
        <v>0</v>
      </c>
      <c r="AE2808">
        <v>0</v>
      </c>
      <c r="AF2808">
        <v>2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8</v>
      </c>
    </row>
    <row r="2809" spans="1:38" x14ac:dyDescent="0.3">
      <c r="A2809" t="s">
        <v>2844</v>
      </c>
      <c r="B2809">
        <v>8</v>
      </c>
      <c r="C2809" t="s">
        <v>5438</v>
      </c>
      <c r="D2809" t="s">
        <v>5446</v>
      </c>
      <c r="E2809" t="s">
        <v>5676</v>
      </c>
      <c r="F2809">
        <v>65</v>
      </c>
      <c r="G2809">
        <v>90</v>
      </c>
      <c r="H2809">
        <v>3.5</v>
      </c>
      <c r="I2809" t="s">
        <v>5938</v>
      </c>
      <c r="J2809" t="s">
        <v>5440</v>
      </c>
      <c r="K2809" t="s">
        <v>37</v>
      </c>
      <c r="L2809" t="s">
        <v>37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 t="s">
        <v>5941</v>
      </c>
      <c r="V2809" t="s">
        <v>5945</v>
      </c>
      <c r="W2809" t="s">
        <v>6168</v>
      </c>
      <c r="X2809">
        <v>1.8</v>
      </c>
      <c r="Y2809">
        <v>32</v>
      </c>
      <c r="Z2809">
        <v>3.94</v>
      </c>
      <c r="AA2809">
        <v>4</v>
      </c>
      <c r="AB2809">
        <v>2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2</v>
      </c>
    </row>
    <row r="2810" spans="1:38" x14ac:dyDescent="0.3">
      <c r="A2810" t="s">
        <v>2845</v>
      </c>
      <c r="B2810">
        <v>8</v>
      </c>
      <c r="C2810" t="s">
        <v>5438</v>
      </c>
      <c r="D2810" t="s">
        <v>5446</v>
      </c>
      <c r="E2810" t="s">
        <v>5677</v>
      </c>
      <c r="F2810">
        <v>65</v>
      </c>
      <c r="G2810">
        <v>90</v>
      </c>
      <c r="H2810">
        <v>4</v>
      </c>
      <c r="I2810" t="s">
        <v>5938</v>
      </c>
      <c r="J2810" t="s">
        <v>5440</v>
      </c>
      <c r="K2810" t="s">
        <v>37</v>
      </c>
      <c r="L2810" t="s">
        <v>37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 t="s">
        <v>5941</v>
      </c>
      <c r="V2810" t="s">
        <v>5946</v>
      </c>
      <c r="W2810" t="s">
        <v>6169</v>
      </c>
      <c r="X2810">
        <v>1.8</v>
      </c>
      <c r="Y2810">
        <v>16</v>
      </c>
      <c r="Z2810">
        <v>4.17</v>
      </c>
      <c r="AA2810">
        <v>3</v>
      </c>
      <c r="AB2810">
        <v>2</v>
      </c>
      <c r="AC2810">
        <v>-2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x14ac:dyDescent="0.3">
      <c r="A2811" t="s">
        <v>2846</v>
      </c>
      <c r="B2811">
        <v>8</v>
      </c>
      <c r="C2811" t="s">
        <v>5438</v>
      </c>
      <c r="D2811" t="s">
        <v>5446</v>
      </c>
      <c r="E2811" t="s">
        <v>5682</v>
      </c>
      <c r="F2811">
        <v>76</v>
      </c>
      <c r="G2811">
        <v>90</v>
      </c>
      <c r="H2811" t="e">
        <v>#N/A</v>
      </c>
      <c r="I2811" t="s">
        <v>5938</v>
      </c>
      <c r="J2811" t="s">
        <v>5440</v>
      </c>
      <c r="K2811" t="s">
        <v>37</v>
      </c>
      <c r="L2811" t="s">
        <v>37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 t="s">
        <v>5941</v>
      </c>
      <c r="V2811" t="s">
        <v>5946</v>
      </c>
      <c r="W2811" t="s">
        <v>6174</v>
      </c>
      <c r="X2811">
        <v>2.5</v>
      </c>
      <c r="Y2811">
        <v>12</v>
      </c>
      <c r="Z2811">
        <v>4.38</v>
      </c>
      <c r="AA2811">
        <v>3</v>
      </c>
      <c r="AB2811">
        <v>2</v>
      </c>
      <c r="AC2811" t="e">
        <v>#N/A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2</v>
      </c>
    </row>
    <row r="2812" spans="1:38" x14ac:dyDescent="0.3">
      <c r="A2812" t="s">
        <v>2847</v>
      </c>
      <c r="B2812">
        <v>8</v>
      </c>
      <c r="C2812" t="s">
        <v>5438</v>
      </c>
      <c r="D2812" t="s">
        <v>5446</v>
      </c>
      <c r="E2812" t="s">
        <v>5681</v>
      </c>
      <c r="F2812">
        <v>84</v>
      </c>
      <c r="G2812">
        <v>90</v>
      </c>
      <c r="H2812" t="e">
        <v>#N/A</v>
      </c>
      <c r="I2812" t="s">
        <v>5938</v>
      </c>
      <c r="J2812" t="s">
        <v>5440</v>
      </c>
      <c r="K2812" t="s">
        <v>37</v>
      </c>
      <c r="L2812" t="s">
        <v>37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 t="s">
        <v>5941</v>
      </c>
      <c r="V2812" t="s">
        <v>5945</v>
      </c>
      <c r="W2812" t="s">
        <v>6173</v>
      </c>
      <c r="X2812">
        <v>2</v>
      </c>
      <c r="Y2812">
        <v>20</v>
      </c>
      <c r="Z2812">
        <v>5</v>
      </c>
      <c r="AA2812">
        <v>4</v>
      </c>
      <c r="AB2812">
        <v>2</v>
      </c>
      <c r="AC2812" t="e">
        <v>#N/A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2</v>
      </c>
    </row>
    <row r="2813" spans="1:38" x14ac:dyDescent="0.3">
      <c r="A2813" t="s">
        <v>2848</v>
      </c>
      <c r="B2813">
        <v>8</v>
      </c>
      <c r="C2813" t="s">
        <v>5438</v>
      </c>
      <c r="D2813" t="s">
        <v>5447</v>
      </c>
      <c r="E2813" t="s">
        <v>5684</v>
      </c>
      <c r="F2813" t="e">
        <v>#N/A</v>
      </c>
      <c r="G2813" t="e">
        <v>#N/A</v>
      </c>
      <c r="H2813" t="e">
        <v>#N/A</v>
      </c>
      <c r="I2813" t="s">
        <v>5938</v>
      </c>
      <c r="J2813" t="s">
        <v>5440</v>
      </c>
      <c r="K2813" t="s">
        <v>37</v>
      </c>
      <c r="L2813" t="s">
        <v>37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 t="s">
        <v>5941</v>
      </c>
      <c r="V2813" t="s">
        <v>5943</v>
      </c>
      <c r="W2813" t="s">
        <v>6176</v>
      </c>
      <c r="X2813">
        <v>0.8</v>
      </c>
      <c r="Y2813">
        <v>2</v>
      </c>
      <c r="Z2813">
        <v>4</v>
      </c>
      <c r="AA2813">
        <v>6</v>
      </c>
      <c r="AB2813">
        <v>0</v>
      </c>
      <c r="AC2813" t="e">
        <v>#N/A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x14ac:dyDescent="0.3">
      <c r="A2814" t="s">
        <v>2849</v>
      </c>
      <c r="B2814">
        <v>8</v>
      </c>
      <c r="C2814" t="s">
        <v>5438</v>
      </c>
      <c r="D2814" t="s">
        <v>5447</v>
      </c>
      <c r="E2814" t="s">
        <v>5683</v>
      </c>
      <c r="F2814" t="e">
        <v>#N/A</v>
      </c>
      <c r="G2814" t="e">
        <v>#N/A</v>
      </c>
      <c r="H2814" t="e">
        <v>#N/A</v>
      </c>
      <c r="I2814" t="s">
        <v>5938</v>
      </c>
      <c r="J2814" t="s">
        <v>5440</v>
      </c>
      <c r="K2814" t="s">
        <v>37</v>
      </c>
      <c r="L2814" t="s">
        <v>37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 t="s">
        <v>5941</v>
      </c>
      <c r="V2814" t="s">
        <v>5944</v>
      </c>
      <c r="W2814" t="s">
        <v>6175</v>
      </c>
      <c r="X2814">
        <v>2</v>
      </c>
      <c r="Y2814">
        <v>16</v>
      </c>
      <c r="Z2814">
        <v>4.07</v>
      </c>
      <c r="AA2814">
        <v>5</v>
      </c>
      <c r="AB2814">
        <v>0</v>
      </c>
      <c r="AC2814" t="e">
        <v>#N/A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x14ac:dyDescent="0.3">
      <c r="A2815" t="s">
        <v>2850</v>
      </c>
      <c r="B2815">
        <v>8</v>
      </c>
      <c r="C2815" t="s">
        <v>5438</v>
      </c>
      <c r="D2815" t="s">
        <v>5447</v>
      </c>
      <c r="E2815" t="s">
        <v>5809</v>
      </c>
      <c r="F2815" t="e">
        <v>#N/A</v>
      </c>
      <c r="G2815" t="e">
        <v>#N/A</v>
      </c>
      <c r="H2815" t="e">
        <v>#N/A</v>
      </c>
      <c r="I2815" t="s">
        <v>5938</v>
      </c>
      <c r="J2815" t="s">
        <v>5440</v>
      </c>
      <c r="K2815" t="s">
        <v>37</v>
      </c>
      <c r="L2815" t="s">
        <v>37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 t="s">
        <v>5941</v>
      </c>
      <c r="V2815" t="s">
        <v>5944</v>
      </c>
      <c r="W2815" t="s">
        <v>6297</v>
      </c>
      <c r="X2815">
        <v>1.7</v>
      </c>
      <c r="Y2815">
        <v>2</v>
      </c>
      <c r="Z2815">
        <v>0</v>
      </c>
      <c r="AA2815">
        <v>5</v>
      </c>
      <c r="AB2815">
        <v>0</v>
      </c>
      <c r="AC2815" t="e">
        <v>#N/A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</row>
    <row r="2816" spans="1:38" x14ac:dyDescent="0.3">
      <c r="A2816" t="s">
        <v>2851</v>
      </c>
      <c r="B2816">
        <v>8</v>
      </c>
      <c r="C2816" t="s">
        <v>5438</v>
      </c>
      <c r="D2816" t="s">
        <v>5447</v>
      </c>
      <c r="E2816" t="s">
        <v>5680</v>
      </c>
      <c r="F2816" t="e">
        <v>#N/A</v>
      </c>
      <c r="G2816" t="e">
        <v>#N/A</v>
      </c>
      <c r="H2816" t="e">
        <v>#N/A</v>
      </c>
      <c r="I2816" t="s">
        <v>5938</v>
      </c>
      <c r="J2816" t="s">
        <v>5440</v>
      </c>
      <c r="K2816" t="s">
        <v>37</v>
      </c>
      <c r="L2816" t="s">
        <v>37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 t="s">
        <v>5941</v>
      </c>
      <c r="V2816" t="s">
        <v>5945</v>
      </c>
      <c r="W2816" t="s">
        <v>6172</v>
      </c>
      <c r="X2816">
        <v>1.7</v>
      </c>
      <c r="Y2816">
        <v>24</v>
      </c>
      <c r="Z2816">
        <v>3.9</v>
      </c>
      <c r="AA2816">
        <v>4</v>
      </c>
      <c r="AB2816">
        <v>0</v>
      </c>
      <c r="AC2816" t="e">
        <v>#N/A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x14ac:dyDescent="0.3">
      <c r="A2817" t="s">
        <v>2852</v>
      </c>
      <c r="B2817">
        <v>8</v>
      </c>
      <c r="C2817" t="s">
        <v>5440</v>
      </c>
      <c r="D2817" t="s">
        <v>5445</v>
      </c>
      <c r="E2817" t="s">
        <v>5708</v>
      </c>
      <c r="F2817">
        <v>0</v>
      </c>
      <c r="G2817">
        <v>90</v>
      </c>
      <c r="H2817">
        <v>3</v>
      </c>
      <c r="I2817" t="s">
        <v>5939</v>
      </c>
      <c r="J2817" t="s">
        <v>5438</v>
      </c>
      <c r="K2817" t="s">
        <v>37</v>
      </c>
      <c r="L2817" t="s">
        <v>37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 t="s">
        <v>5941</v>
      </c>
      <c r="V2817" t="s">
        <v>5943</v>
      </c>
      <c r="W2817" t="s">
        <v>6198</v>
      </c>
      <c r="X2817">
        <v>3.2</v>
      </c>
      <c r="Y2817">
        <v>62</v>
      </c>
      <c r="Z2817">
        <v>3.18</v>
      </c>
      <c r="AA2817">
        <v>6</v>
      </c>
      <c r="AB2817">
        <v>4</v>
      </c>
      <c r="AC2817">
        <v>2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6</v>
      </c>
    </row>
    <row r="2818" spans="1:38" x14ac:dyDescent="0.3">
      <c r="A2818" t="s">
        <v>2853</v>
      </c>
      <c r="B2818">
        <v>8</v>
      </c>
      <c r="C2818" t="s">
        <v>5440</v>
      </c>
      <c r="D2818" t="s">
        <v>5445</v>
      </c>
      <c r="E2818" t="s">
        <v>5709</v>
      </c>
      <c r="F2818">
        <v>0</v>
      </c>
      <c r="G2818">
        <v>38</v>
      </c>
      <c r="H2818">
        <v>3.5</v>
      </c>
      <c r="I2818" t="s">
        <v>5939</v>
      </c>
      <c r="J2818" t="s">
        <v>5438</v>
      </c>
      <c r="K2818" t="s">
        <v>37</v>
      </c>
      <c r="L2818" t="s">
        <v>37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 t="s">
        <v>5941</v>
      </c>
      <c r="V2818" t="s">
        <v>5944</v>
      </c>
      <c r="W2818" t="s">
        <v>6199</v>
      </c>
      <c r="X2818">
        <v>2</v>
      </c>
      <c r="Y2818">
        <v>71</v>
      </c>
      <c r="Z2818">
        <v>3.13</v>
      </c>
      <c r="AA2818">
        <v>5</v>
      </c>
      <c r="AB2818">
        <v>4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4</v>
      </c>
    </row>
    <row r="2819" spans="1:38" x14ac:dyDescent="0.3">
      <c r="A2819" t="s">
        <v>2854</v>
      </c>
      <c r="B2819">
        <v>8</v>
      </c>
      <c r="C2819" t="s">
        <v>5440</v>
      </c>
      <c r="D2819" t="s">
        <v>5445</v>
      </c>
      <c r="E2819" t="s">
        <v>5710</v>
      </c>
      <c r="F2819">
        <v>0</v>
      </c>
      <c r="G2819">
        <v>90</v>
      </c>
      <c r="H2819">
        <v>3</v>
      </c>
      <c r="I2819" t="s">
        <v>5939</v>
      </c>
      <c r="J2819" t="s">
        <v>5438</v>
      </c>
      <c r="K2819" t="s">
        <v>37</v>
      </c>
      <c r="L2819" t="s">
        <v>37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0</v>
      </c>
      <c r="U2819" t="s">
        <v>5941</v>
      </c>
      <c r="V2819" t="s">
        <v>5944</v>
      </c>
      <c r="W2819" t="s">
        <v>6200</v>
      </c>
      <c r="X2819">
        <v>1.8</v>
      </c>
      <c r="Y2819">
        <v>81</v>
      </c>
      <c r="Z2819">
        <v>3.08</v>
      </c>
      <c r="AA2819">
        <v>5</v>
      </c>
      <c r="AB2819">
        <v>4</v>
      </c>
      <c r="AC2819">
        <v>2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6</v>
      </c>
    </row>
    <row r="2820" spans="1:38" x14ac:dyDescent="0.3">
      <c r="A2820" t="s">
        <v>2855</v>
      </c>
      <c r="B2820">
        <v>8</v>
      </c>
      <c r="C2820" t="s">
        <v>5440</v>
      </c>
      <c r="D2820" t="s">
        <v>5445</v>
      </c>
      <c r="E2820" t="s">
        <v>5711</v>
      </c>
      <c r="F2820">
        <v>0</v>
      </c>
      <c r="G2820">
        <v>90</v>
      </c>
      <c r="H2820">
        <v>3</v>
      </c>
      <c r="I2820" t="s">
        <v>5939</v>
      </c>
      <c r="J2820" t="s">
        <v>5438</v>
      </c>
      <c r="K2820" t="s">
        <v>37</v>
      </c>
      <c r="L2820" t="s">
        <v>37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 t="s">
        <v>5941</v>
      </c>
      <c r="V2820" t="s">
        <v>5944</v>
      </c>
      <c r="W2820" t="s">
        <v>6201</v>
      </c>
      <c r="X2820">
        <v>3</v>
      </c>
      <c r="Y2820">
        <v>84</v>
      </c>
      <c r="Z2820">
        <v>3.1</v>
      </c>
      <c r="AA2820">
        <v>5</v>
      </c>
      <c r="AB2820">
        <v>4</v>
      </c>
      <c r="AC2820">
        <v>2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6</v>
      </c>
    </row>
    <row r="2821" spans="1:38" x14ac:dyDescent="0.3">
      <c r="A2821" t="s">
        <v>2856</v>
      </c>
      <c r="B2821">
        <v>8</v>
      </c>
      <c r="C2821" t="s">
        <v>5440</v>
      </c>
      <c r="D2821" t="s">
        <v>5445</v>
      </c>
      <c r="E2821" t="s">
        <v>5712</v>
      </c>
      <c r="F2821">
        <v>0</v>
      </c>
      <c r="G2821">
        <v>90</v>
      </c>
      <c r="H2821">
        <v>4</v>
      </c>
      <c r="I2821" t="s">
        <v>5939</v>
      </c>
      <c r="J2821" t="s">
        <v>5438</v>
      </c>
      <c r="K2821" t="s">
        <v>37</v>
      </c>
      <c r="L2821" t="s">
        <v>37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  <c r="U2821" t="s">
        <v>5941</v>
      </c>
      <c r="V2821" t="s">
        <v>5944</v>
      </c>
      <c r="W2821" t="s">
        <v>6202</v>
      </c>
      <c r="X2821">
        <v>2.7</v>
      </c>
      <c r="Y2821">
        <v>65</v>
      </c>
      <c r="Z2821">
        <v>3.29</v>
      </c>
      <c r="AA2821">
        <v>5</v>
      </c>
      <c r="AB2821">
        <v>4</v>
      </c>
      <c r="AC2821">
        <v>-2</v>
      </c>
      <c r="AD2821">
        <v>0</v>
      </c>
      <c r="AE2821">
        <v>0</v>
      </c>
      <c r="AF2821">
        <v>0</v>
      </c>
      <c r="AG2821">
        <v>0</v>
      </c>
      <c r="AH2821">
        <v>-3</v>
      </c>
      <c r="AI2821">
        <v>0</v>
      </c>
      <c r="AJ2821">
        <v>0</v>
      </c>
      <c r="AK2821">
        <v>0</v>
      </c>
      <c r="AL2821">
        <v>-1</v>
      </c>
    </row>
    <row r="2822" spans="1:38" x14ac:dyDescent="0.3">
      <c r="A2822" t="s">
        <v>2857</v>
      </c>
      <c r="B2822">
        <v>8</v>
      </c>
      <c r="C2822" t="s">
        <v>5440</v>
      </c>
      <c r="D2822" t="s">
        <v>5445</v>
      </c>
      <c r="E2822" t="s">
        <v>5713</v>
      </c>
      <c r="F2822">
        <v>0</v>
      </c>
      <c r="G2822">
        <v>90</v>
      </c>
      <c r="H2822">
        <v>4</v>
      </c>
      <c r="I2822" t="s">
        <v>5939</v>
      </c>
      <c r="J2822" t="s">
        <v>5438</v>
      </c>
      <c r="K2822" t="s">
        <v>37</v>
      </c>
      <c r="L2822" t="s">
        <v>37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 t="s">
        <v>5941</v>
      </c>
      <c r="V2822" t="s">
        <v>5945</v>
      </c>
      <c r="W2822" t="s">
        <v>6203</v>
      </c>
      <c r="X2822">
        <v>3.2</v>
      </c>
      <c r="Y2822">
        <v>46</v>
      </c>
      <c r="Z2822">
        <v>3.64</v>
      </c>
      <c r="AA2822">
        <v>4</v>
      </c>
      <c r="AB2822">
        <v>4</v>
      </c>
      <c r="AC2822">
        <v>-2</v>
      </c>
      <c r="AD2822">
        <v>0</v>
      </c>
      <c r="AE2822">
        <v>0</v>
      </c>
      <c r="AF2822">
        <v>2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4</v>
      </c>
    </row>
    <row r="2823" spans="1:38" x14ac:dyDescent="0.3">
      <c r="A2823" t="s">
        <v>2858</v>
      </c>
      <c r="B2823">
        <v>8</v>
      </c>
      <c r="C2823" t="s">
        <v>5440</v>
      </c>
      <c r="D2823" t="s">
        <v>5445</v>
      </c>
      <c r="E2823" t="s">
        <v>5714</v>
      </c>
      <c r="F2823">
        <v>0</v>
      </c>
      <c r="G2823">
        <v>90</v>
      </c>
      <c r="H2823">
        <v>3.5</v>
      </c>
      <c r="I2823" t="s">
        <v>5939</v>
      </c>
      <c r="J2823" t="s">
        <v>5438</v>
      </c>
      <c r="K2823" t="s">
        <v>37</v>
      </c>
      <c r="L2823" t="s">
        <v>37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 t="s">
        <v>5941</v>
      </c>
      <c r="V2823" t="s">
        <v>5945</v>
      </c>
      <c r="W2823" t="s">
        <v>6204</v>
      </c>
      <c r="X2823">
        <v>2.2000000000000002</v>
      </c>
      <c r="Y2823">
        <v>66</v>
      </c>
      <c r="Z2823">
        <v>3.33</v>
      </c>
      <c r="AA2823">
        <v>4</v>
      </c>
      <c r="AB2823">
        <v>4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4</v>
      </c>
    </row>
    <row r="2824" spans="1:38" x14ac:dyDescent="0.3">
      <c r="A2824" t="s">
        <v>2859</v>
      </c>
      <c r="B2824">
        <v>8</v>
      </c>
      <c r="C2824" t="s">
        <v>5440</v>
      </c>
      <c r="D2824" t="s">
        <v>5445</v>
      </c>
      <c r="E2824" t="s">
        <v>5715</v>
      </c>
      <c r="F2824">
        <v>0</v>
      </c>
      <c r="G2824">
        <v>65</v>
      </c>
      <c r="H2824">
        <v>2</v>
      </c>
      <c r="I2824" t="s">
        <v>5939</v>
      </c>
      <c r="J2824" t="s">
        <v>5438</v>
      </c>
      <c r="K2824" t="s">
        <v>37</v>
      </c>
      <c r="L2824" t="s">
        <v>37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 t="s">
        <v>5942</v>
      </c>
      <c r="V2824" t="s">
        <v>5945</v>
      </c>
      <c r="W2824" t="s">
        <v>6205</v>
      </c>
      <c r="X2824">
        <v>2.5</v>
      </c>
      <c r="Y2824">
        <v>60</v>
      </c>
      <c r="Z2824">
        <v>3.19</v>
      </c>
      <c r="AA2824">
        <v>4</v>
      </c>
      <c r="AB2824">
        <v>4</v>
      </c>
      <c r="AC2824">
        <v>6</v>
      </c>
      <c r="AD2824">
        <v>4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3</v>
      </c>
      <c r="AK2824">
        <v>0</v>
      </c>
      <c r="AL2824">
        <v>17</v>
      </c>
    </row>
    <row r="2825" spans="1:38" x14ac:dyDescent="0.3">
      <c r="A2825" t="s">
        <v>2860</v>
      </c>
      <c r="B2825">
        <v>8</v>
      </c>
      <c r="C2825" t="s">
        <v>5440</v>
      </c>
      <c r="D2825" t="s">
        <v>5445</v>
      </c>
      <c r="E2825" t="s">
        <v>5723</v>
      </c>
      <c r="F2825">
        <v>0</v>
      </c>
      <c r="G2825">
        <v>82</v>
      </c>
      <c r="H2825">
        <v>4.5</v>
      </c>
      <c r="I2825" t="s">
        <v>5939</v>
      </c>
      <c r="J2825" t="s">
        <v>5438</v>
      </c>
      <c r="K2825" t="s">
        <v>37</v>
      </c>
      <c r="L2825" t="s">
        <v>37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 t="s">
        <v>5941</v>
      </c>
      <c r="V2825" t="s">
        <v>5945</v>
      </c>
      <c r="W2825" t="s">
        <v>6213</v>
      </c>
      <c r="X2825">
        <v>2</v>
      </c>
      <c r="Y2825">
        <v>58</v>
      </c>
      <c r="Z2825">
        <v>3.44</v>
      </c>
      <c r="AA2825">
        <v>4</v>
      </c>
      <c r="AB2825">
        <v>4</v>
      </c>
      <c r="AC2825">
        <v>-4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x14ac:dyDescent="0.3">
      <c r="A2826" t="s">
        <v>2861</v>
      </c>
      <c r="B2826">
        <v>8</v>
      </c>
      <c r="C2826" t="s">
        <v>5440</v>
      </c>
      <c r="D2826" t="s">
        <v>5445</v>
      </c>
      <c r="E2826" t="s">
        <v>5718</v>
      </c>
      <c r="F2826">
        <v>0</v>
      </c>
      <c r="G2826">
        <v>65</v>
      </c>
      <c r="H2826">
        <v>5</v>
      </c>
      <c r="I2826" t="s">
        <v>5939</v>
      </c>
      <c r="J2826" t="s">
        <v>5438</v>
      </c>
      <c r="K2826" t="s">
        <v>37</v>
      </c>
      <c r="L2826" t="s">
        <v>37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 t="s">
        <v>5941</v>
      </c>
      <c r="V2826" t="s">
        <v>5946</v>
      </c>
      <c r="W2826" t="s">
        <v>6208</v>
      </c>
      <c r="X2826">
        <v>3.5</v>
      </c>
      <c r="Y2826">
        <v>101</v>
      </c>
      <c r="Z2826">
        <v>3.23</v>
      </c>
      <c r="AA2826">
        <v>3</v>
      </c>
      <c r="AB2826">
        <v>4</v>
      </c>
      <c r="AC2826">
        <v>-6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-2</v>
      </c>
    </row>
    <row r="2827" spans="1:38" x14ac:dyDescent="0.3">
      <c r="A2827" t="s">
        <v>2862</v>
      </c>
      <c r="B2827">
        <v>8</v>
      </c>
      <c r="C2827" t="s">
        <v>5440</v>
      </c>
      <c r="D2827" t="s">
        <v>5445</v>
      </c>
      <c r="E2827" t="s">
        <v>5717</v>
      </c>
      <c r="F2827">
        <v>0</v>
      </c>
      <c r="G2827">
        <v>81</v>
      </c>
      <c r="H2827">
        <v>4.5</v>
      </c>
      <c r="I2827" t="s">
        <v>5939</v>
      </c>
      <c r="J2827" t="s">
        <v>5438</v>
      </c>
      <c r="K2827" t="s">
        <v>37</v>
      </c>
      <c r="L2827" t="s">
        <v>37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 t="s">
        <v>5941</v>
      </c>
      <c r="V2827" t="s">
        <v>5946</v>
      </c>
      <c r="W2827" t="s">
        <v>6207</v>
      </c>
      <c r="X2827">
        <v>3.5</v>
      </c>
      <c r="Y2827">
        <v>198</v>
      </c>
      <c r="Z2827">
        <v>2.4700000000000002</v>
      </c>
      <c r="AA2827">
        <v>3</v>
      </c>
      <c r="AB2827">
        <v>4</v>
      </c>
      <c r="AC2827">
        <v>-4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x14ac:dyDescent="0.3">
      <c r="A2828" t="s">
        <v>2863</v>
      </c>
      <c r="B2828">
        <v>8</v>
      </c>
      <c r="C2828" t="s">
        <v>5440</v>
      </c>
      <c r="D2828" t="s">
        <v>5446</v>
      </c>
      <c r="E2828" t="s">
        <v>5852</v>
      </c>
      <c r="F2828">
        <v>38</v>
      </c>
      <c r="G2828">
        <v>90</v>
      </c>
      <c r="H2828">
        <v>4</v>
      </c>
      <c r="I2828" t="s">
        <v>5939</v>
      </c>
      <c r="J2828" t="s">
        <v>5438</v>
      </c>
      <c r="K2828" t="s">
        <v>37</v>
      </c>
      <c r="L2828" t="s">
        <v>37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 t="s">
        <v>5941</v>
      </c>
      <c r="V2828" t="s">
        <v>5945</v>
      </c>
      <c r="W2828" t="s">
        <v>6340</v>
      </c>
      <c r="X2828">
        <v>2</v>
      </c>
      <c r="Y2828">
        <v>14</v>
      </c>
      <c r="Z2828">
        <v>3.88</v>
      </c>
      <c r="AA2828">
        <v>4</v>
      </c>
      <c r="AB2828">
        <v>2</v>
      </c>
      <c r="AC2828">
        <v>-2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x14ac:dyDescent="0.3">
      <c r="A2829" t="s">
        <v>2864</v>
      </c>
      <c r="B2829">
        <v>8</v>
      </c>
      <c r="C2829" t="s">
        <v>5440</v>
      </c>
      <c r="D2829" t="s">
        <v>5446</v>
      </c>
      <c r="E2829" t="s">
        <v>5720</v>
      </c>
      <c r="F2829">
        <v>65</v>
      </c>
      <c r="G2829">
        <v>90</v>
      </c>
      <c r="H2829">
        <v>4.5</v>
      </c>
      <c r="I2829" t="s">
        <v>5939</v>
      </c>
      <c r="J2829" t="s">
        <v>5438</v>
      </c>
      <c r="K2829" t="s">
        <v>37</v>
      </c>
      <c r="L2829" t="s">
        <v>37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 t="s">
        <v>5941</v>
      </c>
      <c r="V2829" t="s">
        <v>5946</v>
      </c>
      <c r="W2829" t="s">
        <v>6210</v>
      </c>
      <c r="X2829">
        <v>2.2000000000000002</v>
      </c>
      <c r="Y2829">
        <v>27</v>
      </c>
      <c r="Z2829">
        <v>3.8</v>
      </c>
      <c r="AA2829">
        <v>3</v>
      </c>
      <c r="AB2829">
        <v>2</v>
      </c>
      <c r="AC2829">
        <v>-4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-2</v>
      </c>
    </row>
    <row r="2830" spans="1:38" x14ac:dyDescent="0.3">
      <c r="A2830" t="s">
        <v>2865</v>
      </c>
      <c r="B2830">
        <v>8</v>
      </c>
      <c r="C2830" t="s">
        <v>5440</v>
      </c>
      <c r="D2830" t="s">
        <v>5446</v>
      </c>
      <c r="E2830" t="s">
        <v>5716</v>
      </c>
      <c r="F2830">
        <v>65</v>
      </c>
      <c r="G2830">
        <v>90</v>
      </c>
      <c r="H2830">
        <v>5</v>
      </c>
      <c r="I2830" t="s">
        <v>5939</v>
      </c>
      <c r="J2830" t="s">
        <v>5438</v>
      </c>
      <c r="K2830" t="s">
        <v>37</v>
      </c>
      <c r="L2830" t="s">
        <v>37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 t="s">
        <v>5941</v>
      </c>
      <c r="V2830" t="s">
        <v>5945</v>
      </c>
      <c r="W2830" t="s">
        <v>6206</v>
      </c>
      <c r="X2830">
        <v>1.8</v>
      </c>
      <c r="Y2830">
        <v>22</v>
      </c>
      <c r="Z2830">
        <v>4.1100000000000003</v>
      </c>
      <c r="AA2830">
        <v>4</v>
      </c>
      <c r="AB2830">
        <v>2</v>
      </c>
      <c r="AC2830">
        <v>-6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-4</v>
      </c>
    </row>
    <row r="2831" spans="1:38" x14ac:dyDescent="0.3">
      <c r="A2831" t="s">
        <v>2866</v>
      </c>
      <c r="B2831">
        <v>8</v>
      </c>
      <c r="C2831" t="s">
        <v>5440</v>
      </c>
      <c r="D2831" t="s">
        <v>5446</v>
      </c>
      <c r="E2831" t="s">
        <v>5879</v>
      </c>
      <c r="F2831">
        <v>81</v>
      </c>
      <c r="G2831">
        <v>90</v>
      </c>
      <c r="H2831" t="e">
        <v>#N/A</v>
      </c>
      <c r="I2831" t="s">
        <v>5939</v>
      </c>
      <c r="J2831" t="s">
        <v>5438</v>
      </c>
      <c r="K2831" t="s">
        <v>37</v>
      </c>
      <c r="L2831" t="s">
        <v>37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 t="s">
        <v>5941</v>
      </c>
      <c r="V2831" t="s">
        <v>5944</v>
      </c>
      <c r="W2831" t="s">
        <v>6366</v>
      </c>
      <c r="X2831">
        <v>1.4</v>
      </c>
      <c r="Y2831">
        <v>63</v>
      </c>
      <c r="Z2831">
        <v>3.07</v>
      </c>
      <c r="AA2831">
        <v>5</v>
      </c>
      <c r="AB2831">
        <v>2</v>
      </c>
      <c r="AC2831" t="e">
        <v>#N/A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2</v>
      </c>
    </row>
    <row r="2832" spans="1:38" x14ac:dyDescent="0.3">
      <c r="A2832" t="s">
        <v>2867</v>
      </c>
      <c r="B2832">
        <v>8</v>
      </c>
      <c r="C2832" t="s">
        <v>5440</v>
      </c>
      <c r="D2832" t="s">
        <v>5446</v>
      </c>
      <c r="E2832" t="s">
        <v>5725</v>
      </c>
      <c r="F2832">
        <v>82</v>
      </c>
      <c r="G2832">
        <v>90</v>
      </c>
      <c r="H2832" t="e">
        <v>#N/A</v>
      </c>
      <c r="I2832" t="s">
        <v>5939</v>
      </c>
      <c r="J2832" t="s">
        <v>5438</v>
      </c>
      <c r="K2832" t="s">
        <v>37</v>
      </c>
      <c r="L2832" t="s">
        <v>37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 t="s">
        <v>5941</v>
      </c>
      <c r="V2832" t="s">
        <v>5944</v>
      </c>
      <c r="W2832" t="s">
        <v>6215</v>
      </c>
      <c r="X2832">
        <v>1.6</v>
      </c>
      <c r="Y2832">
        <v>12</v>
      </c>
      <c r="Z2832">
        <v>3</v>
      </c>
      <c r="AA2832">
        <v>5</v>
      </c>
      <c r="AB2832">
        <v>2</v>
      </c>
      <c r="AC2832" t="e">
        <v>#N/A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2</v>
      </c>
    </row>
    <row r="2833" spans="1:38" x14ac:dyDescent="0.3">
      <c r="A2833" t="s">
        <v>2868</v>
      </c>
      <c r="B2833">
        <v>8</v>
      </c>
      <c r="C2833" t="s">
        <v>5440</v>
      </c>
      <c r="D2833" t="s">
        <v>5447</v>
      </c>
      <c r="E2833" t="s">
        <v>5724</v>
      </c>
      <c r="F2833" t="e">
        <v>#N/A</v>
      </c>
      <c r="G2833" t="e">
        <v>#N/A</v>
      </c>
      <c r="H2833" t="e">
        <v>#N/A</v>
      </c>
      <c r="I2833" t="s">
        <v>5939</v>
      </c>
      <c r="J2833" t="s">
        <v>5438</v>
      </c>
      <c r="K2833" t="s">
        <v>37</v>
      </c>
      <c r="L2833" t="s">
        <v>37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 t="s">
        <v>5941</v>
      </c>
      <c r="V2833" t="s">
        <v>5943</v>
      </c>
      <c r="W2833" t="s">
        <v>6214</v>
      </c>
      <c r="X2833">
        <v>0.5</v>
      </c>
      <c r="Y2833">
        <v>20</v>
      </c>
      <c r="Z2833">
        <v>3.5</v>
      </c>
      <c r="AA2833">
        <v>6</v>
      </c>
      <c r="AB2833">
        <v>0</v>
      </c>
      <c r="AC2833" t="e">
        <v>#N/A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x14ac:dyDescent="0.3">
      <c r="A2834" t="s">
        <v>2869</v>
      </c>
      <c r="B2834">
        <v>8</v>
      </c>
      <c r="C2834" t="s">
        <v>5440</v>
      </c>
      <c r="D2834" t="s">
        <v>5447</v>
      </c>
      <c r="E2834" t="s">
        <v>5816</v>
      </c>
      <c r="F2834" t="e">
        <v>#N/A</v>
      </c>
      <c r="G2834" t="e">
        <v>#N/A</v>
      </c>
      <c r="H2834" t="e">
        <v>#N/A</v>
      </c>
      <c r="I2834" t="s">
        <v>5939</v>
      </c>
      <c r="J2834" t="s">
        <v>5438</v>
      </c>
      <c r="K2834" t="s">
        <v>37</v>
      </c>
      <c r="L2834" t="s">
        <v>37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 t="s">
        <v>5941</v>
      </c>
      <c r="V2834" t="s">
        <v>5944</v>
      </c>
      <c r="W2834" t="s">
        <v>6304</v>
      </c>
      <c r="X2834">
        <v>0.7</v>
      </c>
      <c r="Y2834">
        <v>2</v>
      </c>
      <c r="Z2834">
        <v>0</v>
      </c>
      <c r="AA2834">
        <v>5</v>
      </c>
      <c r="AB2834">
        <v>0</v>
      </c>
      <c r="AC2834" t="e">
        <v>#N/A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3">
      <c r="A2835" t="s">
        <v>2870</v>
      </c>
      <c r="B2835">
        <v>8</v>
      </c>
      <c r="C2835" t="s">
        <v>5440</v>
      </c>
      <c r="D2835" t="s">
        <v>5447</v>
      </c>
      <c r="E2835" t="s">
        <v>5851</v>
      </c>
      <c r="F2835" t="e">
        <v>#N/A</v>
      </c>
      <c r="G2835" t="e">
        <v>#N/A</v>
      </c>
      <c r="H2835" t="e">
        <v>#N/A</v>
      </c>
      <c r="I2835" t="s">
        <v>5939</v>
      </c>
      <c r="J2835" t="s">
        <v>5438</v>
      </c>
      <c r="K2835" t="s">
        <v>37</v>
      </c>
      <c r="L2835" t="s">
        <v>37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 t="s">
        <v>5941</v>
      </c>
      <c r="V2835" t="s">
        <v>5945</v>
      </c>
      <c r="W2835" t="s">
        <v>6339</v>
      </c>
      <c r="X2835">
        <v>2</v>
      </c>
      <c r="Y2835">
        <v>30</v>
      </c>
      <c r="Z2835">
        <v>3.3</v>
      </c>
      <c r="AA2835">
        <v>4</v>
      </c>
      <c r="AB2835">
        <v>0</v>
      </c>
      <c r="AC2835" t="e">
        <v>#N/A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x14ac:dyDescent="0.3">
      <c r="A2836" t="s">
        <v>2871</v>
      </c>
      <c r="B2836">
        <v>8</v>
      </c>
      <c r="C2836" t="s">
        <v>5440</v>
      </c>
      <c r="D2836" t="s">
        <v>5447</v>
      </c>
      <c r="E2836" t="s">
        <v>5722</v>
      </c>
      <c r="F2836" t="e">
        <v>#N/A</v>
      </c>
      <c r="G2836" t="e">
        <v>#N/A</v>
      </c>
      <c r="H2836" t="e">
        <v>#N/A</v>
      </c>
      <c r="I2836" t="s">
        <v>5939</v>
      </c>
      <c r="J2836" t="s">
        <v>5438</v>
      </c>
      <c r="K2836" t="s">
        <v>37</v>
      </c>
      <c r="L2836" t="s">
        <v>37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 t="s">
        <v>5941</v>
      </c>
      <c r="V2836" t="s">
        <v>5946</v>
      </c>
      <c r="W2836" t="s">
        <v>6212</v>
      </c>
      <c r="X2836">
        <v>2</v>
      </c>
      <c r="Y2836">
        <v>30</v>
      </c>
      <c r="Z2836">
        <v>3.33</v>
      </c>
      <c r="AA2836">
        <v>3</v>
      </c>
      <c r="AB2836">
        <v>0</v>
      </c>
      <c r="AC2836" t="e">
        <v>#N/A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x14ac:dyDescent="0.3">
      <c r="A2837" t="s">
        <v>2872</v>
      </c>
      <c r="B2837">
        <v>8</v>
      </c>
      <c r="C2837" t="s">
        <v>5444</v>
      </c>
      <c r="D2837" t="s">
        <v>5445</v>
      </c>
      <c r="E2837" t="s">
        <v>5788</v>
      </c>
      <c r="F2837">
        <v>0</v>
      </c>
      <c r="G2837">
        <v>90</v>
      </c>
      <c r="H2837">
        <v>2.5</v>
      </c>
      <c r="I2837" t="s">
        <v>5938</v>
      </c>
      <c r="J2837" t="s">
        <v>5431</v>
      </c>
      <c r="K2837" t="s">
        <v>5940</v>
      </c>
      <c r="L2837" t="s">
        <v>5940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5941</v>
      </c>
      <c r="V2837" t="s">
        <v>5943</v>
      </c>
      <c r="W2837" t="s">
        <v>6276</v>
      </c>
      <c r="X2837">
        <v>3.4</v>
      </c>
      <c r="Y2837">
        <v>80</v>
      </c>
      <c r="Z2837">
        <v>3.3</v>
      </c>
      <c r="AA2837">
        <v>6</v>
      </c>
      <c r="AB2837">
        <v>4</v>
      </c>
      <c r="AC2837">
        <v>4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2</v>
      </c>
      <c r="AL2837">
        <v>10</v>
      </c>
    </row>
    <row r="2838" spans="1:38" x14ac:dyDescent="0.3">
      <c r="A2838" t="s">
        <v>2873</v>
      </c>
      <c r="B2838">
        <v>8</v>
      </c>
      <c r="C2838" t="s">
        <v>5444</v>
      </c>
      <c r="D2838" t="s">
        <v>5445</v>
      </c>
      <c r="E2838" t="s">
        <v>5789</v>
      </c>
      <c r="F2838">
        <v>0</v>
      </c>
      <c r="G2838">
        <v>90</v>
      </c>
      <c r="H2838">
        <v>3.5</v>
      </c>
      <c r="I2838" t="s">
        <v>5938</v>
      </c>
      <c r="J2838" t="s">
        <v>5431</v>
      </c>
      <c r="K2838" t="s">
        <v>5940</v>
      </c>
      <c r="L2838" t="s">
        <v>5940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 t="s">
        <v>5941</v>
      </c>
      <c r="V2838" t="s">
        <v>5944</v>
      </c>
      <c r="W2838" t="s">
        <v>6277</v>
      </c>
      <c r="X2838">
        <v>1.8</v>
      </c>
      <c r="Y2838">
        <v>30</v>
      </c>
      <c r="Z2838">
        <v>3.96</v>
      </c>
      <c r="AA2838">
        <v>5</v>
      </c>
      <c r="AB2838">
        <v>4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4</v>
      </c>
    </row>
    <row r="2839" spans="1:38" x14ac:dyDescent="0.3">
      <c r="A2839" t="s">
        <v>2874</v>
      </c>
      <c r="B2839">
        <v>8</v>
      </c>
      <c r="C2839" t="s">
        <v>5444</v>
      </c>
      <c r="D2839" t="s">
        <v>5445</v>
      </c>
      <c r="E2839" t="s">
        <v>5790</v>
      </c>
      <c r="F2839">
        <v>0</v>
      </c>
      <c r="G2839">
        <v>90</v>
      </c>
      <c r="H2839">
        <v>2.5</v>
      </c>
      <c r="I2839" t="s">
        <v>5938</v>
      </c>
      <c r="J2839" t="s">
        <v>5431</v>
      </c>
      <c r="K2839" t="s">
        <v>5940</v>
      </c>
      <c r="L2839" t="s">
        <v>5940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 t="s">
        <v>5942</v>
      </c>
      <c r="V2839" t="s">
        <v>5944</v>
      </c>
      <c r="W2839" t="s">
        <v>6278</v>
      </c>
      <c r="X2839">
        <v>2.8</v>
      </c>
      <c r="Y2839">
        <v>58</v>
      </c>
      <c r="Z2839">
        <v>3.67</v>
      </c>
      <c r="AA2839">
        <v>5</v>
      </c>
      <c r="AB2839">
        <v>4</v>
      </c>
      <c r="AC2839">
        <v>4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3</v>
      </c>
      <c r="AK2839">
        <v>0</v>
      </c>
      <c r="AL2839">
        <v>11</v>
      </c>
    </row>
    <row r="2840" spans="1:38" x14ac:dyDescent="0.3">
      <c r="A2840" t="s">
        <v>2875</v>
      </c>
      <c r="B2840">
        <v>8</v>
      </c>
      <c r="C2840" t="s">
        <v>5444</v>
      </c>
      <c r="D2840" t="s">
        <v>5445</v>
      </c>
      <c r="E2840" t="s">
        <v>5791</v>
      </c>
      <c r="F2840">
        <v>0</v>
      </c>
      <c r="G2840">
        <v>90</v>
      </c>
      <c r="H2840">
        <v>2.5</v>
      </c>
      <c r="I2840" t="s">
        <v>5938</v>
      </c>
      <c r="J2840" t="s">
        <v>5431</v>
      </c>
      <c r="K2840" t="s">
        <v>5940</v>
      </c>
      <c r="L2840" t="s">
        <v>5940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 t="s">
        <v>5941</v>
      </c>
      <c r="V2840" t="s">
        <v>5944</v>
      </c>
      <c r="W2840" t="s">
        <v>6279</v>
      </c>
      <c r="X2840">
        <v>1.8</v>
      </c>
      <c r="Y2840">
        <v>36</v>
      </c>
      <c r="Z2840">
        <v>3.86</v>
      </c>
      <c r="AA2840">
        <v>5</v>
      </c>
      <c r="AB2840">
        <v>4</v>
      </c>
      <c r="AC2840">
        <v>4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8</v>
      </c>
    </row>
    <row r="2841" spans="1:38" x14ac:dyDescent="0.3">
      <c r="A2841" t="s">
        <v>2876</v>
      </c>
      <c r="B2841">
        <v>8</v>
      </c>
      <c r="C2841" t="s">
        <v>5444</v>
      </c>
      <c r="D2841" t="s">
        <v>5445</v>
      </c>
      <c r="E2841" t="s">
        <v>5792</v>
      </c>
      <c r="F2841">
        <v>0</v>
      </c>
      <c r="G2841">
        <v>90</v>
      </c>
      <c r="H2841">
        <v>3</v>
      </c>
      <c r="I2841" t="s">
        <v>5938</v>
      </c>
      <c r="J2841" t="s">
        <v>5431</v>
      </c>
      <c r="K2841" t="s">
        <v>5940</v>
      </c>
      <c r="L2841" t="s">
        <v>5940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 t="s">
        <v>5941</v>
      </c>
      <c r="V2841" t="s">
        <v>5944</v>
      </c>
      <c r="W2841" t="s">
        <v>6280</v>
      </c>
      <c r="X2841">
        <v>1.7</v>
      </c>
      <c r="Y2841">
        <v>46</v>
      </c>
      <c r="Z2841">
        <v>3.77</v>
      </c>
      <c r="AA2841">
        <v>5</v>
      </c>
      <c r="AB2841">
        <v>4</v>
      </c>
      <c r="AC2841">
        <v>2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6</v>
      </c>
    </row>
    <row r="2842" spans="1:38" x14ac:dyDescent="0.3">
      <c r="A2842" t="s">
        <v>2877</v>
      </c>
      <c r="B2842">
        <v>8</v>
      </c>
      <c r="C2842" t="s">
        <v>5444</v>
      </c>
      <c r="D2842" t="s">
        <v>5445</v>
      </c>
      <c r="E2842" t="s">
        <v>5793</v>
      </c>
      <c r="F2842">
        <v>0</v>
      </c>
      <c r="G2842">
        <v>90</v>
      </c>
      <c r="H2842">
        <v>3</v>
      </c>
      <c r="I2842" t="s">
        <v>5938</v>
      </c>
      <c r="J2842" t="s">
        <v>5431</v>
      </c>
      <c r="K2842" t="s">
        <v>5940</v>
      </c>
      <c r="L2842" t="s">
        <v>5940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 t="s">
        <v>5941</v>
      </c>
      <c r="V2842" t="s">
        <v>5945</v>
      </c>
      <c r="W2842" t="s">
        <v>6281</v>
      </c>
      <c r="X2842">
        <v>2</v>
      </c>
      <c r="Y2842">
        <v>28</v>
      </c>
      <c r="Z2842">
        <v>3.85</v>
      </c>
      <c r="AA2842">
        <v>4</v>
      </c>
      <c r="AB2842">
        <v>4</v>
      </c>
      <c r="AC2842">
        <v>2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6</v>
      </c>
    </row>
    <row r="2843" spans="1:38" x14ac:dyDescent="0.3">
      <c r="A2843" t="s">
        <v>2878</v>
      </c>
      <c r="B2843">
        <v>8</v>
      </c>
      <c r="C2843" t="s">
        <v>5444</v>
      </c>
      <c r="D2843" t="s">
        <v>5445</v>
      </c>
      <c r="E2843" t="s">
        <v>5620</v>
      </c>
      <c r="F2843">
        <v>0</v>
      </c>
      <c r="G2843">
        <v>70</v>
      </c>
      <c r="H2843">
        <v>3</v>
      </c>
      <c r="I2843" t="s">
        <v>5938</v>
      </c>
      <c r="J2843" t="s">
        <v>5431</v>
      </c>
      <c r="K2843" t="s">
        <v>5940</v>
      </c>
      <c r="L2843" t="s">
        <v>5940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5941</v>
      </c>
      <c r="V2843" t="e">
        <v>#N/A</v>
      </c>
      <c r="W2843" t="e">
        <v>#N/A</v>
      </c>
      <c r="X2843" t="e">
        <v>#N/A</v>
      </c>
      <c r="Y2843" t="e">
        <v>#N/A</v>
      </c>
      <c r="Z2843" t="e">
        <v>#N/A</v>
      </c>
      <c r="AA2843">
        <v>3</v>
      </c>
      <c r="AB2843">
        <v>4</v>
      </c>
      <c r="AC2843">
        <v>2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6</v>
      </c>
    </row>
    <row r="2844" spans="1:38" x14ac:dyDescent="0.3">
      <c r="A2844" t="s">
        <v>2879</v>
      </c>
      <c r="B2844">
        <v>8</v>
      </c>
      <c r="C2844" t="s">
        <v>5444</v>
      </c>
      <c r="D2844" t="s">
        <v>5445</v>
      </c>
      <c r="E2844" t="s">
        <v>5794</v>
      </c>
      <c r="F2844">
        <v>0</v>
      </c>
      <c r="G2844">
        <v>90</v>
      </c>
      <c r="H2844">
        <v>3.5</v>
      </c>
      <c r="I2844" t="s">
        <v>5938</v>
      </c>
      <c r="J2844" t="s">
        <v>5431</v>
      </c>
      <c r="K2844" t="s">
        <v>5940</v>
      </c>
      <c r="L2844" t="s">
        <v>5940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 t="s">
        <v>5941</v>
      </c>
      <c r="V2844" t="s">
        <v>5945</v>
      </c>
      <c r="W2844" t="s">
        <v>6282</v>
      </c>
      <c r="X2844">
        <v>1.8</v>
      </c>
      <c r="Y2844">
        <v>62</v>
      </c>
      <c r="Z2844">
        <v>3.61</v>
      </c>
      <c r="AA2844">
        <v>4</v>
      </c>
      <c r="AB2844">
        <v>4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4</v>
      </c>
    </row>
    <row r="2845" spans="1:38" x14ac:dyDescent="0.3">
      <c r="A2845" t="s">
        <v>2880</v>
      </c>
      <c r="B2845">
        <v>8</v>
      </c>
      <c r="C2845" t="s">
        <v>5444</v>
      </c>
      <c r="D2845" t="s">
        <v>5445</v>
      </c>
      <c r="E2845" t="s">
        <v>5796</v>
      </c>
      <c r="F2845">
        <v>0</v>
      </c>
      <c r="G2845">
        <v>84</v>
      </c>
      <c r="H2845">
        <v>3</v>
      </c>
      <c r="I2845" t="s">
        <v>5938</v>
      </c>
      <c r="J2845" t="s">
        <v>5431</v>
      </c>
      <c r="K2845" t="s">
        <v>5940</v>
      </c>
      <c r="L2845" t="s">
        <v>5940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 t="s">
        <v>5941</v>
      </c>
      <c r="V2845" t="s">
        <v>5945</v>
      </c>
      <c r="W2845" t="s">
        <v>6284</v>
      </c>
      <c r="X2845">
        <v>1.6</v>
      </c>
      <c r="Y2845">
        <v>60</v>
      </c>
      <c r="Z2845">
        <v>3.7</v>
      </c>
      <c r="AA2845">
        <v>4</v>
      </c>
      <c r="AB2845">
        <v>4</v>
      </c>
      <c r="AC2845">
        <v>2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6</v>
      </c>
    </row>
    <row r="2846" spans="1:38" x14ac:dyDescent="0.3">
      <c r="A2846" t="s">
        <v>2881</v>
      </c>
      <c r="B2846">
        <v>8</v>
      </c>
      <c r="C2846" t="s">
        <v>5444</v>
      </c>
      <c r="D2846" t="s">
        <v>5445</v>
      </c>
      <c r="E2846" t="s">
        <v>5797</v>
      </c>
      <c r="F2846">
        <v>0</v>
      </c>
      <c r="G2846">
        <v>90</v>
      </c>
      <c r="H2846">
        <v>2.5</v>
      </c>
      <c r="I2846" t="s">
        <v>5938</v>
      </c>
      <c r="J2846" t="s">
        <v>5431</v>
      </c>
      <c r="K2846" t="s">
        <v>5940</v>
      </c>
      <c r="L2846" t="s">
        <v>5940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 t="s">
        <v>5941</v>
      </c>
      <c r="V2846" t="s">
        <v>5945</v>
      </c>
      <c r="W2846" t="s">
        <v>6285</v>
      </c>
      <c r="X2846">
        <v>1.4</v>
      </c>
      <c r="Y2846">
        <v>57</v>
      </c>
      <c r="Z2846">
        <v>3.5</v>
      </c>
      <c r="AA2846">
        <v>4</v>
      </c>
      <c r="AB2846">
        <v>4</v>
      </c>
      <c r="AC2846">
        <v>4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8</v>
      </c>
    </row>
    <row r="2847" spans="1:38" x14ac:dyDescent="0.3">
      <c r="A2847" t="s">
        <v>2882</v>
      </c>
      <c r="B2847">
        <v>8</v>
      </c>
      <c r="C2847" t="s">
        <v>5444</v>
      </c>
      <c r="D2847" t="s">
        <v>5445</v>
      </c>
      <c r="E2847" t="s">
        <v>5799</v>
      </c>
      <c r="F2847">
        <v>0</v>
      </c>
      <c r="G2847">
        <v>70</v>
      </c>
      <c r="H2847">
        <v>3.5</v>
      </c>
      <c r="I2847" t="s">
        <v>5938</v>
      </c>
      <c r="J2847" t="s">
        <v>5431</v>
      </c>
      <c r="K2847" t="s">
        <v>5940</v>
      </c>
      <c r="L2847" t="s">
        <v>5940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 t="s">
        <v>5941</v>
      </c>
      <c r="V2847" t="s">
        <v>5946</v>
      </c>
      <c r="W2847" t="s">
        <v>6287</v>
      </c>
      <c r="X2847">
        <v>1.7</v>
      </c>
      <c r="Y2847">
        <v>77</v>
      </c>
      <c r="Z2847">
        <v>3.38</v>
      </c>
      <c r="AA2847">
        <v>3</v>
      </c>
      <c r="AB2847">
        <v>4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4</v>
      </c>
    </row>
    <row r="2848" spans="1:38" x14ac:dyDescent="0.3">
      <c r="A2848" t="s">
        <v>2883</v>
      </c>
      <c r="B2848">
        <v>8</v>
      </c>
      <c r="C2848" t="s">
        <v>5444</v>
      </c>
      <c r="D2848" t="s">
        <v>5446</v>
      </c>
      <c r="E2848" t="s">
        <v>5798</v>
      </c>
      <c r="F2848">
        <v>70</v>
      </c>
      <c r="G2848">
        <v>90</v>
      </c>
      <c r="H2848" t="e">
        <v>#N/A</v>
      </c>
      <c r="I2848" t="s">
        <v>5938</v>
      </c>
      <c r="J2848" t="s">
        <v>5431</v>
      </c>
      <c r="K2848" t="s">
        <v>5940</v>
      </c>
      <c r="L2848" t="s">
        <v>5940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 t="s">
        <v>5941</v>
      </c>
      <c r="V2848" t="s">
        <v>5946</v>
      </c>
      <c r="W2848" t="s">
        <v>6286</v>
      </c>
      <c r="X2848">
        <v>1</v>
      </c>
      <c r="Y2848">
        <v>24</v>
      </c>
      <c r="Z2848">
        <v>4</v>
      </c>
      <c r="AA2848">
        <v>3</v>
      </c>
      <c r="AB2848">
        <v>2</v>
      </c>
      <c r="AC2848" t="e">
        <v>#N/A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2</v>
      </c>
    </row>
    <row r="2849" spans="1:38" x14ac:dyDescent="0.3">
      <c r="A2849" t="s">
        <v>2884</v>
      </c>
      <c r="B2849">
        <v>8</v>
      </c>
      <c r="C2849" t="s">
        <v>5444</v>
      </c>
      <c r="D2849" t="s">
        <v>5446</v>
      </c>
      <c r="E2849" t="s">
        <v>5800</v>
      </c>
      <c r="F2849">
        <v>70</v>
      </c>
      <c r="G2849">
        <v>90</v>
      </c>
      <c r="H2849" t="e">
        <v>#N/A</v>
      </c>
      <c r="I2849" t="s">
        <v>5938</v>
      </c>
      <c r="J2849" t="s">
        <v>5431</v>
      </c>
      <c r="K2849" t="s">
        <v>5940</v>
      </c>
      <c r="L2849" t="s">
        <v>5940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 t="s">
        <v>5941</v>
      </c>
      <c r="V2849" t="s">
        <v>5945</v>
      </c>
      <c r="W2849" t="s">
        <v>6288</v>
      </c>
      <c r="X2849">
        <v>1.3</v>
      </c>
      <c r="Y2849">
        <v>10</v>
      </c>
      <c r="Z2849">
        <v>4.13</v>
      </c>
      <c r="AA2849">
        <v>4</v>
      </c>
      <c r="AB2849">
        <v>2</v>
      </c>
      <c r="AC2849" t="e">
        <v>#N/A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2</v>
      </c>
    </row>
    <row r="2850" spans="1:38" x14ac:dyDescent="0.3">
      <c r="A2850" t="s">
        <v>2885</v>
      </c>
      <c r="B2850">
        <v>8</v>
      </c>
      <c r="C2850" t="s">
        <v>5444</v>
      </c>
      <c r="D2850" t="s">
        <v>5446</v>
      </c>
      <c r="E2850" t="s">
        <v>5795</v>
      </c>
      <c r="F2850">
        <v>84</v>
      </c>
      <c r="G2850">
        <v>90</v>
      </c>
      <c r="H2850" t="e">
        <v>#N/A</v>
      </c>
      <c r="I2850" t="s">
        <v>5938</v>
      </c>
      <c r="J2850" t="s">
        <v>5431</v>
      </c>
      <c r="K2850" t="s">
        <v>5940</v>
      </c>
      <c r="L2850" t="s">
        <v>5940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 t="s">
        <v>5941</v>
      </c>
      <c r="V2850" t="s">
        <v>5945</v>
      </c>
      <c r="W2850" t="s">
        <v>6283</v>
      </c>
      <c r="X2850">
        <v>1.3</v>
      </c>
      <c r="Y2850">
        <v>34</v>
      </c>
      <c r="Z2850">
        <v>3.83</v>
      </c>
      <c r="AA2850">
        <v>4</v>
      </c>
      <c r="AB2850">
        <v>2</v>
      </c>
      <c r="AC2850" t="e">
        <v>#N/A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2</v>
      </c>
    </row>
    <row r="2851" spans="1:38" x14ac:dyDescent="0.3">
      <c r="A2851" t="s">
        <v>2886</v>
      </c>
      <c r="B2851">
        <v>8</v>
      </c>
      <c r="C2851" t="s">
        <v>5444</v>
      </c>
      <c r="D2851" t="s">
        <v>5447</v>
      </c>
      <c r="E2851" t="s">
        <v>5804</v>
      </c>
      <c r="F2851" t="e">
        <v>#N/A</v>
      </c>
      <c r="G2851" t="e">
        <v>#N/A</v>
      </c>
      <c r="H2851" t="e">
        <v>#N/A</v>
      </c>
      <c r="I2851" t="s">
        <v>5938</v>
      </c>
      <c r="J2851" t="s">
        <v>5431</v>
      </c>
      <c r="K2851" t="s">
        <v>5940</v>
      </c>
      <c r="L2851" t="s">
        <v>5940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 t="s">
        <v>5941</v>
      </c>
      <c r="V2851" t="s">
        <v>5943</v>
      </c>
      <c r="W2851" t="s">
        <v>6292</v>
      </c>
      <c r="X2851">
        <v>0.5</v>
      </c>
      <c r="Y2851">
        <v>0</v>
      </c>
      <c r="Z2851">
        <v>0</v>
      </c>
      <c r="AA2851">
        <v>6</v>
      </c>
      <c r="AB2851">
        <v>0</v>
      </c>
      <c r="AC2851" t="e">
        <v>#N/A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x14ac:dyDescent="0.3">
      <c r="A2852" t="s">
        <v>2887</v>
      </c>
      <c r="B2852">
        <v>8</v>
      </c>
      <c r="C2852" t="s">
        <v>5444</v>
      </c>
      <c r="D2852" t="s">
        <v>5447</v>
      </c>
      <c r="E2852" t="s">
        <v>5803</v>
      </c>
      <c r="F2852" t="e">
        <v>#N/A</v>
      </c>
      <c r="G2852" t="e">
        <v>#N/A</v>
      </c>
      <c r="H2852" t="e">
        <v>#N/A</v>
      </c>
      <c r="I2852" t="s">
        <v>5938</v>
      </c>
      <c r="J2852" t="s">
        <v>5431</v>
      </c>
      <c r="K2852" t="s">
        <v>5940</v>
      </c>
      <c r="L2852" t="s">
        <v>5940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5941</v>
      </c>
      <c r="V2852" t="s">
        <v>5944</v>
      </c>
      <c r="W2852" t="s">
        <v>6291</v>
      </c>
      <c r="X2852">
        <v>1.3</v>
      </c>
      <c r="Y2852">
        <v>22</v>
      </c>
      <c r="Z2852">
        <v>3.67</v>
      </c>
      <c r="AA2852">
        <v>5</v>
      </c>
      <c r="AB2852">
        <v>0</v>
      </c>
      <c r="AC2852" t="e">
        <v>#N/A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x14ac:dyDescent="0.3">
      <c r="A2853" t="s">
        <v>2888</v>
      </c>
      <c r="B2853">
        <v>8</v>
      </c>
      <c r="C2853" t="s">
        <v>5444</v>
      </c>
      <c r="D2853" t="s">
        <v>5447</v>
      </c>
      <c r="E2853" t="s">
        <v>5805</v>
      </c>
      <c r="F2853" t="e">
        <v>#N/A</v>
      </c>
      <c r="G2853" t="e">
        <v>#N/A</v>
      </c>
      <c r="H2853" t="e">
        <v>#N/A</v>
      </c>
      <c r="I2853" t="s">
        <v>5938</v>
      </c>
      <c r="J2853" t="s">
        <v>5431</v>
      </c>
      <c r="K2853" t="s">
        <v>5940</v>
      </c>
      <c r="L2853" t="s">
        <v>5940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5941</v>
      </c>
      <c r="V2853" t="s">
        <v>5944</v>
      </c>
      <c r="W2853" t="s">
        <v>6293</v>
      </c>
      <c r="X2853">
        <v>1.2</v>
      </c>
      <c r="Y2853">
        <v>4</v>
      </c>
      <c r="Z2853">
        <v>4.33</v>
      </c>
      <c r="AA2853">
        <v>5</v>
      </c>
      <c r="AB2853">
        <v>0</v>
      </c>
      <c r="AC2853" t="e">
        <v>#N/A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 spans="1:38" x14ac:dyDescent="0.3">
      <c r="A2854" t="s">
        <v>2889</v>
      </c>
      <c r="B2854">
        <v>8</v>
      </c>
      <c r="C2854" t="s">
        <v>5444</v>
      </c>
      <c r="D2854" t="s">
        <v>5447</v>
      </c>
      <c r="E2854" t="s">
        <v>5802</v>
      </c>
      <c r="F2854" t="e">
        <v>#N/A</v>
      </c>
      <c r="G2854" t="e">
        <v>#N/A</v>
      </c>
      <c r="H2854" t="e">
        <v>#N/A</v>
      </c>
      <c r="I2854" t="s">
        <v>5938</v>
      </c>
      <c r="J2854" t="s">
        <v>5431</v>
      </c>
      <c r="K2854" t="s">
        <v>5940</v>
      </c>
      <c r="L2854" t="s">
        <v>5940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5941</v>
      </c>
      <c r="V2854" t="s">
        <v>5945</v>
      </c>
      <c r="W2854" t="s">
        <v>6290</v>
      </c>
      <c r="X2854">
        <v>1</v>
      </c>
      <c r="Y2854">
        <v>8</v>
      </c>
      <c r="Z2854">
        <v>4.17</v>
      </c>
      <c r="AA2854">
        <v>4</v>
      </c>
      <c r="AB2854">
        <v>0</v>
      </c>
      <c r="AC2854" t="e">
        <v>#N/A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x14ac:dyDescent="0.3">
      <c r="A2855" t="s">
        <v>2890</v>
      </c>
      <c r="B2855">
        <v>8</v>
      </c>
      <c r="C2855" t="s">
        <v>5444</v>
      </c>
      <c r="D2855" t="s">
        <v>5447</v>
      </c>
      <c r="E2855" t="s">
        <v>5806</v>
      </c>
      <c r="F2855" t="e">
        <v>#N/A</v>
      </c>
      <c r="G2855" t="e">
        <v>#N/A</v>
      </c>
      <c r="H2855" t="e">
        <v>#N/A</v>
      </c>
      <c r="I2855" t="s">
        <v>5938</v>
      </c>
      <c r="J2855" t="s">
        <v>5431</v>
      </c>
      <c r="K2855" t="s">
        <v>5940</v>
      </c>
      <c r="L2855" t="s">
        <v>5940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 t="s">
        <v>5941</v>
      </c>
      <c r="V2855" t="s">
        <v>5945</v>
      </c>
      <c r="W2855" t="s">
        <v>6294</v>
      </c>
      <c r="X2855">
        <v>1.3</v>
      </c>
      <c r="Y2855">
        <v>0</v>
      </c>
      <c r="Z2855">
        <v>0</v>
      </c>
      <c r="AA2855">
        <v>4</v>
      </c>
      <c r="AB2855">
        <v>0</v>
      </c>
      <c r="AC2855" t="e">
        <v>#N/A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x14ac:dyDescent="0.3">
      <c r="A2856" t="s">
        <v>2891</v>
      </c>
      <c r="B2856">
        <v>8</v>
      </c>
      <c r="C2856" t="s">
        <v>5444</v>
      </c>
      <c r="D2856" t="s">
        <v>5447</v>
      </c>
      <c r="E2856" t="s">
        <v>5807</v>
      </c>
      <c r="F2856" t="e">
        <v>#N/A</v>
      </c>
      <c r="G2856" t="e">
        <v>#N/A</v>
      </c>
      <c r="H2856" t="e">
        <v>#N/A</v>
      </c>
      <c r="I2856" t="s">
        <v>5938</v>
      </c>
      <c r="J2856" t="s">
        <v>5431</v>
      </c>
      <c r="K2856" t="s">
        <v>5940</v>
      </c>
      <c r="L2856" t="s">
        <v>5940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 t="s">
        <v>5941</v>
      </c>
      <c r="V2856" t="s">
        <v>5946</v>
      </c>
      <c r="W2856" t="s">
        <v>6295</v>
      </c>
      <c r="X2856">
        <v>1.5</v>
      </c>
      <c r="Y2856">
        <v>8</v>
      </c>
      <c r="Z2856">
        <v>4.25</v>
      </c>
      <c r="AA2856">
        <v>3</v>
      </c>
      <c r="AB2856">
        <v>0</v>
      </c>
      <c r="AC2856" t="e">
        <v>#N/A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x14ac:dyDescent="0.3">
      <c r="A2857" t="s">
        <v>2892</v>
      </c>
      <c r="B2857">
        <v>8</v>
      </c>
      <c r="C2857" t="s">
        <v>5431</v>
      </c>
      <c r="D2857" t="s">
        <v>5445</v>
      </c>
      <c r="E2857" t="s">
        <v>5528</v>
      </c>
      <c r="F2857">
        <v>0</v>
      </c>
      <c r="G2857">
        <v>90</v>
      </c>
      <c r="H2857">
        <v>2.5</v>
      </c>
      <c r="I2857" t="s">
        <v>5939</v>
      </c>
      <c r="J2857" t="s">
        <v>5444</v>
      </c>
      <c r="K2857" t="s">
        <v>5940</v>
      </c>
      <c r="L2857" t="s">
        <v>5940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5941</v>
      </c>
      <c r="V2857" t="s">
        <v>5943</v>
      </c>
      <c r="W2857" t="s">
        <v>6025</v>
      </c>
      <c r="X2857">
        <v>3.8</v>
      </c>
      <c r="Y2857">
        <v>107</v>
      </c>
      <c r="Z2857">
        <v>2.83</v>
      </c>
      <c r="AA2857">
        <v>6</v>
      </c>
      <c r="AB2857">
        <v>4</v>
      </c>
      <c r="AC2857">
        <v>4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2</v>
      </c>
      <c r="AL2857">
        <v>10</v>
      </c>
    </row>
    <row r="2858" spans="1:38" x14ac:dyDescent="0.3">
      <c r="A2858" t="s">
        <v>2893</v>
      </c>
      <c r="B2858">
        <v>8</v>
      </c>
      <c r="C2858" t="s">
        <v>5431</v>
      </c>
      <c r="D2858" t="s">
        <v>5445</v>
      </c>
      <c r="E2858" t="s">
        <v>5531</v>
      </c>
      <c r="F2858">
        <v>0</v>
      </c>
      <c r="G2858">
        <v>90</v>
      </c>
      <c r="H2858">
        <v>3</v>
      </c>
      <c r="I2858" t="s">
        <v>5939</v>
      </c>
      <c r="J2858" t="s">
        <v>5444</v>
      </c>
      <c r="K2858" t="s">
        <v>5940</v>
      </c>
      <c r="L2858" t="s">
        <v>5940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5941</v>
      </c>
      <c r="V2858" t="s">
        <v>5944</v>
      </c>
      <c r="W2858" t="s">
        <v>6028</v>
      </c>
      <c r="X2858">
        <v>1.7</v>
      </c>
      <c r="Y2858">
        <v>32</v>
      </c>
      <c r="Z2858">
        <v>3.91</v>
      </c>
      <c r="AA2858">
        <v>5</v>
      </c>
      <c r="AB2858">
        <v>4</v>
      </c>
      <c r="AC2858">
        <v>2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6</v>
      </c>
    </row>
    <row r="2859" spans="1:38" x14ac:dyDescent="0.3">
      <c r="A2859" t="s">
        <v>2894</v>
      </c>
      <c r="B2859">
        <v>8</v>
      </c>
      <c r="C2859" t="s">
        <v>5431</v>
      </c>
      <c r="D2859" t="s">
        <v>5445</v>
      </c>
      <c r="E2859" t="s">
        <v>5530</v>
      </c>
      <c r="F2859">
        <v>0</v>
      </c>
      <c r="G2859">
        <v>90</v>
      </c>
      <c r="H2859">
        <v>2.5</v>
      </c>
      <c r="I2859" t="s">
        <v>5939</v>
      </c>
      <c r="J2859" t="s">
        <v>5444</v>
      </c>
      <c r="K2859" t="s">
        <v>5940</v>
      </c>
      <c r="L2859" t="s">
        <v>5940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 t="s">
        <v>5941</v>
      </c>
      <c r="V2859" t="s">
        <v>5945</v>
      </c>
      <c r="W2859" t="s">
        <v>6027</v>
      </c>
      <c r="X2859">
        <v>3</v>
      </c>
      <c r="Y2859">
        <v>81</v>
      </c>
      <c r="Z2859">
        <v>3.2</v>
      </c>
      <c r="AA2859">
        <v>4</v>
      </c>
      <c r="AB2859">
        <v>4</v>
      </c>
      <c r="AC2859">
        <v>4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8</v>
      </c>
    </row>
    <row r="2860" spans="1:38" x14ac:dyDescent="0.3">
      <c r="A2860" t="s">
        <v>2895</v>
      </c>
      <c r="B2860">
        <v>8</v>
      </c>
      <c r="C2860" t="s">
        <v>5431</v>
      </c>
      <c r="D2860" t="s">
        <v>5445</v>
      </c>
      <c r="E2860" t="s">
        <v>5542</v>
      </c>
      <c r="F2860">
        <v>0</v>
      </c>
      <c r="G2860">
        <v>84</v>
      </c>
      <c r="H2860">
        <v>2.5</v>
      </c>
      <c r="I2860" t="s">
        <v>5939</v>
      </c>
      <c r="J2860" t="s">
        <v>5444</v>
      </c>
      <c r="K2860" t="s">
        <v>5940</v>
      </c>
      <c r="L2860" t="s">
        <v>5940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 t="s">
        <v>5941</v>
      </c>
      <c r="V2860" t="s">
        <v>5944</v>
      </c>
      <c r="W2860" t="s">
        <v>6039</v>
      </c>
      <c r="X2860">
        <v>1.2</v>
      </c>
      <c r="Y2860">
        <v>18</v>
      </c>
      <c r="Z2860">
        <v>3.86</v>
      </c>
      <c r="AA2860">
        <v>5</v>
      </c>
      <c r="AB2860">
        <v>4</v>
      </c>
      <c r="AC2860">
        <v>4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8</v>
      </c>
    </row>
    <row r="2861" spans="1:38" x14ac:dyDescent="0.3">
      <c r="A2861" t="s">
        <v>2896</v>
      </c>
      <c r="B2861">
        <v>8</v>
      </c>
      <c r="C2861" t="s">
        <v>5431</v>
      </c>
      <c r="D2861" t="s">
        <v>5445</v>
      </c>
      <c r="E2861" t="s">
        <v>5819</v>
      </c>
      <c r="F2861">
        <v>0</v>
      </c>
      <c r="G2861">
        <v>58</v>
      </c>
      <c r="H2861">
        <v>3.5</v>
      </c>
      <c r="I2861" t="s">
        <v>5939</v>
      </c>
      <c r="J2861" t="s">
        <v>5444</v>
      </c>
      <c r="K2861" t="s">
        <v>5940</v>
      </c>
      <c r="L2861" t="s">
        <v>5940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 t="s">
        <v>5941</v>
      </c>
      <c r="V2861" t="s">
        <v>5944</v>
      </c>
      <c r="W2861" t="s">
        <v>6307</v>
      </c>
      <c r="X2861">
        <v>2</v>
      </c>
      <c r="Y2861">
        <v>39</v>
      </c>
      <c r="Z2861">
        <v>3.59</v>
      </c>
      <c r="AA2861">
        <v>5</v>
      </c>
      <c r="AB2861">
        <v>4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4</v>
      </c>
    </row>
    <row r="2862" spans="1:38" x14ac:dyDescent="0.3">
      <c r="A2862" t="s">
        <v>2897</v>
      </c>
      <c r="B2862">
        <v>8</v>
      </c>
      <c r="C2862" t="s">
        <v>5431</v>
      </c>
      <c r="D2862" t="s">
        <v>5445</v>
      </c>
      <c r="E2862" t="s">
        <v>5533</v>
      </c>
      <c r="F2862">
        <v>0</v>
      </c>
      <c r="G2862">
        <v>58</v>
      </c>
      <c r="H2862">
        <v>3.5</v>
      </c>
      <c r="I2862" t="s">
        <v>5939</v>
      </c>
      <c r="J2862" t="s">
        <v>5444</v>
      </c>
      <c r="K2862" t="s">
        <v>5940</v>
      </c>
      <c r="L2862" t="s">
        <v>5940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 t="s">
        <v>5941</v>
      </c>
      <c r="V2862" t="s">
        <v>5945</v>
      </c>
      <c r="W2862" t="s">
        <v>6030</v>
      </c>
      <c r="X2862">
        <v>2.6</v>
      </c>
      <c r="Y2862">
        <v>26</v>
      </c>
      <c r="Z2862">
        <v>3.69</v>
      </c>
      <c r="AA2862">
        <v>4</v>
      </c>
      <c r="AB2862">
        <v>4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4</v>
      </c>
    </row>
    <row r="2863" spans="1:38" x14ac:dyDescent="0.3">
      <c r="A2863" t="s">
        <v>2898</v>
      </c>
      <c r="B2863">
        <v>8</v>
      </c>
      <c r="C2863" t="s">
        <v>5431</v>
      </c>
      <c r="D2863" t="s">
        <v>5445</v>
      </c>
      <c r="E2863" t="s">
        <v>5842</v>
      </c>
      <c r="F2863">
        <v>0</v>
      </c>
      <c r="G2863">
        <v>83</v>
      </c>
      <c r="H2863">
        <v>2.5</v>
      </c>
      <c r="I2863" t="s">
        <v>5939</v>
      </c>
      <c r="J2863" t="s">
        <v>5444</v>
      </c>
      <c r="K2863" t="s">
        <v>5940</v>
      </c>
      <c r="L2863" t="s">
        <v>5940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 t="s">
        <v>5941</v>
      </c>
      <c r="V2863" t="s">
        <v>5945</v>
      </c>
      <c r="W2863" t="s">
        <v>6330</v>
      </c>
      <c r="X2863">
        <v>1.3</v>
      </c>
      <c r="Y2863">
        <v>78</v>
      </c>
      <c r="Z2863">
        <v>3.25</v>
      </c>
      <c r="AA2863">
        <v>4</v>
      </c>
      <c r="AB2863">
        <v>4</v>
      </c>
      <c r="AC2863">
        <v>4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8</v>
      </c>
    </row>
    <row r="2864" spans="1:38" x14ac:dyDescent="0.3">
      <c r="A2864" t="s">
        <v>2899</v>
      </c>
      <c r="B2864">
        <v>8</v>
      </c>
      <c r="C2864" t="s">
        <v>5431</v>
      </c>
      <c r="D2864" t="s">
        <v>5445</v>
      </c>
      <c r="E2864" t="s">
        <v>5534</v>
      </c>
      <c r="F2864">
        <v>0</v>
      </c>
      <c r="G2864">
        <v>90</v>
      </c>
      <c r="H2864">
        <v>3.5</v>
      </c>
      <c r="I2864" t="s">
        <v>5939</v>
      </c>
      <c r="J2864" t="s">
        <v>5444</v>
      </c>
      <c r="K2864" t="s">
        <v>5940</v>
      </c>
      <c r="L2864" t="s">
        <v>5940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 t="s">
        <v>5941</v>
      </c>
      <c r="V2864" t="s">
        <v>5945</v>
      </c>
      <c r="W2864" t="s">
        <v>6031</v>
      </c>
      <c r="X2864">
        <v>2</v>
      </c>
      <c r="Y2864">
        <v>36</v>
      </c>
      <c r="Z2864">
        <v>3.93</v>
      </c>
      <c r="AA2864">
        <v>4</v>
      </c>
      <c r="AB2864">
        <v>4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4</v>
      </c>
    </row>
    <row r="2865" spans="1:38" x14ac:dyDescent="0.3">
      <c r="A2865" t="s">
        <v>2900</v>
      </c>
      <c r="B2865">
        <v>8</v>
      </c>
      <c r="C2865" t="s">
        <v>5431</v>
      </c>
      <c r="D2865" t="s">
        <v>5445</v>
      </c>
      <c r="E2865" t="s">
        <v>5536</v>
      </c>
      <c r="F2865">
        <v>0</v>
      </c>
      <c r="G2865">
        <v>90</v>
      </c>
      <c r="H2865">
        <v>3</v>
      </c>
      <c r="I2865" t="s">
        <v>5939</v>
      </c>
      <c r="J2865" t="s">
        <v>5444</v>
      </c>
      <c r="K2865" t="s">
        <v>5940</v>
      </c>
      <c r="L2865" t="s">
        <v>5940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5941</v>
      </c>
      <c r="V2865" t="s">
        <v>5946</v>
      </c>
      <c r="W2865" t="s">
        <v>6033</v>
      </c>
      <c r="X2865">
        <v>5</v>
      </c>
      <c r="Y2865">
        <v>75</v>
      </c>
      <c r="Z2865">
        <v>3.61</v>
      </c>
      <c r="AA2865">
        <v>3</v>
      </c>
      <c r="AB2865">
        <v>4</v>
      </c>
      <c r="AC2865">
        <v>2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6</v>
      </c>
    </row>
    <row r="2866" spans="1:38" x14ac:dyDescent="0.3">
      <c r="A2866" t="s">
        <v>2901</v>
      </c>
      <c r="B2866">
        <v>8</v>
      </c>
      <c r="C2866" t="s">
        <v>5431</v>
      </c>
      <c r="D2866" t="s">
        <v>5445</v>
      </c>
      <c r="E2866" t="s">
        <v>5537</v>
      </c>
      <c r="F2866">
        <v>0</v>
      </c>
      <c r="G2866">
        <v>90</v>
      </c>
      <c r="H2866">
        <v>3.5</v>
      </c>
      <c r="I2866" t="s">
        <v>5939</v>
      </c>
      <c r="J2866" t="s">
        <v>5444</v>
      </c>
      <c r="K2866" t="s">
        <v>5940</v>
      </c>
      <c r="L2866" t="s">
        <v>5940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5941</v>
      </c>
      <c r="V2866" t="s">
        <v>5946</v>
      </c>
      <c r="W2866" t="s">
        <v>6034</v>
      </c>
      <c r="X2866">
        <v>1.8</v>
      </c>
      <c r="Y2866">
        <v>52</v>
      </c>
      <c r="Z2866">
        <v>3.77</v>
      </c>
      <c r="AA2866">
        <v>3</v>
      </c>
      <c r="AB2866">
        <v>4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4</v>
      </c>
    </row>
    <row r="2867" spans="1:38" x14ac:dyDescent="0.3">
      <c r="A2867" t="s">
        <v>2902</v>
      </c>
      <c r="B2867">
        <v>8</v>
      </c>
      <c r="C2867" t="s">
        <v>5431</v>
      </c>
      <c r="D2867" t="s">
        <v>5445</v>
      </c>
      <c r="E2867" t="s">
        <v>5538</v>
      </c>
      <c r="F2867">
        <v>0</v>
      </c>
      <c r="G2867">
        <v>67</v>
      </c>
      <c r="H2867">
        <v>3</v>
      </c>
      <c r="I2867" t="s">
        <v>5939</v>
      </c>
      <c r="J2867" t="s">
        <v>5444</v>
      </c>
      <c r="K2867" t="s">
        <v>5940</v>
      </c>
      <c r="L2867" t="s">
        <v>5940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 t="s">
        <v>5941</v>
      </c>
      <c r="V2867" t="s">
        <v>5946</v>
      </c>
      <c r="W2867" t="s">
        <v>6035</v>
      </c>
      <c r="X2867">
        <v>2.4</v>
      </c>
      <c r="Y2867">
        <v>68</v>
      </c>
      <c r="Z2867">
        <v>3.32</v>
      </c>
      <c r="AA2867">
        <v>3</v>
      </c>
      <c r="AB2867">
        <v>4</v>
      </c>
      <c r="AC2867">
        <v>2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6</v>
      </c>
    </row>
    <row r="2868" spans="1:38" x14ac:dyDescent="0.3">
      <c r="A2868" t="s">
        <v>2903</v>
      </c>
      <c r="B2868">
        <v>8</v>
      </c>
      <c r="C2868" t="s">
        <v>5431</v>
      </c>
      <c r="D2868" t="s">
        <v>5446</v>
      </c>
      <c r="E2868" t="s">
        <v>5532</v>
      </c>
      <c r="F2868">
        <v>58</v>
      </c>
      <c r="G2868">
        <v>90</v>
      </c>
      <c r="H2868">
        <v>4</v>
      </c>
      <c r="I2868" t="s">
        <v>5939</v>
      </c>
      <c r="J2868" t="s">
        <v>5444</v>
      </c>
      <c r="K2868" t="s">
        <v>5940</v>
      </c>
      <c r="L2868" t="s">
        <v>5940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 t="s">
        <v>5941</v>
      </c>
      <c r="V2868" t="s">
        <v>5944</v>
      </c>
      <c r="W2868" t="s">
        <v>6029</v>
      </c>
      <c r="X2868">
        <v>2.2000000000000002</v>
      </c>
      <c r="Y2868">
        <v>16</v>
      </c>
      <c r="Z2868">
        <v>4.0599999999999996</v>
      </c>
      <c r="AA2868">
        <v>5</v>
      </c>
      <c r="AB2868">
        <v>2</v>
      </c>
      <c r="AC2868">
        <v>-2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x14ac:dyDescent="0.3">
      <c r="A2869" t="s">
        <v>2904</v>
      </c>
      <c r="B2869">
        <v>8</v>
      </c>
      <c r="C2869" t="s">
        <v>5431</v>
      </c>
      <c r="D2869" t="s">
        <v>5446</v>
      </c>
      <c r="E2869" t="s">
        <v>5843</v>
      </c>
      <c r="F2869">
        <v>58</v>
      </c>
      <c r="G2869">
        <v>90</v>
      </c>
      <c r="H2869">
        <v>3.5</v>
      </c>
      <c r="I2869" t="s">
        <v>5939</v>
      </c>
      <c r="J2869" t="s">
        <v>5444</v>
      </c>
      <c r="K2869" t="s">
        <v>5940</v>
      </c>
      <c r="L2869" t="s">
        <v>5940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5941</v>
      </c>
      <c r="V2869" t="s">
        <v>5945</v>
      </c>
      <c r="W2869" t="s">
        <v>6331</v>
      </c>
      <c r="X2869">
        <v>1.7</v>
      </c>
      <c r="Y2869">
        <v>14</v>
      </c>
      <c r="Z2869">
        <v>3.9</v>
      </c>
      <c r="AA2869">
        <v>4</v>
      </c>
      <c r="AB2869">
        <v>2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2</v>
      </c>
    </row>
    <row r="2870" spans="1:38" x14ac:dyDescent="0.3">
      <c r="A2870" t="s">
        <v>2905</v>
      </c>
      <c r="B2870">
        <v>8</v>
      </c>
      <c r="C2870" t="s">
        <v>5431</v>
      </c>
      <c r="D2870" t="s">
        <v>5446</v>
      </c>
      <c r="E2870" t="s">
        <v>5539</v>
      </c>
      <c r="F2870">
        <v>67</v>
      </c>
      <c r="G2870">
        <v>90</v>
      </c>
      <c r="H2870" t="e">
        <v>#N/A</v>
      </c>
      <c r="I2870" t="s">
        <v>5939</v>
      </c>
      <c r="J2870" t="s">
        <v>5444</v>
      </c>
      <c r="K2870" t="s">
        <v>5940</v>
      </c>
      <c r="L2870" t="s">
        <v>5940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 t="s">
        <v>5941</v>
      </c>
      <c r="V2870" t="s">
        <v>5946</v>
      </c>
      <c r="W2870" t="s">
        <v>6036</v>
      </c>
      <c r="X2870">
        <v>2.2000000000000002</v>
      </c>
      <c r="Y2870">
        <v>31</v>
      </c>
      <c r="Z2870">
        <v>3.58</v>
      </c>
      <c r="AA2870">
        <v>3</v>
      </c>
      <c r="AB2870">
        <v>2</v>
      </c>
      <c r="AC2870" t="e">
        <v>#N/A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2</v>
      </c>
    </row>
    <row r="2871" spans="1:38" x14ac:dyDescent="0.3">
      <c r="A2871" t="s">
        <v>2906</v>
      </c>
      <c r="B2871">
        <v>8</v>
      </c>
      <c r="C2871" t="s">
        <v>5431</v>
      </c>
      <c r="D2871" t="s">
        <v>5446</v>
      </c>
      <c r="E2871" t="s">
        <v>5820</v>
      </c>
      <c r="F2871">
        <v>83</v>
      </c>
      <c r="G2871">
        <v>90</v>
      </c>
      <c r="H2871" t="e">
        <v>#N/A</v>
      </c>
      <c r="I2871" t="s">
        <v>5939</v>
      </c>
      <c r="J2871" t="s">
        <v>5444</v>
      </c>
      <c r="K2871" t="s">
        <v>5940</v>
      </c>
      <c r="L2871" t="s">
        <v>5940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 t="s">
        <v>5941</v>
      </c>
      <c r="V2871" t="s">
        <v>5945</v>
      </c>
      <c r="W2871" t="s">
        <v>6308</v>
      </c>
      <c r="X2871">
        <v>1.4</v>
      </c>
      <c r="Y2871">
        <v>20</v>
      </c>
      <c r="Z2871">
        <v>3.17</v>
      </c>
      <c r="AA2871">
        <v>4</v>
      </c>
      <c r="AB2871">
        <v>2</v>
      </c>
      <c r="AC2871" t="e">
        <v>#N/A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2</v>
      </c>
    </row>
    <row r="2872" spans="1:38" x14ac:dyDescent="0.3">
      <c r="A2872" t="s">
        <v>2907</v>
      </c>
      <c r="B2872">
        <v>8</v>
      </c>
      <c r="C2872" t="s">
        <v>5431</v>
      </c>
      <c r="D2872" t="s">
        <v>5446</v>
      </c>
      <c r="E2872" t="s">
        <v>5869</v>
      </c>
      <c r="F2872">
        <v>84</v>
      </c>
      <c r="G2872">
        <v>90</v>
      </c>
      <c r="H2872" t="e">
        <v>#N/A</v>
      </c>
      <c r="I2872" t="s">
        <v>5939</v>
      </c>
      <c r="J2872" t="s">
        <v>5444</v>
      </c>
      <c r="K2872" t="s">
        <v>5940</v>
      </c>
      <c r="L2872" t="s">
        <v>5940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 t="s">
        <v>5941</v>
      </c>
      <c r="V2872" t="s">
        <v>5944</v>
      </c>
      <c r="W2872" t="s">
        <v>6357</v>
      </c>
      <c r="X2872">
        <v>1.2</v>
      </c>
      <c r="Y2872">
        <v>36</v>
      </c>
      <c r="Z2872">
        <v>3.21</v>
      </c>
      <c r="AA2872">
        <v>5</v>
      </c>
      <c r="AB2872">
        <v>2</v>
      </c>
      <c r="AC2872" t="e">
        <v>#N/A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2</v>
      </c>
    </row>
    <row r="2873" spans="1:38" x14ac:dyDescent="0.3">
      <c r="A2873" t="s">
        <v>2908</v>
      </c>
      <c r="B2873">
        <v>8</v>
      </c>
      <c r="C2873" t="s">
        <v>5431</v>
      </c>
      <c r="D2873" t="s">
        <v>5447</v>
      </c>
      <c r="E2873" t="s">
        <v>5544</v>
      </c>
      <c r="F2873" t="e">
        <v>#N/A</v>
      </c>
      <c r="G2873" t="e">
        <v>#N/A</v>
      </c>
      <c r="H2873" t="e">
        <v>#N/A</v>
      </c>
      <c r="I2873" t="s">
        <v>5939</v>
      </c>
      <c r="J2873" t="s">
        <v>5444</v>
      </c>
      <c r="K2873" t="s">
        <v>5940</v>
      </c>
      <c r="L2873" t="s">
        <v>5940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 t="s">
        <v>5941</v>
      </c>
      <c r="V2873" t="s">
        <v>5943</v>
      </c>
      <c r="W2873" t="s">
        <v>6041</v>
      </c>
      <c r="X2873">
        <v>0.8</v>
      </c>
      <c r="Y2873">
        <v>0</v>
      </c>
      <c r="Z2873">
        <v>0</v>
      </c>
      <c r="AA2873">
        <v>6</v>
      </c>
      <c r="AB2873">
        <v>0</v>
      </c>
      <c r="AC2873" t="e">
        <v>#N/A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x14ac:dyDescent="0.3">
      <c r="A2874" t="s">
        <v>2909</v>
      </c>
      <c r="B2874">
        <v>8</v>
      </c>
      <c r="C2874" t="s">
        <v>5431</v>
      </c>
      <c r="D2874" t="s">
        <v>5447</v>
      </c>
      <c r="E2874" t="s">
        <v>5529</v>
      </c>
      <c r="F2874" t="e">
        <v>#N/A</v>
      </c>
      <c r="G2874" t="e">
        <v>#N/A</v>
      </c>
      <c r="H2874" t="e">
        <v>#N/A</v>
      </c>
      <c r="I2874" t="s">
        <v>5939</v>
      </c>
      <c r="J2874" t="s">
        <v>5444</v>
      </c>
      <c r="K2874" t="s">
        <v>5940</v>
      </c>
      <c r="L2874" t="s">
        <v>5940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 t="s">
        <v>5941</v>
      </c>
      <c r="V2874" t="s">
        <v>5944</v>
      </c>
      <c r="W2874" t="s">
        <v>6026</v>
      </c>
      <c r="X2874">
        <v>1.2</v>
      </c>
      <c r="Y2874">
        <v>8</v>
      </c>
      <c r="Z2874">
        <v>4.4000000000000004</v>
      </c>
      <c r="AA2874">
        <v>5</v>
      </c>
      <c r="AB2874">
        <v>0</v>
      </c>
      <c r="AC2874" t="e">
        <v>#N/A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x14ac:dyDescent="0.3">
      <c r="A2875" t="s">
        <v>2910</v>
      </c>
      <c r="B2875">
        <v>8</v>
      </c>
      <c r="C2875" t="s">
        <v>5431</v>
      </c>
      <c r="D2875" t="s">
        <v>5447</v>
      </c>
      <c r="E2875" t="s">
        <v>5540</v>
      </c>
      <c r="F2875" t="e">
        <v>#N/A</v>
      </c>
      <c r="G2875" t="e">
        <v>#N/A</v>
      </c>
      <c r="H2875" t="e">
        <v>#N/A</v>
      </c>
      <c r="I2875" t="s">
        <v>5939</v>
      </c>
      <c r="J2875" t="s">
        <v>5444</v>
      </c>
      <c r="K2875" t="s">
        <v>5940</v>
      </c>
      <c r="L2875" t="s">
        <v>5940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 t="s">
        <v>5941</v>
      </c>
      <c r="V2875" t="s">
        <v>5946</v>
      </c>
      <c r="W2875" t="s">
        <v>6037</v>
      </c>
      <c r="X2875">
        <v>1.8</v>
      </c>
      <c r="Y2875">
        <v>40</v>
      </c>
      <c r="Z2875">
        <v>3.6</v>
      </c>
      <c r="AA2875">
        <v>3</v>
      </c>
      <c r="AB2875">
        <v>0</v>
      </c>
      <c r="AC2875" t="e">
        <v>#N/A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x14ac:dyDescent="0.3">
      <c r="A2876" t="s">
        <v>2911</v>
      </c>
      <c r="B2876">
        <v>8</v>
      </c>
      <c r="C2876" t="s">
        <v>5431</v>
      </c>
      <c r="D2876" t="s">
        <v>5447</v>
      </c>
      <c r="E2876" t="s">
        <v>5818</v>
      </c>
      <c r="F2876" t="e">
        <v>#N/A</v>
      </c>
      <c r="G2876" t="e">
        <v>#N/A</v>
      </c>
      <c r="H2876" t="e">
        <v>#N/A</v>
      </c>
      <c r="I2876" t="s">
        <v>5939</v>
      </c>
      <c r="J2876" t="s">
        <v>5444</v>
      </c>
      <c r="K2876" t="s">
        <v>5940</v>
      </c>
      <c r="L2876" t="s">
        <v>5940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 t="s">
        <v>5941</v>
      </c>
      <c r="V2876" t="s">
        <v>5946</v>
      </c>
      <c r="W2876" t="s">
        <v>6306</v>
      </c>
      <c r="X2876">
        <v>2.5</v>
      </c>
      <c r="Y2876">
        <v>19</v>
      </c>
      <c r="Z2876">
        <v>4</v>
      </c>
      <c r="AA2876">
        <v>3</v>
      </c>
      <c r="AB2876">
        <v>0</v>
      </c>
      <c r="AC2876" t="e">
        <v>#N/A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x14ac:dyDescent="0.3">
      <c r="A2877" t="s">
        <v>2912</v>
      </c>
      <c r="B2877">
        <v>9</v>
      </c>
      <c r="C2877" t="s">
        <v>5428</v>
      </c>
      <c r="D2877" t="s">
        <v>5445</v>
      </c>
      <c r="E2877" t="s">
        <v>5468</v>
      </c>
      <c r="F2877">
        <v>0</v>
      </c>
      <c r="G2877">
        <v>90</v>
      </c>
      <c r="H2877">
        <v>3</v>
      </c>
      <c r="I2877" t="s">
        <v>5938</v>
      </c>
      <c r="J2877" t="s">
        <v>5434</v>
      </c>
      <c r="K2877" t="s">
        <v>5940</v>
      </c>
      <c r="L2877" t="s">
        <v>5940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 t="s">
        <v>5941</v>
      </c>
      <c r="V2877" t="s">
        <v>5943</v>
      </c>
      <c r="W2877" t="s">
        <v>5967</v>
      </c>
      <c r="X2877">
        <v>3.6</v>
      </c>
      <c r="Y2877">
        <v>74</v>
      </c>
      <c r="Z2877">
        <v>3.25</v>
      </c>
      <c r="AA2877">
        <v>6</v>
      </c>
      <c r="AB2877">
        <v>4</v>
      </c>
      <c r="AC2877">
        <v>2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2</v>
      </c>
      <c r="AL2877">
        <v>8</v>
      </c>
    </row>
    <row r="2878" spans="1:38" x14ac:dyDescent="0.3">
      <c r="A2878" t="s">
        <v>2913</v>
      </c>
      <c r="B2878">
        <v>9</v>
      </c>
      <c r="C2878" t="s">
        <v>5428</v>
      </c>
      <c r="D2878" t="s">
        <v>5445</v>
      </c>
      <c r="E2878" t="s">
        <v>5829</v>
      </c>
      <c r="F2878">
        <v>0</v>
      </c>
      <c r="G2878">
        <v>54</v>
      </c>
      <c r="H2878">
        <v>3</v>
      </c>
      <c r="I2878" t="s">
        <v>5938</v>
      </c>
      <c r="J2878" t="s">
        <v>5434</v>
      </c>
      <c r="K2878" t="s">
        <v>5940</v>
      </c>
      <c r="L2878" t="s">
        <v>5940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 t="s">
        <v>5941</v>
      </c>
      <c r="V2878" t="s">
        <v>5944</v>
      </c>
      <c r="W2878" t="s">
        <v>6317</v>
      </c>
      <c r="X2878">
        <v>2.2000000000000002</v>
      </c>
      <c r="Y2878">
        <v>8</v>
      </c>
      <c r="Z2878">
        <v>4.25</v>
      </c>
      <c r="AA2878">
        <v>5</v>
      </c>
      <c r="AB2878">
        <v>4</v>
      </c>
      <c r="AC2878">
        <v>2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6</v>
      </c>
    </row>
    <row r="2879" spans="1:38" x14ac:dyDescent="0.3">
      <c r="A2879" t="s">
        <v>2914</v>
      </c>
      <c r="B2879">
        <v>9</v>
      </c>
      <c r="C2879" t="s">
        <v>5428</v>
      </c>
      <c r="D2879" t="s">
        <v>5445</v>
      </c>
      <c r="E2879" t="s">
        <v>5470</v>
      </c>
      <c r="F2879">
        <v>0</v>
      </c>
      <c r="G2879">
        <v>90</v>
      </c>
      <c r="H2879">
        <v>2</v>
      </c>
      <c r="I2879" t="s">
        <v>5938</v>
      </c>
      <c r="J2879" t="s">
        <v>5434</v>
      </c>
      <c r="K2879" t="s">
        <v>5940</v>
      </c>
      <c r="L2879" t="s">
        <v>5940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 t="s">
        <v>5941</v>
      </c>
      <c r="V2879" t="s">
        <v>5944</v>
      </c>
      <c r="W2879" t="s">
        <v>5969</v>
      </c>
      <c r="X2879">
        <v>5.5</v>
      </c>
      <c r="Y2879">
        <v>111</v>
      </c>
      <c r="Z2879">
        <v>2.87</v>
      </c>
      <c r="AA2879">
        <v>5</v>
      </c>
      <c r="AB2879">
        <v>4</v>
      </c>
      <c r="AC2879">
        <v>6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10</v>
      </c>
    </row>
    <row r="2880" spans="1:38" x14ac:dyDescent="0.3">
      <c r="A2880" t="s">
        <v>2915</v>
      </c>
      <c r="B2880">
        <v>9</v>
      </c>
      <c r="C2880" t="s">
        <v>5428</v>
      </c>
      <c r="D2880" t="s">
        <v>5445</v>
      </c>
      <c r="E2880" t="s">
        <v>5469</v>
      </c>
      <c r="F2880">
        <v>0</v>
      </c>
      <c r="G2880">
        <v>90</v>
      </c>
      <c r="H2880">
        <v>2</v>
      </c>
      <c r="I2880" t="s">
        <v>5938</v>
      </c>
      <c r="J2880" t="s">
        <v>5434</v>
      </c>
      <c r="K2880" t="s">
        <v>5940</v>
      </c>
      <c r="L2880" t="s">
        <v>5940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 t="s">
        <v>5941</v>
      </c>
      <c r="V2880" t="s">
        <v>5944</v>
      </c>
      <c r="W2880" t="s">
        <v>5968</v>
      </c>
      <c r="X2880">
        <v>3.6</v>
      </c>
      <c r="Y2880">
        <v>66</v>
      </c>
      <c r="Z2880">
        <v>3.4</v>
      </c>
      <c r="AA2880">
        <v>5</v>
      </c>
      <c r="AB2880">
        <v>4</v>
      </c>
      <c r="AC2880">
        <v>6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10</v>
      </c>
    </row>
    <row r="2881" spans="1:38" x14ac:dyDescent="0.3">
      <c r="A2881" t="s">
        <v>2916</v>
      </c>
      <c r="B2881">
        <v>9</v>
      </c>
      <c r="C2881" t="s">
        <v>5428</v>
      </c>
      <c r="D2881" t="s">
        <v>5445</v>
      </c>
      <c r="E2881" t="s">
        <v>5471</v>
      </c>
      <c r="F2881">
        <v>0</v>
      </c>
      <c r="G2881">
        <v>90</v>
      </c>
      <c r="H2881">
        <v>2</v>
      </c>
      <c r="I2881" t="s">
        <v>5938</v>
      </c>
      <c r="J2881" t="s">
        <v>5434</v>
      </c>
      <c r="K2881" t="s">
        <v>5940</v>
      </c>
      <c r="L2881" t="s">
        <v>5940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 t="s">
        <v>5941</v>
      </c>
      <c r="V2881" t="s">
        <v>5944</v>
      </c>
      <c r="W2881" t="s">
        <v>5970</v>
      </c>
      <c r="X2881">
        <v>2.6</v>
      </c>
      <c r="Y2881">
        <v>87</v>
      </c>
      <c r="Z2881">
        <v>3.04</v>
      </c>
      <c r="AA2881">
        <v>5</v>
      </c>
      <c r="AB2881">
        <v>4</v>
      </c>
      <c r="AC2881">
        <v>6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10</v>
      </c>
    </row>
    <row r="2882" spans="1:38" x14ac:dyDescent="0.3">
      <c r="A2882" t="s">
        <v>2917</v>
      </c>
      <c r="B2882">
        <v>9</v>
      </c>
      <c r="C2882" t="s">
        <v>5428</v>
      </c>
      <c r="D2882" t="s">
        <v>5445</v>
      </c>
      <c r="E2882" t="s">
        <v>5473</v>
      </c>
      <c r="F2882">
        <v>0</v>
      </c>
      <c r="G2882">
        <v>90</v>
      </c>
      <c r="H2882">
        <v>2.5</v>
      </c>
      <c r="I2882" t="s">
        <v>5938</v>
      </c>
      <c r="J2882" t="s">
        <v>5434</v>
      </c>
      <c r="K2882" t="s">
        <v>5940</v>
      </c>
      <c r="L2882" t="s">
        <v>5940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 t="s">
        <v>5941</v>
      </c>
      <c r="V2882" t="s">
        <v>5945</v>
      </c>
      <c r="W2882" t="s">
        <v>5972</v>
      </c>
      <c r="X2882">
        <v>6</v>
      </c>
      <c r="Y2882">
        <v>121</v>
      </c>
      <c r="Z2882">
        <v>2.83</v>
      </c>
      <c r="AA2882">
        <v>4</v>
      </c>
      <c r="AB2882">
        <v>4</v>
      </c>
      <c r="AC2882">
        <v>4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8</v>
      </c>
    </row>
    <row r="2883" spans="1:38" x14ac:dyDescent="0.3">
      <c r="A2883" t="s">
        <v>2918</v>
      </c>
      <c r="B2883">
        <v>9</v>
      </c>
      <c r="C2883" t="s">
        <v>5428</v>
      </c>
      <c r="D2883" t="s">
        <v>5445</v>
      </c>
      <c r="E2883" t="s">
        <v>5474</v>
      </c>
      <c r="F2883">
        <v>0</v>
      </c>
      <c r="G2883">
        <v>86</v>
      </c>
      <c r="H2883">
        <v>3</v>
      </c>
      <c r="I2883" t="s">
        <v>5938</v>
      </c>
      <c r="J2883" t="s">
        <v>5434</v>
      </c>
      <c r="K2883" t="s">
        <v>5940</v>
      </c>
      <c r="L2883" t="s">
        <v>5940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 t="s">
        <v>5941</v>
      </c>
      <c r="V2883" t="s">
        <v>5945</v>
      </c>
      <c r="W2883" t="s">
        <v>5973</v>
      </c>
      <c r="X2883">
        <v>3.8</v>
      </c>
      <c r="Y2883">
        <v>67</v>
      </c>
      <c r="Z2883">
        <v>3.2</v>
      </c>
      <c r="AA2883">
        <v>4</v>
      </c>
      <c r="AB2883">
        <v>4</v>
      </c>
      <c r="AC2883">
        <v>2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6</v>
      </c>
    </row>
    <row r="2884" spans="1:38" x14ac:dyDescent="0.3">
      <c r="A2884" t="s">
        <v>2919</v>
      </c>
      <c r="B2884">
        <v>9</v>
      </c>
      <c r="C2884" t="s">
        <v>5428</v>
      </c>
      <c r="D2884" t="s">
        <v>5445</v>
      </c>
      <c r="E2884" t="s">
        <v>5472</v>
      </c>
      <c r="F2884">
        <v>0</v>
      </c>
      <c r="G2884">
        <v>86</v>
      </c>
      <c r="H2884">
        <v>2.5</v>
      </c>
      <c r="I2884" t="s">
        <v>5938</v>
      </c>
      <c r="J2884" t="s">
        <v>5434</v>
      </c>
      <c r="K2884" t="s">
        <v>5940</v>
      </c>
      <c r="L2884" t="s">
        <v>5940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 t="s">
        <v>5941</v>
      </c>
      <c r="V2884" t="s">
        <v>5944</v>
      </c>
      <c r="W2884" t="s">
        <v>5971</v>
      </c>
      <c r="X2884">
        <v>6</v>
      </c>
      <c r="Y2884">
        <v>86</v>
      </c>
      <c r="Z2884">
        <v>3.23</v>
      </c>
      <c r="AA2884">
        <v>5</v>
      </c>
      <c r="AB2884">
        <v>4</v>
      </c>
      <c r="AC2884">
        <v>4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8</v>
      </c>
    </row>
    <row r="2885" spans="1:38" x14ac:dyDescent="0.3">
      <c r="A2885" t="s">
        <v>2920</v>
      </c>
      <c r="B2885">
        <v>9</v>
      </c>
      <c r="C2885" t="s">
        <v>5428</v>
      </c>
      <c r="D2885" t="s">
        <v>5445</v>
      </c>
      <c r="E2885" t="s">
        <v>5477</v>
      </c>
      <c r="F2885">
        <v>0</v>
      </c>
      <c r="G2885">
        <v>90</v>
      </c>
      <c r="H2885">
        <v>3</v>
      </c>
      <c r="I2885" t="s">
        <v>5938</v>
      </c>
      <c r="J2885" t="s">
        <v>5434</v>
      </c>
      <c r="K2885" t="s">
        <v>5940</v>
      </c>
      <c r="L2885" t="s">
        <v>5940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 t="s">
        <v>5941</v>
      </c>
      <c r="V2885" t="s">
        <v>5945</v>
      </c>
      <c r="W2885" t="s">
        <v>5976</v>
      </c>
      <c r="X2885">
        <v>8.5</v>
      </c>
      <c r="Y2885">
        <v>182</v>
      </c>
      <c r="Z2885">
        <v>2.23</v>
      </c>
      <c r="AA2885">
        <v>4</v>
      </c>
      <c r="AB2885">
        <v>4</v>
      </c>
      <c r="AC2885">
        <v>2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6</v>
      </c>
    </row>
    <row r="2886" spans="1:38" x14ac:dyDescent="0.3">
      <c r="A2886" t="s">
        <v>2921</v>
      </c>
      <c r="B2886">
        <v>9</v>
      </c>
      <c r="C2886" t="s">
        <v>5428</v>
      </c>
      <c r="D2886" t="s">
        <v>5445</v>
      </c>
      <c r="E2886" t="s">
        <v>5475</v>
      </c>
      <c r="F2886">
        <v>0</v>
      </c>
      <c r="G2886">
        <v>90</v>
      </c>
      <c r="H2886">
        <v>3</v>
      </c>
      <c r="I2886" t="s">
        <v>5938</v>
      </c>
      <c r="J2886" t="s">
        <v>5434</v>
      </c>
      <c r="K2886" t="s">
        <v>5940</v>
      </c>
      <c r="L2886" t="s">
        <v>5940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5941</v>
      </c>
      <c r="V2886" t="s">
        <v>5944</v>
      </c>
      <c r="W2886" t="s">
        <v>5974</v>
      </c>
      <c r="X2886">
        <v>6.5</v>
      </c>
      <c r="Y2886">
        <v>93</v>
      </c>
      <c r="Z2886">
        <v>3.2</v>
      </c>
      <c r="AA2886">
        <v>5</v>
      </c>
      <c r="AB2886">
        <v>4</v>
      </c>
      <c r="AC2886">
        <v>2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6</v>
      </c>
    </row>
    <row r="2887" spans="1:38" x14ac:dyDescent="0.3">
      <c r="A2887" t="s">
        <v>2922</v>
      </c>
      <c r="B2887">
        <v>9</v>
      </c>
      <c r="C2887" t="s">
        <v>5428</v>
      </c>
      <c r="D2887" t="s">
        <v>5445</v>
      </c>
      <c r="E2887" t="s">
        <v>5478</v>
      </c>
      <c r="F2887">
        <v>0</v>
      </c>
      <c r="G2887">
        <v>86</v>
      </c>
      <c r="H2887">
        <v>4</v>
      </c>
      <c r="I2887" t="s">
        <v>5938</v>
      </c>
      <c r="J2887" t="s">
        <v>5434</v>
      </c>
      <c r="K2887" t="s">
        <v>5940</v>
      </c>
      <c r="L2887" t="s">
        <v>5940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 t="s">
        <v>5941</v>
      </c>
      <c r="V2887" t="s">
        <v>5946</v>
      </c>
      <c r="W2887" t="s">
        <v>5977</v>
      </c>
      <c r="X2887">
        <v>6</v>
      </c>
      <c r="Y2887">
        <v>69</v>
      </c>
      <c r="Z2887">
        <v>3.19</v>
      </c>
      <c r="AA2887">
        <v>3</v>
      </c>
      <c r="AB2887">
        <v>4</v>
      </c>
      <c r="AC2887">
        <v>-2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2</v>
      </c>
    </row>
    <row r="2888" spans="1:38" x14ac:dyDescent="0.3">
      <c r="A2888" t="s">
        <v>2923</v>
      </c>
      <c r="B2888">
        <v>9</v>
      </c>
      <c r="C2888" t="s">
        <v>5428</v>
      </c>
      <c r="D2888" t="s">
        <v>5446</v>
      </c>
      <c r="E2888" t="s">
        <v>5476</v>
      </c>
      <c r="F2888">
        <v>54</v>
      </c>
      <c r="G2888">
        <v>90</v>
      </c>
      <c r="H2888">
        <v>3</v>
      </c>
      <c r="I2888" t="s">
        <v>5938</v>
      </c>
      <c r="J2888" t="s">
        <v>5434</v>
      </c>
      <c r="K2888" t="s">
        <v>5940</v>
      </c>
      <c r="L2888" t="s">
        <v>5940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 t="s">
        <v>5941</v>
      </c>
      <c r="V2888" t="s">
        <v>5945</v>
      </c>
      <c r="W2888" t="s">
        <v>5975</v>
      </c>
      <c r="X2888">
        <v>4</v>
      </c>
      <c r="Y2888">
        <v>14</v>
      </c>
      <c r="Z2888">
        <v>3.75</v>
      </c>
      <c r="AA2888">
        <v>4</v>
      </c>
      <c r="AB2888">
        <v>2</v>
      </c>
      <c r="AC2888">
        <v>2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4</v>
      </c>
    </row>
    <row r="2889" spans="1:38" x14ac:dyDescent="0.3">
      <c r="A2889" t="s">
        <v>2924</v>
      </c>
      <c r="B2889">
        <v>9</v>
      </c>
      <c r="C2889" t="s">
        <v>5428</v>
      </c>
      <c r="D2889" t="s">
        <v>5446</v>
      </c>
      <c r="E2889" t="s">
        <v>5874</v>
      </c>
      <c r="F2889">
        <v>86</v>
      </c>
      <c r="G2889">
        <v>90</v>
      </c>
      <c r="H2889" t="e">
        <v>#N/A</v>
      </c>
      <c r="I2889" t="s">
        <v>5938</v>
      </c>
      <c r="J2889" t="s">
        <v>5434</v>
      </c>
      <c r="K2889" t="s">
        <v>5940</v>
      </c>
      <c r="L2889" t="s">
        <v>5940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5941</v>
      </c>
      <c r="V2889" t="s">
        <v>5945</v>
      </c>
      <c r="W2889" t="s">
        <v>6362</v>
      </c>
      <c r="X2889">
        <v>5</v>
      </c>
      <c r="Y2889">
        <v>65</v>
      </c>
      <c r="Z2889">
        <v>2.4</v>
      </c>
      <c r="AA2889">
        <v>4</v>
      </c>
      <c r="AB2889">
        <v>2</v>
      </c>
      <c r="AC2889" t="e">
        <v>#N/A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2</v>
      </c>
    </row>
    <row r="2890" spans="1:38" x14ac:dyDescent="0.3">
      <c r="A2890" t="s">
        <v>2925</v>
      </c>
      <c r="B2890">
        <v>9</v>
      </c>
      <c r="C2890" t="s">
        <v>5428</v>
      </c>
      <c r="D2890" t="s">
        <v>5446</v>
      </c>
      <c r="E2890" t="s">
        <v>5487</v>
      </c>
      <c r="F2890">
        <v>86</v>
      </c>
      <c r="G2890">
        <v>90</v>
      </c>
      <c r="H2890" t="e">
        <v>#N/A</v>
      </c>
      <c r="I2890" t="s">
        <v>5938</v>
      </c>
      <c r="J2890" t="s">
        <v>5434</v>
      </c>
      <c r="K2890" t="s">
        <v>5940</v>
      </c>
      <c r="L2890" t="s">
        <v>5940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 t="s">
        <v>5941</v>
      </c>
      <c r="V2890" t="s">
        <v>5946</v>
      </c>
      <c r="W2890" t="s">
        <v>5985</v>
      </c>
      <c r="X2890">
        <v>3</v>
      </c>
      <c r="Y2890">
        <v>32</v>
      </c>
      <c r="Z2890">
        <v>3.58</v>
      </c>
      <c r="AA2890">
        <v>3</v>
      </c>
      <c r="AB2890">
        <v>2</v>
      </c>
      <c r="AC2890" t="e">
        <v>#N/A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2</v>
      </c>
    </row>
    <row r="2891" spans="1:38" x14ac:dyDescent="0.3">
      <c r="A2891" t="s">
        <v>2926</v>
      </c>
      <c r="B2891">
        <v>9</v>
      </c>
      <c r="C2891" t="s">
        <v>5428</v>
      </c>
      <c r="D2891" t="s">
        <v>5446</v>
      </c>
      <c r="E2891" t="s">
        <v>5486</v>
      </c>
      <c r="F2891">
        <v>86</v>
      </c>
      <c r="G2891">
        <v>90</v>
      </c>
      <c r="H2891" t="e">
        <v>#N/A</v>
      </c>
      <c r="I2891" t="s">
        <v>5938</v>
      </c>
      <c r="J2891" t="s">
        <v>5434</v>
      </c>
      <c r="K2891" t="s">
        <v>5940</v>
      </c>
      <c r="L2891" t="s">
        <v>5940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5941</v>
      </c>
      <c r="V2891" t="s">
        <v>5946</v>
      </c>
      <c r="W2891" t="s">
        <v>5984</v>
      </c>
      <c r="X2891">
        <v>4</v>
      </c>
      <c r="Y2891">
        <v>100</v>
      </c>
      <c r="Z2891">
        <v>2.1</v>
      </c>
      <c r="AA2891">
        <v>3</v>
      </c>
      <c r="AB2891">
        <v>2</v>
      </c>
      <c r="AC2891" t="e">
        <v>#N/A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2</v>
      </c>
    </row>
    <row r="2892" spans="1:38" x14ac:dyDescent="0.3">
      <c r="A2892" t="s">
        <v>2927</v>
      </c>
      <c r="B2892">
        <v>9</v>
      </c>
      <c r="C2892" t="s">
        <v>5428</v>
      </c>
      <c r="D2892" t="s">
        <v>5447</v>
      </c>
      <c r="E2892" t="s">
        <v>5482</v>
      </c>
      <c r="F2892" t="e">
        <v>#N/A</v>
      </c>
      <c r="G2892" t="e">
        <v>#N/A</v>
      </c>
      <c r="H2892" t="e">
        <v>#N/A</v>
      </c>
      <c r="I2892" t="s">
        <v>5938</v>
      </c>
      <c r="J2892" t="s">
        <v>5434</v>
      </c>
      <c r="K2892" t="s">
        <v>5940</v>
      </c>
      <c r="L2892" t="s">
        <v>5940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 t="s">
        <v>5941</v>
      </c>
      <c r="V2892" t="s">
        <v>5943</v>
      </c>
      <c r="W2892" t="s">
        <v>5981</v>
      </c>
      <c r="X2892">
        <v>1</v>
      </c>
      <c r="Y2892">
        <v>2</v>
      </c>
      <c r="Z2892">
        <v>4</v>
      </c>
      <c r="AA2892">
        <v>6</v>
      </c>
      <c r="AB2892">
        <v>0</v>
      </c>
      <c r="AC2892" t="e">
        <v>#N/A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x14ac:dyDescent="0.3">
      <c r="A2893" t="s">
        <v>2928</v>
      </c>
      <c r="B2893">
        <v>9</v>
      </c>
      <c r="C2893" t="s">
        <v>5428</v>
      </c>
      <c r="D2893" t="s">
        <v>5447</v>
      </c>
      <c r="E2893" t="s">
        <v>5828</v>
      </c>
      <c r="F2893" t="e">
        <v>#N/A</v>
      </c>
      <c r="G2893" t="e">
        <v>#N/A</v>
      </c>
      <c r="H2893" t="e">
        <v>#N/A</v>
      </c>
      <c r="I2893" t="s">
        <v>5938</v>
      </c>
      <c r="J2893" t="s">
        <v>5434</v>
      </c>
      <c r="K2893" t="s">
        <v>5940</v>
      </c>
      <c r="L2893" t="s">
        <v>5940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t="s">
        <v>5941</v>
      </c>
      <c r="V2893" t="s">
        <v>5943</v>
      </c>
      <c r="W2893" t="s">
        <v>6316</v>
      </c>
      <c r="X2893">
        <v>0.5</v>
      </c>
      <c r="Y2893">
        <v>0</v>
      </c>
      <c r="Z2893">
        <v>0</v>
      </c>
      <c r="AA2893">
        <v>6</v>
      </c>
      <c r="AB2893">
        <v>0</v>
      </c>
      <c r="AC2893" t="e">
        <v>#N/A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x14ac:dyDescent="0.3">
      <c r="A2894" t="s">
        <v>2929</v>
      </c>
      <c r="B2894">
        <v>9</v>
      </c>
      <c r="C2894" t="s">
        <v>5428</v>
      </c>
      <c r="D2894" t="s">
        <v>5447</v>
      </c>
      <c r="E2894" t="s">
        <v>5483</v>
      </c>
      <c r="F2894" t="e">
        <v>#N/A</v>
      </c>
      <c r="G2894" t="e">
        <v>#N/A</v>
      </c>
      <c r="H2894" t="e">
        <v>#N/A</v>
      </c>
      <c r="I2894" t="s">
        <v>5938</v>
      </c>
      <c r="J2894" t="s">
        <v>5434</v>
      </c>
      <c r="K2894" t="s">
        <v>5940</v>
      </c>
      <c r="L2894" t="s">
        <v>5940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 t="s">
        <v>5941</v>
      </c>
      <c r="V2894" t="s">
        <v>5944</v>
      </c>
      <c r="W2894" t="s">
        <v>5982</v>
      </c>
      <c r="X2894">
        <v>1.6</v>
      </c>
      <c r="Y2894">
        <v>10</v>
      </c>
      <c r="Z2894">
        <v>4.5</v>
      </c>
      <c r="AA2894">
        <v>5</v>
      </c>
      <c r="AB2894">
        <v>0</v>
      </c>
      <c r="AC2894" t="e">
        <v>#N/A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x14ac:dyDescent="0.3">
      <c r="A2895" t="s">
        <v>2930</v>
      </c>
      <c r="B2895">
        <v>9</v>
      </c>
      <c r="C2895" t="s">
        <v>5428</v>
      </c>
      <c r="D2895" t="s">
        <v>5447</v>
      </c>
      <c r="E2895" t="s">
        <v>5480</v>
      </c>
      <c r="F2895" t="e">
        <v>#N/A</v>
      </c>
      <c r="G2895" t="e">
        <v>#N/A</v>
      </c>
      <c r="H2895" t="e">
        <v>#N/A</v>
      </c>
      <c r="I2895" t="s">
        <v>5938</v>
      </c>
      <c r="J2895" t="s">
        <v>5434</v>
      </c>
      <c r="K2895" t="s">
        <v>5940</v>
      </c>
      <c r="L2895" t="s">
        <v>5940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 t="s">
        <v>5941</v>
      </c>
      <c r="V2895" t="s">
        <v>5945</v>
      </c>
      <c r="W2895" t="s">
        <v>5979</v>
      </c>
      <c r="X2895">
        <v>3.2</v>
      </c>
      <c r="Y2895">
        <v>38</v>
      </c>
      <c r="Z2895">
        <v>3.58</v>
      </c>
      <c r="AA2895">
        <v>4</v>
      </c>
      <c r="AB2895">
        <v>0</v>
      </c>
      <c r="AC2895" t="e">
        <v>#N/A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x14ac:dyDescent="0.3">
      <c r="A2896" t="s">
        <v>2931</v>
      </c>
      <c r="B2896">
        <v>9</v>
      </c>
      <c r="C2896" t="s">
        <v>5428</v>
      </c>
      <c r="D2896" t="s">
        <v>5447</v>
      </c>
      <c r="E2896" t="s">
        <v>5858</v>
      </c>
      <c r="F2896" t="e">
        <v>#N/A</v>
      </c>
      <c r="G2896" t="e">
        <v>#N/A</v>
      </c>
      <c r="H2896" t="e">
        <v>#N/A</v>
      </c>
      <c r="I2896" t="s">
        <v>5938</v>
      </c>
      <c r="J2896" t="s">
        <v>5434</v>
      </c>
      <c r="K2896" t="s">
        <v>5940</v>
      </c>
      <c r="L2896" t="s">
        <v>5940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 t="s">
        <v>5941</v>
      </c>
      <c r="V2896" t="e">
        <v>#N/A</v>
      </c>
      <c r="W2896" t="e">
        <v>#N/A</v>
      </c>
      <c r="X2896" t="e">
        <v>#N/A</v>
      </c>
      <c r="Y2896" t="e">
        <v>#N/A</v>
      </c>
      <c r="Z2896" t="e">
        <v>#N/A</v>
      </c>
      <c r="AA2896">
        <v>3</v>
      </c>
      <c r="AB2896">
        <v>0</v>
      </c>
      <c r="AC2896" t="e">
        <v>#N/A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 spans="1:38" x14ac:dyDescent="0.3">
      <c r="A2897" t="s">
        <v>2932</v>
      </c>
      <c r="B2897">
        <v>9</v>
      </c>
      <c r="C2897" t="s">
        <v>5434</v>
      </c>
      <c r="D2897" t="s">
        <v>5445</v>
      </c>
      <c r="E2897" t="s">
        <v>5588</v>
      </c>
      <c r="F2897">
        <v>0</v>
      </c>
      <c r="G2897">
        <v>90</v>
      </c>
      <c r="H2897">
        <v>1.5</v>
      </c>
      <c r="I2897" t="s">
        <v>5939</v>
      </c>
      <c r="J2897" t="s">
        <v>5428</v>
      </c>
      <c r="K2897" t="s">
        <v>5940</v>
      </c>
      <c r="L2897" t="s">
        <v>5940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 t="s">
        <v>5942</v>
      </c>
      <c r="V2897" t="s">
        <v>5943</v>
      </c>
      <c r="W2897" t="s">
        <v>6084</v>
      </c>
      <c r="X2897">
        <v>3.4</v>
      </c>
      <c r="Y2897">
        <v>95</v>
      </c>
      <c r="Z2897">
        <v>3.07</v>
      </c>
      <c r="AA2897">
        <v>6</v>
      </c>
      <c r="AB2897">
        <v>4</v>
      </c>
      <c r="AC2897">
        <v>8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3</v>
      </c>
      <c r="AK2897">
        <v>2</v>
      </c>
      <c r="AL2897">
        <v>17</v>
      </c>
    </row>
    <row r="2898" spans="1:38" x14ac:dyDescent="0.3">
      <c r="A2898" t="s">
        <v>2933</v>
      </c>
      <c r="B2898">
        <v>9</v>
      </c>
      <c r="C2898" t="s">
        <v>5434</v>
      </c>
      <c r="D2898" t="s">
        <v>5445</v>
      </c>
      <c r="E2898" t="s">
        <v>5812</v>
      </c>
      <c r="F2898">
        <v>0</v>
      </c>
      <c r="G2898">
        <v>90</v>
      </c>
      <c r="H2898">
        <v>4</v>
      </c>
      <c r="I2898" t="s">
        <v>5939</v>
      </c>
      <c r="J2898" t="s">
        <v>5428</v>
      </c>
      <c r="K2898" t="s">
        <v>5940</v>
      </c>
      <c r="L2898" t="s">
        <v>5940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5941</v>
      </c>
      <c r="V2898" t="s">
        <v>5944</v>
      </c>
      <c r="W2898" t="s">
        <v>6300</v>
      </c>
      <c r="X2898">
        <v>2.2000000000000002</v>
      </c>
      <c r="Y2898">
        <v>39</v>
      </c>
      <c r="Z2898">
        <v>3.86</v>
      </c>
      <c r="AA2898">
        <v>5</v>
      </c>
      <c r="AB2898">
        <v>4</v>
      </c>
      <c r="AC2898">
        <v>-2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2</v>
      </c>
    </row>
    <row r="2899" spans="1:38" x14ac:dyDescent="0.3">
      <c r="A2899" t="s">
        <v>2934</v>
      </c>
      <c r="B2899">
        <v>9</v>
      </c>
      <c r="C2899" t="s">
        <v>5434</v>
      </c>
      <c r="D2899" t="s">
        <v>5445</v>
      </c>
      <c r="E2899" t="s">
        <v>5600</v>
      </c>
      <c r="F2899">
        <v>0</v>
      </c>
      <c r="G2899">
        <v>90</v>
      </c>
      <c r="H2899">
        <v>4.5</v>
      </c>
      <c r="I2899" t="s">
        <v>5939</v>
      </c>
      <c r="J2899" t="s">
        <v>5428</v>
      </c>
      <c r="K2899" t="s">
        <v>5940</v>
      </c>
      <c r="L2899" t="s">
        <v>5940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 t="s">
        <v>5941</v>
      </c>
      <c r="V2899" t="s">
        <v>5944</v>
      </c>
      <c r="W2899" t="s">
        <v>6096</v>
      </c>
      <c r="X2899">
        <v>0.5</v>
      </c>
      <c r="Y2899">
        <v>14</v>
      </c>
      <c r="Z2899">
        <v>4.17</v>
      </c>
      <c r="AA2899">
        <v>5</v>
      </c>
      <c r="AB2899">
        <v>4</v>
      </c>
      <c r="AC2899">
        <v>-4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x14ac:dyDescent="0.3">
      <c r="A2900" t="s">
        <v>2935</v>
      </c>
      <c r="B2900">
        <v>9</v>
      </c>
      <c r="C2900" t="s">
        <v>5434</v>
      </c>
      <c r="D2900" t="s">
        <v>5445</v>
      </c>
      <c r="E2900" t="s">
        <v>5853</v>
      </c>
      <c r="F2900">
        <v>0</v>
      </c>
      <c r="G2900">
        <v>90</v>
      </c>
      <c r="H2900">
        <v>4.5</v>
      </c>
      <c r="I2900" t="s">
        <v>5939</v>
      </c>
      <c r="J2900" t="s">
        <v>5428</v>
      </c>
      <c r="K2900" t="s">
        <v>5940</v>
      </c>
      <c r="L2900" t="s">
        <v>5940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5941</v>
      </c>
      <c r="V2900" t="s">
        <v>5944</v>
      </c>
      <c r="W2900" t="s">
        <v>6341</v>
      </c>
      <c r="X2900">
        <v>2.2000000000000002</v>
      </c>
      <c r="Y2900">
        <v>36</v>
      </c>
      <c r="Z2900">
        <v>3.73</v>
      </c>
      <c r="AA2900">
        <v>5</v>
      </c>
      <c r="AB2900">
        <v>4</v>
      </c>
      <c r="AC2900">
        <v>-4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x14ac:dyDescent="0.3">
      <c r="A2901" t="s">
        <v>2936</v>
      </c>
      <c r="B2901">
        <v>9</v>
      </c>
      <c r="C2901" t="s">
        <v>5434</v>
      </c>
      <c r="D2901" t="s">
        <v>5445</v>
      </c>
      <c r="E2901" t="s">
        <v>5599</v>
      </c>
      <c r="F2901">
        <v>0</v>
      </c>
      <c r="G2901">
        <v>58</v>
      </c>
      <c r="H2901">
        <v>4</v>
      </c>
      <c r="I2901" t="s">
        <v>5939</v>
      </c>
      <c r="J2901" t="s">
        <v>5428</v>
      </c>
      <c r="K2901" t="s">
        <v>5940</v>
      </c>
      <c r="L2901" t="s">
        <v>5940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 t="s">
        <v>5941</v>
      </c>
      <c r="V2901" t="s">
        <v>5944</v>
      </c>
      <c r="W2901" t="s">
        <v>6095</v>
      </c>
      <c r="X2901">
        <v>3.5</v>
      </c>
      <c r="Y2901">
        <v>69</v>
      </c>
      <c r="Z2901">
        <v>3.5</v>
      </c>
      <c r="AA2901">
        <v>5</v>
      </c>
      <c r="AB2901">
        <v>4</v>
      </c>
      <c r="AC2901">
        <v>-2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2</v>
      </c>
    </row>
    <row r="2902" spans="1:38" x14ac:dyDescent="0.3">
      <c r="A2902" t="s">
        <v>2937</v>
      </c>
      <c r="B2902">
        <v>9</v>
      </c>
      <c r="C2902" t="s">
        <v>5434</v>
      </c>
      <c r="D2902" t="s">
        <v>5445</v>
      </c>
      <c r="E2902" t="s">
        <v>5595</v>
      </c>
      <c r="F2902">
        <v>0</v>
      </c>
      <c r="G2902">
        <v>90</v>
      </c>
      <c r="H2902">
        <v>4</v>
      </c>
      <c r="I2902" t="s">
        <v>5939</v>
      </c>
      <c r="J2902" t="s">
        <v>5428</v>
      </c>
      <c r="K2902" t="s">
        <v>5940</v>
      </c>
      <c r="L2902" t="s">
        <v>5940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 t="s">
        <v>5941</v>
      </c>
      <c r="V2902" t="s">
        <v>5945</v>
      </c>
      <c r="W2902" t="s">
        <v>6091</v>
      </c>
      <c r="X2902">
        <v>3</v>
      </c>
      <c r="Y2902">
        <v>59</v>
      </c>
      <c r="Z2902">
        <v>3.5</v>
      </c>
      <c r="AA2902">
        <v>4</v>
      </c>
      <c r="AB2902">
        <v>4</v>
      </c>
      <c r="AC2902">
        <v>-2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2</v>
      </c>
    </row>
    <row r="2903" spans="1:38" x14ac:dyDescent="0.3">
      <c r="A2903" t="s">
        <v>2938</v>
      </c>
      <c r="B2903">
        <v>9</v>
      </c>
      <c r="C2903" t="s">
        <v>5434</v>
      </c>
      <c r="D2903" t="s">
        <v>5445</v>
      </c>
      <c r="E2903" t="s">
        <v>5590</v>
      </c>
      <c r="F2903">
        <v>0</v>
      </c>
      <c r="G2903">
        <v>90</v>
      </c>
      <c r="H2903">
        <v>3.5</v>
      </c>
      <c r="I2903" t="s">
        <v>5939</v>
      </c>
      <c r="J2903" t="s">
        <v>5428</v>
      </c>
      <c r="K2903" t="s">
        <v>5940</v>
      </c>
      <c r="L2903" t="s">
        <v>5940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 t="s">
        <v>5941</v>
      </c>
      <c r="V2903" t="s">
        <v>5945</v>
      </c>
      <c r="W2903" t="s">
        <v>6086</v>
      </c>
      <c r="X2903">
        <v>4.5</v>
      </c>
      <c r="Y2903">
        <v>78</v>
      </c>
      <c r="Z2903">
        <v>3.23</v>
      </c>
      <c r="AA2903">
        <v>4</v>
      </c>
      <c r="AB2903">
        <v>4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4</v>
      </c>
    </row>
    <row r="2904" spans="1:38" x14ac:dyDescent="0.3">
      <c r="A2904" t="s">
        <v>2939</v>
      </c>
      <c r="B2904">
        <v>9</v>
      </c>
      <c r="C2904" t="s">
        <v>5434</v>
      </c>
      <c r="D2904" t="s">
        <v>5445</v>
      </c>
      <c r="E2904" t="s">
        <v>5592</v>
      </c>
      <c r="F2904">
        <v>0</v>
      </c>
      <c r="G2904">
        <v>8</v>
      </c>
      <c r="H2904" t="e">
        <v>#N/A</v>
      </c>
      <c r="I2904" t="s">
        <v>5939</v>
      </c>
      <c r="J2904" t="s">
        <v>5428</v>
      </c>
      <c r="K2904" t="s">
        <v>5940</v>
      </c>
      <c r="L2904" t="s">
        <v>5940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 t="s">
        <v>5941</v>
      </c>
      <c r="V2904" t="s">
        <v>5946</v>
      </c>
      <c r="W2904" t="s">
        <v>6088</v>
      </c>
      <c r="X2904">
        <v>2.6</v>
      </c>
      <c r="Y2904">
        <v>51</v>
      </c>
      <c r="Z2904">
        <v>3.25</v>
      </c>
      <c r="AA2904">
        <v>3</v>
      </c>
      <c r="AB2904">
        <v>4</v>
      </c>
      <c r="AC2904" t="e">
        <v>#N/A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4</v>
      </c>
    </row>
    <row r="2905" spans="1:38" x14ac:dyDescent="0.3">
      <c r="A2905" t="s">
        <v>2940</v>
      </c>
      <c r="B2905">
        <v>9</v>
      </c>
      <c r="C2905" t="s">
        <v>5434</v>
      </c>
      <c r="D2905" t="s">
        <v>5445</v>
      </c>
      <c r="E2905" t="s">
        <v>5596</v>
      </c>
      <c r="F2905">
        <v>0</v>
      </c>
      <c r="G2905">
        <v>90</v>
      </c>
      <c r="H2905">
        <v>4.5</v>
      </c>
      <c r="I2905" t="s">
        <v>5939</v>
      </c>
      <c r="J2905" t="s">
        <v>5428</v>
      </c>
      <c r="K2905" t="s">
        <v>5940</v>
      </c>
      <c r="L2905" t="s">
        <v>5940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 t="s">
        <v>5941</v>
      </c>
      <c r="V2905" t="s">
        <v>5946</v>
      </c>
      <c r="W2905" t="s">
        <v>6092</v>
      </c>
      <c r="X2905">
        <v>5.5</v>
      </c>
      <c r="Y2905">
        <v>53</v>
      </c>
      <c r="Z2905">
        <v>3.39</v>
      </c>
      <c r="AA2905">
        <v>3</v>
      </c>
      <c r="AB2905">
        <v>4</v>
      </c>
      <c r="AC2905">
        <v>-4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x14ac:dyDescent="0.3">
      <c r="A2906" t="s">
        <v>2941</v>
      </c>
      <c r="B2906">
        <v>9</v>
      </c>
      <c r="C2906" t="s">
        <v>5434</v>
      </c>
      <c r="D2906" t="s">
        <v>5445</v>
      </c>
      <c r="E2906" t="s">
        <v>5594</v>
      </c>
      <c r="F2906">
        <v>0</v>
      </c>
      <c r="G2906">
        <v>80</v>
      </c>
      <c r="H2906">
        <v>4</v>
      </c>
      <c r="I2906" t="s">
        <v>5939</v>
      </c>
      <c r="J2906" t="s">
        <v>5428</v>
      </c>
      <c r="K2906" t="s">
        <v>5940</v>
      </c>
      <c r="L2906" t="s">
        <v>5940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 t="s">
        <v>5941</v>
      </c>
      <c r="V2906" t="s">
        <v>5945</v>
      </c>
      <c r="W2906" t="s">
        <v>6090</v>
      </c>
      <c r="X2906">
        <v>3.5</v>
      </c>
      <c r="Y2906">
        <v>101</v>
      </c>
      <c r="Z2906">
        <v>3.04</v>
      </c>
      <c r="AA2906">
        <v>4</v>
      </c>
      <c r="AB2906">
        <v>4</v>
      </c>
      <c r="AC2906">
        <v>-2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2</v>
      </c>
    </row>
    <row r="2907" spans="1:38" x14ac:dyDescent="0.3">
      <c r="A2907" t="s">
        <v>2942</v>
      </c>
      <c r="B2907">
        <v>9</v>
      </c>
      <c r="C2907" t="s">
        <v>5434</v>
      </c>
      <c r="D2907" t="s">
        <v>5445</v>
      </c>
      <c r="E2907" t="s">
        <v>5813</v>
      </c>
      <c r="F2907">
        <v>0</v>
      </c>
      <c r="G2907">
        <v>80</v>
      </c>
      <c r="H2907">
        <v>5</v>
      </c>
      <c r="I2907" t="s">
        <v>5939</v>
      </c>
      <c r="J2907" t="s">
        <v>5428</v>
      </c>
      <c r="K2907" t="s">
        <v>5940</v>
      </c>
      <c r="L2907" t="s">
        <v>5940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 t="s">
        <v>5941</v>
      </c>
      <c r="V2907" t="s">
        <v>5946</v>
      </c>
      <c r="W2907" t="s">
        <v>6301</v>
      </c>
      <c r="X2907">
        <v>2.5</v>
      </c>
      <c r="Y2907">
        <v>29</v>
      </c>
      <c r="Z2907">
        <v>3.88</v>
      </c>
      <c r="AA2907">
        <v>3</v>
      </c>
      <c r="AB2907">
        <v>4</v>
      </c>
      <c r="AC2907">
        <v>-6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-2</v>
      </c>
    </row>
    <row r="2908" spans="1:38" x14ac:dyDescent="0.3">
      <c r="A2908" t="s">
        <v>2943</v>
      </c>
      <c r="B2908">
        <v>9</v>
      </c>
      <c r="C2908" t="s">
        <v>5434</v>
      </c>
      <c r="D2908" t="s">
        <v>5446</v>
      </c>
      <c r="E2908" t="s">
        <v>5602</v>
      </c>
      <c r="F2908">
        <v>8</v>
      </c>
      <c r="G2908">
        <v>58</v>
      </c>
      <c r="H2908">
        <v>4.5</v>
      </c>
      <c r="I2908" t="s">
        <v>5939</v>
      </c>
      <c r="J2908" t="s">
        <v>5428</v>
      </c>
      <c r="K2908" t="s">
        <v>5940</v>
      </c>
      <c r="L2908" t="s">
        <v>5940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 t="s">
        <v>5941</v>
      </c>
      <c r="V2908" t="s">
        <v>5945</v>
      </c>
      <c r="W2908" t="s">
        <v>6098</v>
      </c>
      <c r="X2908">
        <v>2.2000000000000002</v>
      </c>
      <c r="Y2908">
        <v>36</v>
      </c>
      <c r="Z2908">
        <v>3.95</v>
      </c>
      <c r="AA2908">
        <v>4</v>
      </c>
      <c r="AB2908">
        <v>2</v>
      </c>
      <c r="AC2908">
        <v>-4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-2</v>
      </c>
    </row>
    <row r="2909" spans="1:38" x14ac:dyDescent="0.3">
      <c r="A2909" t="s">
        <v>2944</v>
      </c>
      <c r="B2909">
        <v>9</v>
      </c>
      <c r="C2909" t="s">
        <v>5434</v>
      </c>
      <c r="D2909" t="s">
        <v>5446</v>
      </c>
      <c r="E2909" t="s">
        <v>5605</v>
      </c>
      <c r="F2909">
        <v>58</v>
      </c>
      <c r="G2909">
        <v>90</v>
      </c>
      <c r="H2909">
        <v>3.5</v>
      </c>
      <c r="I2909" t="s">
        <v>5939</v>
      </c>
      <c r="J2909" t="s">
        <v>5428</v>
      </c>
      <c r="K2909" t="s">
        <v>5940</v>
      </c>
      <c r="L2909" t="s">
        <v>5940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 t="s">
        <v>5941</v>
      </c>
      <c r="V2909" t="s">
        <v>5944</v>
      </c>
      <c r="W2909" t="s">
        <v>6101</v>
      </c>
      <c r="X2909">
        <v>2</v>
      </c>
      <c r="Y2909">
        <v>14</v>
      </c>
      <c r="Z2909">
        <v>4.25</v>
      </c>
      <c r="AA2909">
        <v>5</v>
      </c>
      <c r="AB2909">
        <v>2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2</v>
      </c>
    </row>
    <row r="2910" spans="1:38" x14ac:dyDescent="0.3">
      <c r="A2910" t="s">
        <v>2945</v>
      </c>
      <c r="B2910">
        <v>9</v>
      </c>
      <c r="C2910" t="s">
        <v>5434</v>
      </c>
      <c r="D2910" t="s">
        <v>5446</v>
      </c>
      <c r="E2910" t="s">
        <v>5597</v>
      </c>
      <c r="F2910">
        <v>58</v>
      </c>
      <c r="G2910">
        <v>90</v>
      </c>
      <c r="H2910">
        <v>3</v>
      </c>
      <c r="I2910" t="s">
        <v>5939</v>
      </c>
      <c r="J2910" t="s">
        <v>5428</v>
      </c>
      <c r="K2910" t="s">
        <v>5940</v>
      </c>
      <c r="L2910" t="s">
        <v>5940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 t="s">
        <v>5941</v>
      </c>
      <c r="V2910" t="s">
        <v>5945</v>
      </c>
      <c r="W2910" t="s">
        <v>6093</v>
      </c>
      <c r="X2910">
        <v>5</v>
      </c>
      <c r="Y2910">
        <v>59</v>
      </c>
      <c r="Z2910">
        <v>3.41</v>
      </c>
      <c r="AA2910">
        <v>4</v>
      </c>
      <c r="AB2910">
        <v>2</v>
      </c>
      <c r="AC2910">
        <v>2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4</v>
      </c>
    </row>
    <row r="2911" spans="1:38" x14ac:dyDescent="0.3">
      <c r="A2911" t="s">
        <v>2946</v>
      </c>
      <c r="B2911">
        <v>9</v>
      </c>
      <c r="C2911" t="s">
        <v>5434</v>
      </c>
      <c r="D2911" t="s">
        <v>5446</v>
      </c>
      <c r="E2911" t="s">
        <v>5894</v>
      </c>
      <c r="F2911">
        <v>80</v>
      </c>
      <c r="G2911">
        <v>90</v>
      </c>
      <c r="H2911" t="e">
        <v>#N/A</v>
      </c>
      <c r="I2911" t="s">
        <v>5939</v>
      </c>
      <c r="J2911" t="s">
        <v>5428</v>
      </c>
      <c r="K2911" t="s">
        <v>5940</v>
      </c>
      <c r="L2911" t="s">
        <v>5940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 t="s">
        <v>5941</v>
      </c>
      <c r="V2911" t="s">
        <v>5944</v>
      </c>
      <c r="W2911" t="s">
        <v>6378</v>
      </c>
      <c r="X2911">
        <v>2.2000000000000002</v>
      </c>
      <c r="Y2911">
        <v>2</v>
      </c>
      <c r="Z2911">
        <v>0</v>
      </c>
      <c r="AA2911">
        <v>5</v>
      </c>
      <c r="AB2911">
        <v>2</v>
      </c>
      <c r="AC2911" t="e">
        <v>#N/A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2</v>
      </c>
    </row>
    <row r="2912" spans="1:38" x14ac:dyDescent="0.3">
      <c r="A2912" t="s">
        <v>2947</v>
      </c>
      <c r="B2912">
        <v>9</v>
      </c>
      <c r="C2912" t="s">
        <v>5434</v>
      </c>
      <c r="D2912" t="s">
        <v>5446</v>
      </c>
      <c r="E2912" t="s">
        <v>5598</v>
      </c>
      <c r="F2912">
        <v>80</v>
      </c>
      <c r="G2912">
        <v>90</v>
      </c>
      <c r="H2912" t="e">
        <v>#N/A</v>
      </c>
      <c r="I2912" t="s">
        <v>5939</v>
      </c>
      <c r="J2912" t="s">
        <v>5428</v>
      </c>
      <c r="K2912" t="s">
        <v>5940</v>
      </c>
      <c r="L2912" t="s">
        <v>5940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5941</v>
      </c>
      <c r="V2912" t="s">
        <v>5946</v>
      </c>
      <c r="W2912" t="s">
        <v>6094</v>
      </c>
      <c r="X2912">
        <v>4.8</v>
      </c>
      <c r="Y2912">
        <v>73</v>
      </c>
      <c r="Z2912">
        <v>3.65</v>
      </c>
      <c r="AA2912">
        <v>3</v>
      </c>
      <c r="AB2912">
        <v>2</v>
      </c>
      <c r="AC2912" t="e">
        <v>#N/A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2</v>
      </c>
    </row>
    <row r="2913" spans="1:38" x14ac:dyDescent="0.3">
      <c r="A2913" t="s">
        <v>2948</v>
      </c>
      <c r="B2913">
        <v>9</v>
      </c>
      <c r="C2913" t="s">
        <v>5434</v>
      </c>
      <c r="D2913" t="s">
        <v>5447</v>
      </c>
      <c r="E2913" t="s">
        <v>5604</v>
      </c>
      <c r="F2913" t="e">
        <v>#N/A</v>
      </c>
      <c r="G2913" t="e">
        <v>#N/A</v>
      </c>
      <c r="H2913" t="e">
        <v>#N/A</v>
      </c>
      <c r="I2913" t="s">
        <v>5939</v>
      </c>
      <c r="J2913" t="s">
        <v>5428</v>
      </c>
      <c r="K2913" t="s">
        <v>5940</v>
      </c>
      <c r="L2913" t="s">
        <v>5940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 t="s">
        <v>5941</v>
      </c>
      <c r="V2913" t="s">
        <v>5943</v>
      </c>
      <c r="W2913" t="s">
        <v>6100</v>
      </c>
      <c r="X2913">
        <v>0.8</v>
      </c>
      <c r="Y2913">
        <v>0</v>
      </c>
      <c r="Z2913">
        <v>0</v>
      </c>
      <c r="AA2913">
        <v>6</v>
      </c>
      <c r="AB2913">
        <v>0</v>
      </c>
      <c r="AC2913" t="e">
        <v>#N/A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x14ac:dyDescent="0.3">
      <c r="A2914" t="s">
        <v>2949</v>
      </c>
      <c r="B2914">
        <v>9</v>
      </c>
      <c r="C2914" t="s">
        <v>5434</v>
      </c>
      <c r="D2914" t="s">
        <v>5447</v>
      </c>
      <c r="E2914" t="s">
        <v>5593</v>
      </c>
      <c r="F2914" t="e">
        <v>#N/A</v>
      </c>
      <c r="G2914" t="e">
        <v>#N/A</v>
      </c>
      <c r="H2914" t="e">
        <v>#N/A</v>
      </c>
      <c r="I2914" t="s">
        <v>5939</v>
      </c>
      <c r="J2914" t="s">
        <v>5428</v>
      </c>
      <c r="K2914" t="s">
        <v>5940</v>
      </c>
      <c r="L2914" t="s">
        <v>5940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5941</v>
      </c>
      <c r="V2914" t="s">
        <v>5944</v>
      </c>
      <c r="W2914" t="s">
        <v>6089</v>
      </c>
      <c r="X2914">
        <v>1.8</v>
      </c>
      <c r="Y2914">
        <v>0</v>
      </c>
      <c r="Z2914">
        <v>4.5</v>
      </c>
      <c r="AA2914">
        <v>5</v>
      </c>
      <c r="AB2914">
        <v>0</v>
      </c>
      <c r="AC2914" t="e">
        <v>#N/A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x14ac:dyDescent="0.3">
      <c r="A2915" t="s">
        <v>2950</v>
      </c>
      <c r="B2915">
        <v>9</v>
      </c>
      <c r="C2915" t="s">
        <v>5434</v>
      </c>
      <c r="D2915" t="s">
        <v>5447</v>
      </c>
      <c r="E2915" t="s">
        <v>5589</v>
      </c>
      <c r="F2915" t="e">
        <v>#N/A</v>
      </c>
      <c r="G2915" t="e">
        <v>#N/A</v>
      </c>
      <c r="H2915" t="e">
        <v>#N/A</v>
      </c>
      <c r="I2915" t="s">
        <v>5939</v>
      </c>
      <c r="J2915" t="s">
        <v>5428</v>
      </c>
      <c r="K2915" t="s">
        <v>5940</v>
      </c>
      <c r="L2915" t="s">
        <v>5940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5941</v>
      </c>
      <c r="V2915" t="s">
        <v>5944</v>
      </c>
      <c r="W2915" t="s">
        <v>6085</v>
      </c>
      <c r="X2915">
        <v>1.7</v>
      </c>
      <c r="Y2915">
        <v>4</v>
      </c>
      <c r="Z2915">
        <v>4.5</v>
      </c>
      <c r="AA2915">
        <v>5</v>
      </c>
      <c r="AB2915">
        <v>0</v>
      </c>
      <c r="AC2915" t="e">
        <v>#N/A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 spans="1:38" x14ac:dyDescent="0.3">
      <c r="A2916" t="s">
        <v>2951</v>
      </c>
      <c r="B2916">
        <v>9</v>
      </c>
      <c r="C2916" t="s">
        <v>5434</v>
      </c>
      <c r="D2916" t="s">
        <v>5447</v>
      </c>
      <c r="E2916" t="s">
        <v>5603</v>
      </c>
      <c r="F2916" t="e">
        <v>#N/A</v>
      </c>
      <c r="G2916" t="e">
        <v>#N/A</v>
      </c>
      <c r="H2916" t="e">
        <v>#N/A</v>
      </c>
      <c r="I2916" t="s">
        <v>5939</v>
      </c>
      <c r="J2916" t="s">
        <v>5428</v>
      </c>
      <c r="K2916" t="s">
        <v>5940</v>
      </c>
      <c r="L2916" t="s">
        <v>5940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5941</v>
      </c>
      <c r="V2916" t="s">
        <v>5946</v>
      </c>
      <c r="W2916" t="s">
        <v>6099</v>
      </c>
      <c r="X2916">
        <v>1.8</v>
      </c>
      <c r="Y2916">
        <v>60</v>
      </c>
      <c r="Z2916">
        <v>2.63</v>
      </c>
      <c r="AA2916">
        <v>3</v>
      </c>
      <c r="AB2916">
        <v>0</v>
      </c>
      <c r="AC2916" t="e">
        <v>#N/A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</row>
    <row r="2917" spans="1:38" x14ac:dyDescent="0.3">
      <c r="A2917" t="s">
        <v>2952</v>
      </c>
      <c r="B2917">
        <v>9</v>
      </c>
      <c r="C2917" t="s">
        <v>5442</v>
      </c>
      <c r="D2917" t="s">
        <v>5445</v>
      </c>
      <c r="E2917" t="s">
        <v>5748</v>
      </c>
      <c r="F2917">
        <v>0</v>
      </c>
      <c r="G2917">
        <v>90</v>
      </c>
      <c r="H2917">
        <v>2.5</v>
      </c>
      <c r="I2917" t="s">
        <v>5938</v>
      </c>
      <c r="J2917" t="s">
        <v>5438</v>
      </c>
      <c r="K2917" t="s">
        <v>39</v>
      </c>
      <c r="L2917" t="s">
        <v>5940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5941</v>
      </c>
      <c r="V2917" t="s">
        <v>5943</v>
      </c>
      <c r="W2917" t="s">
        <v>6236</v>
      </c>
      <c r="X2917">
        <v>3.6</v>
      </c>
      <c r="Y2917">
        <v>78</v>
      </c>
      <c r="Z2917">
        <v>3</v>
      </c>
      <c r="AA2917">
        <v>6</v>
      </c>
      <c r="AB2917">
        <v>4</v>
      </c>
      <c r="AC2917">
        <v>4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2</v>
      </c>
      <c r="AL2917">
        <v>10</v>
      </c>
    </row>
    <row r="2918" spans="1:38" x14ac:dyDescent="0.3">
      <c r="A2918" t="s">
        <v>2953</v>
      </c>
      <c r="B2918">
        <v>9</v>
      </c>
      <c r="C2918" t="s">
        <v>5442</v>
      </c>
      <c r="D2918" t="s">
        <v>5445</v>
      </c>
      <c r="E2918" t="s">
        <v>5763</v>
      </c>
      <c r="F2918">
        <v>0</v>
      </c>
      <c r="G2918">
        <v>90</v>
      </c>
      <c r="H2918">
        <v>3.5</v>
      </c>
      <c r="I2918" t="s">
        <v>5938</v>
      </c>
      <c r="J2918" t="s">
        <v>5438</v>
      </c>
      <c r="K2918" t="s">
        <v>39</v>
      </c>
      <c r="L2918" t="s">
        <v>5940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 t="s">
        <v>5941</v>
      </c>
      <c r="V2918" t="s">
        <v>5944</v>
      </c>
      <c r="W2918" t="s">
        <v>6251</v>
      </c>
      <c r="X2918">
        <v>3.4</v>
      </c>
      <c r="Y2918">
        <v>52</v>
      </c>
      <c r="Z2918">
        <v>3.36</v>
      </c>
      <c r="AA2918">
        <v>5</v>
      </c>
      <c r="AB2918">
        <v>4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4</v>
      </c>
    </row>
    <row r="2919" spans="1:38" x14ac:dyDescent="0.3">
      <c r="A2919" t="s">
        <v>2954</v>
      </c>
      <c r="B2919">
        <v>9</v>
      </c>
      <c r="C2919" t="s">
        <v>5442</v>
      </c>
      <c r="D2919" t="s">
        <v>5445</v>
      </c>
      <c r="E2919" t="s">
        <v>5751</v>
      </c>
      <c r="F2919">
        <v>0</v>
      </c>
      <c r="G2919">
        <v>90</v>
      </c>
      <c r="H2919">
        <v>3</v>
      </c>
      <c r="I2919" t="s">
        <v>5938</v>
      </c>
      <c r="J2919" t="s">
        <v>5438</v>
      </c>
      <c r="K2919" t="s">
        <v>39</v>
      </c>
      <c r="L2919" t="s">
        <v>5940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 t="s">
        <v>5941</v>
      </c>
      <c r="V2919" t="s">
        <v>5944</v>
      </c>
      <c r="W2919" t="s">
        <v>6239</v>
      </c>
      <c r="X2919">
        <v>3</v>
      </c>
      <c r="Y2919">
        <v>102</v>
      </c>
      <c r="Z2919">
        <v>2.86</v>
      </c>
      <c r="AA2919">
        <v>5</v>
      </c>
      <c r="AB2919">
        <v>4</v>
      </c>
      <c r="AC2919">
        <v>2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6</v>
      </c>
    </row>
    <row r="2920" spans="1:38" x14ac:dyDescent="0.3">
      <c r="A2920" t="s">
        <v>2955</v>
      </c>
      <c r="B2920">
        <v>9</v>
      </c>
      <c r="C2920" t="s">
        <v>5442</v>
      </c>
      <c r="D2920" t="s">
        <v>5445</v>
      </c>
      <c r="E2920" t="s">
        <v>5750</v>
      </c>
      <c r="F2920">
        <v>0</v>
      </c>
      <c r="G2920">
        <v>69</v>
      </c>
      <c r="H2920">
        <v>3</v>
      </c>
      <c r="I2920" t="s">
        <v>5938</v>
      </c>
      <c r="J2920" t="s">
        <v>5438</v>
      </c>
      <c r="K2920" t="s">
        <v>39</v>
      </c>
      <c r="L2920" t="s">
        <v>5940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 t="s">
        <v>5941</v>
      </c>
      <c r="V2920" t="s">
        <v>5944</v>
      </c>
      <c r="W2920" t="s">
        <v>6238</v>
      </c>
      <c r="X2920">
        <v>3.5</v>
      </c>
      <c r="Y2920">
        <v>82</v>
      </c>
      <c r="Z2920">
        <v>3.27</v>
      </c>
      <c r="AA2920">
        <v>5</v>
      </c>
      <c r="AB2920">
        <v>4</v>
      </c>
      <c r="AC2920">
        <v>2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6</v>
      </c>
    </row>
    <row r="2921" spans="1:38" x14ac:dyDescent="0.3">
      <c r="A2921" t="s">
        <v>2956</v>
      </c>
      <c r="B2921">
        <v>9</v>
      </c>
      <c r="C2921" t="s">
        <v>5442</v>
      </c>
      <c r="D2921" t="s">
        <v>5445</v>
      </c>
      <c r="E2921" t="s">
        <v>5752</v>
      </c>
      <c r="F2921">
        <v>0</v>
      </c>
      <c r="G2921">
        <v>80</v>
      </c>
      <c r="H2921">
        <v>2.5</v>
      </c>
      <c r="I2921" t="s">
        <v>5938</v>
      </c>
      <c r="J2921" t="s">
        <v>5438</v>
      </c>
      <c r="K2921" t="s">
        <v>39</v>
      </c>
      <c r="L2921" t="s">
        <v>5940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 t="s">
        <v>5941</v>
      </c>
      <c r="V2921" t="s">
        <v>5944</v>
      </c>
      <c r="W2921" t="s">
        <v>6240</v>
      </c>
      <c r="X2921">
        <v>3.4</v>
      </c>
      <c r="Y2921">
        <v>91</v>
      </c>
      <c r="Z2921">
        <v>2.92</v>
      </c>
      <c r="AA2921">
        <v>5</v>
      </c>
      <c r="AB2921">
        <v>4</v>
      </c>
      <c r="AC2921">
        <v>4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8</v>
      </c>
    </row>
    <row r="2922" spans="1:38" x14ac:dyDescent="0.3">
      <c r="A2922" t="s">
        <v>2957</v>
      </c>
      <c r="B2922">
        <v>9</v>
      </c>
      <c r="C2922" t="s">
        <v>5442</v>
      </c>
      <c r="D2922" t="s">
        <v>5445</v>
      </c>
      <c r="E2922" t="s">
        <v>5753</v>
      </c>
      <c r="F2922">
        <v>0</v>
      </c>
      <c r="G2922">
        <v>90</v>
      </c>
      <c r="H2922">
        <v>2.5</v>
      </c>
      <c r="I2922" t="s">
        <v>5938</v>
      </c>
      <c r="J2922" t="s">
        <v>5438</v>
      </c>
      <c r="K2922" t="s">
        <v>39</v>
      </c>
      <c r="L2922" t="s">
        <v>5940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 t="s">
        <v>5941</v>
      </c>
      <c r="V2922" t="s">
        <v>5944</v>
      </c>
      <c r="W2922" t="s">
        <v>6241</v>
      </c>
      <c r="X2922">
        <v>5</v>
      </c>
      <c r="Y2922">
        <v>130</v>
      </c>
      <c r="Z2922">
        <v>2.6</v>
      </c>
      <c r="AA2922">
        <v>5</v>
      </c>
      <c r="AB2922">
        <v>4</v>
      </c>
      <c r="AC2922">
        <v>4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8</v>
      </c>
    </row>
    <row r="2923" spans="1:38" x14ac:dyDescent="0.3">
      <c r="A2923" t="s">
        <v>2958</v>
      </c>
      <c r="B2923">
        <v>9</v>
      </c>
      <c r="C2923" t="s">
        <v>5442</v>
      </c>
      <c r="D2923" t="s">
        <v>5445</v>
      </c>
      <c r="E2923" t="s">
        <v>5765</v>
      </c>
      <c r="F2923">
        <v>0</v>
      </c>
      <c r="G2923">
        <v>69</v>
      </c>
      <c r="H2923">
        <v>3</v>
      </c>
      <c r="I2923" t="s">
        <v>5938</v>
      </c>
      <c r="J2923" t="s">
        <v>5438</v>
      </c>
      <c r="K2923" t="s">
        <v>39</v>
      </c>
      <c r="L2923" t="s">
        <v>5940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 t="s">
        <v>5941</v>
      </c>
      <c r="V2923" t="s">
        <v>5945</v>
      </c>
      <c r="W2923" t="s">
        <v>6253</v>
      </c>
      <c r="X2923">
        <v>5</v>
      </c>
      <c r="Y2923">
        <v>38</v>
      </c>
      <c r="Z2923">
        <v>2.63</v>
      </c>
      <c r="AA2923">
        <v>4</v>
      </c>
      <c r="AB2923">
        <v>4</v>
      </c>
      <c r="AC2923">
        <v>2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6</v>
      </c>
    </row>
    <row r="2924" spans="1:38" x14ac:dyDescent="0.3">
      <c r="A2924" t="s">
        <v>2959</v>
      </c>
      <c r="B2924">
        <v>9</v>
      </c>
      <c r="C2924" t="s">
        <v>5442</v>
      </c>
      <c r="D2924" t="s">
        <v>5445</v>
      </c>
      <c r="E2924" t="s">
        <v>5755</v>
      </c>
      <c r="F2924">
        <v>0</v>
      </c>
      <c r="G2924">
        <v>69</v>
      </c>
      <c r="H2924">
        <v>3</v>
      </c>
      <c r="I2924" t="s">
        <v>5938</v>
      </c>
      <c r="J2924" t="s">
        <v>5438</v>
      </c>
      <c r="K2924" t="s">
        <v>39</v>
      </c>
      <c r="L2924" t="s">
        <v>5940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 t="s">
        <v>5941</v>
      </c>
      <c r="V2924" t="s">
        <v>5945</v>
      </c>
      <c r="W2924" t="s">
        <v>6243</v>
      </c>
      <c r="X2924">
        <v>5</v>
      </c>
      <c r="Y2924">
        <v>135</v>
      </c>
      <c r="Z2924">
        <v>2.69</v>
      </c>
      <c r="AA2924">
        <v>4</v>
      </c>
      <c r="AB2924">
        <v>4</v>
      </c>
      <c r="AC2924">
        <v>2</v>
      </c>
      <c r="AD2924">
        <v>0</v>
      </c>
      <c r="AE2924">
        <v>0</v>
      </c>
      <c r="AF2924">
        <v>0</v>
      </c>
      <c r="AG2924">
        <v>2</v>
      </c>
      <c r="AH2924">
        <v>0</v>
      </c>
      <c r="AI2924">
        <v>0</v>
      </c>
      <c r="AJ2924">
        <v>0</v>
      </c>
      <c r="AK2924">
        <v>0</v>
      </c>
      <c r="AL2924">
        <v>8</v>
      </c>
    </row>
    <row r="2925" spans="1:38" x14ac:dyDescent="0.3">
      <c r="A2925" t="s">
        <v>2960</v>
      </c>
      <c r="B2925">
        <v>9</v>
      </c>
      <c r="C2925" t="s">
        <v>5442</v>
      </c>
      <c r="D2925" t="s">
        <v>5445</v>
      </c>
      <c r="E2925" t="s">
        <v>5756</v>
      </c>
      <c r="F2925">
        <v>0</v>
      </c>
      <c r="G2925">
        <v>74</v>
      </c>
      <c r="H2925">
        <v>3.5</v>
      </c>
      <c r="I2925" t="s">
        <v>5938</v>
      </c>
      <c r="J2925" t="s">
        <v>5438</v>
      </c>
      <c r="K2925" t="s">
        <v>39</v>
      </c>
      <c r="L2925" t="s">
        <v>5940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 t="s">
        <v>5941</v>
      </c>
      <c r="V2925" t="s">
        <v>5945</v>
      </c>
      <c r="W2925" t="s">
        <v>6244</v>
      </c>
      <c r="X2925">
        <v>7</v>
      </c>
      <c r="Y2925">
        <v>158</v>
      </c>
      <c r="Z2925">
        <v>2.46</v>
      </c>
      <c r="AA2925">
        <v>4</v>
      </c>
      <c r="AB2925">
        <v>4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4</v>
      </c>
    </row>
    <row r="2926" spans="1:38" x14ac:dyDescent="0.3">
      <c r="A2926" t="s">
        <v>2961</v>
      </c>
      <c r="B2926">
        <v>9</v>
      </c>
      <c r="C2926" t="s">
        <v>5442</v>
      </c>
      <c r="D2926" t="s">
        <v>5445</v>
      </c>
      <c r="E2926" t="s">
        <v>5760</v>
      </c>
      <c r="F2926">
        <v>0</v>
      </c>
      <c r="G2926">
        <v>90</v>
      </c>
      <c r="H2926">
        <v>2</v>
      </c>
      <c r="I2926" t="s">
        <v>5938</v>
      </c>
      <c r="J2926" t="s">
        <v>5438</v>
      </c>
      <c r="K2926" t="s">
        <v>39</v>
      </c>
      <c r="L2926" t="s">
        <v>5940</v>
      </c>
      <c r="M2926">
        <v>1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0</v>
      </c>
      <c r="U2926" t="s">
        <v>5941</v>
      </c>
      <c r="V2926" t="s">
        <v>5945</v>
      </c>
      <c r="W2926" t="s">
        <v>6248</v>
      </c>
      <c r="X2926">
        <v>4.2</v>
      </c>
      <c r="Y2926">
        <v>64</v>
      </c>
      <c r="Z2926">
        <v>3.22</v>
      </c>
      <c r="AA2926">
        <v>4</v>
      </c>
      <c r="AB2926">
        <v>4</v>
      </c>
      <c r="AC2926">
        <v>6</v>
      </c>
      <c r="AD2926">
        <v>4</v>
      </c>
      <c r="AE2926">
        <v>0</v>
      </c>
      <c r="AF2926">
        <v>2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16</v>
      </c>
    </row>
    <row r="2927" spans="1:38" x14ac:dyDescent="0.3">
      <c r="A2927" t="s">
        <v>2962</v>
      </c>
      <c r="B2927">
        <v>9</v>
      </c>
      <c r="C2927" t="s">
        <v>5442</v>
      </c>
      <c r="D2927" t="s">
        <v>5445</v>
      </c>
      <c r="E2927" t="s">
        <v>5758</v>
      </c>
      <c r="F2927">
        <v>0</v>
      </c>
      <c r="G2927">
        <v>90</v>
      </c>
      <c r="H2927">
        <v>1.5</v>
      </c>
      <c r="I2927" t="s">
        <v>5938</v>
      </c>
      <c r="J2927" t="s">
        <v>5438</v>
      </c>
      <c r="K2927" t="s">
        <v>39</v>
      </c>
      <c r="L2927" t="s">
        <v>5940</v>
      </c>
      <c r="M2927">
        <v>1</v>
      </c>
      <c r="N2927">
        <v>1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0</v>
      </c>
      <c r="U2927" t="s">
        <v>5942</v>
      </c>
      <c r="V2927" t="s">
        <v>5946</v>
      </c>
      <c r="W2927" t="s">
        <v>6246</v>
      </c>
      <c r="X2927">
        <v>8.5</v>
      </c>
      <c r="Y2927">
        <v>189</v>
      </c>
      <c r="Z2927">
        <v>2.31</v>
      </c>
      <c r="AA2927">
        <v>3</v>
      </c>
      <c r="AB2927">
        <v>4</v>
      </c>
      <c r="AC2927">
        <v>8</v>
      </c>
      <c r="AD2927">
        <v>3</v>
      </c>
      <c r="AE2927">
        <v>3</v>
      </c>
      <c r="AF2927">
        <v>2</v>
      </c>
      <c r="AG2927">
        <v>0</v>
      </c>
      <c r="AH2927">
        <v>0</v>
      </c>
      <c r="AI2927">
        <v>0</v>
      </c>
      <c r="AJ2927">
        <v>3</v>
      </c>
      <c r="AK2927">
        <v>0</v>
      </c>
      <c r="AL2927">
        <v>23</v>
      </c>
    </row>
    <row r="2928" spans="1:38" x14ac:dyDescent="0.3">
      <c r="A2928" t="s">
        <v>2963</v>
      </c>
      <c r="B2928">
        <v>9</v>
      </c>
      <c r="C2928" t="s">
        <v>5442</v>
      </c>
      <c r="D2928" t="s">
        <v>5446</v>
      </c>
      <c r="E2928" t="s">
        <v>5764</v>
      </c>
      <c r="F2928">
        <v>69</v>
      </c>
      <c r="G2928">
        <v>90</v>
      </c>
      <c r="H2928" t="e">
        <v>#N/A</v>
      </c>
      <c r="I2928" t="s">
        <v>5938</v>
      </c>
      <c r="J2928" t="s">
        <v>5438</v>
      </c>
      <c r="K2928" t="s">
        <v>39</v>
      </c>
      <c r="L2928" t="s">
        <v>5940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 t="s">
        <v>5941</v>
      </c>
      <c r="V2928" t="s">
        <v>5945</v>
      </c>
      <c r="W2928" t="s">
        <v>6252</v>
      </c>
      <c r="X2928">
        <v>4.2</v>
      </c>
      <c r="Y2928">
        <v>38</v>
      </c>
      <c r="Z2928">
        <v>3.33</v>
      </c>
      <c r="AA2928">
        <v>4</v>
      </c>
      <c r="AB2928">
        <v>2</v>
      </c>
      <c r="AC2928" t="e">
        <v>#N/A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2</v>
      </c>
    </row>
    <row r="2929" spans="1:38" x14ac:dyDescent="0.3">
      <c r="A2929" t="s">
        <v>2964</v>
      </c>
      <c r="B2929">
        <v>9</v>
      </c>
      <c r="C2929" t="s">
        <v>5442</v>
      </c>
      <c r="D2929" t="s">
        <v>5446</v>
      </c>
      <c r="E2929" t="s">
        <v>5857</v>
      </c>
      <c r="F2929">
        <v>69</v>
      </c>
      <c r="G2929">
        <v>90</v>
      </c>
      <c r="H2929" t="e">
        <v>#N/A</v>
      </c>
      <c r="I2929" t="s">
        <v>5938</v>
      </c>
      <c r="J2929" t="s">
        <v>5438</v>
      </c>
      <c r="K2929" t="s">
        <v>39</v>
      </c>
      <c r="L2929" t="s">
        <v>5940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 t="s">
        <v>5941</v>
      </c>
      <c r="V2929" t="s">
        <v>5945</v>
      </c>
      <c r="W2929" t="s">
        <v>6345</v>
      </c>
      <c r="X2929">
        <v>6.5</v>
      </c>
      <c r="Y2929">
        <v>48</v>
      </c>
      <c r="Z2929">
        <v>3.42</v>
      </c>
      <c r="AA2929">
        <v>4</v>
      </c>
      <c r="AB2929">
        <v>2</v>
      </c>
      <c r="AC2929" t="e">
        <v>#N/A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2</v>
      </c>
    </row>
    <row r="2930" spans="1:38" x14ac:dyDescent="0.3">
      <c r="A2930" t="s">
        <v>2965</v>
      </c>
      <c r="B2930">
        <v>9</v>
      </c>
      <c r="C2930" t="s">
        <v>5442</v>
      </c>
      <c r="D2930" t="s">
        <v>5446</v>
      </c>
      <c r="E2930" t="s">
        <v>5761</v>
      </c>
      <c r="F2930">
        <v>69</v>
      </c>
      <c r="G2930">
        <v>90</v>
      </c>
      <c r="H2930" t="e">
        <v>#N/A</v>
      </c>
      <c r="I2930" t="s">
        <v>5938</v>
      </c>
      <c r="J2930" t="s">
        <v>5438</v>
      </c>
      <c r="K2930" t="s">
        <v>39</v>
      </c>
      <c r="L2930" t="s">
        <v>5940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 t="s">
        <v>5941</v>
      </c>
      <c r="V2930" t="s">
        <v>5944</v>
      </c>
      <c r="W2930" t="s">
        <v>6249</v>
      </c>
      <c r="X2930">
        <v>3.2</v>
      </c>
      <c r="Y2930">
        <v>14</v>
      </c>
      <c r="Z2930">
        <v>3.5</v>
      </c>
      <c r="AA2930">
        <v>5</v>
      </c>
      <c r="AB2930">
        <v>2</v>
      </c>
      <c r="AC2930" t="e">
        <v>#N/A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2</v>
      </c>
    </row>
    <row r="2931" spans="1:38" x14ac:dyDescent="0.3">
      <c r="A2931" t="s">
        <v>2966</v>
      </c>
      <c r="B2931">
        <v>9</v>
      </c>
      <c r="C2931" t="s">
        <v>5442</v>
      </c>
      <c r="D2931" t="s">
        <v>5446</v>
      </c>
      <c r="E2931" t="s">
        <v>5759</v>
      </c>
      <c r="F2931">
        <v>74</v>
      </c>
      <c r="G2931">
        <v>90</v>
      </c>
      <c r="H2931" t="e">
        <v>#N/A</v>
      </c>
      <c r="I2931" t="s">
        <v>5938</v>
      </c>
      <c r="J2931" t="s">
        <v>5438</v>
      </c>
      <c r="K2931" t="s">
        <v>39</v>
      </c>
      <c r="L2931" t="s">
        <v>5940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5941</v>
      </c>
      <c r="V2931" t="s">
        <v>5945</v>
      </c>
      <c r="W2931" t="s">
        <v>6247</v>
      </c>
      <c r="X2931">
        <v>4.2</v>
      </c>
      <c r="Y2931">
        <v>62</v>
      </c>
      <c r="Z2931">
        <v>3.11</v>
      </c>
      <c r="AA2931">
        <v>4</v>
      </c>
      <c r="AB2931">
        <v>2</v>
      </c>
      <c r="AC2931" t="e">
        <v>#N/A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2</v>
      </c>
    </row>
    <row r="2932" spans="1:38" x14ac:dyDescent="0.3">
      <c r="A2932" t="s">
        <v>2967</v>
      </c>
      <c r="B2932">
        <v>9</v>
      </c>
      <c r="C2932" t="s">
        <v>5442</v>
      </c>
      <c r="D2932" t="s">
        <v>5446</v>
      </c>
      <c r="E2932" t="s">
        <v>5886</v>
      </c>
      <c r="F2932">
        <v>80</v>
      </c>
      <c r="G2932">
        <v>90</v>
      </c>
      <c r="H2932" t="e">
        <v>#N/A</v>
      </c>
      <c r="I2932" t="s">
        <v>5938</v>
      </c>
      <c r="J2932" t="s">
        <v>5438</v>
      </c>
      <c r="K2932" t="s">
        <v>39</v>
      </c>
      <c r="L2932" t="s">
        <v>5940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 t="s">
        <v>5941</v>
      </c>
      <c r="V2932" t="s">
        <v>5944</v>
      </c>
      <c r="W2932" t="s">
        <v>6373</v>
      </c>
      <c r="X2932">
        <v>0.5</v>
      </c>
      <c r="Y2932">
        <v>2</v>
      </c>
      <c r="Z2932">
        <v>0</v>
      </c>
      <c r="AA2932">
        <v>5</v>
      </c>
      <c r="AB2932">
        <v>2</v>
      </c>
      <c r="AC2932" t="e">
        <v>#N/A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2</v>
      </c>
    </row>
    <row r="2933" spans="1:38" x14ac:dyDescent="0.3">
      <c r="A2933" t="s">
        <v>2968</v>
      </c>
      <c r="B2933">
        <v>9</v>
      </c>
      <c r="C2933" t="s">
        <v>5442</v>
      </c>
      <c r="D2933" t="s">
        <v>5447</v>
      </c>
      <c r="E2933" t="s">
        <v>5762</v>
      </c>
      <c r="F2933" t="e">
        <v>#N/A</v>
      </c>
      <c r="G2933" t="e">
        <v>#N/A</v>
      </c>
      <c r="H2933" t="e">
        <v>#N/A</v>
      </c>
      <c r="I2933" t="s">
        <v>5938</v>
      </c>
      <c r="J2933" t="s">
        <v>5438</v>
      </c>
      <c r="K2933" t="s">
        <v>39</v>
      </c>
      <c r="L2933" t="s">
        <v>5940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 t="s">
        <v>5941</v>
      </c>
      <c r="V2933" t="s">
        <v>5943</v>
      </c>
      <c r="W2933" t="s">
        <v>6250</v>
      </c>
      <c r="X2933">
        <v>1</v>
      </c>
      <c r="Y2933">
        <v>8</v>
      </c>
      <c r="Z2933">
        <v>3</v>
      </c>
      <c r="AA2933">
        <v>6</v>
      </c>
      <c r="AB2933">
        <v>0</v>
      </c>
      <c r="AC2933" t="e">
        <v>#N/A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x14ac:dyDescent="0.3">
      <c r="A2934" t="s">
        <v>2969</v>
      </c>
      <c r="B2934">
        <v>9</v>
      </c>
      <c r="C2934" t="s">
        <v>5442</v>
      </c>
      <c r="D2934" t="s">
        <v>5447</v>
      </c>
      <c r="E2934" t="s">
        <v>5757</v>
      </c>
      <c r="F2934" t="e">
        <v>#N/A</v>
      </c>
      <c r="G2934" t="e">
        <v>#N/A</v>
      </c>
      <c r="H2934" t="e">
        <v>#N/A</v>
      </c>
      <c r="I2934" t="s">
        <v>5938</v>
      </c>
      <c r="J2934" t="s">
        <v>5438</v>
      </c>
      <c r="K2934" t="s">
        <v>39</v>
      </c>
      <c r="L2934" t="s">
        <v>5940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 t="s">
        <v>5941</v>
      </c>
      <c r="V2934" t="s">
        <v>5945</v>
      </c>
      <c r="W2934" t="s">
        <v>6245</v>
      </c>
      <c r="X2934">
        <v>4</v>
      </c>
      <c r="Y2934">
        <v>60</v>
      </c>
      <c r="Z2934">
        <v>2.86</v>
      </c>
      <c r="AA2934">
        <v>4</v>
      </c>
      <c r="AB2934">
        <v>0</v>
      </c>
      <c r="AC2934" t="e">
        <v>#N/A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x14ac:dyDescent="0.3">
      <c r="A2935" t="s">
        <v>2970</v>
      </c>
      <c r="B2935">
        <v>9</v>
      </c>
      <c r="C2935" t="s">
        <v>5442</v>
      </c>
      <c r="D2935" t="s">
        <v>5447</v>
      </c>
      <c r="E2935" t="s">
        <v>5766</v>
      </c>
      <c r="F2935" t="e">
        <v>#N/A</v>
      </c>
      <c r="G2935" t="e">
        <v>#N/A</v>
      </c>
      <c r="H2935" t="e">
        <v>#N/A</v>
      </c>
      <c r="I2935" t="s">
        <v>5938</v>
      </c>
      <c r="J2935" t="s">
        <v>5438</v>
      </c>
      <c r="K2935" t="s">
        <v>39</v>
      </c>
      <c r="L2935" t="s">
        <v>5940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 t="s">
        <v>5941</v>
      </c>
      <c r="V2935" t="s">
        <v>5945</v>
      </c>
      <c r="W2935" t="s">
        <v>6254</v>
      </c>
      <c r="X2935">
        <v>3.2</v>
      </c>
      <c r="Y2935">
        <v>46</v>
      </c>
      <c r="Z2935">
        <v>3.25</v>
      </c>
      <c r="AA2935">
        <v>4</v>
      </c>
      <c r="AB2935">
        <v>0</v>
      </c>
      <c r="AC2935" t="e">
        <v>#N/A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</row>
    <row r="2936" spans="1:38" x14ac:dyDescent="0.3">
      <c r="A2936" t="s">
        <v>2971</v>
      </c>
      <c r="B2936">
        <v>9</v>
      </c>
      <c r="C2936" t="s">
        <v>5442</v>
      </c>
      <c r="D2936" t="s">
        <v>5447</v>
      </c>
      <c r="E2936" t="s">
        <v>5767</v>
      </c>
      <c r="F2936" t="e">
        <v>#N/A</v>
      </c>
      <c r="G2936" t="e">
        <v>#N/A</v>
      </c>
      <c r="H2936" t="e">
        <v>#N/A</v>
      </c>
      <c r="I2936" t="s">
        <v>5938</v>
      </c>
      <c r="J2936" t="s">
        <v>5438</v>
      </c>
      <c r="K2936" t="s">
        <v>39</v>
      </c>
      <c r="L2936" t="s">
        <v>5940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 t="s">
        <v>5941</v>
      </c>
      <c r="V2936" t="s">
        <v>5945</v>
      </c>
      <c r="W2936" t="s">
        <v>6255</v>
      </c>
      <c r="X2936">
        <v>2.8</v>
      </c>
      <c r="Y2936">
        <v>6</v>
      </c>
      <c r="Z2936">
        <v>4.5</v>
      </c>
      <c r="AA2936">
        <v>4</v>
      </c>
      <c r="AB2936">
        <v>0</v>
      </c>
      <c r="AC2936" t="e">
        <v>#N/A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x14ac:dyDescent="0.3">
      <c r="A2937" t="s">
        <v>2972</v>
      </c>
      <c r="B2937">
        <v>9</v>
      </c>
      <c r="C2937" t="s">
        <v>5438</v>
      </c>
      <c r="D2937" t="s">
        <v>5445</v>
      </c>
      <c r="E2937" t="s">
        <v>5668</v>
      </c>
      <c r="F2937">
        <v>0</v>
      </c>
      <c r="G2937">
        <v>90</v>
      </c>
      <c r="H2937">
        <v>3</v>
      </c>
      <c r="I2937" t="s">
        <v>5939</v>
      </c>
      <c r="J2937" t="s">
        <v>5442</v>
      </c>
      <c r="K2937" t="s">
        <v>5940</v>
      </c>
      <c r="L2937" t="s">
        <v>39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 t="s">
        <v>5941</v>
      </c>
      <c r="V2937" t="s">
        <v>5943</v>
      </c>
      <c r="W2937" t="s">
        <v>6161</v>
      </c>
      <c r="X2937">
        <v>3.2</v>
      </c>
      <c r="Y2937">
        <v>98</v>
      </c>
      <c r="Z2937">
        <v>3</v>
      </c>
      <c r="AA2937">
        <v>6</v>
      </c>
      <c r="AB2937">
        <v>4</v>
      </c>
      <c r="AC2937">
        <v>2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6</v>
      </c>
    </row>
    <row r="2938" spans="1:38" x14ac:dyDescent="0.3">
      <c r="A2938" t="s">
        <v>2973</v>
      </c>
      <c r="B2938">
        <v>9</v>
      </c>
      <c r="C2938" t="s">
        <v>5438</v>
      </c>
      <c r="D2938" t="s">
        <v>5445</v>
      </c>
      <c r="E2938" t="s">
        <v>5669</v>
      </c>
      <c r="F2938">
        <v>0</v>
      </c>
      <c r="G2938">
        <v>90</v>
      </c>
      <c r="H2938">
        <v>4</v>
      </c>
      <c r="I2938" t="s">
        <v>5939</v>
      </c>
      <c r="J2938" t="s">
        <v>5442</v>
      </c>
      <c r="K2938" t="s">
        <v>5940</v>
      </c>
      <c r="L2938" t="s">
        <v>39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 t="s">
        <v>5941</v>
      </c>
      <c r="V2938" t="s">
        <v>5944</v>
      </c>
      <c r="W2938" t="s">
        <v>6162</v>
      </c>
      <c r="X2938">
        <v>2.6</v>
      </c>
      <c r="Y2938">
        <v>65</v>
      </c>
      <c r="Z2938">
        <v>3.5</v>
      </c>
      <c r="AA2938">
        <v>5</v>
      </c>
      <c r="AB2938">
        <v>4</v>
      </c>
      <c r="AC2938">
        <v>-2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2</v>
      </c>
    </row>
    <row r="2939" spans="1:38" x14ac:dyDescent="0.3">
      <c r="A2939" t="s">
        <v>2974</v>
      </c>
      <c r="B2939">
        <v>9</v>
      </c>
      <c r="C2939" t="s">
        <v>5438</v>
      </c>
      <c r="D2939" t="s">
        <v>5445</v>
      </c>
      <c r="E2939" t="s">
        <v>5670</v>
      </c>
      <c r="F2939">
        <v>0</v>
      </c>
      <c r="G2939">
        <v>80</v>
      </c>
      <c r="H2939">
        <v>4</v>
      </c>
      <c r="I2939" t="s">
        <v>5939</v>
      </c>
      <c r="J2939" t="s">
        <v>5442</v>
      </c>
      <c r="K2939" t="s">
        <v>5940</v>
      </c>
      <c r="L2939" t="s">
        <v>39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 t="s">
        <v>5941</v>
      </c>
      <c r="V2939" t="s">
        <v>5944</v>
      </c>
      <c r="W2939" t="s">
        <v>6163</v>
      </c>
      <c r="X2939">
        <v>2.5</v>
      </c>
      <c r="Y2939">
        <v>66</v>
      </c>
      <c r="Z2939">
        <v>3.38</v>
      </c>
      <c r="AA2939">
        <v>5</v>
      </c>
      <c r="AB2939">
        <v>4</v>
      </c>
      <c r="AC2939">
        <v>-2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2</v>
      </c>
    </row>
    <row r="2940" spans="1:38" x14ac:dyDescent="0.3">
      <c r="A2940" t="s">
        <v>2975</v>
      </c>
      <c r="B2940">
        <v>9</v>
      </c>
      <c r="C2940" t="s">
        <v>5438</v>
      </c>
      <c r="D2940" t="s">
        <v>5445</v>
      </c>
      <c r="E2940" t="s">
        <v>5683</v>
      </c>
      <c r="F2940">
        <v>0</v>
      </c>
      <c r="G2940">
        <v>90</v>
      </c>
      <c r="H2940">
        <v>4.5</v>
      </c>
      <c r="I2940" t="s">
        <v>5939</v>
      </c>
      <c r="J2940" t="s">
        <v>5442</v>
      </c>
      <c r="K2940" t="s">
        <v>5940</v>
      </c>
      <c r="L2940" t="s">
        <v>39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 t="s">
        <v>5941</v>
      </c>
      <c r="V2940" t="s">
        <v>5944</v>
      </c>
      <c r="W2940" t="s">
        <v>6175</v>
      </c>
      <c r="X2940">
        <v>2</v>
      </c>
      <c r="Y2940">
        <v>16</v>
      </c>
      <c r="Z2940">
        <v>4.07</v>
      </c>
      <c r="AA2940">
        <v>5</v>
      </c>
      <c r="AB2940">
        <v>4</v>
      </c>
      <c r="AC2940">
        <v>-4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x14ac:dyDescent="0.3">
      <c r="A2941" t="s">
        <v>2976</v>
      </c>
      <c r="B2941">
        <v>9</v>
      </c>
      <c r="C2941" t="s">
        <v>5438</v>
      </c>
      <c r="D2941" t="s">
        <v>5445</v>
      </c>
      <c r="E2941" t="s">
        <v>5672</v>
      </c>
      <c r="F2941">
        <v>0</v>
      </c>
      <c r="G2941">
        <v>90</v>
      </c>
      <c r="H2941">
        <v>4.5</v>
      </c>
      <c r="I2941" t="s">
        <v>5939</v>
      </c>
      <c r="J2941" t="s">
        <v>5442</v>
      </c>
      <c r="K2941" t="s">
        <v>5940</v>
      </c>
      <c r="L2941" t="s">
        <v>39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 t="s">
        <v>5941</v>
      </c>
      <c r="V2941" t="s">
        <v>5944</v>
      </c>
      <c r="W2941" t="s">
        <v>6165</v>
      </c>
      <c r="X2941">
        <v>1.7</v>
      </c>
      <c r="Y2941">
        <v>22</v>
      </c>
      <c r="Z2941">
        <v>4</v>
      </c>
      <c r="AA2941">
        <v>5</v>
      </c>
      <c r="AB2941">
        <v>4</v>
      </c>
      <c r="AC2941">
        <v>-4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x14ac:dyDescent="0.3">
      <c r="A2942" t="s">
        <v>2977</v>
      </c>
      <c r="B2942">
        <v>9</v>
      </c>
      <c r="C2942" t="s">
        <v>5438</v>
      </c>
      <c r="D2942" t="s">
        <v>5445</v>
      </c>
      <c r="E2942" t="s">
        <v>5687</v>
      </c>
      <c r="F2942">
        <v>0</v>
      </c>
      <c r="G2942">
        <v>69</v>
      </c>
      <c r="H2942">
        <v>4</v>
      </c>
      <c r="I2942" t="s">
        <v>5939</v>
      </c>
      <c r="J2942" t="s">
        <v>5442</v>
      </c>
      <c r="K2942" t="s">
        <v>5940</v>
      </c>
      <c r="L2942" t="s">
        <v>39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 t="s">
        <v>5941</v>
      </c>
      <c r="V2942" t="s">
        <v>5945</v>
      </c>
      <c r="W2942" t="s">
        <v>6178</v>
      </c>
      <c r="X2942">
        <v>1.5</v>
      </c>
      <c r="Y2942">
        <v>42</v>
      </c>
      <c r="Z2942">
        <v>3.43</v>
      </c>
      <c r="AA2942">
        <v>4</v>
      </c>
      <c r="AB2942">
        <v>4</v>
      </c>
      <c r="AC2942">
        <v>-2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2</v>
      </c>
    </row>
    <row r="2943" spans="1:38" x14ac:dyDescent="0.3">
      <c r="A2943" t="s">
        <v>2978</v>
      </c>
      <c r="B2943">
        <v>9</v>
      </c>
      <c r="C2943" t="s">
        <v>5438</v>
      </c>
      <c r="D2943" t="s">
        <v>5445</v>
      </c>
      <c r="E2943" t="s">
        <v>5673</v>
      </c>
      <c r="F2943">
        <v>0</v>
      </c>
      <c r="G2943">
        <v>90</v>
      </c>
      <c r="H2943">
        <v>4</v>
      </c>
      <c r="I2943" t="s">
        <v>5939</v>
      </c>
      <c r="J2943" t="s">
        <v>5442</v>
      </c>
      <c r="K2943" t="s">
        <v>5940</v>
      </c>
      <c r="L2943" t="s">
        <v>39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 t="s">
        <v>5941</v>
      </c>
      <c r="V2943" t="s">
        <v>5945</v>
      </c>
      <c r="W2943" t="s">
        <v>6166</v>
      </c>
      <c r="X2943">
        <v>2.2000000000000002</v>
      </c>
      <c r="Y2943">
        <v>52</v>
      </c>
      <c r="Z2943">
        <v>3.63</v>
      </c>
      <c r="AA2943">
        <v>4</v>
      </c>
      <c r="AB2943">
        <v>4</v>
      </c>
      <c r="AC2943">
        <v>-2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2</v>
      </c>
    </row>
    <row r="2944" spans="1:38" x14ac:dyDescent="0.3">
      <c r="A2944" t="s">
        <v>2979</v>
      </c>
      <c r="B2944">
        <v>9</v>
      </c>
      <c r="C2944" t="s">
        <v>5438</v>
      </c>
      <c r="D2944" t="s">
        <v>5445</v>
      </c>
      <c r="E2944" t="s">
        <v>5671</v>
      </c>
      <c r="F2944">
        <v>0</v>
      </c>
      <c r="G2944">
        <v>90</v>
      </c>
      <c r="H2944">
        <v>4</v>
      </c>
      <c r="I2944" t="s">
        <v>5939</v>
      </c>
      <c r="J2944" t="s">
        <v>5442</v>
      </c>
      <c r="K2944" t="s">
        <v>5940</v>
      </c>
      <c r="L2944" t="s">
        <v>39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 t="s">
        <v>5941</v>
      </c>
      <c r="V2944" t="s">
        <v>5944</v>
      </c>
      <c r="W2944" t="s">
        <v>6164</v>
      </c>
      <c r="X2944">
        <v>1.7</v>
      </c>
      <c r="Y2944">
        <v>54</v>
      </c>
      <c r="Z2944">
        <v>3.58</v>
      </c>
      <c r="AA2944">
        <v>5</v>
      </c>
      <c r="AB2944">
        <v>4</v>
      </c>
      <c r="AC2944">
        <v>-2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2</v>
      </c>
    </row>
    <row r="2945" spans="1:38" x14ac:dyDescent="0.3">
      <c r="A2945" t="s">
        <v>2980</v>
      </c>
      <c r="B2945">
        <v>9</v>
      </c>
      <c r="C2945" t="s">
        <v>5438</v>
      </c>
      <c r="D2945" t="s">
        <v>5445</v>
      </c>
      <c r="E2945" t="s">
        <v>5808</v>
      </c>
      <c r="F2945">
        <v>0</v>
      </c>
      <c r="G2945">
        <v>69</v>
      </c>
      <c r="H2945">
        <v>4.5</v>
      </c>
      <c r="I2945" t="s">
        <v>5939</v>
      </c>
      <c r="J2945" t="s">
        <v>5442</v>
      </c>
      <c r="K2945" t="s">
        <v>5940</v>
      </c>
      <c r="L2945" t="s">
        <v>39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 t="s">
        <v>5941</v>
      </c>
      <c r="V2945" t="s">
        <v>5945</v>
      </c>
      <c r="W2945" t="s">
        <v>6296</v>
      </c>
      <c r="X2945">
        <v>1.6</v>
      </c>
      <c r="Y2945">
        <v>44</v>
      </c>
      <c r="Z2945">
        <v>3.75</v>
      </c>
      <c r="AA2945">
        <v>4</v>
      </c>
      <c r="AB2945">
        <v>4</v>
      </c>
      <c r="AC2945">
        <v>-4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x14ac:dyDescent="0.3">
      <c r="A2946" t="s">
        <v>2981</v>
      </c>
      <c r="B2946">
        <v>9</v>
      </c>
      <c r="C2946" t="s">
        <v>5438</v>
      </c>
      <c r="D2946" t="s">
        <v>5445</v>
      </c>
      <c r="E2946" t="s">
        <v>5678</v>
      </c>
      <c r="F2946">
        <v>0</v>
      </c>
      <c r="G2946">
        <v>60</v>
      </c>
      <c r="H2946">
        <v>5.5</v>
      </c>
      <c r="I2946" t="s">
        <v>5939</v>
      </c>
      <c r="J2946" t="s">
        <v>5442</v>
      </c>
      <c r="K2946" t="s">
        <v>5940</v>
      </c>
      <c r="L2946" t="s">
        <v>39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 t="s">
        <v>5941</v>
      </c>
      <c r="V2946" t="s">
        <v>5946</v>
      </c>
      <c r="W2946" t="s">
        <v>6170</v>
      </c>
      <c r="X2946">
        <v>1.8</v>
      </c>
      <c r="Y2946">
        <v>72</v>
      </c>
      <c r="Z2946">
        <v>3.53</v>
      </c>
      <c r="AA2946">
        <v>3</v>
      </c>
      <c r="AB2946">
        <v>4</v>
      </c>
      <c r="AC2946">
        <v>-8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-4</v>
      </c>
    </row>
    <row r="2947" spans="1:38" x14ac:dyDescent="0.3">
      <c r="A2947" t="s">
        <v>2982</v>
      </c>
      <c r="B2947">
        <v>9</v>
      </c>
      <c r="C2947" t="s">
        <v>5438</v>
      </c>
      <c r="D2947" t="s">
        <v>5445</v>
      </c>
      <c r="E2947" t="s">
        <v>5677</v>
      </c>
      <c r="F2947">
        <v>0</v>
      </c>
      <c r="G2947">
        <v>60</v>
      </c>
      <c r="H2947">
        <v>4.5</v>
      </c>
      <c r="I2947" t="s">
        <v>5939</v>
      </c>
      <c r="J2947" t="s">
        <v>5442</v>
      </c>
      <c r="K2947" t="s">
        <v>5940</v>
      </c>
      <c r="L2947" t="s">
        <v>39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 t="s">
        <v>5941</v>
      </c>
      <c r="V2947" t="s">
        <v>5946</v>
      </c>
      <c r="W2947" t="s">
        <v>6169</v>
      </c>
      <c r="X2947">
        <v>1.8</v>
      </c>
      <c r="Y2947">
        <v>16</v>
      </c>
      <c r="Z2947">
        <v>4.17</v>
      </c>
      <c r="AA2947">
        <v>3</v>
      </c>
      <c r="AB2947">
        <v>4</v>
      </c>
      <c r="AC2947">
        <v>-4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x14ac:dyDescent="0.3">
      <c r="A2948" t="s">
        <v>2983</v>
      </c>
      <c r="B2948">
        <v>9</v>
      </c>
      <c r="C2948" t="s">
        <v>5438</v>
      </c>
      <c r="D2948" t="s">
        <v>5446</v>
      </c>
      <c r="E2948" t="s">
        <v>5679</v>
      </c>
      <c r="F2948">
        <v>60</v>
      </c>
      <c r="G2948">
        <v>90</v>
      </c>
      <c r="H2948">
        <v>4.5</v>
      </c>
      <c r="I2948" t="s">
        <v>5939</v>
      </c>
      <c r="J2948" t="s">
        <v>5442</v>
      </c>
      <c r="K2948" t="s">
        <v>5940</v>
      </c>
      <c r="L2948" t="s">
        <v>39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 t="s">
        <v>5941</v>
      </c>
      <c r="V2948" t="s">
        <v>5946</v>
      </c>
      <c r="W2948" t="s">
        <v>6171</v>
      </c>
      <c r="X2948">
        <v>1.7</v>
      </c>
      <c r="Y2948">
        <v>35</v>
      </c>
      <c r="Z2948">
        <v>3.75</v>
      </c>
      <c r="AA2948">
        <v>3</v>
      </c>
      <c r="AB2948">
        <v>2</v>
      </c>
      <c r="AC2948">
        <v>-4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-2</v>
      </c>
    </row>
    <row r="2949" spans="1:38" x14ac:dyDescent="0.3">
      <c r="A2949" t="s">
        <v>2984</v>
      </c>
      <c r="B2949">
        <v>9</v>
      </c>
      <c r="C2949" t="s">
        <v>5438</v>
      </c>
      <c r="D2949" t="s">
        <v>5446</v>
      </c>
      <c r="E2949" t="s">
        <v>5682</v>
      </c>
      <c r="F2949">
        <v>60</v>
      </c>
      <c r="G2949">
        <v>90</v>
      </c>
      <c r="H2949">
        <v>4.5</v>
      </c>
      <c r="I2949" t="s">
        <v>5939</v>
      </c>
      <c r="J2949" t="s">
        <v>5442</v>
      </c>
      <c r="K2949" t="s">
        <v>5940</v>
      </c>
      <c r="L2949" t="s">
        <v>39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 t="s">
        <v>5941</v>
      </c>
      <c r="V2949" t="s">
        <v>5946</v>
      </c>
      <c r="W2949" t="s">
        <v>6174</v>
      </c>
      <c r="X2949">
        <v>2.5</v>
      </c>
      <c r="Y2949">
        <v>12</v>
      </c>
      <c r="Z2949">
        <v>4.38</v>
      </c>
      <c r="AA2949">
        <v>3</v>
      </c>
      <c r="AB2949">
        <v>2</v>
      </c>
      <c r="AC2949">
        <v>-4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-2</v>
      </c>
    </row>
    <row r="2950" spans="1:38" x14ac:dyDescent="0.3">
      <c r="A2950" t="s">
        <v>2985</v>
      </c>
      <c r="B2950">
        <v>9</v>
      </c>
      <c r="C2950" t="s">
        <v>5438</v>
      </c>
      <c r="D2950" t="s">
        <v>5446</v>
      </c>
      <c r="E2950" t="s">
        <v>5676</v>
      </c>
      <c r="F2950">
        <v>69</v>
      </c>
      <c r="G2950">
        <v>90</v>
      </c>
      <c r="H2950" t="e">
        <v>#N/A</v>
      </c>
      <c r="I2950" t="s">
        <v>5939</v>
      </c>
      <c r="J2950" t="s">
        <v>5442</v>
      </c>
      <c r="K2950" t="s">
        <v>5940</v>
      </c>
      <c r="L2950" t="s">
        <v>39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 t="s">
        <v>5941</v>
      </c>
      <c r="V2950" t="s">
        <v>5945</v>
      </c>
      <c r="W2950" t="s">
        <v>6168</v>
      </c>
      <c r="X2950">
        <v>1.8</v>
      </c>
      <c r="Y2950">
        <v>32</v>
      </c>
      <c r="Z2950">
        <v>3.94</v>
      </c>
      <c r="AA2950">
        <v>4</v>
      </c>
      <c r="AB2950">
        <v>2</v>
      </c>
      <c r="AC2950" t="e">
        <v>#N/A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2</v>
      </c>
    </row>
    <row r="2951" spans="1:38" x14ac:dyDescent="0.3">
      <c r="A2951" t="s">
        <v>2986</v>
      </c>
      <c r="B2951">
        <v>9</v>
      </c>
      <c r="C2951" t="s">
        <v>5438</v>
      </c>
      <c r="D2951" t="s">
        <v>5446</v>
      </c>
      <c r="E2951" t="s">
        <v>5680</v>
      </c>
      <c r="F2951">
        <v>69</v>
      </c>
      <c r="G2951">
        <v>90</v>
      </c>
      <c r="H2951" t="e">
        <v>#N/A</v>
      </c>
      <c r="I2951" t="s">
        <v>5939</v>
      </c>
      <c r="J2951" t="s">
        <v>5442</v>
      </c>
      <c r="K2951" t="s">
        <v>5940</v>
      </c>
      <c r="L2951" t="s">
        <v>39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 t="s">
        <v>5941</v>
      </c>
      <c r="V2951" t="s">
        <v>5945</v>
      </c>
      <c r="W2951" t="s">
        <v>6172</v>
      </c>
      <c r="X2951">
        <v>1.7</v>
      </c>
      <c r="Y2951">
        <v>24</v>
      </c>
      <c r="Z2951">
        <v>3.9</v>
      </c>
      <c r="AA2951">
        <v>4</v>
      </c>
      <c r="AB2951">
        <v>2</v>
      </c>
      <c r="AC2951" t="e">
        <v>#N/A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2</v>
      </c>
    </row>
    <row r="2952" spans="1:38" x14ac:dyDescent="0.3">
      <c r="A2952" t="s">
        <v>2987</v>
      </c>
      <c r="B2952">
        <v>9</v>
      </c>
      <c r="C2952" t="s">
        <v>5438</v>
      </c>
      <c r="D2952" t="s">
        <v>5446</v>
      </c>
      <c r="E2952" t="s">
        <v>5809</v>
      </c>
      <c r="F2952">
        <v>80</v>
      </c>
      <c r="G2952">
        <v>90</v>
      </c>
      <c r="H2952" t="e">
        <v>#N/A</v>
      </c>
      <c r="I2952" t="s">
        <v>5939</v>
      </c>
      <c r="J2952" t="s">
        <v>5442</v>
      </c>
      <c r="K2952" t="s">
        <v>5940</v>
      </c>
      <c r="L2952" t="s">
        <v>39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 t="s">
        <v>5941</v>
      </c>
      <c r="V2952" t="s">
        <v>5944</v>
      </c>
      <c r="W2952" t="s">
        <v>6297</v>
      </c>
      <c r="X2952">
        <v>1.7</v>
      </c>
      <c r="Y2952">
        <v>2</v>
      </c>
      <c r="Z2952">
        <v>0</v>
      </c>
      <c r="AA2952">
        <v>5</v>
      </c>
      <c r="AB2952">
        <v>2</v>
      </c>
      <c r="AC2952" t="e">
        <v>#N/A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2</v>
      </c>
    </row>
    <row r="2953" spans="1:38" x14ac:dyDescent="0.3">
      <c r="A2953" t="s">
        <v>2988</v>
      </c>
      <c r="B2953">
        <v>9</v>
      </c>
      <c r="C2953" t="s">
        <v>5438</v>
      </c>
      <c r="D2953" t="s">
        <v>5447</v>
      </c>
      <c r="E2953" t="s">
        <v>5684</v>
      </c>
      <c r="F2953" t="e">
        <v>#N/A</v>
      </c>
      <c r="G2953" t="e">
        <v>#N/A</v>
      </c>
      <c r="H2953" t="e">
        <v>#N/A</v>
      </c>
      <c r="I2953" t="s">
        <v>5939</v>
      </c>
      <c r="J2953" t="s">
        <v>5442</v>
      </c>
      <c r="K2953" t="s">
        <v>5940</v>
      </c>
      <c r="L2953" t="s">
        <v>39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 t="s">
        <v>5941</v>
      </c>
      <c r="V2953" t="s">
        <v>5943</v>
      </c>
      <c r="W2953" t="s">
        <v>6176</v>
      </c>
      <c r="X2953">
        <v>0.8</v>
      </c>
      <c r="Y2953">
        <v>2</v>
      </c>
      <c r="Z2953">
        <v>4</v>
      </c>
      <c r="AA2953">
        <v>6</v>
      </c>
      <c r="AB2953">
        <v>0</v>
      </c>
      <c r="AC2953" t="e">
        <v>#N/A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</row>
    <row r="2954" spans="1:38" x14ac:dyDescent="0.3">
      <c r="A2954" t="s">
        <v>2989</v>
      </c>
      <c r="B2954">
        <v>9</v>
      </c>
      <c r="C2954" t="s">
        <v>5438</v>
      </c>
      <c r="D2954" t="s">
        <v>5447</v>
      </c>
      <c r="E2954" t="s">
        <v>5686</v>
      </c>
      <c r="F2954" t="e">
        <v>#N/A</v>
      </c>
      <c r="G2954" t="e">
        <v>#N/A</v>
      </c>
      <c r="H2954" t="e">
        <v>#N/A</v>
      </c>
      <c r="I2954" t="s">
        <v>5939</v>
      </c>
      <c r="J2954" t="s">
        <v>5442</v>
      </c>
      <c r="K2954" t="s">
        <v>5940</v>
      </c>
      <c r="L2954" t="s">
        <v>39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 t="s">
        <v>5941</v>
      </c>
      <c r="V2954" t="s">
        <v>5944</v>
      </c>
      <c r="W2954" t="s">
        <v>6177</v>
      </c>
      <c r="X2954">
        <v>2</v>
      </c>
      <c r="Y2954">
        <v>72</v>
      </c>
      <c r="Z2954">
        <v>3.42</v>
      </c>
      <c r="AA2954">
        <v>5</v>
      </c>
      <c r="AB2954">
        <v>0</v>
      </c>
      <c r="AC2954" t="e">
        <v>#N/A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</row>
    <row r="2955" spans="1:38" x14ac:dyDescent="0.3">
      <c r="A2955" t="s">
        <v>2990</v>
      </c>
      <c r="B2955">
        <v>9</v>
      </c>
      <c r="C2955" t="s">
        <v>5438</v>
      </c>
      <c r="D2955" t="s">
        <v>5447</v>
      </c>
      <c r="E2955" t="s">
        <v>5681</v>
      </c>
      <c r="F2955" t="e">
        <v>#N/A</v>
      </c>
      <c r="G2955" t="e">
        <v>#N/A</v>
      </c>
      <c r="H2955" t="e">
        <v>#N/A</v>
      </c>
      <c r="I2955" t="s">
        <v>5939</v>
      </c>
      <c r="J2955" t="s">
        <v>5442</v>
      </c>
      <c r="K2955" t="s">
        <v>5940</v>
      </c>
      <c r="L2955" t="s">
        <v>39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 t="s">
        <v>5941</v>
      </c>
      <c r="V2955" t="s">
        <v>5945</v>
      </c>
      <c r="W2955" t="s">
        <v>6173</v>
      </c>
      <c r="X2955">
        <v>2</v>
      </c>
      <c r="Y2955">
        <v>20</v>
      </c>
      <c r="Z2955">
        <v>5</v>
      </c>
      <c r="AA2955">
        <v>4</v>
      </c>
      <c r="AB2955">
        <v>0</v>
      </c>
      <c r="AC2955" t="e">
        <v>#N/A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</row>
    <row r="2956" spans="1:38" x14ac:dyDescent="0.3">
      <c r="A2956" t="s">
        <v>2991</v>
      </c>
      <c r="B2956">
        <v>9</v>
      </c>
      <c r="C2956" t="s">
        <v>5438</v>
      </c>
      <c r="D2956" t="s">
        <v>5447</v>
      </c>
      <c r="E2956" t="s">
        <v>5841</v>
      </c>
      <c r="F2956" t="e">
        <v>#N/A</v>
      </c>
      <c r="G2956" t="e">
        <v>#N/A</v>
      </c>
      <c r="H2956" t="e">
        <v>#N/A</v>
      </c>
      <c r="I2956" t="s">
        <v>5939</v>
      </c>
      <c r="J2956" t="s">
        <v>5442</v>
      </c>
      <c r="K2956" t="s">
        <v>5940</v>
      </c>
      <c r="L2956" t="s">
        <v>39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 t="s">
        <v>5941</v>
      </c>
      <c r="V2956" t="s">
        <v>5945</v>
      </c>
      <c r="W2956" t="s">
        <v>6329</v>
      </c>
      <c r="X2956">
        <v>1.7</v>
      </c>
      <c r="Y2956">
        <v>24</v>
      </c>
      <c r="Z2956">
        <v>3.92</v>
      </c>
      <c r="AA2956">
        <v>4</v>
      </c>
      <c r="AB2956">
        <v>0</v>
      </c>
      <c r="AC2956" t="e">
        <v>#N/A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x14ac:dyDescent="0.3">
      <c r="A2957" t="s">
        <v>2992</v>
      </c>
      <c r="B2957">
        <v>9</v>
      </c>
      <c r="C2957" t="s">
        <v>5440</v>
      </c>
      <c r="D2957" t="s">
        <v>5445</v>
      </c>
      <c r="E2957" t="s">
        <v>5708</v>
      </c>
      <c r="F2957">
        <v>0</v>
      </c>
      <c r="G2957">
        <v>90</v>
      </c>
      <c r="H2957">
        <v>3</v>
      </c>
      <c r="I2957" t="s">
        <v>5938</v>
      </c>
      <c r="J2957" t="s">
        <v>5430</v>
      </c>
      <c r="K2957" t="s">
        <v>43</v>
      </c>
      <c r="L2957" t="s">
        <v>38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 t="s">
        <v>5941</v>
      </c>
      <c r="V2957" t="s">
        <v>5943</v>
      </c>
      <c r="W2957" t="s">
        <v>6198</v>
      </c>
      <c r="X2957">
        <v>3.2</v>
      </c>
      <c r="Y2957">
        <v>62</v>
      </c>
      <c r="Z2957">
        <v>3.18</v>
      </c>
      <c r="AA2957">
        <v>6</v>
      </c>
      <c r="AB2957">
        <v>4</v>
      </c>
      <c r="AC2957">
        <v>2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6</v>
      </c>
    </row>
    <row r="2958" spans="1:38" x14ac:dyDescent="0.3">
      <c r="A2958" t="s">
        <v>2993</v>
      </c>
      <c r="B2958">
        <v>9</v>
      </c>
      <c r="C2958" t="s">
        <v>5440</v>
      </c>
      <c r="D2958" t="s">
        <v>5445</v>
      </c>
      <c r="E2958" t="s">
        <v>5726</v>
      </c>
      <c r="F2958">
        <v>0</v>
      </c>
      <c r="G2958">
        <v>90</v>
      </c>
      <c r="H2958">
        <v>2</v>
      </c>
      <c r="I2958" t="s">
        <v>5938</v>
      </c>
      <c r="J2958" t="s">
        <v>5430</v>
      </c>
      <c r="K2958" t="s">
        <v>43</v>
      </c>
      <c r="L2958" t="s">
        <v>38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0</v>
      </c>
      <c r="U2958" t="s">
        <v>5941</v>
      </c>
      <c r="V2958" t="s">
        <v>5944</v>
      </c>
      <c r="W2958" t="s">
        <v>6216</v>
      </c>
      <c r="X2958">
        <v>0.6</v>
      </c>
      <c r="Y2958">
        <v>24</v>
      </c>
      <c r="Z2958">
        <v>3.38</v>
      </c>
      <c r="AA2958">
        <v>5</v>
      </c>
      <c r="AB2958">
        <v>4</v>
      </c>
      <c r="AC2958">
        <v>6</v>
      </c>
      <c r="AD2958">
        <v>0</v>
      </c>
      <c r="AE2958">
        <v>0</v>
      </c>
      <c r="AF2958">
        <v>2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12</v>
      </c>
    </row>
    <row r="2959" spans="1:38" x14ac:dyDescent="0.3">
      <c r="A2959" t="s">
        <v>2994</v>
      </c>
      <c r="B2959">
        <v>9</v>
      </c>
      <c r="C2959" t="s">
        <v>5440</v>
      </c>
      <c r="D2959" t="s">
        <v>5445</v>
      </c>
      <c r="E2959" t="s">
        <v>5711</v>
      </c>
      <c r="F2959">
        <v>0</v>
      </c>
      <c r="G2959">
        <v>73</v>
      </c>
      <c r="H2959">
        <v>3</v>
      </c>
      <c r="I2959" t="s">
        <v>5938</v>
      </c>
      <c r="J2959" t="s">
        <v>5430</v>
      </c>
      <c r="K2959" t="s">
        <v>43</v>
      </c>
      <c r="L2959" t="s">
        <v>38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 t="s">
        <v>5941</v>
      </c>
      <c r="V2959" t="s">
        <v>5944</v>
      </c>
      <c r="W2959" t="s">
        <v>6201</v>
      </c>
      <c r="X2959">
        <v>3</v>
      </c>
      <c r="Y2959">
        <v>84</v>
      </c>
      <c r="Z2959">
        <v>3.1</v>
      </c>
      <c r="AA2959">
        <v>5</v>
      </c>
      <c r="AB2959">
        <v>4</v>
      </c>
      <c r="AC2959">
        <v>2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6</v>
      </c>
    </row>
    <row r="2960" spans="1:38" x14ac:dyDescent="0.3">
      <c r="A2960" t="s">
        <v>2995</v>
      </c>
      <c r="B2960">
        <v>9</v>
      </c>
      <c r="C2960" t="s">
        <v>5440</v>
      </c>
      <c r="D2960" t="s">
        <v>5445</v>
      </c>
      <c r="E2960" t="s">
        <v>5710</v>
      </c>
      <c r="F2960">
        <v>0</v>
      </c>
      <c r="G2960">
        <v>81</v>
      </c>
      <c r="H2960">
        <v>3</v>
      </c>
      <c r="I2960" t="s">
        <v>5938</v>
      </c>
      <c r="J2960" t="s">
        <v>5430</v>
      </c>
      <c r="K2960" t="s">
        <v>43</v>
      </c>
      <c r="L2960" t="s">
        <v>38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 t="s">
        <v>5941</v>
      </c>
      <c r="V2960" t="s">
        <v>5944</v>
      </c>
      <c r="W2960" t="s">
        <v>6200</v>
      </c>
      <c r="X2960">
        <v>1.8</v>
      </c>
      <c r="Y2960">
        <v>81</v>
      </c>
      <c r="Z2960">
        <v>3.08</v>
      </c>
      <c r="AA2960">
        <v>5</v>
      </c>
      <c r="AB2960">
        <v>4</v>
      </c>
      <c r="AC2960">
        <v>2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6</v>
      </c>
    </row>
    <row r="2961" spans="1:38" x14ac:dyDescent="0.3">
      <c r="A2961" t="s">
        <v>2996</v>
      </c>
      <c r="B2961">
        <v>9</v>
      </c>
      <c r="C2961" t="s">
        <v>5440</v>
      </c>
      <c r="D2961" t="s">
        <v>5445</v>
      </c>
      <c r="E2961" t="s">
        <v>5879</v>
      </c>
      <c r="F2961">
        <v>0</v>
      </c>
      <c r="G2961">
        <v>90</v>
      </c>
      <c r="H2961">
        <v>2.5</v>
      </c>
      <c r="I2961" t="s">
        <v>5938</v>
      </c>
      <c r="J2961" t="s">
        <v>5430</v>
      </c>
      <c r="K2961" t="s">
        <v>43</v>
      </c>
      <c r="L2961" t="s">
        <v>38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 t="s">
        <v>5941</v>
      </c>
      <c r="V2961" t="s">
        <v>5944</v>
      </c>
      <c r="W2961" t="s">
        <v>6366</v>
      </c>
      <c r="X2961">
        <v>1.4</v>
      </c>
      <c r="Y2961">
        <v>63</v>
      </c>
      <c r="Z2961">
        <v>3.07</v>
      </c>
      <c r="AA2961">
        <v>5</v>
      </c>
      <c r="AB2961">
        <v>4</v>
      </c>
      <c r="AC2961">
        <v>4</v>
      </c>
      <c r="AD2961">
        <v>5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13</v>
      </c>
    </row>
    <row r="2962" spans="1:38" x14ac:dyDescent="0.3">
      <c r="A2962" t="s">
        <v>2997</v>
      </c>
      <c r="B2962">
        <v>9</v>
      </c>
      <c r="C2962" t="s">
        <v>5440</v>
      </c>
      <c r="D2962" t="s">
        <v>5445</v>
      </c>
      <c r="E2962" t="s">
        <v>5713</v>
      </c>
      <c r="F2962">
        <v>0</v>
      </c>
      <c r="G2962">
        <v>73</v>
      </c>
      <c r="H2962">
        <v>2.5</v>
      </c>
      <c r="I2962" t="s">
        <v>5938</v>
      </c>
      <c r="J2962" t="s">
        <v>5430</v>
      </c>
      <c r="K2962" t="s">
        <v>43</v>
      </c>
      <c r="L2962" t="s">
        <v>38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 t="s">
        <v>5941</v>
      </c>
      <c r="V2962" t="s">
        <v>5945</v>
      </c>
      <c r="W2962" t="s">
        <v>6203</v>
      </c>
      <c r="X2962">
        <v>3.2</v>
      </c>
      <c r="Y2962">
        <v>46</v>
      </c>
      <c r="Z2962">
        <v>3.64</v>
      </c>
      <c r="AA2962">
        <v>4</v>
      </c>
      <c r="AB2962">
        <v>4</v>
      </c>
      <c r="AC2962">
        <v>4</v>
      </c>
      <c r="AD2962">
        <v>0</v>
      </c>
      <c r="AE2962">
        <v>0</v>
      </c>
      <c r="AF2962">
        <v>2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10</v>
      </c>
    </row>
    <row r="2963" spans="1:38" x14ac:dyDescent="0.3">
      <c r="A2963" t="s">
        <v>2998</v>
      </c>
      <c r="B2963">
        <v>9</v>
      </c>
      <c r="C2963" t="s">
        <v>5440</v>
      </c>
      <c r="D2963" t="s">
        <v>5445</v>
      </c>
      <c r="E2963" t="s">
        <v>5851</v>
      </c>
      <c r="F2963">
        <v>0</v>
      </c>
      <c r="G2963">
        <v>90</v>
      </c>
      <c r="H2963">
        <v>1.5</v>
      </c>
      <c r="I2963" t="s">
        <v>5938</v>
      </c>
      <c r="J2963" t="s">
        <v>5430</v>
      </c>
      <c r="K2963" t="s">
        <v>43</v>
      </c>
      <c r="L2963" t="s">
        <v>38</v>
      </c>
      <c r="M2963">
        <v>1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0</v>
      </c>
      <c r="U2963" t="s">
        <v>5941</v>
      </c>
      <c r="V2963" t="s">
        <v>5945</v>
      </c>
      <c r="W2963" t="s">
        <v>6339</v>
      </c>
      <c r="X2963">
        <v>2</v>
      </c>
      <c r="Y2963">
        <v>30</v>
      </c>
      <c r="Z2963">
        <v>3.3</v>
      </c>
      <c r="AA2963">
        <v>4</v>
      </c>
      <c r="AB2963">
        <v>4</v>
      </c>
      <c r="AC2963">
        <v>8</v>
      </c>
      <c r="AD2963">
        <v>4</v>
      </c>
      <c r="AE2963">
        <v>0</v>
      </c>
      <c r="AF2963">
        <v>2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18</v>
      </c>
    </row>
    <row r="2964" spans="1:38" x14ac:dyDescent="0.3">
      <c r="A2964" t="s">
        <v>2999</v>
      </c>
      <c r="B2964">
        <v>9</v>
      </c>
      <c r="C2964" t="s">
        <v>5440</v>
      </c>
      <c r="D2964" t="s">
        <v>5445</v>
      </c>
      <c r="E2964" t="s">
        <v>5723</v>
      </c>
      <c r="F2964">
        <v>0</v>
      </c>
      <c r="G2964">
        <v>90</v>
      </c>
      <c r="H2964">
        <v>2</v>
      </c>
      <c r="I2964" t="s">
        <v>5938</v>
      </c>
      <c r="J2964" t="s">
        <v>5430</v>
      </c>
      <c r="K2964" t="s">
        <v>43</v>
      </c>
      <c r="L2964" t="s">
        <v>38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 t="s">
        <v>5941</v>
      </c>
      <c r="V2964" t="s">
        <v>5945</v>
      </c>
      <c r="W2964" t="s">
        <v>6213</v>
      </c>
      <c r="X2964">
        <v>2</v>
      </c>
      <c r="Y2964">
        <v>58</v>
      </c>
      <c r="Z2964">
        <v>3.44</v>
      </c>
      <c r="AA2964">
        <v>4</v>
      </c>
      <c r="AB2964">
        <v>4</v>
      </c>
      <c r="AC2964">
        <v>6</v>
      </c>
      <c r="AD2964">
        <v>4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14</v>
      </c>
    </row>
    <row r="2965" spans="1:38" x14ac:dyDescent="0.3">
      <c r="A2965" t="s">
        <v>3000</v>
      </c>
      <c r="B2965">
        <v>9</v>
      </c>
      <c r="C2965" t="s">
        <v>5440</v>
      </c>
      <c r="D2965" t="s">
        <v>5445</v>
      </c>
      <c r="E2965" t="s">
        <v>5727</v>
      </c>
      <c r="F2965">
        <v>0</v>
      </c>
      <c r="G2965">
        <v>65</v>
      </c>
      <c r="H2965">
        <v>3</v>
      </c>
      <c r="I2965" t="s">
        <v>5938</v>
      </c>
      <c r="J2965" t="s">
        <v>5430</v>
      </c>
      <c r="K2965" t="s">
        <v>43</v>
      </c>
      <c r="L2965" t="s">
        <v>38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5941</v>
      </c>
      <c r="V2965" t="s">
        <v>5946</v>
      </c>
      <c r="W2965" t="s">
        <v>6217</v>
      </c>
      <c r="X2965">
        <v>1.2</v>
      </c>
      <c r="Y2965">
        <v>20</v>
      </c>
      <c r="Z2965">
        <v>3.67</v>
      </c>
      <c r="AA2965">
        <v>3</v>
      </c>
      <c r="AB2965">
        <v>4</v>
      </c>
      <c r="AC2965">
        <v>2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6</v>
      </c>
    </row>
    <row r="2966" spans="1:38" x14ac:dyDescent="0.3">
      <c r="A2966" t="s">
        <v>3001</v>
      </c>
      <c r="B2966">
        <v>9</v>
      </c>
      <c r="C2966" t="s">
        <v>5440</v>
      </c>
      <c r="D2966" t="s">
        <v>5445</v>
      </c>
      <c r="E2966" t="s">
        <v>5718</v>
      </c>
      <c r="F2966">
        <v>0</v>
      </c>
      <c r="G2966">
        <v>90</v>
      </c>
      <c r="H2966">
        <v>1.5</v>
      </c>
      <c r="I2966" t="s">
        <v>5938</v>
      </c>
      <c r="J2966" t="s">
        <v>5430</v>
      </c>
      <c r="K2966" t="s">
        <v>43</v>
      </c>
      <c r="L2966" t="s">
        <v>38</v>
      </c>
      <c r="M2966">
        <v>2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 t="s">
        <v>5941</v>
      </c>
      <c r="V2966" t="s">
        <v>5946</v>
      </c>
      <c r="W2966" t="s">
        <v>6208</v>
      </c>
      <c r="X2966">
        <v>3.5</v>
      </c>
      <c r="Y2966">
        <v>101</v>
      </c>
      <c r="Z2966">
        <v>3.23</v>
      </c>
      <c r="AA2966">
        <v>3</v>
      </c>
      <c r="AB2966">
        <v>4</v>
      </c>
      <c r="AC2966">
        <v>8</v>
      </c>
      <c r="AD2966">
        <v>6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18</v>
      </c>
    </row>
    <row r="2967" spans="1:38" x14ac:dyDescent="0.3">
      <c r="A2967" t="s">
        <v>3002</v>
      </c>
      <c r="B2967">
        <v>9</v>
      </c>
      <c r="C2967" t="s">
        <v>5440</v>
      </c>
      <c r="D2967" t="s">
        <v>5445</v>
      </c>
      <c r="E2967" t="s">
        <v>5717</v>
      </c>
      <c r="F2967">
        <v>0</v>
      </c>
      <c r="G2967">
        <v>73</v>
      </c>
      <c r="H2967">
        <v>1</v>
      </c>
      <c r="I2967" t="s">
        <v>5938</v>
      </c>
      <c r="J2967" t="s">
        <v>5430</v>
      </c>
      <c r="K2967" t="s">
        <v>43</v>
      </c>
      <c r="L2967" t="s">
        <v>38</v>
      </c>
      <c r="M2967">
        <v>1</v>
      </c>
      <c r="N2967">
        <v>0</v>
      </c>
      <c r="O2967">
        <v>2</v>
      </c>
      <c r="P2967">
        <v>0</v>
      </c>
      <c r="Q2967">
        <v>0</v>
      </c>
      <c r="R2967">
        <v>0</v>
      </c>
      <c r="S2967">
        <v>0</v>
      </c>
      <c r="T2967">
        <v>0</v>
      </c>
      <c r="U2967" t="s">
        <v>5942</v>
      </c>
      <c r="V2967" t="s">
        <v>5946</v>
      </c>
      <c r="W2967" t="s">
        <v>6207</v>
      </c>
      <c r="X2967">
        <v>3.5</v>
      </c>
      <c r="Y2967">
        <v>198</v>
      </c>
      <c r="Z2967">
        <v>2.4700000000000002</v>
      </c>
      <c r="AA2967">
        <v>3</v>
      </c>
      <c r="AB2967">
        <v>4</v>
      </c>
      <c r="AC2967">
        <v>10</v>
      </c>
      <c r="AD2967">
        <v>3</v>
      </c>
      <c r="AE2967">
        <v>0</v>
      </c>
      <c r="AF2967">
        <v>4</v>
      </c>
      <c r="AG2967">
        <v>0</v>
      </c>
      <c r="AH2967">
        <v>0</v>
      </c>
      <c r="AI2967">
        <v>0</v>
      </c>
      <c r="AJ2967">
        <v>3</v>
      </c>
      <c r="AK2967">
        <v>0</v>
      </c>
      <c r="AL2967">
        <v>24</v>
      </c>
    </row>
    <row r="2968" spans="1:38" x14ac:dyDescent="0.3">
      <c r="A2968" t="s">
        <v>3003</v>
      </c>
      <c r="B2968">
        <v>9</v>
      </c>
      <c r="C2968" t="s">
        <v>5440</v>
      </c>
      <c r="D2968" t="s">
        <v>5446</v>
      </c>
      <c r="E2968" t="s">
        <v>5722</v>
      </c>
      <c r="F2968">
        <v>65</v>
      </c>
      <c r="G2968">
        <v>90</v>
      </c>
      <c r="H2968">
        <v>2</v>
      </c>
      <c r="I2968" t="s">
        <v>5938</v>
      </c>
      <c r="J2968" t="s">
        <v>5430</v>
      </c>
      <c r="K2968" t="s">
        <v>43</v>
      </c>
      <c r="L2968" t="s">
        <v>38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 t="s">
        <v>5941</v>
      </c>
      <c r="V2968" t="s">
        <v>5946</v>
      </c>
      <c r="W2968" t="s">
        <v>6212</v>
      </c>
      <c r="X2968">
        <v>2</v>
      </c>
      <c r="Y2968">
        <v>30</v>
      </c>
      <c r="Z2968">
        <v>3.33</v>
      </c>
      <c r="AA2968">
        <v>3</v>
      </c>
      <c r="AB2968">
        <v>2</v>
      </c>
      <c r="AC2968">
        <v>6</v>
      </c>
      <c r="AD2968">
        <v>3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11</v>
      </c>
    </row>
    <row r="2969" spans="1:38" x14ac:dyDescent="0.3">
      <c r="A2969" t="s">
        <v>3004</v>
      </c>
      <c r="B2969">
        <v>9</v>
      </c>
      <c r="C2969" t="s">
        <v>5440</v>
      </c>
      <c r="D2969" t="s">
        <v>5446</v>
      </c>
      <c r="E2969" t="s">
        <v>5720</v>
      </c>
      <c r="F2969">
        <v>73</v>
      </c>
      <c r="G2969">
        <v>90</v>
      </c>
      <c r="H2969" t="e">
        <v>#N/A</v>
      </c>
      <c r="I2969" t="s">
        <v>5938</v>
      </c>
      <c r="J2969" t="s">
        <v>5430</v>
      </c>
      <c r="K2969" t="s">
        <v>43</v>
      </c>
      <c r="L2969" t="s">
        <v>38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 t="s">
        <v>5941</v>
      </c>
      <c r="V2969" t="s">
        <v>5946</v>
      </c>
      <c r="W2969" t="s">
        <v>6210</v>
      </c>
      <c r="X2969">
        <v>2.2000000000000002</v>
      </c>
      <c r="Y2969">
        <v>27</v>
      </c>
      <c r="Z2969">
        <v>3.8</v>
      </c>
      <c r="AA2969">
        <v>3</v>
      </c>
      <c r="AB2969">
        <v>2</v>
      </c>
      <c r="AC2969" t="e">
        <v>#N/A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2</v>
      </c>
    </row>
    <row r="2970" spans="1:38" x14ac:dyDescent="0.3">
      <c r="A2970" t="s">
        <v>3005</v>
      </c>
      <c r="B2970">
        <v>9</v>
      </c>
      <c r="C2970" t="s">
        <v>5440</v>
      </c>
      <c r="D2970" t="s">
        <v>5446</v>
      </c>
      <c r="E2970" t="s">
        <v>5714</v>
      </c>
      <c r="F2970">
        <v>73</v>
      </c>
      <c r="G2970">
        <v>90</v>
      </c>
      <c r="H2970" t="e">
        <v>#N/A</v>
      </c>
      <c r="I2970" t="s">
        <v>5938</v>
      </c>
      <c r="J2970" t="s">
        <v>5430</v>
      </c>
      <c r="K2970" t="s">
        <v>43</v>
      </c>
      <c r="L2970" t="s">
        <v>38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 t="s">
        <v>5941</v>
      </c>
      <c r="V2970" t="s">
        <v>5945</v>
      </c>
      <c r="W2970" t="s">
        <v>6204</v>
      </c>
      <c r="X2970">
        <v>2.2000000000000002</v>
      </c>
      <c r="Y2970">
        <v>66</v>
      </c>
      <c r="Z2970">
        <v>3.33</v>
      </c>
      <c r="AA2970">
        <v>4</v>
      </c>
      <c r="AB2970">
        <v>2</v>
      </c>
      <c r="AC2970" t="e">
        <v>#N/A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2</v>
      </c>
    </row>
    <row r="2971" spans="1:38" x14ac:dyDescent="0.3">
      <c r="A2971" t="s">
        <v>3006</v>
      </c>
      <c r="B2971">
        <v>9</v>
      </c>
      <c r="C2971" t="s">
        <v>5440</v>
      </c>
      <c r="D2971" t="s">
        <v>5446</v>
      </c>
      <c r="E2971" t="s">
        <v>5816</v>
      </c>
      <c r="F2971">
        <v>73</v>
      </c>
      <c r="G2971">
        <v>90</v>
      </c>
      <c r="H2971" t="e">
        <v>#N/A</v>
      </c>
      <c r="I2971" t="s">
        <v>5938</v>
      </c>
      <c r="J2971" t="s">
        <v>5430</v>
      </c>
      <c r="K2971" t="s">
        <v>43</v>
      </c>
      <c r="L2971" t="s">
        <v>38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 t="s">
        <v>5941</v>
      </c>
      <c r="V2971" t="s">
        <v>5944</v>
      </c>
      <c r="W2971" t="s">
        <v>6304</v>
      </c>
      <c r="X2971">
        <v>0.7</v>
      </c>
      <c r="Y2971">
        <v>2</v>
      </c>
      <c r="Z2971">
        <v>0</v>
      </c>
      <c r="AA2971">
        <v>5</v>
      </c>
      <c r="AB2971">
        <v>2</v>
      </c>
      <c r="AC2971" t="e">
        <v>#N/A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2</v>
      </c>
    </row>
    <row r="2972" spans="1:38" x14ac:dyDescent="0.3">
      <c r="A2972" t="s">
        <v>3007</v>
      </c>
      <c r="B2972">
        <v>9</v>
      </c>
      <c r="C2972" t="s">
        <v>5440</v>
      </c>
      <c r="D2972" t="s">
        <v>5446</v>
      </c>
      <c r="E2972" t="s">
        <v>5725</v>
      </c>
      <c r="F2972">
        <v>81</v>
      </c>
      <c r="G2972">
        <v>90</v>
      </c>
      <c r="H2972" t="e">
        <v>#N/A</v>
      </c>
      <c r="I2972" t="s">
        <v>5938</v>
      </c>
      <c r="J2972" t="s">
        <v>5430</v>
      </c>
      <c r="K2972" t="s">
        <v>43</v>
      </c>
      <c r="L2972" t="s">
        <v>38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 t="s">
        <v>5941</v>
      </c>
      <c r="V2972" t="s">
        <v>5944</v>
      </c>
      <c r="W2972" t="s">
        <v>6215</v>
      </c>
      <c r="X2972">
        <v>1.6</v>
      </c>
      <c r="Y2972">
        <v>12</v>
      </c>
      <c r="Z2972">
        <v>3</v>
      </c>
      <c r="AA2972">
        <v>5</v>
      </c>
      <c r="AB2972">
        <v>2</v>
      </c>
      <c r="AC2972" t="e">
        <v>#N/A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2</v>
      </c>
    </row>
    <row r="2973" spans="1:38" x14ac:dyDescent="0.3">
      <c r="A2973" t="s">
        <v>3008</v>
      </c>
      <c r="B2973">
        <v>9</v>
      </c>
      <c r="C2973" t="s">
        <v>5440</v>
      </c>
      <c r="D2973" t="s">
        <v>5447</v>
      </c>
      <c r="E2973" t="s">
        <v>5724</v>
      </c>
      <c r="F2973" t="e">
        <v>#N/A</v>
      </c>
      <c r="G2973" t="e">
        <v>#N/A</v>
      </c>
      <c r="H2973" t="e">
        <v>#N/A</v>
      </c>
      <c r="I2973" t="s">
        <v>5938</v>
      </c>
      <c r="J2973" t="s">
        <v>5430</v>
      </c>
      <c r="K2973" t="s">
        <v>43</v>
      </c>
      <c r="L2973" t="s">
        <v>38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 t="s">
        <v>5941</v>
      </c>
      <c r="V2973" t="s">
        <v>5943</v>
      </c>
      <c r="W2973" t="s">
        <v>6214</v>
      </c>
      <c r="X2973">
        <v>0.5</v>
      </c>
      <c r="Y2973">
        <v>20</v>
      </c>
      <c r="Z2973">
        <v>3.5</v>
      </c>
      <c r="AA2973">
        <v>6</v>
      </c>
      <c r="AB2973">
        <v>0</v>
      </c>
      <c r="AC2973" t="e">
        <v>#N/A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</row>
    <row r="2974" spans="1:38" x14ac:dyDescent="0.3">
      <c r="A2974" t="s">
        <v>3009</v>
      </c>
      <c r="B2974">
        <v>9</v>
      </c>
      <c r="C2974" t="s">
        <v>5440</v>
      </c>
      <c r="D2974" t="s">
        <v>5447</v>
      </c>
      <c r="E2974" t="s">
        <v>5719</v>
      </c>
      <c r="F2974" t="e">
        <v>#N/A</v>
      </c>
      <c r="G2974" t="e">
        <v>#N/A</v>
      </c>
      <c r="H2974" t="e">
        <v>#N/A</v>
      </c>
      <c r="I2974" t="s">
        <v>5938</v>
      </c>
      <c r="J2974" t="s">
        <v>5430</v>
      </c>
      <c r="K2974" t="s">
        <v>43</v>
      </c>
      <c r="L2974" t="s">
        <v>38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 t="s">
        <v>5941</v>
      </c>
      <c r="V2974" t="s">
        <v>5944</v>
      </c>
      <c r="W2974" t="s">
        <v>6209</v>
      </c>
      <c r="X2974">
        <v>1.6</v>
      </c>
      <c r="Y2974">
        <v>26</v>
      </c>
      <c r="Z2974">
        <v>3.25</v>
      </c>
      <c r="AA2974">
        <v>5</v>
      </c>
      <c r="AB2974">
        <v>0</v>
      </c>
      <c r="AC2974" t="e">
        <v>#N/A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</row>
    <row r="2975" spans="1:38" x14ac:dyDescent="0.3">
      <c r="A2975" t="s">
        <v>3010</v>
      </c>
      <c r="B2975">
        <v>9</v>
      </c>
      <c r="C2975" t="s">
        <v>5440</v>
      </c>
      <c r="D2975" t="s">
        <v>5447</v>
      </c>
      <c r="E2975" t="s">
        <v>5852</v>
      </c>
      <c r="F2975" t="e">
        <v>#N/A</v>
      </c>
      <c r="G2975" t="e">
        <v>#N/A</v>
      </c>
      <c r="H2975" t="e">
        <v>#N/A</v>
      </c>
      <c r="I2975" t="s">
        <v>5938</v>
      </c>
      <c r="J2975" t="s">
        <v>5430</v>
      </c>
      <c r="K2975" t="s">
        <v>43</v>
      </c>
      <c r="L2975" t="s">
        <v>38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 t="s">
        <v>5941</v>
      </c>
      <c r="V2975" t="s">
        <v>5945</v>
      </c>
      <c r="W2975" t="s">
        <v>6340</v>
      </c>
      <c r="X2975">
        <v>2</v>
      </c>
      <c r="Y2975">
        <v>14</v>
      </c>
      <c r="Z2975">
        <v>3.88</v>
      </c>
      <c r="AA2975">
        <v>4</v>
      </c>
      <c r="AB2975">
        <v>0</v>
      </c>
      <c r="AC2975" t="e">
        <v>#N/A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x14ac:dyDescent="0.3">
      <c r="A2976" t="s">
        <v>3011</v>
      </c>
      <c r="B2976">
        <v>9</v>
      </c>
      <c r="C2976" t="s">
        <v>5440</v>
      </c>
      <c r="D2976" t="s">
        <v>5447</v>
      </c>
      <c r="E2976" t="s">
        <v>5715</v>
      </c>
      <c r="F2976" t="e">
        <v>#N/A</v>
      </c>
      <c r="G2976" t="e">
        <v>#N/A</v>
      </c>
      <c r="H2976" t="e">
        <v>#N/A</v>
      </c>
      <c r="I2976" t="s">
        <v>5938</v>
      </c>
      <c r="J2976" t="s">
        <v>5430</v>
      </c>
      <c r="K2976" t="s">
        <v>43</v>
      </c>
      <c r="L2976" t="s">
        <v>38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 t="s">
        <v>5941</v>
      </c>
      <c r="V2976" t="s">
        <v>5945</v>
      </c>
      <c r="W2976" t="s">
        <v>6205</v>
      </c>
      <c r="X2976">
        <v>2.5</v>
      </c>
      <c r="Y2976">
        <v>60</v>
      </c>
      <c r="Z2976">
        <v>3.19</v>
      </c>
      <c r="AA2976">
        <v>4</v>
      </c>
      <c r="AB2976">
        <v>0</v>
      </c>
      <c r="AC2976" t="e">
        <v>#N/A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x14ac:dyDescent="0.3">
      <c r="A2977" t="s">
        <v>3012</v>
      </c>
      <c r="B2977">
        <v>9</v>
      </c>
      <c r="C2977" t="s">
        <v>5430</v>
      </c>
      <c r="D2977" t="s">
        <v>5445</v>
      </c>
      <c r="E2977" t="s">
        <v>5508</v>
      </c>
      <c r="F2977">
        <v>0</v>
      </c>
      <c r="G2977">
        <v>90</v>
      </c>
      <c r="H2977">
        <v>5</v>
      </c>
      <c r="I2977" t="s">
        <v>5939</v>
      </c>
      <c r="J2977" t="s">
        <v>5440</v>
      </c>
      <c r="K2977" t="s">
        <v>38</v>
      </c>
      <c r="L2977" t="s">
        <v>43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 t="s">
        <v>5941</v>
      </c>
      <c r="V2977" t="s">
        <v>5943</v>
      </c>
      <c r="W2977" t="s">
        <v>6005</v>
      </c>
      <c r="X2977">
        <v>2</v>
      </c>
      <c r="Y2977">
        <v>72</v>
      </c>
      <c r="Z2977">
        <v>3.33</v>
      </c>
      <c r="AA2977">
        <v>6</v>
      </c>
      <c r="AB2977">
        <v>4</v>
      </c>
      <c r="AC2977">
        <v>-6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-2</v>
      </c>
    </row>
    <row r="2978" spans="1:38" x14ac:dyDescent="0.3">
      <c r="A2978" t="s">
        <v>3013</v>
      </c>
      <c r="B2978">
        <v>9</v>
      </c>
      <c r="C2978" t="s">
        <v>5430</v>
      </c>
      <c r="D2978" t="s">
        <v>5445</v>
      </c>
      <c r="E2978" t="s">
        <v>5509</v>
      </c>
      <c r="F2978">
        <v>0</v>
      </c>
      <c r="G2978">
        <v>67</v>
      </c>
      <c r="H2978">
        <v>5.5</v>
      </c>
      <c r="I2978" t="s">
        <v>5939</v>
      </c>
      <c r="J2978" t="s">
        <v>5440</v>
      </c>
      <c r="K2978" t="s">
        <v>38</v>
      </c>
      <c r="L2978" t="s">
        <v>43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0</v>
      </c>
      <c r="U2978" t="s">
        <v>5941</v>
      </c>
      <c r="V2978" t="s">
        <v>5944</v>
      </c>
      <c r="W2978" t="s">
        <v>6006</v>
      </c>
      <c r="X2978">
        <v>1.4</v>
      </c>
      <c r="Y2978">
        <v>36</v>
      </c>
      <c r="Z2978">
        <v>3.97</v>
      </c>
      <c r="AA2978">
        <v>5</v>
      </c>
      <c r="AB2978">
        <v>4</v>
      </c>
      <c r="AC2978">
        <v>-8</v>
      </c>
      <c r="AD2978">
        <v>0</v>
      </c>
      <c r="AE2978">
        <v>0</v>
      </c>
      <c r="AF2978">
        <v>2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-2</v>
      </c>
    </row>
    <row r="2979" spans="1:38" x14ac:dyDescent="0.3">
      <c r="A2979" t="s">
        <v>3014</v>
      </c>
      <c r="B2979">
        <v>9</v>
      </c>
      <c r="C2979" t="s">
        <v>5430</v>
      </c>
      <c r="D2979" t="s">
        <v>5445</v>
      </c>
      <c r="E2979" t="s">
        <v>5883</v>
      </c>
      <c r="F2979">
        <v>0</v>
      </c>
      <c r="G2979">
        <v>90</v>
      </c>
      <c r="H2979">
        <v>6</v>
      </c>
      <c r="I2979" t="s">
        <v>5939</v>
      </c>
      <c r="J2979" t="s">
        <v>5440</v>
      </c>
      <c r="K2979" t="s">
        <v>38</v>
      </c>
      <c r="L2979" t="s">
        <v>43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  <c r="U2979" t="s">
        <v>5941</v>
      </c>
      <c r="V2979" t="s">
        <v>5944</v>
      </c>
      <c r="W2979" t="s">
        <v>6370</v>
      </c>
      <c r="X2979">
        <v>1.8</v>
      </c>
      <c r="Y2979">
        <v>14</v>
      </c>
      <c r="Z2979">
        <v>4.13</v>
      </c>
      <c r="AA2979">
        <v>5</v>
      </c>
      <c r="AB2979">
        <v>4</v>
      </c>
      <c r="AC2979">
        <v>-10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-6</v>
      </c>
    </row>
    <row r="2980" spans="1:38" x14ac:dyDescent="0.3">
      <c r="A2980" t="s">
        <v>3015</v>
      </c>
      <c r="B2980">
        <v>9</v>
      </c>
      <c r="C2980" t="s">
        <v>5430</v>
      </c>
      <c r="D2980" t="s">
        <v>5445</v>
      </c>
      <c r="E2980" t="s">
        <v>5511</v>
      </c>
      <c r="F2980">
        <v>0</v>
      </c>
      <c r="G2980">
        <v>90</v>
      </c>
      <c r="H2980">
        <v>6</v>
      </c>
      <c r="I2980" t="s">
        <v>5939</v>
      </c>
      <c r="J2980" t="s">
        <v>5440</v>
      </c>
      <c r="K2980" t="s">
        <v>38</v>
      </c>
      <c r="L2980" t="s">
        <v>43</v>
      </c>
      <c r="M2980">
        <v>0</v>
      </c>
      <c r="N2980">
        <v>0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0</v>
      </c>
      <c r="U2980" t="s">
        <v>5941</v>
      </c>
      <c r="V2980" t="s">
        <v>5944</v>
      </c>
      <c r="W2980" t="s">
        <v>6008</v>
      </c>
      <c r="X2980">
        <v>1.5</v>
      </c>
      <c r="Y2980">
        <v>2</v>
      </c>
      <c r="Z2980">
        <v>4.67</v>
      </c>
      <c r="AA2980">
        <v>5</v>
      </c>
      <c r="AB2980">
        <v>4</v>
      </c>
      <c r="AC2980">
        <v>-10</v>
      </c>
      <c r="AD2980">
        <v>0</v>
      </c>
      <c r="AE2980">
        <v>0</v>
      </c>
      <c r="AF2980">
        <v>2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-4</v>
      </c>
    </row>
    <row r="2981" spans="1:38" x14ac:dyDescent="0.3">
      <c r="A2981" t="s">
        <v>3016</v>
      </c>
      <c r="B2981">
        <v>9</v>
      </c>
      <c r="C2981" t="s">
        <v>5430</v>
      </c>
      <c r="D2981" t="s">
        <v>5445</v>
      </c>
      <c r="E2981" t="s">
        <v>5512</v>
      </c>
      <c r="F2981">
        <v>0</v>
      </c>
      <c r="G2981">
        <v>32</v>
      </c>
      <c r="H2981">
        <v>6</v>
      </c>
      <c r="I2981" t="s">
        <v>5939</v>
      </c>
      <c r="J2981" t="s">
        <v>5440</v>
      </c>
      <c r="K2981" t="s">
        <v>38</v>
      </c>
      <c r="L2981" t="s">
        <v>43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 t="s">
        <v>5941</v>
      </c>
      <c r="V2981" t="s">
        <v>5944</v>
      </c>
      <c r="W2981" t="s">
        <v>6009</v>
      </c>
      <c r="X2981">
        <v>1.7</v>
      </c>
      <c r="Y2981">
        <v>36</v>
      </c>
      <c r="Z2981">
        <v>3.93</v>
      </c>
      <c r="AA2981">
        <v>5</v>
      </c>
      <c r="AB2981">
        <v>4</v>
      </c>
      <c r="AC2981">
        <v>-10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-6</v>
      </c>
    </row>
    <row r="2982" spans="1:38" x14ac:dyDescent="0.3">
      <c r="A2982" t="s">
        <v>3017</v>
      </c>
      <c r="B2982">
        <v>9</v>
      </c>
      <c r="C2982" t="s">
        <v>5430</v>
      </c>
      <c r="D2982" t="s">
        <v>5445</v>
      </c>
      <c r="E2982" t="s">
        <v>5513</v>
      </c>
      <c r="F2982">
        <v>0</v>
      </c>
      <c r="G2982">
        <v>90</v>
      </c>
      <c r="H2982">
        <v>5</v>
      </c>
      <c r="I2982" t="s">
        <v>5939</v>
      </c>
      <c r="J2982" t="s">
        <v>5440</v>
      </c>
      <c r="K2982" t="s">
        <v>38</v>
      </c>
      <c r="L2982" t="s">
        <v>43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5941</v>
      </c>
      <c r="V2982" t="s">
        <v>5945</v>
      </c>
      <c r="W2982" t="s">
        <v>6010</v>
      </c>
      <c r="X2982">
        <v>1.8</v>
      </c>
      <c r="Y2982">
        <v>66</v>
      </c>
      <c r="Z2982">
        <v>3.53</v>
      </c>
      <c r="AA2982">
        <v>4</v>
      </c>
      <c r="AB2982">
        <v>4</v>
      </c>
      <c r="AC2982">
        <v>-6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-2</v>
      </c>
    </row>
    <row r="2983" spans="1:38" x14ac:dyDescent="0.3">
      <c r="A2983" t="s">
        <v>3018</v>
      </c>
      <c r="B2983">
        <v>9</v>
      </c>
      <c r="C2983" t="s">
        <v>5430</v>
      </c>
      <c r="D2983" t="s">
        <v>5445</v>
      </c>
      <c r="E2983" t="s">
        <v>5514</v>
      </c>
      <c r="F2983">
        <v>0</v>
      </c>
      <c r="G2983">
        <v>90</v>
      </c>
      <c r="H2983">
        <v>5</v>
      </c>
      <c r="I2983" t="s">
        <v>5939</v>
      </c>
      <c r="J2983" t="s">
        <v>5440</v>
      </c>
      <c r="K2983" t="s">
        <v>38</v>
      </c>
      <c r="L2983" t="s">
        <v>43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5941</v>
      </c>
      <c r="V2983" t="s">
        <v>5945</v>
      </c>
      <c r="W2983" t="s">
        <v>6011</v>
      </c>
      <c r="X2983">
        <v>2</v>
      </c>
      <c r="Y2983">
        <v>34</v>
      </c>
      <c r="Z2983">
        <v>3.77</v>
      </c>
      <c r="AA2983">
        <v>4</v>
      </c>
      <c r="AB2983">
        <v>4</v>
      </c>
      <c r="AC2983">
        <v>-6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-2</v>
      </c>
    </row>
    <row r="2984" spans="1:38" x14ac:dyDescent="0.3">
      <c r="A2984" t="s">
        <v>3019</v>
      </c>
      <c r="B2984">
        <v>9</v>
      </c>
      <c r="C2984" t="s">
        <v>5430</v>
      </c>
      <c r="D2984" t="s">
        <v>5445</v>
      </c>
      <c r="E2984" t="s">
        <v>5518</v>
      </c>
      <c r="F2984">
        <v>0</v>
      </c>
      <c r="G2984">
        <v>46</v>
      </c>
      <c r="H2984">
        <v>6</v>
      </c>
      <c r="I2984" t="s">
        <v>5939</v>
      </c>
      <c r="J2984" t="s">
        <v>5440</v>
      </c>
      <c r="K2984" t="s">
        <v>38</v>
      </c>
      <c r="L2984" t="s">
        <v>43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5941</v>
      </c>
      <c r="V2984" t="s">
        <v>5946</v>
      </c>
      <c r="W2984" t="s">
        <v>6015</v>
      </c>
      <c r="X2984">
        <v>1.2</v>
      </c>
      <c r="Y2984">
        <v>17</v>
      </c>
      <c r="Z2984">
        <v>4.21</v>
      </c>
      <c r="AA2984">
        <v>3</v>
      </c>
      <c r="AB2984">
        <v>4</v>
      </c>
      <c r="AC2984">
        <v>-10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-6</v>
      </c>
    </row>
    <row r="2985" spans="1:38" x14ac:dyDescent="0.3">
      <c r="A2985" t="s">
        <v>3020</v>
      </c>
      <c r="B2985">
        <v>9</v>
      </c>
      <c r="C2985" t="s">
        <v>5430</v>
      </c>
      <c r="D2985" t="s">
        <v>5445</v>
      </c>
      <c r="E2985" t="s">
        <v>5845</v>
      </c>
      <c r="F2985">
        <v>0</v>
      </c>
      <c r="G2985">
        <v>46</v>
      </c>
      <c r="H2985">
        <v>6</v>
      </c>
      <c r="I2985" t="s">
        <v>5939</v>
      </c>
      <c r="J2985" t="s">
        <v>5440</v>
      </c>
      <c r="K2985" t="s">
        <v>38</v>
      </c>
      <c r="L2985" t="s">
        <v>43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5941</v>
      </c>
      <c r="V2985" t="s">
        <v>5945</v>
      </c>
      <c r="W2985" t="s">
        <v>6333</v>
      </c>
      <c r="X2985">
        <v>1.3</v>
      </c>
      <c r="Y2985">
        <v>10</v>
      </c>
      <c r="Z2985">
        <v>4.5</v>
      </c>
      <c r="AA2985">
        <v>4</v>
      </c>
      <c r="AB2985">
        <v>4</v>
      </c>
      <c r="AC2985">
        <v>-10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-6</v>
      </c>
    </row>
    <row r="2986" spans="1:38" x14ac:dyDescent="0.3">
      <c r="A2986" t="s">
        <v>3021</v>
      </c>
      <c r="B2986">
        <v>9</v>
      </c>
      <c r="C2986" t="s">
        <v>5430</v>
      </c>
      <c r="D2986" t="s">
        <v>5445</v>
      </c>
      <c r="E2986" t="s">
        <v>5517</v>
      </c>
      <c r="F2986">
        <v>0</v>
      </c>
      <c r="G2986">
        <v>82</v>
      </c>
      <c r="H2986">
        <v>5</v>
      </c>
      <c r="I2986" t="s">
        <v>5939</v>
      </c>
      <c r="J2986" t="s">
        <v>5440</v>
      </c>
      <c r="K2986" t="s">
        <v>38</v>
      </c>
      <c r="L2986" t="s">
        <v>43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0</v>
      </c>
      <c r="U2986" t="s">
        <v>5941</v>
      </c>
      <c r="V2986" t="s">
        <v>5946</v>
      </c>
      <c r="W2986" t="s">
        <v>6014</v>
      </c>
      <c r="X2986">
        <v>1.8</v>
      </c>
      <c r="Y2986">
        <v>29</v>
      </c>
      <c r="Z2986">
        <v>4.12</v>
      </c>
      <c r="AA2986">
        <v>3</v>
      </c>
      <c r="AB2986">
        <v>4</v>
      </c>
      <c r="AC2986">
        <v>-6</v>
      </c>
      <c r="AD2986">
        <v>3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1</v>
      </c>
    </row>
    <row r="2987" spans="1:38" x14ac:dyDescent="0.3">
      <c r="A2987" t="s">
        <v>3022</v>
      </c>
      <c r="B2987">
        <v>9</v>
      </c>
      <c r="C2987" t="s">
        <v>5430</v>
      </c>
      <c r="D2987" t="s">
        <v>5445</v>
      </c>
      <c r="E2987" t="s">
        <v>5824</v>
      </c>
      <c r="F2987">
        <v>0</v>
      </c>
      <c r="G2987">
        <v>90</v>
      </c>
      <c r="H2987">
        <v>5</v>
      </c>
      <c r="I2987" t="s">
        <v>5939</v>
      </c>
      <c r="J2987" t="s">
        <v>5440</v>
      </c>
      <c r="K2987" t="s">
        <v>38</v>
      </c>
      <c r="L2987" t="s">
        <v>43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5941</v>
      </c>
      <c r="V2987" t="s">
        <v>5945</v>
      </c>
      <c r="W2987" t="s">
        <v>6312</v>
      </c>
      <c r="X2987">
        <v>2.2000000000000002</v>
      </c>
      <c r="Y2987">
        <v>24</v>
      </c>
      <c r="Z2987">
        <v>4.22</v>
      </c>
      <c r="AA2987">
        <v>4</v>
      </c>
      <c r="AB2987">
        <v>4</v>
      </c>
      <c r="AC2987">
        <v>-6</v>
      </c>
      <c r="AD2987">
        <v>4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2</v>
      </c>
    </row>
    <row r="2988" spans="1:38" x14ac:dyDescent="0.3">
      <c r="A2988" t="s">
        <v>3023</v>
      </c>
      <c r="B2988">
        <v>9</v>
      </c>
      <c r="C2988" t="s">
        <v>5430</v>
      </c>
      <c r="D2988" t="s">
        <v>5446</v>
      </c>
      <c r="E2988" t="s">
        <v>5892</v>
      </c>
      <c r="F2988">
        <v>32</v>
      </c>
      <c r="G2988">
        <v>90</v>
      </c>
      <c r="H2988">
        <v>5</v>
      </c>
      <c r="I2988" t="s">
        <v>5939</v>
      </c>
      <c r="J2988" t="s">
        <v>5440</v>
      </c>
      <c r="K2988" t="s">
        <v>38</v>
      </c>
      <c r="L2988" t="s">
        <v>43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5941</v>
      </c>
      <c r="V2988" t="s">
        <v>5946</v>
      </c>
      <c r="W2988" t="s">
        <v>6376</v>
      </c>
      <c r="X2988">
        <v>1</v>
      </c>
      <c r="Y2988">
        <v>14</v>
      </c>
      <c r="Z2988">
        <v>3.9</v>
      </c>
      <c r="AA2988">
        <v>3</v>
      </c>
      <c r="AB2988">
        <v>2</v>
      </c>
      <c r="AC2988">
        <v>-6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-4</v>
      </c>
    </row>
    <row r="2989" spans="1:38" x14ac:dyDescent="0.3">
      <c r="A2989" t="s">
        <v>3024</v>
      </c>
      <c r="B2989">
        <v>9</v>
      </c>
      <c r="C2989" t="s">
        <v>5430</v>
      </c>
      <c r="D2989" t="s">
        <v>5446</v>
      </c>
      <c r="E2989" t="s">
        <v>5522</v>
      </c>
      <c r="F2989">
        <v>46</v>
      </c>
      <c r="G2989">
        <v>90</v>
      </c>
      <c r="H2989">
        <v>5</v>
      </c>
      <c r="I2989" t="s">
        <v>5939</v>
      </c>
      <c r="J2989" t="s">
        <v>5440</v>
      </c>
      <c r="K2989" t="s">
        <v>38</v>
      </c>
      <c r="L2989" t="s">
        <v>43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 t="s">
        <v>5941</v>
      </c>
      <c r="V2989" t="s">
        <v>5944</v>
      </c>
      <c r="W2989" t="s">
        <v>6019</v>
      </c>
      <c r="X2989">
        <v>1.4</v>
      </c>
      <c r="Y2989">
        <v>29</v>
      </c>
      <c r="Z2989">
        <v>3.89</v>
      </c>
      <c r="AA2989">
        <v>5</v>
      </c>
      <c r="AB2989">
        <v>2</v>
      </c>
      <c r="AC2989">
        <v>-6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-4</v>
      </c>
    </row>
    <row r="2990" spans="1:38" x14ac:dyDescent="0.3">
      <c r="A2990" t="s">
        <v>3025</v>
      </c>
      <c r="B2990">
        <v>9</v>
      </c>
      <c r="C2990" t="s">
        <v>5430</v>
      </c>
      <c r="D2990" t="s">
        <v>5446</v>
      </c>
      <c r="E2990" t="s">
        <v>5515</v>
      </c>
      <c r="F2990">
        <v>46</v>
      </c>
      <c r="G2990">
        <v>90</v>
      </c>
      <c r="H2990">
        <v>5</v>
      </c>
      <c r="I2990" t="s">
        <v>5939</v>
      </c>
      <c r="J2990" t="s">
        <v>5440</v>
      </c>
      <c r="K2990" t="s">
        <v>38</v>
      </c>
      <c r="L2990" t="s">
        <v>43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 t="s">
        <v>5941</v>
      </c>
      <c r="V2990" t="s">
        <v>5945</v>
      </c>
      <c r="W2990" t="s">
        <v>6012</v>
      </c>
      <c r="X2990">
        <v>1.6</v>
      </c>
      <c r="Y2990">
        <v>54</v>
      </c>
      <c r="Z2990">
        <v>3.65</v>
      </c>
      <c r="AA2990">
        <v>4</v>
      </c>
      <c r="AB2990">
        <v>2</v>
      </c>
      <c r="AC2990">
        <v>-6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-4</v>
      </c>
    </row>
    <row r="2991" spans="1:38" x14ac:dyDescent="0.3">
      <c r="A2991" t="s">
        <v>3026</v>
      </c>
      <c r="B2991">
        <v>9</v>
      </c>
      <c r="C2991" t="s">
        <v>5430</v>
      </c>
      <c r="D2991" t="s">
        <v>5446</v>
      </c>
      <c r="E2991" t="s">
        <v>5525</v>
      </c>
      <c r="F2991">
        <v>67</v>
      </c>
      <c r="G2991">
        <v>90</v>
      </c>
      <c r="H2991" t="e">
        <v>#N/A</v>
      </c>
      <c r="I2991" t="s">
        <v>5939</v>
      </c>
      <c r="J2991" t="s">
        <v>5440</v>
      </c>
      <c r="K2991" t="s">
        <v>38</v>
      </c>
      <c r="L2991" t="s">
        <v>43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 t="s">
        <v>5941</v>
      </c>
      <c r="V2991" t="s">
        <v>5944</v>
      </c>
      <c r="W2991" t="s">
        <v>6022</v>
      </c>
      <c r="X2991">
        <v>1.2</v>
      </c>
      <c r="Y2991">
        <v>11</v>
      </c>
      <c r="Z2991">
        <v>4.5</v>
      </c>
      <c r="AA2991">
        <v>5</v>
      </c>
      <c r="AB2991">
        <v>2</v>
      </c>
      <c r="AC2991" t="e">
        <v>#N/A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2</v>
      </c>
    </row>
    <row r="2992" spans="1:38" x14ac:dyDescent="0.3">
      <c r="A2992" t="s">
        <v>3027</v>
      </c>
      <c r="B2992">
        <v>9</v>
      </c>
      <c r="C2992" t="s">
        <v>5430</v>
      </c>
      <c r="D2992" t="s">
        <v>5446</v>
      </c>
      <c r="E2992" t="s">
        <v>5516</v>
      </c>
      <c r="F2992">
        <v>82</v>
      </c>
      <c r="G2992">
        <v>90</v>
      </c>
      <c r="H2992" t="e">
        <v>#N/A</v>
      </c>
      <c r="I2992" t="s">
        <v>5939</v>
      </c>
      <c r="J2992" t="s">
        <v>5440</v>
      </c>
      <c r="K2992" t="s">
        <v>38</v>
      </c>
      <c r="L2992" t="s">
        <v>43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5941</v>
      </c>
      <c r="V2992" t="s">
        <v>5945</v>
      </c>
      <c r="W2992" t="s">
        <v>6013</v>
      </c>
      <c r="X2992">
        <v>1.5</v>
      </c>
      <c r="Y2992">
        <v>10</v>
      </c>
      <c r="Z2992">
        <v>4.3099999999999996</v>
      </c>
      <c r="AA2992">
        <v>4</v>
      </c>
      <c r="AB2992">
        <v>2</v>
      </c>
      <c r="AC2992" t="e">
        <v>#N/A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2</v>
      </c>
    </row>
    <row r="2993" spans="1:38" x14ac:dyDescent="0.3">
      <c r="A2993" t="s">
        <v>3028</v>
      </c>
      <c r="B2993">
        <v>9</v>
      </c>
      <c r="C2993" t="s">
        <v>5430</v>
      </c>
      <c r="D2993" t="s">
        <v>5447</v>
      </c>
      <c r="E2993" t="s">
        <v>5524</v>
      </c>
      <c r="F2993" t="e">
        <v>#N/A</v>
      </c>
      <c r="G2993" t="e">
        <v>#N/A</v>
      </c>
      <c r="H2993" t="e">
        <v>#N/A</v>
      </c>
      <c r="I2993" t="s">
        <v>5939</v>
      </c>
      <c r="J2993" t="s">
        <v>5440</v>
      </c>
      <c r="K2993" t="s">
        <v>38</v>
      </c>
      <c r="L2993" t="s">
        <v>43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 t="s">
        <v>5941</v>
      </c>
      <c r="V2993" t="s">
        <v>5943</v>
      </c>
      <c r="W2993" t="s">
        <v>6021</v>
      </c>
      <c r="X2993">
        <v>2.4</v>
      </c>
      <c r="Y2993">
        <v>0</v>
      </c>
      <c r="Z2993">
        <v>0</v>
      </c>
      <c r="AA2993">
        <v>6</v>
      </c>
      <c r="AB2993">
        <v>0</v>
      </c>
      <c r="AC2993" t="e">
        <v>#N/A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x14ac:dyDescent="0.3">
      <c r="A2994" t="s">
        <v>3029</v>
      </c>
      <c r="B2994">
        <v>9</v>
      </c>
      <c r="C2994" t="s">
        <v>5430</v>
      </c>
      <c r="D2994" t="s">
        <v>5447</v>
      </c>
      <c r="E2994" t="s">
        <v>5510</v>
      </c>
      <c r="F2994" t="e">
        <v>#N/A</v>
      </c>
      <c r="G2994" t="e">
        <v>#N/A</v>
      </c>
      <c r="H2994" t="e">
        <v>#N/A</v>
      </c>
      <c r="I2994" t="s">
        <v>5939</v>
      </c>
      <c r="J2994" t="s">
        <v>5440</v>
      </c>
      <c r="K2994" t="s">
        <v>38</v>
      </c>
      <c r="L2994" t="s">
        <v>43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5941</v>
      </c>
      <c r="V2994" t="s">
        <v>5944</v>
      </c>
      <c r="W2994" t="s">
        <v>6007</v>
      </c>
      <c r="X2994">
        <v>1.5</v>
      </c>
      <c r="Y2994">
        <v>24</v>
      </c>
      <c r="Z2994">
        <v>4</v>
      </c>
      <c r="AA2994">
        <v>5</v>
      </c>
      <c r="AB2994">
        <v>0</v>
      </c>
      <c r="AC2994" t="e">
        <v>#N/A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</row>
    <row r="2995" spans="1:38" x14ac:dyDescent="0.3">
      <c r="A2995" t="s">
        <v>3030</v>
      </c>
      <c r="B2995">
        <v>9</v>
      </c>
      <c r="C2995" t="s">
        <v>5430</v>
      </c>
      <c r="D2995" t="s">
        <v>5447</v>
      </c>
      <c r="E2995" t="s">
        <v>5846</v>
      </c>
      <c r="F2995" t="e">
        <v>#N/A</v>
      </c>
      <c r="G2995" t="e">
        <v>#N/A</v>
      </c>
      <c r="H2995" t="e">
        <v>#N/A</v>
      </c>
      <c r="I2995" t="s">
        <v>5939</v>
      </c>
      <c r="J2995" t="s">
        <v>5440</v>
      </c>
      <c r="K2995" t="s">
        <v>38</v>
      </c>
      <c r="L2995" t="s">
        <v>43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5941</v>
      </c>
      <c r="V2995" t="s">
        <v>5945</v>
      </c>
      <c r="W2995" t="s">
        <v>6334</v>
      </c>
      <c r="X2995">
        <v>1.4</v>
      </c>
      <c r="Y2995">
        <v>4</v>
      </c>
      <c r="Z2995">
        <v>4.13</v>
      </c>
      <c r="AA2995">
        <v>4</v>
      </c>
      <c r="AB2995">
        <v>0</v>
      </c>
      <c r="AC2995" t="e">
        <v>#N/A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</row>
    <row r="2996" spans="1:38" x14ac:dyDescent="0.3">
      <c r="A2996" t="s">
        <v>3031</v>
      </c>
      <c r="B2996">
        <v>9</v>
      </c>
      <c r="C2996" t="s">
        <v>5430</v>
      </c>
      <c r="D2996" t="s">
        <v>5447</v>
      </c>
      <c r="E2996" t="s">
        <v>5521</v>
      </c>
      <c r="F2996" t="e">
        <v>#N/A</v>
      </c>
      <c r="G2996" t="e">
        <v>#N/A</v>
      </c>
      <c r="H2996" t="e">
        <v>#N/A</v>
      </c>
      <c r="I2996" t="s">
        <v>5939</v>
      </c>
      <c r="J2996" t="s">
        <v>5440</v>
      </c>
      <c r="K2996" t="s">
        <v>38</v>
      </c>
      <c r="L2996" t="s">
        <v>43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t="s">
        <v>5941</v>
      </c>
      <c r="V2996" t="s">
        <v>5945</v>
      </c>
      <c r="W2996" t="s">
        <v>6018</v>
      </c>
      <c r="X2996">
        <v>0.5</v>
      </c>
      <c r="Y2996">
        <v>8</v>
      </c>
      <c r="Z2996">
        <v>5</v>
      </c>
      <c r="AA2996">
        <v>4</v>
      </c>
      <c r="AB2996">
        <v>0</v>
      </c>
      <c r="AC2996" t="e">
        <v>#N/A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x14ac:dyDescent="0.3">
      <c r="A2997" t="s">
        <v>3032</v>
      </c>
      <c r="B2997">
        <v>9</v>
      </c>
      <c r="C2997" t="s">
        <v>5431</v>
      </c>
      <c r="D2997" t="s">
        <v>5445</v>
      </c>
      <c r="E2997" t="s">
        <v>5528</v>
      </c>
      <c r="F2997">
        <v>0</v>
      </c>
      <c r="G2997">
        <v>90</v>
      </c>
      <c r="H2997">
        <v>3</v>
      </c>
      <c r="I2997" t="s">
        <v>5938</v>
      </c>
      <c r="J2997" t="s">
        <v>5443</v>
      </c>
      <c r="K2997" t="s">
        <v>5940</v>
      </c>
      <c r="L2997" t="s">
        <v>38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 t="s">
        <v>5941</v>
      </c>
      <c r="V2997" t="s">
        <v>5943</v>
      </c>
      <c r="W2997" t="s">
        <v>6025</v>
      </c>
      <c r="X2997">
        <v>3.8</v>
      </c>
      <c r="Y2997">
        <v>107</v>
      </c>
      <c r="Z2997">
        <v>2.83</v>
      </c>
      <c r="AA2997">
        <v>6</v>
      </c>
      <c r="AB2997">
        <v>4</v>
      </c>
      <c r="AC2997">
        <v>2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6</v>
      </c>
    </row>
    <row r="2998" spans="1:38" x14ac:dyDescent="0.3">
      <c r="A2998" t="s">
        <v>3033</v>
      </c>
      <c r="B2998">
        <v>9</v>
      </c>
      <c r="C2998" t="s">
        <v>5431</v>
      </c>
      <c r="D2998" t="s">
        <v>5445</v>
      </c>
      <c r="E2998" t="s">
        <v>5869</v>
      </c>
      <c r="F2998">
        <v>0</v>
      </c>
      <c r="G2998">
        <v>85</v>
      </c>
      <c r="H2998">
        <v>3.5</v>
      </c>
      <c r="I2998" t="s">
        <v>5938</v>
      </c>
      <c r="J2998" t="s">
        <v>5443</v>
      </c>
      <c r="K2998" t="s">
        <v>5940</v>
      </c>
      <c r="L2998" t="s">
        <v>38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 t="s">
        <v>5941</v>
      </c>
      <c r="V2998" t="s">
        <v>5944</v>
      </c>
      <c r="W2998" t="s">
        <v>6357</v>
      </c>
      <c r="X2998">
        <v>1.2</v>
      </c>
      <c r="Y2998">
        <v>36</v>
      </c>
      <c r="Z2998">
        <v>3.21</v>
      </c>
      <c r="AA2998">
        <v>5</v>
      </c>
      <c r="AB2998">
        <v>4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4</v>
      </c>
    </row>
    <row r="2999" spans="1:38" x14ac:dyDescent="0.3">
      <c r="A2999" t="s">
        <v>3034</v>
      </c>
      <c r="B2999">
        <v>9</v>
      </c>
      <c r="C2999" t="s">
        <v>5431</v>
      </c>
      <c r="D2999" t="s">
        <v>5445</v>
      </c>
      <c r="E2999" t="s">
        <v>5530</v>
      </c>
      <c r="F2999">
        <v>0</v>
      </c>
      <c r="G2999">
        <v>90</v>
      </c>
      <c r="H2999">
        <v>3.5</v>
      </c>
      <c r="I2999" t="s">
        <v>5938</v>
      </c>
      <c r="J2999" t="s">
        <v>5443</v>
      </c>
      <c r="K2999" t="s">
        <v>5940</v>
      </c>
      <c r="L2999" t="s">
        <v>38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 t="s">
        <v>5941</v>
      </c>
      <c r="V2999" t="s">
        <v>5945</v>
      </c>
      <c r="W2999" t="s">
        <v>6027</v>
      </c>
      <c r="X2999">
        <v>3</v>
      </c>
      <c r="Y2999">
        <v>81</v>
      </c>
      <c r="Z2999">
        <v>3.2</v>
      </c>
      <c r="AA2999">
        <v>4</v>
      </c>
      <c r="AB2999">
        <v>4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4</v>
      </c>
    </row>
    <row r="3000" spans="1:38" x14ac:dyDescent="0.3">
      <c r="A3000" t="s">
        <v>3035</v>
      </c>
      <c r="B3000">
        <v>9</v>
      </c>
      <c r="C3000" t="s">
        <v>5431</v>
      </c>
      <c r="D3000" t="s">
        <v>5445</v>
      </c>
      <c r="E3000" t="s">
        <v>5542</v>
      </c>
      <c r="F3000">
        <v>0</v>
      </c>
      <c r="G3000">
        <v>90</v>
      </c>
      <c r="H3000">
        <v>4</v>
      </c>
      <c r="I3000" t="s">
        <v>5938</v>
      </c>
      <c r="J3000" t="s">
        <v>5443</v>
      </c>
      <c r="K3000" t="s">
        <v>5940</v>
      </c>
      <c r="L3000" t="s">
        <v>38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 t="s">
        <v>5941</v>
      </c>
      <c r="V3000" t="s">
        <v>5944</v>
      </c>
      <c r="W3000" t="s">
        <v>6039</v>
      </c>
      <c r="X3000">
        <v>1.2</v>
      </c>
      <c r="Y3000">
        <v>18</v>
      </c>
      <c r="Z3000">
        <v>3.86</v>
      </c>
      <c r="AA3000">
        <v>5</v>
      </c>
      <c r="AB3000">
        <v>4</v>
      </c>
      <c r="AC3000">
        <v>-2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2</v>
      </c>
    </row>
    <row r="3001" spans="1:38" x14ac:dyDescent="0.3">
      <c r="A3001" t="s">
        <v>3036</v>
      </c>
      <c r="B3001">
        <v>9</v>
      </c>
      <c r="C3001" t="s">
        <v>5431</v>
      </c>
      <c r="D3001" t="s">
        <v>5445</v>
      </c>
      <c r="E3001" t="s">
        <v>5819</v>
      </c>
      <c r="F3001">
        <v>0</v>
      </c>
      <c r="G3001">
        <v>85</v>
      </c>
      <c r="H3001">
        <v>4</v>
      </c>
      <c r="I3001" t="s">
        <v>5938</v>
      </c>
      <c r="J3001" t="s">
        <v>5443</v>
      </c>
      <c r="K3001" t="s">
        <v>5940</v>
      </c>
      <c r="L3001" t="s">
        <v>38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5941</v>
      </c>
      <c r="V3001" t="s">
        <v>5944</v>
      </c>
      <c r="W3001" t="s">
        <v>6307</v>
      </c>
      <c r="X3001">
        <v>2</v>
      </c>
      <c r="Y3001">
        <v>39</v>
      </c>
      <c r="Z3001">
        <v>3.59</v>
      </c>
      <c r="AA3001">
        <v>5</v>
      </c>
      <c r="AB3001">
        <v>4</v>
      </c>
      <c r="AC3001">
        <v>-2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2</v>
      </c>
    </row>
    <row r="3002" spans="1:38" x14ac:dyDescent="0.3">
      <c r="A3002" t="s">
        <v>3037</v>
      </c>
      <c r="B3002">
        <v>9</v>
      </c>
      <c r="C3002" t="s">
        <v>5431</v>
      </c>
      <c r="D3002" t="s">
        <v>5445</v>
      </c>
      <c r="E3002" t="s">
        <v>5533</v>
      </c>
      <c r="F3002">
        <v>0</v>
      </c>
      <c r="G3002">
        <v>90</v>
      </c>
      <c r="H3002">
        <v>4.5</v>
      </c>
      <c r="I3002" t="s">
        <v>5938</v>
      </c>
      <c r="J3002" t="s">
        <v>5443</v>
      </c>
      <c r="K3002" t="s">
        <v>5940</v>
      </c>
      <c r="L3002" t="s">
        <v>38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5941</v>
      </c>
      <c r="V3002" t="s">
        <v>5945</v>
      </c>
      <c r="W3002" t="s">
        <v>6030</v>
      </c>
      <c r="X3002">
        <v>2.6</v>
      </c>
      <c r="Y3002">
        <v>26</v>
      </c>
      <c r="Z3002">
        <v>3.69</v>
      </c>
      <c r="AA3002">
        <v>4</v>
      </c>
      <c r="AB3002">
        <v>4</v>
      </c>
      <c r="AC3002">
        <v>-4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</row>
    <row r="3003" spans="1:38" x14ac:dyDescent="0.3">
      <c r="A3003" t="s">
        <v>3038</v>
      </c>
      <c r="B3003">
        <v>9</v>
      </c>
      <c r="C3003" t="s">
        <v>5431</v>
      </c>
      <c r="D3003" t="s">
        <v>5445</v>
      </c>
      <c r="E3003" t="s">
        <v>5842</v>
      </c>
      <c r="F3003">
        <v>0</v>
      </c>
      <c r="G3003">
        <v>90</v>
      </c>
      <c r="H3003">
        <v>4</v>
      </c>
      <c r="I3003" t="s">
        <v>5938</v>
      </c>
      <c r="J3003" t="s">
        <v>5443</v>
      </c>
      <c r="K3003" t="s">
        <v>5940</v>
      </c>
      <c r="L3003" t="s">
        <v>38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5941</v>
      </c>
      <c r="V3003" t="s">
        <v>5945</v>
      </c>
      <c r="W3003" t="s">
        <v>6330</v>
      </c>
      <c r="X3003">
        <v>1.3</v>
      </c>
      <c r="Y3003">
        <v>78</v>
      </c>
      <c r="Z3003">
        <v>3.25</v>
      </c>
      <c r="AA3003">
        <v>4</v>
      </c>
      <c r="AB3003">
        <v>4</v>
      </c>
      <c r="AC3003">
        <v>-2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2</v>
      </c>
    </row>
    <row r="3004" spans="1:38" x14ac:dyDescent="0.3">
      <c r="A3004" t="s">
        <v>3039</v>
      </c>
      <c r="B3004">
        <v>9</v>
      </c>
      <c r="C3004" t="s">
        <v>5431</v>
      </c>
      <c r="D3004" t="s">
        <v>5445</v>
      </c>
      <c r="E3004" t="s">
        <v>5534</v>
      </c>
      <c r="F3004">
        <v>0</v>
      </c>
      <c r="G3004">
        <v>66</v>
      </c>
      <c r="H3004">
        <v>4.5</v>
      </c>
      <c r="I3004" t="s">
        <v>5938</v>
      </c>
      <c r="J3004" t="s">
        <v>5443</v>
      </c>
      <c r="K3004" t="s">
        <v>5940</v>
      </c>
      <c r="L3004" t="s">
        <v>38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 t="s">
        <v>5941</v>
      </c>
      <c r="V3004" t="s">
        <v>5945</v>
      </c>
      <c r="W3004" t="s">
        <v>6031</v>
      </c>
      <c r="X3004">
        <v>2</v>
      </c>
      <c r="Y3004">
        <v>36</v>
      </c>
      <c r="Z3004">
        <v>3.93</v>
      </c>
      <c r="AA3004">
        <v>4</v>
      </c>
      <c r="AB3004">
        <v>4</v>
      </c>
      <c r="AC3004">
        <v>-4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x14ac:dyDescent="0.3">
      <c r="A3005" t="s">
        <v>3040</v>
      </c>
      <c r="B3005">
        <v>9</v>
      </c>
      <c r="C3005" t="s">
        <v>5431</v>
      </c>
      <c r="D3005" t="s">
        <v>5445</v>
      </c>
      <c r="E3005" t="s">
        <v>5536</v>
      </c>
      <c r="F3005">
        <v>0</v>
      </c>
      <c r="G3005">
        <v>90</v>
      </c>
      <c r="H3005">
        <v>4</v>
      </c>
      <c r="I3005" t="s">
        <v>5938</v>
      </c>
      <c r="J3005" t="s">
        <v>5443</v>
      </c>
      <c r="K3005" t="s">
        <v>5940</v>
      </c>
      <c r="L3005" t="s">
        <v>38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5941</v>
      </c>
      <c r="V3005" t="s">
        <v>5946</v>
      </c>
      <c r="W3005" t="s">
        <v>6033</v>
      </c>
      <c r="X3005">
        <v>5</v>
      </c>
      <c r="Y3005">
        <v>75</v>
      </c>
      <c r="Z3005">
        <v>3.61</v>
      </c>
      <c r="AA3005">
        <v>3</v>
      </c>
      <c r="AB3005">
        <v>4</v>
      </c>
      <c r="AC3005">
        <v>-2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2</v>
      </c>
    </row>
    <row r="3006" spans="1:38" x14ac:dyDescent="0.3">
      <c r="A3006" t="s">
        <v>3041</v>
      </c>
      <c r="B3006">
        <v>9</v>
      </c>
      <c r="C3006" t="s">
        <v>5431</v>
      </c>
      <c r="D3006" t="s">
        <v>5445</v>
      </c>
      <c r="E3006" t="s">
        <v>5537</v>
      </c>
      <c r="F3006">
        <v>0</v>
      </c>
      <c r="G3006">
        <v>46</v>
      </c>
      <c r="H3006">
        <v>5</v>
      </c>
      <c r="I3006" t="s">
        <v>5938</v>
      </c>
      <c r="J3006" t="s">
        <v>5443</v>
      </c>
      <c r="K3006" t="s">
        <v>5940</v>
      </c>
      <c r="L3006" t="s">
        <v>38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5941</v>
      </c>
      <c r="V3006" t="s">
        <v>5946</v>
      </c>
      <c r="W3006" t="s">
        <v>6034</v>
      </c>
      <c r="X3006">
        <v>1.8</v>
      </c>
      <c r="Y3006">
        <v>52</v>
      </c>
      <c r="Z3006">
        <v>3.77</v>
      </c>
      <c r="AA3006">
        <v>3</v>
      </c>
      <c r="AB3006">
        <v>4</v>
      </c>
      <c r="AC3006">
        <v>-6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-2</v>
      </c>
    </row>
    <row r="3007" spans="1:38" x14ac:dyDescent="0.3">
      <c r="A3007" t="s">
        <v>3042</v>
      </c>
      <c r="B3007">
        <v>9</v>
      </c>
      <c r="C3007" t="s">
        <v>5431</v>
      </c>
      <c r="D3007" t="s">
        <v>5445</v>
      </c>
      <c r="E3007" t="s">
        <v>5538</v>
      </c>
      <c r="F3007">
        <v>0</v>
      </c>
      <c r="G3007">
        <v>66</v>
      </c>
      <c r="H3007">
        <v>4.5</v>
      </c>
      <c r="I3007" t="s">
        <v>5938</v>
      </c>
      <c r="J3007" t="s">
        <v>5443</v>
      </c>
      <c r="K3007" t="s">
        <v>5940</v>
      </c>
      <c r="L3007" t="s">
        <v>38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 t="s">
        <v>5941</v>
      </c>
      <c r="V3007" t="s">
        <v>5946</v>
      </c>
      <c r="W3007" t="s">
        <v>6035</v>
      </c>
      <c r="X3007">
        <v>2.4</v>
      </c>
      <c r="Y3007">
        <v>68</v>
      </c>
      <c r="Z3007">
        <v>3.32</v>
      </c>
      <c r="AA3007">
        <v>3</v>
      </c>
      <c r="AB3007">
        <v>4</v>
      </c>
      <c r="AC3007">
        <v>-4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x14ac:dyDescent="0.3">
      <c r="A3008" t="s">
        <v>3043</v>
      </c>
      <c r="B3008">
        <v>9</v>
      </c>
      <c r="C3008" t="s">
        <v>5431</v>
      </c>
      <c r="D3008" t="s">
        <v>5446</v>
      </c>
      <c r="E3008" t="s">
        <v>5818</v>
      </c>
      <c r="F3008">
        <v>46</v>
      </c>
      <c r="G3008">
        <v>90</v>
      </c>
      <c r="H3008">
        <v>3.5</v>
      </c>
      <c r="I3008" t="s">
        <v>5938</v>
      </c>
      <c r="J3008" t="s">
        <v>5443</v>
      </c>
      <c r="K3008" t="s">
        <v>5940</v>
      </c>
      <c r="L3008" t="s">
        <v>38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5941</v>
      </c>
      <c r="V3008" t="s">
        <v>5946</v>
      </c>
      <c r="W3008" t="s">
        <v>6306</v>
      </c>
      <c r="X3008">
        <v>2.5</v>
      </c>
      <c r="Y3008">
        <v>19</v>
      </c>
      <c r="Z3008">
        <v>4</v>
      </c>
      <c r="AA3008">
        <v>3</v>
      </c>
      <c r="AB3008">
        <v>2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2</v>
      </c>
    </row>
    <row r="3009" spans="1:38" x14ac:dyDescent="0.3">
      <c r="A3009" t="s">
        <v>3044</v>
      </c>
      <c r="B3009">
        <v>9</v>
      </c>
      <c r="C3009" t="s">
        <v>5431</v>
      </c>
      <c r="D3009" t="s">
        <v>5446</v>
      </c>
      <c r="E3009" t="s">
        <v>5539</v>
      </c>
      <c r="F3009">
        <v>66</v>
      </c>
      <c r="G3009">
        <v>90</v>
      </c>
      <c r="H3009" t="e">
        <v>#N/A</v>
      </c>
      <c r="I3009" t="s">
        <v>5938</v>
      </c>
      <c r="J3009" t="s">
        <v>5443</v>
      </c>
      <c r="K3009" t="s">
        <v>5940</v>
      </c>
      <c r="L3009" t="s">
        <v>38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5941</v>
      </c>
      <c r="V3009" t="s">
        <v>5946</v>
      </c>
      <c r="W3009" t="s">
        <v>6036</v>
      </c>
      <c r="X3009">
        <v>2.2000000000000002</v>
      </c>
      <c r="Y3009">
        <v>31</v>
      </c>
      <c r="Z3009">
        <v>3.58</v>
      </c>
      <c r="AA3009">
        <v>3</v>
      </c>
      <c r="AB3009">
        <v>2</v>
      </c>
      <c r="AC3009" t="e">
        <v>#N/A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2</v>
      </c>
    </row>
    <row r="3010" spans="1:38" x14ac:dyDescent="0.3">
      <c r="A3010" t="s">
        <v>3045</v>
      </c>
      <c r="B3010">
        <v>9</v>
      </c>
      <c r="C3010" t="s">
        <v>5431</v>
      </c>
      <c r="D3010" t="s">
        <v>5446</v>
      </c>
      <c r="E3010" t="s">
        <v>5887</v>
      </c>
      <c r="F3010">
        <v>66</v>
      </c>
      <c r="G3010">
        <v>90</v>
      </c>
      <c r="H3010" t="e">
        <v>#N/A</v>
      </c>
      <c r="I3010" t="s">
        <v>5938</v>
      </c>
      <c r="J3010" t="s">
        <v>5443</v>
      </c>
      <c r="K3010" t="s">
        <v>5940</v>
      </c>
      <c r="L3010" t="s">
        <v>38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 t="s">
        <v>5941</v>
      </c>
      <c r="V3010" t="s">
        <v>5944</v>
      </c>
      <c r="W3010" t="s">
        <v>6374</v>
      </c>
      <c r="X3010">
        <v>1.5</v>
      </c>
      <c r="Y3010">
        <v>10</v>
      </c>
      <c r="Z3010">
        <v>4</v>
      </c>
      <c r="AA3010">
        <v>5</v>
      </c>
      <c r="AB3010">
        <v>2</v>
      </c>
      <c r="AC3010" t="e">
        <v>#N/A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2</v>
      </c>
    </row>
    <row r="3011" spans="1:38" x14ac:dyDescent="0.3">
      <c r="A3011" t="s">
        <v>3046</v>
      </c>
      <c r="B3011">
        <v>9</v>
      </c>
      <c r="C3011" t="s">
        <v>5431</v>
      </c>
      <c r="D3011" t="s">
        <v>5446</v>
      </c>
      <c r="E3011" t="s">
        <v>5540</v>
      </c>
      <c r="F3011">
        <v>85</v>
      </c>
      <c r="G3011">
        <v>90</v>
      </c>
      <c r="H3011" t="e">
        <v>#N/A</v>
      </c>
      <c r="I3011" t="s">
        <v>5938</v>
      </c>
      <c r="J3011" t="s">
        <v>5443</v>
      </c>
      <c r="K3011" t="s">
        <v>5940</v>
      </c>
      <c r="L3011" t="s">
        <v>38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 t="s">
        <v>5941</v>
      </c>
      <c r="V3011" t="s">
        <v>5946</v>
      </c>
      <c r="W3011" t="s">
        <v>6037</v>
      </c>
      <c r="X3011">
        <v>1.8</v>
      </c>
      <c r="Y3011">
        <v>40</v>
      </c>
      <c r="Z3011">
        <v>3.6</v>
      </c>
      <c r="AA3011">
        <v>3</v>
      </c>
      <c r="AB3011">
        <v>2</v>
      </c>
      <c r="AC3011" t="e">
        <v>#N/A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2</v>
      </c>
    </row>
    <row r="3012" spans="1:38" x14ac:dyDescent="0.3">
      <c r="A3012" t="s">
        <v>3047</v>
      </c>
      <c r="B3012">
        <v>9</v>
      </c>
      <c r="C3012" t="s">
        <v>5431</v>
      </c>
      <c r="D3012" t="s">
        <v>5446</v>
      </c>
      <c r="E3012" t="s">
        <v>5532</v>
      </c>
      <c r="F3012">
        <v>85</v>
      </c>
      <c r="G3012">
        <v>90</v>
      </c>
      <c r="H3012" t="e">
        <v>#N/A</v>
      </c>
      <c r="I3012" t="s">
        <v>5938</v>
      </c>
      <c r="J3012" t="s">
        <v>5443</v>
      </c>
      <c r="K3012" t="s">
        <v>5940</v>
      </c>
      <c r="L3012" t="s">
        <v>38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5941</v>
      </c>
      <c r="V3012" t="s">
        <v>5944</v>
      </c>
      <c r="W3012" t="s">
        <v>6029</v>
      </c>
      <c r="X3012">
        <v>2.2000000000000002</v>
      </c>
      <c r="Y3012">
        <v>16</v>
      </c>
      <c r="Z3012">
        <v>4.0599999999999996</v>
      </c>
      <c r="AA3012">
        <v>5</v>
      </c>
      <c r="AB3012">
        <v>2</v>
      </c>
      <c r="AC3012" t="e">
        <v>#N/A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2</v>
      </c>
    </row>
    <row r="3013" spans="1:38" x14ac:dyDescent="0.3">
      <c r="A3013" t="s">
        <v>3048</v>
      </c>
      <c r="B3013">
        <v>9</v>
      </c>
      <c r="C3013" t="s">
        <v>5431</v>
      </c>
      <c r="D3013" t="s">
        <v>5447</v>
      </c>
      <c r="E3013" t="s">
        <v>5544</v>
      </c>
      <c r="F3013" t="e">
        <v>#N/A</v>
      </c>
      <c r="G3013" t="e">
        <v>#N/A</v>
      </c>
      <c r="H3013" t="e">
        <v>#N/A</v>
      </c>
      <c r="I3013" t="s">
        <v>5938</v>
      </c>
      <c r="J3013" t="s">
        <v>5443</v>
      </c>
      <c r="K3013" t="s">
        <v>5940</v>
      </c>
      <c r="L3013" t="s">
        <v>38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 t="s">
        <v>5941</v>
      </c>
      <c r="V3013" t="s">
        <v>5943</v>
      </c>
      <c r="W3013" t="s">
        <v>6041</v>
      </c>
      <c r="X3013">
        <v>0.8</v>
      </c>
      <c r="Y3013">
        <v>0</v>
      </c>
      <c r="Z3013">
        <v>0</v>
      </c>
      <c r="AA3013">
        <v>6</v>
      </c>
      <c r="AB3013">
        <v>0</v>
      </c>
      <c r="AC3013" t="e">
        <v>#N/A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x14ac:dyDescent="0.3">
      <c r="A3014" t="s">
        <v>3049</v>
      </c>
      <c r="B3014">
        <v>9</v>
      </c>
      <c r="C3014" t="s">
        <v>5431</v>
      </c>
      <c r="D3014" t="s">
        <v>5447</v>
      </c>
      <c r="E3014" t="s">
        <v>5531</v>
      </c>
      <c r="F3014" t="e">
        <v>#N/A</v>
      </c>
      <c r="G3014" t="e">
        <v>#N/A</v>
      </c>
      <c r="H3014" t="e">
        <v>#N/A</v>
      </c>
      <c r="I3014" t="s">
        <v>5938</v>
      </c>
      <c r="J3014" t="s">
        <v>5443</v>
      </c>
      <c r="K3014" t="s">
        <v>5940</v>
      </c>
      <c r="L3014" t="s">
        <v>38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5941</v>
      </c>
      <c r="V3014" t="s">
        <v>5944</v>
      </c>
      <c r="W3014" t="s">
        <v>6028</v>
      </c>
      <c r="X3014">
        <v>1.7</v>
      </c>
      <c r="Y3014">
        <v>32</v>
      </c>
      <c r="Z3014">
        <v>3.91</v>
      </c>
      <c r="AA3014">
        <v>5</v>
      </c>
      <c r="AB3014">
        <v>0</v>
      </c>
      <c r="AC3014" t="e">
        <v>#N/A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 spans="1:38" x14ac:dyDescent="0.3">
      <c r="A3015" t="s">
        <v>3050</v>
      </c>
      <c r="B3015">
        <v>9</v>
      </c>
      <c r="C3015" t="s">
        <v>5431</v>
      </c>
      <c r="D3015" t="s">
        <v>5447</v>
      </c>
      <c r="E3015" t="s">
        <v>5529</v>
      </c>
      <c r="F3015" t="e">
        <v>#N/A</v>
      </c>
      <c r="G3015" t="e">
        <v>#N/A</v>
      </c>
      <c r="H3015" t="e">
        <v>#N/A</v>
      </c>
      <c r="I3015" t="s">
        <v>5938</v>
      </c>
      <c r="J3015" t="s">
        <v>5443</v>
      </c>
      <c r="K3015" t="s">
        <v>5940</v>
      </c>
      <c r="L3015" t="s">
        <v>38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 t="s">
        <v>5941</v>
      </c>
      <c r="V3015" t="s">
        <v>5944</v>
      </c>
      <c r="W3015" t="s">
        <v>6026</v>
      </c>
      <c r="X3015">
        <v>1.2</v>
      </c>
      <c r="Y3015">
        <v>8</v>
      </c>
      <c r="Z3015">
        <v>4.4000000000000004</v>
      </c>
      <c r="AA3015">
        <v>5</v>
      </c>
      <c r="AB3015">
        <v>0</v>
      </c>
      <c r="AC3015" t="e">
        <v>#N/A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x14ac:dyDescent="0.3">
      <c r="A3016" t="s">
        <v>3051</v>
      </c>
      <c r="B3016">
        <v>9</v>
      </c>
      <c r="C3016" t="s">
        <v>5431</v>
      </c>
      <c r="D3016" t="s">
        <v>5447</v>
      </c>
      <c r="E3016" t="s">
        <v>5843</v>
      </c>
      <c r="F3016" t="e">
        <v>#N/A</v>
      </c>
      <c r="G3016" t="e">
        <v>#N/A</v>
      </c>
      <c r="H3016" t="e">
        <v>#N/A</v>
      </c>
      <c r="I3016" t="s">
        <v>5938</v>
      </c>
      <c r="J3016" t="s">
        <v>5443</v>
      </c>
      <c r="K3016" t="s">
        <v>5940</v>
      </c>
      <c r="L3016" t="s">
        <v>38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 t="s">
        <v>5941</v>
      </c>
      <c r="V3016" t="s">
        <v>5945</v>
      </c>
      <c r="W3016" t="s">
        <v>6331</v>
      </c>
      <c r="X3016">
        <v>1.7</v>
      </c>
      <c r="Y3016">
        <v>14</v>
      </c>
      <c r="Z3016">
        <v>3.9</v>
      </c>
      <c r="AA3016">
        <v>4</v>
      </c>
      <c r="AB3016">
        <v>0</v>
      </c>
      <c r="AC3016" t="e">
        <v>#N/A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</row>
    <row r="3017" spans="1:38" x14ac:dyDescent="0.3">
      <c r="A3017" t="s">
        <v>3052</v>
      </c>
      <c r="B3017">
        <v>9</v>
      </c>
      <c r="C3017" t="s">
        <v>5443</v>
      </c>
      <c r="D3017" t="s">
        <v>5445</v>
      </c>
      <c r="E3017" t="s">
        <v>5768</v>
      </c>
      <c r="F3017">
        <v>0</v>
      </c>
      <c r="G3017">
        <v>90</v>
      </c>
      <c r="H3017">
        <v>2</v>
      </c>
      <c r="I3017" t="s">
        <v>5939</v>
      </c>
      <c r="J3017" t="s">
        <v>5431</v>
      </c>
      <c r="K3017" t="s">
        <v>38</v>
      </c>
      <c r="L3017" t="s">
        <v>5940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 t="s">
        <v>5941</v>
      </c>
      <c r="V3017" t="s">
        <v>5943</v>
      </c>
      <c r="W3017" t="s">
        <v>6256</v>
      </c>
      <c r="X3017">
        <v>2.2000000000000002</v>
      </c>
      <c r="Y3017">
        <v>120</v>
      </c>
      <c r="Z3017">
        <v>2.77</v>
      </c>
      <c r="AA3017">
        <v>6</v>
      </c>
      <c r="AB3017">
        <v>4</v>
      </c>
      <c r="AC3017">
        <v>6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2</v>
      </c>
      <c r="AL3017">
        <v>12</v>
      </c>
    </row>
    <row r="3018" spans="1:38" x14ac:dyDescent="0.3">
      <c r="A3018" t="s">
        <v>3053</v>
      </c>
      <c r="B3018">
        <v>9</v>
      </c>
      <c r="C3018" t="s">
        <v>5443</v>
      </c>
      <c r="D3018" t="s">
        <v>5445</v>
      </c>
      <c r="E3018" t="s">
        <v>5769</v>
      </c>
      <c r="F3018">
        <v>0</v>
      </c>
      <c r="G3018">
        <v>90</v>
      </c>
      <c r="H3018">
        <v>3</v>
      </c>
      <c r="I3018" t="s">
        <v>5939</v>
      </c>
      <c r="J3018" t="s">
        <v>5431</v>
      </c>
      <c r="K3018" t="s">
        <v>38</v>
      </c>
      <c r="L3018" t="s">
        <v>5940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 t="s">
        <v>5941</v>
      </c>
      <c r="V3018" t="s">
        <v>5944</v>
      </c>
      <c r="W3018" t="s">
        <v>6257</v>
      </c>
      <c r="X3018">
        <v>1.8</v>
      </c>
      <c r="Y3018">
        <v>64</v>
      </c>
      <c r="Z3018">
        <v>3.43</v>
      </c>
      <c r="AA3018">
        <v>5</v>
      </c>
      <c r="AB3018">
        <v>4</v>
      </c>
      <c r="AC3018">
        <v>2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6</v>
      </c>
    </row>
    <row r="3019" spans="1:38" x14ac:dyDescent="0.3">
      <c r="A3019" t="s">
        <v>3054</v>
      </c>
      <c r="B3019">
        <v>9</v>
      </c>
      <c r="C3019" t="s">
        <v>5443</v>
      </c>
      <c r="D3019" t="s">
        <v>5445</v>
      </c>
      <c r="E3019" t="s">
        <v>5770</v>
      </c>
      <c r="F3019">
        <v>0</v>
      </c>
      <c r="G3019">
        <v>90</v>
      </c>
      <c r="H3019">
        <v>2.5</v>
      </c>
      <c r="I3019" t="s">
        <v>5939</v>
      </c>
      <c r="J3019" t="s">
        <v>5431</v>
      </c>
      <c r="K3019" t="s">
        <v>38</v>
      </c>
      <c r="L3019" t="s">
        <v>5940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 t="s">
        <v>5941</v>
      </c>
      <c r="V3019" t="s">
        <v>5944</v>
      </c>
      <c r="W3019" t="s">
        <v>6258</v>
      </c>
      <c r="X3019">
        <v>1.8</v>
      </c>
      <c r="Y3019">
        <v>55</v>
      </c>
      <c r="Z3019">
        <v>3.61</v>
      </c>
      <c r="AA3019">
        <v>5</v>
      </c>
      <c r="AB3019">
        <v>4</v>
      </c>
      <c r="AC3019">
        <v>4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8</v>
      </c>
    </row>
    <row r="3020" spans="1:38" x14ac:dyDescent="0.3">
      <c r="A3020" t="s">
        <v>3055</v>
      </c>
      <c r="B3020">
        <v>9</v>
      </c>
      <c r="C3020" t="s">
        <v>5443</v>
      </c>
      <c r="D3020" t="s">
        <v>5445</v>
      </c>
      <c r="E3020" t="s">
        <v>5771</v>
      </c>
      <c r="F3020">
        <v>0</v>
      </c>
      <c r="G3020">
        <v>90</v>
      </c>
      <c r="H3020">
        <v>3</v>
      </c>
      <c r="I3020" t="s">
        <v>5939</v>
      </c>
      <c r="J3020" t="s">
        <v>5431</v>
      </c>
      <c r="K3020" t="s">
        <v>38</v>
      </c>
      <c r="L3020" t="s">
        <v>5940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 t="s">
        <v>5941</v>
      </c>
      <c r="V3020" t="s">
        <v>5944</v>
      </c>
      <c r="W3020" t="s">
        <v>6259</v>
      </c>
      <c r="X3020">
        <v>1.6</v>
      </c>
      <c r="Y3020">
        <v>40</v>
      </c>
      <c r="Z3020">
        <v>3.5</v>
      </c>
      <c r="AA3020">
        <v>5</v>
      </c>
      <c r="AB3020">
        <v>4</v>
      </c>
      <c r="AC3020">
        <v>2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6</v>
      </c>
    </row>
    <row r="3021" spans="1:38" x14ac:dyDescent="0.3">
      <c r="A3021" t="s">
        <v>3056</v>
      </c>
      <c r="B3021">
        <v>9</v>
      </c>
      <c r="C3021" t="s">
        <v>5443</v>
      </c>
      <c r="D3021" t="s">
        <v>5445</v>
      </c>
      <c r="E3021" t="s">
        <v>5780</v>
      </c>
      <c r="F3021">
        <v>0</v>
      </c>
      <c r="G3021">
        <v>88</v>
      </c>
      <c r="H3021">
        <v>4</v>
      </c>
      <c r="I3021" t="s">
        <v>5939</v>
      </c>
      <c r="J3021" t="s">
        <v>5431</v>
      </c>
      <c r="K3021" t="s">
        <v>38</v>
      </c>
      <c r="L3021" t="s">
        <v>5940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 t="s">
        <v>5941</v>
      </c>
      <c r="V3021" t="s">
        <v>5944</v>
      </c>
      <c r="W3021" t="s">
        <v>6268</v>
      </c>
      <c r="X3021">
        <v>1.6</v>
      </c>
      <c r="Y3021">
        <v>37</v>
      </c>
      <c r="Z3021">
        <v>3.88</v>
      </c>
      <c r="AA3021">
        <v>5</v>
      </c>
      <c r="AB3021">
        <v>4</v>
      </c>
      <c r="AC3021">
        <v>-2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2</v>
      </c>
    </row>
    <row r="3022" spans="1:38" x14ac:dyDescent="0.3">
      <c r="A3022" t="s">
        <v>3057</v>
      </c>
      <c r="B3022">
        <v>9</v>
      </c>
      <c r="C3022" t="s">
        <v>5443</v>
      </c>
      <c r="D3022" t="s">
        <v>5445</v>
      </c>
      <c r="E3022" t="s">
        <v>5773</v>
      </c>
      <c r="F3022">
        <v>0</v>
      </c>
      <c r="G3022">
        <v>90</v>
      </c>
      <c r="H3022">
        <v>2</v>
      </c>
      <c r="I3022" t="s">
        <v>5939</v>
      </c>
      <c r="J3022" t="s">
        <v>5431</v>
      </c>
      <c r="K3022" t="s">
        <v>38</v>
      </c>
      <c r="L3022" t="s">
        <v>5940</v>
      </c>
      <c r="M3022">
        <v>0</v>
      </c>
      <c r="N3022">
        <v>0</v>
      </c>
      <c r="O3022">
        <v>2</v>
      </c>
      <c r="P3022">
        <v>0</v>
      </c>
      <c r="Q3022">
        <v>0</v>
      </c>
      <c r="R3022">
        <v>0</v>
      </c>
      <c r="S3022">
        <v>0</v>
      </c>
      <c r="T3022">
        <v>0</v>
      </c>
      <c r="U3022" t="s">
        <v>5942</v>
      </c>
      <c r="V3022" t="s">
        <v>5945</v>
      </c>
      <c r="W3022" t="s">
        <v>6261</v>
      </c>
      <c r="X3022">
        <v>2.2000000000000002</v>
      </c>
      <c r="Y3022">
        <v>63</v>
      </c>
      <c r="Z3022">
        <v>3.6</v>
      </c>
      <c r="AA3022">
        <v>4</v>
      </c>
      <c r="AB3022">
        <v>4</v>
      </c>
      <c r="AC3022">
        <v>6</v>
      </c>
      <c r="AD3022">
        <v>0</v>
      </c>
      <c r="AE3022">
        <v>0</v>
      </c>
      <c r="AF3022">
        <v>4</v>
      </c>
      <c r="AG3022">
        <v>0</v>
      </c>
      <c r="AH3022">
        <v>0</v>
      </c>
      <c r="AI3022">
        <v>0</v>
      </c>
      <c r="AJ3022">
        <v>3</v>
      </c>
      <c r="AK3022">
        <v>0</v>
      </c>
      <c r="AL3022">
        <v>17</v>
      </c>
    </row>
    <row r="3023" spans="1:38" x14ac:dyDescent="0.3">
      <c r="A3023" t="s">
        <v>3058</v>
      </c>
      <c r="B3023">
        <v>9</v>
      </c>
      <c r="C3023" t="s">
        <v>5443</v>
      </c>
      <c r="D3023" t="s">
        <v>5445</v>
      </c>
      <c r="E3023" t="s">
        <v>5781</v>
      </c>
      <c r="F3023">
        <v>0</v>
      </c>
      <c r="G3023">
        <v>90</v>
      </c>
      <c r="H3023">
        <v>3</v>
      </c>
      <c r="I3023" t="s">
        <v>5939</v>
      </c>
      <c r="J3023" t="s">
        <v>5431</v>
      </c>
      <c r="K3023" t="s">
        <v>38</v>
      </c>
      <c r="L3023" t="s">
        <v>5940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 t="s">
        <v>5941</v>
      </c>
      <c r="V3023" t="s">
        <v>5945</v>
      </c>
      <c r="W3023" t="s">
        <v>6269</v>
      </c>
      <c r="X3023">
        <v>1</v>
      </c>
      <c r="Y3023">
        <v>46</v>
      </c>
      <c r="Z3023">
        <v>3.64</v>
      </c>
      <c r="AA3023">
        <v>4</v>
      </c>
      <c r="AB3023">
        <v>4</v>
      </c>
      <c r="AC3023">
        <v>2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6</v>
      </c>
    </row>
    <row r="3024" spans="1:38" x14ac:dyDescent="0.3">
      <c r="A3024" t="s">
        <v>3059</v>
      </c>
      <c r="B3024">
        <v>9</v>
      </c>
      <c r="C3024" t="s">
        <v>5443</v>
      </c>
      <c r="D3024" t="s">
        <v>5445</v>
      </c>
      <c r="E3024" t="s">
        <v>5772</v>
      </c>
      <c r="F3024">
        <v>0</v>
      </c>
      <c r="G3024">
        <v>50</v>
      </c>
      <c r="H3024">
        <v>3.5</v>
      </c>
      <c r="I3024" t="s">
        <v>5939</v>
      </c>
      <c r="J3024" t="s">
        <v>5431</v>
      </c>
      <c r="K3024" t="s">
        <v>38</v>
      </c>
      <c r="L3024" t="s">
        <v>5940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 t="s">
        <v>5941</v>
      </c>
      <c r="V3024" t="s">
        <v>5944</v>
      </c>
      <c r="W3024" t="s">
        <v>6260</v>
      </c>
      <c r="X3024">
        <v>1.4</v>
      </c>
      <c r="Y3024">
        <v>50</v>
      </c>
      <c r="Z3024">
        <v>3.64</v>
      </c>
      <c r="AA3024">
        <v>5</v>
      </c>
      <c r="AB3024">
        <v>4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4</v>
      </c>
    </row>
    <row r="3025" spans="1:38" x14ac:dyDescent="0.3">
      <c r="A3025" t="s">
        <v>3060</v>
      </c>
      <c r="B3025">
        <v>9</v>
      </c>
      <c r="C3025" t="s">
        <v>5443</v>
      </c>
      <c r="D3025" t="s">
        <v>5445</v>
      </c>
      <c r="E3025" t="s">
        <v>5779</v>
      </c>
      <c r="F3025">
        <v>0</v>
      </c>
      <c r="G3025">
        <v>80</v>
      </c>
      <c r="H3025">
        <v>3</v>
      </c>
      <c r="I3025" t="s">
        <v>5939</v>
      </c>
      <c r="J3025" t="s">
        <v>5431</v>
      </c>
      <c r="K3025" t="s">
        <v>38</v>
      </c>
      <c r="L3025" t="s">
        <v>5940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 t="s">
        <v>5941</v>
      </c>
      <c r="V3025" t="s">
        <v>5946</v>
      </c>
      <c r="W3025" t="s">
        <v>6267</v>
      </c>
      <c r="X3025">
        <v>1.7</v>
      </c>
      <c r="Y3025">
        <v>64</v>
      </c>
      <c r="Z3025">
        <v>3.42</v>
      </c>
      <c r="AA3025">
        <v>3</v>
      </c>
      <c r="AB3025">
        <v>4</v>
      </c>
      <c r="AC3025">
        <v>2</v>
      </c>
      <c r="AD3025">
        <v>3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9</v>
      </c>
    </row>
    <row r="3026" spans="1:38" x14ac:dyDescent="0.3">
      <c r="A3026" t="s">
        <v>3061</v>
      </c>
      <c r="B3026">
        <v>9</v>
      </c>
      <c r="C3026" t="s">
        <v>5443</v>
      </c>
      <c r="D3026" t="s">
        <v>5445</v>
      </c>
      <c r="E3026" t="s">
        <v>5778</v>
      </c>
      <c r="F3026">
        <v>0</v>
      </c>
      <c r="G3026">
        <v>90</v>
      </c>
      <c r="H3026">
        <v>3</v>
      </c>
      <c r="I3026" t="s">
        <v>5939</v>
      </c>
      <c r="J3026" t="s">
        <v>5431</v>
      </c>
      <c r="K3026" t="s">
        <v>38</v>
      </c>
      <c r="L3026" t="s">
        <v>5940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0</v>
      </c>
      <c r="U3026" t="s">
        <v>5941</v>
      </c>
      <c r="V3026" t="s">
        <v>5946</v>
      </c>
      <c r="W3026" t="s">
        <v>6266</v>
      </c>
      <c r="X3026">
        <v>1.5</v>
      </c>
      <c r="Y3026">
        <v>34</v>
      </c>
      <c r="Z3026">
        <v>3.92</v>
      </c>
      <c r="AA3026">
        <v>3</v>
      </c>
      <c r="AB3026">
        <v>4</v>
      </c>
      <c r="AC3026">
        <v>2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6</v>
      </c>
    </row>
    <row r="3027" spans="1:38" x14ac:dyDescent="0.3">
      <c r="A3027" t="s">
        <v>3062</v>
      </c>
      <c r="B3027">
        <v>9</v>
      </c>
      <c r="C3027" t="s">
        <v>5443</v>
      </c>
      <c r="D3027" t="s">
        <v>5445</v>
      </c>
      <c r="E3027" t="s">
        <v>5777</v>
      </c>
      <c r="F3027">
        <v>0</v>
      </c>
      <c r="G3027">
        <v>88</v>
      </c>
      <c r="H3027">
        <v>4</v>
      </c>
      <c r="I3027" t="s">
        <v>5939</v>
      </c>
      <c r="J3027" t="s">
        <v>5431</v>
      </c>
      <c r="K3027" t="s">
        <v>38</v>
      </c>
      <c r="L3027" t="s">
        <v>5940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 t="s">
        <v>5941</v>
      </c>
      <c r="V3027" t="s">
        <v>5946</v>
      </c>
      <c r="W3027" t="s">
        <v>6265</v>
      </c>
      <c r="X3027">
        <v>1.7</v>
      </c>
      <c r="Y3027">
        <v>49</v>
      </c>
      <c r="Z3027">
        <v>3.93</v>
      </c>
      <c r="AA3027">
        <v>3</v>
      </c>
      <c r="AB3027">
        <v>4</v>
      </c>
      <c r="AC3027">
        <v>-2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2</v>
      </c>
    </row>
    <row r="3028" spans="1:38" x14ac:dyDescent="0.3">
      <c r="A3028" t="s">
        <v>3063</v>
      </c>
      <c r="B3028">
        <v>9</v>
      </c>
      <c r="C3028" t="s">
        <v>5443</v>
      </c>
      <c r="D3028" t="s">
        <v>5446</v>
      </c>
      <c r="E3028" t="s">
        <v>5774</v>
      </c>
      <c r="F3028">
        <v>50</v>
      </c>
      <c r="G3028">
        <v>90</v>
      </c>
      <c r="H3028">
        <v>3.5</v>
      </c>
      <c r="I3028" t="s">
        <v>5939</v>
      </c>
      <c r="J3028" t="s">
        <v>5431</v>
      </c>
      <c r="K3028" t="s">
        <v>38</v>
      </c>
      <c r="L3028" t="s">
        <v>5940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 t="s">
        <v>5941</v>
      </c>
      <c r="V3028" t="s">
        <v>5944</v>
      </c>
      <c r="W3028" t="s">
        <v>6262</v>
      </c>
      <c r="X3028">
        <v>1.2</v>
      </c>
      <c r="Y3028">
        <v>18</v>
      </c>
      <c r="Z3028">
        <v>4</v>
      </c>
      <c r="AA3028">
        <v>5</v>
      </c>
      <c r="AB3028">
        <v>2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2</v>
      </c>
    </row>
    <row r="3029" spans="1:38" x14ac:dyDescent="0.3">
      <c r="A3029" t="s">
        <v>3064</v>
      </c>
      <c r="B3029">
        <v>9</v>
      </c>
      <c r="C3029" t="s">
        <v>5443</v>
      </c>
      <c r="D3029" t="s">
        <v>5446</v>
      </c>
      <c r="E3029" t="s">
        <v>5775</v>
      </c>
      <c r="F3029">
        <v>80</v>
      </c>
      <c r="G3029">
        <v>90</v>
      </c>
      <c r="H3029" t="e">
        <v>#N/A</v>
      </c>
      <c r="I3029" t="s">
        <v>5939</v>
      </c>
      <c r="J3029" t="s">
        <v>5431</v>
      </c>
      <c r="K3029" t="s">
        <v>38</v>
      </c>
      <c r="L3029" t="s">
        <v>5940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 t="s">
        <v>5941</v>
      </c>
      <c r="V3029" t="s">
        <v>5945</v>
      </c>
      <c r="W3029" t="s">
        <v>6263</v>
      </c>
      <c r="X3029">
        <v>1.6</v>
      </c>
      <c r="Y3029">
        <v>10</v>
      </c>
      <c r="Z3029">
        <v>4.3</v>
      </c>
      <c r="AA3029">
        <v>4</v>
      </c>
      <c r="AB3029">
        <v>2</v>
      </c>
      <c r="AC3029" t="e">
        <v>#N/A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2</v>
      </c>
    </row>
    <row r="3030" spans="1:38" x14ac:dyDescent="0.3">
      <c r="A3030" t="s">
        <v>3065</v>
      </c>
      <c r="B3030">
        <v>9</v>
      </c>
      <c r="C3030" t="s">
        <v>5443</v>
      </c>
      <c r="D3030" t="s">
        <v>5446</v>
      </c>
      <c r="E3030" t="s">
        <v>5784</v>
      </c>
      <c r="F3030">
        <v>88</v>
      </c>
      <c r="G3030">
        <v>90</v>
      </c>
      <c r="H3030" t="e">
        <v>#N/A</v>
      </c>
      <c r="I3030" t="s">
        <v>5939</v>
      </c>
      <c r="J3030" t="s">
        <v>5431</v>
      </c>
      <c r="K3030" t="s">
        <v>38</v>
      </c>
      <c r="L3030" t="s">
        <v>5940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 t="s">
        <v>5941</v>
      </c>
      <c r="V3030" t="s">
        <v>5944</v>
      </c>
      <c r="W3030" t="s">
        <v>6272</v>
      </c>
      <c r="X3030">
        <v>1</v>
      </c>
      <c r="Y3030">
        <v>20</v>
      </c>
      <c r="Z3030">
        <v>3</v>
      </c>
      <c r="AA3030">
        <v>5</v>
      </c>
      <c r="AB3030">
        <v>2</v>
      </c>
      <c r="AC3030" t="e">
        <v>#N/A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2</v>
      </c>
    </row>
    <row r="3031" spans="1:38" x14ac:dyDescent="0.3">
      <c r="A3031" t="s">
        <v>3066</v>
      </c>
      <c r="B3031">
        <v>9</v>
      </c>
      <c r="C3031" t="s">
        <v>5443</v>
      </c>
      <c r="D3031" t="s">
        <v>5446</v>
      </c>
      <c r="E3031" t="s">
        <v>5810</v>
      </c>
      <c r="F3031">
        <v>88</v>
      </c>
      <c r="G3031">
        <v>90</v>
      </c>
      <c r="H3031" t="e">
        <v>#N/A</v>
      </c>
      <c r="I3031" t="s">
        <v>5939</v>
      </c>
      <c r="J3031" t="s">
        <v>5431</v>
      </c>
      <c r="K3031" t="s">
        <v>38</v>
      </c>
      <c r="L3031" t="s">
        <v>5940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 t="s">
        <v>5941</v>
      </c>
      <c r="V3031" t="s">
        <v>5946</v>
      </c>
      <c r="W3031" t="s">
        <v>6298</v>
      </c>
      <c r="X3031">
        <v>0.8</v>
      </c>
      <c r="Y3031">
        <v>27</v>
      </c>
      <c r="Z3031">
        <v>0</v>
      </c>
      <c r="AA3031">
        <v>3</v>
      </c>
      <c r="AB3031">
        <v>2</v>
      </c>
      <c r="AC3031" t="e">
        <v>#N/A</v>
      </c>
      <c r="AD3031">
        <v>3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5</v>
      </c>
    </row>
    <row r="3032" spans="1:38" x14ac:dyDescent="0.3">
      <c r="A3032" t="s">
        <v>3067</v>
      </c>
      <c r="B3032">
        <v>9</v>
      </c>
      <c r="C3032" t="s">
        <v>5443</v>
      </c>
      <c r="D3032" t="s">
        <v>5447</v>
      </c>
      <c r="E3032" t="s">
        <v>5898</v>
      </c>
      <c r="F3032" t="e">
        <v>#N/A</v>
      </c>
      <c r="G3032" t="e">
        <v>#N/A</v>
      </c>
      <c r="H3032" t="e">
        <v>#N/A</v>
      </c>
      <c r="I3032" t="s">
        <v>5939</v>
      </c>
      <c r="J3032" t="s">
        <v>5431</v>
      </c>
      <c r="K3032" t="s">
        <v>38</v>
      </c>
      <c r="L3032" t="s">
        <v>5940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 t="s">
        <v>5941</v>
      </c>
      <c r="V3032" t="s">
        <v>5943</v>
      </c>
      <c r="W3032" t="s">
        <v>6382</v>
      </c>
      <c r="X3032">
        <v>0.5</v>
      </c>
      <c r="Y3032">
        <v>0</v>
      </c>
      <c r="Z3032">
        <v>0</v>
      </c>
      <c r="AA3032">
        <v>6</v>
      </c>
      <c r="AB3032">
        <v>0</v>
      </c>
      <c r="AC3032" t="e">
        <v>#N/A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x14ac:dyDescent="0.3">
      <c r="A3033" t="s">
        <v>3068</v>
      </c>
      <c r="B3033">
        <v>9</v>
      </c>
      <c r="C3033" t="s">
        <v>5443</v>
      </c>
      <c r="D3033" t="s">
        <v>5447</v>
      </c>
      <c r="E3033" t="s">
        <v>5785</v>
      </c>
      <c r="F3033" t="e">
        <v>#N/A</v>
      </c>
      <c r="G3033" t="e">
        <v>#N/A</v>
      </c>
      <c r="H3033" t="e">
        <v>#N/A</v>
      </c>
      <c r="I3033" t="s">
        <v>5939</v>
      </c>
      <c r="J3033" t="s">
        <v>5431</v>
      </c>
      <c r="K3033" t="s">
        <v>38</v>
      </c>
      <c r="L3033" t="s">
        <v>5940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 t="s">
        <v>5941</v>
      </c>
      <c r="V3033" t="s">
        <v>5944</v>
      </c>
      <c r="W3033" t="s">
        <v>6273</v>
      </c>
      <c r="X3033">
        <v>1</v>
      </c>
      <c r="Y3033">
        <v>18</v>
      </c>
      <c r="Z3033">
        <v>3.6</v>
      </c>
      <c r="AA3033">
        <v>5</v>
      </c>
      <c r="AB3033">
        <v>0</v>
      </c>
      <c r="AC3033" t="e">
        <v>#N/A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x14ac:dyDescent="0.3">
      <c r="A3034" t="s">
        <v>3069</v>
      </c>
      <c r="B3034">
        <v>9</v>
      </c>
      <c r="C3034" t="s">
        <v>5443</v>
      </c>
      <c r="D3034" t="s">
        <v>5447</v>
      </c>
      <c r="E3034" t="s">
        <v>5899</v>
      </c>
      <c r="F3034" t="e">
        <v>#N/A</v>
      </c>
      <c r="G3034" t="e">
        <v>#N/A</v>
      </c>
      <c r="H3034" t="e">
        <v>#N/A</v>
      </c>
      <c r="I3034" t="s">
        <v>5939</v>
      </c>
      <c r="J3034" t="s">
        <v>5431</v>
      </c>
      <c r="K3034" t="s">
        <v>38</v>
      </c>
      <c r="L3034" t="s">
        <v>5940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 t="s">
        <v>5941</v>
      </c>
      <c r="V3034" t="s">
        <v>5945</v>
      </c>
      <c r="W3034" t="s">
        <v>6383</v>
      </c>
      <c r="X3034">
        <v>1.3</v>
      </c>
      <c r="Y3034">
        <v>10</v>
      </c>
      <c r="Z3034">
        <v>0</v>
      </c>
      <c r="AA3034">
        <v>4</v>
      </c>
      <c r="AB3034">
        <v>0</v>
      </c>
      <c r="AC3034" t="e">
        <v>#N/A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x14ac:dyDescent="0.3">
      <c r="A3035" t="s">
        <v>3070</v>
      </c>
      <c r="B3035">
        <v>9</v>
      </c>
      <c r="C3035" t="s">
        <v>5443</v>
      </c>
      <c r="D3035" t="s">
        <v>5447</v>
      </c>
      <c r="E3035" t="s">
        <v>5891</v>
      </c>
      <c r="F3035" t="e">
        <v>#N/A</v>
      </c>
      <c r="G3035" t="e">
        <v>#N/A</v>
      </c>
      <c r="H3035" t="e">
        <v>#N/A</v>
      </c>
      <c r="I3035" t="s">
        <v>5939</v>
      </c>
      <c r="J3035" t="s">
        <v>5431</v>
      </c>
      <c r="K3035" t="s">
        <v>38</v>
      </c>
      <c r="L3035" t="s">
        <v>5940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 t="s">
        <v>5941</v>
      </c>
      <c r="V3035" t="e">
        <v>#N/A</v>
      </c>
      <c r="W3035" t="e">
        <v>#N/A</v>
      </c>
      <c r="X3035" t="e">
        <v>#N/A</v>
      </c>
      <c r="Y3035" t="e">
        <v>#N/A</v>
      </c>
      <c r="Z3035" t="e">
        <v>#N/A</v>
      </c>
      <c r="AA3035">
        <v>3</v>
      </c>
      <c r="AB3035">
        <v>0</v>
      </c>
      <c r="AC3035" t="e">
        <v>#N/A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 spans="1:38" x14ac:dyDescent="0.3">
      <c r="A3036" t="s">
        <v>3071</v>
      </c>
      <c r="B3036">
        <v>9</v>
      </c>
      <c r="C3036" t="s">
        <v>5443</v>
      </c>
      <c r="D3036" t="s">
        <v>5447</v>
      </c>
      <c r="E3036" t="s">
        <v>5787</v>
      </c>
      <c r="F3036" t="e">
        <v>#N/A</v>
      </c>
      <c r="G3036" t="e">
        <v>#N/A</v>
      </c>
      <c r="H3036" t="e">
        <v>#N/A</v>
      </c>
      <c r="I3036" t="s">
        <v>5939</v>
      </c>
      <c r="J3036" t="s">
        <v>5431</v>
      </c>
      <c r="K3036" t="s">
        <v>38</v>
      </c>
      <c r="L3036" t="s">
        <v>5940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5941</v>
      </c>
      <c r="V3036" t="s">
        <v>5946</v>
      </c>
      <c r="W3036" t="s">
        <v>6275</v>
      </c>
      <c r="X3036">
        <v>0.8</v>
      </c>
      <c r="Y3036">
        <v>14</v>
      </c>
      <c r="Z3036">
        <v>4.5</v>
      </c>
      <c r="AA3036">
        <v>3</v>
      </c>
      <c r="AB3036">
        <v>0</v>
      </c>
      <c r="AC3036" t="e">
        <v>#N/A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</row>
    <row r="3037" spans="1:38" x14ac:dyDescent="0.3">
      <c r="A3037" t="s">
        <v>3072</v>
      </c>
      <c r="B3037">
        <v>9</v>
      </c>
      <c r="C3037" t="s">
        <v>5441</v>
      </c>
      <c r="D3037" t="s">
        <v>5445</v>
      </c>
      <c r="E3037" t="s">
        <v>5728</v>
      </c>
      <c r="F3037">
        <v>0</v>
      </c>
      <c r="G3037">
        <v>90</v>
      </c>
      <c r="H3037">
        <v>5</v>
      </c>
      <c r="I3037" t="s">
        <v>5938</v>
      </c>
      <c r="J3037" t="s">
        <v>5435</v>
      </c>
      <c r="K3037" t="s">
        <v>37</v>
      </c>
      <c r="L3037" t="s">
        <v>37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5941</v>
      </c>
      <c r="V3037" t="s">
        <v>5943</v>
      </c>
      <c r="W3037" t="s">
        <v>6218</v>
      </c>
      <c r="X3037">
        <v>2.8</v>
      </c>
      <c r="Y3037">
        <v>110</v>
      </c>
      <c r="Z3037">
        <v>2.87</v>
      </c>
      <c r="AA3037">
        <v>6</v>
      </c>
      <c r="AB3037">
        <v>4</v>
      </c>
      <c r="AC3037">
        <v>-6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-2</v>
      </c>
    </row>
    <row r="3038" spans="1:38" x14ac:dyDescent="0.3">
      <c r="A3038" t="s">
        <v>3073</v>
      </c>
      <c r="B3038">
        <v>9</v>
      </c>
      <c r="C3038" t="s">
        <v>5441</v>
      </c>
      <c r="D3038" t="s">
        <v>5445</v>
      </c>
      <c r="E3038" t="s">
        <v>5729</v>
      </c>
      <c r="F3038">
        <v>0</v>
      </c>
      <c r="G3038">
        <v>57</v>
      </c>
      <c r="H3038">
        <v>4</v>
      </c>
      <c r="I3038" t="s">
        <v>5938</v>
      </c>
      <c r="J3038" t="s">
        <v>5435</v>
      </c>
      <c r="K3038" t="s">
        <v>37</v>
      </c>
      <c r="L3038" t="s">
        <v>37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 t="s">
        <v>5941</v>
      </c>
      <c r="V3038" t="s">
        <v>5944</v>
      </c>
      <c r="W3038" t="s">
        <v>6219</v>
      </c>
      <c r="X3038">
        <v>1.5</v>
      </c>
      <c r="Y3038">
        <v>44</v>
      </c>
      <c r="Z3038">
        <v>3.71</v>
      </c>
      <c r="AA3038">
        <v>5</v>
      </c>
      <c r="AB3038">
        <v>4</v>
      </c>
      <c r="AC3038">
        <v>-2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2</v>
      </c>
    </row>
    <row r="3039" spans="1:38" x14ac:dyDescent="0.3">
      <c r="A3039" t="s">
        <v>3074</v>
      </c>
      <c r="B3039">
        <v>9</v>
      </c>
      <c r="C3039" t="s">
        <v>5441</v>
      </c>
      <c r="D3039" t="s">
        <v>5445</v>
      </c>
      <c r="E3039" t="s">
        <v>5850</v>
      </c>
      <c r="F3039">
        <v>0</v>
      </c>
      <c r="G3039">
        <v>90</v>
      </c>
      <c r="H3039">
        <v>5</v>
      </c>
      <c r="I3039" t="s">
        <v>5938</v>
      </c>
      <c r="J3039" t="s">
        <v>5435</v>
      </c>
      <c r="K3039" t="s">
        <v>37</v>
      </c>
      <c r="L3039" t="s">
        <v>37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 t="s">
        <v>5941</v>
      </c>
      <c r="V3039" t="s">
        <v>5944</v>
      </c>
      <c r="W3039" t="s">
        <v>6338</v>
      </c>
      <c r="X3039">
        <v>1.8</v>
      </c>
      <c r="Y3039">
        <v>41</v>
      </c>
      <c r="Z3039">
        <v>3.7</v>
      </c>
      <c r="AA3039">
        <v>5</v>
      </c>
      <c r="AB3039">
        <v>4</v>
      </c>
      <c r="AC3039">
        <v>-6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-2</v>
      </c>
    </row>
    <row r="3040" spans="1:38" x14ac:dyDescent="0.3">
      <c r="A3040" t="s">
        <v>3075</v>
      </c>
      <c r="B3040">
        <v>9</v>
      </c>
      <c r="C3040" t="s">
        <v>5441</v>
      </c>
      <c r="D3040" t="s">
        <v>5445</v>
      </c>
      <c r="E3040" t="s">
        <v>5849</v>
      </c>
      <c r="F3040">
        <v>0</v>
      </c>
      <c r="G3040">
        <v>90</v>
      </c>
      <c r="H3040">
        <v>3.5</v>
      </c>
      <c r="I3040" t="s">
        <v>5938</v>
      </c>
      <c r="J3040" t="s">
        <v>5435</v>
      </c>
      <c r="K3040" t="s">
        <v>37</v>
      </c>
      <c r="L3040" t="s">
        <v>37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 t="s">
        <v>5941</v>
      </c>
      <c r="V3040" t="s">
        <v>5944</v>
      </c>
      <c r="W3040" t="s">
        <v>6337</v>
      </c>
      <c r="X3040">
        <v>2</v>
      </c>
      <c r="Y3040">
        <v>56</v>
      </c>
      <c r="Z3040">
        <v>3.42</v>
      </c>
      <c r="AA3040">
        <v>5</v>
      </c>
      <c r="AB3040">
        <v>4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4</v>
      </c>
    </row>
    <row r="3041" spans="1:38" x14ac:dyDescent="0.3">
      <c r="A3041" t="s">
        <v>3076</v>
      </c>
      <c r="B3041">
        <v>9</v>
      </c>
      <c r="C3041" t="s">
        <v>5441</v>
      </c>
      <c r="D3041" t="s">
        <v>5445</v>
      </c>
      <c r="E3041" t="s">
        <v>5884</v>
      </c>
      <c r="F3041">
        <v>0</v>
      </c>
      <c r="G3041">
        <v>90</v>
      </c>
      <c r="H3041">
        <v>3</v>
      </c>
      <c r="I3041" t="s">
        <v>5938</v>
      </c>
      <c r="J3041" t="s">
        <v>5435</v>
      </c>
      <c r="K3041" t="s">
        <v>37</v>
      </c>
      <c r="L3041" t="s">
        <v>37</v>
      </c>
      <c r="M3041">
        <v>0</v>
      </c>
      <c r="N3041">
        <v>0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0</v>
      </c>
      <c r="U3041" t="s">
        <v>5941</v>
      </c>
      <c r="V3041" t="s">
        <v>5944</v>
      </c>
      <c r="W3041" t="s">
        <v>6371</v>
      </c>
      <c r="X3041">
        <v>2.8</v>
      </c>
      <c r="Y3041">
        <v>56</v>
      </c>
      <c r="Z3041">
        <v>3.29</v>
      </c>
      <c r="AA3041">
        <v>5</v>
      </c>
      <c r="AB3041">
        <v>4</v>
      </c>
      <c r="AC3041">
        <v>2</v>
      </c>
      <c r="AD3041">
        <v>0</v>
      </c>
      <c r="AE3041">
        <v>0</v>
      </c>
      <c r="AF3041">
        <v>2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8</v>
      </c>
    </row>
    <row r="3042" spans="1:38" x14ac:dyDescent="0.3">
      <c r="A3042" t="s">
        <v>3077</v>
      </c>
      <c r="B3042">
        <v>9</v>
      </c>
      <c r="C3042" t="s">
        <v>5441</v>
      </c>
      <c r="D3042" t="s">
        <v>5445</v>
      </c>
      <c r="E3042" t="s">
        <v>5746</v>
      </c>
      <c r="F3042">
        <v>0</v>
      </c>
      <c r="G3042">
        <v>90</v>
      </c>
      <c r="H3042">
        <v>3.5</v>
      </c>
      <c r="I3042" t="s">
        <v>5938</v>
      </c>
      <c r="J3042" t="s">
        <v>5435</v>
      </c>
      <c r="K3042" t="s">
        <v>37</v>
      </c>
      <c r="L3042" t="s">
        <v>37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 t="s">
        <v>5941</v>
      </c>
      <c r="V3042" t="s">
        <v>5945</v>
      </c>
      <c r="W3042" t="s">
        <v>6235</v>
      </c>
      <c r="X3042">
        <v>0.7</v>
      </c>
      <c r="Y3042">
        <v>28</v>
      </c>
      <c r="Z3042">
        <v>3.75</v>
      </c>
      <c r="AA3042">
        <v>4</v>
      </c>
      <c r="AB3042">
        <v>4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4</v>
      </c>
    </row>
    <row r="3043" spans="1:38" x14ac:dyDescent="0.3">
      <c r="A3043" t="s">
        <v>3078</v>
      </c>
      <c r="B3043">
        <v>9</v>
      </c>
      <c r="C3043" t="s">
        <v>5441</v>
      </c>
      <c r="D3043" t="s">
        <v>5445</v>
      </c>
      <c r="E3043" t="s">
        <v>5733</v>
      </c>
      <c r="F3043">
        <v>0</v>
      </c>
      <c r="G3043">
        <v>90</v>
      </c>
      <c r="H3043">
        <v>4</v>
      </c>
      <c r="I3043" t="s">
        <v>5938</v>
      </c>
      <c r="J3043" t="s">
        <v>5435</v>
      </c>
      <c r="K3043" t="s">
        <v>37</v>
      </c>
      <c r="L3043" t="s">
        <v>37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 t="s">
        <v>5941</v>
      </c>
      <c r="V3043" t="s">
        <v>5945</v>
      </c>
      <c r="W3043" t="s">
        <v>6223</v>
      </c>
      <c r="X3043">
        <v>2.6</v>
      </c>
      <c r="Y3043">
        <v>83</v>
      </c>
      <c r="Z3043">
        <v>3.25</v>
      </c>
      <c r="AA3043">
        <v>4</v>
      </c>
      <c r="AB3043">
        <v>4</v>
      </c>
      <c r="AC3043">
        <v>-2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2</v>
      </c>
    </row>
    <row r="3044" spans="1:38" x14ac:dyDescent="0.3">
      <c r="A3044" t="s">
        <v>3079</v>
      </c>
      <c r="B3044">
        <v>9</v>
      </c>
      <c r="C3044" t="s">
        <v>5441</v>
      </c>
      <c r="D3044" t="s">
        <v>5445</v>
      </c>
      <c r="E3044" t="s">
        <v>5735</v>
      </c>
      <c r="F3044">
        <v>0</v>
      </c>
      <c r="G3044">
        <v>80</v>
      </c>
      <c r="H3044">
        <v>4.5</v>
      </c>
      <c r="I3044" t="s">
        <v>5938</v>
      </c>
      <c r="J3044" t="s">
        <v>5435</v>
      </c>
      <c r="K3044" t="s">
        <v>37</v>
      </c>
      <c r="L3044" t="s">
        <v>37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5941</v>
      </c>
      <c r="V3044" t="s">
        <v>5945</v>
      </c>
      <c r="W3044" t="s">
        <v>6225</v>
      </c>
      <c r="X3044">
        <v>2</v>
      </c>
      <c r="Y3044">
        <v>67</v>
      </c>
      <c r="Z3044">
        <v>3.61</v>
      </c>
      <c r="AA3044">
        <v>4</v>
      </c>
      <c r="AB3044">
        <v>4</v>
      </c>
      <c r="AC3044">
        <v>-4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x14ac:dyDescent="0.3">
      <c r="A3045" t="s">
        <v>3080</v>
      </c>
      <c r="B3045">
        <v>9</v>
      </c>
      <c r="C3045" t="s">
        <v>5441</v>
      </c>
      <c r="D3045" t="s">
        <v>5445</v>
      </c>
      <c r="E3045" t="s">
        <v>5737</v>
      </c>
      <c r="F3045">
        <v>0</v>
      </c>
      <c r="G3045">
        <v>80</v>
      </c>
      <c r="H3045">
        <v>4</v>
      </c>
      <c r="I3045" t="s">
        <v>5938</v>
      </c>
      <c r="J3045" t="s">
        <v>5435</v>
      </c>
      <c r="K3045" t="s">
        <v>37</v>
      </c>
      <c r="L3045" t="s">
        <v>37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 t="s">
        <v>5941</v>
      </c>
      <c r="V3045" t="s">
        <v>5946</v>
      </c>
      <c r="W3045" t="s">
        <v>6227</v>
      </c>
      <c r="X3045">
        <v>1.6</v>
      </c>
      <c r="Y3045">
        <v>69</v>
      </c>
      <c r="Z3045">
        <v>3.61</v>
      </c>
      <c r="AA3045">
        <v>3</v>
      </c>
      <c r="AB3045">
        <v>4</v>
      </c>
      <c r="AC3045">
        <v>-2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2</v>
      </c>
    </row>
    <row r="3046" spans="1:38" x14ac:dyDescent="0.3">
      <c r="A3046" t="s">
        <v>3081</v>
      </c>
      <c r="B3046">
        <v>9</v>
      </c>
      <c r="C3046" t="s">
        <v>5441</v>
      </c>
      <c r="D3046" t="s">
        <v>5445</v>
      </c>
      <c r="E3046" t="s">
        <v>5741</v>
      </c>
      <c r="F3046">
        <v>0</v>
      </c>
      <c r="G3046">
        <v>57</v>
      </c>
      <c r="H3046">
        <v>5</v>
      </c>
      <c r="I3046" t="s">
        <v>5938</v>
      </c>
      <c r="J3046" t="s">
        <v>5435</v>
      </c>
      <c r="K3046" t="s">
        <v>37</v>
      </c>
      <c r="L3046" t="s">
        <v>37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5941</v>
      </c>
      <c r="V3046" t="s">
        <v>5946</v>
      </c>
      <c r="W3046" t="s">
        <v>6231</v>
      </c>
      <c r="X3046">
        <v>3.8</v>
      </c>
      <c r="Y3046">
        <v>71</v>
      </c>
      <c r="Z3046">
        <v>3.22</v>
      </c>
      <c r="AA3046">
        <v>3</v>
      </c>
      <c r="AB3046">
        <v>4</v>
      </c>
      <c r="AC3046">
        <v>-6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-2</v>
      </c>
    </row>
    <row r="3047" spans="1:38" x14ac:dyDescent="0.3">
      <c r="A3047" t="s">
        <v>3082</v>
      </c>
      <c r="B3047">
        <v>9</v>
      </c>
      <c r="C3047" t="s">
        <v>5441</v>
      </c>
      <c r="D3047" t="s">
        <v>5445</v>
      </c>
      <c r="E3047" t="s">
        <v>5847</v>
      </c>
      <c r="F3047">
        <v>0</v>
      </c>
      <c r="G3047">
        <v>90</v>
      </c>
      <c r="H3047">
        <v>3</v>
      </c>
      <c r="I3047" t="s">
        <v>5938</v>
      </c>
      <c r="J3047" t="s">
        <v>5435</v>
      </c>
      <c r="K3047" t="s">
        <v>37</v>
      </c>
      <c r="L3047" t="s">
        <v>37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 t="s">
        <v>5942</v>
      </c>
      <c r="V3047" t="s">
        <v>5946</v>
      </c>
      <c r="W3047" t="s">
        <v>6335</v>
      </c>
      <c r="X3047">
        <v>2.2000000000000002</v>
      </c>
      <c r="Y3047">
        <v>121</v>
      </c>
      <c r="Z3047">
        <v>2.92</v>
      </c>
      <c r="AA3047">
        <v>3</v>
      </c>
      <c r="AB3047">
        <v>4</v>
      </c>
      <c r="AC3047">
        <v>2</v>
      </c>
      <c r="AD3047">
        <v>3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3</v>
      </c>
      <c r="AK3047">
        <v>0</v>
      </c>
      <c r="AL3047">
        <v>12</v>
      </c>
    </row>
    <row r="3048" spans="1:38" x14ac:dyDescent="0.3">
      <c r="A3048" t="s">
        <v>3083</v>
      </c>
      <c r="B3048">
        <v>9</v>
      </c>
      <c r="C3048" t="s">
        <v>5441</v>
      </c>
      <c r="D3048" t="s">
        <v>5446</v>
      </c>
      <c r="E3048" t="s">
        <v>5736</v>
      </c>
      <c r="F3048">
        <v>57</v>
      </c>
      <c r="G3048">
        <v>68</v>
      </c>
      <c r="H3048" t="e">
        <v>#N/A</v>
      </c>
      <c r="I3048" t="s">
        <v>5938</v>
      </c>
      <c r="J3048" t="s">
        <v>5435</v>
      </c>
      <c r="K3048" t="s">
        <v>37</v>
      </c>
      <c r="L3048" t="s">
        <v>37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5941</v>
      </c>
      <c r="V3048" t="s">
        <v>5945</v>
      </c>
      <c r="W3048" t="s">
        <v>6226</v>
      </c>
      <c r="X3048">
        <v>2.2000000000000002</v>
      </c>
      <c r="Y3048">
        <v>26</v>
      </c>
      <c r="Z3048">
        <v>2.75</v>
      </c>
      <c r="AA3048">
        <v>4</v>
      </c>
      <c r="AB3048">
        <v>2</v>
      </c>
      <c r="AC3048" t="e">
        <v>#N/A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2</v>
      </c>
    </row>
    <row r="3049" spans="1:38" x14ac:dyDescent="0.3">
      <c r="A3049" t="s">
        <v>3084</v>
      </c>
      <c r="B3049">
        <v>9</v>
      </c>
      <c r="C3049" t="s">
        <v>5441</v>
      </c>
      <c r="D3049" t="s">
        <v>5446</v>
      </c>
      <c r="E3049" t="s">
        <v>5739</v>
      </c>
      <c r="F3049">
        <v>57</v>
      </c>
      <c r="G3049">
        <v>90</v>
      </c>
      <c r="H3049">
        <v>5</v>
      </c>
      <c r="I3049" t="s">
        <v>5938</v>
      </c>
      <c r="J3049" t="s">
        <v>5435</v>
      </c>
      <c r="K3049" t="s">
        <v>37</v>
      </c>
      <c r="L3049" t="s">
        <v>37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 t="s">
        <v>5941</v>
      </c>
      <c r="V3049" t="s">
        <v>5946</v>
      </c>
      <c r="W3049" t="s">
        <v>6229</v>
      </c>
      <c r="X3049">
        <v>1.8</v>
      </c>
      <c r="Y3049">
        <v>17</v>
      </c>
      <c r="Z3049">
        <v>5</v>
      </c>
      <c r="AA3049">
        <v>3</v>
      </c>
      <c r="AB3049">
        <v>2</v>
      </c>
      <c r="AC3049">
        <v>-6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-4</v>
      </c>
    </row>
    <row r="3050" spans="1:38" x14ac:dyDescent="0.3">
      <c r="A3050" t="s">
        <v>3085</v>
      </c>
      <c r="B3050">
        <v>9</v>
      </c>
      <c r="C3050" t="s">
        <v>5441</v>
      </c>
      <c r="D3050" t="s">
        <v>5446</v>
      </c>
      <c r="E3050" t="s">
        <v>5740</v>
      </c>
      <c r="F3050">
        <v>68</v>
      </c>
      <c r="G3050">
        <v>90</v>
      </c>
      <c r="H3050" t="e">
        <v>#N/A</v>
      </c>
      <c r="I3050" t="s">
        <v>5938</v>
      </c>
      <c r="J3050" t="s">
        <v>5435</v>
      </c>
      <c r="K3050" t="s">
        <v>37</v>
      </c>
      <c r="L3050" t="s">
        <v>37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 t="s">
        <v>5941</v>
      </c>
      <c r="V3050" t="s">
        <v>5945</v>
      </c>
      <c r="W3050" t="s">
        <v>6230</v>
      </c>
      <c r="X3050">
        <v>2</v>
      </c>
      <c r="Y3050">
        <v>28</v>
      </c>
      <c r="Z3050">
        <v>3.7</v>
      </c>
      <c r="AA3050">
        <v>4</v>
      </c>
      <c r="AB3050">
        <v>2</v>
      </c>
      <c r="AC3050" t="e">
        <v>#N/A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2</v>
      </c>
    </row>
    <row r="3051" spans="1:38" x14ac:dyDescent="0.3">
      <c r="A3051" t="s">
        <v>3086</v>
      </c>
      <c r="B3051">
        <v>9</v>
      </c>
      <c r="C3051" t="s">
        <v>5441</v>
      </c>
      <c r="D3051" t="s">
        <v>5446</v>
      </c>
      <c r="E3051" t="s">
        <v>5732</v>
      </c>
      <c r="F3051">
        <v>80</v>
      </c>
      <c r="G3051">
        <v>90</v>
      </c>
      <c r="H3051" t="e">
        <v>#N/A</v>
      </c>
      <c r="I3051" t="s">
        <v>5938</v>
      </c>
      <c r="J3051" t="s">
        <v>5435</v>
      </c>
      <c r="K3051" t="s">
        <v>37</v>
      </c>
      <c r="L3051" t="s">
        <v>37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 t="s">
        <v>5941</v>
      </c>
      <c r="V3051" t="s">
        <v>5945</v>
      </c>
      <c r="W3051" t="s">
        <v>6222</v>
      </c>
      <c r="X3051">
        <v>1.6</v>
      </c>
      <c r="Y3051">
        <v>30</v>
      </c>
      <c r="Z3051">
        <v>3.79</v>
      </c>
      <c r="AA3051">
        <v>4</v>
      </c>
      <c r="AB3051">
        <v>2</v>
      </c>
      <c r="AC3051" t="e">
        <v>#N/A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2</v>
      </c>
    </row>
    <row r="3052" spans="1:38" x14ac:dyDescent="0.3">
      <c r="A3052" t="s">
        <v>3087</v>
      </c>
      <c r="B3052">
        <v>9</v>
      </c>
      <c r="C3052" t="s">
        <v>5441</v>
      </c>
      <c r="D3052" t="s">
        <v>5446</v>
      </c>
      <c r="E3052" t="s">
        <v>5900</v>
      </c>
      <c r="F3052">
        <v>80</v>
      </c>
      <c r="G3052">
        <v>90</v>
      </c>
      <c r="H3052" t="e">
        <v>#N/A</v>
      </c>
      <c r="I3052" t="s">
        <v>5938</v>
      </c>
      <c r="J3052" t="s">
        <v>5435</v>
      </c>
      <c r="K3052" t="s">
        <v>37</v>
      </c>
      <c r="L3052" t="s">
        <v>37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5941</v>
      </c>
      <c r="V3052" t="s">
        <v>5946</v>
      </c>
      <c r="W3052" t="s">
        <v>6384</v>
      </c>
      <c r="X3052">
        <v>1.7</v>
      </c>
      <c r="Y3052">
        <v>10</v>
      </c>
      <c r="Z3052">
        <v>3.75</v>
      </c>
      <c r="AA3052">
        <v>3</v>
      </c>
      <c r="AB3052">
        <v>2</v>
      </c>
      <c r="AC3052" t="e">
        <v>#N/A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2</v>
      </c>
    </row>
    <row r="3053" spans="1:38" x14ac:dyDescent="0.3">
      <c r="A3053" t="s">
        <v>3088</v>
      </c>
      <c r="B3053">
        <v>9</v>
      </c>
      <c r="C3053" t="s">
        <v>5441</v>
      </c>
      <c r="D3053" t="s">
        <v>5447</v>
      </c>
      <c r="E3053" t="s">
        <v>5742</v>
      </c>
      <c r="F3053" t="e">
        <v>#N/A</v>
      </c>
      <c r="G3053" t="e">
        <v>#N/A</v>
      </c>
      <c r="H3053" t="e">
        <v>#N/A</v>
      </c>
      <c r="I3053" t="s">
        <v>5938</v>
      </c>
      <c r="J3053" t="s">
        <v>5435</v>
      </c>
      <c r="K3053" t="s">
        <v>37</v>
      </c>
      <c r="L3053" t="s">
        <v>37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 t="s">
        <v>5941</v>
      </c>
      <c r="V3053" t="s">
        <v>5943</v>
      </c>
      <c r="W3053" t="s">
        <v>6232</v>
      </c>
      <c r="X3053">
        <v>1</v>
      </c>
      <c r="Y3053">
        <v>0</v>
      </c>
      <c r="Z3053">
        <v>0</v>
      </c>
      <c r="AA3053">
        <v>6</v>
      </c>
      <c r="AB3053">
        <v>0</v>
      </c>
      <c r="AC3053" t="e">
        <v>#N/A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</row>
    <row r="3054" spans="1:38" x14ac:dyDescent="0.3">
      <c r="A3054" t="s">
        <v>3089</v>
      </c>
      <c r="B3054">
        <v>9</v>
      </c>
      <c r="C3054" t="s">
        <v>5441</v>
      </c>
      <c r="D3054" t="s">
        <v>5447</v>
      </c>
      <c r="E3054" t="s">
        <v>5744</v>
      </c>
      <c r="F3054" t="e">
        <v>#N/A</v>
      </c>
      <c r="G3054" t="e">
        <v>#N/A</v>
      </c>
      <c r="H3054" t="e">
        <v>#N/A</v>
      </c>
      <c r="I3054" t="s">
        <v>5938</v>
      </c>
      <c r="J3054" t="s">
        <v>5435</v>
      </c>
      <c r="K3054" t="s">
        <v>37</v>
      </c>
      <c r="L3054" t="s">
        <v>37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 t="s">
        <v>5941</v>
      </c>
      <c r="V3054" t="s">
        <v>5944</v>
      </c>
      <c r="W3054" t="s">
        <v>6233</v>
      </c>
      <c r="X3054">
        <v>0.5</v>
      </c>
      <c r="Y3054">
        <v>0</v>
      </c>
      <c r="Z3054">
        <v>0</v>
      </c>
      <c r="AA3054">
        <v>5</v>
      </c>
      <c r="AB3054">
        <v>0</v>
      </c>
      <c r="AC3054" t="e">
        <v>#N/A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x14ac:dyDescent="0.3">
      <c r="A3055" t="s">
        <v>3090</v>
      </c>
      <c r="B3055">
        <v>9</v>
      </c>
      <c r="C3055" t="s">
        <v>5441</v>
      </c>
      <c r="D3055" t="s">
        <v>5447</v>
      </c>
      <c r="E3055" t="s">
        <v>5731</v>
      </c>
      <c r="F3055" t="e">
        <v>#N/A</v>
      </c>
      <c r="G3055" t="e">
        <v>#N/A</v>
      </c>
      <c r="H3055" t="e">
        <v>#N/A</v>
      </c>
      <c r="I3055" t="s">
        <v>5938</v>
      </c>
      <c r="J3055" t="s">
        <v>5435</v>
      </c>
      <c r="K3055" t="s">
        <v>37</v>
      </c>
      <c r="L3055" t="s">
        <v>37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 t="s">
        <v>5941</v>
      </c>
      <c r="V3055" t="s">
        <v>5944</v>
      </c>
      <c r="W3055" t="s">
        <v>6221</v>
      </c>
      <c r="X3055">
        <v>1.8</v>
      </c>
      <c r="Y3055">
        <v>6</v>
      </c>
      <c r="Z3055">
        <v>4.25</v>
      </c>
      <c r="AA3055">
        <v>5</v>
      </c>
      <c r="AB3055">
        <v>0</v>
      </c>
      <c r="AC3055" t="e">
        <v>#N/A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x14ac:dyDescent="0.3">
      <c r="A3056" t="s">
        <v>3091</v>
      </c>
      <c r="B3056">
        <v>9</v>
      </c>
      <c r="C3056" t="s">
        <v>5441</v>
      </c>
      <c r="D3056" t="s">
        <v>5447</v>
      </c>
      <c r="E3056" t="s">
        <v>5826</v>
      </c>
      <c r="F3056" t="e">
        <v>#N/A</v>
      </c>
      <c r="G3056" t="e">
        <v>#N/A</v>
      </c>
      <c r="H3056" t="e">
        <v>#N/A</v>
      </c>
      <c r="I3056" t="s">
        <v>5938</v>
      </c>
      <c r="J3056" t="s">
        <v>5435</v>
      </c>
      <c r="K3056" t="s">
        <v>37</v>
      </c>
      <c r="L3056" t="s">
        <v>37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 t="s">
        <v>5941</v>
      </c>
      <c r="V3056" t="s">
        <v>5945</v>
      </c>
      <c r="W3056" t="s">
        <v>6314</v>
      </c>
      <c r="X3056">
        <v>1.8</v>
      </c>
      <c r="Y3056">
        <v>22</v>
      </c>
      <c r="Z3056">
        <v>3.88</v>
      </c>
      <c r="AA3056">
        <v>4</v>
      </c>
      <c r="AB3056">
        <v>0</v>
      </c>
      <c r="AC3056" t="e">
        <v>#N/A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</row>
    <row r="3057" spans="1:38" x14ac:dyDescent="0.3">
      <c r="A3057" t="s">
        <v>3092</v>
      </c>
      <c r="B3057">
        <v>9</v>
      </c>
      <c r="C3057" t="s">
        <v>5435</v>
      </c>
      <c r="D3057" t="s">
        <v>5445</v>
      </c>
      <c r="E3057" t="s">
        <v>5608</v>
      </c>
      <c r="F3057">
        <v>0</v>
      </c>
      <c r="G3057">
        <v>90</v>
      </c>
      <c r="H3057">
        <v>3</v>
      </c>
      <c r="I3057" t="s">
        <v>5939</v>
      </c>
      <c r="J3057" t="s">
        <v>5441</v>
      </c>
      <c r="K3057" t="s">
        <v>37</v>
      </c>
      <c r="L3057" t="s">
        <v>37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5941</v>
      </c>
      <c r="V3057" t="s">
        <v>5943</v>
      </c>
      <c r="W3057" t="s">
        <v>6103</v>
      </c>
      <c r="X3057">
        <v>2.4</v>
      </c>
      <c r="Y3057">
        <v>86</v>
      </c>
      <c r="Z3057">
        <v>3.13</v>
      </c>
      <c r="AA3057">
        <v>6</v>
      </c>
      <c r="AB3057">
        <v>4</v>
      </c>
      <c r="AC3057">
        <v>2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6</v>
      </c>
    </row>
    <row r="3058" spans="1:38" x14ac:dyDescent="0.3">
      <c r="A3058" t="s">
        <v>3093</v>
      </c>
      <c r="B3058">
        <v>9</v>
      </c>
      <c r="C3058" t="s">
        <v>5435</v>
      </c>
      <c r="D3058" t="s">
        <v>5445</v>
      </c>
      <c r="E3058" t="s">
        <v>5860</v>
      </c>
      <c r="F3058">
        <v>0</v>
      </c>
      <c r="G3058">
        <v>90</v>
      </c>
      <c r="H3058">
        <v>4</v>
      </c>
      <c r="I3058" t="s">
        <v>5939</v>
      </c>
      <c r="J3058" t="s">
        <v>5441</v>
      </c>
      <c r="K3058" t="s">
        <v>37</v>
      </c>
      <c r="L3058" t="s">
        <v>37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 t="s">
        <v>5941</v>
      </c>
      <c r="V3058" t="s">
        <v>5944</v>
      </c>
      <c r="W3058" t="s">
        <v>6348</v>
      </c>
      <c r="X3058">
        <v>1.7</v>
      </c>
      <c r="Y3058">
        <v>26</v>
      </c>
      <c r="Z3058">
        <v>3.85</v>
      </c>
      <c r="AA3058">
        <v>5</v>
      </c>
      <c r="AB3058">
        <v>4</v>
      </c>
      <c r="AC3058">
        <v>-2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2</v>
      </c>
    </row>
    <row r="3059" spans="1:38" x14ac:dyDescent="0.3">
      <c r="A3059" t="s">
        <v>3094</v>
      </c>
      <c r="B3059">
        <v>9</v>
      </c>
      <c r="C3059" t="s">
        <v>5435</v>
      </c>
      <c r="D3059" t="s">
        <v>5445</v>
      </c>
      <c r="E3059" t="s">
        <v>5610</v>
      </c>
      <c r="F3059">
        <v>0</v>
      </c>
      <c r="G3059">
        <v>90</v>
      </c>
      <c r="H3059">
        <v>3.5</v>
      </c>
      <c r="I3059" t="s">
        <v>5939</v>
      </c>
      <c r="J3059" t="s">
        <v>5441</v>
      </c>
      <c r="K3059" t="s">
        <v>37</v>
      </c>
      <c r="L3059" t="s">
        <v>37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 t="s">
        <v>5941</v>
      </c>
      <c r="V3059" t="s">
        <v>5944</v>
      </c>
      <c r="W3059" t="s">
        <v>6105</v>
      </c>
      <c r="X3059">
        <v>2.2000000000000002</v>
      </c>
      <c r="Y3059">
        <v>40</v>
      </c>
      <c r="Z3059">
        <v>3.82</v>
      </c>
      <c r="AA3059">
        <v>5</v>
      </c>
      <c r="AB3059">
        <v>4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4</v>
      </c>
    </row>
    <row r="3060" spans="1:38" x14ac:dyDescent="0.3">
      <c r="A3060" t="s">
        <v>3095</v>
      </c>
      <c r="B3060">
        <v>9</v>
      </c>
      <c r="C3060" t="s">
        <v>5435</v>
      </c>
      <c r="D3060" t="s">
        <v>5445</v>
      </c>
      <c r="E3060" t="s">
        <v>5611</v>
      </c>
      <c r="F3060">
        <v>0</v>
      </c>
      <c r="G3060">
        <v>90</v>
      </c>
      <c r="H3060">
        <v>3</v>
      </c>
      <c r="I3060" t="s">
        <v>5939</v>
      </c>
      <c r="J3060" t="s">
        <v>5441</v>
      </c>
      <c r="K3060" t="s">
        <v>37</v>
      </c>
      <c r="L3060" t="s">
        <v>37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0</v>
      </c>
      <c r="T3060">
        <v>0</v>
      </c>
      <c r="U3060" t="s">
        <v>5941</v>
      </c>
      <c r="V3060" t="s">
        <v>5944</v>
      </c>
      <c r="W3060" t="s">
        <v>6106</v>
      </c>
      <c r="X3060">
        <v>2.8</v>
      </c>
      <c r="Y3060">
        <v>63</v>
      </c>
      <c r="Z3060">
        <v>3.46</v>
      </c>
      <c r="AA3060">
        <v>5</v>
      </c>
      <c r="AB3060">
        <v>4</v>
      </c>
      <c r="AC3060">
        <v>2</v>
      </c>
      <c r="AD3060">
        <v>0</v>
      </c>
      <c r="AE3060">
        <v>0</v>
      </c>
      <c r="AF3060">
        <v>2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8</v>
      </c>
    </row>
    <row r="3061" spans="1:38" x14ac:dyDescent="0.3">
      <c r="A3061" t="s">
        <v>3096</v>
      </c>
      <c r="B3061">
        <v>9</v>
      </c>
      <c r="C3061" t="s">
        <v>5435</v>
      </c>
      <c r="D3061" t="s">
        <v>5445</v>
      </c>
      <c r="E3061" t="s">
        <v>5622</v>
      </c>
      <c r="F3061">
        <v>0</v>
      </c>
      <c r="G3061">
        <v>77</v>
      </c>
      <c r="H3061">
        <v>5</v>
      </c>
      <c r="I3061" t="s">
        <v>5939</v>
      </c>
      <c r="J3061" t="s">
        <v>5441</v>
      </c>
      <c r="K3061" t="s">
        <v>37</v>
      </c>
      <c r="L3061" t="s">
        <v>37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 t="s">
        <v>5941</v>
      </c>
      <c r="V3061" t="s">
        <v>5945</v>
      </c>
      <c r="W3061" t="s">
        <v>6116</v>
      </c>
      <c r="X3061">
        <v>1.8</v>
      </c>
      <c r="Y3061">
        <v>29</v>
      </c>
      <c r="Z3061">
        <v>4.1399999999999997</v>
      </c>
      <c r="AA3061">
        <v>4</v>
      </c>
      <c r="AB3061">
        <v>4</v>
      </c>
      <c r="AC3061">
        <v>-6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-2</v>
      </c>
    </row>
    <row r="3062" spans="1:38" x14ac:dyDescent="0.3">
      <c r="A3062" t="s">
        <v>3097</v>
      </c>
      <c r="B3062">
        <v>9</v>
      </c>
      <c r="C3062" t="s">
        <v>5435</v>
      </c>
      <c r="D3062" t="s">
        <v>5445</v>
      </c>
      <c r="E3062" t="s">
        <v>5858</v>
      </c>
      <c r="F3062">
        <v>0</v>
      </c>
      <c r="G3062">
        <v>90</v>
      </c>
      <c r="H3062">
        <v>4</v>
      </c>
      <c r="I3062" t="s">
        <v>5939</v>
      </c>
      <c r="J3062" t="s">
        <v>5441</v>
      </c>
      <c r="K3062" t="s">
        <v>37</v>
      </c>
      <c r="L3062" t="s">
        <v>37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 t="s">
        <v>5941</v>
      </c>
      <c r="V3062" t="s">
        <v>5945</v>
      </c>
      <c r="W3062" t="s">
        <v>6346</v>
      </c>
      <c r="X3062">
        <v>1.7</v>
      </c>
      <c r="Y3062">
        <v>42</v>
      </c>
      <c r="Z3062">
        <v>3.69</v>
      </c>
      <c r="AA3062">
        <v>4</v>
      </c>
      <c r="AB3062">
        <v>4</v>
      </c>
      <c r="AC3062">
        <v>-2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2</v>
      </c>
    </row>
    <row r="3063" spans="1:38" x14ac:dyDescent="0.3">
      <c r="A3063" t="s">
        <v>3098</v>
      </c>
      <c r="B3063">
        <v>9</v>
      </c>
      <c r="C3063" t="s">
        <v>5435</v>
      </c>
      <c r="D3063" t="s">
        <v>5445</v>
      </c>
      <c r="E3063" t="s">
        <v>5833</v>
      </c>
      <c r="F3063">
        <v>0</v>
      </c>
      <c r="G3063">
        <v>90</v>
      </c>
      <c r="H3063">
        <v>4</v>
      </c>
      <c r="I3063" t="s">
        <v>5939</v>
      </c>
      <c r="J3063" t="s">
        <v>5441</v>
      </c>
      <c r="K3063" t="s">
        <v>37</v>
      </c>
      <c r="L3063" t="s">
        <v>37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 t="s">
        <v>5941</v>
      </c>
      <c r="V3063" t="s">
        <v>5945</v>
      </c>
      <c r="W3063" t="s">
        <v>6321</v>
      </c>
      <c r="X3063">
        <v>1.8</v>
      </c>
      <c r="Y3063">
        <v>39</v>
      </c>
      <c r="Z3063">
        <v>3.83</v>
      </c>
      <c r="AA3063">
        <v>4</v>
      </c>
      <c r="AB3063">
        <v>4</v>
      </c>
      <c r="AC3063">
        <v>-2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2</v>
      </c>
    </row>
    <row r="3064" spans="1:38" x14ac:dyDescent="0.3">
      <c r="A3064" t="s">
        <v>3099</v>
      </c>
      <c r="B3064">
        <v>9</v>
      </c>
      <c r="C3064" t="s">
        <v>5435</v>
      </c>
      <c r="D3064" t="s">
        <v>5445</v>
      </c>
      <c r="E3064" t="s">
        <v>5612</v>
      </c>
      <c r="F3064">
        <v>0</v>
      </c>
      <c r="G3064">
        <v>90</v>
      </c>
      <c r="H3064">
        <v>4</v>
      </c>
      <c r="I3064" t="s">
        <v>5939</v>
      </c>
      <c r="J3064" t="s">
        <v>5441</v>
      </c>
      <c r="K3064" t="s">
        <v>37</v>
      </c>
      <c r="L3064" t="s">
        <v>37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 t="s">
        <v>5941</v>
      </c>
      <c r="V3064" t="s">
        <v>5944</v>
      </c>
      <c r="W3064" t="s">
        <v>6107</v>
      </c>
      <c r="X3064">
        <v>1.7</v>
      </c>
      <c r="Y3064">
        <v>39</v>
      </c>
      <c r="Z3064">
        <v>3.85</v>
      </c>
      <c r="AA3064">
        <v>5</v>
      </c>
      <c r="AB3064">
        <v>4</v>
      </c>
      <c r="AC3064">
        <v>-2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2</v>
      </c>
    </row>
    <row r="3065" spans="1:38" x14ac:dyDescent="0.3">
      <c r="A3065" t="s">
        <v>3100</v>
      </c>
      <c r="B3065">
        <v>9</v>
      </c>
      <c r="C3065" t="s">
        <v>5435</v>
      </c>
      <c r="D3065" t="s">
        <v>5445</v>
      </c>
      <c r="E3065" t="s">
        <v>5861</v>
      </c>
      <c r="F3065">
        <v>0</v>
      </c>
      <c r="G3065">
        <v>66</v>
      </c>
      <c r="H3065">
        <v>4.5</v>
      </c>
      <c r="I3065" t="s">
        <v>5939</v>
      </c>
      <c r="J3065" t="s">
        <v>5441</v>
      </c>
      <c r="K3065" t="s">
        <v>37</v>
      </c>
      <c r="L3065" t="s">
        <v>37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 t="s">
        <v>5941</v>
      </c>
      <c r="V3065" t="s">
        <v>5945</v>
      </c>
      <c r="W3065" t="s">
        <v>6349</v>
      </c>
      <c r="X3065">
        <v>1.6</v>
      </c>
      <c r="Y3065">
        <v>61</v>
      </c>
      <c r="Z3065">
        <v>3.28</v>
      </c>
      <c r="AA3065">
        <v>4</v>
      </c>
      <c r="AB3065">
        <v>4</v>
      </c>
      <c r="AC3065">
        <v>-4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</row>
    <row r="3066" spans="1:38" x14ac:dyDescent="0.3">
      <c r="A3066" t="s">
        <v>3101</v>
      </c>
      <c r="B3066">
        <v>9</v>
      </c>
      <c r="C3066" t="s">
        <v>5435</v>
      </c>
      <c r="D3066" t="s">
        <v>5445</v>
      </c>
      <c r="E3066" t="s">
        <v>5614</v>
      </c>
      <c r="F3066">
        <v>0</v>
      </c>
      <c r="G3066">
        <v>77</v>
      </c>
      <c r="H3066">
        <v>4</v>
      </c>
      <c r="I3066" t="s">
        <v>5939</v>
      </c>
      <c r="J3066" t="s">
        <v>5441</v>
      </c>
      <c r="K3066" t="s">
        <v>37</v>
      </c>
      <c r="L3066" t="s">
        <v>37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0</v>
      </c>
      <c r="U3066" t="s">
        <v>5941</v>
      </c>
      <c r="V3066" t="s">
        <v>5945</v>
      </c>
      <c r="W3066" t="s">
        <v>6109</v>
      </c>
      <c r="X3066">
        <v>1.6</v>
      </c>
      <c r="Y3066">
        <v>38</v>
      </c>
      <c r="Z3066">
        <v>3.88</v>
      </c>
      <c r="AA3066">
        <v>4</v>
      </c>
      <c r="AB3066">
        <v>4</v>
      </c>
      <c r="AC3066">
        <v>-2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2</v>
      </c>
    </row>
    <row r="3067" spans="1:38" x14ac:dyDescent="0.3">
      <c r="A3067" t="s">
        <v>3102</v>
      </c>
      <c r="B3067">
        <v>9</v>
      </c>
      <c r="C3067" t="s">
        <v>5435</v>
      </c>
      <c r="D3067" t="s">
        <v>5445</v>
      </c>
      <c r="E3067" t="s">
        <v>5618</v>
      </c>
      <c r="F3067">
        <v>0</v>
      </c>
      <c r="G3067">
        <v>66</v>
      </c>
      <c r="H3067">
        <v>3.5</v>
      </c>
      <c r="I3067" t="s">
        <v>5939</v>
      </c>
      <c r="J3067" t="s">
        <v>5441</v>
      </c>
      <c r="K3067" t="s">
        <v>37</v>
      </c>
      <c r="L3067" t="s">
        <v>37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5941</v>
      </c>
      <c r="V3067" t="s">
        <v>5946</v>
      </c>
      <c r="W3067" t="s">
        <v>6112</v>
      </c>
      <c r="X3067">
        <v>1.8</v>
      </c>
      <c r="Y3067">
        <v>59</v>
      </c>
      <c r="Z3067">
        <v>3.75</v>
      </c>
      <c r="AA3067">
        <v>3</v>
      </c>
      <c r="AB3067">
        <v>4</v>
      </c>
      <c r="AC3067">
        <v>0</v>
      </c>
      <c r="AD3067">
        <v>3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7</v>
      </c>
    </row>
    <row r="3068" spans="1:38" x14ac:dyDescent="0.3">
      <c r="A3068" t="s">
        <v>3103</v>
      </c>
      <c r="B3068">
        <v>9</v>
      </c>
      <c r="C3068" t="s">
        <v>5435</v>
      </c>
      <c r="D3068" t="s">
        <v>5446</v>
      </c>
      <c r="E3068" t="s">
        <v>5617</v>
      </c>
      <c r="F3068">
        <v>66</v>
      </c>
      <c r="G3068">
        <v>90</v>
      </c>
      <c r="H3068" t="e">
        <v>#N/A</v>
      </c>
      <c r="I3068" t="s">
        <v>5939</v>
      </c>
      <c r="J3068" t="s">
        <v>5441</v>
      </c>
      <c r="K3068" t="s">
        <v>37</v>
      </c>
      <c r="L3068" t="s">
        <v>37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 t="s">
        <v>5941</v>
      </c>
      <c r="V3068" t="s">
        <v>5946</v>
      </c>
      <c r="W3068" t="s">
        <v>6111</v>
      </c>
      <c r="X3068">
        <v>1.8</v>
      </c>
      <c r="Y3068">
        <v>33</v>
      </c>
      <c r="Z3068">
        <v>3.94</v>
      </c>
      <c r="AA3068">
        <v>3</v>
      </c>
      <c r="AB3068">
        <v>2</v>
      </c>
      <c r="AC3068" t="e">
        <v>#N/A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2</v>
      </c>
    </row>
    <row r="3069" spans="1:38" x14ac:dyDescent="0.3">
      <c r="A3069" t="s">
        <v>3104</v>
      </c>
      <c r="B3069">
        <v>9</v>
      </c>
      <c r="C3069" t="s">
        <v>5435</v>
      </c>
      <c r="D3069" t="s">
        <v>5446</v>
      </c>
      <c r="E3069" t="s">
        <v>5627</v>
      </c>
      <c r="F3069">
        <v>66</v>
      </c>
      <c r="G3069">
        <v>90</v>
      </c>
      <c r="H3069" t="e">
        <v>#N/A</v>
      </c>
      <c r="I3069" t="s">
        <v>5939</v>
      </c>
      <c r="J3069" t="s">
        <v>5441</v>
      </c>
      <c r="K3069" t="s">
        <v>37</v>
      </c>
      <c r="L3069" t="s">
        <v>37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 t="s">
        <v>5941</v>
      </c>
      <c r="V3069" t="s">
        <v>5946</v>
      </c>
      <c r="W3069" t="s">
        <v>6121</v>
      </c>
      <c r="X3069">
        <v>1</v>
      </c>
      <c r="Y3069">
        <v>13</v>
      </c>
      <c r="Z3069">
        <v>0</v>
      </c>
      <c r="AA3069">
        <v>3</v>
      </c>
      <c r="AB3069">
        <v>2</v>
      </c>
      <c r="AC3069" t="e">
        <v>#N/A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2</v>
      </c>
    </row>
    <row r="3070" spans="1:38" x14ac:dyDescent="0.3">
      <c r="A3070" t="s">
        <v>3105</v>
      </c>
      <c r="B3070">
        <v>9</v>
      </c>
      <c r="C3070" t="s">
        <v>5435</v>
      </c>
      <c r="D3070" t="s">
        <v>5446</v>
      </c>
      <c r="E3070" t="s">
        <v>5615</v>
      </c>
      <c r="F3070">
        <v>77</v>
      </c>
      <c r="G3070">
        <v>90</v>
      </c>
      <c r="H3070" t="e">
        <v>#N/A</v>
      </c>
      <c r="I3070" t="s">
        <v>5939</v>
      </c>
      <c r="J3070" t="s">
        <v>5441</v>
      </c>
      <c r="K3070" t="s">
        <v>37</v>
      </c>
      <c r="L3070" t="s">
        <v>37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5941</v>
      </c>
      <c r="V3070" t="s">
        <v>5945</v>
      </c>
      <c r="W3070" t="s">
        <v>6110</v>
      </c>
      <c r="X3070">
        <v>1.6</v>
      </c>
      <c r="Y3070">
        <v>24</v>
      </c>
      <c r="Z3070">
        <v>4</v>
      </c>
      <c r="AA3070">
        <v>4</v>
      </c>
      <c r="AB3070">
        <v>2</v>
      </c>
      <c r="AC3070" t="e">
        <v>#N/A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2</v>
      </c>
    </row>
    <row r="3071" spans="1:38" x14ac:dyDescent="0.3">
      <c r="A3071" t="s">
        <v>3106</v>
      </c>
      <c r="B3071">
        <v>9</v>
      </c>
      <c r="C3071" t="s">
        <v>5435</v>
      </c>
      <c r="D3071" t="s">
        <v>5446</v>
      </c>
      <c r="E3071" t="s">
        <v>5834</v>
      </c>
      <c r="F3071">
        <v>77</v>
      </c>
      <c r="G3071">
        <v>90</v>
      </c>
      <c r="H3071" t="e">
        <v>#N/A</v>
      </c>
      <c r="I3071" t="s">
        <v>5939</v>
      </c>
      <c r="J3071" t="s">
        <v>5441</v>
      </c>
      <c r="K3071" t="s">
        <v>37</v>
      </c>
      <c r="L3071" t="s">
        <v>37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 t="s">
        <v>5941</v>
      </c>
      <c r="V3071" t="s">
        <v>5945</v>
      </c>
      <c r="W3071" t="s">
        <v>6322</v>
      </c>
      <c r="X3071">
        <v>1.2</v>
      </c>
      <c r="Y3071">
        <v>12</v>
      </c>
      <c r="Z3071">
        <v>4.08</v>
      </c>
      <c r="AA3071">
        <v>4</v>
      </c>
      <c r="AB3071">
        <v>2</v>
      </c>
      <c r="AC3071" t="e">
        <v>#N/A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2</v>
      </c>
    </row>
    <row r="3072" spans="1:38" x14ac:dyDescent="0.3">
      <c r="A3072" t="s">
        <v>3107</v>
      </c>
      <c r="B3072">
        <v>9</v>
      </c>
      <c r="C3072" t="s">
        <v>5435</v>
      </c>
      <c r="D3072" t="s">
        <v>5447</v>
      </c>
      <c r="E3072" t="s">
        <v>5859</v>
      </c>
      <c r="F3072" t="e">
        <v>#N/A</v>
      </c>
      <c r="G3072" t="e">
        <v>#N/A</v>
      </c>
      <c r="H3072" t="e">
        <v>#N/A</v>
      </c>
      <c r="I3072" t="s">
        <v>5939</v>
      </c>
      <c r="J3072" t="s">
        <v>5441</v>
      </c>
      <c r="K3072" t="s">
        <v>37</v>
      </c>
      <c r="L3072" t="s">
        <v>37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 t="s">
        <v>5941</v>
      </c>
      <c r="V3072" t="s">
        <v>5943</v>
      </c>
      <c r="W3072" t="s">
        <v>6347</v>
      </c>
      <c r="X3072">
        <v>1.2</v>
      </c>
      <c r="Y3072">
        <v>0</v>
      </c>
      <c r="Z3072">
        <v>0</v>
      </c>
      <c r="AA3072">
        <v>6</v>
      </c>
      <c r="AB3072">
        <v>0</v>
      </c>
      <c r="AC3072" t="e">
        <v>#N/A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</row>
    <row r="3073" spans="1:38" x14ac:dyDescent="0.3">
      <c r="A3073" t="s">
        <v>3108</v>
      </c>
      <c r="B3073">
        <v>9</v>
      </c>
      <c r="C3073" t="s">
        <v>5435</v>
      </c>
      <c r="D3073" t="s">
        <v>5447</v>
      </c>
      <c r="E3073" t="s">
        <v>5621</v>
      </c>
      <c r="F3073" t="e">
        <v>#N/A</v>
      </c>
      <c r="G3073" t="e">
        <v>#N/A</v>
      </c>
      <c r="H3073" t="e">
        <v>#N/A</v>
      </c>
      <c r="I3073" t="s">
        <v>5939</v>
      </c>
      <c r="J3073" t="s">
        <v>5441</v>
      </c>
      <c r="K3073" t="s">
        <v>37</v>
      </c>
      <c r="L3073" t="s">
        <v>37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 t="s">
        <v>5941</v>
      </c>
      <c r="V3073" t="s">
        <v>5944</v>
      </c>
      <c r="W3073" t="s">
        <v>6115</v>
      </c>
      <c r="X3073">
        <v>1.2</v>
      </c>
      <c r="Y3073">
        <v>14</v>
      </c>
      <c r="Z3073">
        <v>4.21</v>
      </c>
      <c r="AA3073">
        <v>5</v>
      </c>
      <c r="AB3073">
        <v>0</v>
      </c>
      <c r="AC3073" t="e">
        <v>#N/A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</row>
    <row r="3074" spans="1:38" x14ac:dyDescent="0.3">
      <c r="A3074" t="s">
        <v>3109</v>
      </c>
      <c r="B3074">
        <v>9</v>
      </c>
      <c r="C3074" t="s">
        <v>5435</v>
      </c>
      <c r="D3074" t="s">
        <v>5447</v>
      </c>
      <c r="E3074" t="s">
        <v>5613</v>
      </c>
      <c r="F3074" t="e">
        <v>#N/A</v>
      </c>
      <c r="G3074" t="e">
        <v>#N/A</v>
      </c>
      <c r="H3074" t="e">
        <v>#N/A</v>
      </c>
      <c r="I3074" t="s">
        <v>5939</v>
      </c>
      <c r="J3074" t="s">
        <v>5441</v>
      </c>
      <c r="K3074" t="s">
        <v>37</v>
      </c>
      <c r="L3074" t="s">
        <v>37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 t="s">
        <v>5941</v>
      </c>
      <c r="V3074" t="s">
        <v>5945</v>
      </c>
      <c r="W3074" t="s">
        <v>6108</v>
      </c>
      <c r="X3074">
        <v>1.2</v>
      </c>
      <c r="Y3074">
        <v>8</v>
      </c>
      <c r="Z3074">
        <v>3.75</v>
      </c>
      <c r="AA3074">
        <v>4</v>
      </c>
      <c r="AB3074">
        <v>0</v>
      </c>
      <c r="AC3074" t="e">
        <v>#N/A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</row>
    <row r="3075" spans="1:38" x14ac:dyDescent="0.3">
      <c r="A3075" t="s">
        <v>3110</v>
      </c>
      <c r="B3075">
        <v>9</v>
      </c>
      <c r="C3075" t="s">
        <v>5435</v>
      </c>
      <c r="D3075" t="s">
        <v>5447</v>
      </c>
      <c r="E3075" t="s">
        <v>5625</v>
      </c>
      <c r="F3075" t="e">
        <v>#N/A</v>
      </c>
      <c r="G3075" t="e">
        <v>#N/A</v>
      </c>
      <c r="H3075" t="e">
        <v>#N/A</v>
      </c>
      <c r="I3075" t="s">
        <v>5939</v>
      </c>
      <c r="J3075" t="s">
        <v>5441</v>
      </c>
      <c r="K3075" t="s">
        <v>37</v>
      </c>
      <c r="L3075" t="s">
        <v>37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 t="s">
        <v>5941</v>
      </c>
      <c r="V3075" t="s">
        <v>5945</v>
      </c>
      <c r="W3075" t="s">
        <v>6119</v>
      </c>
      <c r="X3075">
        <v>1.2</v>
      </c>
      <c r="Y3075">
        <v>2</v>
      </c>
      <c r="Z3075">
        <v>4.5</v>
      </c>
      <c r="AA3075">
        <v>4</v>
      </c>
      <c r="AB3075">
        <v>0</v>
      </c>
      <c r="AC3075" t="e">
        <v>#N/A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</row>
    <row r="3076" spans="1:38" x14ac:dyDescent="0.3">
      <c r="A3076" t="s">
        <v>3111</v>
      </c>
      <c r="B3076">
        <v>9</v>
      </c>
      <c r="C3076" t="s">
        <v>5435</v>
      </c>
      <c r="D3076" t="s">
        <v>5447</v>
      </c>
      <c r="E3076" t="s">
        <v>5623</v>
      </c>
      <c r="F3076" t="e">
        <v>#N/A</v>
      </c>
      <c r="G3076" t="e">
        <v>#N/A</v>
      </c>
      <c r="H3076" t="e">
        <v>#N/A</v>
      </c>
      <c r="I3076" t="s">
        <v>5939</v>
      </c>
      <c r="J3076" t="s">
        <v>5441</v>
      </c>
      <c r="K3076" t="s">
        <v>37</v>
      </c>
      <c r="L3076" t="s">
        <v>37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 t="s">
        <v>5941</v>
      </c>
      <c r="V3076" t="s">
        <v>5946</v>
      </c>
      <c r="W3076" t="s">
        <v>6117</v>
      </c>
      <c r="X3076">
        <v>1.6</v>
      </c>
      <c r="Y3076">
        <v>12</v>
      </c>
      <c r="Z3076">
        <v>4.13</v>
      </c>
      <c r="AA3076">
        <v>3</v>
      </c>
      <c r="AB3076">
        <v>0</v>
      </c>
      <c r="AC3076" t="e">
        <v>#N/A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</row>
    <row r="3077" spans="1:38" x14ac:dyDescent="0.3">
      <c r="A3077" t="s">
        <v>3112</v>
      </c>
      <c r="B3077">
        <v>9</v>
      </c>
      <c r="C3077" t="s">
        <v>5432</v>
      </c>
      <c r="D3077" t="s">
        <v>5445</v>
      </c>
      <c r="E3077" t="s">
        <v>5548</v>
      </c>
      <c r="F3077">
        <v>0</v>
      </c>
      <c r="G3077">
        <v>90</v>
      </c>
      <c r="H3077">
        <v>2</v>
      </c>
      <c r="I3077" t="s">
        <v>5938</v>
      </c>
      <c r="J3077" t="s">
        <v>5444</v>
      </c>
      <c r="K3077" t="s">
        <v>37</v>
      </c>
      <c r="L3077" t="s">
        <v>5940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 t="s">
        <v>5941</v>
      </c>
      <c r="V3077" t="s">
        <v>5943</v>
      </c>
      <c r="W3077" t="s">
        <v>6045</v>
      </c>
      <c r="X3077">
        <v>2.4</v>
      </c>
      <c r="Y3077">
        <v>62</v>
      </c>
      <c r="Z3077">
        <v>3.5</v>
      </c>
      <c r="AA3077">
        <v>6</v>
      </c>
      <c r="AB3077">
        <v>4</v>
      </c>
      <c r="AC3077">
        <v>6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2</v>
      </c>
      <c r="AL3077">
        <v>12</v>
      </c>
    </row>
    <row r="3078" spans="1:38" x14ac:dyDescent="0.3">
      <c r="A3078" t="s">
        <v>3113</v>
      </c>
      <c r="B3078">
        <v>9</v>
      </c>
      <c r="C3078" t="s">
        <v>5432</v>
      </c>
      <c r="D3078" t="s">
        <v>5445</v>
      </c>
      <c r="E3078" t="s">
        <v>5549</v>
      </c>
      <c r="F3078">
        <v>0</v>
      </c>
      <c r="G3078">
        <v>90</v>
      </c>
      <c r="H3078">
        <v>3</v>
      </c>
      <c r="I3078" t="s">
        <v>5938</v>
      </c>
      <c r="J3078" t="s">
        <v>5444</v>
      </c>
      <c r="K3078" t="s">
        <v>37</v>
      </c>
      <c r="L3078" t="s">
        <v>5940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5941</v>
      </c>
      <c r="V3078" t="s">
        <v>5945</v>
      </c>
      <c r="W3078" t="s">
        <v>6046</v>
      </c>
      <c r="X3078">
        <v>1.6</v>
      </c>
      <c r="Y3078">
        <v>18</v>
      </c>
      <c r="Z3078">
        <v>4.09</v>
      </c>
      <c r="AA3078">
        <v>4</v>
      </c>
      <c r="AB3078">
        <v>4</v>
      </c>
      <c r="AC3078">
        <v>2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6</v>
      </c>
    </row>
    <row r="3079" spans="1:38" x14ac:dyDescent="0.3">
      <c r="A3079" t="s">
        <v>3114</v>
      </c>
      <c r="B3079">
        <v>9</v>
      </c>
      <c r="C3079" t="s">
        <v>5432</v>
      </c>
      <c r="D3079" t="s">
        <v>5445</v>
      </c>
      <c r="E3079" t="s">
        <v>5550</v>
      </c>
      <c r="F3079">
        <v>0</v>
      </c>
      <c r="G3079">
        <v>90</v>
      </c>
      <c r="H3079">
        <v>2</v>
      </c>
      <c r="I3079" t="s">
        <v>5938</v>
      </c>
      <c r="J3079" t="s">
        <v>5444</v>
      </c>
      <c r="K3079" t="s">
        <v>37</v>
      </c>
      <c r="L3079" t="s">
        <v>5940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 t="s">
        <v>5942</v>
      </c>
      <c r="V3079" t="s">
        <v>5944</v>
      </c>
      <c r="W3079" t="s">
        <v>6047</v>
      </c>
      <c r="X3079">
        <v>1.7</v>
      </c>
      <c r="Y3079">
        <v>22</v>
      </c>
      <c r="Z3079">
        <v>4.1500000000000004</v>
      </c>
      <c r="AA3079">
        <v>5</v>
      </c>
      <c r="AB3079">
        <v>4</v>
      </c>
      <c r="AC3079">
        <v>6</v>
      </c>
      <c r="AD3079">
        <v>5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3</v>
      </c>
      <c r="AK3079">
        <v>0</v>
      </c>
      <c r="AL3079">
        <v>18</v>
      </c>
    </row>
    <row r="3080" spans="1:38" x14ac:dyDescent="0.3">
      <c r="A3080" t="s">
        <v>3115</v>
      </c>
      <c r="B3080">
        <v>9</v>
      </c>
      <c r="C3080" t="s">
        <v>5432</v>
      </c>
      <c r="D3080" t="s">
        <v>5445</v>
      </c>
      <c r="E3080" t="s">
        <v>5565</v>
      </c>
      <c r="F3080">
        <v>0</v>
      </c>
      <c r="G3080">
        <v>90</v>
      </c>
      <c r="H3080">
        <v>2.5</v>
      </c>
      <c r="I3080" t="s">
        <v>5938</v>
      </c>
      <c r="J3080" t="s">
        <v>5444</v>
      </c>
      <c r="K3080" t="s">
        <v>37</v>
      </c>
      <c r="L3080" t="s">
        <v>5940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0</v>
      </c>
      <c r="U3080" t="s">
        <v>5941</v>
      </c>
      <c r="V3080" t="s">
        <v>5944</v>
      </c>
      <c r="W3080" t="s">
        <v>6062</v>
      </c>
      <c r="X3080">
        <v>1</v>
      </c>
      <c r="Y3080">
        <v>39</v>
      </c>
      <c r="Z3080">
        <v>3.85</v>
      </c>
      <c r="AA3080">
        <v>5</v>
      </c>
      <c r="AB3080">
        <v>4</v>
      </c>
      <c r="AC3080">
        <v>4</v>
      </c>
      <c r="AD3080">
        <v>0</v>
      </c>
      <c r="AE3080">
        <v>0</v>
      </c>
      <c r="AF3080">
        <v>2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10</v>
      </c>
    </row>
    <row r="3081" spans="1:38" x14ac:dyDescent="0.3">
      <c r="A3081" t="s">
        <v>3116</v>
      </c>
      <c r="B3081">
        <v>9</v>
      </c>
      <c r="C3081" t="s">
        <v>5432</v>
      </c>
      <c r="D3081" t="s">
        <v>5445</v>
      </c>
      <c r="E3081" t="s">
        <v>5552</v>
      </c>
      <c r="F3081">
        <v>0</v>
      </c>
      <c r="G3081">
        <v>46</v>
      </c>
      <c r="H3081">
        <v>4.5</v>
      </c>
      <c r="I3081" t="s">
        <v>5938</v>
      </c>
      <c r="J3081" t="s">
        <v>5444</v>
      </c>
      <c r="K3081" t="s">
        <v>37</v>
      </c>
      <c r="L3081" t="s">
        <v>5940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 t="s">
        <v>5941</v>
      </c>
      <c r="V3081" t="s">
        <v>5944</v>
      </c>
      <c r="W3081" t="s">
        <v>6049</v>
      </c>
      <c r="X3081">
        <v>1.8</v>
      </c>
      <c r="Y3081">
        <v>18</v>
      </c>
      <c r="Z3081">
        <v>4.13</v>
      </c>
      <c r="AA3081">
        <v>5</v>
      </c>
      <c r="AB3081">
        <v>4</v>
      </c>
      <c r="AC3081">
        <v>-4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</row>
    <row r="3082" spans="1:38" x14ac:dyDescent="0.3">
      <c r="A3082" t="s">
        <v>3117</v>
      </c>
      <c r="B3082">
        <v>9</v>
      </c>
      <c r="C3082" t="s">
        <v>5432</v>
      </c>
      <c r="D3082" t="s">
        <v>5445</v>
      </c>
      <c r="E3082" t="s">
        <v>5567</v>
      </c>
      <c r="F3082">
        <v>0</v>
      </c>
      <c r="G3082">
        <v>46</v>
      </c>
      <c r="H3082">
        <v>4</v>
      </c>
      <c r="I3082" t="s">
        <v>5938</v>
      </c>
      <c r="J3082" t="s">
        <v>5444</v>
      </c>
      <c r="K3082" t="s">
        <v>37</v>
      </c>
      <c r="L3082" t="s">
        <v>5940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</v>
      </c>
      <c r="U3082" t="s">
        <v>5941</v>
      </c>
      <c r="V3082" t="s">
        <v>5945</v>
      </c>
      <c r="W3082" t="s">
        <v>6064</v>
      </c>
      <c r="X3082">
        <v>1.2</v>
      </c>
      <c r="Y3082">
        <v>44</v>
      </c>
      <c r="Z3082">
        <v>3.88</v>
      </c>
      <c r="AA3082">
        <v>4</v>
      </c>
      <c r="AB3082">
        <v>4</v>
      </c>
      <c r="AC3082">
        <v>-2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2</v>
      </c>
    </row>
    <row r="3083" spans="1:38" x14ac:dyDescent="0.3">
      <c r="A3083" t="s">
        <v>3118</v>
      </c>
      <c r="B3083">
        <v>9</v>
      </c>
      <c r="C3083" t="s">
        <v>5432</v>
      </c>
      <c r="D3083" t="s">
        <v>5445</v>
      </c>
      <c r="E3083" t="s">
        <v>5553</v>
      </c>
      <c r="F3083">
        <v>0</v>
      </c>
      <c r="G3083">
        <v>90</v>
      </c>
      <c r="H3083">
        <v>2.5</v>
      </c>
      <c r="I3083" t="s">
        <v>5938</v>
      </c>
      <c r="J3083" t="s">
        <v>5444</v>
      </c>
      <c r="K3083" t="s">
        <v>37</v>
      </c>
      <c r="L3083" t="s">
        <v>5940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 t="s">
        <v>5941</v>
      </c>
      <c r="V3083" t="s">
        <v>5945</v>
      </c>
      <c r="W3083" t="s">
        <v>6050</v>
      </c>
      <c r="X3083">
        <v>1.5</v>
      </c>
      <c r="Y3083">
        <v>30</v>
      </c>
      <c r="Z3083">
        <v>4</v>
      </c>
      <c r="AA3083">
        <v>4</v>
      </c>
      <c r="AB3083">
        <v>4</v>
      </c>
      <c r="AC3083">
        <v>4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8</v>
      </c>
    </row>
    <row r="3084" spans="1:38" x14ac:dyDescent="0.3">
      <c r="A3084" t="s">
        <v>3119</v>
      </c>
      <c r="B3084">
        <v>9</v>
      </c>
      <c r="C3084" t="s">
        <v>5432</v>
      </c>
      <c r="D3084" t="s">
        <v>5445</v>
      </c>
      <c r="E3084" t="s">
        <v>5562</v>
      </c>
      <c r="F3084">
        <v>0</v>
      </c>
      <c r="G3084">
        <v>90</v>
      </c>
      <c r="H3084">
        <v>3</v>
      </c>
      <c r="I3084" t="s">
        <v>5938</v>
      </c>
      <c r="J3084" t="s">
        <v>5444</v>
      </c>
      <c r="K3084" t="s">
        <v>37</v>
      </c>
      <c r="L3084" t="s">
        <v>5940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 t="s">
        <v>5941</v>
      </c>
      <c r="V3084" t="s">
        <v>5945</v>
      </c>
      <c r="W3084" t="s">
        <v>6059</v>
      </c>
      <c r="X3084">
        <v>1.4</v>
      </c>
      <c r="Y3084">
        <v>32</v>
      </c>
      <c r="Z3084">
        <v>3.91</v>
      </c>
      <c r="AA3084">
        <v>4</v>
      </c>
      <c r="AB3084">
        <v>4</v>
      </c>
      <c r="AC3084">
        <v>2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6</v>
      </c>
    </row>
    <row r="3085" spans="1:38" x14ac:dyDescent="0.3">
      <c r="A3085" t="s">
        <v>3120</v>
      </c>
      <c r="B3085">
        <v>9</v>
      </c>
      <c r="C3085" t="s">
        <v>5432</v>
      </c>
      <c r="D3085" t="s">
        <v>5445</v>
      </c>
      <c r="E3085" t="s">
        <v>5555</v>
      </c>
      <c r="F3085">
        <v>0</v>
      </c>
      <c r="G3085">
        <v>78</v>
      </c>
      <c r="H3085">
        <v>3.5</v>
      </c>
      <c r="I3085" t="s">
        <v>5938</v>
      </c>
      <c r="J3085" t="s">
        <v>5444</v>
      </c>
      <c r="K3085" t="s">
        <v>37</v>
      </c>
      <c r="L3085" t="s">
        <v>5940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 t="s">
        <v>5941</v>
      </c>
      <c r="V3085" t="s">
        <v>5944</v>
      </c>
      <c r="W3085" t="s">
        <v>6052</v>
      </c>
      <c r="X3085">
        <v>1.4</v>
      </c>
      <c r="Y3085">
        <v>16</v>
      </c>
      <c r="Z3085">
        <v>4.17</v>
      </c>
      <c r="AA3085">
        <v>5</v>
      </c>
      <c r="AB3085">
        <v>4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4</v>
      </c>
    </row>
    <row r="3086" spans="1:38" x14ac:dyDescent="0.3">
      <c r="A3086" t="s">
        <v>3121</v>
      </c>
      <c r="B3086">
        <v>9</v>
      </c>
      <c r="C3086" t="s">
        <v>5432</v>
      </c>
      <c r="D3086" t="s">
        <v>5445</v>
      </c>
      <c r="E3086" t="s">
        <v>5856</v>
      </c>
      <c r="F3086">
        <v>0</v>
      </c>
      <c r="G3086">
        <v>85</v>
      </c>
      <c r="H3086">
        <v>3</v>
      </c>
      <c r="I3086" t="s">
        <v>5938</v>
      </c>
      <c r="J3086" t="s">
        <v>5444</v>
      </c>
      <c r="K3086" t="s">
        <v>37</v>
      </c>
      <c r="L3086" t="s">
        <v>5940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5941</v>
      </c>
      <c r="V3086" t="s">
        <v>5946</v>
      </c>
      <c r="W3086" t="s">
        <v>6344</v>
      </c>
      <c r="X3086">
        <v>0.6</v>
      </c>
      <c r="Y3086">
        <v>46</v>
      </c>
      <c r="Z3086">
        <v>3.43</v>
      </c>
      <c r="AA3086">
        <v>3</v>
      </c>
      <c r="AB3086">
        <v>4</v>
      </c>
      <c r="AC3086">
        <v>2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6</v>
      </c>
    </row>
    <row r="3087" spans="1:38" x14ac:dyDescent="0.3">
      <c r="A3087" t="s">
        <v>3122</v>
      </c>
      <c r="B3087">
        <v>9</v>
      </c>
      <c r="C3087" t="s">
        <v>5432</v>
      </c>
      <c r="D3087" t="s">
        <v>5445</v>
      </c>
      <c r="E3087" t="s">
        <v>5870</v>
      </c>
      <c r="F3087">
        <v>0</v>
      </c>
      <c r="G3087">
        <v>78</v>
      </c>
      <c r="H3087">
        <v>3</v>
      </c>
      <c r="I3087" t="s">
        <v>5938</v>
      </c>
      <c r="J3087" t="s">
        <v>5444</v>
      </c>
      <c r="K3087" t="s">
        <v>37</v>
      </c>
      <c r="L3087" t="s">
        <v>5940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 t="s">
        <v>5941</v>
      </c>
      <c r="V3087" t="s">
        <v>5945</v>
      </c>
      <c r="W3087" t="s">
        <v>6358</v>
      </c>
      <c r="X3087">
        <v>2.2000000000000002</v>
      </c>
      <c r="Y3087">
        <v>14</v>
      </c>
      <c r="Z3087">
        <v>4</v>
      </c>
      <c r="AA3087">
        <v>4</v>
      </c>
      <c r="AB3087">
        <v>4</v>
      </c>
      <c r="AC3087">
        <v>2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6</v>
      </c>
    </row>
    <row r="3088" spans="1:38" x14ac:dyDescent="0.3">
      <c r="A3088" t="s">
        <v>3123</v>
      </c>
      <c r="B3088">
        <v>9</v>
      </c>
      <c r="C3088" t="s">
        <v>5432</v>
      </c>
      <c r="D3088" t="s">
        <v>5446</v>
      </c>
      <c r="E3088" t="s">
        <v>5566</v>
      </c>
      <c r="F3088">
        <v>46</v>
      </c>
      <c r="G3088">
        <v>90</v>
      </c>
      <c r="H3088">
        <v>3.5</v>
      </c>
      <c r="I3088" t="s">
        <v>5938</v>
      </c>
      <c r="J3088" t="s">
        <v>5444</v>
      </c>
      <c r="K3088" t="s">
        <v>37</v>
      </c>
      <c r="L3088" t="s">
        <v>5940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 t="s">
        <v>5941</v>
      </c>
      <c r="V3088" t="s">
        <v>5944</v>
      </c>
      <c r="W3088" t="s">
        <v>6063</v>
      </c>
      <c r="X3088">
        <v>0.8</v>
      </c>
      <c r="Y3088">
        <v>25</v>
      </c>
      <c r="Z3088">
        <v>3.75</v>
      </c>
      <c r="AA3088">
        <v>5</v>
      </c>
      <c r="AB3088">
        <v>2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2</v>
      </c>
    </row>
    <row r="3089" spans="1:38" x14ac:dyDescent="0.3">
      <c r="A3089" t="s">
        <v>3124</v>
      </c>
      <c r="B3089">
        <v>9</v>
      </c>
      <c r="C3089" t="s">
        <v>5432</v>
      </c>
      <c r="D3089" t="s">
        <v>5446</v>
      </c>
      <c r="E3089" t="s">
        <v>5559</v>
      </c>
      <c r="F3089">
        <v>46</v>
      </c>
      <c r="G3089">
        <v>90</v>
      </c>
      <c r="H3089">
        <v>3</v>
      </c>
      <c r="I3089" t="s">
        <v>5938</v>
      </c>
      <c r="J3089" t="s">
        <v>5444</v>
      </c>
      <c r="K3089" t="s">
        <v>37</v>
      </c>
      <c r="L3089" t="s">
        <v>5940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 t="s">
        <v>5941</v>
      </c>
      <c r="V3089" t="s">
        <v>5945</v>
      </c>
      <c r="W3089" t="s">
        <v>6056</v>
      </c>
      <c r="X3089">
        <v>1.6</v>
      </c>
      <c r="Y3089">
        <v>42</v>
      </c>
      <c r="Z3089">
        <v>3.73</v>
      </c>
      <c r="AA3089">
        <v>4</v>
      </c>
      <c r="AB3089">
        <v>2</v>
      </c>
      <c r="AC3089">
        <v>2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4</v>
      </c>
    </row>
    <row r="3090" spans="1:38" x14ac:dyDescent="0.3">
      <c r="A3090" t="s">
        <v>3125</v>
      </c>
      <c r="B3090">
        <v>9</v>
      </c>
      <c r="C3090" t="s">
        <v>5432</v>
      </c>
      <c r="D3090" t="s">
        <v>5446</v>
      </c>
      <c r="E3090" t="s">
        <v>5563</v>
      </c>
      <c r="F3090">
        <v>78</v>
      </c>
      <c r="G3090">
        <v>90</v>
      </c>
      <c r="H3090" t="e">
        <v>#N/A</v>
      </c>
      <c r="I3090" t="s">
        <v>5938</v>
      </c>
      <c r="J3090" t="s">
        <v>5444</v>
      </c>
      <c r="K3090" t="s">
        <v>37</v>
      </c>
      <c r="L3090" t="s">
        <v>5940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5941</v>
      </c>
      <c r="V3090" t="s">
        <v>5945</v>
      </c>
      <c r="W3090" t="s">
        <v>6060</v>
      </c>
      <c r="X3090">
        <v>1.4</v>
      </c>
      <c r="Y3090">
        <v>6</v>
      </c>
      <c r="Z3090">
        <v>4.83</v>
      </c>
      <c r="AA3090">
        <v>4</v>
      </c>
      <c r="AB3090">
        <v>2</v>
      </c>
      <c r="AC3090" t="e">
        <v>#N/A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2</v>
      </c>
    </row>
    <row r="3091" spans="1:38" x14ac:dyDescent="0.3">
      <c r="A3091" t="s">
        <v>3126</v>
      </c>
      <c r="B3091">
        <v>9</v>
      </c>
      <c r="C3091" t="s">
        <v>5432</v>
      </c>
      <c r="D3091" t="s">
        <v>5446</v>
      </c>
      <c r="E3091" t="s">
        <v>5551</v>
      </c>
      <c r="F3091">
        <v>78</v>
      </c>
      <c r="G3091">
        <v>90</v>
      </c>
      <c r="H3091" t="e">
        <v>#N/A</v>
      </c>
      <c r="I3091" t="s">
        <v>5938</v>
      </c>
      <c r="J3091" t="s">
        <v>5444</v>
      </c>
      <c r="K3091" t="s">
        <v>37</v>
      </c>
      <c r="L3091" t="s">
        <v>5940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 t="s">
        <v>5941</v>
      </c>
      <c r="V3091" t="s">
        <v>5944</v>
      </c>
      <c r="W3091" t="s">
        <v>6048</v>
      </c>
      <c r="X3091">
        <v>1.2</v>
      </c>
      <c r="Y3091">
        <v>10</v>
      </c>
      <c r="Z3091">
        <v>4.13</v>
      </c>
      <c r="AA3091">
        <v>5</v>
      </c>
      <c r="AB3091">
        <v>2</v>
      </c>
      <c r="AC3091" t="e">
        <v>#N/A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2</v>
      </c>
    </row>
    <row r="3092" spans="1:38" x14ac:dyDescent="0.3">
      <c r="A3092" t="s">
        <v>3127</v>
      </c>
      <c r="B3092">
        <v>9</v>
      </c>
      <c r="C3092" t="s">
        <v>5432</v>
      </c>
      <c r="D3092" t="s">
        <v>5446</v>
      </c>
      <c r="E3092" t="s">
        <v>5558</v>
      </c>
      <c r="F3092">
        <v>85</v>
      </c>
      <c r="G3092">
        <v>90</v>
      </c>
      <c r="H3092" t="e">
        <v>#N/A</v>
      </c>
      <c r="I3092" t="s">
        <v>5938</v>
      </c>
      <c r="J3092" t="s">
        <v>5444</v>
      </c>
      <c r="K3092" t="s">
        <v>37</v>
      </c>
      <c r="L3092" t="s">
        <v>5940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 t="s">
        <v>5941</v>
      </c>
      <c r="V3092" t="s">
        <v>5946</v>
      </c>
      <c r="W3092" t="s">
        <v>6055</v>
      </c>
      <c r="X3092">
        <v>1.5</v>
      </c>
      <c r="Y3092">
        <v>27</v>
      </c>
      <c r="Z3092">
        <v>4</v>
      </c>
      <c r="AA3092">
        <v>3</v>
      </c>
      <c r="AB3092">
        <v>2</v>
      </c>
      <c r="AC3092" t="e">
        <v>#N/A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2</v>
      </c>
    </row>
    <row r="3093" spans="1:38" x14ac:dyDescent="0.3">
      <c r="A3093" t="s">
        <v>3128</v>
      </c>
      <c r="B3093">
        <v>9</v>
      </c>
      <c r="C3093" t="s">
        <v>5432</v>
      </c>
      <c r="D3093" t="s">
        <v>5447</v>
      </c>
      <c r="E3093" t="s">
        <v>5564</v>
      </c>
      <c r="F3093" t="e">
        <v>#N/A</v>
      </c>
      <c r="G3093" t="e">
        <v>#N/A</v>
      </c>
      <c r="H3093" t="e">
        <v>#N/A</v>
      </c>
      <c r="I3093" t="s">
        <v>5938</v>
      </c>
      <c r="J3093" t="s">
        <v>5444</v>
      </c>
      <c r="K3093" t="s">
        <v>37</v>
      </c>
      <c r="L3093" t="s">
        <v>5940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 t="s">
        <v>5941</v>
      </c>
      <c r="V3093" t="s">
        <v>5943</v>
      </c>
      <c r="W3093" t="s">
        <v>6061</v>
      </c>
      <c r="X3093">
        <v>0.8</v>
      </c>
      <c r="Y3093">
        <v>0</v>
      </c>
      <c r="Z3093">
        <v>0</v>
      </c>
      <c r="AA3093">
        <v>6</v>
      </c>
      <c r="AB3093">
        <v>0</v>
      </c>
      <c r="AC3093" t="e">
        <v>#N/A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</row>
    <row r="3094" spans="1:38" x14ac:dyDescent="0.3">
      <c r="A3094" t="s">
        <v>3129</v>
      </c>
      <c r="B3094">
        <v>9</v>
      </c>
      <c r="C3094" t="s">
        <v>5432</v>
      </c>
      <c r="D3094" t="s">
        <v>5447</v>
      </c>
      <c r="E3094" t="s">
        <v>5901</v>
      </c>
      <c r="F3094" t="e">
        <v>#N/A</v>
      </c>
      <c r="G3094" t="e">
        <v>#N/A</v>
      </c>
      <c r="H3094" t="e">
        <v>#N/A</v>
      </c>
      <c r="I3094" t="s">
        <v>5938</v>
      </c>
      <c r="J3094" t="s">
        <v>5444</v>
      </c>
      <c r="K3094" t="s">
        <v>37</v>
      </c>
      <c r="L3094" t="s">
        <v>5940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 t="s">
        <v>5941</v>
      </c>
      <c r="V3094" t="s">
        <v>5943</v>
      </c>
      <c r="W3094" t="s">
        <v>6385</v>
      </c>
      <c r="X3094">
        <v>0.5</v>
      </c>
      <c r="Y3094">
        <v>0</v>
      </c>
      <c r="Z3094">
        <v>0</v>
      </c>
      <c r="AA3094">
        <v>6</v>
      </c>
      <c r="AB3094">
        <v>0</v>
      </c>
      <c r="AC3094" t="e">
        <v>#N/A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</row>
    <row r="3095" spans="1:38" x14ac:dyDescent="0.3">
      <c r="A3095" t="s">
        <v>3130</v>
      </c>
      <c r="B3095">
        <v>9</v>
      </c>
      <c r="C3095" t="s">
        <v>5432</v>
      </c>
      <c r="D3095" t="s">
        <v>5447</v>
      </c>
      <c r="E3095" t="s">
        <v>5855</v>
      </c>
      <c r="F3095" t="e">
        <v>#N/A</v>
      </c>
      <c r="G3095" t="e">
        <v>#N/A</v>
      </c>
      <c r="H3095" t="e">
        <v>#N/A</v>
      </c>
      <c r="I3095" t="s">
        <v>5938</v>
      </c>
      <c r="J3095" t="s">
        <v>5444</v>
      </c>
      <c r="K3095" t="s">
        <v>37</v>
      </c>
      <c r="L3095" t="s">
        <v>5940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 t="s">
        <v>5941</v>
      </c>
      <c r="V3095" t="s">
        <v>5944</v>
      </c>
      <c r="W3095" t="s">
        <v>6343</v>
      </c>
      <c r="X3095">
        <v>1.2</v>
      </c>
      <c r="Y3095">
        <v>0</v>
      </c>
      <c r="Z3095">
        <v>6</v>
      </c>
      <c r="AA3095">
        <v>5</v>
      </c>
      <c r="AB3095">
        <v>0</v>
      </c>
      <c r="AC3095" t="e">
        <v>#N/A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</row>
    <row r="3096" spans="1:38" x14ac:dyDescent="0.3">
      <c r="A3096" t="s">
        <v>3131</v>
      </c>
      <c r="B3096">
        <v>9</v>
      </c>
      <c r="C3096" t="s">
        <v>5432</v>
      </c>
      <c r="D3096" t="s">
        <v>5447</v>
      </c>
      <c r="E3096" t="s">
        <v>5556</v>
      </c>
      <c r="F3096" t="e">
        <v>#N/A</v>
      </c>
      <c r="G3096" t="e">
        <v>#N/A</v>
      </c>
      <c r="H3096" t="e">
        <v>#N/A</v>
      </c>
      <c r="I3096" t="s">
        <v>5938</v>
      </c>
      <c r="J3096" t="s">
        <v>5444</v>
      </c>
      <c r="K3096" t="s">
        <v>37</v>
      </c>
      <c r="L3096" t="s">
        <v>5940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 t="s">
        <v>5941</v>
      </c>
      <c r="V3096" t="s">
        <v>5946</v>
      </c>
      <c r="W3096" t="s">
        <v>6053</v>
      </c>
      <c r="X3096">
        <v>1.4</v>
      </c>
      <c r="Y3096">
        <v>59</v>
      </c>
      <c r="Z3096">
        <v>3.73</v>
      </c>
      <c r="AA3096">
        <v>3</v>
      </c>
      <c r="AB3096">
        <v>0</v>
      </c>
      <c r="AC3096" t="e">
        <v>#N/A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</row>
    <row r="3097" spans="1:38" x14ac:dyDescent="0.3">
      <c r="A3097" t="s">
        <v>3132</v>
      </c>
      <c r="B3097">
        <v>9</v>
      </c>
      <c r="C3097" t="s">
        <v>5444</v>
      </c>
      <c r="D3097" t="s">
        <v>5445</v>
      </c>
      <c r="E3097" t="s">
        <v>5788</v>
      </c>
      <c r="F3097">
        <v>0</v>
      </c>
      <c r="G3097">
        <v>90</v>
      </c>
      <c r="H3097">
        <v>3</v>
      </c>
      <c r="I3097" t="s">
        <v>5939</v>
      </c>
      <c r="J3097" t="s">
        <v>5432</v>
      </c>
      <c r="K3097" t="s">
        <v>5940</v>
      </c>
      <c r="L3097" t="s">
        <v>37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 t="s">
        <v>5941</v>
      </c>
      <c r="V3097" t="s">
        <v>5943</v>
      </c>
      <c r="W3097" t="s">
        <v>6276</v>
      </c>
      <c r="X3097">
        <v>3.4</v>
      </c>
      <c r="Y3097">
        <v>80</v>
      </c>
      <c r="Z3097">
        <v>3.3</v>
      </c>
      <c r="AA3097">
        <v>6</v>
      </c>
      <c r="AB3097">
        <v>4</v>
      </c>
      <c r="AC3097">
        <v>2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6</v>
      </c>
    </row>
    <row r="3098" spans="1:38" x14ac:dyDescent="0.3">
      <c r="A3098" t="s">
        <v>3133</v>
      </c>
      <c r="B3098">
        <v>9</v>
      </c>
      <c r="C3098" t="s">
        <v>5444</v>
      </c>
      <c r="D3098" t="s">
        <v>5445</v>
      </c>
      <c r="E3098" t="s">
        <v>5790</v>
      </c>
      <c r="F3098">
        <v>0</v>
      </c>
      <c r="G3098">
        <v>90</v>
      </c>
      <c r="H3098">
        <v>3</v>
      </c>
      <c r="I3098" t="s">
        <v>5939</v>
      </c>
      <c r="J3098" t="s">
        <v>5432</v>
      </c>
      <c r="K3098" t="s">
        <v>5940</v>
      </c>
      <c r="L3098" t="s">
        <v>37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  <c r="U3098" t="s">
        <v>5941</v>
      </c>
      <c r="V3098" t="s">
        <v>5944</v>
      </c>
      <c r="W3098" t="s">
        <v>6278</v>
      </c>
      <c r="X3098">
        <v>2.8</v>
      </c>
      <c r="Y3098">
        <v>58</v>
      </c>
      <c r="Z3098">
        <v>3.67</v>
      </c>
      <c r="AA3098">
        <v>5</v>
      </c>
      <c r="AB3098">
        <v>4</v>
      </c>
      <c r="AC3098">
        <v>2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6</v>
      </c>
    </row>
    <row r="3099" spans="1:38" x14ac:dyDescent="0.3">
      <c r="A3099" t="s">
        <v>3134</v>
      </c>
      <c r="B3099">
        <v>9</v>
      </c>
      <c r="C3099" t="s">
        <v>5444</v>
      </c>
      <c r="D3099" t="s">
        <v>5445</v>
      </c>
      <c r="E3099" t="s">
        <v>5791</v>
      </c>
      <c r="F3099">
        <v>0</v>
      </c>
      <c r="G3099">
        <v>74</v>
      </c>
      <c r="H3099">
        <v>4</v>
      </c>
      <c r="I3099" t="s">
        <v>5939</v>
      </c>
      <c r="J3099" t="s">
        <v>5432</v>
      </c>
      <c r="K3099" t="s">
        <v>5940</v>
      </c>
      <c r="L3099" t="s">
        <v>37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 t="s">
        <v>5941</v>
      </c>
      <c r="V3099" t="s">
        <v>5944</v>
      </c>
      <c r="W3099" t="s">
        <v>6279</v>
      </c>
      <c r="X3099">
        <v>1.8</v>
      </c>
      <c r="Y3099">
        <v>36</v>
      </c>
      <c r="Z3099">
        <v>3.86</v>
      </c>
      <c r="AA3099">
        <v>5</v>
      </c>
      <c r="AB3099">
        <v>4</v>
      </c>
      <c r="AC3099">
        <v>-2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2</v>
      </c>
    </row>
    <row r="3100" spans="1:38" x14ac:dyDescent="0.3">
      <c r="A3100" t="s">
        <v>3135</v>
      </c>
      <c r="B3100">
        <v>9</v>
      </c>
      <c r="C3100" t="s">
        <v>5444</v>
      </c>
      <c r="D3100" t="s">
        <v>5445</v>
      </c>
      <c r="E3100" t="s">
        <v>5805</v>
      </c>
      <c r="F3100">
        <v>0</v>
      </c>
      <c r="G3100">
        <v>46</v>
      </c>
      <c r="H3100">
        <v>4.5</v>
      </c>
      <c r="I3100" t="s">
        <v>5939</v>
      </c>
      <c r="J3100" t="s">
        <v>5432</v>
      </c>
      <c r="K3100" t="s">
        <v>5940</v>
      </c>
      <c r="L3100" t="s">
        <v>37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0</v>
      </c>
      <c r="U3100" t="s">
        <v>5941</v>
      </c>
      <c r="V3100" t="s">
        <v>5944</v>
      </c>
      <c r="W3100" t="s">
        <v>6293</v>
      </c>
      <c r="X3100">
        <v>1.2</v>
      </c>
      <c r="Y3100">
        <v>4</v>
      </c>
      <c r="Z3100">
        <v>4.33</v>
      </c>
      <c r="AA3100">
        <v>5</v>
      </c>
      <c r="AB3100">
        <v>4</v>
      </c>
      <c r="AC3100">
        <v>-4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x14ac:dyDescent="0.3">
      <c r="A3101" t="s">
        <v>3136</v>
      </c>
      <c r="B3101">
        <v>9</v>
      </c>
      <c r="C3101" t="s">
        <v>5444</v>
      </c>
      <c r="D3101" t="s">
        <v>5445</v>
      </c>
      <c r="E3101" t="s">
        <v>5789</v>
      </c>
      <c r="F3101">
        <v>0</v>
      </c>
      <c r="G3101">
        <v>90</v>
      </c>
      <c r="H3101">
        <v>4</v>
      </c>
      <c r="I3101" t="s">
        <v>5939</v>
      </c>
      <c r="J3101" t="s">
        <v>5432</v>
      </c>
      <c r="K3101" t="s">
        <v>5940</v>
      </c>
      <c r="L3101" t="s">
        <v>37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5941</v>
      </c>
      <c r="V3101" t="s">
        <v>5944</v>
      </c>
      <c r="W3101" t="s">
        <v>6277</v>
      </c>
      <c r="X3101">
        <v>1.8</v>
      </c>
      <c r="Y3101">
        <v>30</v>
      </c>
      <c r="Z3101">
        <v>3.96</v>
      </c>
      <c r="AA3101">
        <v>5</v>
      </c>
      <c r="AB3101">
        <v>4</v>
      </c>
      <c r="AC3101">
        <v>-2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2</v>
      </c>
    </row>
    <row r="3102" spans="1:38" x14ac:dyDescent="0.3">
      <c r="A3102" t="s">
        <v>3137</v>
      </c>
      <c r="B3102">
        <v>9</v>
      </c>
      <c r="C3102" t="s">
        <v>5444</v>
      </c>
      <c r="D3102" t="s">
        <v>5445</v>
      </c>
      <c r="E3102" t="s">
        <v>5794</v>
      </c>
      <c r="F3102">
        <v>0</v>
      </c>
      <c r="G3102">
        <v>90</v>
      </c>
      <c r="H3102">
        <v>3.5</v>
      </c>
      <c r="I3102" t="s">
        <v>5939</v>
      </c>
      <c r="J3102" t="s">
        <v>5432</v>
      </c>
      <c r="K3102" t="s">
        <v>5940</v>
      </c>
      <c r="L3102" t="s">
        <v>37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 t="s">
        <v>5941</v>
      </c>
      <c r="V3102" t="s">
        <v>5945</v>
      </c>
      <c r="W3102" t="s">
        <v>6282</v>
      </c>
      <c r="X3102">
        <v>1.8</v>
      </c>
      <c r="Y3102">
        <v>62</v>
      </c>
      <c r="Z3102">
        <v>3.61</v>
      </c>
      <c r="AA3102">
        <v>4</v>
      </c>
      <c r="AB3102">
        <v>4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4</v>
      </c>
    </row>
    <row r="3103" spans="1:38" x14ac:dyDescent="0.3">
      <c r="A3103" t="s">
        <v>3138</v>
      </c>
      <c r="B3103">
        <v>9</v>
      </c>
      <c r="C3103" t="s">
        <v>5444</v>
      </c>
      <c r="D3103" t="s">
        <v>5445</v>
      </c>
      <c r="E3103" t="s">
        <v>5620</v>
      </c>
      <c r="F3103">
        <v>0</v>
      </c>
      <c r="G3103">
        <v>74</v>
      </c>
      <c r="H3103">
        <v>3.5</v>
      </c>
      <c r="I3103" t="s">
        <v>5939</v>
      </c>
      <c r="J3103" t="s">
        <v>5432</v>
      </c>
      <c r="K3103" t="s">
        <v>5940</v>
      </c>
      <c r="L3103" t="s">
        <v>37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 t="s">
        <v>5941</v>
      </c>
      <c r="V3103" t="e">
        <v>#N/A</v>
      </c>
      <c r="W3103" t="e">
        <v>#N/A</v>
      </c>
      <c r="X3103" t="e">
        <v>#N/A</v>
      </c>
      <c r="Y3103" t="e">
        <v>#N/A</v>
      </c>
      <c r="Z3103" t="e">
        <v>#N/A</v>
      </c>
      <c r="AA3103">
        <v>3</v>
      </c>
      <c r="AB3103">
        <v>4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4</v>
      </c>
    </row>
    <row r="3104" spans="1:38" x14ac:dyDescent="0.3">
      <c r="A3104" t="s">
        <v>3139</v>
      </c>
      <c r="B3104">
        <v>9</v>
      </c>
      <c r="C3104" t="s">
        <v>5444</v>
      </c>
      <c r="D3104" t="s">
        <v>5445</v>
      </c>
      <c r="E3104" t="s">
        <v>5792</v>
      </c>
      <c r="F3104">
        <v>0</v>
      </c>
      <c r="G3104">
        <v>90</v>
      </c>
      <c r="H3104">
        <v>4</v>
      </c>
      <c r="I3104" t="s">
        <v>5939</v>
      </c>
      <c r="J3104" t="s">
        <v>5432</v>
      </c>
      <c r="K3104" t="s">
        <v>5940</v>
      </c>
      <c r="L3104" t="s">
        <v>37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 t="s">
        <v>5941</v>
      </c>
      <c r="V3104" t="s">
        <v>5944</v>
      </c>
      <c r="W3104" t="s">
        <v>6280</v>
      </c>
      <c r="X3104">
        <v>1.7</v>
      </c>
      <c r="Y3104">
        <v>46</v>
      </c>
      <c r="Z3104">
        <v>3.77</v>
      </c>
      <c r="AA3104">
        <v>5</v>
      </c>
      <c r="AB3104">
        <v>4</v>
      </c>
      <c r="AC3104">
        <v>-2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2</v>
      </c>
    </row>
    <row r="3105" spans="1:38" x14ac:dyDescent="0.3">
      <c r="A3105" t="s">
        <v>3140</v>
      </c>
      <c r="B3105">
        <v>9</v>
      </c>
      <c r="C3105" t="s">
        <v>5444</v>
      </c>
      <c r="D3105" t="s">
        <v>5445</v>
      </c>
      <c r="E3105" t="s">
        <v>5796</v>
      </c>
      <c r="F3105">
        <v>0</v>
      </c>
      <c r="G3105">
        <v>85</v>
      </c>
      <c r="H3105">
        <v>3.5</v>
      </c>
      <c r="I3105" t="s">
        <v>5939</v>
      </c>
      <c r="J3105" t="s">
        <v>5432</v>
      </c>
      <c r="K3105" t="s">
        <v>5940</v>
      </c>
      <c r="L3105" t="s">
        <v>37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 t="s">
        <v>5941</v>
      </c>
      <c r="V3105" t="s">
        <v>5945</v>
      </c>
      <c r="W3105" t="s">
        <v>6284</v>
      </c>
      <c r="X3105">
        <v>1.6</v>
      </c>
      <c r="Y3105">
        <v>60</v>
      </c>
      <c r="Z3105">
        <v>3.7</v>
      </c>
      <c r="AA3105">
        <v>4</v>
      </c>
      <c r="AB3105">
        <v>4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4</v>
      </c>
    </row>
    <row r="3106" spans="1:38" x14ac:dyDescent="0.3">
      <c r="A3106" t="s">
        <v>3141</v>
      </c>
      <c r="B3106">
        <v>9</v>
      </c>
      <c r="C3106" t="s">
        <v>5444</v>
      </c>
      <c r="D3106" t="s">
        <v>5445</v>
      </c>
      <c r="E3106" t="s">
        <v>5797</v>
      </c>
      <c r="F3106">
        <v>0</v>
      </c>
      <c r="G3106">
        <v>90</v>
      </c>
      <c r="H3106">
        <v>3.5</v>
      </c>
      <c r="I3106" t="s">
        <v>5939</v>
      </c>
      <c r="J3106" t="s">
        <v>5432</v>
      </c>
      <c r="K3106" t="s">
        <v>5940</v>
      </c>
      <c r="L3106" t="s">
        <v>37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 t="s">
        <v>5941</v>
      </c>
      <c r="V3106" t="s">
        <v>5945</v>
      </c>
      <c r="W3106" t="s">
        <v>6285</v>
      </c>
      <c r="X3106">
        <v>1.4</v>
      </c>
      <c r="Y3106">
        <v>57</v>
      </c>
      <c r="Z3106">
        <v>3.5</v>
      </c>
      <c r="AA3106">
        <v>4</v>
      </c>
      <c r="AB3106">
        <v>4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4</v>
      </c>
    </row>
    <row r="3107" spans="1:38" x14ac:dyDescent="0.3">
      <c r="A3107" t="s">
        <v>3142</v>
      </c>
      <c r="B3107">
        <v>9</v>
      </c>
      <c r="C3107" t="s">
        <v>5444</v>
      </c>
      <c r="D3107" t="s">
        <v>5445</v>
      </c>
      <c r="E3107" t="s">
        <v>5799</v>
      </c>
      <c r="F3107">
        <v>0</v>
      </c>
      <c r="G3107">
        <v>85</v>
      </c>
      <c r="H3107">
        <v>4</v>
      </c>
      <c r="I3107" t="s">
        <v>5939</v>
      </c>
      <c r="J3107" t="s">
        <v>5432</v>
      </c>
      <c r="K3107" t="s">
        <v>5940</v>
      </c>
      <c r="L3107" t="s">
        <v>37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U3107" t="s">
        <v>5941</v>
      </c>
      <c r="V3107" t="s">
        <v>5946</v>
      </c>
      <c r="W3107" t="s">
        <v>6287</v>
      </c>
      <c r="X3107">
        <v>1.7</v>
      </c>
      <c r="Y3107">
        <v>77</v>
      </c>
      <c r="Z3107">
        <v>3.38</v>
      </c>
      <c r="AA3107">
        <v>3</v>
      </c>
      <c r="AB3107">
        <v>4</v>
      </c>
      <c r="AC3107">
        <v>-2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2</v>
      </c>
    </row>
    <row r="3108" spans="1:38" x14ac:dyDescent="0.3">
      <c r="A3108" t="s">
        <v>3143</v>
      </c>
      <c r="B3108">
        <v>9</v>
      </c>
      <c r="C3108" t="s">
        <v>5444</v>
      </c>
      <c r="D3108" t="s">
        <v>5446</v>
      </c>
      <c r="E3108" t="s">
        <v>5801</v>
      </c>
      <c r="F3108">
        <v>46</v>
      </c>
      <c r="G3108">
        <v>90</v>
      </c>
      <c r="H3108">
        <v>3.5</v>
      </c>
      <c r="I3108" t="s">
        <v>5939</v>
      </c>
      <c r="J3108" t="s">
        <v>5432</v>
      </c>
      <c r="K3108" t="s">
        <v>5940</v>
      </c>
      <c r="L3108" t="s">
        <v>37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 t="s">
        <v>5941</v>
      </c>
      <c r="V3108" t="s">
        <v>5946</v>
      </c>
      <c r="W3108" t="s">
        <v>6289</v>
      </c>
      <c r="X3108">
        <v>1.3</v>
      </c>
      <c r="Y3108">
        <v>26</v>
      </c>
      <c r="Z3108">
        <v>4.0599999999999996</v>
      </c>
      <c r="AA3108">
        <v>3</v>
      </c>
      <c r="AB3108">
        <v>2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2</v>
      </c>
    </row>
    <row r="3109" spans="1:38" x14ac:dyDescent="0.3">
      <c r="A3109" t="s">
        <v>3144</v>
      </c>
      <c r="B3109">
        <v>9</v>
      </c>
      <c r="C3109" t="s">
        <v>5444</v>
      </c>
      <c r="D3109" t="s">
        <v>5446</v>
      </c>
      <c r="E3109" t="s">
        <v>5798</v>
      </c>
      <c r="F3109">
        <v>74</v>
      </c>
      <c r="G3109">
        <v>90</v>
      </c>
      <c r="H3109" t="e">
        <v>#N/A</v>
      </c>
      <c r="I3109" t="s">
        <v>5939</v>
      </c>
      <c r="J3109" t="s">
        <v>5432</v>
      </c>
      <c r="K3109" t="s">
        <v>5940</v>
      </c>
      <c r="L3109" t="s">
        <v>37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 t="s">
        <v>5941</v>
      </c>
      <c r="V3109" t="s">
        <v>5946</v>
      </c>
      <c r="W3109" t="s">
        <v>6286</v>
      </c>
      <c r="X3109">
        <v>1</v>
      </c>
      <c r="Y3109">
        <v>24</v>
      </c>
      <c r="Z3109">
        <v>4</v>
      </c>
      <c r="AA3109">
        <v>3</v>
      </c>
      <c r="AB3109">
        <v>2</v>
      </c>
      <c r="AC3109" t="e">
        <v>#N/A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2</v>
      </c>
    </row>
    <row r="3110" spans="1:38" x14ac:dyDescent="0.3">
      <c r="A3110" t="s">
        <v>3145</v>
      </c>
      <c r="B3110">
        <v>9</v>
      </c>
      <c r="C3110" t="s">
        <v>5444</v>
      </c>
      <c r="D3110" t="s">
        <v>5446</v>
      </c>
      <c r="E3110" t="s">
        <v>5807</v>
      </c>
      <c r="F3110">
        <v>74</v>
      </c>
      <c r="G3110">
        <v>90</v>
      </c>
      <c r="H3110" t="e">
        <v>#N/A</v>
      </c>
      <c r="I3110" t="s">
        <v>5939</v>
      </c>
      <c r="J3110" t="s">
        <v>5432</v>
      </c>
      <c r="K3110" t="s">
        <v>5940</v>
      </c>
      <c r="L3110" t="s">
        <v>37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 t="s">
        <v>5941</v>
      </c>
      <c r="V3110" t="s">
        <v>5946</v>
      </c>
      <c r="W3110" t="s">
        <v>6295</v>
      </c>
      <c r="X3110">
        <v>1.5</v>
      </c>
      <c r="Y3110">
        <v>8</v>
      </c>
      <c r="Z3110">
        <v>4.25</v>
      </c>
      <c r="AA3110">
        <v>3</v>
      </c>
      <c r="AB3110">
        <v>2</v>
      </c>
      <c r="AC3110" t="e">
        <v>#N/A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2</v>
      </c>
    </row>
    <row r="3111" spans="1:38" x14ac:dyDescent="0.3">
      <c r="A3111" t="s">
        <v>3146</v>
      </c>
      <c r="B3111">
        <v>9</v>
      </c>
      <c r="C3111" t="s">
        <v>5444</v>
      </c>
      <c r="D3111" t="s">
        <v>5446</v>
      </c>
      <c r="E3111" t="s">
        <v>5800</v>
      </c>
      <c r="F3111">
        <v>85</v>
      </c>
      <c r="G3111">
        <v>90</v>
      </c>
      <c r="H3111" t="e">
        <v>#N/A</v>
      </c>
      <c r="I3111" t="s">
        <v>5939</v>
      </c>
      <c r="J3111" t="s">
        <v>5432</v>
      </c>
      <c r="K3111" t="s">
        <v>5940</v>
      </c>
      <c r="L3111" t="s">
        <v>37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 t="s">
        <v>5941</v>
      </c>
      <c r="V3111" t="s">
        <v>5945</v>
      </c>
      <c r="W3111" t="s">
        <v>6288</v>
      </c>
      <c r="X3111">
        <v>1.3</v>
      </c>
      <c r="Y3111">
        <v>10</v>
      </c>
      <c r="Z3111">
        <v>4.13</v>
      </c>
      <c r="AA3111">
        <v>4</v>
      </c>
      <c r="AB3111">
        <v>2</v>
      </c>
      <c r="AC3111" t="e">
        <v>#N/A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2</v>
      </c>
    </row>
    <row r="3112" spans="1:38" x14ac:dyDescent="0.3">
      <c r="A3112" t="s">
        <v>3147</v>
      </c>
      <c r="B3112">
        <v>9</v>
      </c>
      <c r="C3112" t="s">
        <v>5444</v>
      </c>
      <c r="D3112" t="s">
        <v>5446</v>
      </c>
      <c r="E3112" t="s">
        <v>5795</v>
      </c>
      <c r="F3112">
        <v>85</v>
      </c>
      <c r="G3112">
        <v>90</v>
      </c>
      <c r="H3112" t="e">
        <v>#N/A</v>
      </c>
      <c r="I3112" t="s">
        <v>5939</v>
      </c>
      <c r="J3112" t="s">
        <v>5432</v>
      </c>
      <c r="K3112" t="s">
        <v>5940</v>
      </c>
      <c r="L3112" t="s">
        <v>37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 t="s">
        <v>5941</v>
      </c>
      <c r="V3112" t="s">
        <v>5945</v>
      </c>
      <c r="W3112" t="s">
        <v>6283</v>
      </c>
      <c r="X3112">
        <v>1.3</v>
      </c>
      <c r="Y3112">
        <v>34</v>
      </c>
      <c r="Z3112">
        <v>3.83</v>
      </c>
      <c r="AA3112">
        <v>4</v>
      </c>
      <c r="AB3112">
        <v>2</v>
      </c>
      <c r="AC3112" t="e">
        <v>#N/A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2</v>
      </c>
    </row>
    <row r="3113" spans="1:38" x14ac:dyDescent="0.3">
      <c r="A3113" t="s">
        <v>3148</v>
      </c>
      <c r="B3113">
        <v>9</v>
      </c>
      <c r="C3113" t="s">
        <v>5444</v>
      </c>
      <c r="D3113" t="s">
        <v>5447</v>
      </c>
      <c r="E3113" t="s">
        <v>5832</v>
      </c>
      <c r="F3113" t="e">
        <v>#N/A</v>
      </c>
      <c r="G3113" t="e">
        <v>#N/A</v>
      </c>
      <c r="H3113" t="e">
        <v>#N/A</v>
      </c>
      <c r="I3113" t="s">
        <v>5939</v>
      </c>
      <c r="J3113" t="s">
        <v>5432</v>
      </c>
      <c r="K3113" t="s">
        <v>5940</v>
      </c>
      <c r="L3113" t="s">
        <v>37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 t="s">
        <v>5941</v>
      </c>
      <c r="V3113" t="s">
        <v>5943</v>
      </c>
      <c r="W3113" t="s">
        <v>6320</v>
      </c>
      <c r="X3113">
        <v>0.8</v>
      </c>
      <c r="Y3113">
        <v>0</v>
      </c>
      <c r="Z3113">
        <v>0</v>
      </c>
      <c r="AA3113">
        <v>6</v>
      </c>
      <c r="AB3113">
        <v>0</v>
      </c>
      <c r="AC3113" t="e">
        <v>#N/A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 spans="1:38" x14ac:dyDescent="0.3">
      <c r="A3114" t="s">
        <v>3149</v>
      </c>
      <c r="B3114">
        <v>9</v>
      </c>
      <c r="C3114" t="s">
        <v>5444</v>
      </c>
      <c r="D3114" t="s">
        <v>5447</v>
      </c>
      <c r="E3114" t="s">
        <v>5802</v>
      </c>
      <c r="F3114" t="e">
        <v>#N/A</v>
      </c>
      <c r="G3114" t="e">
        <v>#N/A</v>
      </c>
      <c r="H3114" t="e">
        <v>#N/A</v>
      </c>
      <c r="I3114" t="s">
        <v>5939</v>
      </c>
      <c r="J3114" t="s">
        <v>5432</v>
      </c>
      <c r="K3114" t="s">
        <v>5940</v>
      </c>
      <c r="L3114" t="s">
        <v>37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 t="s">
        <v>5941</v>
      </c>
      <c r="V3114" t="s">
        <v>5945</v>
      </c>
      <c r="W3114" t="s">
        <v>6290</v>
      </c>
      <c r="X3114">
        <v>1</v>
      </c>
      <c r="Y3114">
        <v>8</v>
      </c>
      <c r="Z3114">
        <v>4.17</v>
      </c>
      <c r="AA3114">
        <v>4</v>
      </c>
      <c r="AB3114">
        <v>0</v>
      </c>
      <c r="AC3114" t="e">
        <v>#N/A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 spans="1:38" x14ac:dyDescent="0.3">
      <c r="A3115" t="s">
        <v>3150</v>
      </c>
      <c r="B3115">
        <v>9</v>
      </c>
      <c r="C3115" t="s">
        <v>5444</v>
      </c>
      <c r="D3115" t="s">
        <v>5447</v>
      </c>
      <c r="E3115" t="s">
        <v>5806</v>
      </c>
      <c r="F3115" t="e">
        <v>#N/A</v>
      </c>
      <c r="G3115" t="e">
        <v>#N/A</v>
      </c>
      <c r="H3115" t="e">
        <v>#N/A</v>
      </c>
      <c r="I3115" t="s">
        <v>5939</v>
      </c>
      <c r="J3115" t="s">
        <v>5432</v>
      </c>
      <c r="K3115" t="s">
        <v>5940</v>
      </c>
      <c r="L3115" t="s">
        <v>37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 t="s">
        <v>5941</v>
      </c>
      <c r="V3115" t="s">
        <v>5945</v>
      </c>
      <c r="W3115" t="s">
        <v>6294</v>
      </c>
      <c r="X3115">
        <v>1.3</v>
      </c>
      <c r="Y3115">
        <v>0</v>
      </c>
      <c r="Z3115">
        <v>0</v>
      </c>
      <c r="AA3115">
        <v>4</v>
      </c>
      <c r="AB3115">
        <v>0</v>
      </c>
      <c r="AC3115" t="e">
        <v>#N/A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 spans="1:38" x14ac:dyDescent="0.3">
      <c r="A3116" t="s">
        <v>3151</v>
      </c>
      <c r="B3116">
        <v>9</v>
      </c>
      <c r="C3116" t="s">
        <v>5444</v>
      </c>
      <c r="D3116" t="s">
        <v>5447</v>
      </c>
      <c r="E3116" t="s">
        <v>5866</v>
      </c>
      <c r="F3116" t="e">
        <v>#N/A</v>
      </c>
      <c r="G3116" t="e">
        <v>#N/A</v>
      </c>
      <c r="H3116" t="e">
        <v>#N/A</v>
      </c>
      <c r="I3116" t="s">
        <v>5939</v>
      </c>
      <c r="J3116" t="s">
        <v>5432</v>
      </c>
      <c r="K3116" t="s">
        <v>5940</v>
      </c>
      <c r="L3116" t="s">
        <v>37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 t="s">
        <v>5941</v>
      </c>
      <c r="V3116" t="s">
        <v>5946</v>
      </c>
      <c r="W3116" t="s">
        <v>6354</v>
      </c>
      <c r="X3116">
        <v>1</v>
      </c>
      <c r="Y3116">
        <v>-4</v>
      </c>
      <c r="Z3116">
        <v>4.63</v>
      </c>
      <c r="AA3116">
        <v>3</v>
      </c>
      <c r="AB3116">
        <v>0</v>
      </c>
      <c r="AC3116" t="e">
        <v>#N/A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 spans="1:38" x14ac:dyDescent="0.3">
      <c r="A3117" t="s">
        <v>3152</v>
      </c>
      <c r="B3117">
        <v>9</v>
      </c>
      <c r="C3117" t="s">
        <v>5439</v>
      </c>
      <c r="D3117" t="s">
        <v>5445</v>
      </c>
      <c r="E3117" t="s">
        <v>5704</v>
      </c>
      <c r="F3117">
        <v>0</v>
      </c>
      <c r="G3117">
        <v>90</v>
      </c>
      <c r="H3117">
        <v>2.5</v>
      </c>
      <c r="I3117" t="s">
        <v>5938</v>
      </c>
      <c r="J3117" t="s">
        <v>5429</v>
      </c>
      <c r="K3117" t="s">
        <v>38</v>
      </c>
      <c r="L3117" t="s">
        <v>37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 t="s">
        <v>5941</v>
      </c>
      <c r="V3117" t="s">
        <v>5943</v>
      </c>
      <c r="W3117" t="s">
        <v>6195</v>
      </c>
      <c r="X3117">
        <v>0.8</v>
      </c>
      <c r="Y3117">
        <v>16</v>
      </c>
      <c r="Z3117">
        <v>2.5</v>
      </c>
      <c r="AA3117">
        <v>6</v>
      </c>
      <c r="AB3117">
        <v>4</v>
      </c>
      <c r="AC3117">
        <v>4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8</v>
      </c>
    </row>
    <row r="3118" spans="1:38" x14ac:dyDescent="0.3">
      <c r="A3118" t="s">
        <v>3153</v>
      </c>
      <c r="B3118">
        <v>9</v>
      </c>
      <c r="C3118" t="s">
        <v>5439</v>
      </c>
      <c r="D3118" t="s">
        <v>5445</v>
      </c>
      <c r="E3118" t="s">
        <v>5694</v>
      </c>
      <c r="F3118">
        <v>0</v>
      </c>
      <c r="G3118">
        <v>90</v>
      </c>
      <c r="H3118">
        <v>3</v>
      </c>
      <c r="I3118" t="s">
        <v>5938</v>
      </c>
      <c r="J3118" t="s">
        <v>5429</v>
      </c>
      <c r="K3118" t="s">
        <v>38</v>
      </c>
      <c r="L3118" t="s">
        <v>37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 t="s">
        <v>5941</v>
      </c>
      <c r="V3118" t="s">
        <v>5945</v>
      </c>
      <c r="W3118" t="s">
        <v>6185</v>
      </c>
      <c r="X3118">
        <v>3.8</v>
      </c>
      <c r="Y3118">
        <v>40</v>
      </c>
      <c r="Z3118">
        <v>3.75</v>
      </c>
      <c r="AA3118">
        <v>4</v>
      </c>
      <c r="AB3118">
        <v>4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6</v>
      </c>
    </row>
    <row r="3119" spans="1:38" x14ac:dyDescent="0.3">
      <c r="A3119" t="s">
        <v>3154</v>
      </c>
      <c r="B3119">
        <v>9</v>
      </c>
      <c r="C3119" t="s">
        <v>5439</v>
      </c>
      <c r="D3119" t="s">
        <v>5445</v>
      </c>
      <c r="E3119" t="s">
        <v>5693</v>
      </c>
      <c r="F3119">
        <v>0</v>
      </c>
      <c r="G3119">
        <v>90</v>
      </c>
      <c r="H3119">
        <v>2</v>
      </c>
      <c r="I3119" t="s">
        <v>5938</v>
      </c>
      <c r="J3119" t="s">
        <v>5429</v>
      </c>
      <c r="K3119" t="s">
        <v>38</v>
      </c>
      <c r="L3119" t="s">
        <v>37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 t="s">
        <v>5941</v>
      </c>
      <c r="V3119" t="s">
        <v>5945</v>
      </c>
      <c r="W3119" t="s">
        <v>6184</v>
      </c>
      <c r="X3119">
        <v>2.5</v>
      </c>
      <c r="Y3119">
        <v>30</v>
      </c>
      <c r="Z3119">
        <v>3.9</v>
      </c>
      <c r="AA3119">
        <v>4</v>
      </c>
      <c r="AB3119">
        <v>4</v>
      </c>
      <c r="AC3119">
        <v>6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10</v>
      </c>
    </row>
    <row r="3120" spans="1:38" x14ac:dyDescent="0.3">
      <c r="A3120" t="s">
        <v>3155</v>
      </c>
      <c r="B3120">
        <v>9</v>
      </c>
      <c r="C3120" t="s">
        <v>5439</v>
      </c>
      <c r="D3120" t="s">
        <v>5445</v>
      </c>
      <c r="E3120" t="s">
        <v>5691</v>
      </c>
      <c r="F3120">
        <v>0</v>
      </c>
      <c r="G3120">
        <v>90</v>
      </c>
      <c r="H3120">
        <v>2.5</v>
      </c>
      <c r="I3120" t="s">
        <v>5938</v>
      </c>
      <c r="J3120" t="s">
        <v>5429</v>
      </c>
      <c r="K3120" t="s">
        <v>38</v>
      </c>
      <c r="L3120" t="s">
        <v>37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5941</v>
      </c>
      <c r="V3120" t="s">
        <v>5944</v>
      </c>
      <c r="W3120" t="s">
        <v>6182</v>
      </c>
      <c r="X3120">
        <v>3.8</v>
      </c>
      <c r="Y3120">
        <v>62</v>
      </c>
      <c r="Z3120">
        <v>3.46</v>
      </c>
      <c r="AA3120">
        <v>5</v>
      </c>
      <c r="AB3120">
        <v>4</v>
      </c>
      <c r="AC3120">
        <v>4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8</v>
      </c>
    </row>
    <row r="3121" spans="1:38" x14ac:dyDescent="0.3">
      <c r="A3121" t="s">
        <v>3156</v>
      </c>
      <c r="B3121">
        <v>9</v>
      </c>
      <c r="C3121" t="s">
        <v>5439</v>
      </c>
      <c r="D3121" t="s">
        <v>5445</v>
      </c>
      <c r="E3121" t="s">
        <v>5703</v>
      </c>
      <c r="F3121">
        <v>0</v>
      </c>
      <c r="G3121">
        <v>90</v>
      </c>
      <c r="H3121">
        <v>3</v>
      </c>
      <c r="I3121" t="s">
        <v>5938</v>
      </c>
      <c r="J3121" t="s">
        <v>5429</v>
      </c>
      <c r="K3121" t="s">
        <v>38</v>
      </c>
      <c r="L3121" t="s">
        <v>37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 t="s">
        <v>5941</v>
      </c>
      <c r="V3121" t="s">
        <v>5944</v>
      </c>
      <c r="W3121" t="s">
        <v>6194</v>
      </c>
      <c r="X3121">
        <v>2.4</v>
      </c>
      <c r="Y3121">
        <v>76</v>
      </c>
      <c r="Z3121">
        <v>3.18</v>
      </c>
      <c r="AA3121">
        <v>5</v>
      </c>
      <c r="AB3121">
        <v>4</v>
      </c>
      <c r="AC3121">
        <v>2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6</v>
      </c>
    </row>
    <row r="3122" spans="1:38" x14ac:dyDescent="0.3">
      <c r="A3122" t="s">
        <v>3157</v>
      </c>
      <c r="B3122">
        <v>9</v>
      </c>
      <c r="C3122" t="s">
        <v>5439</v>
      </c>
      <c r="D3122" t="s">
        <v>5445</v>
      </c>
      <c r="E3122" t="s">
        <v>5701</v>
      </c>
      <c r="F3122">
        <v>0</v>
      </c>
      <c r="G3122">
        <v>90</v>
      </c>
      <c r="H3122">
        <v>2</v>
      </c>
      <c r="I3122" t="s">
        <v>5938</v>
      </c>
      <c r="J3122" t="s">
        <v>5429</v>
      </c>
      <c r="K3122" t="s">
        <v>38</v>
      </c>
      <c r="L3122" t="s">
        <v>37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5941</v>
      </c>
      <c r="V3122" t="s">
        <v>5945</v>
      </c>
      <c r="W3122" t="s">
        <v>6192</v>
      </c>
      <c r="X3122">
        <v>2.2000000000000002</v>
      </c>
      <c r="Y3122">
        <v>67</v>
      </c>
      <c r="Z3122">
        <v>3.41</v>
      </c>
      <c r="AA3122">
        <v>4</v>
      </c>
      <c r="AB3122">
        <v>4</v>
      </c>
      <c r="AC3122">
        <v>6</v>
      </c>
      <c r="AD3122">
        <v>0</v>
      </c>
      <c r="AE3122">
        <v>0</v>
      </c>
      <c r="AF3122">
        <v>2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12</v>
      </c>
    </row>
    <row r="3123" spans="1:38" x14ac:dyDescent="0.3">
      <c r="A3123" t="s">
        <v>3158</v>
      </c>
      <c r="B3123">
        <v>9</v>
      </c>
      <c r="C3123" t="s">
        <v>5439</v>
      </c>
      <c r="D3123" t="s">
        <v>5445</v>
      </c>
      <c r="E3123" t="s">
        <v>5696</v>
      </c>
      <c r="F3123">
        <v>0</v>
      </c>
      <c r="G3123">
        <v>67</v>
      </c>
      <c r="H3123">
        <v>3.5</v>
      </c>
      <c r="I3123" t="s">
        <v>5938</v>
      </c>
      <c r="J3123" t="s">
        <v>5429</v>
      </c>
      <c r="K3123" t="s">
        <v>38</v>
      </c>
      <c r="L3123" t="s">
        <v>37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 t="s">
        <v>5941</v>
      </c>
      <c r="V3123" t="s">
        <v>5945</v>
      </c>
      <c r="W3123" t="s">
        <v>6187</v>
      </c>
      <c r="X3123">
        <v>4</v>
      </c>
      <c r="Y3123">
        <v>28</v>
      </c>
      <c r="Z3123">
        <v>3.88</v>
      </c>
      <c r="AA3123">
        <v>4</v>
      </c>
      <c r="AB3123">
        <v>4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4</v>
      </c>
    </row>
    <row r="3124" spans="1:38" x14ac:dyDescent="0.3">
      <c r="A3124" t="s">
        <v>3159</v>
      </c>
      <c r="B3124">
        <v>9</v>
      </c>
      <c r="C3124" t="s">
        <v>5439</v>
      </c>
      <c r="D3124" t="s">
        <v>5445</v>
      </c>
      <c r="E3124" t="s">
        <v>5697</v>
      </c>
      <c r="F3124">
        <v>0</v>
      </c>
      <c r="G3124">
        <v>90</v>
      </c>
      <c r="H3124">
        <v>3</v>
      </c>
      <c r="I3124" t="s">
        <v>5938</v>
      </c>
      <c r="J3124" t="s">
        <v>5429</v>
      </c>
      <c r="K3124" t="s">
        <v>38</v>
      </c>
      <c r="L3124" t="s">
        <v>37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 t="s">
        <v>5941</v>
      </c>
      <c r="V3124" t="s">
        <v>5945</v>
      </c>
      <c r="W3124" t="s">
        <v>6188</v>
      </c>
      <c r="X3124">
        <v>5</v>
      </c>
      <c r="Y3124">
        <v>75</v>
      </c>
      <c r="Z3124">
        <v>3.33</v>
      </c>
      <c r="AA3124">
        <v>4</v>
      </c>
      <c r="AB3124">
        <v>4</v>
      </c>
      <c r="AC3124">
        <v>2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6</v>
      </c>
    </row>
    <row r="3125" spans="1:38" x14ac:dyDescent="0.3">
      <c r="A3125" t="s">
        <v>3160</v>
      </c>
      <c r="B3125">
        <v>9</v>
      </c>
      <c r="C3125" t="s">
        <v>5439</v>
      </c>
      <c r="D3125" t="s">
        <v>5445</v>
      </c>
      <c r="E3125" t="s">
        <v>5699</v>
      </c>
      <c r="F3125">
        <v>0</v>
      </c>
      <c r="G3125">
        <v>90</v>
      </c>
      <c r="H3125">
        <v>1.5</v>
      </c>
      <c r="I3125" t="s">
        <v>5938</v>
      </c>
      <c r="J3125" t="s">
        <v>5429</v>
      </c>
      <c r="K3125" t="s">
        <v>38</v>
      </c>
      <c r="L3125" t="s">
        <v>37</v>
      </c>
      <c r="M3125">
        <v>1</v>
      </c>
      <c r="N3125">
        <v>0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 t="s">
        <v>5942</v>
      </c>
      <c r="V3125" t="s">
        <v>5946</v>
      </c>
      <c r="W3125" t="s">
        <v>6190</v>
      </c>
      <c r="X3125">
        <v>4.8</v>
      </c>
      <c r="Y3125">
        <v>54</v>
      </c>
      <c r="Z3125">
        <v>3.68</v>
      </c>
      <c r="AA3125">
        <v>3</v>
      </c>
      <c r="AB3125">
        <v>4</v>
      </c>
      <c r="AC3125">
        <v>8</v>
      </c>
      <c r="AD3125">
        <v>3</v>
      </c>
      <c r="AE3125">
        <v>0</v>
      </c>
      <c r="AF3125">
        <v>2</v>
      </c>
      <c r="AG3125">
        <v>0</v>
      </c>
      <c r="AH3125">
        <v>0</v>
      </c>
      <c r="AI3125">
        <v>0</v>
      </c>
      <c r="AJ3125">
        <v>3</v>
      </c>
      <c r="AK3125">
        <v>0</v>
      </c>
      <c r="AL3125">
        <v>20</v>
      </c>
    </row>
    <row r="3126" spans="1:38" x14ac:dyDescent="0.3">
      <c r="A3126" t="s">
        <v>3161</v>
      </c>
      <c r="B3126">
        <v>9</v>
      </c>
      <c r="C3126" t="s">
        <v>5439</v>
      </c>
      <c r="D3126" t="s">
        <v>5445</v>
      </c>
      <c r="E3126" t="s">
        <v>5700</v>
      </c>
      <c r="F3126">
        <v>0</v>
      </c>
      <c r="G3126">
        <v>79</v>
      </c>
      <c r="H3126">
        <v>4</v>
      </c>
      <c r="I3126" t="s">
        <v>5938</v>
      </c>
      <c r="J3126" t="s">
        <v>5429</v>
      </c>
      <c r="K3126" t="s">
        <v>38</v>
      </c>
      <c r="L3126" t="s">
        <v>37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 t="s">
        <v>5941</v>
      </c>
      <c r="V3126" t="s">
        <v>5946</v>
      </c>
      <c r="W3126" t="s">
        <v>6191</v>
      </c>
      <c r="X3126">
        <v>2.4</v>
      </c>
      <c r="Y3126">
        <v>85</v>
      </c>
      <c r="Z3126">
        <v>3.39</v>
      </c>
      <c r="AA3126">
        <v>3</v>
      </c>
      <c r="AB3126">
        <v>4</v>
      </c>
      <c r="AC3126">
        <v>-2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2</v>
      </c>
    </row>
    <row r="3127" spans="1:38" x14ac:dyDescent="0.3">
      <c r="A3127" t="s">
        <v>3162</v>
      </c>
      <c r="B3127">
        <v>9</v>
      </c>
      <c r="C3127" t="s">
        <v>5439</v>
      </c>
      <c r="D3127" t="s">
        <v>5445</v>
      </c>
      <c r="E3127" t="s">
        <v>5837</v>
      </c>
      <c r="F3127">
        <v>0</v>
      </c>
      <c r="G3127">
        <v>90</v>
      </c>
      <c r="H3127">
        <v>2</v>
      </c>
      <c r="I3127" t="s">
        <v>5938</v>
      </c>
      <c r="J3127" t="s">
        <v>5429</v>
      </c>
      <c r="K3127" t="s">
        <v>38</v>
      </c>
      <c r="L3127" t="s">
        <v>37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 t="s">
        <v>5941</v>
      </c>
      <c r="V3127" t="s">
        <v>5946</v>
      </c>
      <c r="W3127" t="s">
        <v>6325</v>
      </c>
      <c r="X3127">
        <v>7.5</v>
      </c>
      <c r="Y3127">
        <v>81</v>
      </c>
      <c r="Z3127">
        <v>3.38</v>
      </c>
      <c r="AA3127">
        <v>3</v>
      </c>
      <c r="AB3127">
        <v>4</v>
      </c>
      <c r="AC3127">
        <v>6</v>
      </c>
      <c r="AD3127">
        <v>3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13</v>
      </c>
    </row>
    <row r="3128" spans="1:38" x14ac:dyDescent="0.3">
      <c r="A3128" t="s">
        <v>3163</v>
      </c>
      <c r="B3128">
        <v>9</v>
      </c>
      <c r="C3128" t="s">
        <v>5439</v>
      </c>
      <c r="D3128" t="s">
        <v>5446</v>
      </c>
      <c r="E3128" t="s">
        <v>5902</v>
      </c>
      <c r="F3128">
        <v>67</v>
      </c>
      <c r="G3128">
        <v>90</v>
      </c>
      <c r="H3128" t="e">
        <v>#N/A</v>
      </c>
      <c r="I3128" t="s">
        <v>5938</v>
      </c>
      <c r="J3128" t="s">
        <v>5429</v>
      </c>
      <c r="K3128" t="s">
        <v>38</v>
      </c>
      <c r="L3128" t="s">
        <v>37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 t="s">
        <v>5941</v>
      </c>
      <c r="V3128" t="s">
        <v>5945</v>
      </c>
      <c r="W3128" t="s">
        <v>6386</v>
      </c>
      <c r="X3128">
        <v>0.5</v>
      </c>
      <c r="Y3128">
        <v>2</v>
      </c>
      <c r="Z3128">
        <v>0</v>
      </c>
      <c r="AA3128">
        <v>4</v>
      </c>
      <c r="AB3128">
        <v>2</v>
      </c>
      <c r="AC3128" t="e">
        <v>#N/A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2</v>
      </c>
    </row>
    <row r="3129" spans="1:38" x14ac:dyDescent="0.3">
      <c r="A3129" t="s">
        <v>3164</v>
      </c>
      <c r="B3129">
        <v>9</v>
      </c>
      <c r="C3129" t="s">
        <v>5439</v>
      </c>
      <c r="D3129" t="s">
        <v>5446</v>
      </c>
      <c r="E3129" t="s">
        <v>5695</v>
      </c>
      <c r="F3129">
        <v>79</v>
      </c>
      <c r="G3129">
        <v>90</v>
      </c>
      <c r="H3129" t="e">
        <v>#N/A</v>
      </c>
      <c r="I3129" t="s">
        <v>5938</v>
      </c>
      <c r="J3129" t="s">
        <v>5429</v>
      </c>
      <c r="K3129" t="s">
        <v>38</v>
      </c>
      <c r="L3129" t="s">
        <v>37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 t="s">
        <v>5941</v>
      </c>
      <c r="V3129" t="s">
        <v>5946</v>
      </c>
      <c r="W3129" t="s">
        <v>6186</v>
      </c>
      <c r="X3129">
        <v>4.5</v>
      </c>
      <c r="Y3129">
        <v>31</v>
      </c>
      <c r="Z3129">
        <v>3.9</v>
      </c>
      <c r="AA3129">
        <v>3</v>
      </c>
      <c r="AB3129">
        <v>2</v>
      </c>
      <c r="AC3129" t="e">
        <v>#N/A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2</v>
      </c>
    </row>
    <row r="3130" spans="1:38" x14ac:dyDescent="0.3">
      <c r="A3130" t="s">
        <v>3165</v>
      </c>
      <c r="B3130">
        <v>9</v>
      </c>
      <c r="C3130" t="s">
        <v>5439</v>
      </c>
      <c r="D3130" t="s">
        <v>5446</v>
      </c>
      <c r="E3130" t="s">
        <v>5882</v>
      </c>
      <c r="F3130">
        <v>90</v>
      </c>
      <c r="G3130">
        <v>90</v>
      </c>
      <c r="H3130" t="e">
        <v>#N/A</v>
      </c>
      <c r="I3130" t="s">
        <v>5938</v>
      </c>
      <c r="J3130" t="s">
        <v>5429</v>
      </c>
      <c r="K3130" t="s">
        <v>38</v>
      </c>
      <c r="L3130" t="s">
        <v>37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 t="s">
        <v>5941</v>
      </c>
      <c r="V3130" t="s">
        <v>5945</v>
      </c>
      <c r="W3130" t="s">
        <v>6369</v>
      </c>
      <c r="X3130">
        <v>0.5</v>
      </c>
      <c r="Y3130">
        <v>6</v>
      </c>
      <c r="Z3130">
        <v>0</v>
      </c>
      <c r="AA3130">
        <v>4</v>
      </c>
      <c r="AB3130">
        <v>2</v>
      </c>
      <c r="AC3130" t="e">
        <v>#N/A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2</v>
      </c>
    </row>
    <row r="3131" spans="1:38" x14ac:dyDescent="0.3">
      <c r="A3131" t="s">
        <v>3166</v>
      </c>
      <c r="B3131">
        <v>9</v>
      </c>
      <c r="C3131" t="s">
        <v>5439</v>
      </c>
      <c r="D3131" t="s">
        <v>5447</v>
      </c>
      <c r="E3131" t="s">
        <v>5822</v>
      </c>
      <c r="F3131" t="e">
        <v>#N/A</v>
      </c>
      <c r="G3131" t="e">
        <v>#N/A</v>
      </c>
      <c r="H3131" t="e">
        <v>#N/A</v>
      </c>
      <c r="I3131" t="s">
        <v>5938</v>
      </c>
      <c r="J3131" t="s">
        <v>5429</v>
      </c>
      <c r="K3131" t="s">
        <v>38</v>
      </c>
      <c r="L3131" t="s">
        <v>37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 t="s">
        <v>5941</v>
      </c>
      <c r="V3131" t="s">
        <v>5943</v>
      </c>
      <c r="W3131" t="s">
        <v>6310</v>
      </c>
      <c r="X3131">
        <v>0.5</v>
      </c>
      <c r="Y3131">
        <v>0</v>
      </c>
      <c r="Z3131">
        <v>0</v>
      </c>
      <c r="AA3131">
        <v>6</v>
      </c>
      <c r="AB3131">
        <v>0</v>
      </c>
      <c r="AC3131" t="e">
        <v>#N/A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 spans="1:38" x14ac:dyDescent="0.3">
      <c r="A3132" t="s">
        <v>3167</v>
      </c>
      <c r="B3132">
        <v>9</v>
      </c>
      <c r="C3132" t="s">
        <v>5439</v>
      </c>
      <c r="D3132" t="s">
        <v>5447</v>
      </c>
      <c r="E3132" t="s">
        <v>5889</v>
      </c>
      <c r="F3132" t="e">
        <v>#N/A</v>
      </c>
      <c r="G3132" t="e">
        <v>#N/A</v>
      </c>
      <c r="H3132" t="e">
        <v>#N/A</v>
      </c>
      <c r="I3132" t="s">
        <v>5938</v>
      </c>
      <c r="J3132" t="s">
        <v>5429</v>
      </c>
      <c r="K3132" t="s">
        <v>38</v>
      </c>
      <c r="L3132" t="s">
        <v>37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 t="s">
        <v>5941</v>
      </c>
      <c r="V3132" t="e">
        <v>#N/A</v>
      </c>
      <c r="W3132" t="e">
        <v>#N/A</v>
      </c>
      <c r="X3132" t="e">
        <v>#N/A</v>
      </c>
      <c r="Y3132" t="e">
        <v>#N/A</v>
      </c>
      <c r="Z3132" t="e">
        <v>#N/A</v>
      </c>
      <c r="AA3132">
        <v>3</v>
      </c>
      <c r="AB3132">
        <v>0</v>
      </c>
      <c r="AC3132" t="e">
        <v>#N/A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 spans="1:38" x14ac:dyDescent="0.3">
      <c r="A3133" t="s">
        <v>3168</v>
      </c>
      <c r="B3133">
        <v>9</v>
      </c>
      <c r="C3133" t="s">
        <v>5439</v>
      </c>
      <c r="D3133" t="s">
        <v>5447</v>
      </c>
      <c r="E3133" t="s">
        <v>5823</v>
      </c>
      <c r="F3133" t="e">
        <v>#N/A</v>
      </c>
      <c r="G3133" t="e">
        <v>#N/A</v>
      </c>
      <c r="H3133" t="e">
        <v>#N/A</v>
      </c>
      <c r="I3133" t="s">
        <v>5938</v>
      </c>
      <c r="J3133" t="s">
        <v>5429</v>
      </c>
      <c r="K3133" t="s">
        <v>38</v>
      </c>
      <c r="L3133" t="s">
        <v>37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5941</v>
      </c>
      <c r="V3133" t="s">
        <v>5944</v>
      </c>
      <c r="W3133" t="s">
        <v>6311</v>
      </c>
      <c r="X3133">
        <v>0.5</v>
      </c>
      <c r="Y3133">
        <v>0</v>
      </c>
      <c r="Z3133">
        <v>0</v>
      </c>
      <c r="AA3133">
        <v>5</v>
      </c>
      <c r="AB3133">
        <v>0</v>
      </c>
      <c r="AC3133" t="e">
        <v>#N/A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</row>
    <row r="3134" spans="1:38" x14ac:dyDescent="0.3">
      <c r="A3134" t="s">
        <v>3169</v>
      </c>
      <c r="B3134">
        <v>9</v>
      </c>
      <c r="C3134" t="s">
        <v>5439</v>
      </c>
      <c r="D3134" t="s">
        <v>5447</v>
      </c>
      <c r="E3134" t="s">
        <v>5903</v>
      </c>
      <c r="F3134" t="e">
        <v>#N/A</v>
      </c>
      <c r="G3134" t="e">
        <v>#N/A</v>
      </c>
      <c r="H3134" t="e">
        <v>#N/A</v>
      </c>
      <c r="I3134" t="s">
        <v>5938</v>
      </c>
      <c r="J3134" t="s">
        <v>5429</v>
      </c>
      <c r="K3134" t="s">
        <v>38</v>
      </c>
      <c r="L3134" t="s">
        <v>37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5941</v>
      </c>
      <c r="V3134" t="e">
        <v>#N/A</v>
      </c>
      <c r="W3134" t="e">
        <v>#N/A</v>
      </c>
      <c r="X3134" t="e">
        <v>#N/A</v>
      </c>
      <c r="Y3134" t="e">
        <v>#N/A</v>
      </c>
      <c r="Z3134" t="e">
        <v>#N/A</v>
      </c>
      <c r="AA3134">
        <v>3</v>
      </c>
      <c r="AB3134">
        <v>0</v>
      </c>
      <c r="AC3134" t="e">
        <v>#N/A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x14ac:dyDescent="0.3">
      <c r="A3135" t="s">
        <v>3170</v>
      </c>
      <c r="B3135">
        <v>9</v>
      </c>
      <c r="C3135" t="s">
        <v>5439</v>
      </c>
      <c r="D3135" t="s">
        <v>5447</v>
      </c>
      <c r="E3135" t="s">
        <v>5904</v>
      </c>
      <c r="F3135" t="e">
        <v>#N/A</v>
      </c>
      <c r="G3135" t="e">
        <v>#N/A</v>
      </c>
      <c r="H3135" t="e">
        <v>#N/A</v>
      </c>
      <c r="I3135" t="s">
        <v>5938</v>
      </c>
      <c r="J3135" t="s">
        <v>5429</v>
      </c>
      <c r="K3135" t="s">
        <v>38</v>
      </c>
      <c r="L3135" t="s">
        <v>37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5941</v>
      </c>
      <c r="V3135" t="e">
        <v>#N/A</v>
      </c>
      <c r="W3135" t="e">
        <v>#N/A</v>
      </c>
      <c r="X3135" t="e">
        <v>#N/A</v>
      </c>
      <c r="Y3135" t="e">
        <v>#N/A</v>
      </c>
      <c r="Z3135" t="e">
        <v>#N/A</v>
      </c>
      <c r="AA3135">
        <v>3</v>
      </c>
      <c r="AB3135">
        <v>0</v>
      </c>
      <c r="AC3135" t="e">
        <v>#N/A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</row>
    <row r="3136" spans="1:38" x14ac:dyDescent="0.3">
      <c r="A3136" t="s">
        <v>3171</v>
      </c>
      <c r="B3136">
        <v>9</v>
      </c>
      <c r="C3136" t="s">
        <v>5439</v>
      </c>
      <c r="D3136" t="s">
        <v>5447</v>
      </c>
      <c r="E3136" t="s">
        <v>5905</v>
      </c>
      <c r="F3136" t="e">
        <v>#N/A</v>
      </c>
      <c r="G3136" t="e">
        <v>#N/A</v>
      </c>
      <c r="H3136" t="e">
        <v>#N/A</v>
      </c>
      <c r="I3136" t="s">
        <v>5938</v>
      </c>
      <c r="J3136" t="s">
        <v>5429</v>
      </c>
      <c r="K3136" t="s">
        <v>38</v>
      </c>
      <c r="L3136" t="s">
        <v>37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5941</v>
      </c>
      <c r="V3136" t="e">
        <v>#N/A</v>
      </c>
      <c r="W3136" t="e">
        <v>#N/A</v>
      </c>
      <c r="X3136" t="e">
        <v>#N/A</v>
      </c>
      <c r="Y3136" t="e">
        <v>#N/A</v>
      </c>
      <c r="Z3136" t="e">
        <v>#N/A</v>
      </c>
      <c r="AA3136">
        <v>3</v>
      </c>
      <c r="AB3136">
        <v>0</v>
      </c>
      <c r="AC3136" t="e">
        <v>#N/A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 spans="1:38" x14ac:dyDescent="0.3">
      <c r="A3137" t="s">
        <v>3172</v>
      </c>
      <c r="B3137">
        <v>9</v>
      </c>
      <c r="C3137" t="s">
        <v>5429</v>
      </c>
      <c r="D3137" t="s">
        <v>5445</v>
      </c>
      <c r="E3137" t="s">
        <v>5488</v>
      </c>
      <c r="F3137">
        <v>0</v>
      </c>
      <c r="G3137">
        <v>90</v>
      </c>
      <c r="H3137">
        <v>1.5</v>
      </c>
      <c r="I3137" t="s">
        <v>5939</v>
      </c>
      <c r="J3137" t="s">
        <v>5439</v>
      </c>
      <c r="K3137" t="s">
        <v>37</v>
      </c>
      <c r="L3137" t="s">
        <v>38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 t="s">
        <v>5941</v>
      </c>
      <c r="V3137" t="s">
        <v>5943</v>
      </c>
      <c r="W3137" t="s">
        <v>5986</v>
      </c>
      <c r="X3137">
        <v>3.6</v>
      </c>
      <c r="Y3137">
        <v>126</v>
      </c>
      <c r="Z3137">
        <v>2.64</v>
      </c>
      <c r="AA3137">
        <v>6</v>
      </c>
      <c r="AB3137">
        <v>4</v>
      </c>
      <c r="AC3137">
        <v>8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12</v>
      </c>
    </row>
    <row r="3138" spans="1:38" x14ac:dyDescent="0.3">
      <c r="A3138" t="s">
        <v>3173</v>
      </c>
      <c r="B3138">
        <v>9</v>
      </c>
      <c r="C3138" t="s">
        <v>5429</v>
      </c>
      <c r="D3138" t="s">
        <v>5445</v>
      </c>
      <c r="E3138" t="s">
        <v>5502</v>
      </c>
      <c r="F3138">
        <v>0</v>
      </c>
      <c r="G3138">
        <v>90</v>
      </c>
      <c r="H3138">
        <v>5</v>
      </c>
      <c r="I3138" t="s">
        <v>5939</v>
      </c>
      <c r="J3138" t="s">
        <v>5439</v>
      </c>
      <c r="K3138" t="s">
        <v>37</v>
      </c>
      <c r="L3138" t="s">
        <v>38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 t="s">
        <v>5941</v>
      </c>
      <c r="V3138" t="s">
        <v>5944</v>
      </c>
      <c r="W3138" t="s">
        <v>5999</v>
      </c>
      <c r="X3138">
        <v>2</v>
      </c>
      <c r="Y3138">
        <v>44</v>
      </c>
      <c r="Z3138">
        <v>3.44</v>
      </c>
      <c r="AA3138">
        <v>5</v>
      </c>
      <c r="AB3138">
        <v>4</v>
      </c>
      <c r="AC3138">
        <v>-6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-2</v>
      </c>
    </row>
    <row r="3139" spans="1:38" x14ac:dyDescent="0.3">
      <c r="A3139" t="s">
        <v>3174</v>
      </c>
      <c r="B3139">
        <v>9</v>
      </c>
      <c r="C3139" t="s">
        <v>5429</v>
      </c>
      <c r="D3139" t="s">
        <v>5445</v>
      </c>
      <c r="E3139" t="s">
        <v>5490</v>
      </c>
      <c r="F3139">
        <v>0</v>
      </c>
      <c r="G3139">
        <v>90</v>
      </c>
      <c r="H3139">
        <v>3</v>
      </c>
      <c r="I3139" t="s">
        <v>5939</v>
      </c>
      <c r="J3139" t="s">
        <v>5439</v>
      </c>
      <c r="K3139" t="s">
        <v>37</v>
      </c>
      <c r="L3139" t="s">
        <v>38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 t="s">
        <v>5941</v>
      </c>
      <c r="V3139" t="s">
        <v>5944</v>
      </c>
      <c r="W3139" t="s">
        <v>5987</v>
      </c>
      <c r="X3139">
        <v>3.7</v>
      </c>
      <c r="Y3139">
        <v>94</v>
      </c>
      <c r="Z3139">
        <v>3.08</v>
      </c>
      <c r="AA3139">
        <v>5</v>
      </c>
      <c r="AB3139">
        <v>4</v>
      </c>
      <c r="AC3139">
        <v>2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6</v>
      </c>
    </row>
    <row r="3140" spans="1:38" x14ac:dyDescent="0.3">
      <c r="A3140" t="s">
        <v>3175</v>
      </c>
      <c r="B3140">
        <v>9</v>
      </c>
      <c r="C3140" t="s">
        <v>5429</v>
      </c>
      <c r="D3140" t="s">
        <v>5445</v>
      </c>
      <c r="E3140" t="s">
        <v>5840</v>
      </c>
      <c r="F3140">
        <v>0</v>
      </c>
      <c r="G3140">
        <v>90</v>
      </c>
      <c r="H3140">
        <v>4</v>
      </c>
      <c r="I3140" t="s">
        <v>5939</v>
      </c>
      <c r="J3140" t="s">
        <v>5439</v>
      </c>
      <c r="K3140" t="s">
        <v>37</v>
      </c>
      <c r="L3140" t="s">
        <v>38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0</v>
      </c>
      <c r="U3140" t="s">
        <v>5941</v>
      </c>
      <c r="V3140" t="s">
        <v>5944</v>
      </c>
      <c r="W3140" t="s">
        <v>6328</v>
      </c>
      <c r="X3140">
        <v>2.6</v>
      </c>
      <c r="Y3140">
        <v>30</v>
      </c>
      <c r="Z3140">
        <v>4</v>
      </c>
      <c r="AA3140">
        <v>5</v>
      </c>
      <c r="AB3140">
        <v>4</v>
      </c>
      <c r="AC3140">
        <v>-2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2</v>
      </c>
    </row>
    <row r="3141" spans="1:38" x14ac:dyDescent="0.3">
      <c r="A3141" t="s">
        <v>3176</v>
      </c>
      <c r="B3141">
        <v>9</v>
      </c>
      <c r="C3141" t="s">
        <v>5429</v>
      </c>
      <c r="D3141" t="s">
        <v>5445</v>
      </c>
      <c r="E3141" t="s">
        <v>5499</v>
      </c>
      <c r="F3141">
        <v>0</v>
      </c>
      <c r="G3141">
        <v>70</v>
      </c>
      <c r="H3141">
        <v>4</v>
      </c>
      <c r="I3141" t="s">
        <v>5939</v>
      </c>
      <c r="J3141" t="s">
        <v>5439</v>
      </c>
      <c r="K3141" t="s">
        <v>37</v>
      </c>
      <c r="L3141" t="s">
        <v>38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 t="s">
        <v>5941</v>
      </c>
      <c r="V3141" t="s">
        <v>5944</v>
      </c>
      <c r="W3141" t="s">
        <v>5996</v>
      </c>
      <c r="X3141">
        <v>3.4</v>
      </c>
      <c r="Y3141">
        <v>44</v>
      </c>
      <c r="Z3141">
        <v>3.73</v>
      </c>
      <c r="AA3141">
        <v>5</v>
      </c>
      <c r="AB3141">
        <v>4</v>
      </c>
      <c r="AC3141">
        <v>-2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2</v>
      </c>
    </row>
    <row r="3142" spans="1:38" x14ac:dyDescent="0.3">
      <c r="A3142" t="s">
        <v>3177</v>
      </c>
      <c r="B3142">
        <v>9</v>
      </c>
      <c r="C3142" t="s">
        <v>5429</v>
      </c>
      <c r="D3142" t="s">
        <v>5445</v>
      </c>
      <c r="E3142" t="s">
        <v>5495</v>
      </c>
      <c r="F3142">
        <v>0</v>
      </c>
      <c r="G3142">
        <v>64</v>
      </c>
      <c r="H3142">
        <v>4.5</v>
      </c>
      <c r="I3142" t="s">
        <v>5939</v>
      </c>
      <c r="J3142" t="s">
        <v>5439</v>
      </c>
      <c r="K3142" t="s">
        <v>37</v>
      </c>
      <c r="L3142" t="s">
        <v>38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 t="s">
        <v>5941</v>
      </c>
      <c r="V3142" t="s">
        <v>5945</v>
      </c>
      <c r="W3142" t="s">
        <v>5992</v>
      </c>
      <c r="X3142">
        <v>2.8</v>
      </c>
      <c r="Y3142">
        <v>44</v>
      </c>
      <c r="Z3142">
        <v>3.65</v>
      </c>
      <c r="AA3142">
        <v>4</v>
      </c>
      <c r="AB3142">
        <v>4</v>
      </c>
      <c r="AC3142">
        <v>-4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 spans="1:38" x14ac:dyDescent="0.3">
      <c r="A3143" t="s">
        <v>3178</v>
      </c>
      <c r="B3143">
        <v>9</v>
      </c>
      <c r="C3143" t="s">
        <v>5429</v>
      </c>
      <c r="D3143" t="s">
        <v>5445</v>
      </c>
      <c r="E3143" t="s">
        <v>5831</v>
      </c>
      <c r="F3143">
        <v>0</v>
      </c>
      <c r="G3143">
        <v>90</v>
      </c>
      <c r="H3143">
        <v>4</v>
      </c>
      <c r="I3143" t="s">
        <v>5939</v>
      </c>
      <c r="J3143" t="s">
        <v>5439</v>
      </c>
      <c r="K3143" t="s">
        <v>37</v>
      </c>
      <c r="L3143" t="s">
        <v>38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 t="s">
        <v>5941</v>
      </c>
      <c r="V3143" t="s">
        <v>5945</v>
      </c>
      <c r="W3143" t="s">
        <v>6319</v>
      </c>
      <c r="X3143">
        <v>2.2000000000000002</v>
      </c>
      <c r="Y3143">
        <v>30</v>
      </c>
      <c r="Z3143">
        <v>3.75</v>
      </c>
      <c r="AA3143">
        <v>4</v>
      </c>
      <c r="AB3143">
        <v>4</v>
      </c>
      <c r="AC3143">
        <v>-2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2</v>
      </c>
    </row>
    <row r="3144" spans="1:38" x14ac:dyDescent="0.3">
      <c r="A3144" t="s">
        <v>3179</v>
      </c>
      <c r="B3144">
        <v>9</v>
      </c>
      <c r="C3144" t="s">
        <v>5429</v>
      </c>
      <c r="D3144" t="s">
        <v>5445</v>
      </c>
      <c r="E3144" t="s">
        <v>5500</v>
      </c>
      <c r="F3144">
        <v>0</v>
      </c>
      <c r="G3144">
        <v>82</v>
      </c>
      <c r="H3144">
        <v>5</v>
      </c>
      <c r="I3144" t="s">
        <v>5939</v>
      </c>
      <c r="J3144" t="s">
        <v>5439</v>
      </c>
      <c r="K3144" t="s">
        <v>37</v>
      </c>
      <c r="L3144" t="s">
        <v>38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 t="s">
        <v>5941</v>
      </c>
      <c r="V3144" t="s">
        <v>5946</v>
      </c>
      <c r="W3144" t="s">
        <v>5997</v>
      </c>
      <c r="X3144">
        <v>2</v>
      </c>
      <c r="Y3144">
        <v>79</v>
      </c>
      <c r="Z3144">
        <v>3.31</v>
      </c>
      <c r="AA3144">
        <v>3</v>
      </c>
      <c r="AB3144">
        <v>4</v>
      </c>
      <c r="AC3144">
        <v>-6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-2</v>
      </c>
    </row>
    <row r="3145" spans="1:38" x14ac:dyDescent="0.3">
      <c r="A3145" t="s">
        <v>3180</v>
      </c>
      <c r="B3145">
        <v>9</v>
      </c>
      <c r="C3145" t="s">
        <v>5429</v>
      </c>
      <c r="D3145" t="s">
        <v>5445</v>
      </c>
      <c r="E3145" t="s">
        <v>5503</v>
      </c>
      <c r="F3145">
        <v>0</v>
      </c>
      <c r="G3145">
        <v>64</v>
      </c>
      <c r="H3145">
        <v>5</v>
      </c>
      <c r="I3145" t="s">
        <v>5939</v>
      </c>
      <c r="J3145" t="s">
        <v>5439</v>
      </c>
      <c r="K3145" t="s">
        <v>37</v>
      </c>
      <c r="L3145" t="s">
        <v>38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0</v>
      </c>
      <c r="U3145" t="s">
        <v>5941</v>
      </c>
      <c r="V3145" t="s">
        <v>5945</v>
      </c>
      <c r="W3145" t="s">
        <v>6000</v>
      </c>
      <c r="X3145">
        <v>3</v>
      </c>
      <c r="Y3145">
        <v>32</v>
      </c>
      <c r="Z3145">
        <v>4</v>
      </c>
      <c r="AA3145">
        <v>4</v>
      </c>
      <c r="AB3145">
        <v>4</v>
      </c>
      <c r="AC3145">
        <v>-6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-2</v>
      </c>
    </row>
    <row r="3146" spans="1:38" x14ac:dyDescent="0.3">
      <c r="A3146" t="s">
        <v>3181</v>
      </c>
      <c r="B3146">
        <v>9</v>
      </c>
      <c r="C3146" t="s">
        <v>5429</v>
      </c>
      <c r="D3146" t="s">
        <v>5445</v>
      </c>
      <c r="E3146" t="s">
        <v>5498</v>
      </c>
      <c r="F3146">
        <v>0</v>
      </c>
      <c r="G3146">
        <v>70</v>
      </c>
      <c r="H3146">
        <v>3.5</v>
      </c>
      <c r="I3146" t="s">
        <v>5939</v>
      </c>
      <c r="J3146" t="s">
        <v>5439</v>
      </c>
      <c r="K3146" t="s">
        <v>37</v>
      </c>
      <c r="L3146" t="s">
        <v>38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 t="s">
        <v>5941</v>
      </c>
      <c r="V3146" t="s">
        <v>5946</v>
      </c>
      <c r="W3146" t="s">
        <v>5995</v>
      </c>
      <c r="X3146">
        <v>5</v>
      </c>
      <c r="Y3146">
        <v>61</v>
      </c>
      <c r="Z3146">
        <v>3.89</v>
      </c>
      <c r="AA3146">
        <v>3</v>
      </c>
      <c r="AB3146">
        <v>4</v>
      </c>
      <c r="AC3146">
        <v>0</v>
      </c>
      <c r="AD3146">
        <v>3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7</v>
      </c>
    </row>
    <row r="3147" spans="1:38" x14ac:dyDescent="0.3">
      <c r="A3147" t="s">
        <v>3182</v>
      </c>
      <c r="B3147">
        <v>9</v>
      </c>
      <c r="C3147" t="s">
        <v>5429</v>
      </c>
      <c r="D3147" t="s">
        <v>5445</v>
      </c>
      <c r="E3147" t="s">
        <v>5497</v>
      </c>
      <c r="F3147">
        <v>0</v>
      </c>
      <c r="G3147">
        <v>90</v>
      </c>
      <c r="H3147">
        <v>3.5</v>
      </c>
      <c r="I3147" t="s">
        <v>5939</v>
      </c>
      <c r="J3147" t="s">
        <v>5439</v>
      </c>
      <c r="K3147" t="s">
        <v>37</v>
      </c>
      <c r="L3147" t="s">
        <v>38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5941</v>
      </c>
      <c r="V3147" t="s">
        <v>5946</v>
      </c>
      <c r="W3147" t="s">
        <v>5994</v>
      </c>
      <c r="X3147">
        <v>8</v>
      </c>
      <c r="Y3147">
        <v>131</v>
      </c>
      <c r="Z3147">
        <v>3</v>
      </c>
      <c r="AA3147">
        <v>3</v>
      </c>
      <c r="AB3147">
        <v>4</v>
      </c>
      <c r="AC3147">
        <v>0</v>
      </c>
      <c r="AD3147">
        <v>0</v>
      </c>
      <c r="AE3147">
        <v>0</v>
      </c>
      <c r="AF3147">
        <v>2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6</v>
      </c>
    </row>
    <row r="3148" spans="1:38" x14ac:dyDescent="0.3">
      <c r="A3148" t="s">
        <v>3183</v>
      </c>
      <c r="B3148">
        <v>9</v>
      </c>
      <c r="C3148" t="s">
        <v>5429</v>
      </c>
      <c r="D3148" t="s">
        <v>5446</v>
      </c>
      <c r="E3148" t="s">
        <v>5494</v>
      </c>
      <c r="F3148">
        <v>64</v>
      </c>
      <c r="G3148">
        <v>90</v>
      </c>
      <c r="H3148">
        <v>4</v>
      </c>
      <c r="I3148" t="s">
        <v>5939</v>
      </c>
      <c r="J3148" t="s">
        <v>5439</v>
      </c>
      <c r="K3148" t="s">
        <v>37</v>
      </c>
      <c r="L3148" t="s">
        <v>38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 t="s">
        <v>5941</v>
      </c>
      <c r="V3148" t="s">
        <v>5945</v>
      </c>
      <c r="W3148" t="s">
        <v>5991</v>
      </c>
      <c r="X3148">
        <v>1.8</v>
      </c>
      <c r="Y3148">
        <v>48</v>
      </c>
      <c r="Z3148">
        <v>3.4</v>
      </c>
      <c r="AA3148">
        <v>4</v>
      </c>
      <c r="AB3148">
        <v>2</v>
      </c>
      <c r="AC3148">
        <v>-2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</row>
    <row r="3149" spans="1:38" x14ac:dyDescent="0.3">
      <c r="A3149" t="s">
        <v>3184</v>
      </c>
      <c r="B3149">
        <v>9</v>
      </c>
      <c r="C3149" t="s">
        <v>5429</v>
      </c>
      <c r="D3149" t="s">
        <v>5446</v>
      </c>
      <c r="E3149" t="s">
        <v>5505</v>
      </c>
      <c r="F3149">
        <v>64</v>
      </c>
      <c r="G3149">
        <v>90</v>
      </c>
      <c r="H3149">
        <v>4.5</v>
      </c>
      <c r="I3149" t="s">
        <v>5939</v>
      </c>
      <c r="J3149" t="s">
        <v>5439</v>
      </c>
      <c r="K3149" t="s">
        <v>37</v>
      </c>
      <c r="L3149" t="s">
        <v>38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5941</v>
      </c>
      <c r="V3149" t="s">
        <v>5945</v>
      </c>
      <c r="W3149" t="s">
        <v>6002</v>
      </c>
      <c r="X3149">
        <v>2</v>
      </c>
      <c r="Y3149">
        <v>0</v>
      </c>
      <c r="Z3149">
        <v>4.5</v>
      </c>
      <c r="AA3149">
        <v>4</v>
      </c>
      <c r="AB3149">
        <v>2</v>
      </c>
      <c r="AC3149">
        <v>-4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-2</v>
      </c>
    </row>
    <row r="3150" spans="1:38" x14ac:dyDescent="0.3">
      <c r="A3150" t="s">
        <v>3185</v>
      </c>
      <c r="B3150">
        <v>9</v>
      </c>
      <c r="C3150" t="s">
        <v>5429</v>
      </c>
      <c r="D3150" t="s">
        <v>5446</v>
      </c>
      <c r="E3150" t="s">
        <v>5501</v>
      </c>
      <c r="F3150">
        <v>70</v>
      </c>
      <c r="G3150">
        <v>90</v>
      </c>
      <c r="H3150" t="e">
        <v>#N/A</v>
      </c>
      <c r="I3150" t="s">
        <v>5939</v>
      </c>
      <c r="J3150" t="s">
        <v>5439</v>
      </c>
      <c r="K3150" t="s">
        <v>37</v>
      </c>
      <c r="L3150" t="s">
        <v>38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 t="s">
        <v>5941</v>
      </c>
      <c r="V3150" t="s">
        <v>5946</v>
      </c>
      <c r="W3150" t="s">
        <v>5998</v>
      </c>
      <c r="X3150">
        <v>2.2000000000000002</v>
      </c>
      <c r="Y3150">
        <v>18</v>
      </c>
      <c r="Z3150">
        <v>4</v>
      </c>
      <c r="AA3150">
        <v>3</v>
      </c>
      <c r="AB3150">
        <v>2</v>
      </c>
      <c r="AC3150" t="e">
        <v>#N/A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2</v>
      </c>
    </row>
    <row r="3151" spans="1:38" x14ac:dyDescent="0.3">
      <c r="A3151" t="s">
        <v>3186</v>
      </c>
      <c r="B3151">
        <v>9</v>
      </c>
      <c r="C3151" t="s">
        <v>5429</v>
      </c>
      <c r="D3151" t="s">
        <v>5446</v>
      </c>
      <c r="E3151" t="s">
        <v>5830</v>
      </c>
      <c r="F3151">
        <v>70</v>
      </c>
      <c r="G3151">
        <v>90</v>
      </c>
      <c r="H3151" t="e">
        <v>#N/A</v>
      </c>
      <c r="I3151" t="s">
        <v>5939</v>
      </c>
      <c r="J3151" t="s">
        <v>5439</v>
      </c>
      <c r="K3151" t="s">
        <v>37</v>
      </c>
      <c r="L3151" t="s">
        <v>38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 t="s">
        <v>5941</v>
      </c>
      <c r="V3151" t="s">
        <v>5944</v>
      </c>
      <c r="W3151" t="s">
        <v>6318</v>
      </c>
      <c r="X3151">
        <v>1.5</v>
      </c>
      <c r="Y3151">
        <v>16</v>
      </c>
      <c r="Z3151">
        <v>3.75</v>
      </c>
      <c r="AA3151">
        <v>5</v>
      </c>
      <c r="AB3151">
        <v>2</v>
      </c>
      <c r="AC3151" t="e">
        <v>#N/A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2</v>
      </c>
    </row>
    <row r="3152" spans="1:38" x14ac:dyDescent="0.3">
      <c r="A3152" t="s">
        <v>3187</v>
      </c>
      <c r="B3152">
        <v>9</v>
      </c>
      <c r="C3152" t="s">
        <v>5429</v>
      </c>
      <c r="D3152" t="s">
        <v>5446</v>
      </c>
      <c r="E3152" t="s">
        <v>5906</v>
      </c>
      <c r="F3152">
        <v>82</v>
      </c>
      <c r="G3152">
        <v>90</v>
      </c>
      <c r="H3152" t="e">
        <v>#N/A</v>
      </c>
      <c r="I3152" t="s">
        <v>5939</v>
      </c>
      <c r="J3152" t="s">
        <v>5439</v>
      </c>
      <c r="K3152" t="s">
        <v>37</v>
      </c>
      <c r="L3152" t="s">
        <v>38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5941</v>
      </c>
      <c r="V3152" t="s">
        <v>5945</v>
      </c>
      <c r="W3152" t="s">
        <v>6387</v>
      </c>
      <c r="X3152">
        <v>1.6</v>
      </c>
      <c r="Y3152">
        <v>0</v>
      </c>
      <c r="Z3152">
        <v>5</v>
      </c>
      <c r="AA3152">
        <v>4</v>
      </c>
      <c r="AB3152">
        <v>2</v>
      </c>
      <c r="AC3152" t="e">
        <v>#N/A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2</v>
      </c>
    </row>
    <row r="3153" spans="1:38" x14ac:dyDescent="0.3">
      <c r="A3153" t="s">
        <v>3188</v>
      </c>
      <c r="B3153">
        <v>9</v>
      </c>
      <c r="C3153" t="s">
        <v>5429</v>
      </c>
      <c r="D3153" t="s">
        <v>5447</v>
      </c>
      <c r="E3153" t="s">
        <v>5504</v>
      </c>
      <c r="F3153" t="e">
        <v>#N/A</v>
      </c>
      <c r="G3153" t="e">
        <v>#N/A</v>
      </c>
      <c r="H3153" t="e">
        <v>#N/A</v>
      </c>
      <c r="I3153" t="s">
        <v>5939</v>
      </c>
      <c r="J3153" t="s">
        <v>5439</v>
      </c>
      <c r="K3153" t="s">
        <v>37</v>
      </c>
      <c r="L3153" t="s">
        <v>38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 t="s">
        <v>5941</v>
      </c>
      <c r="V3153" t="s">
        <v>5943</v>
      </c>
      <c r="W3153" t="s">
        <v>6001</v>
      </c>
      <c r="X3153">
        <v>1</v>
      </c>
      <c r="Y3153">
        <v>10</v>
      </c>
      <c r="Z3153">
        <v>3</v>
      </c>
      <c r="AA3153">
        <v>6</v>
      </c>
      <c r="AB3153">
        <v>0</v>
      </c>
      <c r="AC3153" t="e">
        <v>#N/A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 spans="1:38" x14ac:dyDescent="0.3">
      <c r="A3154" t="s">
        <v>3189</v>
      </c>
      <c r="B3154">
        <v>9</v>
      </c>
      <c r="C3154" t="s">
        <v>5429</v>
      </c>
      <c r="D3154" t="s">
        <v>5447</v>
      </c>
      <c r="E3154" t="s">
        <v>5893</v>
      </c>
      <c r="F3154" t="e">
        <v>#N/A</v>
      </c>
      <c r="G3154" t="e">
        <v>#N/A</v>
      </c>
      <c r="H3154" t="e">
        <v>#N/A</v>
      </c>
      <c r="I3154" t="s">
        <v>5939</v>
      </c>
      <c r="J3154" t="s">
        <v>5439</v>
      </c>
      <c r="K3154" t="s">
        <v>37</v>
      </c>
      <c r="L3154" t="s">
        <v>38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 t="s">
        <v>5941</v>
      </c>
      <c r="V3154" t="s">
        <v>5943</v>
      </c>
      <c r="W3154" t="s">
        <v>6377</v>
      </c>
      <c r="X3154">
        <v>0.5</v>
      </c>
      <c r="Y3154">
        <v>0</v>
      </c>
      <c r="Z3154">
        <v>0</v>
      </c>
      <c r="AA3154">
        <v>6</v>
      </c>
      <c r="AB3154">
        <v>0</v>
      </c>
      <c r="AC3154" t="e">
        <v>#N/A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 spans="1:38" x14ac:dyDescent="0.3">
      <c r="A3155" t="s">
        <v>3190</v>
      </c>
      <c r="B3155">
        <v>9</v>
      </c>
      <c r="C3155" t="s">
        <v>5429</v>
      </c>
      <c r="D3155" t="s">
        <v>5447</v>
      </c>
      <c r="E3155" t="s">
        <v>5493</v>
      </c>
      <c r="F3155" t="e">
        <v>#N/A</v>
      </c>
      <c r="G3155" t="e">
        <v>#N/A</v>
      </c>
      <c r="H3155" t="e">
        <v>#N/A</v>
      </c>
      <c r="I3155" t="s">
        <v>5939</v>
      </c>
      <c r="J3155" t="s">
        <v>5439</v>
      </c>
      <c r="K3155" t="s">
        <v>37</v>
      </c>
      <c r="L3155" t="s">
        <v>38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 t="s">
        <v>5941</v>
      </c>
      <c r="V3155" t="s">
        <v>5945</v>
      </c>
      <c r="W3155" t="s">
        <v>5990</v>
      </c>
      <c r="X3155">
        <v>2.2000000000000002</v>
      </c>
      <c r="Y3155">
        <v>24</v>
      </c>
      <c r="Z3155">
        <v>3.78</v>
      </c>
      <c r="AA3155">
        <v>4</v>
      </c>
      <c r="AB3155">
        <v>0</v>
      </c>
      <c r="AC3155" t="e">
        <v>#N/A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x14ac:dyDescent="0.3">
      <c r="A3156" t="s">
        <v>3191</v>
      </c>
      <c r="B3156">
        <v>9</v>
      </c>
      <c r="C3156" t="s">
        <v>5429</v>
      </c>
      <c r="D3156" t="s">
        <v>5447</v>
      </c>
      <c r="E3156" t="s">
        <v>5507</v>
      </c>
      <c r="F3156" t="e">
        <v>#N/A</v>
      </c>
      <c r="G3156" t="e">
        <v>#N/A</v>
      </c>
      <c r="H3156" t="e">
        <v>#N/A</v>
      </c>
      <c r="I3156" t="s">
        <v>5939</v>
      </c>
      <c r="J3156" t="s">
        <v>5439</v>
      </c>
      <c r="K3156" t="s">
        <v>37</v>
      </c>
      <c r="L3156" t="s">
        <v>38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5941</v>
      </c>
      <c r="V3156" t="s">
        <v>5946</v>
      </c>
      <c r="W3156" t="s">
        <v>6004</v>
      </c>
      <c r="X3156">
        <v>2.8</v>
      </c>
      <c r="Y3156">
        <v>25</v>
      </c>
      <c r="Z3156">
        <v>2.75</v>
      </c>
      <c r="AA3156">
        <v>3</v>
      </c>
      <c r="AB3156">
        <v>0</v>
      </c>
      <c r="AC3156" t="e">
        <v>#N/A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</row>
    <row r="3157" spans="1:38" x14ac:dyDescent="0.3">
      <c r="A3157" t="s">
        <v>3192</v>
      </c>
      <c r="B3157">
        <v>9</v>
      </c>
      <c r="C3157" t="s">
        <v>5433</v>
      </c>
      <c r="D3157" t="s">
        <v>5445</v>
      </c>
      <c r="E3157" t="s">
        <v>5836</v>
      </c>
      <c r="F3157">
        <v>0</v>
      </c>
      <c r="G3157">
        <v>90</v>
      </c>
      <c r="H3157">
        <v>3</v>
      </c>
      <c r="I3157" t="s">
        <v>5938</v>
      </c>
      <c r="J3157" t="s">
        <v>5437</v>
      </c>
      <c r="K3157" t="s">
        <v>5940</v>
      </c>
      <c r="L3157" t="s">
        <v>5940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 t="s">
        <v>5941</v>
      </c>
      <c r="V3157" t="s">
        <v>5943</v>
      </c>
      <c r="W3157" t="s">
        <v>6324</v>
      </c>
      <c r="X3157">
        <v>2.6</v>
      </c>
      <c r="Y3157">
        <v>84</v>
      </c>
      <c r="Z3157">
        <v>3.04</v>
      </c>
      <c r="AA3157">
        <v>6</v>
      </c>
      <c r="AB3157">
        <v>4</v>
      </c>
      <c r="AC3157">
        <v>2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2</v>
      </c>
      <c r="AL3157">
        <v>8</v>
      </c>
    </row>
    <row r="3158" spans="1:38" x14ac:dyDescent="0.3">
      <c r="A3158" t="s">
        <v>3193</v>
      </c>
      <c r="B3158">
        <v>9</v>
      </c>
      <c r="C3158" t="s">
        <v>5433</v>
      </c>
      <c r="D3158" t="s">
        <v>5445</v>
      </c>
      <c r="E3158" t="s">
        <v>5569</v>
      </c>
      <c r="F3158">
        <v>0</v>
      </c>
      <c r="G3158">
        <v>90</v>
      </c>
      <c r="H3158">
        <v>3.5</v>
      </c>
      <c r="I3158" t="s">
        <v>5938</v>
      </c>
      <c r="J3158" t="s">
        <v>5437</v>
      </c>
      <c r="K3158" t="s">
        <v>5940</v>
      </c>
      <c r="L3158" t="s">
        <v>5940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5941</v>
      </c>
      <c r="V3158" t="s">
        <v>5944</v>
      </c>
      <c r="W3158" t="s">
        <v>6066</v>
      </c>
      <c r="X3158">
        <v>1.7</v>
      </c>
      <c r="Y3158">
        <v>88</v>
      </c>
      <c r="Z3158">
        <v>3.5</v>
      </c>
      <c r="AA3158">
        <v>5</v>
      </c>
      <c r="AB3158">
        <v>4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4</v>
      </c>
    </row>
    <row r="3159" spans="1:38" x14ac:dyDescent="0.3">
      <c r="A3159" t="s">
        <v>3194</v>
      </c>
      <c r="B3159">
        <v>9</v>
      </c>
      <c r="C3159" t="s">
        <v>5433</v>
      </c>
      <c r="D3159" t="s">
        <v>5445</v>
      </c>
      <c r="E3159" t="s">
        <v>5581</v>
      </c>
      <c r="F3159">
        <v>0</v>
      </c>
      <c r="G3159">
        <v>90</v>
      </c>
      <c r="H3159">
        <v>3</v>
      </c>
      <c r="I3159" t="s">
        <v>5938</v>
      </c>
      <c r="J3159" t="s">
        <v>5437</v>
      </c>
      <c r="K3159" t="s">
        <v>5940</v>
      </c>
      <c r="L3159" t="s">
        <v>5940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 t="s">
        <v>5941</v>
      </c>
      <c r="V3159" t="s">
        <v>5944</v>
      </c>
      <c r="W3159" t="s">
        <v>6077</v>
      </c>
      <c r="X3159">
        <v>3.5</v>
      </c>
      <c r="Y3159">
        <v>73</v>
      </c>
      <c r="Z3159">
        <v>3.13</v>
      </c>
      <c r="AA3159">
        <v>5</v>
      </c>
      <c r="AB3159">
        <v>4</v>
      </c>
      <c r="AC3159">
        <v>2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6</v>
      </c>
    </row>
    <row r="3160" spans="1:38" x14ac:dyDescent="0.3">
      <c r="A3160" t="s">
        <v>3195</v>
      </c>
      <c r="B3160">
        <v>9</v>
      </c>
      <c r="C3160" t="s">
        <v>5433</v>
      </c>
      <c r="D3160" t="s">
        <v>5445</v>
      </c>
      <c r="E3160" t="s">
        <v>5571</v>
      </c>
      <c r="F3160">
        <v>0</v>
      </c>
      <c r="G3160">
        <v>66</v>
      </c>
      <c r="H3160">
        <v>2.5</v>
      </c>
      <c r="I3160" t="s">
        <v>5938</v>
      </c>
      <c r="J3160" t="s">
        <v>5437</v>
      </c>
      <c r="K3160" t="s">
        <v>5940</v>
      </c>
      <c r="L3160" t="s">
        <v>5940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5941</v>
      </c>
      <c r="V3160" t="s">
        <v>5944</v>
      </c>
      <c r="W3160" t="s">
        <v>6068</v>
      </c>
      <c r="X3160">
        <v>3</v>
      </c>
      <c r="Y3160">
        <v>71</v>
      </c>
      <c r="Z3160">
        <v>3.4</v>
      </c>
      <c r="AA3160">
        <v>5</v>
      </c>
      <c r="AB3160">
        <v>4</v>
      </c>
      <c r="AC3160">
        <v>4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8</v>
      </c>
    </row>
    <row r="3161" spans="1:38" x14ac:dyDescent="0.3">
      <c r="A3161" t="s">
        <v>3196</v>
      </c>
      <c r="B3161">
        <v>9</v>
      </c>
      <c r="C3161" t="s">
        <v>5433</v>
      </c>
      <c r="D3161" t="s">
        <v>5445</v>
      </c>
      <c r="E3161" t="s">
        <v>5572</v>
      </c>
      <c r="F3161">
        <v>0</v>
      </c>
      <c r="G3161">
        <v>90</v>
      </c>
      <c r="H3161">
        <v>3</v>
      </c>
      <c r="I3161" t="s">
        <v>5938</v>
      </c>
      <c r="J3161" t="s">
        <v>5437</v>
      </c>
      <c r="K3161" t="s">
        <v>5940</v>
      </c>
      <c r="L3161" t="s">
        <v>5940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5941</v>
      </c>
      <c r="V3161" t="s">
        <v>5944</v>
      </c>
      <c r="W3161" t="s">
        <v>6069</v>
      </c>
      <c r="X3161">
        <v>2.6</v>
      </c>
      <c r="Y3161">
        <v>71</v>
      </c>
      <c r="Z3161">
        <v>3.43</v>
      </c>
      <c r="AA3161">
        <v>5</v>
      </c>
      <c r="AB3161">
        <v>4</v>
      </c>
      <c r="AC3161">
        <v>2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6</v>
      </c>
    </row>
    <row r="3162" spans="1:38" x14ac:dyDescent="0.3">
      <c r="A3162" t="s">
        <v>3197</v>
      </c>
      <c r="B3162">
        <v>9</v>
      </c>
      <c r="C3162" t="s">
        <v>5433</v>
      </c>
      <c r="D3162" t="s">
        <v>5445</v>
      </c>
      <c r="E3162" t="s">
        <v>5573</v>
      </c>
      <c r="F3162">
        <v>0</v>
      </c>
      <c r="G3162">
        <v>66</v>
      </c>
      <c r="H3162">
        <v>4</v>
      </c>
      <c r="I3162" t="s">
        <v>5938</v>
      </c>
      <c r="J3162" t="s">
        <v>5437</v>
      </c>
      <c r="K3162" t="s">
        <v>5940</v>
      </c>
      <c r="L3162" t="s">
        <v>5940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 t="s">
        <v>5941</v>
      </c>
      <c r="V3162" t="s">
        <v>5945</v>
      </c>
      <c r="W3162" t="s">
        <v>6070</v>
      </c>
      <c r="X3162">
        <v>2.5</v>
      </c>
      <c r="Y3162">
        <v>44</v>
      </c>
      <c r="Z3162">
        <v>3.71</v>
      </c>
      <c r="AA3162">
        <v>4</v>
      </c>
      <c r="AB3162">
        <v>4</v>
      </c>
      <c r="AC3162">
        <v>-2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2</v>
      </c>
    </row>
    <row r="3163" spans="1:38" x14ac:dyDescent="0.3">
      <c r="A3163" t="s">
        <v>3198</v>
      </c>
      <c r="B3163">
        <v>9</v>
      </c>
      <c r="C3163" t="s">
        <v>5433</v>
      </c>
      <c r="D3163" t="s">
        <v>5445</v>
      </c>
      <c r="E3163" t="s">
        <v>5574</v>
      </c>
      <c r="F3163">
        <v>0</v>
      </c>
      <c r="G3163">
        <v>90</v>
      </c>
      <c r="H3163">
        <v>3.5</v>
      </c>
      <c r="I3163" t="s">
        <v>5938</v>
      </c>
      <c r="J3163" t="s">
        <v>5437</v>
      </c>
      <c r="K3163" t="s">
        <v>5940</v>
      </c>
      <c r="L3163" t="s">
        <v>5940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5941</v>
      </c>
      <c r="V3163" t="s">
        <v>5945</v>
      </c>
      <c r="W3163" t="s">
        <v>6071</v>
      </c>
      <c r="X3163">
        <v>2.4</v>
      </c>
      <c r="Y3163">
        <v>45</v>
      </c>
      <c r="Z3163">
        <v>3.64</v>
      </c>
      <c r="AA3163">
        <v>4</v>
      </c>
      <c r="AB3163">
        <v>4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4</v>
      </c>
    </row>
    <row r="3164" spans="1:38" x14ac:dyDescent="0.3">
      <c r="A3164" t="s">
        <v>3199</v>
      </c>
      <c r="B3164">
        <v>9</v>
      </c>
      <c r="C3164" t="s">
        <v>5433</v>
      </c>
      <c r="D3164" t="s">
        <v>5445</v>
      </c>
      <c r="E3164" t="s">
        <v>5575</v>
      </c>
      <c r="F3164">
        <v>0</v>
      </c>
      <c r="G3164">
        <v>88</v>
      </c>
      <c r="H3164">
        <v>4</v>
      </c>
      <c r="I3164" t="s">
        <v>5938</v>
      </c>
      <c r="J3164" t="s">
        <v>5437</v>
      </c>
      <c r="K3164" t="s">
        <v>5940</v>
      </c>
      <c r="L3164" t="s">
        <v>5940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5941</v>
      </c>
      <c r="V3164" t="s">
        <v>5945</v>
      </c>
      <c r="W3164" t="s">
        <v>6072</v>
      </c>
      <c r="X3164">
        <v>4</v>
      </c>
      <c r="Y3164">
        <v>109</v>
      </c>
      <c r="Z3164">
        <v>3.13</v>
      </c>
      <c r="AA3164">
        <v>4</v>
      </c>
      <c r="AB3164">
        <v>4</v>
      </c>
      <c r="AC3164">
        <v>-2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2</v>
      </c>
    </row>
    <row r="3165" spans="1:38" x14ac:dyDescent="0.3">
      <c r="A3165" t="s">
        <v>3200</v>
      </c>
      <c r="B3165">
        <v>9</v>
      </c>
      <c r="C3165" t="s">
        <v>5433</v>
      </c>
      <c r="D3165" t="s">
        <v>5445</v>
      </c>
      <c r="E3165" t="s">
        <v>5835</v>
      </c>
      <c r="F3165">
        <v>0</v>
      </c>
      <c r="G3165">
        <v>90</v>
      </c>
      <c r="H3165">
        <v>4.5</v>
      </c>
      <c r="I3165" t="s">
        <v>5938</v>
      </c>
      <c r="J3165" t="s">
        <v>5437</v>
      </c>
      <c r="K3165" t="s">
        <v>5940</v>
      </c>
      <c r="L3165" t="s">
        <v>5940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 t="s">
        <v>5941</v>
      </c>
      <c r="V3165" t="s">
        <v>5946</v>
      </c>
      <c r="W3165" t="s">
        <v>6323</v>
      </c>
      <c r="X3165">
        <v>3.2</v>
      </c>
      <c r="Y3165">
        <v>28</v>
      </c>
      <c r="Z3165">
        <v>3.8</v>
      </c>
      <c r="AA3165">
        <v>3</v>
      </c>
      <c r="AB3165">
        <v>4</v>
      </c>
      <c r="AC3165">
        <v>-4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 spans="1:38" x14ac:dyDescent="0.3">
      <c r="A3166" t="s">
        <v>3201</v>
      </c>
      <c r="B3166">
        <v>9</v>
      </c>
      <c r="C3166" t="s">
        <v>5433</v>
      </c>
      <c r="D3166" t="s">
        <v>5445</v>
      </c>
      <c r="E3166" t="s">
        <v>5577</v>
      </c>
      <c r="F3166">
        <v>0</v>
      </c>
      <c r="G3166">
        <v>66</v>
      </c>
      <c r="H3166">
        <v>3</v>
      </c>
      <c r="I3166" t="s">
        <v>5938</v>
      </c>
      <c r="J3166" t="s">
        <v>5437</v>
      </c>
      <c r="K3166" t="s">
        <v>5940</v>
      </c>
      <c r="L3166" t="s">
        <v>5940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 t="s">
        <v>5941</v>
      </c>
      <c r="V3166" t="s">
        <v>5945</v>
      </c>
      <c r="W3166" t="s">
        <v>6074</v>
      </c>
      <c r="X3166">
        <v>4</v>
      </c>
      <c r="Y3166">
        <v>110</v>
      </c>
      <c r="Z3166">
        <v>3.23</v>
      </c>
      <c r="AA3166">
        <v>4</v>
      </c>
      <c r="AB3166">
        <v>4</v>
      </c>
      <c r="AC3166">
        <v>2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6</v>
      </c>
    </row>
    <row r="3167" spans="1:38" x14ac:dyDescent="0.3">
      <c r="A3167" t="s">
        <v>3202</v>
      </c>
      <c r="B3167">
        <v>9</v>
      </c>
      <c r="C3167" t="s">
        <v>5433</v>
      </c>
      <c r="D3167" t="s">
        <v>5445</v>
      </c>
      <c r="E3167" t="s">
        <v>5578</v>
      </c>
      <c r="F3167">
        <v>0</v>
      </c>
      <c r="G3167">
        <v>72</v>
      </c>
      <c r="H3167">
        <v>4.5</v>
      </c>
      <c r="I3167" t="s">
        <v>5938</v>
      </c>
      <c r="J3167" t="s">
        <v>5437</v>
      </c>
      <c r="K3167" t="s">
        <v>5940</v>
      </c>
      <c r="L3167" t="s">
        <v>5940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 t="s">
        <v>5941</v>
      </c>
      <c r="V3167" t="s">
        <v>5946</v>
      </c>
      <c r="W3167" t="s">
        <v>6075</v>
      </c>
      <c r="X3167">
        <v>1.5</v>
      </c>
      <c r="Y3167">
        <v>25</v>
      </c>
      <c r="Z3167">
        <v>4.09</v>
      </c>
      <c r="AA3167">
        <v>3</v>
      </c>
      <c r="AB3167">
        <v>4</v>
      </c>
      <c r="AC3167">
        <v>-4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 spans="1:38" x14ac:dyDescent="0.3">
      <c r="A3168" t="s">
        <v>3203</v>
      </c>
      <c r="B3168">
        <v>9</v>
      </c>
      <c r="C3168" t="s">
        <v>5433</v>
      </c>
      <c r="D3168" t="s">
        <v>5446</v>
      </c>
      <c r="E3168" t="s">
        <v>5587</v>
      </c>
      <c r="F3168">
        <v>66</v>
      </c>
      <c r="G3168">
        <v>90</v>
      </c>
      <c r="H3168" t="e">
        <v>#N/A</v>
      </c>
      <c r="I3168" t="s">
        <v>5938</v>
      </c>
      <c r="J3168" t="s">
        <v>5437</v>
      </c>
      <c r="K3168" t="s">
        <v>5940</v>
      </c>
      <c r="L3168" t="s">
        <v>5940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 t="s">
        <v>5941</v>
      </c>
      <c r="V3168" t="s">
        <v>5945</v>
      </c>
      <c r="W3168" t="s">
        <v>6083</v>
      </c>
      <c r="X3168">
        <v>1.6</v>
      </c>
      <c r="Y3168">
        <v>6</v>
      </c>
      <c r="Z3168">
        <v>3.5</v>
      </c>
      <c r="AA3168">
        <v>4</v>
      </c>
      <c r="AB3168">
        <v>2</v>
      </c>
      <c r="AC3168" t="e">
        <v>#N/A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2</v>
      </c>
    </row>
    <row r="3169" spans="1:38" x14ac:dyDescent="0.3">
      <c r="A3169" t="s">
        <v>3204</v>
      </c>
      <c r="B3169">
        <v>9</v>
      </c>
      <c r="C3169" t="s">
        <v>5433</v>
      </c>
      <c r="D3169" t="s">
        <v>5446</v>
      </c>
      <c r="E3169" t="s">
        <v>5586</v>
      </c>
      <c r="F3169">
        <v>66</v>
      </c>
      <c r="G3169">
        <v>90</v>
      </c>
      <c r="H3169" t="e">
        <v>#N/A</v>
      </c>
      <c r="I3169" t="s">
        <v>5938</v>
      </c>
      <c r="J3169" t="s">
        <v>5437</v>
      </c>
      <c r="K3169" t="s">
        <v>5940</v>
      </c>
      <c r="L3169" t="s">
        <v>5940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5941</v>
      </c>
      <c r="V3169" t="s">
        <v>5945</v>
      </c>
      <c r="W3169" t="s">
        <v>6082</v>
      </c>
      <c r="X3169">
        <v>2.4</v>
      </c>
      <c r="Y3169">
        <v>18</v>
      </c>
      <c r="Z3169">
        <v>4.0999999999999996</v>
      </c>
      <c r="AA3169">
        <v>4</v>
      </c>
      <c r="AB3169">
        <v>2</v>
      </c>
      <c r="AC3169" t="e">
        <v>#N/A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2</v>
      </c>
    </row>
    <row r="3170" spans="1:38" x14ac:dyDescent="0.3">
      <c r="A3170" t="s">
        <v>3205</v>
      </c>
      <c r="B3170">
        <v>9</v>
      </c>
      <c r="C3170" t="s">
        <v>5433</v>
      </c>
      <c r="D3170" t="s">
        <v>5446</v>
      </c>
      <c r="E3170" t="s">
        <v>5570</v>
      </c>
      <c r="F3170">
        <v>66</v>
      </c>
      <c r="G3170">
        <v>90</v>
      </c>
      <c r="H3170" t="e">
        <v>#N/A</v>
      </c>
      <c r="I3170" t="s">
        <v>5938</v>
      </c>
      <c r="J3170" t="s">
        <v>5437</v>
      </c>
      <c r="K3170" t="s">
        <v>5940</v>
      </c>
      <c r="L3170" t="s">
        <v>5940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 t="s">
        <v>5941</v>
      </c>
      <c r="V3170" t="s">
        <v>5944</v>
      </c>
      <c r="W3170" t="s">
        <v>6067</v>
      </c>
      <c r="X3170">
        <v>0.5</v>
      </c>
      <c r="Y3170">
        <v>36</v>
      </c>
      <c r="Z3170">
        <v>3.42</v>
      </c>
      <c r="AA3170">
        <v>5</v>
      </c>
      <c r="AB3170">
        <v>2</v>
      </c>
      <c r="AC3170" t="e">
        <v>#N/A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2</v>
      </c>
    </row>
    <row r="3171" spans="1:38" x14ac:dyDescent="0.3">
      <c r="A3171" t="s">
        <v>3206</v>
      </c>
      <c r="B3171">
        <v>9</v>
      </c>
      <c r="C3171" t="s">
        <v>5433</v>
      </c>
      <c r="D3171" t="s">
        <v>5446</v>
      </c>
      <c r="E3171" t="s">
        <v>5875</v>
      </c>
      <c r="F3171">
        <v>72</v>
      </c>
      <c r="G3171">
        <v>90</v>
      </c>
      <c r="H3171" t="e">
        <v>#N/A</v>
      </c>
      <c r="I3171" t="s">
        <v>5938</v>
      </c>
      <c r="J3171" t="s">
        <v>5437</v>
      </c>
      <c r="K3171" t="s">
        <v>5940</v>
      </c>
      <c r="L3171" t="s">
        <v>5940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 t="s">
        <v>5941</v>
      </c>
      <c r="V3171" t="s">
        <v>5946</v>
      </c>
      <c r="W3171" t="s">
        <v>6363</v>
      </c>
      <c r="X3171">
        <v>3</v>
      </c>
      <c r="Y3171">
        <v>39</v>
      </c>
      <c r="Z3171">
        <v>3.13</v>
      </c>
      <c r="AA3171">
        <v>3</v>
      </c>
      <c r="AB3171">
        <v>2</v>
      </c>
      <c r="AC3171" t="e">
        <v>#N/A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2</v>
      </c>
    </row>
    <row r="3172" spans="1:38" x14ac:dyDescent="0.3">
      <c r="A3172" t="s">
        <v>3207</v>
      </c>
      <c r="B3172">
        <v>9</v>
      </c>
      <c r="C3172" t="s">
        <v>5433</v>
      </c>
      <c r="D3172" t="s">
        <v>5446</v>
      </c>
      <c r="E3172" t="s">
        <v>5844</v>
      </c>
      <c r="F3172">
        <v>88</v>
      </c>
      <c r="G3172">
        <v>90</v>
      </c>
      <c r="H3172" t="e">
        <v>#N/A</v>
      </c>
      <c r="I3172" t="s">
        <v>5938</v>
      </c>
      <c r="J3172" t="s">
        <v>5437</v>
      </c>
      <c r="K3172" t="s">
        <v>5940</v>
      </c>
      <c r="L3172" t="s">
        <v>5940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0</v>
      </c>
      <c r="U3172" t="s">
        <v>5941</v>
      </c>
      <c r="V3172" t="s">
        <v>5944</v>
      </c>
      <c r="W3172" t="s">
        <v>6332</v>
      </c>
      <c r="X3172">
        <v>1.7</v>
      </c>
      <c r="Y3172">
        <v>14</v>
      </c>
      <c r="Z3172">
        <v>0</v>
      </c>
      <c r="AA3172">
        <v>5</v>
      </c>
      <c r="AB3172">
        <v>2</v>
      </c>
      <c r="AC3172" t="e">
        <v>#N/A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2</v>
      </c>
    </row>
    <row r="3173" spans="1:38" x14ac:dyDescent="0.3">
      <c r="A3173" t="s">
        <v>3208</v>
      </c>
      <c r="B3173">
        <v>9</v>
      </c>
      <c r="C3173" t="s">
        <v>5433</v>
      </c>
      <c r="D3173" t="s">
        <v>5447</v>
      </c>
      <c r="E3173" t="s">
        <v>5568</v>
      </c>
      <c r="F3173" t="e">
        <v>#N/A</v>
      </c>
      <c r="G3173" t="e">
        <v>#N/A</v>
      </c>
      <c r="H3173" t="e">
        <v>#N/A</v>
      </c>
      <c r="I3173" t="s">
        <v>5938</v>
      </c>
      <c r="J3173" t="s">
        <v>5437</v>
      </c>
      <c r="K3173" t="s">
        <v>5940</v>
      </c>
      <c r="L3173" t="s">
        <v>5940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 t="s">
        <v>5941</v>
      </c>
      <c r="V3173" t="s">
        <v>5943</v>
      </c>
      <c r="W3173" t="s">
        <v>6065</v>
      </c>
      <c r="X3173">
        <v>0.8</v>
      </c>
      <c r="Y3173">
        <v>10</v>
      </c>
      <c r="Z3173">
        <v>3.25</v>
      </c>
      <c r="AA3173">
        <v>6</v>
      </c>
      <c r="AB3173">
        <v>0</v>
      </c>
      <c r="AC3173" t="e">
        <v>#N/A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 spans="1:38" x14ac:dyDescent="0.3">
      <c r="A3174" t="s">
        <v>3209</v>
      </c>
      <c r="B3174">
        <v>9</v>
      </c>
      <c r="C3174" t="s">
        <v>5433</v>
      </c>
      <c r="D3174" t="s">
        <v>5447</v>
      </c>
      <c r="E3174" t="s">
        <v>5582</v>
      </c>
      <c r="F3174" t="e">
        <v>#N/A</v>
      </c>
      <c r="G3174" t="e">
        <v>#N/A</v>
      </c>
      <c r="H3174" t="e">
        <v>#N/A</v>
      </c>
      <c r="I3174" t="s">
        <v>5938</v>
      </c>
      <c r="J3174" t="s">
        <v>5437</v>
      </c>
      <c r="K3174" t="s">
        <v>5940</v>
      </c>
      <c r="L3174" t="s">
        <v>5940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 t="s">
        <v>5941</v>
      </c>
      <c r="V3174" t="s">
        <v>5945</v>
      </c>
      <c r="W3174" t="s">
        <v>6078</v>
      </c>
      <c r="X3174">
        <v>1.6</v>
      </c>
      <c r="Y3174">
        <v>16</v>
      </c>
      <c r="Z3174">
        <v>4</v>
      </c>
      <c r="AA3174">
        <v>4</v>
      </c>
      <c r="AB3174">
        <v>0</v>
      </c>
      <c r="AC3174" t="e">
        <v>#N/A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 spans="1:38" x14ac:dyDescent="0.3">
      <c r="A3175" t="s">
        <v>3210</v>
      </c>
      <c r="B3175">
        <v>9</v>
      </c>
      <c r="C3175" t="s">
        <v>5433</v>
      </c>
      <c r="D3175" t="s">
        <v>5447</v>
      </c>
      <c r="E3175" t="s">
        <v>5579</v>
      </c>
      <c r="F3175" t="e">
        <v>#N/A</v>
      </c>
      <c r="G3175" t="e">
        <v>#N/A</v>
      </c>
      <c r="H3175" t="e">
        <v>#N/A</v>
      </c>
      <c r="I3175" t="s">
        <v>5938</v>
      </c>
      <c r="J3175" t="s">
        <v>5437</v>
      </c>
      <c r="K3175" t="s">
        <v>5940</v>
      </c>
      <c r="L3175" t="s">
        <v>5940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 t="s">
        <v>5941</v>
      </c>
      <c r="V3175" t="s">
        <v>5946</v>
      </c>
      <c r="W3175" t="s">
        <v>6076</v>
      </c>
      <c r="X3175">
        <v>2.8</v>
      </c>
      <c r="Y3175">
        <v>61</v>
      </c>
      <c r="Z3175">
        <v>3.19</v>
      </c>
      <c r="AA3175">
        <v>3</v>
      </c>
      <c r="AB3175">
        <v>0</v>
      </c>
      <c r="AC3175" t="e">
        <v>#N/A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 spans="1:38" x14ac:dyDescent="0.3">
      <c r="A3176" t="s">
        <v>3211</v>
      </c>
      <c r="B3176">
        <v>9</v>
      </c>
      <c r="C3176" t="s">
        <v>5433</v>
      </c>
      <c r="D3176" t="s">
        <v>5447</v>
      </c>
      <c r="E3176" t="s">
        <v>5544</v>
      </c>
      <c r="F3176" t="e">
        <v>#N/A</v>
      </c>
      <c r="G3176" t="e">
        <v>#N/A</v>
      </c>
      <c r="H3176" t="e">
        <v>#N/A</v>
      </c>
      <c r="I3176" t="s">
        <v>5938</v>
      </c>
      <c r="J3176" t="s">
        <v>5437</v>
      </c>
      <c r="K3176" t="s">
        <v>5940</v>
      </c>
      <c r="L3176" t="s">
        <v>5940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 t="s">
        <v>5941</v>
      </c>
      <c r="V3176" t="s">
        <v>5946</v>
      </c>
      <c r="W3176" t="s">
        <v>6381</v>
      </c>
      <c r="X3176">
        <v>1.4</v>
      </c>
      <c r="Y3176">
        <v>2</v>
      </c>
      <c r="Z3176">
        <v>0</v>
      </c>
      <c r="AA3176">
        <v>3</v>
      </c>
      <c r="AB3176">
        <v>0</v>
      </c>
      <c r="AC3176" t="e">
        <v>#N/A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</row>
    <row r="3177" spans="1:38" x14ac:dyDescent="0.3">
      <c r="A3177" t="s">
        <v>3212</v>
      </c>
      <c r="B3177">
        <v>9</v>
      </c>
      <c r="C3177" t="s">
        <v>5437</v>
      </c>
      <c r="D3177" t="s">
        <v>5445</v>
      </c>
      <c r="E3177" t="s">
        <v>5648</v>
      </c>
      <c r="F3177">
        <v>0</v>
      </c>
      <c r="G3177">
        <v>90</v>
      </c>
      <c r="H3177">
        <v>3</v>
      </c>
      <c r="I3177" t="s">
        <v>5939</v>
      </c>
      <c r="J3177" t="s">
        <v>5433</v>
      </c>
      <c r="K3177" t="s">
        <v>5940</v>
      </c>
      <c r="L3177" t="s">
        <v>5940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 t="s">
        <v>5941</v>
      </c>
      <c r="V3177" t="s">
        <v>5943</v>
      </c>
      <c r="W3177" t="s">
        <v>6142</v>
      </c>
      <c r="X3177">
        <v>2.8</v>
      </c>
      <c r="Y3177">
        <v>121</v>
      </c>
      <c r="Z3177">
        <v>2.67</v>
      </c>
      <c r="AA3177">
        <v>6</v>
      </c>
      <c r="AB3177">
        <v>4</v>
      </c>
      <c r="AC3177">
        <v>2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2</v>
      </c>
      <c r="AL3177">
        <v>8</v>
      </c>
    </row>
    <row r="3178" spans="1:38" x14ac:dyDescent="0.3">
      <c r="A3178" t="s">
        <v>3213</v>
      </c>
      <c r="B3178">
        <v>9</v>
      </c>
      <c r="C3178" t="s">
        <v>5437</v>
      </c>
      <c r="D3178" t="s">
        <v>5445</v>
      </c>
      <c r="E3178" t="s">
        <v>5649</v>
      </c>
      <c r="F3178">
        <v>0</v>
      </c>
      <c r="G3178">
        <v>90</v>
      </c>
      <c r="H3178">
        <v>3</v>
      </c>
      <c r="I3178" t="s">
        <v>5939</v>
      </c>
      <c r="J3178" t="s">
        <v>5433</v>
      </c>
      <c r="K3178" t="s">
        <v>5940</v>
      </c>
      <c r="L3178" t="s">
        <v>5940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 t="s">
        <v>5941</v>
      </c>
      <c r="V3178" t="s">
        <v>5944</v>
      </c>
      <c r="W3178" t="s">
        <v>6143</v>
      </c>
      <c r="X3178">
        <v>2</v>
      </c>
      <c r="Y3178">
        <v>73</v>
      </c>
      <c r="Z3178">
        <v>3.25</v>
      </c>
      <c r="AA3178">
        <v>5</v>
      </c>
      <c r="AB3178">
        <v>4</v>
      </c>
      <c r="AC3178">
        <v>2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6</v>
      </c>
    </row>
    <row r="3179" spans="1:38" x14ac:dyDescent="0.3">
      <c r="A3179" t="s">
        <v>3214</v>
      </c>
      <c r="B3179">
        <v>9</v>
      </c>
      <c r="C3179" t="s">
        <v>5437</v>
      </c>
      <c r="D3179" t="s">
        <v>5445</v>
      </c>
      <c r="E3179" t="s">
        <v>5659</v>
      </c>
      <c r="F3179">
        <v>0</v>
      </c>
      <c r="G3179">
        <v>90</v>
      </c>
      <c r="H3179">
        <v>2.5</v>
      </c>
      <c r="I3179" t="s">
        <v>5939</v>
      </c>
      <c r="J3179" t="s">
        <v>5433</v>
      </c>
      <c r="K3179" t="s">
        <v>5940</v>
      </c>
      <c r="L3179" t="s">
        <v>5940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 t="s">
        <v>5942</v>
      </c>
      <c r="V3179" t="s">
        <v>5944</v>
      </c>
      <c r="W3179" t="s">
        <v>6153</v>
      </c>
      <c r="X3179">
        <v>1.6</v>
      </c>
      <c r="Y3179">
        <v>45</v>
      </c>
      <c r="Z3179">
        <v>3.4</v>
      </c>
      <c r="AA3179">
        <v>5</v>
      </c>
      <c r="AB3179">
        <v>4</v>
      </c>
      <c r="AC3179">
        <v>4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3</v>
      </c>
      <c r="AK3179">
        <v>0</v>
      </c>
      <c r="AL3179">
        <v>11</v>
      </c>
    </row>
    <row r="3180" spans="1:38" x14ac:dyDescent="0.3">
      <c r="A3180" t="s">
        <v>3215</v>
      </c>
      <c r="B3180">
        <v>9</v>
      </c>
      <c r="C3180" t="s">
        <v>5437</v>
      </c>
      <c r="D3180" t="s">
        <v>5445</v>
      </c>
      <c r="E3180" t="s">
        <v>5650</v>
      </c>
      <c r="F3180">
        <v>0</v>
      </c>
      <c r="G3180">
        <v>90</v>
      </c>
      <c r="H3180">
        <v>3.5</v>
      </c>
      <c r="I3180" t="s">
        <v>5939</v>
      </c>
      <c r="J3180" t="s">
        <v>5433</v>
      </c>
      <c r="K3180" t="s">
        <v>5940</v>
      </c>
      <c r="L3180" t="s">
        <v>5940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 t="s">
        <v>5941</v>
      </c>
      <c r="V3180" t="s">
        <v>5944</v>
      </c>
      <c r="W3180" t="s">
        <v>6144</v>
      </c>
      <c r="X3180">
        <v>1.5</v>
      </c>
      <c r="Y3180">
        <v>39</v>
      </c>
      <c r="Z3180">
        <v>3.38</v>
      </c>
      <c r="AA3180">
        <v>5</v>
      </c>
      <c r="AB3180">
        <v>4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4</v>
      </c>
    </row>
    <row r="3181" spans="1:38" x14ac:dyDescent="0.3">
      <c r="A3181" t="s">
        <v>3216</v>
      </c>
      <c r="B3181">
        <v>9</v>
      </c>
      <c r="C3181" t="s">
        <v>5437</v>
      </c>
      <c r="D3181" t="s">
        <v>5445</v>
      </c>
      <c r="E3181" t="s">
        <v>5652</v>
      </c>
      <c r="F3181">
        <v>0</v>
      </c>
      <c r="G3181">
        <v>90</v>
      </c>
      <c r="H3181">
        <v>3.5</v>
      </c>
      <c r="I3181" t="s">
        <v>5939</v>
      </c>
      <c r="J3181" t="s">
        <v>5433</v>
      </c>
      <c r="K3181" t="s">
        <v>5940</v>
      </c>
      <c r="L3181" t="s">
        <v>5940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 t="s">
        <v>5941</v>
      </c>
      <c r="V3181" t="s">
        <v>5944</v>
      </c>
      <c r="W3181" t="s">
        <v>6146</v>
      </c>
      <c r="X3181">
        <v>2</v>
      </c>
      <c r="Y3181">
        <v>70</v>
      </c>
      <c r="Z3181">
        <v>3.43</v>
      </c>
      <c r="AA3181">
        <v>5</v>
      </c>
      <c r="AB3181">
        <v>4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4</v>
      </c>
    </row>
    <row r="3182" spans="1:38" x14ac:dyDescent="0.3">
      <c r="A3182" t="s">
        <v>3217</v>
      </c>
      <c r="B3182">
        <v>9</v>
      </c>
      <c r="C3182" t="s">
        <v>5437</v>
      </c>
      <c r="D3182" t="s">
        <v>5445</v>
      </c>
      <c r="E3182" t="s">
        <v>5653</v>
      </c>
      <c r="F3182">
        <v>0</v>
      </c>
      <c r="G3182">
        <v>90</v>
      </c>
      <c r="H3182">
        <v>3.5</v>
      </c>
      <c r="I3182" t="s">
        <v>5939</v>
      </c>
      <c r="J3182" t="s">
        <v>5433</v>
      </c>
      <c r="K3182" t="s">
        <v>5940</v>
      </c>
      <c r="L3182" t="s">
        <v>5940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5941</v>
      </c>
      <c r="V3182" t="s">
        <v>5945</v>
      </c>
      <c r="W3182" t="s">
        <v>6147</v>
      </c>
      <c r="X3182">
        <v>1.8</v>
      </c>
      <c r="Y3182">
        <v>76</v>
      </c>
      <c r="Z3182">
        <v>3.23</v>
      </c>
      <c r="AA3182">
        <v>4</v>
      </c>
      <c r="AB3182">
        <v>4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4</v>
      </c>
    </row>
    <row r="3183" spans="1:38" x14ac:dyDescent="0.3">
      <c r="A3183" t="s">
        <v>3218</v>
      </c>
      <c r="B3183">
        <v>9</v>
      </c>
      <c r="C3183" t="s">
        <v>5437</v>
      </c>
      <c r="D3183" t="s">
        <v>5445</v>
      </c>
      <c r="E3183" t="s">
        <v>5654</v>
      </c>
      <c r="F3183">
        <v>0</v>
      </c>
      <c r="G3183">
        <v>74</v>
      </c>
      <c r="H3183">
        <v>3</v>
      </c>
      <c r="I3183" t="s">
        <v>5939</v>
      </c>
      <c r="J3183" t="s">
        <v>5433</v>
      </c>
      <c r="K3183" t="s">
        <v>5940</v>
      </c>
      <c r="L3183" t="s">
        <v>5940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5941</v>
      </c>
      <c r="V3183" t="s">
        <v>5945</v>
      </c>
      <c r="W3183" t="s">
        <v>6148</v>
      </c>
      <c r="X3183">
        <v>3.5</v>
      </c>
      <c r="Y3183">
        <v>90</v>
      </c>
      <c r="Z3183">
        <v>3.07</v>
      </c>
      <c r="AA3183">
        <v>4</v>
      </c>
      <c r="AB3183">
        <v>4</v>
      </c>
      <c r="AC3183">
        <v>2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6</v>
      </c>
    </row>
    <row r="3184" spans="1:38" x14ac:dyDescent="0.3">
      <c r="A3184" t="s">
        <v>3219</v>
      </c>
      <c r="B3184">
        <v>9</v>
      </c>
      <c r="C3184" t="s">
        <v>5437</v>
      </c>
      <c r="D3184" t="s">
        <v>5445</v>
      </c>
      <c r="E3184" t="s">
        <v>5655</v>
      </c>
      <c r="F3184">
        <v>0</v>
      </c>
      <c r="G3184">
        <v>90</v>
      </c>
      <c r="H3184">
        <v>4</v>
      </c>
      <c r="I3184" t="s">
        <v>5939</v>
      </c>
      <c r="J3184" t="s">
        <v>5433</v>
      </c>
      <c r="K3184" t="s">
        <v>5940</v>
      </c>
      <c r="L3184" t="s">
        <v>5940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 t="s">
        <v>5941</v>
      </c>
      <c r="V3184" t="s">
        <v>5944</v>
      </c>
      <c r="W3184" t="s">
        <v>6149</v>
      </c>
      <c r="X3184">
        <v>1.8</v>
      </c>
      <c r="Y3184">
        <v>86</v>
      </c>
      <c r="Z3184">
        <v>3.2</v>
      </c>
      <c r="AA3184">
        <v>5</v>
      </c>
      <c r="AB3184">
        <v>4</v>
      </c>
      <c r="AC3184">
        <v>-2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2</v>
      </c>
    </row>
    <row r="3185" spans="1:38" x14ac:dyDescent="0.3">
      <c r="A3185" t="s">
        <v>3220</v>
      </c>
      <c r="B3185">
        <v>9</v>
      </c>
      <c r="C3185" t="s">
        <v>5437</v>
      </c>
      <c r="D3185" t="s">
        <v>5445</v>
      </c>
      <c r="E3185" t="s">
        <v>5662</v>
      </c>
      <c r="F3185">
        <v>0</v>
      </c>
      <c r="G3185">
        <v>90</v>
      </c>
      <c r="H3185">
        <v>3.5</v>
      </c>
      <c r="I3185" t="s">
        <v>5939</v>
      </c>
      <c r="J3185" t="s">
        <v>5433</v>
      </c>
      <c r="K3185" t="s">
        <v>5940</v>
      </c>
      <c r="L3185" t="s">
        <v>5940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5941</v>
      </c>
      <c r="V3185" t="s">
        <v>5945</v>
      </c>
      <c r="W3185" t="s">
        <v>6156</v>
      </c>
      <c r="X3185">
        <v>1.8</v>
      </c>
      <c r="Y3185">
        <v>103</v>
      </c>
      <c r="Z3185">
        <v>2.65</v>
      </c>
      <c r="AA3185">
        <v>4</v>
      </c>
      <c r="AB3185">
        <v>4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4</v>
      </c>
    </row>
    <row r="3186" spans="1:38" x14ac:dyDescent="0.3">
      <c r="A3186" t="s">
        <v>3221</v>
      </c>
      <c r="B3186">
        <v>9</v>
      </c>
      <c r="C3186" t="s">
        <v>5437</v>
      </c>
      <c r="D3186" t="s">
        <v>5445</v>
      </c>
      <c r="E3186" t="s">
        <v>5657</v>
      </c>
      <c r="F3186">
        <v>0</v>
      </c>
      <c r="G3186">
        <v>90</v>
      </c>
      <c r="H3186">
        <v>4.5</v>
      </c>
      <c r="I3186" t="s">
        <v>5939</v>
      </c>
      <c r="J3186" t="s">
        <v>5433</v>
      </c>
      <c r="K3186" t="s">
        <v>5940</v>
      </c>
      <c r="L3186" t="s">
        <v>5940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  <c r="U3186" t="s">
        <v>5941</v>
      </c>
      <c r="V3186" t="s">
        <v>5945</v>
      </c>
      <c r="W3186" t="s">
        <v>6151</v>
      </c>
      <c r="X3186">
        <v>2.8</v>
      </c>
      <c r="Y3186">
        <v>100</v>
      </c>
      <c r="Z3186">
        <v>3.29</v>
      </c>
      <c r="AA3186">
        <v>4</v>
      </c>
      <c r="AB3186">
        <v>4</v>
      </c>
      <c r="AC3186">
        <v>-4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 spans="1:38" x14ac:dyDescent="0.3">
      <c r="A3187" t="s">
        <v>3222</v>
      </c>
      <c r="B3187">
        <v>9</v>
      </c>
      <c r="C3187" t="s">
        <v>5437</v>
      </c>
      <c r="D3187" t="s">
        <v>5445</v>
      </c>
      <c r="E3187" t="s">
        <v>5658</v>
      </c>
      <c r="F3187">
        <v>0</v>
      </c>
      <c r="G3187">
        <v>46</v>
      </c>
      <c r="H3187">
        <v>4</v>
      </c>
      <c r="I3187" t="s">
        <v>5939</v>
      </c>
      <c r="J3187" t="s">
        <v>5433</v>
      </c>
      <c r="K3187" t="s">
        <v>5940</v>
      </c>
      <c r="L3187" t="s">
        <v>5940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 t="s">
        <v>5941</v>
      </c>
      <c r="V3187" t="s">
        <v>5946</v>
      </c>
      <c r="W3187" t="s">
        <v>6152</v>
      </c>
      <c r="X3187">
        <v>3.8</v>
      </c>
      <c r="Y3187">
        <v>128</v>
      </c>
      <c r="Z3187">
        <v>2.96</v>
      </c>
      <c r="AA3187">
        <v>3</v>
      </c>
      <c r="AB3187">
        <v>4</v>
      </c>
      <c r="AC3187">
        <v>-2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2</v>
      </c>
    </row>
    <row r="3188" spans="1:38" x14ac:dyDescent="0.3">
      <c r="A3188" t="s">
        <v>3223</v>
      </c>
      <c r="B3188">
        <v>9</v>
      </c>
      <c r="C3188" t="s">
        <v>5437</v>
      </c>
      <c r="D3188" t="s">
        <v>5446</v>
      </c>
      <c r="E3188" t="s">
        <v>5660</v>
      </c>
      <c r="F3188">
        <v>46</v>
      </c>
      <c r="G3188">
        <v>90</v>
      </c>
      <c r="H3188">
        <v>4.5</v>
      </c>
      <c r="I3188" t="s">
        <v>5939</v>
      </c>
      <c r="J3188" t="s">
        <v>5433</v>
      </c>
      <c r="K3188" t="s">
        <v>5940</v>
      </c>
      <c r="L3188" t="s">
        <v>5940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 t="s">
        <v>5941</v>
      </c>
      <c r="V3188" t="s">
        <v>5946</v>
      </c>
      <c r="W3188" t="s">
        <v>6154</v>
      </c>
      <c r="X3188">
        <v>1.7</v>
      </c>
      <c r="Y3188">
        <v>38</v>
      </c>
      <c r="Z3188">
        <v>3.7</v>
      </c>
      <c r="AA3188">
        <v>3</v>
      </c>
      <c r="AB3188">
        <v>2</v>
      </c>
      <c r="AC3188">
        <v>-4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-2</v>
      </c>
    </row>
    <row r="3189" spans="1:38" x14ac:dyDescent="0.3">
      <c r="A3189" t="s">
        <v>3224</v>
      </c>
      <c r="B3189">
        <v>9</v>
      </c>
      <c r="C3189" t="s">
        <v>5437</v>
      </c>
      <c r="D3189" t="s">
        <v>5446</v>
      </c>
      <c r="E3189" t="s">
        <v>5814</v>
      </c>
      <c r="F3189">
        <v>74</v>
      </c>
      <c r="G3189">
        <v>90</v>
      </c>
      <c r="H3189" t="e">
        <v>#N/A</v>
      </c>
      <c r="I3189" t="s">
        <v>5939</v>
      </c>
      <c r="J3189" t="s">
        <v>5433</v>
      </c>
      <c r="K3189" t="s">
        <v>5940</v>
      </c>
      <c r="L3189" t="s">
        <v>5940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 t="s">
        <v>5941</v>
      </c>
      <c r="V3189" t="s">
        <v>5945</v>
      </c>
      <c r="W3189" t="s">
        <v>6302</v>
      </c>
      <c r="X3189">
        <v>2</v>
      </c>
      <c r="Y3189">
        <v>28</v>
      </c>
      <c r="Z3189">
        <v>4</v>
      </c>
      <c r="AA3189">
        <v>4</v>
      </c>
      <c r="AB3189">
        <v>2</v>
      </c>
      <c r="AC3189" t="e">
        <v>#N/A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2</v>
      </c>
    </row>
    <row r="3190" spans="1:38" x14ac:dyDescent="0.3">
      <c r="A3190" t="s">
        <v>3225</v>
      </c>
      <c r="B3190">
        <v>9</v>
      </c>
      <c r="C3190" t="s">
        <v>5437</v>
      </c>
      <c r="D3190" t="s">
        <v>5446</v>
      </c>
      <c r="E3190" t="s">
        <v>5815</v>
      </c>
      <c r="F3190">
        <v>90</v>
      </c>
      <c r="G3190">
        <v>90</v>
      </c>
      <c r="H3190" t="e">
        <v>#N/A</v>
      </c>
      <c r="I3190" t="s">
        <v>5939</v>
      </c>
      <c r="J3190" t="s">
        <v>5433</v>
      </c>
      <c r="K3190" t="s">
        <v>5940</v>
      </c>
      <c r="L3190" t="s">
        <v>5940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 t="s">
        <v>5941</v>
      </c>
      <c r="V3190" t="s">
        <v>5944</v>
      </c>
      <c r="W3190" t="s">
        <v>6303</v>
      </c>
      <c r="X3190">
        <v>1.8</v>
      </c>
      <c r="Y3190">
        <v>22</v>
      </c>
      <c r="Z3190">
        <v>5</v>
      </c>
      <c r="AA3190">
        <v>5</v>
      </c>
      <c r="AB3190">
        <v>2</v>
      </c>
      <c r="AC3190" t="e">
        <v>#N/A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2</v>
      </c>
    </row>
    <row r="3191" spans="1:38" x14ac:dyDescent="0.3">
      <c r="A3191" t="s">
        <v>3226</v>
      </c>
      <c r="B3191">
        <v>9</v>
      </c>
      <c r="C3191" t="s">
        <v>5437</v>
      </c>
      <c r="D3191" t="s">
        <v>5446</v>
      </c>
      <c r="E3191" t="s">
        <v>5665</v>
      </c>
      <c r="F3191">
        <v>90</v>
      </c>
      <c r="G3191">
        <v>90</v>
      </c>
      <c r="H3191" t="e">
        <v>#N/A</v>
      </c>
      <c r="I3191" t="s">
        <v>5939</v>
      </c>
      <c r="J3191" t="s">
        <v>5433</v>
      </c>
      <c r="K3191" t="s">
        <v>5940</v>
      </c>
      <c r="L3191" t="s">
        <v>5940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 t="s">
        <v>5941</v>
      </c>
      <c r="V3191" t="s">
        <v>5944</v>
      </c>
      <c r="W3191" t="s">
        <v>6159</v>
      </c>
      <c r="X3191">
        <v>1.5</v>
      </c>
      <c r="Y3191">
        <v>12</v>
      </c>
      <c r="Z3191">
        <v>3</v>
      </c>
      <c r="AA3191">
        <v>5</v>
      </c>
      <c r="AB3191">
        <v>2</v>
      </c>
      <c r="AC3191" t="e">
        <v>#N/A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2</v>
      </c>
    </row>
    <row r="3192" spans="1:38" x14ac:dyDescent="0.3">
      <c r="A3192" t="s">
        <v>3227</v>
      </c>
      <c r="B3192">
        <v>9</v>
      </c>
      <c r="C3192" t="s">
        <v>5437</v>
      </c>
      <c r="D3192" t="s">
        <v>5447</v>
      </c>
      <c r="E3192" t="s">
        <v>5663</v>
      </c>
      <c r="F3192" t="e">
        <v>#N/A</v>
      </c>
      <c r="G3192" t="e">
        <v>#N/A</v>
      </c>
      <c r="H3192" t="e">
        <v>#N/A</v>
      </c>
      <c r="I3192" t="s">
        <v>5939</v>
      </c>
      <c r="J3192" t="s">
        <v>5433</v>
      </c>
      <c r="K3192" t="s">
        <v>5940</v>
      </c>
      <c r="L3192" t="s">
        <v>5940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 t="s">
        <v>5941</v>
      </c>
      <c r="V3192" t="s">
        <v>5943</v>
      </c>
      <c r="W3192" t="s">
        <v>6157</v>
      </c>
      <c r="X3192">
        <v>0.5</v>
      </c>
      <c r="Y3192">
        <v>0</v>
      </c>
      <c r="Z3192">
        <v>0</v>
      </c>
      <c r="AA3192">
        <v>6</v>
      </c>
      <c r="AB3192">
        <v>0</v>
      </c>
      <c r="AC3192" t="e">
        <v>#N/A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 spans="1:38" x14ac:dyDescent="0.3">
      <c r="A3193" t="s">
        <v>3228</v>
      </c>
      <c r="B3193">
        <v>9</v>
      </c>
      <c r="C3193" t="s">
        <v>5437</v>
      </c>
      <c r="D3193" t="s">
        <v>5447</v>
      </c>
      <c r="E3193" t="s">
        <v>5664</v>
      </c>
      <c r="F3193" t="e">
        <v>#N/A</v>
      </c>
      <c r="G3193" t="e">
        <v>#N/A</v>
      </c>
      <c r="H3193" t="e">
        <v>#N/A</v>
      </c>
      <c r="I3193" t="s">
        <v>5939</v>
      </c>
      <c r="J3193" t="s">
        <v>5433</v>
      </c>
      <c r="K3193" t="s">
        <v>5940</v>
      </c>
      <c r="L3193" t="s">
        <v>5940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 t="s">
        <v>5941</v>
      </c>
      <c r="V3193" t="s">
        <v>5944</v>
      </c>
      <c r="W3193" t="s">
        <v>6158</v>
      </c>
      <c r="X3193">
        <v>1.2</v>
      </c>
      <c r="Y3193">
        <v>36</v>
      </c>
      <c r="Z3193">
        <v>3</v>
      </c>
      <c r="AA3193">
        <v>5</v>
      </c>
      <c r="AB3193">
        <v>0</v>
      </c>
      <c r="AC3193" t="e">
        <v>#N/A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 spans="1:38" x14ac:dyDescent="0.3">
      <c r="A3194" t="s">
        <v>3229</v>
      </c>
      <c r="B3194">
        <v>9</v>
      </c>
      <c r="C3194" t="s">
        <v>5437</v>
      </c>
      <c r="D3194" t="s">
        <v>5447</v>
      </c>
      <c r="E3194" t="s">
        <v>5877</v>
      </c>
      <c r="F3194" t="e">
        <v>#N/A</v>
      </c>
      <c r="G3194" t="e">
        <v>#N/A</v>
      </c>
      <c r="H3194" t="e">
        <v>#N/A</v>
      </c>
      <c r="I3194" t="s">
        <v>5939</v>
      </c>
      <c r="J3194" t="s">
        <v>5433</v>
      </c>
      <c r="K3194" t="s">
        <v>5940</v>
      </c>
      <c r="L3194" t="s">
        <v>5940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5941</v>
      </c>
      <c r="V3194" t="e">
        <v>#N/A</v>
      </c>
      <c r="W3194" t="e">
        <v>#N/A</v>
      </c>
      <c r="X3194" t="e">
        <v>#N/A</v>
      </c>
      <c r="Y3194" t="e">
        <v>#N/A</v>
      </c>
      <c r="Z3194" t="e">
        <v>#N/A</v>
      </c>
      <c r="AA3194">
        <v>3</v>
      </c>
      <c r="AB3194">
        <v>0</v>
      </c>
      <c r="AC3194" t="e">
        <v>#N/A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 spans="1:38" x14ac:dyDescent="0.3">
      <c r="A3195" t="s">
        <v>3230</v>
      </c>
      <c r="B3195">
        <v>9</v>
      </c>
      <c r="C3195" t="s">
        <v>5437</v>
      </c>
      <c r="D3195" t="s">
        <v>5447</v>
      </c>
      <c r="E3195" t="s">
        <v>5656</v>
      </c>
      <c r="F3195" t="e">
        <v>#N/A</v>
      </c>
      <c r="G3195" t="e">
        <v>#N/A</v>
      </c>
      <c r="H3195" t="e">
        <v>#N/A</v>
      </c>
      <c r="I3195" t="s">
        <v>5939</v>
      </c>
      <c r="J3195" t="s">
        <v>5433</v>
      </c>
      <c r="K3195" t="s">
        <v>5940</v>
      </c>
      <c r="L3195" t="s">
        <v>5940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 t="s">
        <v>5941</v>
      </c>
      <c r="V3195" t="s">
        <v>5946</v>
      </c>
      <c r="W3195" t="s">
        <v>6150</v>
      </c>
      <c r="X3195">
        <v>2.4</v>
      </c>
      <c r="Y3195">
        <v>14</v>
      </c>
      <c r="Z3195">
        <v>3.5</v>
      </c>
      <c r="AA3195">
        <v>3</v>
      </c>
      <c r="AB3195">
        <v>0</v>
      </c>
      <c r="AC3195" t="e">
        <v>#N/A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</row>
    <row r="3196" spans="1:38" x14ac:dyDescent="0.3">
      <c r="A3196" t="s">
        <v>3231</v>
      </c>
      <c r="B3196">
        <v>9</v>
      </c>
      <c r="C3196" t="s">
        <v>5437</v>
      </c>
      <c r="D3196" t="s">
        <v>5447</v>
      </c>
      <c r="E3196" t="s">
        <v>5661</v>
      </c>
      <c r="F3196" t="e">
        <v>#N/A</v>
      </c>
      <c r="G3196" t="e">
        <v>#N/A</v>
      </c>
      <c r="H3196" t="e">
        <v>#N/A</v>
      </c>
      <c r="I3196" t="s">
        <v>5939</v>
      </c>
      <c r="J3196" t="s">
        <v>5433</v>
      </c>
      <c r="K3196" t="s">
        <v>5940</v>
      </c>
      <c r="L3196" t="s">
        <v>5940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5941</v>
      </c>
      <c r="V3196" t="s">
        <v>5946</v>
      </c>
      <c r="W3196" t="s">
        <v>6155</v>
      </c>
      <c r="X3196">
        <v>1.4</v>
      </c>
      <c r="Y3196">
        <v>10</v>
      </c>
      <c r="Z3196">
        <v>0</v>
      </c>
      <c r="AA3196">
        <v>3</v>
      </c>
      <c r="AB3196">
        <v>0</v>
      </c>
      <c r="AC3196" t="e">
        <v>#N/A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 spans="1:38" x14ac:dyDescent="0.3">
      <c r="A3197" t="s">
        <v>3232</v>
      </c>
      <c r="B3197">
        <v>9</v>
      </c>
      <c r="C3197" t="s">
        <v>5427</v>
      </c>
      <c r="D3197" t="s">
        <v>5445</v>
      </c>
      <c r="E3197" t="s">
        <v>5464</v>
      </c>
      <c r="F3197">
        <v>0</v>
      </c>
      <c r="G3197">
        <v>90</v>
      </c>
      <c r="H3197">
        <v>2</v>
      </c>
      <c r="I3197" t="s">
        <v>5938</v>
      </c>
      <c r="J3197" t="s">
        <v>5436</v>
      </c>
      <c r="K3197" t="s">
        <v>40</v>
      </c>
      <c r="L3197" t="s">
        <v>37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5941</v>
      </c>
      <c r="V3197" t="s">
        <v>5943</v>
      </c>
      <c r="W3197" t="s">
        <v>5963</v>
      </c>
      <c r="X3197">
        <v>1.8</v>
      </c>
      <c r="Y3197">
        <v>87</v>
      </c>
      <c r="Z3197">
        <v>2.88</v>
      </c>
      <c r="AA3197">
        <v>6</v>
      </c>
      <c r="AB3197">
        <v>4</v>
      </c>
      <c r="AC3197">
        <v>6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10</v>
      </c>
    </row>
    <row r="3198" spans="1:38" x14ac:dyDescent="0.3">
      <c r="A3198" t="s">
        <v>3233</v>
      </c>
      <c r="B3198">
        <v>9</v>
      </c>
      <c r="C3198" t="s">
        <v>5427</v>
      </c>
      <c r="D3198" t="s">
        <v>5445</v>
      </c>
      <c r="E3198" t="s">
        <v>5449</v>
      </c>
      <c r="F3198">
        <v>0</v>
      </c>
      <c r="G3198">
        <v>90</v>
      </c>
      <c r="H3198">
        <v>3</v>
      </c>
      <c r="I3198" t="s">
        <v>5938</v>
      </c>
      <c r="J3198" t="s">
        <v>5436</v>
      </c>
      <c r="K3198" t="s">
        <v>40</v>
      </c>
      <c r="L3198" t="s">
        <v>37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 t="s">
        <v>5941</v>
      </c>
      <c r="V3198" t="s">
        <v>5944</v>
      </c>
      <c r="W3198" t="s">
        <v>5948</v>
      </c>
      <c r="X3198">
        <v>1.5</v>
      </c>
      <c r="Y3198">
        <v>32</v>
      </c>
      <c r="Z3198">
        <v>4</v>
      </c>
      <c r="AA3198">
        <v>5</v>
      </c>
      <c r="AB3198">
        <v>4</v>
      </c>
      <c r="AC3198">
        <v>2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6</v>
      </c>
    </row>
    <row r="3199" spans="1:38" x14ac:dyDescent="0.3">
      <c r="A3199" t="s">
        <v>3234</v>
      </c>
      <c r="B3199">
        <v>9</v>
      </c>
      <c r="C3199" t="s">
        <v>5427</v>
      </c>
      <c r="D3199" t="s">
        <v>5445</v>
      </c>
      <c r="E3199" t="s">
        <v>5465</v>
      </c>
      <c r="F3199">
        <v>0</v>
      </c>
      <c r="G3199">
        <v>90</v>
      </c>
      <c r="H3199">
        <v>3.5</v>
      </c>
      <c r="I3199" t="s">
        <v>5938</v>
      </c>
      <c r="J3199" t="s">
        <v>5436</v>
      </c>
      <c r="K3199" t="s">
        <v>40</v>
      </c>
      <c r="L3199" t="s">
        <v>37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 t="s">
        <v>5941</v>
      </c>
      <c r="V3199" t="s">
        <v>5944</v>
      </c>
      <c r="W3199" t="s">
        <v>5964</v>
      </c>
      <c r="X3199">
        <v>1.6</v>
      </c>
      <c r="Y3199">
        <v>42</v>
      </c>
      <c r="Z3199">
        <v>3.29</v>
      </c>
      <c r="AA3199">
        <v>5</v>
      </c>
      <c r="AB3199">
        <v>4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4</v>
      </c>
    </row>
    <row r="3200" spans="1:38" x14ac:dyDescent="0.3">
      <c r="A3200" t="s">
        <v>3235</v>
      </c>
      <c r="B3200">
        <v>9</v>
      </c>
      <c r="C3200" t="s">
        <v>5427</v>
      </c>
      <c r="D3200" t="s">
        <v>5445</v>
      </c>
      <c r="E3200" t="s">
        <v>5450</v>
      </c>
      <c r="F3200">
        <v>0</v>
      </c>
      <c r="G3200">
        <v>90</v>
      </c>
      <c r="H3200">
        <v>3</v>
      </c>
      <c r="I3200" t="s">
        <v>5938</v>
      </c>
      <c r="J3200" t="s">
        <v>5436</v>
      </c>
      <c r="K3200" t="s">
        <v>40</v>
      </c>
      <c r="L3200" t="s">
        <v>37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 t="s">
        <v>5941</v>
      </c>
      <c r="V3200" t="s">
        <v>5944</v>
      </c>
      <c r="W3200" t="s">
        <v>5949</v>
      </c>
      <c r="X3200">
        <v>2</v>
      </c>
      <c r="Y3200">
        <v>77</v>
      </c>
      <c r="Z3200">
        <v>3.33</v>
      </c>
      <c r="AA3200">
        <v>5</v>
      </c>
      <c r="AB3200">
        <v>4</v>
      </c>
      <c r="AC3200">
        <v>2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6</v>
      </c>
    </row>
    <row r="3201" spans="1:38" x14ac:dyDescent="0.3">
      <c r="A3201" t="s">
        <v>3236</v>
      </c>
      <c r="B3201">
        <v>9</v>
      </c>
      <c r="C3201" t="s">
        <v>5427</v>
      </c>
      <c r="D3201" t="s">
        <v>5445</v>
      </c>
      <c r="E3201" t="s">
        <v>5880</v>
      </c>
      <c r="F3201">
        <v>0</v>
      </c>
      <c r="G3201">
        <v>77</v>
      </c>
      <c r="H3201">
        <v>3</v>
      </c>
      <c r="I3201" t="s">
        <v>5938</v>
      </c>
      <c r="J3201" t="s">
        <v>5436</v>
      </c>
      <c r="K3201" t="s">
        <v>40</v>
      </c>
      <c r="L3201" t="s">
        <v>37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 t="s">
        <v>5941</v>
      </c>
      <c r="V3201" t="s">
        <v>5944</v>
      </c>
      <c r="W3201" t="s">
        <v>6367</v>
      </c>
      <c r="X3201">
        <v>0.6</v>
      </c>
      <c r="Y3201">
        <v>38</v>
      </c>
      <c r="Z3201">
        <v>3.21</v>
      </c>
      <c r="AA3201">
        <v>5</v>
      </c>
      <c r="AB3201">
        <v>4</v>
      </c>
      <c r="AC3201">
        <v>2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6</v>
      </c>
    </row>
    <row r="3202" spans="1:38" x14ac:dyDescent="0.3">
      <c r="A3202" t="s">
        <v>3237</v>
      </c>
      <c r="B3202">
        <v>9</v>
      </c>
      <c r="C3202" t="s">
        <v>5427</v>
      </c>
      <c r="D3202" t="s">
        <v>5445</v>
      </c>
      <c r="E3202" t="s">
        <v>5453</v>
      </c>
      <c r="F3202">
        <v>0</v>
      </c>
      <c r="G3202">
        <v>90</v>
      </c>
      <c r="H3202">
        <v>2</v>
      </c>
      <c r="I3202" t="s">
        <v>5938</v>
      </c>
      <c r="J3202" t="s">
        <v>5436</v>
      </c>
      <c r="K3202" t="s">
        <v>40</v>
      </c>
      <c r="L3202" t="s">
        <v>37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 t="s">
        <v>5941</v>
      </c>
      <c r="V3202" t="s">
        <v>5945</v>
      </c>
      <c r="W3202" t="s">
        <v>5952</v>
      </c>
      <c r="X3202">
        <v>3</v>
      </c>
      <c r="Y3202">
        <v>66</v>
      </c>
      <c r="Z3202">
        <v>3.21</v>
      </c>
      <c r="AA3202">
        <v>4</v>
      </c>
      <c r="AB3202">
        <v>4</v>
      </c>
      <c r="AC3202">
        <v>6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10</v>
      </c>
    </row>
    <row r="3203" spans="1:38" x14ac:dyDescent="0.3">
      <c r="A3203" t="s">
        <v>3238</v>
      </c>
      <c r="B3203">
        <v>9</v>
      </c>
      <c r="C3203" t="s">
        <v>5427</v>
      </c>
      <c r="D3203" t="s">
        <v>5445</v>
      </c>
      <c r="E3203" t="s">
        <v>5454</v>
      </c>
      <c r="F3203">
        <v>0</v>
      </c>
      <c r="G3203">
        <v>90</v>
      </c>
      <c r="H3203">
        <v>3</v>
      </c>
      <c r="I3203" t="s">
        <v>5938</v>
      </c>
      <c r="J3203" t="s">
        <v>5436</v>
      </c>
      <c r="K3203" t="s">
        <v>40</v>
      </c>
      <c r="L3203" t="s">
        <v>37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 t="s">
        <v>5941</v>
      </c>
      <c r="V3203" t="s">
        <v>5945</v>
      </c>
      <c r="W3203" t="s">
        <v>5953</v>
      </c>
      <c r="X3203">
        <v>2.2000000000000002</v>
      </c>
      <c r="Y3203">
        <v>42</v>
      </c>
      <c r="Z3203">
        <v>3.75</v>
      </c>
      <c r="AA3203">
        <v>4</v>
      </c>
      <c r="AB3203">
        <v>4</v>
      </c>
      <c r="AC3203">
        <v>2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6</v>
      </c>
    </row>
    <row r="3204" spans="1:38" x14ac:dyDescent="0.3">
      <c r="A3204" t="s">
        <v>3239</v>
      </c>
      <c r="B3204">
        <v>9</v>
      </c>
      <c r="C3204" t="s">
        <v>5427</v>
      </c>
      <c r="D3204" t="s">
        <v>5445</v>
      </c>
      <c r="E3204" t="s">
        <v>5452</v>
      </c>
      <c r="F3204">
        <v>0</v>
      </c>
      <c r="G3204">
        <v>77</v>
      </c>
      <c r="H3204">
        <v>2</v>
      </c>
      <c r="I3204" t="s">
        <v>5938</v>
      </c>
      <c r="J3204" t="s">
        <v>5436</v>
      </c>
      <c r="K3204" t="s">
        <v>40</v>
      </c>
      <c r="L3204" t="s">
        <v>37</v>
      </c>
      <c r="M3204">
        <v>1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0</v>
      </c>
      <c r="U3204" t="s">
        <v>5941</v>
      </c>
      <c r="V3204" t="s">
        <v>5945</v>
      </c>
      <c r="W3204" t="s">
        <v>5951</v>
      </c>
      <c r="X3204">
        <v>2.8</v>
      </c>
      <c r="Y3204">
        <v>77</v>
      </c>
      <c r="Z3204">
        <v>3.33</v>
      </c>
      <c r="AA3204">
        <v>4</v>
      </c>
      <c r="AB3204">
        <v>4</v>
      </c>
      <c r="AC3204">
        <v>6</v>
      </c>
      <c r="AD3204">
        <v>4</v>
      </c>
      <c r="AE3204">
        <v>0</v>
      </c>
      <c r="AF3204">
        <v>2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16</v>
      </c>
    </row>
    <row r="3205" spans="1:38" x14ac:dyDescent="0.3">
      <c r="A3205" t="s">
        <v>3240</v>
      </c>
      <c r="B3205">
        <v>9</v>
      </c>
      <c r="C3205" t="s">
        <v>5427</v>
      </c>
      <c r="D3205" t="s">
        <v>5445</v>
      </c>
      <c r="E3205" t="s">
        <v>5457</v>
      </c>
      <c r="F3205">
        <v>0</v>
      </c>
      <c r="G3205">
        <v>63</v>
      </c>
      <c r="H3205">
        <v>2</v>
      </c>
      <c r="I3205" t="s">
        <v>5938</v>
      </c>
      <c r="J3205" t="s">
        <v>5436</v>
      </c>
      <c r="K3205" t="s">
        <v>40</v>
      </c>
      <c r="L3205" t="s">
        <v>37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 t="s">
        <v>5941</v>
      </c>
      <c r="V3205" t="s">
        <v>5946</v>
      </c>
      <c r="W3205" t="s">
        <v>5956</v>
      </c>
      <c r="X3205">
        <v>2.5</v>
      </c>
      <c r="Y3205">
        <v>91</v>
      </c>
      <c r="Z3205">
        <v>3.39</v>
      </c>
      <c r="AA3205">
        <v>3</v>
      </c>
      <c r="AB3205">
        <v>4</v>
      </c>
      <c r="AC3205">
        <v>6</v>
      </c>
      <c r="AD3205">
        <v>3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13</v>
      </c>
    </row>
    <row r="3206" spans="1:38" x14ac:dyDescent="0.3">
      <c r="A3206" t="s">
        <v>3241</v>
      </c>
      <c r="B3206">
        <v>9</v>
      </c>
      <c r="C3206" t="s">
        <v>5427</v>
      </c>
      <c r="D3206" t="s">
        <v>5445</v>
      </c>
      <c r="E3206" t="s">
        <v>5466</v>
      </c>
      <c r="F3206">
        <v>0</v>
      </c>
      <c r="G3206">
        <v>71</v>
      </c>
      <c r="H3206">
        <v>2.5</v>
      </c>
      <c r="I3206" t="s">
        <v>5938</v>
      </c>
      <c r="J3206" t="s">
        <v>5436</v>
      </c>
      <c r="K3206" t="s">
        <v>40</v>
      </c>
      <c r="L3206" t="s">
        <v>37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5941</v>
      </c>
      <c r="V3206" t="s">
        <v>5945</v>
      </c>
      <c r="W3206" t="s">
        <v>5965</v>
      </c>
      <c r="X3206">
        <v>3.5</v>
      </c>
      <c r="Y3206">
        <v>42</v>
      </c>
      <c r="Z3206">
        <v>3.82</v>
      </c>
      <c r="AA3206">
        <v>4</v>
      </c>
      <c r="AB3206">
        <v>4</v>
      </c>
      <c r="AC3206">
        <v>4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8</v>
      </c>
    </row>
    <row r="3207" spans="1:38" x14ac:dyDescent="0.3">
      <c r="A3207" t="s">
        <v>3242</v>
      </c>
      <c r="B3207">
        <v>9</v>
      </c>
      <c r="C3207" t="s">
        <v>5427</v>
      </c>
      <c r="D3207" t="s">
        <v>5445</v>
      </c>
      <c r="E3207" t="s">
        <v>5458</v>
      </c>
      <c r="F3207">
        <v>0</v>
      </c>
      <c r="G3207">
        <v>71</v>
      </c>
      <c r="H3207">
        <v>1</v>
      </c>
      <c r="I3207" t="s">
        <v>5938</v>
      </c>
      <c r="J3207" t="s">
        <v>5436</v>
      </c>
      <c r="K3207" t="s">
        <v>40</v>
      </c>
      <c r="L3207" t="s">
        <v>37</v>
      </c>
      <c r="M3207">
        <v>0</v>
      </c>
      <c r="N3207">
        <v>0</v>
      </c>
      <c r="O3207">
        <v>3</v>
      </c>
      <c r="P3207">
        <v>0</v>
      </c>
      <c r="Q3207">
        <v>0</v>
      </c>
      <c r="R3207">
        <v>0</v>
      </c>
      <c r="S3207">
        <v>0</v>
      </c>
      <c r="T3207">
        <v>0</v>
      </c>
      <c r="U3207" t="s">
        <v>5942</v>
      </c>
      <c r="V3207" t="s">
        <v>5946</v>
      </c>
      <c r="W3207" t="s">
        <v>5957</v>
      </c>
      <c r="X3207">
        <v>3.8</v>
      </c>
      <c r="Y3207">
        <v>132</v>
      </c>
      <c r="Z3207">
        <v>3.07</v>
      </c>
      <c r="AA3207">
        <v>3</v>
      </c>
      <c r="AB3207">
        <v>4</v>
      </c>
      <c r="AC3207">
        <v>10</v>
      </c>
      <c r="AD3207">
        <v>0</v>
      </c>
      <c r="AE3207">
        <v>0</v>
      </c>
      <c r="AF3207">
        <v>6</v>
      </c>
      <c r="AG3207">
        <v>0</v>
      </c>
      <c r="AH3207">
        <v>0</v>
      </c>
      <c r="AI3207">
        <v>0</v>
      </c>
      <c r="AJ3207">
        <v>3</v>
      </c>
      <c r="AK3207">
        <v>0</v>
      </c>
      <c r="AL3207">
        <v>23</v>
      </c>
    </row>
    <row r="3208" spans="1:38" x14ac:dyDescent="0.3">
      <c r="A3208" t="s">
        <v>3243</v>
      </c>
      <c r="B3208">
        <v>9</v>
      </c>
      <c r="C3208" t="s">
        <v>5427</v>
      </c>
      <c r="D3208" t="s">
        <v>5446</v>
      </c>
      <c r="E3208" t="s">
        <v>5456</v>
      </c>
      <c r="F3208">
        <v>63</v>
      </c>
      <c r="G3208">
        <v>90</v>
      </c>
      <c r="H3208">
        <v>3</v>
      </c>
      <c r="I3208" t="s">
        <v>5938</v>
      </c>
      <c r="J3208" t="s">
        <v>5436</v>
      </c>
      <c r="K3208" t="s">
        <v>40</v>
      </c>
      <c r="L3208" t="s">
        <v>37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 t="s">
        <v>5941</v>
      </c>
      <c r="V3208" t="s">
        <v>5945</v>
      </c>
      <c r="W3208" t="s">
        <v>5955</v>
      </c>
      <c r="X3208">
        <v>3.5</v>
      </c>
      <c r="Y3208">
        <v>64</v>
      </c>
      <c r="Z3208">
        <v>3.28</v>
      </c>
      <c r="AA3208">
        <v>4</v>
      </c>
      <c r="AB3208">
        <v>2</v>
      </c>
      <c r="AC3208">
        <v>2</v>
      </c>
      <c r="AD3208">
        <v>4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8</v>
      </c>
    </row>
    <row r="3209" spans="1:38" x14ac:dyDescent="0.3">
      <c r="A3209" t="s">
        <v>3244</v>
      </c>
      <c r="B3209">
        <v>9</v>
      </c>
      <c r="C3209" t="s">
        <v>5427</v>
      </c>
      <c r="D3209" t="s">
        <v>5446</v>
      </c>
      <c r="E3209" t="s">
        <v>5467</v>
      </c>
      <c r="F3209">
        <v>71</v>
      </c>
      <c r="G3209">
        <v>90</v>
      </c>
      <c r="H3209" t="e">
        <v>#N/A</v>
      </c>
      <c r="I3209" t="s">
        <v>5938</v>
      </c>
      <c r="J3209" t="s">
        <v>5436</v>
      </c>
      <c r="K3209" t="s">
        <v>40</v>
      </c>
      <c r="L3209" t="s">
        <v>37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 t="s">
        <v>5941</v>
      </c>
      <c r="V3209" t="s">
        <v>5945</v>
      </c>
      <c r="W3209" t="s">
        <v>5966</v>
      </c>
      <c r="X3209">
        <v>2.2000000000000002</v>
      </c>
      <c r="Y3209">
        <v>12</v>
      </c>
      <c r="Z3209">
        <v>0</v>
      </c>
      <c r="AA3209">
        <v>4</v>
      </c>
      <c r="AB3209">
        <v>2</v>
      </c>
      <c r="AC3209" t="e">
        <v>#N/A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2</v>
      </c>
    </row>
    <row r="3210" spans="1:38" x14ac:dyDescent="0.3">
      <c r="A3210" t="s">
        <v>3245</v>
      </c>
      <c r="B3210">
        <v>9</v>
      </c>
      <c r="C3210" t="s">
        <v>5427</v>
      </c>
      <c r="D3210" t="s">
        <v>5446</v>
      </c>
      <c r="E3210" t="s">
        <v>5459</v>
      </c>
      <c r="F3210">
        <v>71</v>
      </c>
      <c r="G3210">
        <v>90</v>
      </c>
      <c r="H3210" t="e">
        <v>#N/A</v>
      </c>
      <c r="I3210" t="s">
        <v>5938</v>
      </c>
      <c r="J3210" t="s">
        <v>5436</v>
      </c>
      <c r="K3210" t="s">
        <v>40</v>
      </c>
      <c r="L3210" t="s">
        <v>37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5941</v>
      </c>
      <c r="V3210" t="s">
        <v>5946</v>
      </c>
      <c r="W3210" t="s">
        <v>5958</v>
      </c>
      <c r="X3210">
        <v>1.6</v>
      </c>
      <c r="Y3210">
        <v>29</v>
      </c>
      <c r="Z3210">
        <v>3.5</v>
      </c>
      <c r="AA3210">
        <v>3</v>
      </c>
      <c r="AB3210">
        <v>2</v>
      </c>
      <c r="AC3210" t="e">
        <v>#N/A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2</v>
      </c>
    </row>
    <row r="3211" spans="1:38" x14ac:dyDescent="0.3">
      <c r="A3211" t="s">
        <v>3246</v>
      </c>
      <c r="B3211">
        <v>9</v>
      </c>
      <c r="C3211" t="s">
        <v>5427</v>
      </c>
      <c r="D3211" t="s">
        <v>5446</v>
      </c>
      <c r="E3211" t="s">
        <v>5461</v>
      </c>
      <c r="F3211">
        <v>77</v>
      </c>
      <c r="G3211">
        <v>90</v>
      </c>
      <c r="H3211" t="e">
        <v>#N/A</v>
      </c>
      <c r="I3211" t="s">
        <v>5938</v>
      </c>
      <c r="J3211" t="s">
        <v>5436</v>
      </c>
      <c r="K3211" t="s">
        <v>40</v>
      </c>
      <c r="L3211" t="s">
        <v>37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 t="s">
        <v>5941</v>
      </c>
      <c r="V3211" t="s">
        <v>5944</v>
      </c>
      <c r="W3211" t="s">
        <v>5960</v>
      </c>
      <c r="X3211">
        <v>1</v>
      </c>
      <c r="Y3211">
        <v>14</v>
      </c>
      <c r="Z3211">
        <v>0</v>
      </c>
      <c r="AA3211">
        <v>5</v>
      </c>
      <c r="AB3211">
        <v>2</v>
      </c>
      <c r="AC3211" t="e">
        <v>#N/A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2</v>
      </c>
    </row>
    <row r="3212" spans="1:38" x14ac:dyDescent="0.3">
      <c r="A3212" t="s">
        <v>3247</v>
      </c>
      <c r="B3212">
        <v>9</v>
      </c>
      <c r="C3212" t="s">
        <v>5427</v>
      </c>
      <c r="D3212" t="s">
        <v>5446</v>
      </c>
      <c r="E3212" t="s">
        <v>5462</v>
      </c>
      <c r="F3212">
        <v>77</v>
      </c>
      <c r="G3212">
        <v>90</v>
      </c>
      <c r="H3212" t="e">
        <v>#N/A</v>
      </c>
      <c r="I3212" t="s">
        <v>5938</v>
      </c>
      <c r="J3212" t="s">
        <v>5436</v>
      </c>
      <c r="K3212" t="s">
        <v>40</v>
      </c>
      <c r="L3212" t="s">
        <v>37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 t="s">
        <v>5941</v>
      </c>
      <c r="V3212" t="s">
        <v>5945</v>
      </c>
      <c r="W3212" t="s">
        <v>5961</v>
      </c>
      <c r="X3212">
        <v>1.8</v>
      </c>
      <c r="Y3212">
        <v>8</v>
      </c>
      <c r="Z3212">
        <v>4.38</v>
      </c>
      <c r="AA3212">
        <v>4</v>
      </c>
      <c r="AB3212">
        <v>2</v>
      </c>
      <c r="AC3212" t="e">
        <v>#N/A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2</v>
      </c>
    </row>
    <row r="3213" spans="1:38" x14ac:dyDescent="0.3">
      <c r="A3213" t="s">
        <v>3248</v>
      </c>
      <c r="B3213">
        <v>9</v>
      </c>
      <c r="C3213" t="s">
        <v>5427</v>
      </c>
      <c r="D3213" t="s">
        <v>5447</v>
      </c>
      <c r="E3213" t="s">
        <v>5872</v>
      </c>
      <c r="F3213" t="e">
        <v>#N/A</v>
      </c>
      <c r="G3213" t="e">
        <v>#N/A</v>
      </c>
      <c r="H3213" t="e">
        <v>#N/A</v>
      </c>
      <c r="I3213" t="s">
        <v>5938</v>
      </c>
      <c r="J3213" t="s">
        <v>5436</v>
      </c>
      <c r="K3213" t="s">
        <v>40</v>
      </c>
      <c r="L3213" t="s">
        <v>37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 t="s">
        <v>5941</v>
      </c>
      <c r="V3213" t="s">
        <v>5943</v>
      </c>
      <c r="W3213" t="s">
        <v>6360</v>
      </c>
      <c r="X3213">
        <v>0.5</v>
      </c>
      <c r="Y3213">
        <v>0</v>
      </c>
      <c r="Z3213">
        <v>0</v>
      </c>
      <c r="AA3213">
        <v>6</v>
      </c>
      <c r="AB3213">
        <v>0</v>
      </c>
      <c r="AC3213" t="e">
        <v>#N/A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</row>
    <row r="3214" spans="1:38" x14ac:dyDescent="0.3">
      <c r="A3214" t="s">
        <v>3249</v>
      </c>
      <c r="B3214">
        <v>9</v>
      </c>
      <c r="C3214" t="s">
        <v>5427</v>
      </c>
      <c r="D3214" t="s">
        <v>5447</v>
      </c>
      <c r="E3214" t="s">
        <v>5463</v>
      </c>
      <c r="F3214" t="e">
        <v>#N/A</v>
      </c>
      <c r="G3214" t="e">
        <v>#N/A</v>
      </c>
      <c r="H3214" t="e">
        <v>#N/A</v>
      </c>
      <c r="I3214" t="s">
        <v>5938</v>
      </c>
      <c r="J3214" t="s">
        <v>5436</v>
      </c>
      <c r="K3214" t="s">
        <v>40</v>
      </c>
      <c r="L3214" t="s">
        <v>37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 t="s">
        <v>5941</v>
      </c>
      <c r="V3214" t="s">
        <v>5944</v>
      </c>
      <c r="W3214" t="s">
        <v>5962</v>
      </c>
      <c r="X3214">
        <v>1.4</v>
      </c>
      <c r="Y3214">
        <v>16</v>
      </c>
      <c r="Z3214">
        <v>3.88</v>
      </c>
      <c r="AA3214">
        <v>5</v>
      </c>
      <c r="AB3214">
        <v>0</v>
      </c>
      <c r="AC3214" t="e">
        <v>#N/A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</row>
    <row r="3215" spans="1:38" x14ac:dyDescent="0.3">
      <c r="A3215" t="s">
        <v>3250</v>
      </c>
      <c r="B3215">
        <v>9</v>
      </c>
      <c r="C3215" t="s">
        <v>5427</v>
      </c>
      <c r="D3215" t="s">
        <v>5447</v>
      </c>
      <c r="E3215" t="s">
        <v>5460</v>
      </c>
      <c r="F3215" t="e">
        <v>#N/A</v>
      </c>
      <c r="G3215" t="e">
        <v>#N/A</v>
      </c>
      <c r="H3215" t="e">
        <v>#N/A</v>
      </c>
      <c r="I3215" t="s">
        <v>5938</v>
      </c>
      <c r="J3215" t="s">
        <v>5436</v>
      </c>
      <c r="K3215" t="s">
        <v>40</v>
      </c>
      <c r="L3215" t="s">
        <v>37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 t="s">
        <v>5941</v>
      </c>
      <c r="V3215" t="s">
        <v>5945</v>
      </c>
      <c r="W3215" t="s">
        <v>5959</v>
      </c>
      <c r="X3215">
        <v>2</v>
      </c>
      <c r="Y3215">
        <v>38</v>
      </c>
      <c r="Z3215">
        <v>3.75</v>
      </c>
      <c r="AA3215">
        <v>4</v>
      </c>
      <c r="AB3215">
        <v>0</v>
      </c>
      <c r="AC3215" t="e">
        <v>#N/A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 spans="1:38" x14ac:dyDescent="0.3">
      <c r="A3216" t="s">
        <v>3251</v>
      </c>
      <c r="B3216">
        <v>9</v>
      </c>
      <c r="C3216" t="s">
        <v>5427</v>
      </c>
      <c r="D3216" t="s">
        <v>5447</v>
      </c>
      <c r="E3216" t="s">
        <v>5873</v>
      </c>
      <c r="F3216" t="e">
        <v>#N/A</v>
      </c>
      <c r="G3216" t="e">
        <v>#N/A</v>
      </c>
      <c r="H3216" t="e">
        <v>#N/A</v>
      </c>
      <c r="I3216" t="s">
        <v>5938</v>
      </c>
      <c r="J3216" t="s">
        <v>5436</v>
      </c>
      <c r="K3216" t="s">
        <v>40</v>
      </c>
      <c r="L3216" t="s">
        <v>37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 t="s">
        <v>5941</v>
      </c>
      <c r="V3216" t="s">
        <v>5946</v>
      </c>
      <c r="W3216" t="s">
        <v>6361</v>
      </c>
      <c r="X3216">
        <v>1</v>
      </c>
      <c r="Y3216">
        <v>2</v>
      </c>
      <c r="Z3216">
        <v>0</v>
      </c>
      <c r="AA3216">
        <v>3</v>
      </c>
      <c r="AB3216">
        <v>0</v>
      </c>
      <c r="AC3216" t="e">
        <v>#N/A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 spans="1:38" x14ac:dyDescent="0.3">
      <c r="A3217" t="s">
        <v>3252</v>
      </c>
      <c r="B3217">
        <v>9</v>
      </c>
      <c r="C3217" t="s">
        <v>5436</v>
      </c>
      <c r="D3217" t="s">
        <v>5445</v>
      </c>
      <c r="E3217" t="s">
        <v>5628</v>
      </c>
      <c r="F3217">
        <v>0</v>
      </c>
      <c r="G3217">
        <v>90</v>
      </c>
      <c r="H3217">
        <v>4.5</v>
      </c>
      <c r="I3217" t="s">
        <v>5939</v>
      </c>
      <c r="J3217" t="s">
        <v>5427</v>
      </c>
      <c r="K3217" t="s">
        <v>37</v>
      </c>
      <c r="L3217" t="s">
        <v>40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 t="s">
        <v>5941</v>
      </c>
      <c r="V3217" t="s">
        <v>5943</v>
      </c>
      <c r="W3217" t="s">
        <v>6122</v>
      </c>
      <c r="X3217">
        <v>3.2</v>
      </c>
      <c r="Y3217">
        <v>80</v>
      </c>
      <c r="Z3217">
        <v>3.27</v>
      </c>
      <c r="AA3217">
        <v>6</v>
      </c>
      <c r="AB3217">
        <v>4</v>
      </c>
      <c r="AC3217">
        <v>-4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</row>
    <row r="3218" spans="1:38" x14ac:dyDescent="0.3">
      <c r="A3218" t="s">
        <v>3253</v>
      </c>
      <c r="B3218">
        <v>9</v>
      </c>
      <c r="C3218" t="s">
        <v>5436</v>
      </c>
      <c r="D3218" t="s">
        <v>5445</v>
      </c>
      <c r="E3218" t="s">
        <v>5645</v>
      </c>
      <c r="F3218">
        <v>0</v>
      </c>
      <c r="G3218">
        <v>46</v>
      </c>
      <c r="H3218">
        <v>4</v>
      </c>
      <c r="I3218" t="s">
        <v>5939</v>
      </c>
      <c r="J3218" t="s">
        <v>5427</v>
      </c>
      <c r="K3218" t="s">
        <v>37</v>
      </c>
      <c r="L3218" t="s">
        <v>40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 t="s">
        <v>5941</v>
      </c>
      <c r="V3218" t="s">
        <v>5944</v>
      </c>
      <c r="W3218" t="s">
        <v>6139</v>
      </c>
      <c r="X3218">
        <v>1.2</v>
      </c>
      <c r="Y3218">
        <v>33</v>
      </c>
      <c r="Z3218">
        <v>3.5</v>
      </c>
      <c r="AA3218">
        <v>5</v>
      </c>
      <c r="AB3218">
        <v>4</v>
      </c>
      <c r="AC3218">
        <v>-2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2</v>
      </c>
    </row>
    <row r="3219" spans="1:38" x14ac:dyDescent="0.3">
      <c r="A3219" t="s">
        <v>3254</v>
      </c>
      <c r="B3219">
        <v>9</v>
      </c>
      <c r="C3219" t="s">
        <v>5436</v>
      </c>
      <c r="D3219" t="s">
        <v>5445</v>
      </c>
      <c r="E3219" t="s">
        <v>5630</v>
      </c>
      <c r="F3219">
        <v>0</v>
      </c>
      <c r="G3219">
        <v>90</v>
      </c>
      <c r="H3219">
        <v>5</v>
      </c>
      <c r="I3219" t="s">
        <v>5939</v>
      </c>
      <c r="J3219" t="s">
        <v>5427</v>
      </c>
      <c r="K3219" t="s">
        <v>37</v>
      </c>
      <c r="L3219" t="s">
        <v>40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0</v>
      </c>
      <c r="U3219" t="s">
        <v>5941</v>
      </c>
      <c r="V3219" t="s">
        <v>5944</v>
      </c>
      <c r="W3219" t="s">
        <v>6124</v>
      </c>
      <c r="X3219">
        <v>3.5</v>
      </c>
      <c r="Y3219">
        <v>62</v>
      </c>
      <c r="Z3219">
        <v>3.19</v>
      </c>
      <c r="AA3219">
        <v>5</v>
      </c>
      <c r="AB3219">
        <v>4</v>
      </c>
      <c r="AC3219">
        <v>-6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-2</v>
      </c>
    </row>
    <row r="3220" spans="1:38" x14ac:dyDescent="0.3">
      <c r="A3220" t="s">
        <v>3255</v>
      </c>
      <c r="B3220">
        <v>9</v>
      </c>
      <c r="C3220" t="s">
        <v>5436</v>
      </c>
      <c r="D3220" t="s">
        <v>5445</v>
      </c>
      <c r="E3220" t="s">
        <v>5864</v>
      </c>
      <c r="F3220">
        <v>0</v>
      </c>
      <c r="G3220">
        <v>46</v>
      </c>
      <c r="H3220">
        <v>4.5</v>
      </c>
      <c r="I3220" t="s">
        <v>5939</v>
      </c>
      <c r="J3220" t="s">
        <v>5427</v>
      </c>
      <c r="K3220" t="s">
        <v>37</v>
      </c>
      <c r="L3220" t="s">
        <v>40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5941</v>
      </c>
      <c r="V3220" t="s">
        <v>5944</v>
      </c>
      <c r="W3220" t="s">
        <v>6352</v>
      </c>
      <c r="X3220">
        <v>1.6</v>
      </c>
      <c r="Y3220">
        <v>18</v>
      </c>
      <c r="Z3220">
        <v>3.7</v>
      </c>
      <c r="AA3220">
        <v>5</v>
      </c>
      <c r="AB3220">
        <v>4</v>
      </c>
      <c r="AC3220">
        <v>-4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 spans="1:38" x14ac:dyDescent="0.3">
      <c r="A3221" t="s">
        <v>3256</v>
      </c>
      <c r="B3221">
        <v>9</v>
      </c>
      <c r="C3221" t="s">
        <v>5436</v>
      </c>
      <c r="D3221" t="s">
        <v>5445</v>
      </c>
      <c r="E3221" t="s">
        <v>5632</v>
      </c>
      <c r="F3221">
        <v>0</v>
      </c>
      <c r="G3221">
        <v>90</v>
      </c>
      <c r="H3221">
        <v>4</v>
      </c>
      <c r="I3221" t="s">
        <v>5939</v>
      </c>
      <c r="J3221" t="s">
        <v>5427</v>
      </c>
      <c r="K3221" t="s">
        <v>37</v>
      </c>
      <c r="L3221" t="s">
        <v>40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0</v>
      </c>
      <c r="U3221" t="s">
        <v>5941</v>
      </c>
      <c r="V3221" t="s">
        <v>5944</v>
      </c>
      <c r="W3221" t="s">
        <v>6126</v>
      </c>
      <c r="X3221">
        <v>3</v>
      </c>
      <c r="Y3221">
        <v>94</v>
      </c>
      <c r="Z3221">
        <v>3.29</v>
      </c>
      <c r="AA3221">
        <v>5</v>
      </c>
      <c r="AB3221">
        <v>4</v>
      </c>
      <c r="AC3221">
        <v>-2</v>
      </c>
      <c r="AD3221">
        <v>0</v>
      </c>
      <c r="AE3221">
        <v>0</v>
      </c>
      <c r="AF3221">
        <v>0</v>
      </c>
      <c r="AG3221">
        <v>0</v>
      </c>
      <c r="AH3221">
        <v>-3</v>
      </c>
      <c r="AI3221">
        <v>0</v>
      </c>
      <c r="AJ3221">
        <v>0</v>
      </c>
      <c r="AK3221">
        <v>0</v>
      </c>
      <c r="AL3221">
        <v>-1</v>
      </c>
    </row>
    <row r="3222" spans="1:38" x14ac:dyDescent="0.3">
      <c r="A3222" t="s">
        <v>3257</v>
      </c>
      <c r="B3222">
        <v>9</v>
      </c>
      <c r="C3222" t="s">
        <v>5436</v>
      </c>
      <c r="D3222" t="s">
        <v>5445</v>
      </c>
      <c r="E3222" t="s">
        <v>5642</v>
      </c>
      <c r="F3222">
        <v>0</v>
      </c>
      <c r="G3222">
        <v>81</v>
      </c>
      <c r="H3222">
        <v>4.5</v>
      </c>
      <c r="I3222" t="s">
        <v>5939</v>
      </c>
      <c r="J3222" t="s">
        <v>5427</v>
      </c>
      <c r="K3222" t="s">
        <v>37</v>
      </c>
      <c r="L3222" t="s">
        <v>40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 t="s">
        <v>5941</v>
      </c>
      <c r="V3222" t="s">
        <v>5945</v>
      </c>
      <c r="W3222" t="s">
        <v>6136</v>
      </c>
      <c r="X3222">
        <v>1.7</v>
      </c>
      <c r="Y3222">
        <v>20</v>
      </c>
      <c r="Z3222">
        <v>3.79</v>
      </c>
      <c r="AA3222">
        <v>4</v>
      </c>
      <c r="AB3222">
        <v>4</v>
      </c>
      <c r="AC3222">
        <v>-4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</row>
    <row r="3223" spans="1:38" x14ac:dyDescent="0.3">
      <c r="A3223" t="s">
        <v>3258</v>
      </c>
      <c r="B3223">
        <v>9</v>
      </c>
      <c r="C3223" t="s">
        <v>5436</v>
      </c>
      <c r="D3223" t="s">
        <v>5445</v>
      </c>
      <c r="E3223" t="s">
        <v>5633</v>
      </c>
      <c r="F3223">
        <v>0</v>
      </c>
      <c r="G3223">
        <v>90</v>
      </c>
      <c r="H3223">
        <v>5</v>
      </c>
      <c r="I3223" t="s">
        <v>5939</v>
      </c>
      <c r="J3223" t="s">
        <v>5427</v>
      </c>
      <c r="K3223" t="s">
        <v>37</v>
      </c>
      <c r="L3223" t="s">
        <v>40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  <c r="U3223" t="s">
        <v>5941</v>
      </c>
      <c r="V3223" t="s">
        <v>5945</v>
      </c>
      <c r="W3223" t="s">
        <v>6127</v>
      </c>
      <c r="X3223">
        <v>2</v>
      </c>
      <c r="Y3223">
        <v>42</v>
      </c>
      <c r="Z3223">
        <v>3.75</v>
      </c>
      <c r="AA3223">
        <v>4</v>
      </c>
      <c r="AB3223">
        <v>4</v>
      </c>
      <c r="AC3223">
        <v>-6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-2</v>
      </c>
    </row>
    <row r="3224" spans="1:38" x14ac:dyDescent="0.3">
      <c r="A3224" t="s">
        <v>3259</v>
      </c>
      <c r="B3224">
        <v>9</v>
      </c>
      <c r="C3224" t="s">
        <v>5436</v>
      </c>
      <c r="D3224" t="s">
        <v>5445</v>
      </c>
      <c r="E3224" t="s">
        <v>5634</v>
      </c>
      <c r="F3224">
        <v>0</v>
      </c>
      <c r="G3224">
        <v>46</v>
      </c>
      <c r="H3224">
        <v>5</v>
      </c>
      <c r="I3224" t="s">
        <v>5939</v>
      </c>
      <c r="J3224" t="s">
        <v>5427</v>
      </c>
      <c r="K3224" t="s">
        <v>37</v>
      </c>
      <c r="L3224" t="s">
        <v>40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0</v>
      </c>
      <c r="U3224" t="s">
        <v>5941</v>
      </c>
      <c r="V3224" t="s">
        <v>5944</v>
      </c>
      <c r="W3224" t="s">
        <v>6128</v>
      </c>
      <c r="X3224">
        <v>1.6</v>
      </c>
      <c r="Y3224">
        <v>44</v>
      </c>
      <c r="Z3224">
        <v>3.7</v>
      </c>
      <c r="AA3224">
        <v>5</v>
      </c>
      <c r="AB3224">
        <v>4</v>
      </c>
      <c r="AC3224">
        <v>-6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-2</v>
      </c>
    </row>
    <row r="3225" spans="1:38" x14ac:dyDescent="0.3">
      <c r="A3225" t="s">
        <v>3260</v>
      </c>
      <c r="B3225">
        <v>9</v>
      </c>
      <c r="C3225" t="s">
        <v>5436</v>
      </c>
      <c r="D3225" t="s">
        <v>5445</v>
      </c>
      <c r="E3225" t="s">
        <v>5640</v>
      </c>
      <c r="F3225">
        <v>0</v>
      </c>
      <c r="G3225">
        <v>68</v>
      </c>
      <c r="H3225">
        <v>5</v>
      </c>
      <c r="I3225" t="s">
        <v>5939</v>
      </c>
      <c r="J3225" t="s">
        <v>5427</v>
      </c>
      <c r="K3225" t="s">
        <v>37</v>
      </c>
      <c r="L3225" t="s">
        <v>40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 t="s">
        <v>5941</v>
      </c>
      <c r="V3225" t="s">
        <v>5946</v>
      </c>
      <c r="W3225" t="s">
        <v>6134</v>
      </c>
      <c r="X3225">
        <v>2</v>
      </c>
      <c r="Y3225">
        <v>30</v>
      </c>
      <c r="Z3225">
        <v>3.86</v>
      </c>
      <c r="AA3225">
        <v>3</v>
      </c>
      <c r="AB3225">
        <v>4</v>
      </c>
      <c r="AC3225">
        <v>-6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-2</v>
      </c>
    </row>
    <row r="3226" spans="1:38" x14ac:dyDescent="0.3">
      <c r="A3226" t="s">
        <v>3261</v>
      </c>
      <c r="B3226">
        <v>9</v>
      </c>
      <c r="C3226" t="s">
        <v>5436</v>
      </c>
      <c r="D3226" t="s">
        <v>5445</v>
      </c>
      <c r="E3226" t="s">
        <v>5635</v>
      </c>
      <c r="F3226">
        <v>0</v>
      </c>
      <c r="G3226">
        <v>90</v>
      </c>
      <c r="H3226">
        <v>5</v>
      </c>
      <c r="I3226" t="s">
        <v>5939</v>
      </c>
      <c r="J3226" t="s">
        <v>5427</v>
      </c>
      <c r="K3226" t="s">
        <v>37</v>
      </c>
      <c r="L3226" t="s">
        <v>40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 t="s">
        <v>5941</v>
      </c>
      <c r="V3226" t="s">
        <v>5945</v>
      </c>
      <c r="W3226" t="s">
        <v>6129</v>
      </c>
      <c r="X3226">
        <v>3.2</v>
      </c>
      <c r="Y3226">
        <v>76</v>
      </c>
      <c r="Z3226">
        <v>3.47</v>
      </c>
      <c r="AA3226">
        <v>4</v>
      </c>
      <c r="AB3226">
        <v>4</v>
      </c>
      <c r="AC3226">
        <v>-6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-2</v>
      </c>
    </row>
    <row r="3227" spans="1:38" x14ac:dyDescent="0.3">
      <c r="A3227" t="s">
        <v>3262</v>
      </c>
      <c r="B3227">
        <v>9</v>
      </c>
      <c r="C3227" t="s">
        <v>5436</v>
      </c>
      <c r="D3227" t="s">
        <v>5445</v>
      </c>
      <c r="E3227" t="s">
        <v>5638</v>
      </c>
      <c r="F3227">
        <v>0</v>
      </c>
      <c r="G3227">
        <v>90</v>
      </c>
      <c r="H3227">
        <v>4.5</v>
      </c>
      <c r="I3227" t="s">
        <v>5939</v>
      </c>
      <c r="J3227" t="s">
        <v>5427</v>
      </c>
      <c r="K3227" t="s">
        <v>37</v>
      </c>
      <c r="L3227" t="s">
        <v>40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0</v>
      </c>
      <c r="U3227" t="s">
        <v>5941</v>
      </c>
      <c r="V3227" t="s">
        <v>5946</v>
      </c>
      <c r="W3227" t="s">
        <v>6132</v>
      </c>
      <c r="X3227">
        <v>3.8</v>
      </c>
      <c r="Y3227">
        <v>82</v>
      </c>
      <c r="Z3227">
        <v>3.57</v>
      </c>
      <c r="AA3227">
        <v>3</v>
      </c>
      <c r="AB3227">
        <v>4</v>
      </c>
      <c r="AC3227">
        <v>-4</v>
      </c>
      <c r="AD3227">
        <v>0</v>
      </c>
      <c r="AE3227">
        <v>0</v>
      </c>
      <c r="AF3227">
        <v>2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2</v>
      </c>
    </row>
    <row r="3228" spans="1:38" x14ac:dyDescent="0.3">
      <c r="A3228" t="s">
        <v>3263</v>
      </c>
      <c r="B3228">
        <v>9</v>
      </c>
      <c r="C3228" t="s">
        <v>5436</v>
      </c>
      <c r="D3228" t="s">
        <v>5446</v>
      </c>
      <c r="E3228" t="s">
        <v>5631</v>
      </c>
      <c r="F3228">
        <v>46</v>
      </c>
      <c r="G3228">
        <v>90</v>
      </c>
      <c r="H3228">
        <v>3.5</v>
      </c>
      <c r="I3228" t="s">
        <v>5939</v>
      </c>
      <c r="J3228" t="s">
        <v>5427</v>
      </c>
      <c r="K3228" t="s">
        <v>37</v>
      </c>
      <c r="L3228" t="s">
        <v>40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 t="s">
        <v>5941</v>
      </c>
      <c r="V3228" t="s">
        <v>5944</v>
      </c>
      <c r="W3228" t="s">
        <v>6125</v>
      </c>
      <c r="X3228">
        <v>1.7</v>
      </c>
      <c r="Y3228">
        <v>16</v>
      </c>
      <c r="Z3228">
        <v>3.7</v>
      </c>
      <c r="AA3228">
        <v>5</v>
      </c>
      <c r="AB3228">
        <v>2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2</v>
      </c>
    </row>
    <row r="3229" spans="1:38" x14ac:dyDescent="0.3">
      <c r="A3229" t="s">
        <v>3264</v>
      </c>
      <c r="B3229">
        <v>9</v>
      </c>
      <c r="C3229" t="s">
        <v>5436</v>
      </c>
      <c r="D3229" t="s">
        <v>5446</v>
      </c>
      <c r="E3229" t="s">
        <v>5639</v>
      </c>
      <c r="F3229">
        <v>46</v>
      </c>
      <c r="G3229">
        <v>90</v>
      </c>
      <c r="H3229">
        <v>4.5</v>
      </c>
      <c r="I3229" t="s">
        <v>5939</v>
      </c>
      <c r="J3229" t="s">
        <v>5427</v>
      </c>
      <c r="K3229" t="s">
        <v>37</v>
      </c>
      <c r="L3229" t="s">
        <v>40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 t="s">
        <v>5941</v>
      </c>
      <c r="V3229" t="s">
        <v>5944</v>
      </c>
      <c r="W3229" t="s">
        <v>6133</v>
      </c>
      <c r="X3229">
        <v>2</v>
      </c>
      <c r="Y3229">
        <v>38</v>
      </c>
      <c r="Z3229">
        <v>3.73</v>
      </c>
      <c r="AA3229">
        <v>5</v>
      </c>
      <c r="AB3229">
        <v>2</v>
      </c>
      <c r="AC3229">
        <v>-4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-2</v>
      </c>
    </row>
    <row r="3230" spans="1:38" x14ac:dyDescent="0.3">
      <c r="A3230" t="s">
        <v>3265</v>
      </c>
      <c r="B3230">
        <v>9</v>
      </c>
      <c r="C3230" t="s">
        <v>5436</v>
      </c>
      <c r="D3230" t="s">
        <v>5446</v>
      </c>
      <c r="E3230" t="s">
        <v>5863</v>
      </c>
      <c r="F3230">
        <v>46</v>
      </c>
      <c r="G3230">
        <v>90</v>
      </c>
      <c r="H3230">
        <v>4</v>
      </c>
      <c r="I3230" t="s">
        <v>5939</v>
      </c>
      <c r="J3230" t="s">
        <v>5427</v>
      </c>
      <c r="K3230" t="s">
        <v>37</v>
      </c>
      <c r="L3230" t="s">
        <v>40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 t="s">
        <v>5941</v>
      </c>
      <c r="V3230" t="s">
        <v>5944</v>
      </c>
      <c r="W3230" t="s">
        <v>6351</v>
      </c>
      <c r="X3230">
        <v>1.8</v>
      </c>
      <c r="Y3230">
        <v>42</v>
      </c>
      <c r="Z3230">
        <v>3.85</v>
      </c>
      <c r="AA3230">
        <v>5</v>
      </c>
      <c r="AB3230">
        <v>2</v>
      </c>
      <c r="AC3230">
        <v>-2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</row>
    <row r="3231" spans="1:38" x14ac:dyDescent="0.3">
      <c r="A3231" t="s">
        <v>3266</v>
      </c>
      <c r="B3231">
        <v>9</v>
      </c>
      <c r="C3231" t="s">
        <v>5436</v>
      </c>
      <c r="D3231" t="s">
        <v>5446</v>
      </c>
      <c r="E3231" t="s">
        <v>5637</v>
      </c>
      <c r="F3231">
        <v>68</v>
      </c>
      <c r="G3231">
        <v>90</v>
      </c>
      <c r="H3231" t="e">
        <v>#N/A</v>
      </c>
      <c r="I3231" t="s">
        <v>5939</v>
      </c>
      <c r="J3231" t="s">
        <v>5427</v>
      </c>
      <c r="K3231" t="s">
        <v>37</v>
      </c>
      <c r="L3231" t="s">
        <v>40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5941</v>
      </c>
      <c r="V3231" t="s">
        <v>5946</v>
      </c>
      <c r="W3231" t="s">
        <v>6131</v>
      </c>
      <c r="X3231">
        <v>1.4</v>
      </c>
      <c r="Y3231">
        <v>17</v>
      </c>
      <c r="Z3231">
        <v>5</v>
      </c>
      <c r="AA3231">
        <v>3</v>
      </c>
      <c r="AB3231">
        <v>2</v>
      </c>
      <c r="AC3231" t="e">
        <v>#N/A</v>
      </c>
      <c r="AD3231">
        <v>3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5</v>
      </c>
    </row>
    <row r="3232" spans="1:38" x14ac:dyDescent="0.3">
      <c r="A3232" t="s">
        <v>3267</v>
      </c>
      <c r="B3232">
        <v>9</v>
      </c>
      <c r="C3232" t="s">
        <v>5436</v>
      </c>
      <c r="D3232" t="s">
        <v>5446</v>
      </c>
      <c r="E3232" t="s">
        <v>5821</v>
      </c>
      <c r="F3232">
        <v>81</v>
      </c>
      <c r="G3232">
        <v>90</v>
      </c>
      <c r="H3232" t="e">
        <v>#N/A</v>
      </c>
      <c r="I3232" t="s">
        <v>5939</v>
      </c>
      <c r="J3232" t="s">
        <v>5427</v>
      </c>
      <c r="K3232" t="s">
        <v>37</v>
      </c>
      <c r="L3232" t="s">
        <v>40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5941</v>
      </c>
      <c r="V3232" t="s">
        <v>5946</v>
      </c>
      <c r="W3232" t="s">
        <v>6309</v>
      </c>
      <c r="X3232">
        <v>0.8</v>
      </c>
      <c r="Y3232">
        <v>17</v>
      </c>
      <c r="Z3232">
        <v>4.5</v>
      </c>
      <c r="AA3232">
        <v>3</v>
      </c>
      <c r="AB3232">
        <v>2</v>
      </c>
      <c r="AC3232" t="e">
        <v>#N/A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2</v>
      </c>
    </row>
    <row r="3233" spans="1:38" x14ac:dyDescent="0.3">
      <c r="A3233" t="s">
        <v>3268</v>
      </c>
      <c r="B3233">
        <v>9</v>
      </c>
      <c r="C3233" t="s">
        <v>5436</v>
      </c>
      <c r="D3233" t="s">
        <v>5447</v>
      </c>
      <c r="E3233" t="s">
        <v>5644</v>
      </c>
      <c r="F3233" t="e">
        <v>#N/A</v>
      </c>
      <c r="G3233" t="e">
        <v>#N/A</v>
      </c>
      <c r="H3233" t="e">
        <v>#N/A</v>
      </c>
      <c r="I3233" t="s">
        <v>5939</v>
      </c>
      <c r="J3233" t="s">
        <v>5427</v>
      </c>
      <c r="K3233" t="s">
        <v>37</v>
      </c>
      <c r="L3233" t="s">
        <v>40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 t="s">
        <v>5941</v>
      </c>
      <c r="V3233" t="s">
        <v>5943</v>
      </c>
      <c r="W3233" t="s">
        <v>6138</v>
      </c>
      <c r="X3233">
        <v>1</v>
      </c>
      <c r="Y3233">
        <v>0</v>
      </c>
      <c r="Z3233">
        <v>0</v>
      </c>
      <c r="AA3233">
        <v>6</v>
      </c>
      <c r="AB3233">
        <v>0</v>
      </c>
      <c r="AC3233" t="e">
        <v>#N/A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</row>
    <row r="3234" spans="1:38" x14ac:dyDescent="0.3">
      <c r="A3234" t="s">
        <v>3269</v>
      </c>
      <c r="B3234">
        <v>9</v>
      </c>
      <c r="C3234" t="s">
        <v>5436</v>
      </c>
      <c r="D3234" t="s">
        <v>5447</v>
      </c>
      <c r="E3234" t="s">
        <v>5629</v>
      </c>
      <c r="F3234" t="e">
        <v>#N/A</v>
      </c>
      <c r="G3234" t="e">
        <v>#N/A</v>
      </c>
      <c r="H3234" t="e">
        <v>#N/A</v>
      </c>
      <c r="I3234" t="s">
        <v>5939</v>
      </c>
      <c r="J3234" t="s">
        <v>5427</v>
      </c>
      <c r="K3234" t="s">
        <v>37</v>
      </c>
      <c r="L3234" t="s">
        <v>40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5941</v>
      </c>
      <c r="V3234" t="s">
        <v>5944</v>
      </c>
      <c r="W3234" t="s">
        <v>6123</v>
      </c>
      <c r="X3234">
        <v>2</v>
      </c>
      <c r="Y3234">
        <v>49</v>
      </c>
      <c r="Z3234">
        <v>3.45</v>
      </c>
      <c r="AA3234">
        <v>5</v>
      </c>
      <c r="AB3234">
        <v>0</v>
      </c>
      <c r="AC3234" t="e">
        <v>#N/A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 spans="1:38" x14ac:dyDescent="0.3">
      <c r="A3235" t="s">
        <v>3270</v>
      </c>
      <c r="B3235">
        <v>9</v>
      </c>
      <c r="C3235" t="s">
        <v>5436</v>
      </c>
      <c r="D3235" t="s">
        <v>5447</v>
      </c>
      <c r="E3235" t="s">
        <v>5646</v>
      </c>
      <c r="F3235" t="e">
        <v>#N/A</v>
      </c>
      <c r="G3235" t="e">
        <v>#N/A</v>
      </c>
      <c r="H3235" t="e">
        <v>#N/A</v>
      </c>
      <c r="I3235" t="s">
        <v>5939</v>
      </c>
      <c r="J3235" t="s">
        <v>5427</v>
      </c>
      <c r="K3235" t="s">
        <v>37</v>
      </c>
      <c r="L3235" t="s">
        <v>40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5941</v>
      </c>
      <c r="V3235" t="s">
        <v>5945</v>
      </c>
      <c r="W3235" t="s">
        <v>6140</v>
      </c>
      <c r="X3235">
        <v>1.6</v>
      </c>
      <c r="Y3235">
        <v>18</v>
      </c>
      <c r="Z3235">
        <v>0</v>
      </c>
      <c r="AA3235">
        <v>4</v>
      </c>
      <c r="AB3235">
        <v>0</v>
      </c>
      <c r="AC3235" t="e">
        <v>#N/A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</row>
    <row r="3236" spans="1:38" x14ac:dyDescent="0.3">
      <c r="A3236" t="s">
        <v>3271</v>
      </c>
      <c r="B3236">
        <v>9</v>
      </c>
      <c r="C3236" t="s">
        <v>5436</v>
      </c>
      <c r="D3236" t="s">
        <v>5447</v>
      </c>
      <c r="E3236" t="s">
        <v>5636</v>
      </c>
      <c r="F3236" t="e">
        <v>#N/A</v>
      </c>
      <c r="G3236" t="e">
        <v>#N/A</v>
      </c>
      <c r="H3236" t="e">
        <v>#N/A</v>
      </c>
      <c r="I3236" t="s">
        <v>5939</v>
      </c>
      <c r="J3236" t="s">
        <v>5427</v>
      </c>
      <c r="K3236" t="s">
        <v>37</v>
      </c>
      <c r="L3236" t="s">
        <v>40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5941</v>
      </c>
      <c r="V3236" t="s">
        <v>5945</v>
      </c>
      <c r="W3236" t="s">
        <v>6130</v>
      </c>
      <c r="X3236">
        <v>2</v>
      </c>
      <c r="Y3236">
        <v>101</v>
      </c>
      <c r="Z3236">
        <v>3</v>
      </c>
      <c r="AA3236">
        <v>4</v>
      </c>
      <c r="AB3236">
        <v>0</v>
      </c>
      <c r="AC3236" t="e">
        <v>#N/A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 spans="1:38" x14ac:dyDescent="0.3">
      <c r="A3237" t="s">
        <v>3272</v>
      </c>
      <c r="B3237">
        <v>10</v>
      </c>
      <c r="C3237" t="s">
        <v>5438</v>
      </c>
      <c r="D3237" t="s">
        <v>5445</v>
      </c>
      <c r="E3237" t="s">
        <v>5668</v>
      </c>
      <c r="F3237">
        <v>0</v>
      </c>
      <c r="G3237">
        <v>90</v>
      </c>
      <c r="H3237">
        <v>2.5</v>
      </c>
      <c r="I3237" t="s">
        <v>5938</v>
      </c>
      <c r="J3237" t="s">
        <v>5433</v>
      </c>
      <c r="K3237" t="s">
        <v>5940</v>
      </c>
      <c r="L3237" t="s">
        <v>5940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 t="s">
        <v>5942</v>
      </c>
      <c r="V3237" t="s">
        <v>5943</v>
      </c>
      <c r="W3237" t="s">
        <v>6161</v>
      </c>
      <c r="X3237">
        <v>3.2</v>
      </c>
      <c r="Y3237">
        <v>98</v>
      </c>
      <c r="Z3237">
        <v>3</v>
      </c>
      <c r="AA3237">
        <v>6</v>
      </c>
      <c r="AB3237">
        <v>4</v>
      </c>
      <c r="AC3237">
        <v>4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3</v>
      </c>
      <c r="AK3237">
        <v>2</v>
      </c>
      <c r="AL3237">
        <v>13</v>
      </c>
    </row>
    <row r="3238" spans="1:38" x14ac:dyDescent="0.3">
      <c r="A3238" t="s">
        <v>3273</v>
      </c>
      <c r="B3238">
        <v>10</v>
      </c>
      <c r="C3238" t="s">
        <v>5438</v>
      </c>
      <c r="D3238" t="s">
        <v>5445</v>
      </c>
      <c r="E3238" t="s">
        <v>5669</v>
      </c>
      <c r="F3238">
        <v>0</v>
      </c>
      <c r="G3238">
        <v>90</v>
      </c>
      <c r="H3238">
        <v>3</v>
      </c>
      <c r="I3238" t="s">
        <v>5938</v>
      </c>
      <c r="J3238" t="s">
        <v>5433</v>
      </c>
      <c r="K3238" t="s">
        <v>5940</v>
      </c>
      <c r="L3238" t="s">
        <v>5940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 t="s">
        <v>5941</v>
      </c>
      <c r="V3238" t="s">
        <v>5944</v>
      </c>
      <c r="W3238" t="s">
        <v>6162</v>
      </c>
      <c r="X3238">
        <v>2.6</v>
      </c>
      <c r="Y3238">
        <v>65</v>
      </c>
      <c r="Z3238">
        <v>3.5</v>
      </c>
      <c r="AA3238">
        <v>5</v>
      </c>
      <c r="AB3238">
        <v>4</v>
      </c>
      <c r="AC3238">
        <v>2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6</v>
      </c>
    </row>
    <row r="3239" spans="1:38" x14ac:dyDescent="0.3">
      <c r="A3239" t="s">
        <v>3274</v>
      </c>
      <c r="B3239">
        <v>10</v>
      </c>
      <c r="C3239" t="s">
        <v>5438</v>
      </c>
      <c r="D3239" t="s">
        <v>5445</v>
      </c>
      <c r="E3239" t="s">
        <v>5670</v>
      </c>
      <c r="F3239">
        <v>0</v>
      </c>
      <c r="G3239">
        <v>90</v>
      </c>
      <c r="H3239">
        <v>3.5</v>
      </c>
      <c r="I3239" t="s">
        <v>5938</v>
      </c>
      <c r="J3239" t="s">
        <v>5433</v>
      </c>
      <c r="K3239" t="s">
        <v>5940</v>
      </c>
      <c r="L3239" t="s">
        <v>5940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 t="s">
        <v>5941</v>
      </c>
      <c r="V3239" t="s">
        <v>5944</v>
      </c>
      <c r="W3239" t="s">
        <v>6163</v>
      </c>
      <c r="X3239">
        <v>2.5</v>
      </c>
      <c r="Y3239">
        <v>66</v>
      </c>
      <c r="Z3239">
        <v>3.38</v>
      </c>
      <c r="AA3239">
        <v>5</v>
      </c>
      <c r="AB3239">
        <v>4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4</v>
      </c>
    </row>
    <row r="3240" spans="1:38" x14ac:dyDescent="0.3">
      <c r="A3240" t="s">
        <v>3275</v>
      </c>
      <c r="B3240">
        <v>10</v>
      </c>
      <c r="C3240" t="s">
        <v>5438</v>
      </c>
      <c r="D3240" t="s">
        <v>5445</v>
      </c>
      <c r="E3240" t="s">
        <v>5671</v>
      </c>
      <c r="F3240">
        <v>0</v>
      </c>
      <c r="G3240">
        <v>90</v>
      </c>
      <c r="H3240">
        <v>3.5</v>
      </c>
      <c r="I3240" t="s">
        <v>5938</v>
      </c>
      <c r="J3240" t="s">
        <v>5433</v>
      </c>
      <c r="K3240" t="s">
        <v>5940</v>
      </c>
      <c r="L3240" t="s">
        <v>5940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 t="s">
        <v>5941</v>
      </c>
      <c r="V3240" t="s">
        <v>5944</v>
      </c>
      <c r="W3240" t="s">
        <v>6164</v>
      </c>
      <c r="X3240">
        <v>1.7</v>
      </c>
      <c r="Y3240">
        <v>54</v>
      </c>
      <c r="Z3240">
        <v>3.58</v>
      </c>
      <c r="AA3240">
        <v>5</v>
      </c>
      <c r="AB3240">
        <v>4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4</v>
      </c>
    </row>
    <row r="3241" spans="1:38" x14ac:dyDescent="0.3">
      <c r="A3241" t="s">
        <v>3276</v>
      </c>
      <c r="B3241">
        <v>10</v>
      </c>
      <c r="C3241" t="s">
        <v>5438</v>
      </c>
      <c r="D3241" t="s">
        <v>5445</v>
      </c>
      <c r="E3241" t="s">
        <v>5672</v>
      </c>
      <c r="F3241">
        <v>0</v>
      </c>
      <c r="G3241">
        <v>90</v>
      </c>
      <c r="H3241">
        <v>3.5</v>
      </c>
      <c r="I3241" t="s">
        <v>5938</v>
      </c>
      <c r="J3241" t="s">
        <v>5433</v>
      </c>
      <c r="K3241" t="s">
        <v>5940</v>
      </c>
      <c r="L3241" t="s">
        <v>5940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 t="s">
        <v>5941</v>
      </c>
      <c r="V3241" t="s">
        <v>5944</v>
      </c>
      <c r="W3241" t="s">
        <v>6165</v>
      </c>
      <c r="X3241">
        <v>1.7</v>
      </c>
      <c r="Y3241">
        <v>22</v>
      </c>
      <c r="Z3241">
        <v>4</v>
      </c>
      <c r="AA3241">
        <v>5</v>
      </c>
      <c r="AB3241">
        <v>4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4</v>
      </c>
    </row>
    <row r="3242" spans="1:38" x14ac:dyDescent="0.3">
      <c r="A3242" t="s">
        <v>3277</v>
      </c>
      <c r="B3242">
        <v>10</v>
      </c>
      <c r="C3242" t="s">
        <v>5438</v>
      </c>
      <c r="D3242" t="s">
        <v>5445</v>
      </c>
      <c r="E3242" t="s">
        <v>5687</v>
      </c>
      <c r="F3242">
        <v>0</v>
      </c>
      <c r="G3242">
        <v>84</v>
      </c>
      <c r="H3242">
        <v>3</v>
      </c>
      <c r="I3242" t="s">
        <v>5938</v>
      </c>
      <c r="J3242" t="s">
        <v>5433</v>
      </c>
      <c r="K3242" t="s">
        <v>5940</v>
      </c>
      <c r="L3242" t="s">
        <v>5940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 t="s">
        <v>5941</v>
      </c>
      <c r="V3242" t="s">
        <v>5945</v>
      </c>
      <c r="W3242" t="s">
        <v>6178</v>
      </c>
      <c r="X3242">
        <v>1.5</v>
      </c>
      <c r="Y3242">
        <v>42</v>
      </c>
      <c r="Z3242">
        <v>3.43</v>
      </c>
      <c r="AA3242">
        <v>4</v>
      </c>
      <c r="AB3242">
        <v>4</v>
      </c>
      <c r="AC3242">
        <v>2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6</v>
      </c>
    </row>
    <row r="3243" spans="1:38" x14ac:dyDescent="0.3">
      <c r="A3243" t="s">
        <v>3278</v>
      </c>
      <c r="B3243">
        <v>10</v>
      </c>
      <c r="C3243" t="s">
        <v>5438</v>
      </c>
      <c r="D3243" t="s">
        <v>5445</v>
      </c>
      <c r="E3243" t="s">
        <v>5673</v>
      </c>
      <c r="F3243">
        <v>0</v>
      </c>
      <c r="G3243">
        <v>90</v>
      </c>
      <c r="H3243">
        <v>4.5</v>
      </c>
      <c r="I3243" t="s">
        <v>5938</v>
      </c>
      <c r="J3243" t="s">
        <v>5433</v>
      </c>
      <c r="K3243" t="s">
        <v>5940</v>
      </c>
      <c r="L3243" t="s">
        <v>5940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 t="s">
        <v>5941</v>
      </c>
      <c r="V3243" t="s">
        <v>5945</v>
      </c>
      <c r="W3243" t="s">
        <v>6166</v>
      </c>
      <c r="X3243">
        <v>2.2000000000000002</v>
      </c>
      <c r="Y3243">
        <v>52</v>
      </c>
      <c r="Z3243">
        <v>3.63</v>
      </c>
      <c r="AA3243">
        <v>4</v>
      </c>
      <c r="AB3243">
        <v>4</v>
      </c>
      <c r="AC3243">
        <v>-4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</row>
    <row r="3244" spans="1:38" x14ac:dyDescent="0.3">
      <c r="A3244" t="s">
        <v>3279</v>
      </c>
      <c r="B3244">
        <v>10</v>
      </c>
      <c r="C3244" t="s">
        <v>5438</v>
      </c>
      <c r="D3244" t="s">
        <v>5445</v>
      </c>
      <c r="E3244" t="s">
        <v>5841</v>
      </c>
      <c r="F3244">
        <v>0</v>
      </c>
      <c r="G3244">
        <v>78</v>
      </c>
      <c r="H3244">
        <v>4.5</v>
      </c>
      <c r="I3244" t="s">
        <v>5938</v>
      </c>
      <c r="J3244" t="s">
        <v>5433</v>
      </c>
      <c r="K3244" t="s">
        <v>5940</v>
      </c>
      <c r="L3244" t="s">
        <v>5940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 t="s">
        <v>5941</v>
      </c>
      <c r="V3244" t="s">
        <v>5945</v>
      </c>
      <c r="W3244" t="s">
        <v>6329</v>
      </c>
      <c r="X3244">
        <v>1.7</v>
      </c>
      <c r="Y3244">
        <v>24</v>
      </c>
      <c r="Z3244">
        <v>3.92</v>
      </c>
      <c r="AA3244">
        <v>4</v>
      </c>
      <c r="AB3244">
        <v>4</v>
      </c>
      <c r="AC3244">
        <v>-4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</row>
    <row r="3245" spans="1:38" x14ac:dyDescent="0.3">
      <c r="A3245" t="s">
        <v>3280</v>
      </c>
      <c r="B3245">
        <v>10</v>
      </c>
      <c r="C3245" t="s">
        <v>5438</v>
      </c>
      <c r="D3245" t="s">
        <v>5445</v>
      </c>
      <c r="E3245" t="s">
        <v>5808</v>
      </c>
      <c r="F3245">
        <v>0</v>
      </c>
      <c r="G3245">
        <v>73</v>
      </c>
      <c r="H3245">
        <v>3.5</v>
      </c>
      <c r="I3245" t="s">
        <v>5938</v>
      </c>
      <c r="J3245" t="s">
        <v>5433</v>
      </c>
      <c r="K3245" t="s">
        <v>5940</v>
      </c>
      <c r="L3245" t="s">
        <v>5940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 t="s">
        <v>5941</v>
      </c>
      <c r="V3245" t="s">
        <v>5945</v>
      </c>
      <c r="W3245" t="s">
        <v>6296</v>
      </c>
      <c r="X3245">
        <v>1.6</v>
      </c>
      <c r="Y3245">
        <v>44</v>
      </c>
      <c r="Z3245">
        <v>3.75</v>
      </c>
      <c r="AA3245">
        <v>4</v>
      </c>
      <c r="AB3245">
        <v>4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4</v>
      </c>
    </row>
    <row r="3246" spans="1:38" x14ac:dyDescent="0.3">
      <c r="A3246" t="s">
        <v>3281</v>
      </c>
      <c r="B3246">
        <v>10</v>
      </c>
      <c r="C3246" t="s">
        <v>5438</v>
      </c>
      <c r="D3246" t="s">
        <v>5445</v>
      </c>
      <c r="E3246" t="s">
        <v>5679</v>
      </c>
      <c r="F3246">
        <v>0</v>
      </c>
      <c r="G3246">
        <v>73</v>
      </c>
      <c r="H3246">
        <v>4</v>
      </c>
      <c r="I3246" t="s">
        <v>5938</v>
      </c>
      <c r="J3246" t="s">
        <v>5433</v>
      </c>
      <c r="K3246" t="s">
        <v>5940</v>
      </c>
      <c r="L3246" t="s">
        <v>5940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 t="s">
        <v>5941</v>
      </c>
      <c r="V3246" t="s">
        <v>5946</v>
      </c>
      <c r="W3246" t="s">
        <v>6171</v>
      </c>
      <c r="X3246">
        <v>1.7</v>
      </c>
      <c r="Y3246">
        <v>35</v>
      </c>
      <c r="Z3246">
        <v>3.75</v>
      </c>
      <c r="AA3246">
        <v>3</v>
      </c>
      <c r="AB3246">
        <v>4</v>
      </c>
      <c r="AC3246">
        <v>-2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2</v>
      </c>
    </row>
    <row r="3247" spans="1:38" x14ac:dyDescent="0.3">
      <c r="A3247" t="s">
        <v>3282</v>
      </c>
      <c r="B3247">
        <v>10</v>
      </c>
      <c r="C3247" t="s">
        <v>5438</v>
      </c>
      <c r="D3247" t="s">
        <v>5445</v>
      </c>
      <c r="E3247" t="s">
        <v>5678</v>
      </c>
      <c r="F3247">
        <v>0</v>
      </c>
      <c r="G3247">
        <v>72</v>
      </c>
      <c r="H3247">
        <v>3.5</v>
      </c>
      <c r="I3247" t="s">
        <v>5938</v>
      </c>
      <c r="J3247" t="s">
        <v>5433</v>
      </c>
      <c r="K3247" t="s">
        <v>5940</v>
      </c>
      <c r="L3247" t="s">
        <v>5940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 t="s">
        <v>5941</v>
      </c>
      <c r="V3247" t="s">
        <v>5946</v>
      </c>
      <c r="W3247" t="s">
        <v>6170</v>
      </c>
      <c r="X3247">
        <v>1.8</v>
      </c>
      <c r="Y3247">
        <v>72</v>
      </c>
      <c r="Z3247">
        <v>3.53</v>
      </c>
      <c r="AA3247">
        <v>3</v>
      </c>
      <c r="AB3247">
        <v>4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4</v>
      </c>
    </row>
    <row r="3248" spans="1:38" x14ac:dyDescent="0.3">
      <c r="A3248" t="s">
        <v>3283</v>
      </c>
      <c r="B3248">
        <v>10</v>
      </c>
      <c r="C3248" t="s">
        <v>5438</v>
      </c>
      <c r="D3248" t="s">
        <v>5446</v>
      </c>
      <c r="E3248" t="s">
        <v>5676</v>
      </c>
      <c r="F3248">
        <v>72</v>
      </c>
      <c r="G3248">
        <v>90</v>
      </c>
      <c r="H3248" t="e">
        <v>#N/A</v>
      </c>
      <c r="I3248" t="s">
        <v>5938</v>
      </c>
      <c r="J3248" t="s">
        <v>5433</v>
      </c>
      <c r="K3248" t="s">
        <v>5940</v>
      </c>
      <c r="L3248" t="s">
        <v>5940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 t="s">
        <v>5941</v>
      </c>
      <c r="V3248" t="s">
        <v>5945</v>
      </c>
      <c r="W3248" t="s">
        <v>6168</v>
      </c>
      <c r="X3248">
        <v>1.8</v>
      </c>
      <c r="Y3248">
        <v>32</v>
      </c>
      <c r="Z3248">
        <v>3.94</v>
      </c>
      <c r="AA3248">
        <v>4</v>
      </c>
      <c r="AB3248">
        <v>2</v>
      </c>
      <c r="AC3248" t="e">
        <v>#N/A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2</v>
      </c>
    </row>
    <row r="3249" spans="1:38" x14ac:dyDescent="0.3">
      <c r="A3249" t="s">
        <v>3284</v>
      </c>
      <c r="B3249">
        <v>10</v>
      </c>
      <c r="C3249" t="s">
        <v>5438</v>
      </c>
      <c r="D3249" t="s">
        <v>5446</v>
      </c>
      <c r="E3249" t="s">
        <v>5682</v>
      </c>
      <c r="F3249">
        <v>73</v>
      </c>
      <c r="G3249">
        <v>90</v>
      </c>
      <c r="H3249" t="e">
        <v>#N/A</v>
      </c>
      <c r="I3249" t="s">
        <v>5938</v>
      </c>
      <c r="J3249" t="s">
        <v>5433</v>
      </c>
      <c r="K3249" t="s">
        <v>5940</v>
      </c>
      <c r="L3249" t="s">
        <v>5940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 t="s">
        <v>5941</v>
      </c>
      <c r="V3249" t="s">
        <v>5946</v>
      </c>
      <c r="W3249" t="s">
        <v>6174</v>
      </c>
      <c r="X3249">
        <v>2.5</v>
      </c>
      <c r="Y3249">
        <v>12</v>
      </c>
      <c r="Z3249">
        <v>4.38</v>
      </c>
      <c r="AA3249">
        <v>3</v>
      </c>
      <c r="AB3249">
        <v>2</v>
      </c>
      <c r="AC3249" t="e">
        <v>#N/A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2</v>
      </c>
    </row>
    <row r="3250" spans="1:38" x14ac:dyDescent="0.3">
      <c r="A3250" t="s">
        <v>3285</v>
      </c>
      <c r="B3250">
        <v>10</v>
      </c>
      <c r="C3250" t="s">
        <v>5438</v>
      </c>
      <c r="D3250" t="s">
        <v>5446</v>
      </c>
      <c r="E3250" t="s">
        <v>5677</v>
      </c>
      <c r="F3250">
        <v>73</v>
      </c>
      <c r="G3250">
        <v>90</v>
      </c>
      <c r="H3250" t="e">
        <v>#N/A</v>
      </c>
      <c r="I3250" t="s">
        <v>5938</v>
      </c>
      <c r="J3250" t="s">
        <v>5433</v>
      </c>
      <c r="K3250" t="s">
        <v>5940</v>
      </c>
      <c r="L3250" t="s">
        <v>5940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 t="s">
        <v>5941</v>
      </c>
      <c r="V3250" t="s">
        <v>5946</v>
      </c>
      <c r="W3250" t="s">
        <v>6169</v>
      </c>
      <c r="X3250">
        <v>1.8</v>
      </c>
      <c r="Y3250">
        <v>16</v>
      </c>
      <c r="Z3250">
        <v>4.17</v>
      </c>
      <c r="AA3250">
        <v>3</v>
      </c>
      <c r="AB3250">
        <v>2</v>
      </c>
      <c r="AC3250" t="e">
        <v>#N/A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2</v>
      </c>
    </row>
    <row r="3251" spans="1:38" x14ac:dyDescent="0.3">
      <c r="A3251" t="s">
        <v>3286</v>
      </c>
      <c r="B3251">
        <v>10</v>
      </c>
      <c r="C3251" t="s">
        <v>5438</v>
      </c>
      <c r="D3251" t="s">
        <v>5446</v>
      </c>
      <c r="E3251" t="s">
        <v>5683</v>
      </c>
      <c r="F3251">
        <v>78</v>
      </c>
      <c r="G3251">
        <v>90</v>
      </c>
      <c r="H3251" t="e">
        <v>#N/A</v>
      </c>
      <c r="I3251" t="s">
        <v>5938</v>
      </c>
      <c r="J3251" t="s">
        <v>5433</v>
      </c>
      <c r="K3251" t="s">
        <v>5940</v>
      </c>
      <c r="L3251" t="s">
        <v>5940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 t="s">
        <v>5941</v>
      </c>
      <c r="V3251" t="s">
        <v>5944</v>
      </c>
      <c r="W3251" t="s">
        <v>6175</v>
      </c>
      <c r="X3251">
        <v>2</v>
      </c>
      <c r="Y3251">
        <v>16</v>
      </c>
      <c r="Z3251">
        <v>4.07</v>
      </c>
      <c r="AA3251">
        <v>5</v>
      </c>
      <c r="AB3251">
        <v>2</v>
      </c>
      <c r="AC3251" t="e">
        <v>#N/A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2</v>
      </c>
    </row>
    <row r="3252" spans="1:38" x14ac:dyDescent="0.3">
      <c r="A3252" t="s">
        <v>3287</v>
      </c>
      <c r="B3252">
        <v>10</v>
      </c>
      <c r="C3252" t="s">
        <v>5438</v>
      </c>
      <c r="D3252" t="s">
        <v>5446</v>
      </c>
      <c r="E3252" t="s">
        <v>5680</v>
      </c>
      <c r="F3252">
        <v>84</v>
      </c>
      <c r="G3252">
        <v>90</v>
      </c>
      <c r="H3252" t="e">
        <v>#N/A</v>
      </c>
      <c r="I3252" t="s">
        <v>5938</v>
      </c>
      <c r="J3252" t="s">
        <v>5433</v>
      </c>
      <c r="K3252" t="s">
        <v>5940</v>
      </c>
      <c r="L3252" t="s">
        <v>5940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5941</v>
      </c>
      <c r="V3252" t="s">
        <v>5945</v>
      </c>
      <c r="W3252" t="s">
        <v>6172</v>
      </c>
      <c r="X3252">
        <v>1.7</v>
      </c>
      <c r="Y3252">
        <v>24</v>
      </c>
      <c r="Z3252">
        <v>3.9</v>
      </c>
      <c r="AA3252">
        <v>4</v>
      </c>
      <c r="AB3252">
        <v>2</v>
      </c>
      <c r="AC3252" t="e">
        <v>#N/A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2</v>
      </c>
    </row>
    <row r="3253" spans="1:38" x14ac:dyDescent="0.3">
      <c r="A3253" t="s">
        <v>3288</v>
      </c>
      <c r="B3253">
        <v>10</v>
      </c>
      <c r="C3253" t="s">
        <v>5438</v>
      </c>
      <c r="D3253" t="s">
        <v>5447</v>
      </c>
      <c r="E3253" t="s">
        <v>5684</v>
      </c>
      <c r="F3253" t="e">
        <v>#N/A</v>
      </c>
      <c r="G3253" t="e">
        <v>#N/A</v>
      </c>
      <c r="H3253" t="e">
        <v>#N/A</v>
      </c>
      <c r="I3253" t="s">
        <v>5938</v>
      </c>
      <c r="J3253" t="s">
        <v>5433</v>
      </c>
      <c r="K3253" t="s">
        <v>5940</v>
      </c>
      <c r="L3253" t="s">
        <v>5940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 t="s">
        <v>5941</v>
      </c>
      <c r="V3253" t="s">
        <v>5943</v>
      </c>
      <c r="W3253" t="s">
        <v>6176</v>
      </c>
      <c r="X3253">
        <v>0.8</v>
      </c>
      <c r="Y3253">
        <v>2</v>
      </c>
      <c r="Z3253">
        <v>4</v>
      </c>
      <c r="AA3253">
        <v>6</v>
      </c>
      <c r="AB3253">
        <v>0</v>
      </c>
      <c r="AC3253" t="e">
        <v>#N/A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</row>
    <row r="3254" spans="1:38" x14ac:dyDescent="0.3">
      <c r="A3254" t="s">
        <v>3289</v>
      </c>
      <c r="B3254">
        <v>10</v>
      </c>
      <c r="C3254" t="s">
        <v>5438</v>
      </c>
      <c r="D3254" t="s">
        <v>5447</v>
      </c>
      <c r="E3254" t="s">
        <v>5809</v>
      </c>
      <c r="F3254" t="e">
        <v>#N/A</v>
      </c>
      <c r="G3254" t="e">
        <v>#N/A</v>
      </c>
      <c r="H3254" t="e">
        <v>#N/A</v>
      </c>
      <c r="I3254" t="s">
        <v>5938</v>
      </c>
      <c r="J3254" t="s">
        <v>5433</v>
      </c>
      <c r="K3254" t="s">
        <v>5940</v>
      </c>
      <c r="L3254" t="s">
        <v>5940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5941</v>
      </c>
      <c r="V3254" t="s">
        <v>5944</v>
      </c>
      <c r="W3254" t="s">
        <v>6297</v>
      </c>
      <c r="X3254">
        <v>1.7</v>
      </c>
      <c r="Y3254">
        <v>2</v>
      </c>
      <c r="Z3254">
        <v>0</v>
      </c>
      <c r="AA3254">
        <v>5</v>
      </c>
      <c r="AB3254">
        <v>0</v>
      </c>
      <c r="AC3254" t="e">
        <v>#N/A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</row>
    <row r="3255" spans="1:38" x14ac:dyDescent="0.3">
      <c r="A3255" t="s">
        <v>3290</v>
      </c>
      <c r="B3255">
        <v>10</v>
      </c>
      <c r="C3255" t="s">
        <v>5438</v>
      </c>
      <c r="D3255" t="s">
        <v>5447</v>
      </c>
      <c r="E3255" t="s">
        <v>5681</v>
      </c>
      <c r="F3255" t="e">
        <v>#N/A</v>
      </c>
      <c r="G3255" t="e">
        <v>#N/A</v>
      </c>
      <c r="H3255" t="e">
        <v>#N/A</v>
      </c>
      <c r="I3255" t="s">
        <v>5938</v>
      </c>
      <c r="J3255" t="s">
        <v>5433</v>
      </c>
      <c r="K3255" t="s">
        <v>5940</v>
      </c>
      <c r="L3255" t="s">
        <v>5940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5941</v>
      </c>
      <c r="V3255" t="s">
        <v>5945</v>
      </c>
      <c r="W3255" t="s">
        <v>6173</v>
      </c>
      <c r="X3255">
        <v>2</v>
      </c>
      <c r="Y3255">
        <v>20</v>
      </c>
      <c r="Z3255">
        <v>5</v>
      </c>
      <c r="AA3255">
        <v>4</v>
      </c>
      <c r="AB3255">
        <v>0</v>
      </c>
      <c r="AC3255" t="e">
        <v>#N/A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</row>
    <row r="3256" spans="1:38" x14ac:dyDescent="0.3">
      <c r="A3256" t="s">
        <v>3291</v>
      </c>
      <c r="B3256">
        <v>10</v>
      </c>
      <c r="C3256" t="s">
        <v>5438</v>
      </c>
      <c r="D3256" t="s">
        <v>5447</v>
      </c>
      <c r="E3256" t="s">
        <v>5895</v>
      </c>
      <c r="F3256" t="e">
        <v>#N/A</v>
      </c>
      <c r="G3256" t="e">
        <v>#N/A</v>
      </c>
      <c r="H3256" t="e">
        <v>#N/A</v>
      </c>
      <c r="I3256" t="s">
        <v>5938</v>
      </c>
      <c r="J3256" t="s">
        <v>5433</v>
      </c>
      <c r="K3256" t="s">
        <v>5940</v>
      </c>
      <c r="L3256" t="s">
        <v>5940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5941</v>
      </c>
      <c r="V3256" t="s">
        <v>5946</v>
      </c>
      <c r="W3256" t="s">
        <v>6379</v>
      </c>
      <c r="X3256">
        <v>2</v>
      </c>
      <c r="Y3256">
        <v>2</v>
      </c>
      <c r="Z3256">
        <v>0</v>
      </c>
      <c r="AA3256">
        <v>3</v>
      </c>
      <c r="AB3256">
        <v>0</v>
      </c>
      <c r="AC3256" t="e">
        <v>#N/A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 spans="1:38" x14ac:dyDescent="0.3">
      <c r="A3257" t="s">
        <v>3292</v>
      </c>
      <c r="B3257">
        <v>10</v>
      </c>
      <c r="C3257" t="s">
        <v>5433</v>
      </c>
      <c r="D3257" t="s">
        <v>5445</v>
      </c>
      <c r="E3257" t="s">
        <v>5836</v>
      </c>
      <c r="F3257">
        <v>0</v>
      </c>
      <c r="G3257">
        <v>90</v>
      </c>
      <c r="H3257">
        <v>2.5</v>
      </c>
      <c r="I3257" t="s">
        <v>5939</v>
      </c>
      <c r="J3257" t="s">
        <v>5438</v>
      </c>
      <c r="K3257" t="s">
        <v>5940</v>
      </c>
      <c r="L3257" t="s">
        <v>5940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5941</v>
      </c>
      <c r="V3257" t="s">
        <v>5943</v>
      </c>
      <c r="W3257" t="s">
        <v>6324</v>
      </c>
      <c r="X3257">
        <v>2.6</v>
      </c>
      <c r="Y3257">
        <v>84</v>
      </c>
      <c r="Z3257">
        <v>3.04</v>
      </c>
      <c r="AA3257">
        <v>6</v>
      </c>
      <c r="AB3257">
        <v>4</v>
      </c>
      <c r="AC3257">
        <v>4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2</v>
      </c>
      <c r="AL3257">
        <v>10</v>
      </c>
    </row>
    <row r="3258" spans="1:38" x14ac:dyDescent="0.3">
      <c r="A3258" t="s">
        <v>3293</v>
      </c>
      <c r="B3258">
        <v>10</v>
      </c>
      <c r="C3258" t="s">
        <v>5433</v>
      </c>
      <c r="D3258" t="s">
        <v>5445</v>
      </c>
      <c r="E3258" t="s">
        <v>5569</v>
      </c>
      <c r="F3258">
        <v>0</v>
      </c>
      <c r="G3258">
        <v>77</v>
      </c>
      <c r="H3258">
        <v>3</v>
      </c>
      <c r="I3258" t="s">
        <v>5939</v>
      </c>
      <c r="J3258" t="s">
        <v>5438</v>
      </c>
      <c r="K3258" t="s">
        <v>5940</v>
      </c>
      <c r="L3258" t="s">
        <v>5940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5941</v>
      </c>
      <c r="V3258" t="s">
        <v>5944</v>
      </c>
      <c r="W3258" t="s">
        <v>6066</v>
      </c>
      <c r="X3258">
        <v>1.7</v>
      </c>
      <c r="Y3258">
        <v>88</v>
      </c>
      <c r="Z3258">
        <v>3.5</v>
      </c>
      <c r="AA3258">
        <v>5</v>
      </c>
      <c r="AB3258">
        <v>4</v>
      </c>
      <c r="AC3258">
        <v>2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6</v>
      </c>
    </row>
    <row r="3259" spans="1:38" x14ac:dyDescent="0.3">
      <c r="A3259" t="s">
        <v>3294</v>
      </c>
      <c r="B3259">
        <v>10</v>
      </c>
      <c r="C3259" t="s">
        <v>5433</v>
      </c>
      <c r="D3259" t="s">
        <v>5445</v>
      </c>
      <c r="E3259" t="s">
        <v>5581</v>
      </c>
      <c r="F3259">
        <v>0</v>
      </c>
      <c r="G3259">
        <v>90</v>
      </c>
      <c r="H3259">
        <v>2.5</v>
      </c>
      <c r="I3259" t="s">
        <v>5939</v>
      </c>
      <c r="J3259" t="s">
        <v>5438</v>
      </c>
      <c r="K3259" t="s">
        <v>5940</v>
      </c>
      <c r="L3259" t="s">
        <v>5940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 t="s">
        <v>5941</v>
      </c>
      <c r="V3259" t="s">
        <v>5944</v>
      </c>
      <c r="W3259" t="s">
        <v>6077</v>
      </c>
      <c r="X3259">
        <v>3.5</v>
      </c>
      <c r="Y3259">
        <v>73</v>
      </c>
      <c r="Z3259">
        <v>3.13</v>
      </c>
      <c r="AA3259">
        <v>5</v>
      </c>
      <c r="AB3259">
        <v>4</v>
      </c>
      <c r="AC3259">
        <v>4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8</v>
      </c>
    </row>
    <row r="3260" spans="1:38" x14ac:dyDescent="0.3">
      <c r="A3260" t="s">
        <v>3295</v>
      </c>
      <c r="B3260">
        <v>10</v>
      </c>
      <c r="C3260" t="s">
        <v>5433</v>
      </c>
      <c r="D3260" t="s">
        <v>5445</v>
      </c>
      <c r="E3260" t="s">
        <v>5571</v>
      </c>
      <c r="F3260">
        <v>0</v>
      </c>
      <c r="G3260">
        <v>90</v>
      </c>
      <c r="H3260">
        <v>3</v>
      </c>
      <c r="I3260" t="s">
        <v>5939</v>
      </c>
      <c r="J3260" t="s">
        <v>5438</v>
      </c>
      <c r="K3260" t="s">
        <v>5940</v>
      </c>
      <c r="L3260" t="s">
        <v>5940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 t="s">
        <v>5941</v>
      </c>
      <c r="V3260" t="s">
        <v>5944</v>
      </c>
      <c r="W3260" t="s">
        <v>6068</v>
      </c>
      <c r="X3260">
        <v>3</v>
      </c>
      <c r="Y3260">
        <v>71</v>
      </c>
      <c r="Z3260">
        <v>3.4</v>
      </c>
      <c r="AA3260">
        <v>5</v>
      </c>
      <c r="AB3260">
        <v>4</v>
      </c>
      <c r="AC3260">
        <v>2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6</v>
      </c>
    </row>
    <row r="3261" spans="1:38" x14ac:dyDescent="0.3">
      <c r="A3261" t="s">
        <v>3296</v>
      </c>
      <c r="B3261">
        <v>10</v>
      </c>
      <c r="C3261" t="s">
        <v>5433</v>
      </c>
      <c r="D3261" t="s">
        <v>5445</v>
      </c>
      <c r="E3261" t="s">
        <v>5572</v>
      </c>
      <c r="F3261">
        <v>0</v>
      </c>
      <c r="G3261">
        <v>90</v>
      </c>
      <c r="H3261">
        <v>3.5</v>
      </c>
      <c r="I3261" t="s">
        <v>5939</v>
      </c>
      <c r="J3261" t="s">
        <v>5438</v>
      </c>
      <c r="K3261" t="s">
        <v>5940</v>
      </c>
      <c r="L3261" t="s">
        <v>5940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 t="s">
        <v>5941</v>
      </c>
      <c r="V3261" t="s">
        <v>5944</v>
      </c>
      <c r="W3261" t="s">
        <v>6069</v>
      </c>
      <c r="X3261">
        <v>2.6</v>
      </c>
      <c r="Y3261">
        <v>71</v>
      </c>
      <c r="Z3261">
        <v>3.43</v>
      </c>
      <c r="AA3261">
        <v>5</v>
      </c>
      <c r="AB3261">
        <v>4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4</v>
      </c>
    </row>
    <row r="3262" spans="1:38" x14ac:dyDescent="0.3">
      <c r="A3262" t="s">
        <v>3297</v>
      </c>
      <c r="B3262">
        <v>10</v>
      </c>
      <c r="C3262" t="s">
        <v>5433</v>
      </c>
      <c r="D3262" t="s">
        <v>5445</v>
      </c>
      <c r="E3262" t="s">
        <v>5573</v>
      </c>
      <c r="F3262">
        <v>0</v>
      </c>
      <c r="G3262">
        <v>90</v>
      </c>
      <c r="H3262">
        <v>3</v>
      </c>
      <c r="I3262" t="s">
        <v>5939</v>
      </c>
      <c r="J3262" t="s">
        <v>5438</v>
      </c>
      <c r="K3262" t="s">
        <v>5940</v>
      </c>
      <c r="L3262" t="s">
        <v>5940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 t="s">
        <v>5941</v>
      </c>
      <c r="V3262" t="s">
        <v>5945</v>
      </c>
      <c r="W3262" t="s">
        <v>6070</v>
      </c>
      <c r="X3262">
        <v>2.5</v>
      </c>
      <c r="Y3262">
        <v>44</v>
      </c>
      <c r="Z3262">
        <v>3.71</v>
      </c>
      <c r="AA3262">
        <v>4</v>
      </c>
      <c r="AB3262">
        <v>4</v>
      </c>
      <c r="AC3262">
        <v>2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6</v>
      </c>
    </row>
    <row r="3263" spans="1:38" x14ac:dyDescent="0.3">
      <c r="A3263" t="s">
        <v>3298</v>
      </c>
      <c r="B3263">
        <v>10</v>
      </c>
      <c r="C3263" t="s">
        <v>5433</v>
      </c>
      <c r="D3263" t="s">
        <v>5445</v>
      </c>
      <c r="E3263" t="s">
        <v>5574</v>
      </c>
      <c r="F3263">
        <v>0</v>
      </c>
      <c r="G3263">
        <v>77</v>
      </c>
      <c r="H3263">
        <v>3.5</v>
      </c>
      <c r="I3263" t="s">
        <v>5939</v>
      </c>
      <c r="J3263" t="s">
        <v>5438</v>
      </c>
      <c r="K3263" t="s">
        <v>5940</v>
      </c>
      <c r="L3263" t="s">
        <v>5940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 t="s">
        <v>5941</v>
      </c>
      <c r="V3263" t="s">
        <v>5945</v>
      </c>
      <c r="W3263" t="s">
        <v>6071</v>
      </c>
      <c r="X3263">
        <v>2.4</v>
      </c>
      <c r="Y3263">
        <v>45</v>
      </c>
      <c r="Z3263">
        <v>3.64</v>
      </c>
      <c r="AA3263">
        <v>4</v>
      </c>
      <c r="AB3263">
        <v>4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4</v>
      </c>
    </row>
    <row r="3264" spans="1:38" x14ac:dyDescent="0.3">
      <c r="A3264" t="s">
        <v>3299</v>
      </c>
      <c r="B3264">
        <v>10</v>
      </c>
      <c r="C3264" t="s">
        <v>5433</v>
      </c>
      <c r="D3264" t="s">
        <v>5445</v>
      </c>
      <c r="E3264" t="s">
        <v>5575</v>
      </c>
      <c r="F3264">
        <v>0</v>
      </c>
      <c r="G3264">
        <v>90</v>
      </c>
      <c r="H3264">
        <v>3</v>
      </c>
      <c r="I3264" t="s">
        <v>5939</v>
      </c>
      <c r="J3264" t="s">
        <v>5438</v>
      </c>
      <c r="K3264" t="s">
        <v>5940</v>
      </c>
      <c r="L3264" t="s">
        <v>5940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 t="s">
        <v>5941</v>
      </c>
      <c r="V3264" t="s">
        <v>5945</v>
      </c>
      <c r="W3264" t="s">
        <v>6072</v>
      </c>
      <c r="X3264">
        <v>4</v>
      </c>
      <c r="Y3264">
        <v>109</v>
      </c>
      <c r="Z3264">
        <v>3.13</v>
      </c>
      <c r="AA3264">
        <v>4</v>
      </c>
      <c r="AB3264">
        <v>4</v>
      </c>
      <c r="AC3264">
        <v>2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6</v>
      </c>
    </row>
    <row r="3265" spans="1:38" x14ac:dyDescent="0.3">
      <c r="A3265" t="s">
        <v>3300</v>
      </c>
      <c r="B3265">
        <v>10</v>
      </c>
      <c r="C3265" t="s">
        <v>5433</v>
      </c>
      <c r="D3265" t="s">
        <v>5445</v>
      </c>
      <c r="E3265" t="s">
        <v>5835</v>
      </c>
      <c r="F3265">
        <v>0</v>
      </c>
      <c r="G3265">
        <v>90</v>
      </c>
      <c r="H3265">
        <v>2.5</v>
      </c>
      <c r="I3265" t="s">
        <v>5939</v>
      </c>
      <c r="J3265" t="s">
        <v>5438</v>
      </c>
      <c r="K3265" t="s">
        <v>5940</v>
      </c>
      <c r="L3265" t="s">
        <v>5940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 t="s">
        <v>5941</v>
      </c>
      <c r="V3265" t="s">
        <v>5946</v>
      </c>
      <c r="W3265" t="s">
        <v>6323</v>
      </c>
      <c r="X3265">
        <v>3.2</v>
      </c>
      <c r="Y3265">
        <v>28</v>
      </c>
      <c r="Z3265">
        <v>3.8</v>
      </c>
      <c r="AA3265">
        <v>3</v>
      </c>
      <c r="AB3265">
        <v>4</v>
      </c>
      <c r="AC3265">
        <v>4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8</v>
      </c>
    </row>
    <row r="3266" spans="1:38" x14ac:dyDescent="0.3">
      <c r="A3266" t="s">
        <v>3301</v>
      </c>
      <c r="B3266">
        <v>10</v>
      </c>
      <c r="C3266" t="s">
        <v>5433</v>
      </c>
      <c r="D3266" t="s">
        <v>5445</v>
      </c>
      <c r="E3266" t="s">
        <v>5577</v>
      </c>
      <c r="F3266">
        <v>0</v>
      </c>
      <c r="G3266">
        <v>90</v>
      </c>
      <c r="H3266">
        <v>4</v>
      </c>
      <c r="I3266" t="s">
        <v>5939</v>
      </c>
      <c r="J3266" t="s">
        <v>5438</v>
      </c>
      <c r="K3266" t="s">
        <v>5940</v>
      </c>
      <c r="L3266" t="s">
        <v>5940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 t="s">
        <v>5941</v>
      </c>
      <c r="V3266" t="s">
        <v>5945</v>
      </c>
      <c r="W3266" t="s">
        <v>6074</v>
      </c>
      <c r="X3266">
        <v>4</v>
      </c>
      <c r="Y3266">
        <v>110</v>
      </c>
      <c r="Z3266">
        <v>3.23</v>
      </c>
      <c r="AA3266">
        <v>4</v>
      </c>
      <c r="AB3266">
        <v>4</v>
      </c>
      <c r="AC3266">
        <v>-2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2</v>
      </c>
    </row>
    <row r="3267" spans="1:38" x14ac:dyDescent="0.3">
      <c r="A3267" t="s">
        <v>3302</v>
      </c>
      <c r="B3267">
        <v>10</v>
      </c>
      <c r="C3267" t="s">
        <v>5433</v>
      </c>
      <c r="D3267" t="s">
        <v>5445</v>
      </c>
      <c r="E3267" t="s">
        <v>5578</v>
      </c>
      <c r="F3267">
        <v>0</v>
      </c>
      <c r="G3267">
        <v>77</v>
      </c>
      <c r="H3267">
        <v>4</v>
      </c>
      <c r="I3267" t="s">
        <v>5939</v>
      </c>
      <c r="J3267" t="s">
        <v>5438</v>
      </c>
      <c r="K3267" t="s">
        <v>5940</v>
      </c>
      <c r="L3267" t="s">
        <v>5940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 t="s">
        <v>5941</v>
      </c>
      <c r="V3267" t="s">
        <v>5946</v>
      </c>
      <c r="W3267" t="s">
        <v>6075</v>
      </c>
      <c r="X3267">
        <v>1.5</v>
      </c>
      <c r="Y3267">
        <v>25</v>
      </c>
      <c r="Z3267">
        <v>4.09</v>
      </c>
      <c r="AA3267">
        <v>3</v>
      </c>
      <c r="AB3267">
        <v>4</v>
      </c>
      <c r="AC3267">
        <v>-2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2</v>
      </c>
    </row>
    <row r="3268" spans="1:38" x14ac:dyDescent="0.3">
      <c r="A3268" t="s">
        <v>3303</v>
      </c>
      <c r="B3268">
        <v>10</v>
      </c>
      <c r="C3268" t="s">
        <v>5433</v>
      </c>
      <c r="D3268" t="s">
        <v>5446</v>
      </c>
      <c r="E3268" t="s">
        <v>5579</v>
      </c>
      <c r="F3268">
        <v>77</v>
      </c>
      <c r="G3268">
        <v>90</v>
      </c>
      <c r="H3268" t="e">
        <v>#N/A</v>
      </c>
      <c r="I3268" t="s">
        <v>5939</v>
      </c>
      <c r="J3268" t="s">
        <v>5438</v>
      </c>
      <c r="K3268" t="s">
        <v>5940</v>
      </c>
      <c r="L3268" t="s">
        <v>5940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 t="s">
        <v>5941</v>
      </c>
      <c r="V3268" t="s">
        <v>5946</v>
      </c>
      <c r="W3268" t="s">
        <v>6076</v>
      </c>
      <c r="X3268">
        <v>2.8</v>
      </c>
      <c r="Y3268">
        <v>61</v>
      </c>
      <c r="Z3268">
        <v>3.19</v>
      </c>
      <c r="AA3268">
        <v>3</v>
      </c>
      <c r="AB3268">
        <v>2</v>
      </c>
      <c r="AC3268" t="e">
        <v>#N/A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2</v>
      </c>
    </row>
    <row r="3269" spans="1:38" x14ac:dyDescent="0.3">
      <c r="A3269" t="s">
        <v>3304</v>
      </c>
      <c r="B3269">
        <v>10</v>
      </c>
      <c r="C3269" t="s">
        <v>5433</v>
      </c>
      <c r="D3269" t="s">
        <v>5446</v>
      </c>
      <c r="E3269" t="s">
        <v>5586</v>
      </c>
      <c r="F3269">
        <v>77</v>
      </c>
      <c r="G3269">
        <v>90</v>
      </c>
      <c r="H3269" t="e">
        <v>#N/A</v>
      </c>
      <c r="I3269" t="s">
        <v>5939</v>
      </c>
      <c r="J3269" t="s">
        <v>5438</v>
      </c>
      <c r="K3269" t="s">
        <v>5940</v>
      </c>
      <c r="L3269" t="s">
        <v>5940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 t="s">
        <v>5941</v>
      </c>
      <c r="V3269" t="s">
        <v>5945</v>
      </c>
      <c r="W3269" t="s">
        <v>6082</v>
      </c>
      <c r="X3269">
        <v>2.4</v>
      </c>
      <c r="Y3269">
        <v>18</v>
      </c>
      <c r="Z3269">
        <v>4.0999999999999996</v>
      </c>
      <c r="AA3269">
        <v>4</v>
      </c>
      <c r="AB3269">
        <v>2</v>
      </c>
      <c r="AC3269" t="e">
        <v>#N/A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2</v>
      </c>
    </row>
    <row r="3270" spans="1:38" x14ac:dyDescent="0.3">
      <c r="A3270" t="s">
        <v>3305</v>
      </c>
      <c r="B3270">
        <v>10</v>
      </c>
      <c r="C3270" t="s">
        <v>5433</v>
      </c>
      <c r="D3270" t="s">
        <v>5446</v>
      </c>
      <c r="E3270" t="s">
        <v>5570</v>
      </c>
      <c r="F3270">
        <v>77</v>
      </c>
      <c r="G3270">
        <v>90</v>
      </c>
      <c r="H3270" t="e">
        <v>#N/A</v>
      </c>
      <c r="I3270" t="s">
        <v>5939</v>
      </c>
      <c r="J3270" t="s">
        <v>5438</v>
      </c>
      <c r="K3270" t="s">
        <v>5940</v>
      </c>
      <c r="L3270" t="s">
        <v>5940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 t="s">
        <v>5941</v>
      </c>
      <c r="V3270" t="s">
        <v>5944</v>
      </c>
      <c r="W3270" t="s">
        <v>6067</v>
      </c>
      <c r="X3270">
        <v>0.5</v>
      </c>
      <c r="Y3270">
        <v>36</v>
      </c>
      <c r="Z3270">
        <v>3.42</v>
      </c>
      <c r="AA3270">
        <v>5</v>
      </c>
      <c r="AB3270">
        <v>2</v>
      </c>
      <c r="AC3270" t="e">
        <v>#N/A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2</v>
      </c>
    </row>
    <row r="3271" spans="1:38" x14ac:dyDescent="0.3">
      <c r="A3271" t="s">
        <v>3306</v>
      </c>
      <c r="B3271">
        <v>10</v>
      </c>
      <c r="C3271" t="s">
        <v>5433</v>
      </c>
      <c r="D3271" t="s">
        <v>5446</v>
      </c>
      <c r="E3271" t="s">
        <v>5582</v>
      </c>
      <c r="F3271">
        <v>90</v>
      </c>
      <c r="G3271">
        <v>90</v>
      </c>
      <c r="H3271" t="e">
        <v>#N/A</v>
      </c>
      <c r="I3271" t="s">
        <v>5939</v>
      </c>
      <c r="J3271" t="s">
        <v>5438</v>
      </c>
      <c r="K3271" t="s">
        <v>5940</v>
      </c>
      <c r="L3271" t="s">
        <v>5940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 t="s">
        <v>5941</v>
      </c>
      <c r="V3271" t="s">
        <v>5945</v>
      </c>
      <c r="W3271" t="s">
        <v>6078</v>
      </c>
      <c r="X3271">
        <v>1.6</v>
      </c>
      <c r="Y3271">
        <v>16</v>
      </c>
      <c r="Z3271">
        <v>4</v>
      </c>
      <c r="AA3271">
        <v>4</v>
      </c>
      <c r="AB3271">
        <v>2</v>
      </c>
      <c r="AC3271" t="e">
        <v>#N/A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2</v>
      </c>
    </row>
    <row r="3272" spans="1:38" x14ac:dyDescent="0.3">
      <c r="A3272" t="s">
        <v>3307</v>
      </c>
      <c r="B3272">
        <v>10</v>
      </c>
      <c r="C3272" t="s">
        <v>5433</v>
      </c>
      <c r="D3272" t="s">
        <v>5447</v>
      </c>
      <c r="E3272" t="s">
        <v>5568</v>
      </c>
      <c r="F3272" t="e">
        <v>#N/A</v>
      </c>
      <c r="G3272" t="e">
        <v>#N/A</v>
      </c>
      <c r="H3272" t="e">
        <v>#N/A</v>
      </c>
      <c r="I3272" t="s">
        <v>5939</v>
      </c>
      <c r="J3272" t="s">
        <v>5438</v>
      </c>
      <c r="K3272" t="s">
        <v>5940</v>
      </c>
      <c r="L3272" t="s">
        <v>5940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 t="s">
        <v>5941</v>
      </c>
      <c r="V3272" t="s">
        <v>5943</v>
      </c>
      <c r="W3272" t="s">
        <v>6065</v>
      </c>
      <c r="X3272">
        <v>0.8</v>
      </c>
      <c r="Y3272">
        <v>10</v>
      </c>
      <c r="Z3272">
        <v>3.25</v>
      </c>
      <c r="AA3272">
        <v>6</v>
      </c>
      <c r="AB3272">
        <v>0</v>
      </c>
      <c r="AC3272" t="e">
        <v>#N/A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 spans="1:38" x14ac:dyDescent="0.3">
      <c r="A3273" t="s">
        <v>3308</v>
      </c>
      <c r="B3273">
        <v>10</v>
      </c>
      <c r="C3273" t="s">
        <v>5433</v>
      </c>
      <c r="D3273" t="s">
        <v>5447</v>
      </c>
      <c r="E3273" t="s">
        <v>5844</v>
      </c>
      <c r="F3273" t="e">
        <v>#N/A</v>
      </c>
      <c r="G3273" t="e">
        <v>#N/A</v>
      </c>
      <c r="H3273" t="e">
        <v>#N/A</v>
      </c>
      <c r="I3273" t="s">
        <v>5939</v>
      </c>
      <c r="J3273" t="s">
        <v>5438</v>
      </c>
      <c r="K3273" t="s">
        <v>5940</v>
      </c>
      <c r="L3273" t="s">
        <v>5940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 t="s">
        <v>5941</v>
      </c>
      <c r="V3273" t="s">
        <v>5944</v>
      </c>
      <c r="W3273" t="s">
        <v>6332</v>
      </c>
      <c r="X3273">
        <v>1.7</v>
      </c>
      <c r="Y3273">
        <v>14</v>
      </c>
      <c r="Z3273">
        <v>0</v>
      </c>
      <c r="AA3273">
        <v>5</v>
      </c>
      <c r="AB3273">
        <v>0</v>
      </c>
      <c r="AC3273" t="e">
        <v>#N/A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 spans="1:38" x14ac:dyDescent="0.3">
      <c r="A3274" t="s">
        <v>3309</v>
      </c>
      <c r="B3274">
        <v>10</v>
      </c>
      <c r="C3274" t="s">
        <v>5433</v>
      </c>
      <c r="D3274" t="s">
        <v>5447</v>
      </c>
      <c r="E3274" t="s">
        <v>5587</v>
      </c>
      <c r="F3274" t="e">
        <v>#N/A</v>
      </c>
      <c r="G3274" t="e">
        <v>#N/A</v>
      </c>
      <c r="H3274" t="e">
        <v>#N/A</v>
      </c>
      <c r="I3274" t="s">
        <v>5939</v>
      </c>
      <c r="J3274" t="s">
        <v>5438</v>
      </c>
      <c r="K3274" t="s">
        <v>5940</v>
      </c>
      <c r="L3274" t="s">
        <v>5940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 t="s">
        <v>5941</v>
      </c>
      <c r="V3274" t="s">
        <v>5945</v>
      </c>
      <c r="W3274" t="s">
        <v>6083</v>
      </c>
      <c r="X3274">
        <v>1.6</v>
      </c>
      <c r="Y3274">
        <v>6</v>
      </c>
      <c r="Z3274">
        <v>3.5</v>
      </c>
      <c r="AA3274">
        <v>4</v>
      </c>
      <c r="AB3274">
        <v>0</v>
      </c>
      <c r="AC3274" t="e">
        <v>#N/A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 spans="1:38" x14ac:dyDescent="0.3">
      <c r="A3275" t="s">
        <v>3310</v>
      </c>
      <c r="B3275">
        <v>10</v>
      </c>
      <c r="C3275" t="s">
        <v>5433</v>
      </c>
      <c r="D3275" t="s">
        <v>5447</v>
      </c>
      <c r="E3275" t="s">
        <v>5875</v>
      </c>
      <c r="F3275" t="e">
        <v>#N/A</v>
      </c>
      <c r="G3275" t="e">
        <v>#N/A</v>
      </c>
      <c r="H3275" t="e">
        <v>#N/A</v>
      </c>
      <c r="I3275" t="s">
        <v>5939</v>
      </c>
      <c r="J3275" t="s">
        <v>5438</v>
      </c>
      <c r="K3275" t="s">
        <v>5940</v>
      </c>
      <c r="L3275" t="s">
        <v>5940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 t="s">
        <v>5941</v>
      </c>
      <c r="V3275" t="s">
        <v>5946</v>
      </c>
      <c r="W3275" t="s">
        <v>6363</v>
      </c>
      <c r="X3275">
        <v>3</v>
      </c>
      <c r="Y3275">
        <v>39</v>
      </c>
      <c r="Z3275">
        <v>3.13</v>
      </c>
      <c r="AA3275">
        <v>3</v>
      </c>
      <c r="AB3275">
        <v>0</v>
      </c>
      <c r="AC3275" t="e">
        <v>#N/A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 spans="1:38" x14ac:dyDescent="0.3">
      <c r="A3276" t="s">
        <v>3311</v>
      </c>
      <c r="B3276">
        <v>10</v>
      </c>
      <c r="C3276" t="s">
        <v>5433</v>
      </c>
      <c r="D3276" t="s">
        <v>5447</v>
      </c>
      <c r="E3276" t="s">
        <v>5544</v>
      </c>
      <c r="F3276" t="e">
        <v>#N/A</v>
      </c>
      <c r="G3276" t="e">
        <v>#N/A</v>
      </c>
      <c r="H3276" t="e">
        <v>#N/A</v>
      </c>
      <c r="I3276" t="s">
        <v>5939</v>
      </c>
      <c r="J3276" t="s">
        <v>5438</v>
      </c>
      <c r="K3276" t="s">
        <v>5940</v>
      </c>
      <c r="L3276" t="s">
        <v>5940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 t="s">
        <v>5941</v>
      </c>
      <c r="V3276" t="s">
        <v>5946</v>
      </c>
      <c r="W3276" t="s">
        <v>6381</v>
      </c>
      <c r="X3276">
        <v>1.4</v>
      </c>
      <c r="Y3276">
        <v>2</v>
      </c>
      <c r="Z3276">
        <v>0</v>
      </c>
      <c r="AA3276">
        <v>3</v>
      </c>
      <c r="AB3276">
        <v>0</v>
      </c>
      <c r="AC3276" t="e">
        <v>#N/A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</row>
    <row r="3277" spans="1:38" x14ac:dyDescent="0.3">
      <c r="A3277" t="s">
        <v>3312</v>
      </c>
      <c r="B3277">
        <v>10</v>
      </c>
      <c r="C3277" t="s">
        <v>5436</v>
      </c>
      <c r="D3277" t="s">
        <v>5445</v>
      </c>
      <c r="E3277" t="s">
        <v>5628</v>
      </c>
      <c r="F3277">
        <v>0</v>
      </c>
      <c r="G3277">
        <v>90</v>
      </c>
      <c r="H3277">
        <v>3</v>
      </c>
      <c r="I3277" t="s">
        <v>5938</v>
      </c>
      <c r="J3277" t="s">
        <v>5432</v>
      </c>
      <c r="K3277" t="s">
        <v>38</v>
      </c>
      <c r="L3277" t="s">
        <v>37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 t="s">
        <v>5941</v>
      </c>
      <c r="V3277" t="s">
        <v>5943</v>
      </c>
      <c r="W3277" t="s">
        <v>6122</v>
      </c>
      <c r="X3277">
        <v>3.2</v>
      </c>
      <c r="Y3277">
        <v>80</v>
      </c>
      <c r="Z3277">
        <v>3.27</v>
      </c>
      <c r="AA3277">
        <v>6</v>
      </c>
      <c r="AB3277">
        <v>4</v>
      </c>
      <c r="AC3277">
        <v>2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6</v>
      </c>
    </row>
    <row r="3278" spans="1:38" x14ac:dyDescent="0.3">
      <c r="A3278" t="s">
        <v>3313</v>
      </c>
      <c r="B3278">
        <v>10</v>
      </c>
      <c r="C3278" t="s">
        <v>5436</v>
      </c>
      <c r="D3278" t="s">
        <v>5445</v>
      </c>
      <c r="E3278" t="s">
        <v>5631</v>
      </c>
      <c r="F3278">
        <v>0</v>
      </c>
      <c r="G3278">
        <v>90</v>
      </c>
      <c r="H3278">
        <v>3</v>
      </c>
      <c r="I3278" t="s">
        <v>5938</v>
      </c>
      <c r="J3278" t="s">
        <v>5432</v>
      </c>
      <c r="K3278" t="s">
        <v>38</v>
      </c>
      <c r="L3278" t="s">
        <v>37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 t="s">
        <v>5941</v>
      </c>
      <c r="V3278" t="s">
        <v>5944</v>
      </c>
      <c r="W3278" t="s">
        <v>6125</v>
      </c>
      <c r="X3278">
        <v>1.7</v>
      </c>
      <c r="Y3278">
        <v>16</v>
      </c>
      <c r="Z3278">
        <v>3.7</v>
      </c>
      <c r="AA3278">
        <v>5</v>
      </c>
      <c r="AB3278">
        <v>4</v>
      </c>
      <c r="AC3278">
        <v>2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6</v>
      </c>
    </row>
    <row r="3279" spans="1:38" x14ac:dyDescent="0.3">
      <c r="A3279" t="s">
        <v>3314</v>
      </c>
      <c r="B3279">
        <v>10</v>
      </c>
      <c r="C3279" t="s">
        <v>5436</v>
      </c>
      <c r="D3279" t="s">
        <v>5445</v>
      </c>
      <c r="E3279" t="s">
        <v>5630</v>
      </c>
      <c r="F3279">
        <v>0</v>
      </c>
      <c r="G3279">
        <v>78</v>
      </c>
      <c r="H3279">
        <v>4</v>
      </c>
      <c r="I3279" t="s">
        <v>5938</v>
      </c>
      <c r="J3279" t="s">
        <v>5432</v>
      </c>
      <c r="K3279" t="s">
        <v>38</v>
      </c>
      <c r="L3279" t="s">
        <v>37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0</v>
      </c>
      <c r="U3279" t="s">
        <v>5941</v>
      </c>
      <c r="V3279" t="s">
        <v>5944</v>
      </c>
      <c r="W3279" t="s">
        <v>6124</v>
      </c>
      <c r="X3279">
        <v>3.5</v>
      </c>
      <c r="Y3279">
        <v>62</v>
      </c>
      <c r="Z3279">
        <v>3.19</v>
      </c>
      <c r="AA3279">
        <v>5</v>
      </c>
      <c r="AB3279">
        <v>4</v>
      </c>
      <c r="AC3279">
        <v>-2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2</v>
      </c>
    </row>
    <row r="3280" spans="1:38" x14ac:dyDescent="0.3">
      <c r="A3280" t="s">
        <v>3315</v>
      </c>
      <c r="B3280">
        <v>10</v>
      </c>
      <c r="C3280" t="s">
        <v>5436</v>
      </c>
      <c r="D3280" t="s">
        <v>5445</v>
      </c>
      <c r="E3280" t="s">
        <v>5639</v>
      </c>
      <c r="F3280">
        <v>0</v>
      </c>
      <c r="G3280">
        <v>90</v>
      </c>
      <c r="H3280">
        <v>3.5</v>
      </c>
      <c r="I3280" t="s">
        <v>5938</v>
      </c>
      <c r="J3280" t="s">
        <v>5432</v>
      </c>
      <c r="K3280" t="s">
        <v>38</v>
      </c>
      <c r="L3280" t="s">
        <v>37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 t="s">
        <v>5941</v>
      </c>
      <c r="V3280" t="s">
        <v>5944</v>
      </c>
      <c r="W3280" t="s">
        <v>6133</v>
      </c>
      <c r="X3280">
        <v>2</v>
      </c>
      <c r="Y3280">
        <v>38</v>
      </c>
      <c r="Z3280">
        <v>3.73</v>
      </c>
      <c r="AA3280">
        <v>5</v>
      </c>
      <c r="AB3280">
        <v>4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4</v>
      </c>
    </row>
    <row r="3281" spans="1:38" x14ac:dyDescent="0.3">
      <c r="A3281" t="s">
        <v>3316</v>
      </c>
      <c r="B3281">
        <v>10</v>
      </c>
      <c r="C3281" t="s">
        <v>5436</v>
      </c>
      <c r="D3281" t="s">
        <v>5445</v>
      </c>
      <c r="E3281" t="s">
        <v>5634</v>
      </c>
      <c r="F3281">
        <v>0</v>
      </c>
      <c r="G3281">
        <v>90</v>
      </c>
      <c r="H3281">
        <v>4</v>
      </c>
      <c r="I3281" t="s">
        <v>5938</v>
      </c>
      <c r="J3281" t="s">
        <v>5432</v>
      </c>
      <c r="K3281" t="s">
        <v>38</v>
      </c>
      <c r="L3281" t="s">
        <v>37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 t="s">
        <v>5941</v>
      </c>
      <c r="V3281" t="s">
        <v>5944</v>
      </c>
      <c r="W3281" t="s">
        <v>6128</v>
      </c>
      <c r="X3281">
        <v>1.6</v>
      </c>
      <c r="Y3281">
        <v>44</v>
      </c>
      <c r="Z3281">
        <v>3.7</v>
      </c>
      <c r="AA3281">
        <v>5</v>
      </c>
      <c r="AB3281">
        <v>4</v>
      </c>
      <c r="AC3281">
        <v>-2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2</v>
      </c>
    </row>
    <row r="3282" spans="1:38" x14ac:dyDescent="0.3">
      <c r="A3282" t="s">
        <v>3317</v>
      </c>
      <c r="B3282">
        <v>10</v>
      </c>
      <c r="C3282" t="s">
        <v>5436</v>
      </c>
      <c r="D3282" t="s">
        <v>5445</v>
      </c>
      <c r="E3282" t="s">
        <v>5636</v>
      </c>
      <c r="F3282">
        <v>0</v>
      </c>
      <c r="G3282">
        <v>46</v>
      </c>
      <c r="H3282">
        <v>2</v>
      </c>
      <c r="I3282" t="s">
        <v>5938</v>
      </c>
      <c r="J3282" t="s">
        <v>5432</v>
      </c>
      <c r="K3282" t="s">
        <v>38</v>
      </c>
      <c r="L3282" t="s">
        <v>37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 t="s">
        <v>5942</v>
      </c>
      <c r="V3282" t="s">
        <v>5945</v>
      </c>
      <c r="W3282" t="s">
        <v>6130</v>
      </c>
      <c r="X3282">
        <v>2</v>
      </c>
      <c r="Y3282">
        <v>101</v>
      </c>
      <c r="Z3282">
        <v>3</v>
      </c>
      <c r="AA3282">
        <v>4</v>
      </c>
      <c r="AB3282">
        <v>4</v>
      </c>
      <c r="AC3282">
        <v>6</v>
      </c>
      <c r="AD3282">
        <v>4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3</v>
      </c>
      <c r="AK3282">
        <v>0</v>
      </c>
      <c r="AL3282">
        <v>17</v>
      </c>
    </row>
    <row r="3283" spans="1:38" x14ac:dyDescent="0.3">
      <c r="A3283" t="s">
        <v>3318</v>
      </c>
      <c r="B3283">
        <v>10</v>
      </c>
      <c r="C3283" t="s">
        <v>5436</v>
      </c>
      <c r="D3283" t="s">
        <v>5445</v>
      </c>
      <c r="E3283" t="s">
        <v>5633</v>
      </c>
      <c r="F3283">
        <v>0</v>
      </c>
      <c r="G3283">
        <v>90</v>
      </c>
      <c r="H3283">
        <v>3.5</v>
      </c>
      <c r="I3283" t="s">
        <v>5938</v>
      </c>
      <c r="J3283" t="s">
        <v>5432</v>
      </c>
      <c r="K3283" t="s">
        <v>38</v>
      </c>
      <c r="L3283" t="s">
        <v>37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0</v>
      </c>
      <c r="T3283">
        <v>0</v>
      </c>
      <c r="U3283" t="s">
        <v>5941</v>
      </c>
      <c r="V3283" t="s">
        <v>5945</v>
      </c>
      <c r="W3283" t="s">
        <v>6127</v>
      </c>
      <c r="X3283">
        <v>2</v>
      </c>
      <c r="Y3283">
        <v>42</v>
      </c>
      <c r="Z3283">
        <v>3.75</v>
      </c>
      <c r="AA3283">
        <v>4</v>
      </c>
      <c r="AB3283">
        <v>4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4</v>
      </c>
    </row>
    <row r="3284" spans="1:38" x14ac:dyDescent="0.3">
      <c r="A3284" t="s">
        <v>3319</v>
      </c>
      <c r="B3284">
        <v>10</v>
      </c>
      <c r="C3284" t="s">
        <v>5436</v>
      </c>
      <c r="D3284" t="s">
        <v>5445</v>
      </c>
      <c r="E3284" t="s">
        <v>5863</v>
      </c>
      <c r="F3284">
        <v>0</v>
      </c>
      <c r="G3284">
        <v>88</v>
      </c>
      <c r="H3284">
        <v>4</v>
      </c>
      <c r="I3284" t="s">
        <v>5938</v>
      </c>
      <c r="J3284" t="s">
        <v>5432</v>
      </c>
      <c r="K3284" t="s">
        <v>38</v>
      </c>
      <c r="L3284" t="s">
        <v>37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 t="s">
        <v>5941</v>
      </c>
      <c r="V3284" t="s">
        <v>5944</v>
      </c>
      <c r="W3284" t="s">
        <v>6351</v>
      </c>
      <c r="X3284">
        <v>1.8</v>
      </c>
      <c r="Y3284">
        <v>42</v>
      </c>
      <c r="Z3284">
        <v>3.85</v>
      </c>
      <c r="AA3284">
        <v>5</v>
      </c>
      <c r="AB3284">
        <v>4</v>
      </c>
      <c r="AC3284">
        <v>-2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2</v>
      </c>
    </row>
    <row r="3285" spans="1:38" x14ac:dyDescent="0.3">
      <c r="A3285" t="s">
        <v>3320</v>
      </c>
      <c r="B3285">
        <v>10</v>
      </c>
      <c r="C3285" t="s">
        <v>5436</v>
      </c>
      <c r="D3285" t="s">
        <v>5445</v>
      </c>
      <c r="E3285" t="s">
        <v>5640</v>
      </c>
      <c r="F3285">
        <v>0</v>
      </c>
      <c r="G3285">
        <v>66</v>
      </c>
      <c r="H3285">
        <v>5</v>
      </c>
      <c r="I3285" t="s">
        <v>5938</v>
      </c>
      <c r="J3285" t="s">
        <v>5432</v>
      </c>
      <c r="K3285" t="s">
        <v>38</v>
      </c>
      <c r="L3285" t="s">
        <v>37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 t="s">
        <v>5941</v>
      </c>
      <c r="V3285" t="s">
        <v>5946</v>
      </c>
      <c r="W3285" t="s">
        <v>6134</v>
      </c>
      <c r="X3285">
        <v>2</v>
      </c>
      <c r="Y3285">
        <v>30</v>
      </c>
      <c r="Z3285">
        <v>3.86</v>
      </c>
      <c r="AA3285">
        <v>3</v>
      </c>
      <c r="AB3285">
        <v>4</v>
      </c>
      <c r="AC3285">
        <v>-6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-2</v>
      </c>
    </row>
    <row r="3286" spans="1:38" x14ac:dyDescent="0.3">
      <c r="A3286" t="s">
        <v>3321</v>
      </c>
      <c r="B3286">
        <v>10</v>
      </c>
      <c r="C3286" t="s">
        <v>5436</v>
      </c>
      <c r="D3286" t="s">
        <v>5445</v>
      </c>
      <c r="E3286" t="s">
        <v>5635</v>
      </c>
      <c r="F3286">
        <v>0</v>
      </c>
      <c r="G3286">
        <v>90</v>
      </c>
      <c r="H3286">
        <v>3.5</v>
      </c>
      <c r="I3286" t="s">
        <v>5938</v>
      </c>
      <c r="J3286" t="s">
        <v>5432</v>
      </c>
      <c r="K3286" t="s">
        <v>38</v>
      </c>
      <c r="L3286" t="s">
        <v>37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 t="s">
        <v>5941</v>
      </c>
      <c r="V3286" t="s">
        <v>5945</v>
      </c>
      <c r="W3286" t="s">
        <v>6129</v>
      </c>
      <c r="X3286">
        <v>3.2</v>
      </c>
      <c r="Y3286">
        <v>76</v>
      </c>
      <c r="Z3286">
        <v>3.47</v>
      </c>
      <c r="AA3286">
        <v>4</v>
      </c>
      <c r="AB3286">
        <v>4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4</v>
      </c>
    </row>
    <row r="3287" spans="1:38" x14ac:dyDescent="0.3">
      <c r="A3287" t="s">
        <v>3322</v>
      </c>
      <c r="B3287">
        <v>10</v>
      </c>
      <c r="C3287" t="s">
        <v>5436</v>
      </c>
      <c r="D3287" t="s">
        <v>5445</v>
      </c>
      <c r="E3287" t="s">
        <v>5638</v>
      </c>
      <c r="F3287">
        <v>0</v>
      </c>
      <c r="G3287">
        <v>78</v>
      </c>
      <c r="H3287">
        <v>4.5</v>
      </c>
      <c r="I3287" t="s">
        <v>5938</v>
      </c>
      <c r="J3287" t="s">
        <v>5432</v>
      </c>
      <c r="K3287" t="s">
        <v>38</v>
      </c>
      <c r="L3287" t="s">
        <v>37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 t="s">
        <v>5941</v>
      </c>
      <c r="V3287" t="s">
        <v>5946</v>
      </c>
      <c r="W3287" t="s">
        <v>6132</v>
      </c>
      <c r="X3287">
        <v>3.8</v>
      </c>
      <c r="Y3287">
        <v>82</v>
      </c>
      <c r="Z3287">
        <v>3.57</v>
      </c>
      <c r="AA3287">
        <v>3</v>
      </c>
      <c r="AB3287">
        <v>4</v>
      </c>
      <c r="AC3287">
        <v>-4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 spans="1:38" x14ac:dyDescent="0.3">
      <c r="A3288" t="s">
        <v>3323</v>
      </c>
      <c r="B3288">
        <v>10</v>
      </c>
      <c r="C3288" t="s">
        <v>5436</v>
      </c>
      <c r="D3288" t="s">
        <v>5446</v>
      </c>
      <c r="E3288" t="s">
        <v>5642</v>
      </c>
      <c r="F3288">
        <v>46</v>
      </c>
      <c r="G3288">
        <v>90</v>
      </c>
      <c r="H3288">
        <v>4</v>
      </c>
      <c r="I3288" t="s">
        <v>5938</v>
      </c>
      <c r="J3288" t="s">
        <v>5432</v>
      </c>
      <c r="K3288" t="s">
        <v>38</v>
      </c>
      <c r="L3288" t="s">
        <v>37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 t="s">
        <v>5941</v>
      </c>
      <c r="V3288" t="s">
        <v>5945</v>
      </c>
      <c r="W3288" t="s">
        <v>6136</v>
      </c>
      <c r="X3288">
        <v>1.7</v>
      </c>
      <c r="Y3288">
        <v>20</v>
      </c>
      <c r="Z3288">
        <v>3.79</v>
      </c>
      <c r="AA3288">
        <v>4</v>
      </c>
      <c r="AB3288">
        <v>2</v>
      </c>
      <c r="AC3288">
        <v>-2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 spans="1:38" x14ac:dyDescent="0.3">
      <c r="A3289" t="s">
        <v>3324</v>
      </c>
      <c r="B3289">
        <v>10</v>
      </c>
      <c r="C3289" t="s">
        <v>5436</v>
      </c>
      <c r="D3289" t="s">
        <v>5446</v>
      </c>
      <c r="E3289" t="s">
        <v>5637</v>
      </c>
      <c r="F3289">
        <v>66</v>
      </c>
      <c r="G3289">
        <v>90</v>
      </c>
      <c r="H3289" t="e">
        <v>#N/A</v>
      </c>
      <c r="I3289" t="s">
        <v>5938</v>
      </c>
      <c r="J3289" t="s">
        <v>5432</v>
      </c>
      <c r="K3289" t="s">
        <v>38</v>
      </c>
      <c r="L3289" t="s">
        <v>37</v>
      </c>
      <c r="M3289">
        <v>0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0</v>
      </c>
      <c r="U3289" t="s">
        <v>5941</v>
      </c>
      <c r="V3289" t="s">
        <v>5946</v>
      </c>
      <c r="W3289" t="s">
        <v>6131</v>
      </c>
      <c r="X3289">
        <v>1.4</v>
      </c>
      <c r="Y3289">
        <v>17</v>
      </c>
      <c r="Z3289">
        <v>5</v>
      </c>
      <c r="AA3289">
        <v>3</v>
      </c>
      <c r="AB3289">
        <v>2</v>
      </c>
      <c r="AC3289" t="e">
        <v>#N/A</v>
      </c>
      <c r="AD3289">
        <v>0</v>
      </c>
      <c r="AE3289">
        <v>0</v>
      </c>
      <c r="AF3289">
        <v>2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4</v>
      </c>
    </row>
    <row r="3290" spans="1:38" x14ac:dyDescent="0.3">
      <c r="A3290" t="s">
        <v>3325</v>
      </c>
      <c r="B3290">
        <v>10</v>
      </c>
      <c r="C3290" t="s">
        <v>5436</v>
      </c>
      <c r="D3290" t="s">
        <v>5446</v>
      </c>
      <c r="E3290" t="s">
        <v>5629</v>
      </c>
      <c r="F3290">
        <v>78</v>
      </c>
      <c r="G3290">
        <v>90</v>
      </c>
      <c r="H3290" t="e">
        <v>#N/A</v>
      </c>
      <c r="I3290" t="s">
        <v>5938</v>
      </c>
      <c r="J3290" t="s">
        <v>5432</v>
      </c>
      <c r="K3290" t="s">
        <v>38</v>
      </c>
      <c r="L3290" t="s">
        <v>37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 t="s">
        <v>5941</v>
      </c>
      <c r="V3290" t="s">
        <v>5944</v>
      </c>
      <c r="W3290" t="s">
        <v>6123</v>
      </c>
      <c r="X3290">
        <v>2</v>
      </c>
      <c r="Y3290">
        <v>49</v>
      </c>
      <c r="Z3290">
        <v>3.45</v>
      </c>
      <c r="AA3290">
        <v>5</v>
      </c>
      <c r="AB3290">
        <v>2</v>
      </c>
      <c r="AC3290" t="e">
        <v>#N/A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2</v>
      </c>
    </row>
    <row r="3291" spans="1:38" x14ac:dyDescent="0.3">
      <c r="A3291" t="s">
        <v>3326</v>
      </c>
      <c r="B3291">
        <v>10</v>
      </c>
      <c r="C3291" t="s">
        <v>5436</v>
      </c>
      <c r="D3291" t="s">
        <v>5446</v>
      </c>
      <c r="E3291" t="s">
        <v>5821</v>
      </c>
      <c r="F3291">
        <v>78</v>
      </c>
      <c r="G3291">
        <v>90</v>
      </c>
      <c r="H3291" t="e">
        <v>#N/A</v>
      </c>
      <c r="I3291" t="s">
        <v>5938</v>
      </c>
      <c r="J3291" t="s">
        <v>5432</v>
      </c>
      <c r="K3291" t="s">
        <v>38</v>
      </c>
      <c r="L3291" t="s">
        <v>37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 t="s">
        <v>5941</v>
      </c>
      <c r="V3291" t="s">
        <v>5946</v>
      </c>
      <c r="W3291" t="s">
        <v>6309</v>
      </c>
      <c r="X3291">
        <v>0.8</v>
      </c>
      <c r="Y3291">
        <v>17</v>
      </c>
      <c r="Z3291">
        <v>4.5</v>
      </c>
      <c r="AA3291">
        <v>3</v>
      </c>
      <c r="AB3291">
        <v>2</v>
      </c>
      <c r="AC3291" t="e">
        <v>#N/A</v>
      </c>
      <c r="AD3291">
        <v>3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5</v>
      </c>
    </row>
    <row r="3292" spans="1:38" x14ac:dyDescent="0.3">
      <c r="A3292" t="s">
        <v>3327</v>
      </c>
      <c r="B3292">
        <v>10</v>
      </c>
      <c r="C3292" t="s">
        <v>5436</v>
      </c>
      <c r="D3292" t="s">
        <v>5446</v>
      </c>
      <c r="E3292" t="s">
        <v>5646</v>
      </c>
      <c r="F3292">
        <v>88</v>
      </c>
      <c r="G3292">
        <v>90</v>
      </c>
      <c r="H3292" t="e">
        <v>#N/A</v>
      </c>
      <c r="I3292" t="s">
        <v>5938</v>
      </c>
      <c r="J3292" t="s">
        <v>5432</v>
      </c>
      <c r="K3292" t="s">
        <v>38</v>
      </c>
      <c r="L3292" t="s">
        <v>37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 t="s">
        <v>5941</v>
      </c>
      <c r="V3292" t="s">
        <v>5945</v>
      </c>
      <c r="W3292" t="s">
        <v>6140</v>
      </c>
      <c r="X3292">
        <v>1.6</v>
      </c>
      <c r="Y3292">
        <v>18</v>
      </c>
      <c r="Z3292">
        <v>0</v>
      </c>
      <c r="AA3292">
        <v>4</v>
      </c>
      <c r="AB3292">
        <v>2</v>
      </c>
      <c r="AC3292" t="e">
        <v>#N/A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2</v>
      </c>
    </row>
    <row r="3293" spans="1:38" x14ac:dyDescent="0.3">
      <c r="A3293" t="s">
        <v>3328</v>
      </c>
      <c r="B3293">
        <v>10</v>
      </c>
      <c r="C3293" t="s">
        <v>5436</v>
      </c>
      <c r="D3293" t="s">
        <v>5447</v>
      </c>
      <c r="E3293" t="s">
        <v>5644</v>
      </c>
      <c r="F3293" t="e">
        <v>#N/A</v>
      </c>
      <c r="G3293" t="e">
        <v>#N/A</v>
      </c>
      <c r="H3293" t="e">
        <v>#N/A</v>
      </c>
      <c r="I3293" t="s">
        <v>5938</v>
      </c>
      <c r="J3293" t="s">
        <v>5432</v>
      </c>
      <c r="K3293" t="s">
        <v>38</v>
      </c>
      <c r="L3293" t="s">
        <v>37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 t="s">
        <v>5941</v>
      </c>
      <c r="V3293" t="s">
        <v>5943</v>
      </c>
      <c r="W3293" t="s">
        <v>6138</v>
      </c>
      <c r="X3293">
        <v>1</v>
      </c>
      <c r="Y3293">
        <v>0</v>
      </c>
      <c r="Z3293">
        <v>0</v>
      </c>
      <c r="AA3293">
        <v>6</v>
      </c>
      <c r="AB3293">
        <v>0</v>
      </c>
      <c r="AC3293" t="e">
        <v>#N/A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 spans="1:38" x14ac:dyDescent="0.3">
      <c r="A3294" t="s">
        <v>3329</v>
      </c>
      <c r="B3294">
        <v>10</v>
      </c>
      <c r="C3294" t="s">
        <v>5436</v>
      </c>
      <c r="D3294" t="s">
        <v>5447</v>
      </c>
      <c r="E3294" t="s">
        <v>5645</v>
      </c>
      <c r="F3294" t="e">
        <v>#N/A</v>
      </c>
      <c r="G3294" t="e">
        <v>#N/A</v>
      </c>
      <c r="H3294" t="e">
        <v>#N/A</v>
      </c>
      <c r="I3294" t="s">
        <v>5938</v>
      </c>
      <c r="J3294" t="s">
        <v>5432</v>
      </c>
      <c r="K3294" t="s">
        <v>38</v>
      </c>
      <c r="L3294" t="s">
        <v>37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 t="s">
        <v>5941</v>
      </c>
      <c r="V3294" t="s">
        <v>5944</v>
      </c>
      <c r="W3294" t="s">
        <v>6139</v>
      </c>
      <c r="X3294">
        <v>1.2</v>
      </c>
      <c r="Y3294">
        <v>33</v>
      </c>
      <c r="Z3294">
        <v>3.5</v>
      </c>
      <c r="AA3294">
        <v>5</v>
      </c>
      <c r="AB3294">
        <v>0</v>
      </c>
      <c r="AC3294" t="e">
        <v>#N/A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 spans="1:38" x14ac:dyDescent="0.3">
      <c r="A3295" t="s">
        <v>3330</v>
      </c>
      <c r="B3295">
        <v>10</v>
      </c>
      <c r="C3295" t="s">
        <v>5436</v>
      </c>
      <c r="D3295" t="s">
        <v>5447</v>
      </c>
      <c r="E3295" t="s">
        <v>5864</v>
      </c>
      <c r="F3295" t="e">
        <v>#N/A</v>
      </c>
      <c r="G3295" t="e">
        <v>#N/A</v>
      </c>
      <c r="H3295" t="e">
        <v>#N/A</v>
      </c>
      <c r="I3295" t="s">
        <v>5938</v>
      </c>
      <c r="J3295" t="s">
        <v>5432</v>
      </c>
      <c r="K3295" t="s">
        <v>38</v>
      </c>
      <c r="L3295" t="s">
        <v>37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 t="s">
        <v>5941</v>
      </c>
      <c r="V3295" t="s">
        <v>5944</v>
      </c>
      <c r="W3295" t="s">
        <v>6352</v>
      </c>
      <c r="X3295">
        <v>1.6</v>
      </c>
      <c r="Y3295">
        <v>18</v>
      </c>
      <c r="Z3295">
        <v>3.7</v>
      </c>
      <c r="AA3295">
        <v>5</v>
      </c>
      <c r="AB3295">
        <v>0</v>
      </c>
      <c r="AC3295" t="e">
        <v>#N/A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 spans="1:38" x14ac:dyDescent="0.3">
      <c r="A3296" t="s">
        <v>3331</v>
      </c>
      <c r="B3296">
        <v>10</v>
      </c>
      <c r="C3296" t="s">
        <v>5436</v>
      </c>
      <c r="D3296" t="s">
        <v>5447</v>
      </c>
      <c r="E3296" t="s">
        <v>5643</v>
      </c>
      <c r="F3296" t="e">
        <v>#N/A</v>
      </c>
      <c r="G3296" t="e">
        <v>#N/A</v>
      </c>
      <c r="H3296" t="e">
        <v>#N/A</v>
      </c>
      <c r="I3296" t="s">
        <v>5938</v>
      </c>
      <c r="J3296" t="s">
        <v>5432</v>
      </c>
      <c r="K3296" t="s">
        <v>38</v>
      </c>
      <c r="L3296" t="s">
        <v>37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 t="s">
        <v>5941</v>
      </c>
      <c r="V3296" t="s">
        <v>5945</v>
      </c>
      <c r="W3296" t="s">
        <v>6137</v>
      </c>
      <c r="X3296">
        <v>1.6</v>
      </c>
      <c r="Y3296">
        <v>16</v>
      </c>
      <c r="Z3296">
        <v>4</v>
      </c>
      <c r="AA3296">
        <v>4</v>
      </c>
      <c r="AB3296">
        <v>0</v>
      </c>
      <c r="AC3296" t="e">
        <v>#N/A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 spans="1:38" x14ac:dyDescent="0.3">
      <c r="A3297" t="s">
        <v>3332</v>
      </c>
      <c r="B3297">
        <v>10</v>
      </c>
      <c r="C3297" t="s">
        <v>5432</v>
      </c>
      <c r="D3297" t="s">
        <v>5445</v>
      </c>
      <c r="E3297" t="s">
        <v>5548</v>
      </c>
      <c r="F3297">
        <v>0</v>
      </c>
      <c r="G3297">
        <v>90</v>
      </c>
      <c r="H3297">
        <v>3</v>
      </c>
      <c r="I3297" t="s">
        <v>5939</v>
      </c>
      <c r="J3297" t="s">
        <v>5436</v>
      </c>
      <c r="K3297" t="s">
        <v>37</v>
      </c>
      <c r="L3297" t="s">
        <v>38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 t="s">
        <v>5941</v>
      </c>
      <c r="V3297" t="s">
        <v>5943</v>
      </c>
      <c r="W3297" t="s">
        <v>6045</v>
      </c>
      <c r="X3297">
        <v>2.4</v>
      </c>
      <c r="Y3297">
        <v>62</v>
      </c>
      <c r="Z3297">
        <v>3.5</v>
      </c>
      <c r="AA3297">
        <v>6</v>
      </c>
      <c r="AB3297">
        <v>4</v>
      </c>
      <c r="AC3297">
        <v>2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6</v>
      </c>
    </row>
    <row r="3298" spans="1:38" x14ac:dyDescent="0.3">
      <c r="A3298" t="s">
        <v>3333</v>
      </c>
      <c r="B3298">
        <v>10</v>
      </c>
      <c r="C3298" t="s">
        <v>5432</v>
      </c>
      <c r="D3298" t="s">
        <v>5445</v>
      </c>
      <c r="E3298" t="s">
        <v>5549</v>
      </c>
      <c r="F3298">
        <v>0</v>
      </c>
      <c r="G3298">
        <v>90</v>
      </c>
      <c r="H3298">
        <v>4</v>
      </c>
      <c r="I3298" t="s">
        <v>5939</v>
      </c>
      <c r="J3298" t="s">
        <v>5436</v>
      </c>
      <c r="K3298" t="s">
        <v>37</v>
      </c>
      <c r="L3298" t="s">
        <v>38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0</v>
      </c>
      <c r="U3298" t="s">
        <v>5941</v>
      </c>
      <c r="V3298" t="s">
        <v>5945</v>
      </c>
      <c r="W3298" t="s">
        <v>6046</v>
      </c>
      <c r="X3298">
        <v>1.6</v>
      </c>
      <c r="Y3298">
        <v>18</v>
      </c>
      <c r="Z3298">
        <v>4.09</v>
      </c>
      <c r="AA3298">
        <v>4</v>
      </c>
      <c r="AB3298">
        <v>4</v>
      </c>
      <c r="AC3298">
        <v>-2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2</v>
      </c>
    </row>
    <row r="3299" spans="1:38" x14ac:dyDescent="0.3">
      <c r="A3299" t="s">
        <v>3334</v>
      </c>
      <c r="B3299">
        <v>10</v>
      </c>
      <c r="C3299" t="s">
        <v>5432</v>
      </c>
      <c r="D3299" t="s">
        <v>5445</v>
      </c>
      <c r="E3299" t="s">
        <v>5550</v>
      </c>
      <c r="F3299">
        <v>0</v>
      </c>
      <c r="G3299">
        <v>90</v>
      </c>
      <c r="H3299">
        <v>3.5</v>
      </c>
      <c r="I3299" t="s">
        <v>5939</v>
      </c>
      <c r="J3299" t="s">
        <v>5436</v>
      </c>
      <c r="K3299" t="s">
        <v>37</v>
      </c>
      <c r="L3299" t="s">
        <v>38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 t="s">
        <v>5941</v>
      </c>
      <c r="V3299" t="s">
        <v>5944</v>
      </c>
      <c r="W3299" t="s">
        <v>6047</v>
      </c>
      <c r="X3299">
        <v>1.7</v>
      </c>
      <c r="Y3299">
        <v>22</v>
      </c>
      <c r="Z3299">
        <v>4.1500000000000004</v>
      </c>
      <c r="AA3299">
        <v>5</v>
      </c>
      <c r="AB3299">
        <v>4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4</v>
      </c>
    </row>
    <row r="3300" spans="1:38" x14ac:dyDescent="0.3">
      <c r="A3300" t="s">
        <v>3335</v>
      </c>
      <c r="B3300">
        <v>10</v>
      </c>
      <c r="C3300" t="s">
        <v>5432</v>
      </c>
      <c r="D3300" t="s">
        <v>5445</v>
      </c>
      <c r="E3300" t="s">
        <v>5565</v>
      </c>
      <c r="F3300">
        <v>0</v>
      </c>
      <c r="G3300">
        <v>90</v>
      </c>
      <c r="H3300">
        <v>4</v>
      </c>
      <c r="I3300" t="s">
        <v>5939</v>
      </c>
      <c r="J3300" t="s">
        <v>5436</v>
      </c>
      <c r="K3300" t="s">
        <v>37</v>
      </c>
      <c r="L3300" t="s">
        <v>38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 t="s">
        <v>5941</v>
      </c>
      <c r="V3300" t="s">
        <v>5944</v>
      </c>
      <c r="W3300" t="s">
        <v>6062</v>
      </c>
      <c r="X3300">
        <v>1</v>
      </c>
      <c r="Y3300">
        <v>39</v>
      </c>
      <c r="Z3300">
        <v>3.85</v>
      </c>
      <c r="AA3300">
        <v>5</v>
      </c>
      <c r="AB3300">
        <v>4</v>
      </c>
      <c r="AC3300">
        <v>-2</v>
      </c>
      <c r="AD3300">
        <v>0</v>
      </c>
      <c r="AE3300">
        <v>0</v>
      </c>
      <c r="AF3300">
        <v>2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4</v>
      </c>
    </row>
    <row r="3301" spans="1:38" x14ac:dyDescent="0.3">
      <c r="A3301" t="s">
        <v>3336</v>
      </c>
      <c r="B3301">
        <v>10</v>
      </c>
      <c r="C3301" t="s">
        <v>5432</v>
      </c>
      <c r="D3301" t="s">
        <v>5445</v>
      </c>
      <c r="E3301" t="s">
        <v>5552</v>
      </c>
      <c r="F3301">
        <v>0</v>
      </c>
      <c r="G3301">
        <v>90</v>
      </c>
      <c r="H3301">
        <v>4</v>
      </c>
      <c r="I3301" t="s">
        <v>5939</v>
      </c>
      <c r="J3301" t="s">
        <v>5436</v>
      </c>
      <c r="K3301" t="s">
        <v>37</v>
      </c>
      <c r="L3301" t="s">
        <v>38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 t="s">
        <v>5941</v>
      </c>
      <c r="V3301" t="s">
        <v>5944</v>
      </c>
      <c r="W3301" t="s">
        <v>6049</v>
      </c>
      <c r="X3301">
        <v>1.8</v>
      </c>
      <c r="Y3301">
        <v>18</v>
      </c>
      <c r="Z3301">
        <v>4.13</v>
      </c>
      <c r="AA3301">
        <v>5</v>
      </c>
      <c r="AB3301">
        <v>4</v>
      </c>
      <c r="AC3301">
        <v>-2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2</v>
      </c>
    </row>
    <row r="3302" spans="1:38" x14ac:dyDescent="0.3">
      <c r="A3302" t="s">
        <v>3337</v>
      </c>
      <c r="B3302">
        <v>10</v>
      </c>
      <c r="C3302" t="s">
        <v>5432</v>
      </c>
      <c r="D3302" t="s">
        <v>5445</v>
      </c>
      <c r="E3302" t="s">
        <v>5567</v>
      </c>
      <c r="F3302">
        <v>0</v>
      </c>
      <c r="G3302">
        <v>62</v>
      </c>
      <c r="H3302">
        <v>4.5</v>
      </c>
      <c r="I3302" t="s">
        <v>5939</v>
      </c>
      <c r="J3302" t="s">
        <v>5436</v>
      </c>
      <c r="K3302" t="s">
        <v>37</v>
      </c>
      <c r="L3302" t="s">
        <v>38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 t="s">
        <v>5941</v>
      </c>
      <c r="V3302" t="s">
        <v>5945</v>
      </c>
      <c r="W3302" t="s">
        <v>6064</v>
      </c>
      <c r="X3302">
        <v>1.2</v>
      </c>
      <c r="Y3302">
        <v>44</v>
      </c>
      <c r="Z3302">
        <v>3.88</v>
      </c>
      <c r="AA3302">
        <v>4</v>
      </c>
      <c r="AB3302">
        <v>4</v>
      </c>
      <c r="AC3302">
        <v>-4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</row>
    <row r="3303" spans="1:38" x14ac:dyDescent="0.3">
      <c r="A3303" t="s">
        <v>3338</v>
      </c>
      <c r="B3303">
        <v>10</v>
      </c>
      <c r="C3303" t="s">
        <v>5432</v>
      </c>
      <c r="D3303" t="s">
        <v>5445</v>
      </c>
      <c r="E3303" t="s">
        <v>5553</v>
      </c>
      <c r="F3303">
        <v>0</v>
      </c>
      <c r="G3303">
        <v>90</v>
      </c>
      <c r="H3303">
        <v>3</v>
      </c>
      <c r="I3303" t="s">
        <v>5939</v>
      </c>
      <c r="J3303" t="s">
        <v>5436</v>
      </c>
      <c r="K3303" t="s">
        <v>37</v>
      </c>
      <c r="L3303" t="s">
        <v>38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0</v>
      </c>
      <c r="T3303">
        <v>0</v>
      </c>
      <c r="U3303" t="s">
        <v>5941</v>
      </c>
      <c r="V3303" t="s">
        <v>5945</v>
      </c>
      <c r="W3303" t="s">
        <v>6050</v>
      </c>
      <c r="X3303">
        <v>1.5</v>
      </c>
      <c r="Y3303">
        <v>30</v>
      </c>
      <c r="Z3303">
        <v>4</v>
      </c>
      <c r="AA3303">
        <v>4</v>
      </c>
      <c r="AB3303">
        <v>4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6</v>
      </c>
    </row>
    <row r="3304" spans="1:38" x14ac:dyDescent="0.3">
      <c r="A3304" t="s">
        <v>3339</v>
      </c>
      <c r="B3304">
        <v>10</v>
      </c>
      <c r="C3304" t="s">
        <v>5432</v>
      </c>
      <c r="D3304" t="s">
        <v>5445</v>
      </c>
      <c r="E3304" t="s">
        <v>5562</v>
      </c>
      <c r="F3304">
        <v>0</v>
      </c>
      <c r="G3304">
        <v>90</v>
      </c>
      <c r="H3304">
        <v>3.5</v>
      </c>
      <c r="I3304" t="s">
        <v>5939</v>
      </c>
      <c r="J3304" t="s">
        <v>5436</v>
      </c>
      <c r="K3304" t="s">
        <v>37</v>
      </c>
      <c r="L3304" t="s">
        <v>38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 t="s">
        <v>5941</v>
      </c>
      <c r="V3304" t="s">
        <v>5945</v>
      </c>
      <c r="W3304" t="s">
        <v>6059</v>
      </c>
      <c r="X3304">
        <v>1.4</v>
      </c>
      <c r="Y3304">
        <v>32</v>
      </c>
      <c r="Z3304">
        <v>3.91</v>
      </c>
      <c r="AA3304">
        <v>4</v>
      </c>
      <c r="AB3304">
        <v>4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4</v>
      </c>
    </row>
    <row r="3305" spans="1:38" x14ac:dyDescent="0.3">
      <c r="A3305" t="s">
        <v>3340</v>
      </c>
      <c r="B3305">
        <v>10</v>
      </c>
      <c r="C3305" t="s">
        <v>5432</v>
      </c>
      <c r="D3305" t="s">
        <v>5445</v>
      </c>
      <c r="E3305" t="s">
        <v>5555</v>
      </c>
      <c r="F3305">
        <v>0</v>
      </c>
      <c r="G3305">
        <v>72</v>
      </c>
      <c r="H3305">
        <v>3</v>
      </c>
      <c r="I3305" t="s">
        <v>5939</v>
      </c>
      <c r="J3305" t="s">
        <v>5436</v>
      </c>
      <c r="K3305" t="s">
        <v>37</v>
      </c>
      <c r="L3305" t="s">
        <v>38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 t="s">
        <v>5941</v>
      </c>
      <c r="V3305" t="s">
        <v>5944</v>
      </c>
      <c r="W3305" t="s">
        <v>6052</v>
      </c>
      <c r="X3305">
        <v>1.4</v>
      </c>
      <c r="Y3305">
        <v>16</v>
      </c>
      <c r="Z3305">
        <v>4.17</v>
      </c>
      <c r="AA3305">
        <v>5</v>
      </c>
      <c r="AB3305">
        <v>4</v>
      </c>
      <c r="AC3305">
        <v>2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6</v>
      </c>
    </row>
    <row r="3306" spans="1:38" x14ac:dyDescent="0.3">
      <c r="A3306" t="s">
        <v>3341</v>
      </c>
      <c r="B3306">
        <v>10</v>
      </c>
      <c r="C3306" t="s">
        <v>5432</v>
      </c>
      <c r="D3306" t="s">
        <v>5445</v>
      </c>
      <c r="E3306" t="s">
        <v>5856</v>
      </c>
      <c r="F3306">
        <v>0</v>
      </c>
      <c r="G3306">
        <v>85</v>
      </c>
      <c r="H3306">
        <v>2.5</v>
      </c>
      <c r="I3306" t="s">
        <v>5939</v>
      </c>
      <c r="J3306" t="s">
        <v>5436</v>
      </c>
      <c r="K3306" t="s">
        <v>37</v>
      </c>
      <c r="L3306" t="s">
        <v>38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 t="s">
        <v>5941</v>
      </c>
      <c r="V3306" t="s">
        <v>5946</v>
      </c>
      <c r="W3306" t="s">
        <v>6344</v>
      </c>
      <c r="X3306">
        <v>0.6</v>
      </c>
      <c r="Y3306">
        <v>46</v>
      </c>
      <c r="Z3306">
        <v>3.43</v>
      </c>
      <c r="AA3306">
        <v>3</v>
      </c>
      <c r="AB3306">
        <v>4</v>
      </c>
      <c r="AC3306">
        <v>4</v>
      </c>
      <c r="AD3306">
        <v>3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11</v>
      </c>
    </row>
    <row r="3307" spans="1:38" x14ac:dyDescent="0.3">
      <c r="A3307" t="s">
        <v>3342</v>
      </c>
      <c r="B3307">
        <v>10</v>
      </c>
      <c r="C3307" t="s">
        <v>5432</v>
      </c>
      <c r="D3307" t="s">
        <v>5445</v>
      </c>
      <c r="E3307" t="s">
        <v>5870</v>
      </c>
      <c r="F3307">
        <v>0</v>
      </c>
      <c r="G3307">
        <v>72</v>
      </c>
      <c r="H3307">
        <v>4</v>
      </c>
      <c r="I3307" t="s">
        <v>5939</v>
      </c>
      <c r="J3307" t="s">
        <v>5436</v>
      </c>
      <c r="K3307" t="s">
        <v>37</v>
      </c>
      <c r="L3307" t="s">
        <v>38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 t="s">
        <v>5941</v>
      </c>
      <c r="V3307" t="s">
        <v>5945</v>
      </c>
      <c r="W3307" t="s">
        <v>6358</v>
      </c>
      <c r="X3307">
        <v>2.2000000000000002</v>
      </c>
      <c r="Y3307">
        <v>14</v>
      </c>
      <c r="Z3307">
        <v>4</v>
      </c>
      <c r="AA3307">
        <v>4</v>
      </c>
      <c r="AB3307">
        <v>4</v>
      </c>
      <c r="AC3307">
        <v>-2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2</v>
      </c>
    </row>
    <row r="3308" spans="1:38" x14ac:dyDescent="0.3">
      <c r="A3308" t="s">
        <v>3343</v>
      </c>
      <c r="B3308">
        <v>10</v>
      </c>
      <c r="C3308" t="s">
        <v>5432</v>
      </c>
      <c r="D3308" t="s">
        <v>5446</v>
      </c>
      <c r="E3308" t="s">
        <v>5559</v>
      </c>
      <c r="F3308">
        <v>62</v>
      </c>
      <c r="G3308">
        <v>90</v>
      </c>
      <c r="H3308">
        <v>3</v>
      </c>
      <c r="I3308" t="s">
        <v>5939</v>
      </c>
      <c r="J3308" t="s">
        <v>5436</v>
      </c>
      <c r="K3308" t="s">
        <v>37</v>
      </c>
      <c r="L3308" t="s">
        <v>38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 t="s">
        <v>5941</v>
      </c>
      <c r="V3308" t="s">
        <v>5945</v>
      </c>
      <c r="W3308" t="s">
        <v>6056</v>
      </c>
      <c r="X3308">
        <v>1.6</v>
      </c>
      <c r="Y3308">
        <v>42</v>
      </c>
      <c r="Z3308">
        <v>3.73</v>
      </c>
      <c r="AA3308">
        <v>4</v>
      </c>
      <c r="AB3308">
        <v>2</v>
      </c>
      <c r="AC3308">
        <v>2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4</v>
      </c>
    </row>
    <row r="3309" spans="1:38" x14ac:dyDescent="0.3">
      <c r="A3309" t="s">
        <v>3344</v>
      </c>
      <c r="B3309">
        <v>10</v>
      </c>
      <c r="C3309" t="s">
        <v>5432</v>
      </c>
      <c r="D3309" t="s">
        <v>5446</v>
      </c>
      <c r="E3309" t="s">
        <v>5556</v>
      </c>
      <c r="F3309">
        <v>72</v>
      </c>
      <c r="G3309">
        <v>90</v>
      </c>
      <c r="H3309" t="e">
        <v>#N/A</v>
      </c>
      <c r="I3309" t="s">
        <v>5939</v>
      </c>
      <c r="J3309" t="s">
        <v>5436</v>
      </c>
      <c r="K3309" t="s">
        <v>37</v>
      </c>
      <c r="L3309" t="s">
        <v>38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 t="s">
        <v>5941</v>
      </c>
      <c r="V3309" t="s">
        <v>5946</v>
      </c>
      <c r="W3309" t="s">
        <v>6053</v>
      </c>
      <c r="X3309">
        <v>1.4</v>
      </c>
      <c r="Y3309">
        <v>59</v>
      </c>
      <c r="Z3309">
        <v>3.73</v>
      </c>
      <c r="AA3309">
        <v>3</v>
      </c>
      <c r="AB3309">
        <v>2</v>
      </c>
      <c r="AC3309" t="e">
        <v>#N/A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2</v>
      </c>
    </row>
    <row r="3310" spans="1:38" x14ac:dyDescent="0.3">
      <c r="A3310" t="s">
        <v>3345</v>
      </c>
      <c r="B3310">
        <v>10</v>
      </c>
      <c r="C3310" t="s">
        <v>5432</v>
      </c>
      <c r="D3310" t="s">
        <v>5446</v>
      </c>
      <c r="E3310" t="s">
        <v>5554</v>
      </c>
      <c r="F3310">
        <v>72</v>
      </c>
      <c r="G3310">
        <v>90</v>
      </c>
      <c r="H3310" t="e">
        <v>#N/A</v>
      </c>
      <c r="I3310" t="s">
        <v>5939</v>
      </c>
      <c r="J3310" t="s">
        <v>5436</v>
      </c>
      <c r="K3310" t="s">
        <v>37</v>
      </c>
      <c r="L3310" t="s">
        <v>38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5941</v>
      </c>
      <c r="V3310" t="s">
        <v>5945</v>
      </c>
      <c r="W3310" t="s">
        <v>6051</v>
      </c>
      <c r="X3310">
        <v>1.8</v>
      </c>
      <c r="Y3310">
        <v>14</v>
      </c>
      <c r="Z3310">
        <v>4.3</v>
      </c>
      <c r="AA3310">
        <v>4</v>
      </c>
      <c r="AB3310">
        <v>2</v>
      </c>
      <c r="AC3310" t="e">
        <v>#N/A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2</v>
      </c>
    </row>
    <row r="3311" spans="1:38" x14ac:dyDescent="0.3">
      <c r="A3311" t="s">
        <v>3346</v>
      </c>
      <c r="B3311">
        <v>10</v>
      </c>
      <c r="C3311" t="s">
        <v>5432</v>
      </c>
      <c r="D3311" t="s">
        <v>5446</v>
      </c>
      <c r="E3311" t="s">
        <v>5561</v>
      </c>
      <c r="F3311">
        <v>85</v>
      </c>
      <c r="G3311">
        <v>90</v>
      </c>
      <c r="H3311" t="e">
        <v>#N/A</v>
      </c>
      <c r="I3311" t="s">
        <v>5939</v>
      </c>
      <c r="J3311" t="s">
        <v>5436</v>
      </c>
      <c r="K3311" t="s">
        <v>37</v>
      </c>
      <c r="L3311" t="s">
        <v>38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 t="s">
        <v>5941</v>
      </c>
      <c r="V3311" t="s">
        <v>5946</v>
      </c>
      <c r="W3311" t="s">
        <v>6058</v>
      </c>
      <c r="X3311">
        <v>1.2</v>
      </c>
      <c r="Y3311">
        <v>12</v>
      </c>
      <c r="Z3311">
        <v>3.93</v>
      </c>
      <c r="AA3311">
        <v>3</v>
      </c>
      <c r="AB3311">
        <v>2</v>
      </c>
      <c r="AC3311" t="e">
        <v>#N/A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2</v>
      </c>
    </row>
    <row r="3312" spans="1:38" x14ac:dyDescent="0.3">
      <c r="A3312" t="s">
        <v>3347</v>
      </c>
      <c r="B3312">
        <v>10</v>
      </c>
      <c r="C3312" t="s">
        <v>5432</v>
      </c>
      <c r="D3312" t="s">
        <v>5447</v>
      </c>
      <c r="E3312" t="s">
        <v>5564</v>
      </c>
      <c r="F3312" t="e">
        <v>#N/A</v>
      </c>
      <c r="G3312" t="e">
        <v>#N/A</v>
      </c>
      <c r="H3312" t="e">
        <v>#N/A</v>
      </c>
      <c r="I3312" t="s">
        <v>5939</v>
      </c>
      <c r="J3312" t="s">
        <v>5436</v>
      </c>
      <c r="K3312" t="s">
        <v>37</v>
      </c>
      <c r="L3312" t="s">
        <v>38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 t="s">
        <v>5941</v>
      </c>
      <c r="V3312" t="s">
        <v>5943</v>
      </c>
      <c r="W3312" t="s">
        <v>6061</v>
      </c>
      <c r="X3312">
        <v>0.8</v>
      </c>
      <c r="Y3312">
        <v>0</v>
      </c>
      <c r="Z3312">
        <v>0</v>
      </c>
      <c r="AA3312">
        <v>6</v>
      </c>
      <c r="AB3312">
        <v>0</v>
      </c>
      <c r="AC3312" t="e">
        <v>#N/A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 spans="1:38" x14ac:dyDescent="0.3">
      <c r="A3313" t="s">
        <v>3348</v>
      </c>
      <c r="B3313">
        <v>10</v>
      </c>
      <c r="C3313" t="s">
        <v>5432</v>
      </c>
      <c r="D3313" t="s">
        <v>5447</v>
      </c>
      <c r="E3313" t="s">
        <v>5855</v>
      </c>
      <c r="F3313" t="e">
        <v>#N/A</v>
      </c>
      <c r="G3313" t="e">
        <v>#N/A</v>
      </c>
      <c r="H3313" t="e">
        <v>#N/A</v>
      </c>
      <c r="I3313" t="s">
        <v>5939</v>
      </c>
      <c r="J3313" t="s">
        <v>5436</v>
      </c>
      <c r="K3313" t="s">
        <v>37</v>
      </c>
      <c r="L3313" t="s">
        <v>38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 t="s">
        <v>5941</v>
      </c>
      <c r="V3313" t="s">
        <v>5944</v>
      </c>
      <c r="W3313" t="s">
        <v>6343</v>
      </c>
      <c r="X3313">
        <v>1.2</v>
      </c>
      <c r="Y3313">
        <v>0</v>
      </c>
      <c r="Z3313">
        <v>6</v>
      </c>
      <c r="AA3313">
        <v>5</v>
      </c>
      <c r="AB3313">
        <v>0</v>
      </c>
      <c r="AC3313" t="e">
        <v>#N/A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 spans="1:38" x14ac:dyDescent="0.3">
      <c r="A3314" t="s">
        <v>3349</v>
      </c>
      <c r="B3314">
        <v>10</v>
      </c>
      <c r="C3314" t="s">
        <v>5432</v>
      </c>
      <c r="D3314" t="s">
        <v>5447</v>
      </c>
      <c r="E3314" t="s">
        <v>5551</v>
      </c>
      <c r="F3314" t="e">
        <v>#N/A</v>
      </c>
      <c r="G3314" t="e">
        <v>#N/A</v>
      </c>
      <c r="H3314" t="e">
        <v>#N/A</v>
      </c>
      <c r="I3314" t="s">
        <v>5939</v>
      </c>
      <c r="J3314" t="s">
        <v>5436</v>
      </c>
      <c r="K3314" t="s">
        <v>37</v>
      </c>
      <c r="L3314" t="s">
        <v>38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 t="s">
        <v>5941</v>
      </c>
      <c r="V3314" t="s">
        <v>5944</v>
      </c>
      <c r="W3314" t="s">
        <v>6048</v>
      </c>
      <c r="X3314">
        <v>1.2</v>
      </c>
      <c r="Y3314">
        <v>10</v>
      </c>
      <c r="Z3314">
        <v>4.13</v>
      </c>
      <c r="AA3314">
        <v>5</v>
      </c>
      <c r="AB3314">
        <v>0</v>
      </c>
      <c r="AC3314" t="e">
        <v>#N/A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</row>
    <row r="3315" spans="1:38" x14ac:dyDescent="0.3">
      <c r="A3315" t="s">
        <v>3350</v>
      </c>
      <c r="B3315">
        <v>10</v>
      </c>
      <c r="C3315" t="s">
        <v>5432</v>
      </c>
      <c r="D3315" t="s">
        <v>5447</v>
      </c>
      <c r="E3315" t="s">
        <v>5566</v>
      </c>
      <c r="F3315" t="e">
        <v>#N/A</v>
      </c>
      <c r="G3315" t="e">
        <v>#N/A</v>
      </c>
      <c r="H3315" t="e">
        <v>#N/A</v>
      </c>
      <c r="I3315" t="s">
        <v>5939</v>
      </c>
      <c r="J3315" t="s">
        <v>5436</v>
      </c>
      <c r="K3315" t="s">
        <v>37</v>
      </c>
      <c r="L3315" t="s">
        <v>38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 t="s">
        <v>5941</v>
      </c>
      <c r="V3315" t="s">
        <v>5944</v>
      </c>
      <c r="W3315" t="s">
        <v>6063</v>
      </c>
      <c r="X3315">
        <v>0.8</v>
      </c>
      <c r="Y3315">
        <v>25</v>
      </c>
      <c r="Z3315">
        <v>3.75</v>
      </c>
      <c r="AA3315">
        <v>5</v>
      </c>
      <c r="AB3315">
        <v>0</v>
      </c>
      <c r="AC3315" t="e">
        <v>#N/A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</row>
    <row r="3316" spans="1:38" x14ac:dyDescent="0.3">
      <c r="A3316" t="s">
        <v>3351</v>
      </c>
      <c r="B3316">
        <v>10</v>
      </c>
      <c r="C3316" t="s">
        <v>5432</v>
      </c>
      <c r="D3316" t="s">
        <v>5447</v>
      </c>
      <c r="E3316" t="s">
        <v>5563</v>
      </c>
      <c r="F3316" t="e">
        <v>#N/A</v>
      </c>
      <c r="G3316" t="e">
        <v>#N/A</v>
      </c>
      <c r="H3316" t="e">
        <v>#N/A</v>
      </c>
      <c r="I3316" t="s">
        <v>5939</v>
      </c>
      <c r="J3316" t="s">
        <v>5436</v>
      </c>
      <c r="K3316" t="s">
        <v>37</v>
      </c>
      <c r="L3316" t="s">
        <v>38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 t="s">
        <v>5941</v>
      </c>
      <c r="V3316" t="s">
        <v>5945</v>
      </c>
      <c r="W3316" t="s">
        <v>6060</v>
      </c>
      <c r="X3316">
        <v>1.4</v>
      </c>
      <c r="Y3316">
        <v>6</v>
      </c>
      <c r="Z3316">
        <v>4.83</v>
      </c>
      <c r="AA3316">
        <v>4</v>
      </c>
      <c r="AB3316">
        <v>0</v>
      </c>
      <c r="AC3316" t="e">
        <v>#N/A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</row>
    <row r="3317" spans="1:38" x14ac:dyDescent="0.3">
      <c r="A3317" t="s">
        <v>3352</v>
      </c>
      <c r="B3317">
        <v>10</v>
      </c>
      <c r="C3317" t="s">
        <v>5437</v>
      </c>
      <c r="D3317" t="s">
        <v>5445</v>
      </c>
      <c r="E3317" t="s">
        <v>5648</v>
      </c>
      <c r="F3317">
        <v>0</v>
      </c>
      <c r="G3317">
        <v>90</v>
      </c>
      <c r="H3317">
        <v>3</v>
      </c>
      <c r="I3317" t="s">
        <v>5938</v>
      </c>
      <c r="J3317" t="s">
        <v>5439</v>
      </c>
      <c r="K3317" t="s">
        <v>39</v>
      </c>
      <c r="L3317" t="s">
        <v>37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 t="s">
        <v>5941</v>
      </c>
      <c r="V3317" t="s">
        <v>5943</v>
      </c>
      <c r="W3317" t="s">
        <v>6142</v>
      </c>
      <c r="X3317">
        <v>2.8</v>
      </c>
      <c r="Y3317">
        <v>121</v>
      </c>
      <c r="Z3317">
        <v>2.67</v>
      </c>
      <c r="AA3317">
        <v>6</v>
      </c>
      <c r="AB3317">
        <v>4</v>
      </c>
      <c r="AC3317">
        <v>2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6</v>
      </c>
    </row>
    <row r="3318" spans="1:38" x14ac:dyDescent="0.3">
      <c r="A3318" t="s">
        <v>3353</v>
      </c>
      <c r="B3318">
        <v>10</v>
      </c>
      <c r="C3318" t="s">
        <v>5437</v>
      </c>
      <c r="D3318" t="s">
        <v>5445</v>
      </c>
      <c r="E3318" t="s">
        <v>5664</v>
      </c>
      <c r="F3318">
        <v>0</v>
      </c>
      <c r="G3318">
        <v>80</v>
      </c>
      <c r="H3318">
        <v>2.5</v>
      </c>
      <c r="I3318" t="s">
        <v>5938</v>
      </c>
      <c r="J3318" t="s">
        <v>5439</v>
      </c>
      <c r="K3318" t="s">
        <v>39</v>
      </c>
      <c r="L3318" t="s">
        <v>37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0</v>
      </c>
      <c r="T3318">
        <v>0</v>
      </c>
      <c r="U3318" t="s">
        <v>5941</v>
      </c>
      <c r="V3318" t="s">
        <v>5944</v>
      </c>
      <c r="W3318" t="s">
        <v>6158</v>
      </c>
      <c r="X3318">
        <v>1.2</v>
      </c>
      <c r="Y3318">
        <v>36</v>
      </c>
      <c r="Z3318">
        <v>3</v>
      </c>
      <c r="AA3318">
        <v>5</v>
      </c>
      <c r="AB3318">
        <v>4</v>
      </c>
      <c r="AC3318">
        <v>4</v>
      </c>
      <c r="AD3318">
        <v>0</v>
      </c>
      <c r="AE3318">
        <v>0</v>
      </c>
      <c r="AF3318">
        <v>2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10</v>
      </c>
    </row>
    <row r="3319" spans="1:38" x14ac:dyDescent="0.3">
      <c r="A3319" t="s">
        <v>3354</v>
      </c>
      <c r="B3319">
        <v>10</v>
      </c>
      <c r="C3319" t="s">
        <v>5437</v>
      </c>
      <c r="D3319" t="s">
        <v>5445</v>
      </c>
      <c r="E3319" t="s">
        <v>5659</v>
      </c>
      <c r="F3319">
        <v>0</v>
      </c>
      <c r="G3319">
        <v>90</v>
      </c>
      <c r="H3319">
        <v>3</v>
      </c>
      <c r="I3319" t="s">
        <v>5938</v>
      </c>
      <c r="J3319" t="s">
        <v>5439</v>
      </c>
      <c r="K3319" t="s">
        <v>39</v>
      </c>
      <c r="L3319" t="s">
        <v>37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 t="s">
        <v>5941</v>
      </c>
      <c r="V3319" t="s">
        <v>5944</v>
      </c>
      <c r="W3319" t="s">
        <v>6153</v>
      </c>
      <c r="X3319">
        <v>1.6</v>
      </c>
      <c r="Y3319">
        <v>45</v>
      </c>
      <c r="Z3319">
        <v>3.4</v>
      </c>
      <c r="AA3319">
        <v>5</v>
      </c>
      <c r="AB3319">
        <v>4</v>
      </c>
      <c r="AC3319">
        <v>2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6</v>
      </c>
    </row>
    <row r="3320" spans="1:38" x14ac:dyDescent="0.3">
      <c r="A3320" t="s">
        <v>3355</v>
      </c>
      <c r="B3320">
        <v>10</v>
      </c>
      <c r="C3320" t="s">
        <v>5437</v>
      </c>
      <c r="D3320" t="s">
        <v>5445</v>
      </c>
      <c r="E3320" t="s">
        <v>5649</v>
      </c>
      <c r="F3320">
        <v>0</v>
      </c>
      <c r="G3320">
        <v>90</v>
      </c>
      <c r="H3320">
        <v>3</v>
      </c>
      <c r="I3320" t="s">
        <v>5938</v>
      </c>
      <c r="J3320" t="s">
        <v>5439</v>
      </c>
      <c r="K3320" t="s">
        <v>39</v>
      </c>
      <c r="L3320" t="s">
        <v>37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  <c r="U3320" t="s">
        <v>5941</v>
      </c>
      <c r="V3320" t="s">
        <v>5944</v>
      </c>
      <c r="W3320" t="s">
        <v>6143</v>
      </c>
      <c r="X3320">
        <v>2</v>
      </c>
      <c r="Y3320">
        <v>73</v>
      </c>
      <c r="Z3320">
        <v>3.25</v>
      </c>
      <c r="AA3320">
        <v>5</v>
      </c>
      <c r="AB3320">
        <v>4</v>
      </c>
      <c r="AC3320">
        <v>2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6</v>
      </c>
    </row>
    <row r="3321" spans="1:38" x14ac:dyDescent="0.3">
      <c r="A3321" t="s">
        <v>3356</v>
      </c>
      <c r="B3321">
        <v>10</v>
      </c>
      <c r="C3321" t="s">
        <v>5437</v>
      </c>
      <c r="D3321" t="s">
        <v>5445</v>
      </c>
      <c r="E3321" t="s">
        <v>5652</v>
      </c>
      <c r="F3321">
        <v>0</v>
      </c>
      <c r="G3321">
        <v>90</v>
      </c>
      <c r="H3321">
        <v>2.5</v>
      </c>
      <c r="I3321" t="s">
        <v>5938</v>
      </c>
      <c r="J3321" t="s">
        <v>5439</v>
      </c>
      <c r="K3321" t="s">
        <v>39</v>
      </c>
      <c r="L3321" t="s">
        <v>37</v>
      </c>
      <c r="M3321">
        <v>0</v>
      </c>
      <c r="N3321">
        <v>0</v>
      </c>
      <c r="O3321">
        <v>1</v>
      </c>
      <c r="P3321">
        <v>0</v>
      </c>
      <c r="Q3321">
        <v>0</v>
      </c>
      <c r="R3321">
        <v>0</v>
      </c>
      <c r="S3321">
        <v>0</v>
      </c>
      <c r="T3321">
        <v>0</v>
      </c>
      <c r="U3321" t="s">
        <v>5941</v>
      </c>
      <c r="V3321" t="s">
        <v>5944</v>
      </c>
      <c r="W3321" t="s">
        <v>6146</v>
      </c>
      <c r="X3321">
        <v>2</v>
      </c>
      <c r="Y3321">
        <v>70</v>
      </c>
      <c r="Z3321">
        <v>3.43</v>
      </c>
      <c r="AA3321">
        <v>5</v>
      </c>
      <c r="AB3321">
        <v>4</v>
      </c>
      <c r="AC3321">
        <v>4</v>
      </c>
      <c r="AD3321">
        <v>0</v>
      </c>
      <c r="AE3321">
        <v>0</v>
      </c>
      <c r="AF3321">
        <v>2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10</v>
      </c>
    </row>
    <row r="3322" spans="1:38" x14ac:dyDescent="0.3">
      <c r="A3322" t="s">
        <v>3357</v>
      </c>
      <c r="B3322">
        <v>10</v>
      </c>
      <c r="C3322" t="s">
        <v>5437</v>
      </c>
      <c r="D3322" t="s">
        <v>5445</v>
      </c>
      <c r="E3322" t="s">
        <v>5653</v>
      </c>
      <c r="F3322">
        <v>0</v>
      </c>
      <c r="G3322">
        <v>90</v>
      </c>
      <c r="H3322">
        <v>2.5</v>
      </c>
      <c r="I3322" t="s">
        <v>5938</v>
      </c>
      <c r="J3322" t="s">
        <v>5439</v>
      </c>
      <c r="K3322" t="s">
        <v>39</v>
      </c>
      <c r="L3322" t="s">
        <v>37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 t="s">
        <v>5941</v>
      </c>
      <c r="V3322" t="s">
        <v>5945</v>
      </c>
      <c r="W3322" t="s">
        <v>6147</v>
      </c>
      <c r="X3322">
        <v>1.8</v>
      </c>
      <c r="Y3322">
        <v>76</v>
      </c>
      <c r="Z3322">
        <v>3.23</v>
      </c>
      <c r="AA3322">
        <v>4</v>
      </c>
      <c r="AB3322">
        <v>4</v>
      </c>
      <c r="AC3322">
        <v>4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8</v>
      </c>
    </row>
    <row r="3323" spans="1:38" x14ac:dyDescent="0.3">
      <c r="A3323" t="s">
        <v>3358</v>
      </c>
      <c r="B3323">
        <v>10</v>
      </c>
      <c r="C3323" t="s">
        <v>5437</v>
      </c>
      <c r="D3323" t="s">
        <v>5445</v>
      </c>
      <c r="E3323" t="s">
        <v>5654</v>
      </c>
      <c r="F3323">
        <v>0</v>
      </c>
      <c r="G3323">
        <v>90</v>
      </c>
      <c r="H3323">
        <v>2.5</v>
      </c>
      <c r="I3323" t="s">
        <v>5938</v>
      </c>
      <c r="J3323" t="s">
        <v>5439</v>
      </c>
      <c r="K3323" t="s">
        <v>39</v>
      </c>
      <c r="L3323" t="s">
        <v>37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 t="s">
        <v>5941</v>
      </c>
      <c r="V3323" t="s">
        <v>5945</v>
      </c>
      <c r="W3323" t="s">
        <v>6148</v>
      </c>
      <c r="X3323">
        <v>3.5</v>
      </c>
      <c r="Y3323">
        <v>90</v>
      </c>
      <c r="Z3323">
        <v>3.07</v>
      </c>
      <c r="AA3323">
        <v>4</v>
      </c>
      <c r="AB3323">
        <v>4</v>
      </c>
      <c r="AC3323">
        <v>4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8</v>
      </c>
    </row>
    <row r="3324" spans="1:38" x14ac:dyDescent="0.3">
      <c r="A3324" t="s">
        <v>3359</v>
      </c>
      <c r="B3324">
        <v>10</v>
      </c>
      <c r="C3324" t="s">
        <v>5437</v>
      </c>
      <c r="D3324" t="s">
        <v>5445</v>
      </c>
      <c r="E3324" t="s">
        <v>5655</v>
      </c>
      <c r="F3324">
        <v>0</v>
      </c>
      <c r="G3324">
        <v>90</v>
      </c>
      <c r="H3324">
        <v>2.5</v>
      </c>
      <c r="I3324" t="s">
        <v>5938</v>
      </c>
      <c r="J3324" t="s">
        <v>5439</v>
      </c>
      <c r="K3324" t="s">
        <v>39</v>
      </c>
      <c r="L3324" t="s">
        <v>37</v>
      </c>
      <c r="M3324">
        <v>0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0</v>
      </c>
      <c r="T3324">
        <v>0</v>
      </c>
      <c r="U3324" t="s">
        <v>5941</v>
      </c>
      <c r="V3324" t="s">
        <v>5944</v>
      </c>
      <c r="W3324" t="s">
        <v>6149</v>
      </c>
      <c r="X3324">
        <v>1.8</v>
      </c>
      <c r="Y3324">
        <v>86</v>
      </c>
      <c r="Z3324">
        <v>3.2</v>
      </c>
      <c r="AA3324">
        <v>5</v>
      </c>
      <c r="AB3324">
        <v>4</v>
      </c>
      <c r="AC3324">
        <v>4</v>
      </c>
      <c r="AD3324">
        <v>0</v>
      </c>
      <c r="AE3324">
        <v>0</v>
      </c>
      <c r="AF3324">
        <v>2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10</v>
      </c>
    </row>
    <row r="3325" spans="1:38" x14ac:dyDescent="0.3">
      <c r="A3325" t="s">
        <v>3360</v>
      </c>
      <c r="B3325">
        <v>10</v>
      </c>
      <c r="C3325" t="s">
        <v>5437</v>
      </c>
      <c r="D3325" t="s">
        <v>5445</v>
      </c>
      <c r="E3325" t="s">
        <v>5662</v>
      </c>
      <c r="F3325">
        <v>0</v>
      </c>
      <c r="G3325">
        <v>85</v>
      </c>
      <c r="H3325">
        <v>2</v>
      </c>
      <c r="I3325" t="s">
        <v>5938</v>
      </c>
      <c r="J3325" t="s">
        <v>5439</v>
      </c>
      <c r="K3325" t="s">
        <v>39</v>
      </c>
      <c r="L3325" t="s">
        <v>37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 t="s">
        <v>5942</v>
      </c>
      <c r="V3325" t="s">
        <v>5945</v>
      </c>
      <c r="W3325" t="s">
        <v>6156</v>
      </c>
      <c r="X3325">
        <v>1.8</v>
      </c>
      <c r="Y3325">
        <v>103</v>
      </c>
      <c r="Z3325">
        <v>2.65</v>
      </c>
      <c r="AA3325">
        <v>4</v>
      </c>
      <c r="AB3325">
        <v>4</v>
      </c>
      <c r="AC3325">
        <v>6</v>
      </c>
      <c r="AD3325">
        <v>4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3</v>
      </c>
      <c r="AK3325">
        <v>0</v>
      </c>
      <c r="AL3325">
        <v>17</v>
      </c>
    </row>
    <row r="3326" spans="1:38" x14ac:dyDescent="0.3">
      <c r="A3326" t="s">
        <v>3361</v>
      </c>
      <c r="B3326">
        <v>10</v>
      </c>
      <c r="C3326" t="s">
        <v>5437</v>
      </c>
      <c r="D3326" t="s">
        <v>5445</v>
      </c>
      <c r="E3326" t="s">
        <v>5657</v>
      </c>
      <c r="F3326">
        <v>0</v>
      </c>
      <c r="G3326">
        <v>90</v>
      </c>
      <c r="H3326">
        <v>3</v>
      </c>
      <c r="I3326" t="s">
        <v>5938</v>
      </c>
      <c r="J3326" t="s">
        <v>5439</v>
      </c>
      <c r="K3326" t="s">
        <v>39</v>
      </c>
      <c r="L3326" t="s">
        <v>37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 t="s">
        <v>5941</v>
      </c>
      <c r="V3326" t="s">
        <v>5945</v>
      </c>
      <c r="W3326" t="s">
        <v>6151</v>
      </c>
      <c r="X3326">
        <v>2.8</v>
      </c>
      <c r="Y3326">
        <v>100</v>
      </c>
      <c r="Z3326">
        <v>3.29</v>
      </c>
      <c r="AA3326">
        <v>4</v>
      </c>
      <c r="AB3326">
        <v>4</v>
      </c>
      <c r="AC3326">
        <v>2</v>
      </c>
      <c r="AD3326">
        <v>4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10</v>
      </c>
    </row>
    <row r="3327" spans="1:38" x14ac:dyDescent="0.3">
      <c r="A3327" t="s">
        <v>3362</v>
      </c>
      <c r="B3327">
        <v>10</v>
      </c>
      <c r="C3327" t="s">
        <v>5437</v>
      </c>
      <c r="D3327" t="s">
        <v>5445</v>
      </c>
      <c r="E3327" t="s">
        <v>5658</v>
      </c>
      <c r="F3327">
        <v>0</v>
      </c>
      <c r="G3327">
        <v>90</v>
      </c>
      <c r="H3327">
        <v>2.5</v>
      </c>
      <c r="I3327" t="s">
        <v>5938</v>
      </c>
      <c r="J3327" t="s">
        <v>5439</v>
      </c>
      <c r="K3327" t="s">
        <v>39</v>
      </c>
      <c r="L3327" t="s">
        <v>37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 t="s">
        <v>5941</v>
      </c>
      <c r="V3327" t="s">
        <v>5946</v>
      </c>
      <c r="W3327" t="s">
        <v>6152</v>
      </c>
      <c r="X3327">
        <v>3.8</v>
      </c>
      <c r="Y3327">
        <v>128</v>
      </c>
      <c r="Z3327">
        <v>2.96</v>
      </c>
      <c r="AA3327">
        <v>3</v>
      </c>
      <c r="AB3327">
        <v>4</v>
      </c>
      <c r="AC3327">
        <v>4</v>
      </c>
      <c r="AD3327">
        <v>3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11</v>
      </c>
    </row>
    <row r="3328" spans="1:38" x14ac:dyDescent="0.3">
      <c r="A3328" t="s">
        <v>3363</v>
      </c>
      <c r="B3328">
        <v>10</v>
      </c>
      <c r="C3328" t="s">
        <v>5437</v>
      </c>
      <c r="D3328" t="s">
        <v>5446</v>
      </c>
      <c r="E3328" t="s">
        <v>5815</v>
      </c>
      <c r="F3328">
        <v>80</v>
      </c>
      <c r="G3328">
        <v>90</v>
      </c>
      <c r="H3328" t="e">
        <v>#N/A</v>
      </c>
      <c r="I3328" t="s">
        <v>5938</v>
      </c>
      <c r="J3328" t="s">
        <v>5439</v>
      </c>
      <c r="K3328" t="s">
        <v>39</v>
      </c>
      <c r="L3328" t="s">
        <v>37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 t="s">
        <v>5941</v>
      </c>
      <c r="V3328" t="s">
        <v>5944</v>
      </c>
      <c r="W3328" t="s">
        <v>6303</v>
      </c>
      <c r="X3328">
        <v>1.8</v>
      </c>
      <c r="Y3328">
        <v>22</v>
      </c>
      <c r="Z3328">
        <v>5</v>
      </c>
      <c r="AA3328">
        <v>5</v>
      </c>
      <c r="AB3328">
        <v>2</v>
      </c>
      <c r="AC3328" t="e">
        <v>#N/A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2</v>
      </c>
    </row>
    <row r="3329" spans="1:38" x14ac:dyDescent="0.3">
      <c r="A3329" t="s">
        <v>3364</v>
      </c>
      <c r="B3329">
        <v>10</v>
      </c>
      <c r="C3329" t="s">
        <v>5437</v>
      </c>
      <c r="D3329" t="s">
        <v>5446</v>
      </c>
      <c r="E3329" t="s">
        <v>5814</v>
      </c>
      <c r="F3329">
        <v>85</v>
      </c>
      <c r="G3329">
        <v>90</v>
      </c>
      <c r="H3329" t="e">
        <v>#N/A</v>
      </c>
      <c r="I3329" t="s">
        <v>5938</v>
      </c>
      <c r="J3329" t="s">
        <v>5439</v>
      </c>
      <c r="K3329" t="s">
        <v>39</v>
      </c>
      <c r="L3329" t="s">
        <v>37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 t="s">
        <v>5941</v>
      </c>
      <c r="V3329" t="s">
        <v>5945</v>
      </c>
      <c r="W3329" t="s">
        <v>6302</v>
      </c>
      <c r="X3329">
        <v>2</v>
      </c>
      <c r="Y3329">
        <v>28</v>
      </c>
      <c r="Z3329">
        <v>4</v>
      </c>
      <c r="AA3329">
        <v>4</v>
      </c>
      <c r="AB3329">
        <v>2</v>
      </c>
      <c r="AC3329" t="e">
        <v>#N/A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2</v>
      </c>
    </row>
    <row r="3330" spans="1:38" x14ac:dyDescent="0.3">
      <c r="A3330" t="s">
        <v>3365</v>
      </c>
      <c r="B3330">
        <v>10</v>
      </c>
      <c r="C3330" t="s">
        <v>5437</v>
      </c>
      <c r="D3330" t="s">
        <v>5446</v>
      </c>
      <c r="E3330" t="s">
        <v>5656</v>
      </c>
      <c r="F3330">
        <v>90</v>
      </c>
      <c r="G3330">
        <v>90</v>
      </c>
      <c r="H3330" t="e">
        <v>#N/A</v>
      </c>
      <c r="I3330" t="s">
        <v>5938</v>
      </c>
      <c r="J3330" t="s">
        <v>5439</v>
      </c>
      <c r="K3330" t="s">
        <v>39</v>
      </c>
      <c r="L3330" t="s">
        <v>37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5941</v>
      </c>
      <c r="V3330" t="s">
        <v>5946</v>
      </c>
      <c r="W3330" t="s">
        <v>6150</v>
      </c>
      <c r="X3330">
        <v>2.4</v>
      </c>
      <c r="Y3330">
        <v>14</v>
      </c>
      <c r="Z3330">
        <v>3.5</v>
      </c>
      <c r="AA3330">
        <v>3</v>
      </c>
      <c r="AB3330">
        <v>2</v>
      </c>
      <c r="AC3330" t="e">
        <v>#N/A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2</v>
      </c>
    </row>
    <row r="3331" spans="1:38" x14ac:dyDescent="0.3">
      <c r="A3331" t="s">
        <v>3366</v>
      </c>
      <c r="B3331">
        <v>10</v>
      </c>
      <c r="C3331" t="s">
        <v>5437</v>
      </c>
      <c r="D3331" t="s">
        <v>5446</v>
      </c>
      <c r="E3331" t="s">
        <v>5660</v>
      </c>
      <c r="F3331">
        <v>90</v>
      </c>
      <c r="G3331">
        <v>90</v>
      </c>
      <c r="H3331" t="e">
        <v>#N/A</v>
      </c>
      <c r="I3331" t="s">
        <v>5938</v>
      </c>
      <c r="J3331" t="s">
        <v>5439</v>
      </c>
      <c r="K3331" t="s">
        <v>39</v>
      </c>
      <c r="L3331" t="s">
        <v>37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 t="s">
        <v>5941</v>
      </c>
      <c r="V3331" t="s">
        <v>5946</v>
      </c>
      <c r="W3331" t="s">
        <v>6154</v>
      </c>
      <c r="X3331">
        <v>1.7</v>
      </c>
      <c r="Y3331">
        <v>38</v>
      </c>
      <c r="Z3331">
        <v>3.7</v>
      </c>
      <c r="AA3331">
        <v>3</v>
      </c>
      <c r="AB3331">
        <v>2</v>
      </c>
      <c r="AC3331" t="e">
        <v>#N/A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2</v>
      </c>
    </row>
    <row r="3332" spans="1:38" x14ac:dyDescent="0.3">
      <c r="A3332" t="s">
        <v>3367</v>
      </c>
      <c r="B3332">
        <v>10</v>
      </c>
      <c r="C3332" t="s">
        <v>5437</v>
      </c>
      <c r="D3332" t="s">
        <v>5447</v>
      </c>
      <c r="E3332" t="s">
        <v>5663</v>
      </c>
      <c r="F3332" t="e">
        <v>#N/A</v>
      </c>
      <c r="G3332" t="e">
        <v>#N/A</v>
      </c>
      <c r="H3332" t="e">
        <v>#N/A</v>
      </c>
      <c r="I3332" t="s">
        <v>5938</v>
      </c>
      <c r="J3332" t="s">
        <v>5439</v>
      </c>
      <c r="K3332" t="s">
        <v>39</v>
      </c>
      <c r="L3332" t="s">
        <v>37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 t="s">
        <v>5941</v>
      </c>
      <c r="V3332" t="s">
        <v>5943</v>
      </c>
      <c r="W3332" t="s">
        <v>6157</v>
      </c>
      <c r="X3332">
        <v>0.5</v>
      </c>
      <c r="Y3332">
        <v>0</v>
      </c>
      <c r="Z3332">
        <v>0</v>
      </c>
      <c r="AA3332">
        <v>6</v>
      </c>
      <c r="AB3332">
        <v>0</v>
      </c>
      <c r="AC3332" t="e">
        <v>#N/A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</row>
    <row r="3333" spans="1:38" x14ac:dyDescent="0.3">
      <c r="A3333" t="s">
        <v>3368</v>
      </c>
      <c r="B3333">
        <v>10</v>
      </c>
      <c r="C3333" t="s">
        <v>5437</v>
      </c>
      <c r="D3333" t="s">
        <v>5447</v>
      </c>
      <c r="E3333" t="s">
        <v>5665</v>
      </c>
      <c r="F3333" t="e">
        <v>#N/A</v>
      </c>
      <c r="G3333" t="e">
        <v>#N/A</v>
      </c>
      <c r="H3333" t="e">
        <v>#N/A</v>
      </c>
      <c r="I3333" t="s">
        <v>5938</v>
      </c>
      <c r="J3333" t="s">
        <v>5439</v>
      </c>
      <c r="K3333" t="s">
        <v>39</v>
      </c>
      <c r="L3333" t="s">
        <v>37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 t="s">
        <v>5941</v>
      </c>
      <c r="V3333" t="s">
        <v>5944</v>
      </c>
      <c r="W3333" t="s">
        <v>6159</v>
      </c>
      <c r="X3333">
        <v>1.5</v>
      </c>
      <c r="Y3333">
        <v>12</v>
      </c>
      <c r="Z3333">
        <v>3</v>
      </c>
      <c r="AA3333">
        <v>5</v>
      </c>
      <c r="AB3333">
        <v>0</v>
      </c>
      <c r="AC3333" t="e">
        <v>#N/A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 spans="1:38" x14ac:dyDescent="0.3">
      <c r="A3334" t="s">
        <v>3369</v>
      </c>
      <c r="B3334">
        <v>10</v>
      </c>
      <c r="C3334" t="s">
        <v>5437</v>
      </c>
      <c r="D3334" t="s">
        <v>5447</v>
      </c>
      <c r="E3334" t="s">
        <v>5666</v>
      </c>
      <c r="F3334" t="e">
        <v>#N/A</v>
      </c>
      <c r="G3334" t="e">
        <v>#N/A</v>
      </c>
      <c r="H3334" t="e">
        <v>#N/A</v>
      </c>
      <c r="I3334" t="s">
        <v>5938</v>
      </c>
      <c r="J3334" t="s">
        <v>5439</v>
      </c>
      <c r="K3334" t="s">
        <v>39</v>
      </c>
      <c r="L3334" t="s">
        <v>37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 t="s">
        <v>5941</v>
      </c>
      <c r="V3334" t="s">
        <v>5945</v>
      </c>
      <c r="W3334" t="s">
        <v>6160</v>
      </c>
      <c r="X3334">
        <v>1.2</v>
      </c>
      <c r="Y3334">
        <v>10</v>
      </c>
      <c r="Z3334">
        <v>3</v>
      </c>
      <c r="AA3334">
        <v>4</v>
      </c>
      <c r="AB3334">
        <v>0</v>
      </c>
      <c r="AC3334" t="e">
        <v>#N/A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 spans="1:38" x14ac:dyDescent="0.3">
      <c r="A3335" t="s">
        <v>3370</v>
      </c>
      <c r="B3335">
        <v>10</v>
      </c>
      <c r="C3335" t="s">
        <v>5437</v>
      </c>
      <c r="D3335" t="s">
        <v>5447</v>
      </c>
      <c r="E3335" t="s">
        <v>5877</v>
      </c>
      <c r="F3335" t="e">
        <v>#N/A</v>
      </c>
      <c r="G3335" t="e">
        <v>#N/A</v>
      </c>
      <c r="H3335" t="e">
        <v>#N/A</v>
      </c>
      <c r="I3335" t="s">
        <v>5938</v>
      </c>
      <c r="J3335" t="s">
        <v>5439</v>
      </c>
      <c r="K3335" t="s">
        <v>39</v>
      </c>
      <c r="L3335" t="s">
        <v>37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 t="s">
        <v>5941</v>
      </c>
      <c r="V3335" t="e">
        <v>#N/A</v>
      </c>
      <c r="W3335" t="e">
        <v>#N/A</v>
      </c>
      <c r="X3335" t="e">
        <v>#N/A</v>
      </c>
      <c r="Y3335" t="e">
        <v>#N/A</v>
      </c>
      <c r="Z3335" t="e">
        <v>#N/A</v>
      </c>
      <c r="AA3335">
        <v>3</v>
      </c>
      <c r="AB3335">
        <v>0</v>
      </c>
      <c r="AC3335" t="e">
        <v>#N/A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 spans="1:38" x14ac:dyDescent="0.3">
      <c r="A3336" t="s">
        <v>3371</v>
      </c>
      <c r="B3336">
        <v>10</v>
      </c>
      <c r="C3336" t="s">
        <v>5437</v>
      </c>
      <c r="D3336" t="s">
        <v>5447</v>
      </c>
      <c r="E3336" t="s">
        <v>5661</v>
      </c>
      <c r="F3336" t="e">
        <v>#N/A</v>
      </c>
      <c r="G3336" t="e">
        <v>#N/A</v>
      </c>
      <c r="H3336" t="e">
        <v>#N/A</v>
      </c>
      <c r="I3336" t="s">
        <v>5938</v>
      </c>
      <c r="J3336" t="s">
        <v>5439</v>
      </c>
      <c r="K3336" t="s">
        <v>39</v>
      </c>
      <c r="L3336" t="s">
        <v>37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 t="s">
        <v>5941</v>
      </c>
      <c r="V3336" t="s">
        <v>5946</v>
      </c>
      <c r="W3336" t="s">
        <v>6155</v>
      </c>
      <c r="X3336">
        <v>1.4</v>
      </c>
      <c r="Y3336">
        <v>10</v>
      </c>
      <c r="Z3336">
        <v>0</v>
      </c>
      <c r="AA3336">
        <v>3</v>
      </c>
      <c r="AB3336">
        <v>0</v>
      </c>
      <c r="AC3336" t="e">
        <v>#N/A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 spans="1:38" x14ac:dyDescent="0.3">
      <c r="A3337" t="s">
        <v>3372</v>
      </c>
      <c r="B3337">
        <v>10</v>
      </c>
      <c r="C3337" t="s">
        <v>5439</v>
      </c>
      <c r="D3337" t="s">
        <v>5445</v>
      </c>
      <c r="E3337" t="s">
        <v>5704</v>
      </c>
      <c r="F3337">
        <v>0</v>
      </c>
      <c r="G3337">
        <v>90</v>
      </c>
      <c r="H3337">
        <v>2.5</v>
      </c>
      <c r="I3337" t="s">
        <v>5939</v>
      </c>
      <c r="J3337" t="s">
        <v>5437</v>
      </c>
      <c r="K3337" t="s">
        <v>37</v>
      </c>
      <c r="L3337" t="s">
        <v>39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 t="s">
        <v>5941</v>
      </c>
      <c r="V3337" t="s">
        <v>5943</v>
      </c>
      <c r="W3337" t="s">
        <v>6195</v>
      </c>
      <c r="X3337">
        <v>0.8</v>
      </c>
      <c r="Y3337">
        <v>16</v>
      </c>
      <c r="Z3337">
        <v>2.5</v>
      </c>
      <c r="AA3337">
        <v>6</v>
      </c>
      <c r="AB3337">
        <v>4</v>
      </c>
      <c r="AC3337">
        <v>4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8</v>
      </c>
    </row>
    <row r="3338" spans="1:38" x14ac:dyDescent="0.3">
      <c r="A3338" t="s">
        <v>3373</v>
      </c>
      <c r="B3338">
        <v>10</v>
      </c>
      <c r="C3338" t="s">
        <v>5439</v>
      </c>
      <c r="D3338" t="s">
        <v>5445</v>
      </c>
      <c r="E3338" t="s">
        <v>5694</v>
      </c>
      <c r="F3338">
        <v>0</v>
      </c>
      <c r="G3338">
        <v>90</v>
      </c>
      <c r="H3338">
        <v>4.5</v>
      </c>
      <c r="I3338" t="s">
        <v>5939</v>
      </c>
      <c r="J3338" t="s">
        <v>5437</v>
      </c>
      <c r="K3338" t="s">
        <v>37</v>
      </c>
      <c r="L3338" t="s">
        <v>39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 t="s">
        <v>5941</v>
      </c>
      <c r="V3338" t="s">
        <v>5945</v>
      </c>
      <c r="W3338" t="s">
        <v>6185</v>
      </c>
      <c r="X3338">
        <v>3.8</v>
      </c>
      <c r="Y3338">
        <v>40</v>
      </c>
      <c r="Z3338">
        <v>3.75</v>
      </c>
      <c r="AA3338">
        <v>4</v>
      </c>
      <c r="AB3338">
        <v>4</v>
      </c>
      <c r="AC3338">
        <v>-4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</row>
    <row r="3339" spans="1:38" x14ac:dyDescent="0.3">
      <c r="A3339" t="s">
        <v>3374</v>
      </c>
      <c r="B3339">
        <v>10</v>
      </c>
      <c r="C3339" t="s">
        <v>5439</v>
      </c>
      <c r="D3339" t="s">
        <v>5445</v>
      </c>
      <c r="E3339" t="s">
        <v>5693</v>
      </c>
      <c r="F3339">
        <v>0</v>
      </c>
      <c r="G3339">
        <v>90</v>
      </c>
      <c r="H3339">
        <v>6</v>
      </c>
      <c r="I3339" t="s">
        <v>5939</v>
      </c>
      <c r="J3339" t="s">
        <v>5437</v>
      </c>
      <c r="K3339" t="s">
        <v>37</v>
      </c>
      <c r="L3339" t="s">
        <v>39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 t="s">
        <v>5941</v>
      </c>
      <c r="V3339" t="s">
        <v>5945</v>
      </c>
      <c r="W3339" t="s">
        <v>6184</v>
      </c>
      <c r="X3339">
        <v>2.5</v>
      </c>
      <c r="Y3339">
        <v>30</v>
      </c>
      <c r="Z3339">
        <v>3.9</v>
      </c>
      <c r="AA3339">
        <v>4</v>
      </c>
      <c r="AB3339">
        <v>4</v>
      </c>
      <c r="AC3339">
        <v>-10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-6</v>
      </c>
      <c r="AJ3339">
        <v>0</v>
      </c>
      <c r="AK3339">
        <v>0</v>
      </c>
      <c r="AL3339">
        <v>-12</v>
      </c>
    </row>
    <row r="3340" spans="1:38" x14ac:dyDescent="0.3">
      <c r="A3340" t="s">
        <v>3375</v>
      </c>
      <c r="B3340">
        <v>10</v>
      </c>
      <c r="C3340" t="s">
        <v>5439</v>
      </c>
      <c r="D3340" t="s">
        <v>5445</v>
      </c>
      <c r="E3340" t="s">
        <v>5691</v>
      </c>
      <c r="F3340">
        <v>0</v>
      </c>
      <c r="G3340">
        <v>90</v>
      </c>
      <c r="H3340">
        <v>3.5</v>
      </c>
      <c r="I3340" t="s">
        <v>5939</v>
      </c>
      <c r="J3340" t="s">
        <v>5437</v>
      </c>
      <c r="K3340" t="s">
        <v>37</v>
      </c>
      <c r="L3340" t="s">
        <v>39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 t="s">
        <v>5941</v>
      </c>
      <c r="V3340" t="s">
        <v>5944</v>
      </c>
      <c r="W3340" t="s">
        <v>6182</v>
      </c>
      <c r="X3340">
        <v>3.8</v>
      </c>
      <c r="Y3340">
        <v>62</v>
      </c>
      <c r="Z3340">
        <v>3.46</v>
      </c>
      <c r="AA3340">
        <v>5</v>
      </c>
      <c r="AB3340">
        <v>4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4</v>
      </c>
    </row>
    <row r="3341" spans="1:38" x14ac:dyDescent="0.3">
      <c r="A3341" t="s">
        <v>3376</v>
      </c>
      <c r="B3341">
        <v>10</v>
      </c>
      <c r="C3341" t="s">
        <v>5439</v>
      </c>
      <c r="D3341" t="s">
        <v>5445</v>
      </c>
      <c r="E3341" t="s">
        <v>5692</v>
      </c>
      <c r="F3341">
        <v>0</v>
      </c>
      <c r="G3341">
        <v>74</v>
      </c>
      <c r="H3341">
        <v>5</v>
      </c>
      <c r="I3341" t="s">
        <v>5939</v>
      </c>
      <c r="J3341" t="s">
        <v>5437</v>
      </c>
      <c r="K3341" t="s">
        <v>37</v>
      </c>
      <c r="L3341" t="s">
        <v>39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 t="s">
        <v>5941</v>
      </c>
      <c r="V3341" t="s">
        <v>5944</v>
      </c>
      <c r="W3341" t="s">
        <v>6183</v>
      </c>
      <c r="X3341">
        <v>2.8</v>
      </c>
      <c r="Y3341">
        <v>51</v>
      </c>
      <c r="Z3341">
        <v>3.58</v>
      </c>
      <c r="AA3341">
        <v>5</v>
      </c>
      <c r="AB3341">
        <v>4</v>
      </c>
      <c r="AC3341">
        <v>-6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-2</v>
      </c>
    </row>
    <row r="3342" spans="1:38" x14ac:dyDescent="0.3">
      <c r="A3342" t="s">
        <v>3377</v>
      </c>
      <c r="B3342">
        <v>10</v>
      </c>
      <c r="C3342" t="s">
        <v>5439</v>
      </c>
      <c r="D3342" t="s">
        <v>5445</v>
      </c>
      <c r="E3342" t="s">
        <v>5701</v>
      </c>
      <c r="F3342">
        <v>0</v>
      </c>
      <c r="G3342">
        <v>59</v>
      </c>
      <c r="H3342">
        <v>5</v>
      </c>
      <c r="I3342" t="s">
        <v>5939</v>
      </c>
      <c r="J3342" t="s">
        <v>5437</v>
      </c>
      <c r="K3342" t="s">
        <v>37</v>
      </c>
      <c r="L3342" t="s">
        <v>39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 t="s">
        <v>5941</v>
      </c>
      <c r="V3342" t="s">
        <v>5945</v>
      </c>
      <c r="W3342" t="s">
        <v>6192</v>
      </c>
      <c r="X3342">
        <v>2.2000000000000002</v>
      </c>
      <c r="Y3342">
        <v>67</v>
      </c>
      <c r="Z3342">
        <v>3.41</v>
      </c>
      <c r="AA3342">
        <v>4</v>
      </c>
      <c r="AB3342">
        <v>4</v>
      </c>
      <c r="AC3342">
        <v>-6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-2</v>
      </c>
    </row>
    <row r="3343" spans="1:38" x14ac:dyDescent="0.3">
      <c r="A3343" t="s">
        <v>3378</v>
      </c>
      <c r="B3343">
        <v>10</v>
      </c>
      <c r="C3343" t="s">
        <v>5439</v>
      </c>
      <c r="D3343" t="s">
        <v>5445</v>
      </c>
      <c r="E3343" t="s">
        <v>5696</v>
      </c>
      <c r="F3343">
        <v>0</v>
      </c>
      <c r="G3343">
        <v>90</v>
      </c>
      <c r="H3343">
        <v>4.5</v>
      </c>
      <c r="I3343" t="s">
        <v>5939</v>
      </c>
      <c r="J3343" t="s">
        <v>5437</v>
      </c>
      <c r="K3343" t="s">
        <v>37</v>
      </c>
      <c r="L3343" t="s">
        <v>39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 t="s">
        <v>5941</v>
      </c>
      <c r="V3343" t="s">
        <v>5945</v>
      </c>
      <c r="W3343" t="s">
        <v>6187</v>
      </c>
      <c r="X3343">
        <v>4</v>
      </c>
      <c r="Y3343">
        <v>28</v>
      </c>
      <c r="Z3343">
        <v>3.88</v>
      </c>
      <c r="AA3343">
        <v>4</v>
      </c>
      <c r="AB3343">
        <v>4</v>
      </c>
      <c r="AC3343">
        <v>-4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 spans="1:38" x14ac:dyDescent="0.3">
      <c r="A3344" t="s">
        <v>3379</v>
      </c>
      <c r="B3344">
        <v>10</v>
      </c>
      <c r="C3344" t="s">
        <v>5439</v>
      </c>
      <c r="D3344" t="s">
        <v>5445</v>
      </c>
      <c r="E3344" t="s">
        <v>5697</v>
      </c>
      <c r="F3344">
        <v>0</v>
      </c>
      <c r="G3344">
        <v>74</v>
      </c>
      <c r="H3344">
        <v>4.5</v>
      </c>
      <c r="I3344" t="s">
        <v>5939</v>
      </c>
      <c r="J3344" t="s">
        <v>5437</v>
      </c>
      <c r="K3344" t="s">
        <v>37</v>
      </c>
      <c r="L3344" t="s">
        <v>39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 t="s">
        <v>5941</v>
      </c>
      <c r="V3344" t="s">
        <v>5945</v>
      </c>
      <c r="W3344" t="s">
        <v>6188</v>
      </c>
      <c r="X3344">
        <v>5</v>
      </c>
      <c r="Y3344">
        <v>75</v>
      </c>
      <c r="Z3344">
        <v>3.33</v>
      </c>
      <c r="AA3344">
        <v>4</v>
      </c>
      <c r="AB3344">
        <v>4</v>
      </c>
      <c r="AC3344">
        <v>-4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 spans="1:38" x14ac:dyDescent="0.3">
      <c r="A3345" t="s">
        <v>3380</v>
      </c>
      <c r="B3345">
        <v>10</v>
      </c>
      <c r="C3345" t="s">
        <v>5439</v>
      </c>
      <c r="D3345" t="s">
        <v>5445</v>
      </c>
      <c r="E3345" t="s">
        <v>5699</v>
      </c>
      <c r="F3345">
        <v>0</v>
      </c>
      <c r="G3345">
        <v>59</v>
      </c>
      <c r="H3345">
        <v>4.5</v>
      </c>
      <c r="I3345" t="s">
        <v>5939</v>
      </c>
      <c r="J3345" t="s">
        <v>5437</v>
      </c>
      <c r="K3345" t="s">
        <v>37</v>
      </c>
      <c r="L3345" t="s">
        <v>39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 t="s">
        <v>5941</v>
      </c>
      <c r="V3345" t="s">
        <v>5946</v>
      </c>
      <c r="W3345" t="s">
        <v>6190</v>
      </c>
      <c r="X3345">
        <v>4.8</v>
      </c>
      <c r="Y3345">
        <v>54</v>
      </c>
      <c r="Z3345">
        <v>3.68</v>
      </c>
      <c r="AA3345">
        <v>3</v>
      </c>
      <c r="AB3345">
        <v>4</v>
      </c>
      <c r="AC3345">
        <v>-4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 spans="1:38" x14ac:dyDescent="0.3">
      <c r="A3346" t="s">
        <v>3381</v>
      </c>
      <c r="B3346">
        <v>10</v>
      </c>
      <c r="C3346" t="s">
        <v>5439</v>
      </c>
      <c r="D3346" t="s">
        <v>5445</v>
      </c>
      <c r="E3346" t="s">
        <v>5700</v>
      </c>
      <c r="F3346">
        <v>0</v>
      </c>
      <c r="G3346">
        <v>59</v>
      </c>
      <c r="H3346">
        <v>5</v>
      </c>
      <c r="I3346" t="s">
        <v>5939</v>
      </c>
      <c r="J3346" t="s">
        <v>5437</v>
      </c>
      <c r="K3346" t="s">
        <v>37</v>
      </c>
      <c r="L3346" t="s">
        <v>39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 t="s">
        <v>5941</v>
      </c>
      <c r="V3346" t="s">
        <v>5946</v>
      </c>
      <c r="W3346" t="s">
        <v>6191</v>
      </c>
      <c r="X3346">
        <v>2.4</v>
      </c>
      <c r="Y3346">
        <v>85</v>
      </c>
      <c r="Z3346">
        <v>3.39</v>
      </c>
      <c r="AA3346">
        <v>3</v>
      </c>
      <c r="AB3346">
        <v>4</v>
      </c>
      <c r="AC3346">
        <v>-6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-2</v>
      </c>
    </row>
    <row r="3347" spans="1:38" x14ac:dyDescent="0.3">
      <c r="A3347" t="s">
        <v>3382</v>
      </c>
      <c r="B3347">
        <v>10</v>
      </c>
      <c r="C3347" t="s">
        <v>5439</v>
      </c>
      <c r="D3347" t="s">
        <v>5445</v>
      </c>
      <c r="E3347" t="s">
        <v>5837</v>
      </c>
      <c r="F3347">
        <v>0</v>
      </c>
      <c r="G3347">
        <v>90</v>
      </c>
      <c r="H3347">
        <v>3.5</v>
      </c>
      <c r="I3347" t="s">
        <v>5939</v>
      </c>
      <c r="J3347" t="s">
        <v>5437</v>
      </c>
      <c r="K3347" t="s">
        <v>37</v>
      </c>
      <c r="L3347" t="s">
        <v>39</v>
      </c>
      <c r="M3347">
        <v>0</v>
      </c>
      <c r="N3347">
        <v>1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 t="s">
        <v>5941</v>
      </c>
      <c r="V3347" t="s">
        <v>5946</v>
      </c>
      <c r="W3347" t="s">
        <v>6325</v>
      </c>
      <c r="X3347">
        <v>7.5</v>
      </c>
      <c r="Y3347">
        <v>81</v>
      </c>
      <c r="Z3347">
        <v>3.38</v>
      </c>
      <c r="AA3347">
        <v>3</v>
      </c>
      <c r="AB3347">
        <v>4</v>
      </c>
      <c r="AC3347">
        <v>0</v>
      </c>
      <c r="AD3347">
        <v>0</v>
      </c>
      <c r="AE3347">
        <v>3</v>
      </c>
      <c r="AF3347">
        <v>0</v>
      </c>
      <c r="AG3347">
        <v>2</v>
      </c>
      <c r="AH3347">
        <v>0</v>
      </c>
      <c r="AI3347">
        <v>0</v>
      </c>
      <c r="AJ3347">
        <v>0</v>
      </c>
      <c r="AK3347">
        <v>0</v>
      </c>
      <c r="AL3347">
        <v>9</v>
      </c>
    </row>
    <row r="3348" spans="1:38" x14ac:dyDescent="0.3">
      <c r="A3348" t="s">
        <v>3383</v>
      </c>
      <c r="B3348">
        <v>10</v>
      </c>
      <c r="C3348" t="s">
        <v>5439</v>
      </c>
      <c r="D3348" t="s">
        <v>5446</v>
      </c>
      <c r="E3348" t="s">
        <v>5889</v>
      </c>
      <c r="F3348">
        <v>59</v>
      </c>
      <c r="G3348">
        <v>90</v>
      </c>
      <c r="H3348">
        <v>3.5</v>
      </c>
      <c r="I3348" t="s">
        <v>5939</v>
      </c>
      <c r="J3348" t="s">
        <v>5437</v>
      </c>
      <c r="K3348" t="s">
        <v>37</v>
      </c>
      <c r="L3348" t="s">
        <v>39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5941</v>
      </c>
      <c r="V3348" t="e">
        <v>#N/A</v>
      </c>
      <c r="W3348" t="e">
        <v>#N/A</v>
      </c>
      <c r="X3348" t="e">
        <v>#N/A</v>
      </c>
      <c r="Y3348" t="e">
        <v>#N/A</v>
      </c>
      <c r="Z3348" t="e">
        <v>#N/A</v>
      </c>
      <c r="AA3348">
        <v>3</v>
      </c>
      <c r="AB3348">
        <v>2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2</v>
      </c>
    </row>
    <row r="3349" spans="1:38" x14ac:dyDescent="0.3">
      <c r="A3349" t="s">
        <v>3384</v>
      </c>
      <c r="B3349">
        <v>10</v>
      </c>
      <c r="C3349" t="s">
        <v>5439</v>
      </c>
      <c r="D3349" t="s">
        <v>5446</v>
      </c>
      <c r="E3349" t="s">
        <v>5695</v>
      </c>
      <c r="F3349">
        <v>59</v>
      </c>
      <c r="G3349">
        <v>90</v>
      </c>
      <c r="H3349">
        <v>4</v>
      </c>
      <c r="I3349" t="s">
        <v>5939</v>
      </c>
      <c r="J3349" t="s">
        <v>5437</v>
      </c>
      <c r="K3349" t="s">
        <v>37</v>
      </c>
      <c r="L3349" t="s">
        <v>39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 t="s">
        <v>5941</v>
      </c>
      <c r="V3349" t="s">
        <v>5946</v>
      </c>
      <c r="W3349" t="s">
        <v>6186</v>
      </c>
      <c r="X3349">
        <v>4.5</v>
      </c>
      <c r="Y3349">
        <v>31</v>
      </c>
      <c r="Z3349">
        <v>3.9</v>
      </c>
      <c r="AA3349">
        <v>3</v>
      </c>
      <c r="AB3349">
        <v>2</v>
      </c>
      <c r="AC3349">
        <v>-2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</row>
    <row r="3350" spans="1:38" x14ac:dyDescent="0.3">
      <c r="A3350" t="s">
        <v>3385</v>
      </c>
      <c r="B3350">
        <v>10</v>
      </c>
      <c r="C3350" t="s">
        <v>5439</v>
      </c>
      <c r="D3350" t="s">
        <v>5446</v>
      </c>
      <c r="E3350" t="s">
        <v>5705</v>
      </c>
      <c r="F3350">
        <v>59</v>
      </c>
      <c r="G3350">
        <v>90</v>
      </c>
      <c r="H3350">
        <v>4.5</v>
      </c>
      <c r="I3350" t="s">
        <v>5939</v>
      </c>
      <c r="J3350" t="s">
        <v>5437</v>
      </c>
      <c r="K3350" t="s">
        <v>37</v>
      </c>
      <c r="L3350" t="s">
        <v>39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 t="s">
        <v>5941</v>
      </c>
      <c r="V3350" t="s">
        <v>5944</v>
      </c>
      <c r="W3350" t="s">
        <v>6196</v>
      </c>
      <c r="X3350">
        <v>3.6</v>
      </c>
      <c r="Y3350">
        <v>2</v>
      </c>
      <c r="Z3350">
        <v>4.5999999999999996</v>
      </c>
      <c r="AA3350">
        <v>5</v>
      </c>
      <c r="AB3350">
        <v>2</v>
      </c>
      <c r="AC3350">
        <v>-4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-2</v>
      </c>
    </row>
    <row r="3351" spans="1:38" x14ac:dyDescent="0.3">
      <c r="A3351" t="s">
        <v>3386</v>
      </c>
      <c r="B3351">
        <v>10</v>
      </c>
      <c r="C3351" t="s">
        <v>5439</v>
      </c>
      <c r="D3351" t="s">
        <v>5446</v>
      </c>
      <c r="E3351" t="s">
        <v>5838</v>
      </c>
      <c r="F3351">
        <v>74</v>
      </c>
      <c r="G3351">
        <v>90</v>
      </c>
      <c r="H3351" t="e">
        <v>#N/A</v>
      </c>
      <c r="I3351" t="s">
        <v>5939</v>
      </c>
      <c r="J3351" t="s">
        <v>5437</v>
      </c>
      <c r="K3351" t="s">
        <v>37</v>
      </c>
      <c r="L3351" t="s">
        <v>39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 t="s">
        <v>5941</v>
      </c>
      <c r="V3351" t="s">
        <v>5944</v>
      </c>
      <c r="W3351" t="s">
        <v>6326</v>
      </c>
      <c r="X3351">
        <v>0.8</v>
      </c>
      <c r="Y3351">
        <v>3</v>
      </c>
      <c r="Z3351">
        <v>0</v>
      </c>
      <c r="AA3351">
        <v>5</v>
      </c>
      <c r="AB3351">
        <v>2</v>
      </c>
      <c r="AC3351" t="e">
        <v>#N/A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2</v>
      </c>
    </row>
    <row r="3352" spans="1:38" x14ac:dyDescent="0.3">
      <c r="A3352" t="s">
        <v>3387</v>
      </c>
      <c r="B3352">
        <v>10</v>
      </c>
      <c r="C3352" t="s">
        <v>5439</v>
      </c>
      <c r="D3352" t="s">
        <v>5446</v>
      </c>
      <c r="E3352" t="s">
        <v>5882</v>
      </c>
      <c r="F3352">
        <v>74</v>
      </c>
      <c r="G3352">
        <v>90</v>
      </c>
      <c r="H3352" t="e">
        <v>#N/A</v>
      </c>
      <c r="I3352" t="s">
        <v>5939</v>
      </c>
      <c r="J3352" t="s">
        <v>5437</v>
      </c>
      <c r="K3352" t="s">
        <v>37</v>
      </c>
      <c r="L3352" t="s">
        <v>39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 t="s">
        <v>5941</v>
      </c>
      <c r="V3352" t="s">
        <v>5945</v>
      </c>
      <c r="W3352" t="s">
        <v>6369</v>
      </c>
      <c r="X3352">
        <v>0.5</v>
      </c>
      <c r="Y3352">
        <v>6</v>
      </c>
      <c r="Z3352">
        <v>0</v>
      </c>
      <c r="AA3352">
        <v>4</v>
      </c>
      <c r="AB3352">
        <v>2</v>
      </c>
      <c r="AC3352" t="e">
        <v>#N/A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2</v>
      </c>
    </row>
    <row r="3353" spans="1:38" x14ac:dyDescent="0.3">
      <c r="A3353" t="s">
        <v>3388</v>
      </c>
      <c r="B3353">
        <v>10</v>
      </c>
      <c r="C3353" t="s">
        <v>5439</v>
      </c>
      <c r="D3353" t="s">
        <v>5447</v>
      </c>
      <c r="E3353" t="s">
        <v>5822</v>
      </c>
      <c r="F3353" t="e">
        <v>#N/A</v>
      </c>
      <c r="G3353" t="e">
        <v>#N/A</v>
      </c>
      <c r="H3353" t="e">
        <v>#N/A</v>
      </c>
      <c r="I3353" t="s">
        <v>5939</v>
      </c>
      <c r="J3353" t="s">
        <v>5437</v>
      </c>
      <c r="K3353" t="s">
        <v>37</v>
      </c>
      <c r="L3353" t="s">
        <v>39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 t="s">
        <v>5941</v>
      </c>
      <c r="V3353" t="s">
        <v>5943</v>
      </c>
      <c r="W3353" t="s">
        <v>6310</v>
      </c>
      <c r="X3353">
        <v>0.5</v>
      </c>
      <c r="Y3353">
        <v>0</v>
      </c>
      <c r="Z3353">
        <v>0</v>
      </c>
      <c r="AA3353">
        <v>6</v>
      </c>
      <c r="AB3353">
        <v>0</v>
      </c>
      <c r="AC3353" t="e">
        <v>#N/A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</row>
    <row r="3354" spans="1:38" x14ac:dyDescent="0.3">
      <c r="A3354" t="s">
        <v>3389</v>
      </c>
      <c r="B3354">
        <v>10</v>
      </c>
      <c r="C3354" t="s">
        <v>5439</v>
      </c>
      <c r="D3354" t="s">
        <v>5447</v>
      </c>
      <c r="E3354" t="s">
        <v>5823</v>
      </c>
      <c r="F3354" t="e">
        <v>#N/A</v>
      </c>
      <c r="G3354" t="e">
        <v>#N/A</v>
      </c>
      <c r="H3354" t="e">
        <v>#N/A</v>
      </c>
      <c r="I3354" t="s">
        <v>5939</v>
      </c>
      <c r="J3354" t="s">
        <v>5437</v>
      </c>
      <c r="K3354" t="s">
        <v>37</v>
      </c>
      <c r="L3354" t="s">
        <v>39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 t="s">
        <v>5941</v>
      </c>
      <c r="V3354" t="s">
        <v>5944</v>
      </c>
      <c r="W3354" t="s">
        <v>6311</v>
      </c>
      <c r="X3354">
        <v>0.5</v>
      </c>
      <c r="Y3354">
        <v>0</v>
      </c>
      <c r="Z3354">
        <v>0</v>
      </c>
      <c r="AA3354">
        <v>5</v>
      </c>
      <c r="AB3354">
        <v>0</v>
      </c>
      <c r="AC3354" t="e">
        <v>#N/A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 spans="1:38" x14ac:dyDescent="0.3">
      <c r="A3355" t="s">
        <v>3390</v>
      </c>
      <c r="B3355">
        <v>10</v>
      </c>
      <c r="C3355" t="s">
        <v>5439</v>
      </c>
      <c r="D3355" t="s">
        <v>5447</v>
      </c>
      <c r="E3355" t="s">
        <v>5902</v>
      </c>
      <c r="F3355" t="e">
        <v>#N/A</v>
      </c>
      <c r="G3355" t="e">
        <v>#N/A</v>
      </c>
      <c r="H3355" t="e">
        <v>#N/A</v>
      </c>
      <c r="I3355" t="s">
        <v>5939</v>
      </c>
      <c r="J3355" t="s">
        <v>5437</v>
      </c>
      <c r="K3355" t="s">
        <v>37</v>
      </c>
      <c r="L3355" t="s">
        <v>39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 t="s">
        <v>5941</v>
      </c>
      <c r="V3355" t="s">
        <v>5945</v>
      </c>
      <c r="W3355" t="s">
        <v>6386</v>
      </c>
      <c r="X3355">
        <v>0.5</v>
      </c>
      <c r="Y3355">
        <v>2</v>
      </c>
      <c r="Z3355">
        <v>0</v>
      </c>
      <c r="AA3355">
        <v>4</v>
      </c>
      <c r="AB3355">
        <v>0</v>
      </c>
      <c r="AC3355" t="e">
        <v>#N/A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</row>
    <row r="3356" spans="1:38" x14ac:dyDescent="0.3">
      <c r="A3356" t="s">
        <v>3391</v>
      </c>
      <c r="B3356">
        <v>10</v>
      </c>
      <c r="C3356" t="s">
        <v>5439</v>
      </c>
      <c r="D3356" t="s">
        <v>5447</v>
      </c>
      <c r="E3356" t="s">
        <v>5905</v>
      </c>
      <c r="F3356" t="e">
        <v>#N/A</v>
      </c>
      <c r="G3356" t="e">
        <v>#N/A</v>
      </c>
      <c r="H3356" t="e">
        <v>#N/A</v>
      </c>
      <c r="I3356" t="s">
        <v>5939</v>
      </c>
      <c r="J3356" t="s">
        <v>5437</v>
      </c>
      <c r="K3356" t="s">
        <v>37</v>
      </c>
      <c r="L3356" t="s">
        <v>39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t="s">
        <v>5941</v>
      </c>
      <c r="V3356" t="e">
        <v>#N/A</v>
      </c>
      <c r="W3356" t="e">
        <v>#N/A</v>
      </c>
      <c r="X3356" t="e">
        <v>#N/A</v>
      </c>
      <c r="Y3356" t="e">
        <v>#N/A</v>
      </c>
      <c r="Z3356" t="e">
        <v>#N/A</v>
      </c>
      <c r="AA3356">
        <v>3</v>
      </c>
      <c r="AB3356">
        <v>0</v>
      </c>
      <c r="AC3356" t="e">
        <v>#N/A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</row>
    <row r="3357" spans="1:38" x14ac:dyDescent="0.3">
      <c r="A3357" t="s">
        <v>3392</v>
      </c>
      <c r="B3357">
        <v>10</v>
      </c>
      <c r="C3357" t="s">
        <v>5430</v>
      </c>
      <c r="D3357" t="s">
        <v>5445</v>
      </c>
      <c r="E3357" t="s">
        <v>5508</v>
      </c>
      <c r="F3357">
        <v>0</v>
      </c>
      <c r="G3357">
        <v>90</v>
      </c>
      <c r="H3357">
        <v>3</v>
      </c>
      <c r="I3357" t="s">
        <v>5938</v>
      </c>
      <c r="J3357" t="s">
        <v>5428</v>
      </c>
      <c r="K3357" t="s">
        <v>37</v>
      </c>
      <c r="L3357" t="s">
        <v>37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 t="s">
        <v>5941</v>
      </c>
      <c r="V3357" t="s">
        <v>5943</v>
      </c>
      <c r="W3357" t="s">
        <v>6005</v>
      </c>
      <c r="X3357">
        <v>2</v>
      </c>
      <c r="Y3357">
        <v>72</v>
      </c>
      <c r="Z3357">
        <v>3.33</v>
      </c>
      <c r="AA3357">
        <v>6</v>
      </c>
      <c r="AB3357">
        <v>4</v>
      </c>
      <c r="AC3357">
        <v>2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6</v>
      </c>
    </row>
    <row r="3358" spans="1:38" x14ac:dyDescent="0.3">
      <c r="A3358" t="s">
        <v>3393</v>
      </c>
      <c r="B3358">
        <v>10</v>
      </c>
      <c r="C3358" t="s">
        <v>5430</v>
      </c>
      <c r="D3358" t="s">
        <v>5445</v>
      </c>
      <c r="E3358" t="s">
        <v>5522</v>
      </c>
      <c r="F3358">
        <v>0</v>
      </c>
      <c r="G3358">
        <v>90</v>
      </c>
      <c r="H3358">
        <v>2</v>
      </c>
      <c r="I3358" t="s">
        <v>5938</v>
      </c>
      <c r="J3358" t="s">
        <v>5428</v>
      </c>
      <c r="K3358" t="s">
        <v>37</v>
      </c>
      <c r="L3358" t="s">
        <v>37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 t="s">
        <v>5942</v>
      </c>
      <c r="V3358" t="s">
        <v>5944</v>
      </c>
      <c r="W3358" t="s">
        <v>6019</v>
      </c>
      <c r="X3358">
        <v>1.4</v>
      </c>
      <c r="Y3358">
        <v>29</v>
      </c>
      <c r="Z3358">
        <v>3.89</v>
      </c>
      <c r="AA3358">
        <v>5</v>
      </c>
      <c r="AB3358">
        <v>4</v>
      </c>
      <c r="AC3358">
        <v>6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3</v>
      </c>
      <c r="AK3358">
        <v>0</v>
      </c>
      <c r="AL3358">
        <v>13</v>
      </c>
    </row>
    <row r="3359" spans="1:38" x14ac:dyDescent="0.3">
      <c r="A3359" t="s">
        <v>3394</v>
      </c>
      <c r="B3359">
        <v>10</v>
      </c>
      <c r="C3359" t="s">
        <v>5430</v>
      </c>
      <c r="D3359" t="s">
        <v>5445</v>
      </c>
      <c r="E3359" t="s">
        <v>5510</v>
      </c>
      <c r="F3359">
        <v>0</v>
      </c>
      <c r="G3359">
        <v>90</v>
      </c>
      <c r="H3359">
        <v>3</v>
      </c>
      <c r="I3359" t="s">
        <v>5938</v>
      </c>
      <c r="J3359" t="s">
        <v>5428</v>
      </c>
      <c r="K3359" t="s">
        <v>37</v>
      </c>
      <c r="L3359" t="s">
        <v>37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 t="s">
        <v>5941</v>
      </c>
      <c r="V3359" t="s">
        <v>5944</v>
      </c>
      <c r="W3359" t="s">
        <v>6007</v>
      </c>
      <c r="X3359">
        <v>1.5</v>
      </c>
      <c r="Y3359">
        <v>24</v>
      </c>
      <c r="Z3359">
        <v>4</v>
      </c>
      <c r="AA3359">
        <v>5</v>
      </c>
      <c r="AB3359">
        <v>4</v>
      </c>
      <c r="AC3359">
        <v>2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6</v>
      </c>
    </row>
    <row r="3360" spans="1:38" x14ac:dyDescent="0.3">
      <c r="A3360" t="s">
        <v>3395</v>
      </c>
      <c r="B3360">
        <v>10</v>
      </c>
      <c r="C3360" t="s">
        <v>5430</v>
      </c>
      <c r="D3360" t="s">
        <v>5445</v>
      </c>
      <c r="E3360" t="s">
        <v>5512</v>
      </c>
      <c r="F3360">
        <v>0</v>
      </c>
      <c r="G3360">
        <v>90</v>
      </c>
      <c r="H3360">
        <v>3</v>
      </c>
      <c r="I3360" t="s">
        <v>5938</v>
      </c>
      <c r="J3360" t="s">
        <v>5428</v>
      </c>
      <c r="K3360" t="s">
        <v>37</v>
      </c>
      <c r="L3360" t="s">
        <v>37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 t="s">
        <v>5941</v>
      </c>
      <c r="V3360" t="s">
        <v>5944</v>
      </c>
      <c r="W3360" t="s">
        <v>6009</v>
      </c>
      <c r="X3360">
        <v>1.7</v>
      </c>
      <c r="Y3360">
        <v>36</v>
      </c>
      <c r="Z3360">
        <v>3.93</v>
      </c>
      <c r="AA3360">
        <v>5</v>
      </c>
      <c r="AB3360">
        <v>4</v>
      </c>
      <c r="AC3360">
        <v>2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6</v>
      </c>
    </row>
    <row r="3361" spans="1:38" x14ac:dyDescent="0.3">
      <c r="A3361" t="s">
        <v>3396</v>
      </c>
      <c r="B3361">
        <v>10</v>
      </c>
      <c r="C3361" t="s">
        <v>5430</v>
      </c>
      <c r="D3361" t="s">
        <v>5445</v>
      </c>
      <c r="E3361" t="s">
        <v>5509</v>
      </c>
      <c r="F3361">
        <v>0</v>
      </c>
      <c r="G3361">
        <v>78</v>
      </c>
      <c r="H3361">
        <v>3</v>
      </c>
      <c r="I3361" t="s">
        <v>5938</v>
      </c>
      <c r="J3361" t="s">
        <v>5428</v>
      </c>
      <c r="K3361" t="s">
        <v>37</v>
      </c>
      <c r="L3361" t="s">
        <v>37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 t="s">
        <v>5941</v>
      </c>
      <c r="V3361" t="s">
        <v>5944</v>
      </c>
      <c r="W3361" t="s">
        <v>6006</v>
      </c>
      <c r="X3361">
        <v>1.4</v>
      </c>
      <c r="Y3361">
        <v>36</v>
      </c>
      <c r="Z3361">
        <v>3.97</v>
      </c>
      <c r="AA3361">
        <v>5</v>
      </c>
      <c r="AB3361">
        <v>4</v>
      </c>
      <c r="AC3361">
        <v>2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6</v>
      </c>
    </row>
    <row r="3362" spans="1:38" x14ac:dyDescent="0.3">
      <c r="A3362" t="s">
        <v>3397</v>
      </c>
      <c r="B3362">
        <v>10</v>
      </c>
      <c r="C3362" t="s">
        <v>5430</v>
      </c>
      <c r="D3362" t="s">
        <v>5445</v>
      </c>
      <c r="E3362" t="s">
        <v>5514</v>
      </c>
      <c r="F3362">
        <v>0</v>
      </c>
      <c r="G3362">
        <v>69</v>
      </c>
      <c r="H3362">
        <v>3</v>
      </c>
      <c r="I3362" t="s">
        <v>5938</v>
      </c>
      <c r="J3362" t="s">
        <v>5428</v>
      </c>
      <c r="K3362" t="s">
        <v>37</v>
      </c>
      <c r="L3362" t="s">
        <v>37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 t="s">
        <v>5941</v>
      </c>
      <c r="V3362" t="s">
        <v>5945</v>
      </c>
      <c r="W3362" t="s">
        <v>6011</v>
      </c>
      <c r="X3362">
        <v>2</v>
      </c>
      <c r="Y3362">
        <v>34</v>
      </c>
      <c r="Z3362">
        <v>3.77</v>
      </c>
      <c r="AA3362">
        <v>4</v>
      </c>
      <c r="AB3362">
        <v>4</v>
      </c>
      <c r="AC3362">
        <v>2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6</v>
      </c>
    </row>
    <row r="3363" spans="1:38" x14ac:dyDescent="0.3">
      <c r="A3363" t="s">
        <v>3398</v>
      </c>
      <c r="B3363">
        <v>10</v>
      </c>
      <c r="C3363" t="s">
        <v>5430</v>
      </c>
      <c r="D3363" t="s">
        <v>5445</v>
      </c>
      <c r="E3363" t="s">
        <v>5892</v>
      </c>
      <c r="F3363">
        <v>0</v>
      </c>
      <c r="G3363">
        <v>69</v>
      </c>
      <c r="H3363">
        <v>2</v>
      </c>
      <c r="I3363" t="s">
        <v>5938</v>
      </c>
      <c r="J3363" t="s">
        <v>5428</v>
      </c>
      <c r="K3363" t="s">
        <v>37</v>
      </c>
      <c r="L3363" t="s">
        <v>37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 t="s">
        <v>5941</v>
      </c>
      <c r="V3363" t="s">
        <v>5946</v>
      </c>
      <c r="W3363" t="s">
        <v>6376</v>
      </c>
      <c r="X3363">
        <v>1</v>
      </c>
      <c r="Y3363">
        <v>14</v>
      </c>
      <c r="Z3363">
        <v>3.9</v>
      </c>
      <c r="AA3363">
        <v>3</v>
      </c>
      <c r="AB3363">
        <v>4</v>
      </c>
      <c r="AC3363">
        <v>6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10</v>
      </c>
    </row>
    <row r="3364" spans="1:38" x14ac:dyDescent="0.3">
      <c r="A3364" t="s">
        <v>3399</v>
      </c>
      <c r="B3364">
        <v>10</v>
      </c>
      <c r="C3364" t="s">
        <v>5430</v>
      </c>
      <c r="D3364" t="s">
        <v>5445</v>
      </c>
      <c r="E3364" t="s">
        <v>5515</v>
      </c>
      <c r="F3364">
        <v>0</v>
      </c>
      <c r="G3364">
        <v>90</v>
      </c>
      <c r="H3364">
        <v>3</v>
      </c>
      <c r="I3364" t="s">
        <v>5938</v>
      </c>
      <c r="J3364" t="s">
        <v>5428</v>
      </c>
      <c r="K3364" t="s">
        <v>37</v>
      </c>
      <c r="L3364" t="s">
        <v>37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 t="s">
        <v>5941</v>
      </c>
      <c r="V3364" t="s">
        <v>5945</v>
      </c>
      <c r="W3364" t="s">
        <v>6012</v>
      </c>
      <c r="X3364">
        <v>1.6</v>
      </c>
      <c r="Y3364">
        <v>54</v>
      </c>
      <c r="Z3364">
        <v>3.65</v>
      </c>
      <c r="AA3364">
        <v>4</v>
      </c>
      <c r="AB3364">
        <v>4</v>
      </c>
      <c r="AC3364">
        <v>2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6</v>
      </c>
    </row>
    <row r="3365" spans="1:38" x14ac:dyDescent="0.3">
      <c r="A3365" t="s">
        <v>3400</v>
      </c>
      <c r="B3365">
        <v>10</v>
      </c>
      <c r="C3365" t="s">
        <v>5430</v>
      </c>
      <c r="D3365" t="s">
        <v>5445</v>
      </c>
      <c r="E3365" t="s">
        <v>5513</v>
      </c>
      <c r="F3365">
        <v>0</v>
      </c>
      <c r="G3365">
        <v>90</v>
      </c>
      <c r="H3365">
        <v>2.5</v>
      </c>
      <c r="I3365" t="s">
        <v>5938</v>
      </c>
      <c r="J3365" t="s">
        <v>5428</v>
      </c>
      <c r="K3365" t="s">
        <v>37</v>
      </c>
      <c r="L3365" t="s">
        <v>37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 t="s">
        <v>5941</v>
      </c>
      <c r="V3365" t="s">
        <v>5945</v>
      </c>
      <c r="W3365" t="s">
        <v>6010</v>
      </c>
      <c r="X3365">
        <v>1.8</v>
      </c>
      <c r="Y3365">
        <v>66</v>
      </c>
      <c r="Z3365">
        <v>3.53</v>
      </c>
      <c r="AA3365">
        <v>4</v>
      </c>
      <c r="AB3365">
        <v>4</v>
      </c>
      <c r="AC3365">
        <v>4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8</v>
      </c>
    </row>
    <row r="3366" spans="1:38" x14ac:dyDescent="0.3">
      <c r="A3366" t="s">
        <v>3401</v>
      </c>
      <c r="B3366">
        <v>10</v>
      </c>
      <c r="C3366" t="s">
        <v>5430</v>
      </c>
      <c r="D3366" t="s">
        <v>5445</v>
      </c>
      <c r="E3366" t="s">
        <v>5517</v>
      </c>
      <c r="F3366">
        <v>0</v>
      </c>
      <c r="G3366">
        <v>90</v>
      </c>
      <c r="H3366">
        <v>2.5</v>
      </c>
      <c r="I3366" t="s">
        <v>5938</v>
      </c>
      <c r="J3366" t="s">
        <v>5428</v>
      </c>
      <c r="K3366" t="s">
        <v>37</v>
      </c>
      <c r="L3366" t="s">
        <v>37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 t="s">
        <v>5941</v>
      </c>
      <c r="V3366" t="s">
        <v>5946</v>
      </c>
      <c r="W3366" t="s">
        <v>6014</v>
      </c>
      <c r="X3366">
        <v>1.8</v>
      </c>
      <c r="Y3366">
        <v>29</v>
      </c>
      <c r="Z3366">
        <v>4.12</v>
      </c>
      <c r="AA3366">
        <v>3</v>
      </c>
      <c r="AB3366">
        <v>4</v>
      </c>
      <c r="AC3366">
        <v>4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8</v>
      </c>
    </row>
    <row r="3367" spans="1:38" x14ac:dyDescent="0.3">
      <c r="A3367" t="s">
        <v>3402</v>
      </c>
      <c r="B3367">
        <v>10</v>
      </c>
      <c r="C3367" t="s">
        <v>5430</v>
      </c>
      <c r="D3367" t="s">
        <v>5445</v>
      </c>
      <c r="E3367" t="s">
        <v>5518</v>
      </c>
      <c r="F3367">
        <v>0</v>
      </c>
      <c r="G3367">
        <v>69</v>
      </c>
      <c r="H3367">
        <v>2.5</v>
      </c>
      <c r="I3367" t="s">
        <v>5938</v>
      </c>
      <c r="J3367" t="s">
        <v>5428</v>
      </c>
      <c r="K3367" t="s">
        <v>37</v>
      </c>
      <c r="L3367" t="s">
        <v>37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 t="s">
        <v>5941</v>
      </c>
      <c r="V3367" t="s">
        <v>5946</v>
      </c>
      <c r="W3367" t="s">
        <v>6015</v>
      </c>
      <c r="X3367">
        <v>1.2</v>
      </c>
      <c r="Y3367">
        <v>17</v>
      </c>
      <c r="Z3367">
        <v>4.21</v>
      </c>
      <c r="AA3367">
        <v>3</v>
      </c>
      <c r="AB3367">
        <v>4</v>
      </c>
      <c r="AC3367">
        <v>4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8</v>
      </c>
    </row>
    <row r="3368" spans="1:38" x14ac:dyDescent="0.3">
      <c r="A3368" t="s">
        <v>3403</v>
      </c>
      <c r="B3368">
        <v>10</v>
      </c>
      <c r="C3368" t="s">
        <v>5430</v>
      </c>
      <c r="D3368" t="s">
        <v>5446</v>
      </c>
      <c r="E3368" t="s">
        <v>5525</v>
      </c>
      <c r="F3368">
        <v>69</v>
      </c>
      <c r="G3368">
        <v>90</v>
      </c>
      <c r="H3368" t="e">
        <v>#N/A</v>
      </c>
      <c r="I3368" t="s">
        <v>5938</v>
      </c>
      <c r="J3368" t="s">
        <v>5428</v>
      </c>
      <c r="K3368" t="s">
        <v>37</v>
      </c>
      <c r="L3368" t="s">
        <v>37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 t="s">
        <v>5941</v>
      </c>
      <c r="V3368" t="s">
        <v>5944</v>
      </c>
      <c r="W3368" t="s">
        <v>6022</v>
      </c>
      <c r="X3368">
        <v>1.2</v>
      </c>
      <c r="Y3368">
        <v>11</v>
      </c>
      <c r="Z3368">
        <v>4.5</v>
      </c>
      <c r="AA3368">
        <v>5</v>
      </c>
      <c r="AB3368">
        <v>2</v>
      </c>
      <c r="AC3368" t="e">
        <v>#N/A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2</v>
      </c>
    </row>
    <row r="3369" spans="1:38" x14ac:dyDescent="0.3">
      <c r="A3369" t="s">
        <v>3404</v>
      </c>
      <c r="B3369">
        <v>10</v>
      </c>
      <c r="C3369" t="s">
        <v>5430</v>
      </c>
      <c r="D3369" t="s">
        <v>5446</v>
      </c>
      <c r="E3369" t="s">
        <v>5845</v>
      </c>
      <c r="F3369">
        <v>69</v>
      </c>
      <c r="G3369">
        <v>90</v>
      </c>
      <c r="H3369" t="e">
        <v>#N/A</v>
      </c>
      <c r="I3369" t="s">
        <v>5938</v>
      </c>
      <c r="J3369" t="s">
        <v>5428</v>
      </c>
      <c r="K3369" t="s">
        <v>37</v>
      </c>
      <c r="L3369" t="s">
        <v>37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 t="s">
        <v>5941</v>
      </c>
      <c r="V3369" t="s">
        <v>5945</v>
      </c>
      <c r="W3369" t="s">
        <v>6333</v>
      </c>
      <c r="X3369">
        <v>1.3</v>
      </c>
      <c r="Y3369">
        <v>10</v>
      </c>
      <c r="Z3369">
        <v>4.5</v>
      </c>
      <c r="AA3369">
        <v>4</v>
      </c>
      <c r="AB3369">
        <v>2</v>
      </c>
      <c r="AC3369" t="e">
        <v>#N/A</v>
      </c>
      <c r="AD3369">
        <v>4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6</v>
      </c>
    </row>
    <row r="3370" spans="1:38" x14ac:dyDescent="0.3">
      <c r="A3370" t="s">
        <v>3405</v>
      </c>
      <c r="B3370">
        <v>10</v>
      </c>
      <c r="C3370" t="s">
        <v>5430</v>
      </c>
      <c r="D3370" t="s">
        <v>5446</v>
      </c>
      <c r="E3370" t="s">
        <v>5516</v>
      </c>
      <c r="F3370">
        <v>69</v>
      </c>
      <c r="G3370">
        <v>90</v>
      </c>
      <c r="H3370" t="e">
        <v>#N/A</v>
      </c>
      <c r="I3370" t="s">
        <v>5938</v>
      </c>
      <c r="J3370" t="s">
        <v>5428</v>
      </c>
      <c r="K3370" t="s">
        <v>37</v>
      </c>
      <c r="L3370" t="s">
        <v>37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 t="s">
        <v>5941</v>
      </c>
      <c r="V3370" t="s">
        <v>5945</v>
      </c>
      <c r="W3370" t="s">
        <v>6013</v>
      </c>
      <c r="X3370">
        <v>1.5</v>
      </c>
      <c r="Y3370">
        <v>10</v>
      </c>
      <c r="Z3370">
        <v>4.3099999999999996</v>
      </c>
      <c r="AA3370">
        <v>4</v>
      </c>
      <c r="AB3370">
        <v>2</v>
      </c>
      <c r="AC3370" t="e">
        <v>#N/A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2</v>
      </c>
    </row>
    <row r="3371" spans="1:38" x14ac:dyDescent="0.3">
      <c r="A3371" t="s">
        <v>3406</v>
      </c>
      <c r="B3371">
        <v>10</v>
      </c>
      <c r="C3371" t="s">
        <v>5430</v>
      </c>
      <c r="D3371" t="s">
        <v>5446</v>
      </c>
      <c r="E3371" t="s">
        <v>5824</v>
      </c>
      <c r="F3371">
        <v>78</v>
      </c>
      <c r="G3371">
        <v>90</v>
      </c>
      <c r="H3371" t="e">
        <v>#N/A</v>
      </c>
      <c r="I3371" t="s">
        <v>5938</v>
      </c>
      <c r="J3371" t="s">
        <v>5428</v>
      </c>
      <c r="K3371" t="s">
        <v>37</v>
      </c>
      <c r="L3371" t="s">
        <v>37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 t="s">
        <v>5941</v>
      </c>
      <c r="V3371" t="s">
        <v>5945</v>
      </c>
      <c r="W3371" t="s">
        <v>6312</v>
      </c>
      <c r="X3371">
        <v>2.2000000000000002</v>
      </c>
      <c r="Y3371">
        <v>24</v>
      </c>
      <c r="Z3371">
        <v>4.22</v>
      </c>
      <c r="AA3371">
        <v>4</v>
      </c>
      <c r="AB3371">
        <v>2</v>
      </c>
      <c r="AC3371" t="e">
        <v>#N/A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2</v>
      </c>
    </row>
    <row r="3372" spans="1:38" x14ac:dyDescent="0.3">
      <c r="A3372" t="s">
        <v>3407</v>
      </c>
      <c r="B3372">
        <v>10</v>
      </c>
      <c r="C3372" t="s">
        <v>5430</v>
      </c>
      <c r="D3372" t="s">
        <v>5446</v>
      </c>
      <c r="E3372" t="s">
        <v>5883</v>
      </c>
      <c r="F3372">
        <v>90</v>
      </c>
      <c r="G3372">
        <v>90</v>
      </c>
      <c r="H3372" t="e">
        <v>#N/A</v>
      </c>
      <c r="I3372" t="s">
        <v>5938</v>
      </c>
      <c r="J3372" t="s">
        <v>5428</v>
      </c>
      <c r="K3372" t="s">
        <v>37</v>
      </c>
      <c r="L3372" t="s">
        <v>37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 t="s">
        <v>5941</v>
      </c>
      <c r="V3372" t="s">
        <v>5944</v>
      </c>
      <c r="W3372" t="s">
        <v>6370</v>
      </c>
      <c r="X3372">
        <v>1.8</v>
      </c>
      <c r="Y3372">
        <v>14</v>
      </c>
      <c r="Z3372">
        <v>4.13</v>
      </c>
      <c r="AA3372">
        <v>5</v>
      </c>
      <c r="AB3372">
        <v>2</v>
      </c>
      <c r="AC3372" t="e">
        <v>#N/A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2</v>
      </c>
    </row>
    <row r="3373" spans="1:38" x14ac:dyDescent="0.3">
      <c r="A3373" t="s">
        <v>3408</v>
      </c>
      <c r="B3373">
        <v>10</v>
      </c>
      <c r="C3373" t="s">
        <v>5430</v>
      </c>
      <c r="D3373" t="s">
        <v>5447</v>
      </c>
      <c r="E3373" t="s">
        <v>5524</v>
      </c>
      <c r="F3373" t="e">
        <v>#N/A</v>
      </c>
      <c r="G3373" t="e">
        <v>#N/A</v>
      </c>
      <c r="H3373" t="e">
        <v>#N/A</v>
      </c>
      <c r="I3373" t="s">
        <v>5938</v>
      </c>
      <c r="J3373" t="s">
        <v>5428</v>
      </c>
      <c r="K3373" t="s">
        <v>37</v>
      </c>
      <c r="L3373" t="s">
        <v>37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 t="s">
        <v>5941</v>
      </c>
      <c r="V3373" t="s">
        <v>5943</v>
      </c>
      <c r="W3373" t="s">
        <v>6021</v>
      </c>
      <c r="X3373">
        <v>2.4</v>
      </c>
      <c r="Y3373">
        <v>0</v>
      </c>
      <c r="Z3373">
        <v>0</v>
      </c>
      <c r="AA3373">
        <v>6</v>
      </c>
      <c r="AB3373">
        <v>0</v>
      </c>
      <c r="AC3373" t="e">
        <v>#N/A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 spans="1:38" x14ac:dyDescent="0.3">
      <c r="A3374" t="s">
        <v>3409</v>
      </c>
      <c r="B3374">
        <v>10</v>
      </c>
      <c r="C3374" t="s">
        <v>5430</v>
      </c>
      <c r="D3374" t="s">
        <v>5447</v>
      </c>
      <c r="E3374" t="s">
        <v>5511</v>
      </c>
      <c r="F3374" t="e">
        <v>#N/A</v>
      </c>
      <c r="G3374" t="e">
        <v>#N/A</v>
      </c>
      <c r="H3374" t="e">
        <v>#N/A</v>
      </c>
      <c r="I3374" t="s">
        <v>5938</v>
      </c>
      <c r="J3374" t="s">
        <v>5428</v>
      </c>
      <c r="K3374" t="s">
        <v>37</v>
      </c>
      <c r="L3374" t="s">
        <v>37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 t="s">
        <v>5941</v>
      </c>
      <c r="V3374" t="s">
        <v>5944</v>
      </c>
      <c r="W3374" t="s">
        <v>6008</v>
      </c>
      <c r="X3374">
        <v>1.5</v>
      </c>
      <c r="Y3374">
        <v>2</v>
      </c>
      <c r="Z3374">
        <v>4.67</v>
      </c>
      <c r="AA3374">
        <v>5</v>
      </c>
      <c r="AB3374">
        <v>0</v>
      </c>
      <c r="AC3374" t="e">
        <v>#N/A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 spans="1:38" x14ac:dyDescent="0.3">
      <c r="A3375" t="s">
        <v>3410</v>
      </c>
      <c r="B3375">
        <v>10</v>
      </c>
      <c r="C3375" t="s">
        <v>5430</v>
      </c>
      <c r="D3375" t="s">
        <v>5447</v>
      </c>
      <c r="E3375" t="s">
        <v>5527</v>
      </c>
      <c r="F3375" t="e">
        <v>#N/A</v>
      </c>
      <c r="G3375" t="e">
        <v>#N/A</v>
      </c>
      <c r="H3375" t="e">
        <v>#N/A</v>
      </c>
      <c r="I3375" t="s">
        <v>5938</v>
      </c>
      <c r="J3375" t="s">
        <v>5428</v>
      </c>
      <c r="K3375" t="s">
        <v>37</v>
      </c>
      <c r="L3375" t="s">
        <v>37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 t="s">
        <v>5941</v>
      </c>
      <c r="V3375" t="s">
        <v>5945</v>
      </c>
      <c r="W3375" t="s">
        <v>6024</v>
      </c>
      <c r="X3375">
        <v>1</v>
      </c>
      <c r="Y3375">
        <v>0</v>
      </c>
      <c r="Z3375">
        <v>0</v>
      </c>
      <c r="AA3375">
        <v>4</v>
      </c>
      <c r="AB3375">
        <v>0</v>
      </c>
      <c r="AC3375" t="e">
        <v>#N/A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 spans="1:38" x14ac:dyDescent="0.3">
      <c r="A3376" t="s">
        <v>3411</v>
      </c>
      <c r="B3376">
        <v>10</v>
      </c>
      <c r="C3376" t="s">
        <v>5430</v>
      </c>
      <c r="D3376" t="s">
        <v>5447</v>
      </c>
      <c r="E3376" t="s">
        <v>5521</v>
      </c>
      <c r="F3376" t="e">
        <v>#N/A</v>
      </c>
      <c r="G3376" t="e">
        <v>#N/A</v>
      </c>
      <c r="H3376" t="e">
        <v>#N/A</v>
      </c>
      <c r="I3376" t="s">
        <v>5938</v>
      </c>
      <c r="J3376" t="s">
        <v>5428</v>
      </c>
      <c r="K3376" t="s">
        <v>37</v>
      </c>
      <c r="L3376" t="s">
        <v>37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 t="s">
        <v>5941</v>
      </c>
      <c r="V3376" t="s">
        <v>5945</v>
      </c>
      <c r="W3376" t="s">
        <v>6018</v>
      </c>
      <c r="X3376">
        <v>0.5</v>
      </c>
      <c r="Y3376">
        <v>8</v>
      </c>
      <c r="Z3376">
        <v>5</v>
      </c>
      <c r="AA3376">
        <v>4</v>
      </c>
      <c r="AB3376">
        <v>0</v>
      </c>
      <c r="AC3376" t="e">
        <v>#N/A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 spans="1:38" x14ac:dyDescent="0.3">
      <c r="A3377" t="s">
        <v>3412</v>
      </c>
      <c r="B3377">
        <v>10</v>
      </c>
      <c r="C3377" t="s">
        <v>5428</v>
      </c>
      <c r="D3377" t="s">
        <v>5445</v>
      </c>
      <c r="E3377" t="s">
        <v>5468</v>
      </c>
      <c r="F3377">
        <v>0</v>
      </c>
      <c r="G3377">
        <v>90</v>
      </c>
      <c r="H3377">
        <v>4.5</v>
      </c>
      <c r="I3377" t="s">
        <v>5939</v>
      </c>
      <c r="J3377" t="s">
        <v>5430</v>
      </c>
      <c r="K3377" t="s">
        <v>37</v>
      </c>
      <c r="L3377" t="s">
        <v>37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 t="s">
        <v>5941</v>
      </c>
      <c r="V3377" t="s">
        <v>5943</v>
      </c>
      <c r="W3377" t="s">
        <v>5967</v>
      </c>
      <c r="X3377">
        <v>3.6</v>
      </c>
      <c r="Y3377">
        <v>74</v>
      </c>
      <c r="Z3377">
        <v>3.25</v>
      </c>
      <c r="AA3377">
        <v>6</v>
      </c>
      <c r="AB3377">
        <v>4</v>
      </c>
      <c r="AC3377">
        <v>-4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 spans="1:38" x14ac:dyDescent="0.3">
      <c r="A3378" t="s">
        <v>3413</v>
      </c>
      <c r="B3378">
        <v>10</v>
      </c>
      <c r="C3378" t="s">
        <v>5428</v>
      </c>
      <c r="D3378" t="s">
        <v>5445</v>
      </c>
      <c r="E3378" t="s">
        <v>5469</v>
      </c>
      <c r="F3378">
        <v>0</v>
      </c>
      <c r="G3378">
        <v>90</v>
      </c>
      <c r="H3378">
        <v>4.5</v>
      </c>
      <c r="I3378" t="s">
        <v>5939</v>
      </c>
      <c r="J3378" t="s">
        <v>5430</v>
      </c>
      <c r="K3378" t="s">
        <v>37</v>
      </c>
      <c r="L3378" t="s">
        <v>37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5941</v>
      </c>
      <c r="V3378" t="s">
        <v>5944</v>
      </c>
      <c r="W3378" t="s">
        <v>5968</v>
      </c>
      <c r="X3378">
        <v>3.6</v>
      </c>
      <c r="Y3378">
        <v>66</v>
      </c>
      <c r="Z3378">
        <v>3.4</v>
      </c>
      <c r="AA3378">
        <v>5</v>
      </c>
      <c r="AB3378">
        <v>4</v>
      </c>
      <c r="AC3378">
        <v>-4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 spans="1:38" x14ac:dyDescent="0.3">
      <c r="A3379" t="s">
        <v>3414</v>
      </c>
      <c r="B3379">
        <v>10</v>
      </c>
      <c r="C3379" t="s">
        <v>5428</v>
      </c>
      <c r="D3379" t="s">
        <v>5445</v>
      </c>
      <c r="E3379" t="s">
        <v>5470</v>
      </c>
      <c r="F3379">
        <v>0</v>
      </c>
      <c r="G3379">
        <v>90</v>
      </c>
      <c r="H3379">
        <v>4.5</v>
      </c>
      <c r="I3379" t="s">
        <v>5939</v>
      </c>
      <c r="J3379" t="s">
        <v>5430</v>
      </c>
      <c r="K3379" t="s">
        <v>37</v>
      </c>
      <c r="L3379" t="s">
        <v>37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5941</v>
      </c>
      <c r="V3379" t="s">
        <v>5944</v>
      </c>
      <c r="W3379" t="s">
        <v>5969</v>
      </c>
      <c r="X3379">
        <v>5.5</v>
      </c>
      <c r="Y3379">
        <v>111</v>
      </c>
      <c r="Z3379">
        <v>2.87</v>
      </c>
      <c r="AA3379">
        <v>5</v>
      </c>
      <c r="AB3379">
        <v>4</v>
      </c>
      <c r="AC3379">
        <v>-4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3">
      <c r="A3380" t="s">
        <v>3415</v>
      </c>
      <c r="B3380">
        <v>10</v>
      </c>
      <c r="C3380" t="s">
        <v>5428</v>
      </c>
      <c r="D3380" t="s">
        <v>5445</v>
      </c>
      <c r="E3380" t="s">
        <v>5471</v>
      </c>
      <c r="F3380">
        <v>0</v>
      </c>
      <c r="G3380">
        <v>90</v>
      </c>
      <c r="H3380">
        <v>3</v>
      </c>
      <c r="I3380" t="s">
        <v>5939</v>
      </c>
      <c r="J3380" t="s">
        <v>5430</v>
      </c>
      <c r="K3380" t="s">
        <v>37</v>
      </c>
      <c r="L3380" t="s">
        <v>37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5941</v>
      </c>
      <c r="V3380" t="s">
        <v>5944</v>
      </c>
      <c r="W3380" t="s">
        <v>5970</v>
      </c>
      <c r="X3380">
        <v>2.6</v>
      </c>
      <c r="Y3380">
        <v>87</v>
      </c>
      <c r="Z3380">
        <v>3.04</v>
      </c>
      <c r="AA3380">
        <v>5</v>
      </c>
      <c r="AB3380">
        <v>4</v>
      </c>
      <c r="AC3380">
        <v>2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6</v>
      </c>
    </row>
    <row r="3381" spans="1:38" x14ac:dyDescent="0.3">
      <c r="A3381" t="s">
        <v>3416</v>
      </c>
      <c r="B3381">
        <v>10</v>
      </c>
      <c r="C3381" t="s">
        <v>5428</v>
      </c>
      <c r="D3381" t="s">
        <v>5445</v>
      </c>
      <c r="E3381" t="s">
        <v>5472</v>
      </c>
      <c r="F3381">
        <v>0</v>
      </c>
      <c r="G3381">
        <v>87</v>
      </c>
      <c r="H3381">
        <v>4</v>
      </c>
      <c r="I3381" t="s">
        <v>5939</v>
      </c>
      <c r="J3381" t="s">
        <v>5430</v>
      </c>
      <c r="K3381" t="s">
        <v>37</v>
      </c>
      <c r="L3381" t="s">
        <v>37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 t="s">
        <v>5941</v>
      </c>
      <c r="V3381" t="s">
        <v>5944</v>
      </c>
      <c r="W3381" t="s">
        <v>5971</v>
      </c>
      <c r="X3381">
        <v>6</v>
      </c>
      <c r="Y3381">
        <v>86</v>
      </c>
      <c r="Z3381">
        <v>3.23</v>
      </c>
      <c r="AA3381">
        <v>5</v>
      </c>
      <c r="AB3381">
        <v>4</v>
      </c>
      <c r="AC3381">
        <v>-2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2</v>
      </c>
    </row>
    <row r="3382" spans="1:38" x14ac:dyDescent="0.3">
      <c r="A3382" t="s">
        <v>3417</v>
      </c>
      <c r="B3382">
        <v>10</v>
      </c>
      <c r="C3382" t="s">
        <v>5428</v>
      </c>
      <c r="D3382" t="s">
        <v>5445</v>
      </c>
      <c r="E3382" t="s">
        <v>5474</v>
      </c>
      <c r="F3382">
        <v>0</v>
      </c>
      <c r="G3382">
        <v>90</v>
      </c>
      <c r="H3382">
        <v>3</v>
      </c>
      <c r="I3382" t="s">
        <v>5939</v>
      </c>
      <c r="J3382" t="s">
        <v>5430</v>
      </c>
      <c r="K3382" t="s">
        <v>37</v>
      </c>
      <c r="L3382" t="s">
        <v>37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 t="s">
        <v>5941</v>
      </c>
      <c r="V3382" t="s">
        <v>5945</v>
      </c>
      <c r="W3382" t="s">
        <v>5973</v>
      </c>
      <c r="X3382">
        <v>3.8</v>
      </c>
      <c r="Y3382">
        <v>67</v>
      </c>
      <c r="Z3382">
        <v>3.2</v>
      </c>
      <c r="AA3382">
        <v>4</v>
      </c>
      <c r="AB3382">
        <v>4</v>
      </c>
      <c r="AC3382">
        <v>2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6</v>
      </c>
    </row>
    <row r="3383" spans="1:38" x14ac:dyDescent="0.3">
      <c r="A3383" t="s">
        <v>3418</v>
      </c>
      <c r="B3383">
        <v>10</v>
      </c>
      <c r="C3383" t="s">
        <v>5428</v>
      </c>
      <c r="D3383" t="s">
        <v>5445</v>
      </c>
      <c r="E3383" t="s">
        <v>5473</v>
      </c>
      <c r="F3383">
        <v>0</v>
      </c>
      <c r="G3383">
        <v>90</v>
      </c>
      <c r="H3383">
        <v>3</v>
      </c>
      <c r="I3383" t="s">
        <v>5939</v>
      </c>
      <c r="J3383" t="s">
        <v>5430</v>
      </c>
      <c r="K3383" t="s">
        <v>37</v>
      </c>
      <c r="L3383" t="s">
        <v>37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 t="s">
        <v>5941</v>
      </c>
      <c r="V3383" t="s">
        <v>5945</v>
      </c>
      <c r="W3383" t="s">
        <v>5972</v>
      </c>
      <c r="X3383">
        <v>6</v>
      </c>
      <c r="Y3383">
        <v>121</v>
      </c>
      <c r="Z3383">
        <v>2.83</v>
      </c>
      <c r="AA3383">
        <v>4</v>
      </c>
      <c r="AB3383">
        <v>4</v>
      </c>
      <c r="AC3383">
        <v>2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6</v>
      </c>
    </row>
    <row r="3384" spans="1:38" x14ac:dyDescent="0.3">
      <c r="A3384" t="s">
        <v>3419</v>
      </c>
      <c r="B3384">
        <v>10</v>
      </c>
      <c r="C3384" t="s">
        <v>5428</v>
      </c>
      <c r="D3384" t="s">
        <v>5445</v>
      </c>
      <c r="E3384" t="s">
        <v>5475</v>
      </c>
      <c r="F3384">
        <v>0</v>
      </c>
      <c r="G3384">
        <v>90</v>
      </c>
      <c r="H3384">
        <v>4</v>
      </c>
      <c r="I3384" t="s">
        <v>5939</v>
      </c>
      <c r="J3384" t="s">
        <v>5430</v>
      </c>
      <c r="K3384" t="s">
        <v>37</v>
      </c>
      <c r="L3384" t="s">
        <v>37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 t="s">
        <v>5941</v>
      </c>
      <c r="V3384" t="s">
        <v>5944</v>
      </c>
      <c r="W3384" t="s">
        <v>5974</v>
      </c>
      <c r="X3384">
        <v>6.5</v>
      </c>
      <c r="Y3384">
        <v>93</v>
      </c>
      <c r="Z3384">
        <v>3.2</v>
      </c>
      <c r="AA3384">
        <v>5</v>
      </c>
      <c r="AB3384">
        <v>4</v>
      </c>
      <c r="AC3384">
        <v>-2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2</v>
      </c>
    </row>
    <row r="3385" spans="1:38" x14ac:dyDescent="0.3">
      <c r="A3385" t="s">
        <v>3420</v>
      </c>
      <c r="B3385">
        <v>10</v>
      </c>
      <c r="C3385" t="s">
        <v>5428</v>
      </c>
      <c r="D3385" t="s">
        <v>5445</v>
      </c>
      <c r="E3385" t="s">
        <v>5476</v>
      </c>
      <c r="F3385">
        <v>0</v>
      </c>
      <c r="G3385">
        <v>64</v>
      </c>
      <c r="H3385">
        <v>4.5</v>
      </c>
      <c r="I3385" t="s">
        <v>5939</v>
      </c>
      <c r="J3385" t="s">
        <v>5430</v>
      </c>
      <c r="K3385" t="s">
        <v>37</v>
      </c>
      <c r="L3385" t="s">
        <v>37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 t="s">
        <v>5941</v>
      </c>
      <c r="V3385" t="s">
        <v>5945</v>
      </c>
      <c r="W3385" t="s">
        <v>5975</v>
      </c>
      <c r="X3385">
        <v>4</v>
      </c>
      <c r="Y3385">
        <v>14</v>
      </c>
      <c r="Z3385">
        <v>3.75</v>
      </c>
      <c r="AA3385">
        <v>4</v>
      </c>
      <c r="AB3385">
        <v>4</v>
      </c>
      <c r="AC3385">
        <v>-4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x14ac:dyDescent="0.3">
      <c r="A3386" t="s">
        <v>3421</v>
      </c>
      <c r="B3386">
        <v>10</v>
      </c>
      <c r="C3386" t="s">
        <v>5428</v>
      </c>
      <c r="D3386" t="s">
        <v>5445</v>
      </c>
      <c r="E3386" t="s">
        <v>5486</v>
      </c>
      <c r="F3386">
        <v>0</v>
      </c>
      <c r="G3386">
        <v>77</v>
      </c>
      <c r="H3386">
        <v>2</v>
      </c>
      <c r="I3386" t="s">
        <v>5939</v>
      </c>
      <c r="J3386" t="s">
        <v>5430</v>
      </c>
      <c r="K3386" t="s">
        <v>37</v>
      </c>
      <c r="L3386" t="s">
        <v>37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 t="s">
        <v>5941</v>
      </c>
      <c r="V3386" t="s">
        <v>5946</v>
      </c>
      <c r="W3386" t="s">
        <v>5984</v>
      </c>
      <c r="X3386">
        <v>4</v>
      </c>
      <c r="Y3386">
        <v>100</v>
      </c>
      <c r="Z3386">
        <v>2.1</v>
      </c>
      <c r="AA3386">
        <v>3</v>
      </c>
      <c r="AB3386">
        <v>4</v>
      </c>
      <c r="AC3386">
        <v>6</v>
      </c>
      <c r="AD3386">
        <v>3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13</v>
      </c>
    </row>
    <row r="3387" spans="1:38" x14ac:dyDescent="0.3">
      <c r="A3387" t="s">
        <v>3422</v>
      </c>
      <c r="B3387">
        <v>10</v>
      </c>
      <c r="C3387" t="s">
        <v>5428</v>
      </c>
      <c r="D3387" t="s">
        <v>5445</v>
      </c>
      <c r="E3387" t="s">
        <v>5477</v>
      </c>
      <c r="F3387">
        <v>0</v>
      </c>
      <c r="G3387">
        <v>90</v>
      </c>
      <c r="H3387">
        <v>2</v>
      </c>
      <c r="I3387" t="s">
        <v>5939</v>
      </c>
      <c r="J3387" t="s">
        <v>5430</v>
      </c>
      <c r="K3387" t="s">
        <v>37</v>
      </c>
      <c r="L3387" t="s">
        <v>37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0</v>
      </c>
      <c r="S3387">
        <v>0</v>
      </c>
      <c r="T3387">
        <v>0</v>
      </c>
      <c r="U3387" t="s">
        <v>5941</v>
      </c>
      <c r="V3387" t="s">
        <v>5945</v>
      </c>
      <c r="W3387" t="s">
        <v>5976</v>
      </c>
      <c r="X3387">
        <v>8.5</v>
      </c>
      <c r="Y3387">
        <v>182</v>
      </c>
      <c r="Z3387">
        <v>2.23</v>
      </c>
      <c r="AA3387">
        <v>4</v>
      </c>
      <c r="AB3387">
        <v>4</v>
      </c>
      <c r="AC3387">
        <v>6</v>
      </c>
      <c r="AD3387">
        <v>0</v>
      </c>
      <c r="AE3387">
        <v>0</v>
      </c>
      <c r="AF3387">
        <v>2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12</v>
      </c>
    </row>
    <row r="3388" spans="1:38" x14ac:dyDescent="0.3">
      <c r="A3388" t="s">
        <v>3423</v>
      </c>
      <c r="B3388">
        <v>10</v>
      </c>
      <c r="C3388" t="s">
        <v>5428</v>
      </c>
      <c r="D3388" t="s">
        <v>5446</v>
      </c>
      <c r="E3388" t="s">
        <v>5487</v>
      </c>
      <c r="F3388">
        <v>64</v>
      </c>
      <c r="G3388">
        <v>90</v>
      </c>
      <c r="H3388">
        <v>4</v>
      </c>
      <c r="I3388" t="s">
        <v>5939</v>
      </c>
      <c r="J3388" t="s">
        <v>5430</v>
      </c>
      <c r="K3388" t="s">
        <v>37</v>
      </c>
      <c r="L3388" t="s">
        <v>37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 t="s">
        <v>5941</v>
      </c>
      <c r="V3388" t="s">
        <v>5946</v>
      </c>
      <c r="W3388" t="s">
        <v>5985</v>
      </c>
      <c r="X3388">
        <v>3</v>
      </c>
      <c r="Y3388">
        <v>32</v>
      </c>
      <c r="Z3388">
        <v>3.58</v>
      </c>
      <c r="AA3388">
        <v>3</v>
      </c>
      <c r="AB3388">
        <v>2</v>
      </c>
      <c r="AC3388">
        <v>-2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x14ac:dyDescent="0.3">
      <c r="A3389" t="s">
        <v>3424</v>
      </c>
      <c r="B3389">
        <v>10</v>
      </c>
      <c r="C3389" t="s">
        <v>5428</v>
      </c>
      <c r="D3389" t="s">
        <v>5446</v>
      </c>
      <c r="E3389" t="s">
        <v>5478</v>
      </c>
      <c r="F3389">
        <v>77</v>
      </c>
      <c r="G3389">
        <v>90</v>
      </c>
      <c r="H3389" t="e">
        <v>#N/A</v>
      </c>
      <c r="I3389" t="s">
        <v>5939</v>
      </c>
      <c r="J3389" t="s">
        <v>5430</v>
      </c>
      <c r="K3389" t="s">
        <v>37</v>
      </c>
      <c r="L3389" t="s">
        <v>37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 t="s">
        <v>5941</v>
      </c>
      <c r="V3389" t="s">
        <v>5946</v>
      </c>
      <c r="W3389" t="s">
        <v>5977</v>
      </c>
      <c r="X3389">
        <v>6</v>
      </c>
      <c r="Y3389">
        <v>69</v>
      </c>
      <c r="Z3389">
        <v>3.19</v>
      </c>
      <c r="AA3389">
        <v>3</v>
      </c>
      <c r="AB3389">
        <v>2</v>
      </c>
      <c r="AC3389" t="e">
        <v>#N/A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2</v>
      </c>
    </row>
    <row r="3390" spans="1:38" x14ac:dyDescent="0.3">
      <c r="A3390" t="s">
        <v>3425</v>
      </c>
      <c r="B3390">
        <v>10</v>
      </c>
      <c r="C3390" t="s">
        <v>5428</v>
      </c>
      <c r="D3390" t="s">
        <v>5446</v>
      </c>
      <c r="E3390" t="s">
        <v>5480</v>
      </c>
      <c r="F3390">
        <v>87</v>
      </c>
      <c r="G3390">
        <v>90</v>
      </c>
      <c r="H3390" t="e">
        <v>#N/A</v>
      </c>
      <c r="I3390" t="s">
        <v>5939</v>
      </c>
      <c r="J3390" t="s">
        <v>5430</v>
      </c>
      <c r="K3390" t="s">
        <v>37</v>
      </c>
      <c r="L3390" t="s">
        <v>37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 t="s">
        <v>5941</v>
      </c>
      <c r="V3390" t="s">
        <v>5945</v>
      </c>
      <c r="W3390" t="s">
        <v>5979</v>
      </c>
      <c r="X3390">
        <v>3.2</v>
      </c>
      <c r="Y3390">
        <v>38</v>
      </c>
      <c r="Z3390">
        <v>3.58</v>
      </c>
      <c r="AA3390">
        <v>4</v>
      </c>
      <c r="AB3390">
        <v>2</v>
      </c>
      <c r="AC3390" t="e">
        <v>#N/A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2</v>
      </c>
    </row>
    <row r="3391" spans="1:38" x14ac:dyDescent="0.3">
      <c r="A3391" t="s">
        <v>3426</v>
      </c>
      <c r="B3391">
        <v>10</v>
      </c>
      <c r="C3391" t="s">
        <v>5428</v>
      </c>
      <c r="D3391" t="s">
        <v>5447</v>
      </c>
      <c r="E3391" t="s">
        <v>5482</v>
      </c>
      <c r="F3391" t="e">
        <v>#N/A</v>
      </c>
      <c r="G3391" t="e">
        <v>#N/A</v>
      </c>
      <c r="H3391" t="e">
        <v>#N/A</v>
      </c>
      <c r="I3391" t="s">
        <v>5939</v>
      </c>
      <c r="J3391" t="s">
        <v>5430</v>
      </c>
      <c r="K3391" t="s">
        <v>37</v>
      </c>
      <c r="L3391" t="s">
        <v>37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 t="s">
        <v>5941</v>
      </c>
      <c r="V3391" t="s">
        <v>5943</v>
      </c>
      <c r="W3391" t="s">
        <v>5981</v>
      </c>
      <c r="X3391">
        <v>1</v>
      </c>
      <c r="Y3391">
        <v>2</v>
      </c>
      <c r="Z3391">
        <v>4</v>
      </c>
      <c r="AA3391">
        <v>6</v>
      </c>
      <c r="AB3391">
        <v>0</v>
      </c>
      <c r="AC3391" t="e">
        <v>#N/A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x14ac:dyDescent="0.3">
      <c r="A3392" t="s">
        <v>3427</v>
      </c>
      <c r="B3392">
        <v>10</v>
      </c>
      <c r="C3392" t="s">
        <v>5428</v>
      </c>
      <c r="D3392" t="s">
        <v>5447</v>
      </c>
      <c r="E3392" t="s">
        <v>5828</v>
      </c>
      <c r="F3392" t="e">
        <v>#N/A</v>
      </c>
      <c r="G3392" t="e">
        <v>#N/A</v>
      </c>
      <c r="H3392" t="e">
        <v>#N/A</v>
      </c>
      <c r="I3392" t="s">
        <v>5939</v>
      </c>
      <c r="J3392" t="s">
        <v>5430</v>
      </c>
      <c r="K3392" t="s">
        <v>37</v>
      </c>
      <c r="L3392" t="s">
        <v>37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 t="s">
        <v>5941</v>
      </c>
      <c r="V3392" t="s">
        <v>5943</v>
      </c>
      <c r="W3392" t="s">
        <v>6316</v>
      </c>
      <c r="X3392">
        <v>0.5</v>
      </c>
      <c r="Y3392">
        <v>0</v>
      </c>
      <c r="Z3392">
        <v>0</v>
      </c>
      <c r="AA3392">
        <v>6</v>
      </c>
      <c r="AB3392">
        <v>0</v>
      </c>
      <c r="AC3392" t="e">
        <v>#N/A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x14ac:dyDescent="0.3">
      <c r="A3393" t="s">
        <v>3428</v>
      </c>
      <c r="B3393">
        <v>10</v>
      </c>
      <c r="C3393" t="s">
        <v>5428</v>
      </c>
      <c r="D3393" t="s">
        <v>5447</v>
      </c>
      <c r="E3393" t="s">
        <v>5483</v>
      </c>
      <c r="F3393" t="e">
        <v>#N/A</v>
      </c>
      <c r="G3393" t="e">
        <v>#N/A</v>
      </c>
      <c r="H3393" t="e">
        <v>#N/A</v>
      </c>
      <c r="I3393" t="s">
        <v>5939</v>
      </c>
      <c r="J3393" t="s">
        <v>5430</v>
      </c>
      <c r="K3393" t="s">
        <v>37</v>
      </c>
      <c r="L3393" t="s">
        <v>37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 t="s">
        <v>5941</v>
      </c>
      <c r="V3393" t="s">
        <v>5944</v>
      </c>
      <c r="W3393" t="s">
        <v>5982</v>
      </c>
      <c r="X3393">
        <v>1.6</v>
      </c>
      <c r="Y3393">
        <v>10</v>
      </c>
      <c r="Z3393">
        <v>4.5</v>
      </c>
      <c r="AA3393">
        <v>5</v>
      </c>
      <c r="AB3393">
        <v>0</v>
      </c>
      <c r="AC3393" t="e">
        <v>#N/A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x14ac:dyDescent="0.3">
      <c r="A3394" t="s">
        <v>3429</v>
      </c>
      <c r="B3394">
        <v>10</v>
      </c>
      <c r="C3394" t="s">
        <v>5428</v>
      </c>
      <c r="D3394" t="s">
        <v>5447</v>
      </c>
      <c r="E3394" t="s">
        <v>5907</v>
      </c>
      <c r="F3394" t="e">
        <v>#N/A</v>
      </c>
      <c r="G3394" t="e">
        <v>#N/A</v>
      </c>
      <c r="H3394" t="e">
        <v>#N/A</v>
      </c>
      <c r="I3394" t="s">
        <v>5939</v>
      </c>
      <c r="J3394" t="s">
        <v>5430</v>
      </c>
      <c r="K3394" t="s">
        <v>37</v>
      </c>
      <c r="L3394" t="s">
        <v>37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 t="s">
        <v>5941</v>
      </c>
      <c r="V3394" t="e">
        <v>#N/A</v>
      </c>
      <c r="W3394" t="e">
        <v>#N/A</v>
      </c>
      <c r="X3394" t="e">
        <v>#N/A</v>
      </c>
      <c r="Y3394" t="e">
        <v>#N/A</v>
      </c>
      <c r="Z3394" t="e">
        <v>#N/A</v>
      </c>
      <c r="AA3394">
        <v>3</v>
      </c>
      <c r="AB3394">
        <v>0</v>
      </c>
      <c r="AC3394" t="e">
        <v>#N/A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x14ac:dyDescent="0.3">
      <c r="A3395" t="s">
        <v>3430</v>
      </c>
      <c r="B3395">
        <v>10</v>
      </c>
      <c r="C3395" t="s">
        <v>5428</v>
      </c>
      <c r="D3395" t="s">
        <v>5447</v>
      </c>
      <c r="E3395" t="s">
        <v>5858</v>
      </c>
      <c r="F3395" t="e">
        <v>#N/A</v>
      </c>
      <c r="G3395" t="e">
        <v>#N/A</v>
      </c>
      <c r="H3395" t="e">
        <v>#N/A</v>
      </c>
      <c r="I3395" t="s">
        <v>5939</v>
      </c>
      <c r="J3395" t="s">
        <v>5430</v>
      </c>
      <c r="K3395" t="s">
        <v>37</v>
      </c>
      <c r="L3395" t="s">
        <v>37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 t="s">
        <v>5941</v>
      </c>
      <c r="V3395" t="e">
        <v>#N/A</v>
      </c>
      <c r="W3395" t="e">
        <v>#N/A</v>
      </c>
      <c r="X3395" t="e">
        <v>#N/A</v>
      </c>
      <c r="Y3395" t="e">
        <v>#N/A</v>
      </c>
      <c r="Z3395" t="e">
        <v>#N/A</v>
      </c>
      <c r="AA3395">
        <v>3</v>
      </c>
      <c r="AB3395">
        <v>0</v>
      </c>
      <c r="AC3395" t="e">
        <v>#N/A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x14ac:dyDescent="0.3">
      <c r="A3396" t="s">
        <v>3431</v>
      </c>
      <c r="B3396">
        <v>10</v>
      </c>
      <c r="C3396" t="s">
        <v>5428</v>
      </c>
      <c r="D3396" t="s">
        <v>5447</v>
      </c>
      <c r="E3396" t="s">
        <v>5874</v>
      </c>
      <c r="F3396" t="e">
        <v>#N/A</v>
      </c>
      <c r="G3396" t="e">
        <v>#N/A</v>
      </c>
      <c r="H3396" t="e">
        <v>#N/A</v>
      </c>
      <c r="I3396" t="s">
        <v>5939</v>
      </c>
      <c r="J3396" t="s">
        <v>5430</v>
      </c>
      <c r="K3396" t="s">
        <v>37</v>
      </c>
      <c r="L3396" t="s">
        <v>37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 t="s">
        <v>5941</v>
      </c>
      <c r="V3396" t="s">
        <v>5945</v>
      </c>
      <c r="W3396" t="s">
        <v>6362</v>
      </c>
      <c r="X3396">
        <v>5</v>
      </c>
      <c r="Y3396">
        <v>65</v>
      </c>
      <c r="Z3396">
        <v>2.4</v>
      </c>
      <c r="AA3396">
        <v>4</v>
      </c>
      <c r="AB3396">
        <v>0</v>
      </c>
      <c r="AC3396" t="e">
        <v>#N/A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x14ac:dyDescent="0.3">
      <c r="A3397" t="s">
        <v>3432</v>
      </c>
      <c r="B3397">
        <v>10</v>
      </c>
      <c r="C3397" t="s">
        <v>5443</v>
      </c>
      <c r="D3397" t="s">
        <v>5445</v>
      </c>
      <c r="E3397" t="s">
        <v>5768</v>
      </c>
      <c r="F3397">
        <v>0</v>
      </c>
      <c r="G3397">
        <v>90</v>
      </c>
      <c r="H3397">
        <v>2.5</v>
      </c>
      <c r="I3397" t="s">
        <v>5938</v>
      </c>
      <c r="J3397" t="s">
        <v>5442</v>
      </c>
      <c r="K3397" t="s">
        <v>5940</v>
      </c>
      <c r="L3397" t="s">
        <v>37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 t="s">
        <v>5941</v>
      </c>
      <c r="V3397" t="s">
        <v>5943</v>
      </c>
      <c r="W3397" t="s">
        <v>6256</v>
      </c>
      <c r="X3397">
        <v>2.2000000000000002</v>
      </c>
      <c r="Y3397">
        <v>120</v>
      </c>
      <c r="Z3397">
        <v>2.77</v>
      </c>
      <c r="AA3397">
        <v>6</v>
      </c>
      <c r="AB3397">
        <v>4</v>
      </c>
      <c r="AC3397">
        <v>4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8</v>
      </c>
    </row>
    <row r="3398" spans="1:38" x14ac:dyDescent="0.3">
      <c r="A3398" t="s">
        <v>3433</v>
      </c>
      <c r="B3398">
        <v>10</v>
      </c>
      <c r="C3398" t="s">
        <v>5443</v>
      </c>
      <c r="D3398" t="s">
        <v>5445</v>
      </c>
      <c r="E3398" t="s">
        <v>5769</v>
      </c>
      <c r="F3398">
        <v>0</v>
      </c>
      <c r="G3398">
        <v>90</v>
      </c>
      <c r="H3398">
        <v>3</v>
      </c>
      <c r="I3398" t="s">
        <v>5938</v>
      </c>
      <c r="J3398" t="s">
        <v>5442</v>
      </c>
      <c r="K3398" t="s">
        <v>5940</v>
      </c>
      <c r="L3398" t="s">
        <v>37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 t="s">
        <v>5941</v>
      </c>
      <c r="V3398" t="s">
        <v>5944</v>
      </c>
      <c r="W3398" t="s">
        <v>6257</v>
      </c>
      <c r="X3398">
        <v>1.8</v>
      </c>
      <c r="Y3398">
        <v>64</v>
      </c>
      <c r="Z3398">
        <v>3.43</v>
      </c>
      <c r="AA3398">
        <v>5</v>
      </c>
      <c r="AB3398">
        <v>4</v>
      </c>
      <c r="AC3398">
        <v>2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6</v>
      </c>
    </row>
    <row r="3399" spans="1:38" x14ac:dyDescent="0.3">
      <c r="A3399" t="s">
        <v>3434</v>
      </c>
      <c r="B3399">
        <v>10</v>
      </c>
      <c r="C3399" t="s">
        <v>5443</v>
      </c>
      <c r="D3399" t="s">
        <v>5445</v>
      </c>
      <c r="E3399" t="s">
        <v>5770</v>
      </c>
      <c r="F3399">
        <v>0</v>
      </c>
      <c r="G3399">
        <v>88</v>
      </c>
      <c r="H3399">
        <v>3</v>
      </c>
      <c r="I3399" t="s">
        <v>5938</v>
      </c>
      <c r="J3399" t="s">
        <v>5442</v>
      </c>
      <c r="K3399" t="s">
        <v>5940</v>
      </c>
      <c r="L3399" t="s">
        <v>37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 t="s">
        <v>5941</v>
      </c>
      <c r="V3399" t="s">
        <v>5944</v>
      </c>
      <c r="W3399" t="s">
        <v>6258</v>
      </c>
      <c r="X3399">
        <v>1.8</v>
      </c>
      <c r="Y3399">
        <v>55</v>
      </c>
      <c r="Z3399">
        <v>3.61</v>
      </c>
      <c r="AA3399">
        <v>5</v>
      </c>
      <c r="AB3399">
        <v>4</v>
      </c>
      <c r="AC3399">
        <v>2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6</v>
      </c>
    </row>
    <row r="3400" spans="1:38" x14ac:dyDescent="0.3">
      <c r="A3400" t="s">
        <v>3435</v>
      </c>
      <c r="B3400">
        <v>10</v>
      </c>
      <c r="C3400" t="s">
        <v>5443</v>
      </c>
      <c r="D3400" t="s">
        <v>5445</v>
      </c>
      <c r="E3400" t="s">
        <v>5771</v>
      </c>
      <c r="F3400">
        <v>0</v>
      </c>
      <c r="G3400">
        <v>90</v>
      </c>
      <c r="H3400">
        <v>3</v>
      </c>
      <c r="I3400" t="s">
        <v>5938</v>
      </c>
      <c r="J3400" t="s">
        <v>5442</v>
      </c>
      <c r="K3400" t="s">
        <v>5940</v>
      </c>
      <c r="L3400" t="s">
        <v>37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 t="s">
        <v>5941</v>
      </c>
      <c r="V3400" t="s">
        <v>5944</v>
      </c>
      <c r="W3400" t="s">
        <v>6259</v>
      </c>
      <c r="X3400">
        <v>1.6</v>
      </c>
      <c r="Y3400">
        <v>40</v>
      </c>
      <c r="Z3400">
        <v>3.5</v>
      </c>
      <c r="AA3400">
        <v>5</v>
      </c>
      <c r="AB3400">
        <v>4</v>
      </c>
      <c r="AC3400">
        <v>2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6</v>
      </c>
    </row>
    <row r="3401" spans="1:38" x14ac:dyDescent="0.3">
      <c r="A3401" t="s">
        <v>3436</v>
      </c>
      <c r="B3401">
        <v>10</v>
      </c>
      <c r="C3401" t="s">
        <v>5443</v>
      </c>
      <c r="D3401" t="s">
        <v>5445</v>
      </c>
      <c r="E3401" t="s">
        <v>5780</v>
      </c>
      <c r="F3401">
        <v>0</v>
      </c>
      <c r="G3401">
        <v>90</v>
      </c>
      <c r="H3401">
        <v>3.5</v>
      </c>
      <c r="I3401" t="s">
        <v>5938</v>
      </c>
      <c r="J3401" t="s">
        <v>5442</v>
      </c>
      <c r="K3401" t="s">
        <v>5940</v>
      </c>
      <c r="L3401" t="s">
        <v>37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0</v>
      </c>
      <c r="U3401" t="s">
        <v>5941</v>
      </c>
      <c r="V3401" t="s">
        <v>5944</v>
      </c>
      <c r="W3401" t="s">
        <v>6268</v>
      </c>
      <c r="X3401">
        <v>1.6</v>
      </c>
      <c r="Y3401">
        <v>37</v>
      </c>
      <c r="Z3401">
        <v>3.88</v>
      </c>
      <c r="AA3401">
        <v>5</v>
      </c>
      <c r="AB3401">
        <v>4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4</v>
      </c>
    </row>
    <row r="3402" spans="1:38" x14ac:dyDescent="0.3">
      <c r="A3402" t="s">
        <v>3437</v>
      </c>
      <c r="B3402">
        <v>10</v>
      </c>
      <c r="C3402" t="s">
        <v>5443</v>
      </c>
      <c r="D3402" t="s">
        <v>5445</v>
      </c>
      <c r="E3402" t="s">
        <v>5773</v>
      </c>
      <c r="F3402">
        <v>0</v>
      </c>
      <c r="G3402">
        <v>90</v>
      </c>
      <c r="H3402">
        <v>3</v>
      </c>
      <c r="I3402" t="s">
        <v>5938</v>
      </c>
      <c r="J3402" t="s">
        <v>5442</v>
      </c>
      <c r="K3402" t="s">
        <v>5940</v>
      </c>
      <c r="L3402" t="s">
        <v>37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 t="s">
        <v>5941</v>
      </c>
      <c r="V3402" t="s">
        <v>5945</v>
      </c>
      <c r="W3402" t="s">
        <v>6261</v>
      </c>
      <c r="X3402">
        <v>2.2000000000000002</v>
      </c>
      <c r="Y3402">
        <v>63</v>
      </c>
      <c r="Z3402">
        <v>3.6</v>
      </c>
      <c r="AA3402">
        <v>4</v>
      </c>
      <c r="AB3402">
        <v>4</v>
      </c>
      <c r="AC3402">
        <v>2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6</v>
      </c>
    </row>
    <row r="3403" spans="1:38" x14ac:dyDescent="0.3">
      <c r="A3403" t="s">
        <v>3438</v>
      </c>
      <c r="B3403">
        <v>10</v>
      </c>
      <c r="C3403" t="s">
        <v>5443</v>
      </c>
      <c r="D3403" t="s">
        <v>5445</v>
      </c>
      <c r="E3403" t="s">
        <v>5781</v>
      </c>
      <c r="F3403">
        <v>0</v>
      </c>
      <c r="G3403">
        <v>89</v>
      </c>
      <c r="H3403">
        <v>4.5</v>
      </c>
      <c r="I3403" t="s">
        <v>5938</v>
      </c>
      <c r="J3403" t="s">
        <v>5442</v>
      </c>
      <c r="K3403" t="s">
        <v>5940</v>
      </c>
      <c r="L3403" t="s">
        <v>37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 t="s">
        <v>5941</v>
      </c>
      <c r="V3403" t="s">
        <v>5945</v>
      </c>
      <c r="W3403" t="s">
        <v>6269</v>
      </c>
      <c r="X3403">
        <v>1</v>
      </c>
      <c r="Y3403">
        <v>46</v>
      </c>
      <c r="Z3403">
        <v>3.64</v>
      </c>
      <c r="AA3403">
        <v>4</v>
      </c>
      <c r="AB3403">
        <v>4</v>
      </c>
      <c r="AC3403">
        <v>-4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x14ac:dyDescent="0.3">
      <c r="A3404" t="s">
        <v>3439</v>
      </c>
      <c r="B3404">
        <v>10</v>
      </c>
      <c r="C3404" t="s">
        <v>5443</v>
      </c>
      <c r="D3404" t="s">
        <v>5445</v>
      </c>
      <c r="E3404" t="s">
        <v>5774</v>
      </c>
      <c r="F3404">
        <v>0</v>
      </c>
      <c r="G3404">
        <v>90</v>
      </c>
      <c r="H3404">
        <v>4</v>
      </c>
      <c r="I3404" t="s">
        <v>5938</v>
      </c>
      <c r="J3404" t="s">
        <v>5442</v>
      </c>
      <c r="K3404" t="s">
        <v>5940</v>
      </c>
      <c r="L3404" t="s">
        <v>37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 t="s">
        <v>5941</v>
      </c>
      <c r="V3404" t="s">
        <v>5944</v>
      </c>
      <c r="W3404" t="s">
        <v>6262</v>
      </c>
      <c r="X3404">
        <v>1.2</v>
      </c>
      <c r="Y3404">
        <v>18</v>
      </c>
      <c r="Z3404">
        <v>4</v>
      </c>
      <c r="AA3404">
        <v>5</v>
      </c>
      <c r="AB3404">
        <v>4</v>
      </c>
      <c r="AC3404">
        <v>-2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2</v>
      </c>
    </row>
    <row r="3405" spans="1:38" x14ac:dyDescent="0.3">
      <c r="A3405" t="s">
        <v>3440</v>
      </c>
      <c r="B3405">
        <v>10</v>
      </c>
      <c r="C3405" t="s">
        <v>5443</v>
      </c>
      <c r="D3405" t="s">
        <v>5445</v>
      </c>
      <c r="E3405" t="s">
        <v>5778</v>
      </c>
      <c r="F3405">
        <v>0</v>
      </c>
      <c r="G3405">
        <v>90</v>
      </c>
      <c r="H3405">
        <v>4.5</v>
      </c>
      <c r="I3405" t="s">
        <v>5938</v>
      </c>
      <c r="J3405" t="s">
        <v>5442</v>
      </c>
      <c r="K3405" t="s">
        <v>5940</v>
      </c>
      <c r="L3405" t="s">
        <v>37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  <c r="U3405" t="s">
        <v>5941</v>
      </c>
      <c r="V3405" t="s">
        <v>5946</v>
      </c>
      <c r="W3405" t="s">
        <v>6266</v>
      </c>
      <c r="X3405">
        <v>1.5</v>
      </c>
      <c r="Y3405">
        <v>34</v>
      </c>
      <c r="Z3405">
        <v>3.92</v>
      </c>
      <c r="AA3405">
        <v>3</v>
      </c>
      <c r="AB3405">
        <v>4</v>
      </c>
      <c r="AC3405">
        <v>-4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x14ac:dyDescent="0.3">
      <c r="A3406" t="s">
        <v>3441</v>
      </c>
      <c r="B3406">
        <v>10</v>
      </c>
      <c r="C3406" t="s">
        <v>5443</v>
      </c>
      <c r="D3406" t="s">
        <v>5445</v>
      </c>
      <c r="E3406" t="s">
        <v>5779</v>
      </c>
      <c r="F3406">
        <v>0</v>
      </c>
      <c r="G3406">
        <v>74</v>
      </c>
      <c r="H3406">
        <v>4</v>
      </c>
      <c r="I3406" t="s">
        <v>5938</v>
      </c>
      <c r="J3406" t="s">
        <v>5442</v>
      </c>
      <c r="K3406" t="s">
        <v>5940</v>
      </c>
      <c r="L3406" t="s">
        <v>37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 t="s">
        <v>5941</v>
      </c>
      <c r="V3406" t="s">
        <v>5946</v>
      </c>
      <c r="W3406" t="s">
        <v>6267</v>
      </c>
      <c r="X3406">
        <v>1.7</v>
      </c>
      <c r="Y3406">
        <v>64</v>
      </c>
      <c r="Z3406">
        <v>3.42</v>
      </c>
      <c r="AA3406">
        <v>3</v>
      </c>
      <c r="AB3406">
        <v>4</v>
      </c>
      <c r="AC3406">
        <v>-2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2</v>
      </c>
    </row>
    <row r="3407" spans="1:38" x14ac:dyDescent="0.3">
      <c r="A3407" t="s">
        <v>3442</v>
      </c>
      <c r="B3407">
        <v>10</v>
      </c>
      <c r="C3407" t="s">
        <v>5443</v>
      </c>
      <c r="D3407" t="s">
        <v>5445</v>
      </c>
      <c r="E3407" t="s">
        <v>5777</v>
      </c>
      <c r="F3407">
        <v>0</v>
      </c>
      <c r="G3407">
        <v>80</v>
      </c>
      <c r="H3407">
        <v>5</v>
      </c>
      <c r="I3407" t="s">
        <v>5938</v>
      </c>
      <c r="J3407" t="s">
        <v>5442</v>
      </c>
      <c r="K3407" t="s">
        <v>5940</v>
      </c>
      <c r="L3407" t="s">
        <v>37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 t="s">
        <v>5941</v>
      </c>
      <c r="V3407" t="s">
        <v>5946</v>
      </c>
      <c r="W3407" t="s">
        <v>6265</v>
      </c>
      <c r="X3407">
        <v>1.7</v>
      </c>
      <c r="Y3407">
        <v>49</v>
      </c>
      <c r="Z3407">
        <v>3.93</v>
      </c>
      <c r="AA3407">
        <v>3</v>
      </c>
      <c r="AB3407">
        <v>4</v>
      </c>
      <c r="AC3407">
        <v>-6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-2</v>
      </c>
    </row>
    <row r="3408" spans="1:38" x14ac:dyDescent="0.3">
      <c r="A3408" t="s">
        <v>3443</v>
      </c>
      <c r="B3408">
        <v>10</v>
      </c>
      <c r="C3408" t="s">
        <v>5443</v>
      </c>
      <c r="D3408" t="s">
        <v>5446</v>
      </c>
      <c r="E3408" t="s">
        <v>5775</v>
      </c>
      <c r="F3408">
        <v>74</v>
      </c>
      <c r="G3408">
        <v>90</v>
      </c>
      <c r="H3408" t="e">
        <v>#N/A</v>
      </c>
      <c r="I3408" t="s">
        <v>5938</v>
      </c>
      <c r="J3408" t="s">
        <v>5442</v>
      </c>
      <c r="K3408" t="s">
        <v>5940</v>
      </c>
      <c r="L3408" t="s">
        <v>37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 t="s">
        <v>5941</v>
      </c>
      <c r="V3408" t="s">
        <v>5945</v>
      </c>
      <c r="W3408" t="s">
        <v>6263</v>
      </c>
      <c r="X3408">
        <v>1.6</v>
      </c>
      <c r="Y3408">
        <v>10</v>
      </c>
      <c r="Z3408">
        <v>4.3</v>
      </c>
      <c r="AA3408">
        <v>4</v>
      </c>
      <c r="AB3408">
        <v>2</v>
      </c>
      <c r="AC3408" t="e">
        <v>#N/A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2</v>
      </c>
    </row>
    <row r="3409" spans="1:38" x14ac:dyDescent="0.3">
      <c r="A3409" t="s">
        <v>3444</v>
      </c>
      <c r="B3409">
        <v>10</v>
      </c>
      <c r="C3409" t="s">
        <v>5443</v>
      </c>
      <c r="D3409" t="s">
        <v>5446</v>
      </c>
      <c r="E3409" t="s">
        <v>5810</v>
      </c>
      <c r="F3409">
        <v>80</v>
      </c>
      <c r="G3409">
        <v>90</v>
      </c>
      <c r="H3409" t="e">
        <v>#N/A</v>
      </c>
      <c r="I3409" t="s">
        <v>5938</v>
      </c>
      <c r="J3409" t="s">
        <v>5442</v>
      </c>
      <c r="K3409" t="s">
        <v>5940</v>
      </c>
      <c r="L3409" t="s">
        <v>37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 t="s">
        <v>5941</v>
      </c>
      <c r="V3409" t="s">
        <v>5946</v>
      </c>
      <c r="W3409" t="s">
        <v>6298</v>
      </c>
      <c r="X3409">
        <v>0.8</v>
      </c>
      <c r="Y3409">
        <v>27</v>
      </c>
      <c r="Z3409">
        <v>0</v>
      </c>
      <c r="AA3409">
        <v>3</v>
      </c>
      <c r="AB3409">
        <v>2</v>
      </c>
      <c r="AC3409" t="e">
        <v>#N/A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2</v>
      </c>
    </row>
    <row r="3410" spans="1:38" x14ac:dyDescent="0.3">
      <c r="A3410" t="s">
        <v>3445</v>
      </c>
      <c r="B3410">
        <v>10</v>
      </c>
      <c r="C3410" t="s">
        <v>5443</v>
      </c>
      <c r="D3410" t="s">
        <v>5446</v>
      </c>
      <c r="E3410" t="s">
        <v>5784</v>
      </c>
      <c r="F3410">
        <v>88</v>
      </c>
      <c r="G3410">
        <v>90</v>
      </c>
      <c r="H3410" t="e">
        <v>#N/A</v>
      </c>
      <c r="I3410" t="s">
        <v>5938</v>
      </c>
      <c r="J3410" t="s">
        <v>5442</v>
      </c>
      <c r="K3410" t="s">
        <v>5940</v>
      </c>
      <c r="L3410" t="s">
        <v>37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 t="s">
        <v>5941</v>
      </c>
      <c r="V3410" t="s">
        <v>5944</v>
      </c>
      <c r="W3410" t="s">
        <v>6272</v>
      </c>
      <c r="X3410">
        <v>1</v>
      </c>
      <c r="Y3410">
        <v>20</v>
      </c>
      <c r="Z3410">
        <v>3</v>
      </c>
      <c r="AA3410">
        <v>5</v>
      </c>
      <c r="AB3410">
        <v>2</v>
      </c>
      <c r="AC3410" t="e">
        <v>#N/A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2</v>
      </c>
    </row>
    <row r="3411" spans="1:38" x14ac:dyDescent="0.3">
      <c r="A3411" t="s">
        <v>3446</v>
      </c>
      <c r="B3411">
        <v>10</v>
      </c>
      <c r="C3411" t="s">
        <v>5443</v>
      </c>
      <c r="D3411" t="s">
        <v>5446</v>
      </c>
      <c r="E3411" t="s">
        <v>5787</v>
      </c>
      <c r="F3411">
        <v>89</v>
      </c>
      <c r="G3411">
        <v>90</v>
      </c>
      <c r="H3411" t="e">
        <v>#N/A</v>
      </c>
      <c r="I3411" t="s">
        <v>5938</v>
      </c>
      <c r="J3411" t="s">
        <v>5442</v>
      </c>
      <c r="K3411" t="s">
        <v>5940</v>
      </c>
      <c r="L3411" t="s">
        <v>37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 t="s">
        <v>5941</v>
      </c>
      <c r="V3411" t="s">
        <v>5946</v>
      </c>
      <c r="W3411" t="s">
        <v>6275</v>
      </c>
      <c r="X3411">
        <v>0.8</v>
      </c>
      <c r="Y3411">
        <v>14</v>
      </c>
      <c r="Z3411">
        <v>4.5</v>
      </c>
      <c r="AA3411">
        <v>3</v>
      </c>
      <c r="AB3411">
        <v>2</v>
      </c>
      <c r="AC3411" t="e">
        <v>#N/A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2</v>
      </c>
    </row>
    <row r="3412" spans="1:38" x14ac:dyDescent="0.3">
      <c r="A3412" t="s">
        <v>3447</v>
      </c>
      <c r="B3412">
        <v>10</v>
      </c>
      <c r="C3412" t="s">
        <v>5443</v>
      </c>
      <c r="D3412" t="s">
        <v>5447</v>
      </c>
      <c r="E3412" t="s">
        <v>5908</v>
      </c>
      <c r="F3412" t="e">
        <v>#N/A</v>
      </c>
      <c r="G3412" t="e">
        <v>#N/A</v>
      </c>
      <c r="H3412" t="e">
        <v>#N/A</v>
      </c>
      <c r="I3412" t="s">
        <v>5938</v>
      </c>
      <c r="J3412" t="s">
        <v>5442</v>
      </c>
      <c r="K3412" t="s">
        <v>5940</v>
      </c>
      <c r="L3412" t="s">
        <v>37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 t="s">
        <v>5941</v>
      </c>
      <c r="V3412" t="s">
        <v>5943</v>
      </c>
      <c r="W3412" t="s">
        <v>6388</v>
      </c>
      <c r="X3412">
        <v>0.5</v>
      </c>
      <c r="Y3412">
        <v>0</v>
      </c>
      <c r="Z3412">
        <v>0</v>
      </c>
      <c r="AA3412">
        <v>6</v>
      </c>
      <c r="AB3412">
        <v>0</v>
      </c>
      <c r="AC3412" t="e">
        <v>#N/A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x14ac:dyDescent="0.3">
      <c r="A3413" t="s">
        <v>3448</v>
      </c>
      <c r="B3413">
        <v>10</v>
      </c>
      <c r="C3413" t="s">
        <v>5443</v>
      </c>
      <c r="D3413" t="s">
        <v>5447</v>
      </c>
      <c r="E3413" t="s">
        <v>5898</v>
      </c>
      <c r="F3413" t="e">
        <v>#N/A</v>
      </c>
      <c r="G3413" t="e">
        <v>#N/A</v>
      </c>
      <c r="H3413" t="e">
        <v>#N/A</v>
      </c>
      <c r="I3413" t="s">
        <v>5938</v>
      </c>
      <c r="J3413" t="s">
        <v>5442</v>
      </c>
      <c r="K3413" t="s">
        <v>5940</v>
      </c>
      <c r="L3413" t="s">
        <v>37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5941</v>
      </c>
      <c r="V3413" t="s">
        <v>5943</v>
      </c>
      <c r="W3413" t="s">
        <v>6382</v>
      </c>
      <c r="X3413">
        <v>0.5</v>
      </c>
      <c r="Y3413">
        <v>0</v>
      </c>
      <c r="Z3413">
        <v>0</v>
      </c>
      <c r="AA3413">
        <v>6</v>
      </c>
      <c r="AB3413">
        <v>0</v>
      </c>
      <c r="AC3413" t="e">
        <v>#N/A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x14ac:dyDescent="0.3">
      <c r="A3414" t="s">
        <v>3449</v>
      </c>
      <c r="B3414">
        <v>10</v>
      </c>
      <c r="C3414" t="s">
        <v>5443</v>
      </c>
      <c r="D3414" t="s">
        <v>5447</v>
      </c>
      <c r="E3414" t="s">
        <v>5785</v>
      </c>
      <c r="F3414" t="e">
        <v>#N/A</v>
      </c>
      <c r="G3414" t="e">
        <v>#N/A</v>
      </c>
      <c r="H3414" t="e">
        <v>#N/A</v>
      </c>
      <c r="I3414" t="s">
        <v>5938</v>
      </c>
      <c r="J3414" t="s">
        <v>5442</v>
      </c>
      <c r="K3414" t="s">
        <v>5940</v>
      </c>
      <c r="L3414" t="s">
        <v>37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 t="s">
        <v>5941</v>
      </c>
      <c r="V3414" t="s">
        <v>5944</v>
      </c>
      <c r="W3414" t="s">
        <v>6273</v>
      </c>
      <c r="X3414">
        <v>1</v>
      </c>
      <c r="Y3414">
        <v>18</v>
      </c>
      <c r="Z3414">
        <v>3.6</v>
      </c>
      <c r="AA3414">
        <v>5</v>
      </c>
      <c r="AB3414">
        <v>0</v>
      </c>
      <c r="AC3414" t="e">
        <v>#N/A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x14ac:dyDescent="0.3">
      <c r="A3415" t="s">
        <v>3450</v>
      </c>
      <c r="B3415">
        <v>10</v>
      </c>
      <c r="C3415" t="s">
        <v>5443</v>
      </c>
      <c r="D3415" t="s">
        <v>5447</v>
      </c>
      <c r="E3415" t="s">
        <v>5786</v>
      </c>
      <c r="F3415" t="e">
        <v>#N/A</v>
      </c>
      <c r="G3415" t="e">
        <v>#N/A</v>
      </c>
      <c r="H3415" t="e">
        <v>#N/A</v>
      </c>
      <c r="I3415" t="s">
        <v>5938</v>
      </c>
      <c r="J3415" t="s">
        <v>5442</v>
      </c>
      <c r="K3415" t="s">
        <v>5940</v>
      </c>
      <c r="L3415" t="s">
        <v>37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 t="s">
        <v>5941</v>
      </c>
      <c r="V3415" t="s">
        <v>5944</v>
      </c>
      <c r="W3415" t="s">
        <v>6274</v>
      </c>
      <c r="X3415">
        <v>1</v>
      </c>
      <c r="Y3415">
        <v>0</v>
      </c>
      <c r="Z3415">
        <v>0</v>
      </c>
      <c r="AA3415">
        <v>5</v>
      </c>
      <c r="AB3415">
        <v>0</v>
      </c>
      <c r="AC3415" t="e">
        <v>#N/A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x14ac:dyDescent="0.3">
      <c r="A3416" t="s">
        <v>3451</v>
      </c>
      <c r="B3416">
        <v>10</v>
      </c>
      <c r="C3416" t="s">
        <v>5443</v>
      </c>
      <c r="D3416" t="s">
        <v>5447</v>
      </c>
      <c r="E3416" t="s">
        <v>5899</v>
      </c>
      <c r="F3416" t="e">
        <v>#N/A</v>
      </c>
      <c r="G3416" t="e">
        <v>#N/A</v>
      </c>
      <c r="H3416" t="e">
        <v>#N/A</v>
      </c>
      <c r="I3416" t="s">
        <v>5938</v>
      </c>
      <c r="J3416" t="s">
        <v>5442</v>
      </c>
      <c r="K3416" t="s">
        <v>5940</v>
      </c>
      <c r="L3416" t="s">
        <v>37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5941</v>
      </c>
      <c r="V3416" t="s">
        <v>5945</v>
      </c>
      <c r="W3416" t="s">
        <v>6383</v>
      </c>
      <c r="X3416">
        <v>1.3</v>
      </c>
      <c r="Y3416">
        <v>10</v>
      </c>
      <c r="Z3416">
        <v>0</v>
      </c>
      <c r="AA3416">
        <v>4</v>
      </c>
      <c r="AB3416">
        <v>0</v>
      </c>
      <c r="AC3416" t="e">
        <v>#N/A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x14ac:dyDescent="0.3">
      <c r="A3417" t="s">
        <v>3452</v>
      </c>
      <c r="B3417">
        <v>10</v>
      </c>
      <c r="C3417" t="s">
        <v>5443</v>
      </c>
      <c r="D3417" t="s">
        <v>5447</v>
      </c>
      <c r="E3417" t="s">
        <v>5891</v>
      </c>
      <c r="F3417" t="e">
        <v>#N/A</v>
      </c>
      <c r="G3417" t="e">
        <v>#N/A</v>
      </c>
      <c r="H3417" t="e">
        <v>#N/A</v>
      </c>
      <c r="I3417" t="s">
        <v>5938</v>
      </c>
      <c r="J3417" t="s">
        <v>5442</v>
      </c>
      <c r="K3417" t="s">
        <v>5940</v>
      </c>
      <c r="L3417" t="s">
        <v>37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5941</v>
      </c>
      <c r="V3417" t="e">
        <v>#N/A</v>
      </c>
      <c r="W3417" t="e">
        <v>#N/A</v>
      </c>
      <c r="X3417" t="e">
        <v>#N/A</v>
      </c>
      <c r="Y3417" t="e">
        <v>#N/A</v>
      </c>
      <c r="Z3417" t="e">
        <v>#N/A</v>
      </c>
      <c r="AA3417">
        <v>3</v>
      </c>
      <c r="AB3417">
        <v>0</v>
      </c>
      <c r="AC3417" t="e">
        <v>#N/A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x14ac:dyDescent="0.3">
      <c r="A3418" t="s">
        <v>3453</v>
      </c>
      <c r="B3418">
        <v>10</v>
      </c>
      <c r="C3418" t="s">
        <v>5442</v>
      </c>
      <c r="D3418" t="s">
        <v>5445</v>
      </c>
      <c r="E3418" t="s">
        <v>5748</v>
      </c>
      <c r="F3418">
        <v>0</v>
      </c>
      <c r="G3418">
        <v>90</v>
      </c>
      <c r="H3418">
        <v>3</v>
      </c>
      <c r="I3418" t="s">
        <v>5939</v>
      </c>
      <c r="J3418" t="s">
        <v>5443</v>
      </c>
      <c r="K3418" t="s">
        <v>37</v>
      </c>
      <c r="L3418" t="s">
        <v>5940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 t="s">
        <v>5941</v>
      </c>
      <c r="V3418" t="s">
        <v>5943</v>
      </c>
      <c r="W3418" t="s">
        <v>6236</v>
      </c>
      <c r="X3418">
        <v>3.6</v>
      </c>
      <c r="Y3418">
        <v>78</v>
      </c>
      <c r="Z3418">
        <v>3</v>
      </c>
      <c r="AA3418">
        <v>6</v>
      </c>
      <c r="AB3418">
        <v>4</v>
      </c>
      <c r="AC3418">
        <v>2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2</v>
      </c>
      <c r="AL3418">
        <v>8</v>
      </c>
    </row>
    <row r="3419" spans="1:38" x14ac:dyDescent="0.3">
      <c r="A3419" t="s">
        <v>3454</v>
      </c>
      <c r="B3419">
        <v>10</v>
      </c>
      <c r="C3419" t="s">
        <v>5442</v>
      </c>
      <c r="D3419" t="s">
        <v>5445</v>
      </c>
      <c r="E3419" t="s">
        <v>5763</v>
      </c>
      <c r="F3419">
        <v>0</v>
      </c>
      <c r="G3419">
        <v>70</v>
      </c>
      <c r="H3419">
        <v>3.5</v>
      </c>
      <c r="I3419" t="s">
        <v>5939</v>
      </c>
      <c r="J3419" t="s">
        <v>5443</v>
      </c>
      <c r="K3419" t="s">
        <v>37</v>
      </c>
      <c r="L3419" t="s">
        <v>5940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 t="s">
        <v>5941</v>
      </c>
      <c r="V3419" t="s">
        <v>5944</v>
      </c>
      <c r="W3419" t="s">
        <v>6251</v>
      </c>
      <c r="X3419">
        <v>3.4</v>
      </c>
      <c r="Y3419">
        <v>52</v>
      </c>
      <c r="Z3419">
        <v>3.36</v>
      </c>
      <c r="AA3419">
        <v>5</v>
      </c>
      <c r="AB3419">
        <v>4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4</v>
      </c>
    </row>
    <row r="3420" spans="1:38" x14ac:dyDescent="0.3">
      <c r="A3420" t="s">
        <v>3455</v>
      </c>
      <c r="B3420">
        <v>10</v>
      </c>
      <c r="C3420" t="s">
        <v>5442</v>
      </c>
      <c r="D3420" t="s">
        <v>5445</v>
      </c>
      <c r="E3420" t="s">
        <v>5751</v>
      </c>
      <c r="F3420">
        <v>0</v>
      </c>
      <c r="G3420">
        <v>90</v>
      </c>
      <c r="H3420">
        <v>3</v>
      </c>
      <c r="I3420" t="s">
        <v>5939</v>
      </c>
      <c r="J3420" t="s">
        <v>5443</v>
      </c>
      <c r="K3420" t="s">
        <v>37</v>
      </c>
      <c r="L3420" t="s">
        <v>5940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 t="s">
        <v>5941</v>
      </c>
      <c r="V3420" t="s">
        <v>5944</v>
      </c>
      <c r="W3420" t="s">
        <v>6239</v>
      </c>
      <c r="X3420">
        <v>3</v>
      </c>
      <c r="Y3420">
        <v>102</v>
      </c>
      <c r="Z3420">
        <v>2.86</v>
      </c>
      <c r="AA3420">
        <v>5</v>
      </c>
      <c r="AB3420">
        <v>4</v>
      </c>
      <c r="AC3420">
        <v>2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6</v>
      </c>
    </row>
    <row r="3421" spans="1:38" x14ac:dyDescent="0.3">
      <c r="A3421" t="s">
        <v>3456</v>
      </c>
      <c r="B3421">
        <v>10</v>
      </c>
      <c r="C3421" t="s">
        <v>5442</v>
      </c>
      <c r="D3421" t="s">
        <v>5445</v>
      </c>
      <c r="E3421" t="s">
        <v>5750</v>
      </c>
      <c r="F3421">
        <v>0</v>
      </c>
      <c r="G3421">
        <v>90</v>
      </c>
      <c r="H3421">
        <v>3</v>
      </c>
      <c r="I3421" t="s">
        <v>5939</v>
      </c>
      <c r="J3421" t="s">
        <v>5443</v>
      </c>
      <c r="K3421" t="s">
        <v>37</v>
      </c>
      <c r="L3421" t="s">
        <v>5940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0</v>
      </c>
      <c r="U3421" t="s">
        <v>5941</v>
      </c>
      <c r="V3421" t="s">
        <v>5944</v>
      </c>
      <c r="W3421" t="s">
        <v>6238</v>
      </c>
      <c r="X3421">
        <v>3.5</v>
      </c>
      <c r="Y3421">
        <v>82</v>
      </c>
      <c r="Z3421">
        <v>3.27</v>
      </c>
      <c r="AA3421">
        <v>5</v>
      </c>
      <c r="AB3421">
        <v>4</v>
      </c>
      <c r="AC3421">
        <v>2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6</v>
      </c>
    </row>
    <row r="3422" spans="1:38" x14ac:dyDescent="0.3">
      <c r="A3422" t="s">
        <v>3457</v>
      </c>
      <c r="B3422">
        <v>10</v>
      </c>
      <c r="C3422" t="s">
        <v>5442</v>
      </c>
      <c r="D3422" t="s">
        <v>5445</v>
      </c>
      <c r="E3422" t="s">
        <v>5752</v>
      </c>
      <c r="F3422">
        <v>0</v>
      </c>
      <c r="G3422">
        <v>90</v>
      </c>
      <c r="H3422">
        <v>3</v>
      </c>
      <c r="I3422" t="s">
        <v>5939</v>
      </c>
      <c r="J3422" t="s">
        <v>5443</v>
      </c>
      <c r="K3422" t="s">
        <v>37</v>
      </c>
      <c r="L3422" t="s">
        <v>5940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 t="s">
        <v>5941</v>
      </c>
      <c r="V3422" t="s">
        <v>5944</v>
      </c>
      <c r="W3422" t="s">
        <v>6240</v>
      </c>
      <c r="X3422">
        <v>3.4</v>
      </c>
      <c r="Y3422">
        <v>91</v>
      </c>
      <c r="Z3422">
        <v>2.92</v>
      </c>
      <c r="AA3422">
        <v>5</v>
      </c>
      <c r="AB3422">
        <v>4</v>
      </c>
      <c r="AC3422">
        <v>2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6</v>
      </c>
    </row>
    <row r="3423" spans="1:38" x14ac:dyDescent="0.3">
      <c r="A3423" t="s">
        <v>3458</v>
      </c>
      <c r="B3423">
        <v>10</v>
      </c>
      <c r="C3423" t="s">
        <v>5442</v>
      </c>
      <c r="D3423" t="s">
        <v>5445</v>
      </c>
      <c r="E3423" t="s">
        <v>5753</v>
      </c>
      <c r="F3423">
        <v>0</v>
      </c>
      <c r="G3423">
        <v>90</v>
      </c>
      <c r="H3423">
        <v>3</v>
      </c>
      <c r="I3423" t="s">
        <v>5939</v>
      </c>
      <c r="J3423" t="s">
        <v>5443</v>
      </c>
      <c r="K3423" t="s">
        <v>37</v>
      </c>
      <c r="L3423" t="s">
        <v>5940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 t="s">
        <v>5941</v>
      </c>
      <c r="V3423" t="s">
        <v>5944</v>
      </c>
      <c r="W3423" t="s">
        <v>6241</v>
      </c>
      <c r="X3423">
        <v>5</v>
      </c>
      <c r="Y3423">
        <v>130</v>
      </c>
      <c r="Z3423">
        <v>2.6</v>
      </c>
      <c r="AA3423">
        <v>5</v>
      </c>
      <c r="AB3423">
        <v>4</v>
      </c>
      <c r="AC3423">
        <v>2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6</v>
      </c>
    </row>
    <row r="3424" spans="1:38" x14ac:dyDescent="0.3">
      <c r="A3424" t="s">
        <v>3459</v>
      </c>
      <c r="B3424">
        <v>10</v>
      </c>
      <c r="C3424" t="s">
        <v>5442</v>
      </c>
      <c r="D3424" t="s">
        <v>5445</v>
      </c>
      <c r="E3424" t="s">
        <v>5764</v>
      </c>
      <c r="F3424">
        <v>0</v>
      </c>
      <c r="G3424">
        <v>82</v>
      </c>
      <c r="H3424">
        <v>4</v>
      </c>
      <c r="I3424" t="s">
        <v>5939</v>
      </c>
      <c r="J3424" t="s">
        <v>5443</v>
      </c>
      <c r="K3424" t="s">
        <v>37</v>
      </c>
      <c r="L3424" t="s">
        <v>5940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 t="s">
        <v>5941</v>
      </c>
      <c r="V3424" t="s">
        <v>5945</v>
      </c>
      <c r="W3424" t="s">
        <v>6252</v>
      </c>
      <c r="X3424">
        <v>4.2</v>
      </c>
      <c r="Y3424">
        <v>38</v>
      </c>
      <c r="Z3424">
        <v>3.33</v>
      </c>
      <c r="AA3424">
        <v>4</v>
      </c>
      <c r="AB3424">
        <v>4</v>
      </c>
      <c r="AC3424">
        <v>-2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2</v>
      </c>
    </row>
    <row r="3425" spans="1:38" x14ac:dyDescent="0.3">
      <c r="A3425" t="s">
        <v>3460</v>
      </c>
      <c r="B3425">
        <v>10</v>
      </c>
      <c r="C3425" t="s">
        <v>5442</v>
      </c>
      <c r="D3425" t="s">
        <v>5445</v>
      </c>
      <c r="E3425" t="s">
        <v>5857</v>
      </c>
      <c r="F3425">
        <v>0</v>
      </c>
      <c r="G3425">
        <v>82</v>
      </c>
      <c r="H3425">
        <v>3</v>
      </c>
      <c r="I3425" t="s">
        <v>5939</v>
      </c>
      <c r="J3425" t="s">
        <v>5443</v>
      </c>
      <c r="K3425" t="s">
        <v>37</v>
      </c>
      <c r="L3425" t="s">
        <v>5940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 t="s">
        <v>5941</v>
      </c>
      <c r="V3425" t="s">
        <v>5945</v>
      </c>
      <c r="W3425" t="s">
        <v>6345</v>
      </c>
      <c r="X3425">
        <v>6.5</v>
      </c>
      <c r="Y3425">
        <v>48</v>
      </c>
      <c r="Z3425">
        <v>3.42</v>
      </c>
      <c r="AA3425">
        <v>4</v>
      </c>
      <c r="AB3425">
        <v>4</v>
      </c>
      <c r="AC3425">
        <v>2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6</v>
      </c>
    </row>
    <row r="3426" spans="1:38" x14ac:dyDescent="0.3">
      <c r="A3426" t="s">
        <v>3461</v>
      </c>
      <c r="B3426">
        <v>10</v>
      </c>
      <c r="C3426" t="s">
        <v>5442</v>
      </c>
      <c r="D3426" t="s">
        <v>5445</v>
      </c>
      <c r="E3426" t="s">
        <v>5756</v>
      </c>
      <c r="F3426">
        <v>0</v>
      </c>
      <c r="G3426">
        <v>90</v>
      </c>
      <c r="H3426">
        <v>2</v>
      </c>
      <c r="I3426" t="s">
        <v>5939</v>
      </c>
      <c r="J3426" t="s">
        <v>5443</v>
      </c>
      <c r="K3426" t="s">
        <v>37</v>
      </c>
      <c r="L3426" t="s">
        <v>5940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 t="s">
        <v>5942</v>
      </c>
      <c r="V3426" t="s">
        <v>5945</v>
      </c>
      <c r="W3426" t="s">
        <v>6244</v>
      </c>
      <c r="X3426">
        <v>7</v>
      </c>
      <c r="Y3426">
        <v>158</v>
      </c>
      <c r="Z3426">
        <v>2.46</v>
      </c>
      <c r="AA3426">
        <v>4</v>
      </c>
      <c r="AB3426">
        <v>4</v>
      </c>
      <c r="AC3426">
        <v>6</v>
      </c>
      <c r="AD3426">
        <v>4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3</v>
      </c>
      <c r="AK3426">
        <v>0</v>
      </c>
      <c r="AL3426">
        <v>17</v>
      </c>
    </row>
    <row r="3427" spans="1:38" x14ac:dyDescent="0.3">
      <c r="A3427" t="s">
        <v>3462</v>
      </c>
      <c r="B3427">
        <v>10</v>
      </c>
      <c r="C3427" t="s">
        <v>5442</v>
      </c>
      <c r="D3427" t="s">
        <v>5445</v>
      </c>
      <c r="E3427" t="s">
        <v>5760</v>
      </c>
      <c r="F3427">
        <v>0</v>
      </c>
      <c r="G3427">
        <v>70</v>
      </c>
      <c r="H3427">
        <v>4</v>
      </c>
      <c r="I3427" t="s">
        <v>5939</v>
      </c>
      <c r="J3427" t="s">
        <v>5443</v>
      </c>
      <c r="K3427" t="s">
        <v>37</v>
      </c>
      <c r="L3427" t="s">
        <v>5940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 t="s">
        <v>5941</v>
      </c>
      <c r="V3427" t="s">
        <v>5945</v>
      </c>
      <c r="W3427" t="s">
        <v>6248</v>
      </c>
      <c r="X3427">
        <v>4.2</v>
      </c>
      <c r="Y3427">
        <v>64</v>
      </c>
      <c r="Z3427">
        <v>3.22</v>
      </c>
      <c r="AA3427">
        <v>4</v>
      </c>
      <c r="AB3427">
        <v>4</v>
      </c>
      <c r="AC3427">
        <v>-2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2</v>
      </c>
    </row>
    <row r="3428" spans="1:38" x14ac:dyDescent="0.3">
      <c r="A3428" t="s">
        <v>3463</v>
      </c>
      <c r="B3428">
        <v>10</v>
      </c>
      <c r="C3428" t="s">
        <v>5442</v>
      </c>
      <c r="D3428" t="s">
        <v>5445</v>
      </c>
      <c r="E3428" t="s">
        <v>5758</v>
      </c>
      <c r="F3428">
        <v>0</v>
      </c>
      <c r="G3428">
        <v>90</v>
      </c>
      <c r="H3428">
        <v>3.5</v>
      </c>
      <c r="I3428" t="s">
        <v>5939</v>
      </c>
      <c r="J3428" t="s">
        <v>5443</v>
      </c>
      <c r="K3428" t="s">
        <v>37</v>
      </c>
      <c r="L3428" t="s">
        <v>5940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 t="s">
        <v>5941</v>
      </c>
      <c r="V3428" t="s">
        <v>5946</v>
      </c>
      <c r="W3428" t="s">
        <v>6246</v>
      </c>
      <c r="X3428">
        <v>8.5</v>
      </c>
      <c r="Y3428">
        <v>189</v>
      </c>
      <c r="Z3428">
        <v>2.31</v>
      </c>
      <c r="AA3428">
        <v>3</v>
      </c>
      <c r="AB3428">
        <v>4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4</v>
      </c>
    </row>
    <row r="3429" spans="1:38" x14ac:dyDescent="0.3">
      <c r="A3429" t="s">
        <v>3464</v>
      </c>
      <c r="B3429">
        <v>10</v>
      </c>
      <c r="C3429" t="s">
        <v>5442</v>
      </c>
      <c r="D3429" t="s">
        <v>5446</v>
      </c>
      <c r="E3429" t="s">
        <v>5766</v>
      </c>
      <c r="F3429">
        <v>70</v>
      </c>
      <c r="G3429">
        <v>90</v>
      </c>
      <c r="H3429" t="e">
        <v>#N/A</v>
      </c>
      <c r="I3429" t="s">
        <v>5939</v>
      </c>
      <c r="J3429" t="s">
        <v>5443</v>
      </c>
      <c r="K3429" t="s">
        <v>37</v>
      </c>
      <c r="L3429" t="s">
        <v>5940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 t="s">
        <v>5941</v>
      </c>
      <c r="V3429" t="s">
        <v>5945</v>
      </c>
      <c r="W3429" t="s">
        <v>6254</v>
      </c>
      <c r="X3429">
        <v>3.2</v>
      </c>
      <c r="Y3429">
        <v>46</v>
      </c>
      <c r="Z3429">
        <v>3.25</v>
      </c>
      <c r="AA3429">
        <v>4</v>
      </c>
      <c r="AB3429">
        <v>2</v>
      </c>
      <c r="AC3429" t="e">
        <v>#N/A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2</v>
      </c>
    </row>
    <row r="3430" spans="1:38" x14ac:dyDescent="0.3">
      <c r="A3430" t="s">
        <v>3465</v>
      </c>
      <c r="B3430">
        <v>10</v>
      </c>
      <c r="C3430" t="s">
        <v>5442</v>
      </c>
      <c r="D3430" t="s">
        <v>5446</v>
      </c>
      <c r="E3430" t="s">
        <v>5757</v>
      </c>
      <c r="F3430">
        <v>70</v>
      </c>
      <c r="G3430">
        <v>90</v>
      </c>
      <c r="H3430" t="e">
        <v>#N/A</v>
      </c>
      <c r="I3430" t="s">
        <v>5939</v>
      </c>
      <c r="J3430" t="s">
        <v>5443</v>
      </c>
      <c r="K3430" t="s">
        <v>37</v>
      </c>
      <c r="L3430" t="s">
        <v>5940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5941</v>
      </c>
      <c r="V3430" t="s">
        <v>5945</v>
      </c>
      <c r="W3430" t="s">
        <v>6245</v>
      </c>
      <c r="X3430">
        <v>4</v>
      </c>
      <c r="Y3430">
        <v>60</v>
      </c>
      <c r="Z3430">
        <v>2.86</v>
      </c>
      <c r="AA3430">
        <v>4</v>
      </c>
      <c r="AB3430">
        <v>2</v>
      </c>
      <c r="AC3430" t="e">
        <v>#N/A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2</v>
      </c>
    </row>
    <row r="3431" spans="1:38" x14ac:dyDescent="0.3">
      <c r="A3431" t="s">
        <v>3466</v>
      </c>
      <c r="B3431">
        <v>10</v>
      </c>
      <c r="C3431" t="s">
        <v>5442</v>
      </c>
      <c r="D3431" t="s">
        <v>5446</v>
      </c>
      <c r="E3431" t="s">
        <v>5765</v>
      </c>
      <c r="F3431">
        <v>82</v>
      </c>
      <c r="G3431">
        <v>90</v>
      </c>
      <c r="H3431" t="e">
        <v>#N/A</v>
      </c>
      <c r="I3431" t="s">
        <v>5939</v>
      </c>
      <c r="J3431" t="s">
        <v>5443</v>
      </c>
      <c r="K3431" t="s">
        <v>37</v>
      </c>
      <c r="L3431" t="s">
        <v>5940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 t="s">
        <v>5941</v>
      </c>
      <c r="V3431" t="s">
        <v>5945</v>
      </c>
      <c r="W3431" t="s">
        <v>6253</v>
      </c>
      <c r="X3431">
        <v>5</v>
      </c>
      <c r="Y3431">
        <v>38</v>
      </c>
      <c r="Z3431">
        <v>2.63</v>
      </c>
      <c r="AA3431">
        <v>4</v>
      </c>
      <c r="AB3431">
        <v>2</v>
      </c>
      <c r="AC3431" t="e">
        <v>#N/A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2</v>
      </c>
    </row>
    <row r="3432" spans="1:38" x14ac:dyDescent="0.3">
      <c r="A3432" t="s">
        <v>3467</v>
      </c>
      <c r="B3432">
        <v>10</v>
      </c>
      <c r="C3432" t="s">
        <v>5442</v>
      </c>
      <c r="D3432" t="s">
        <v>5446</v>
      </c>
      <c r="E3432" t="s">
        <v>5755</v>
      </c>
      <c r="F3432">
        <v>82</v>
      </c>
      <c r="G3432">
        <v>90</v>
      </c>
      <c r="H3432" t="e">
        <v>#N/A</v>
      </c>
      <c r="I3432" t="s">
        <v>5939</v>
      </c>
      <c r="J3432" t="s">
        <v>5443</v>
      </c>
      <c r="K3432" t="s">
        <v>37</v>
      </c>
      <c r="L3432" t="s">
        <v>5940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 t="s">
        <v>5941</v>
      </c>
      <c r="V3432" t="s">
        <v>5945</v>
      </c>
      <c r="W3432" t="s">
        <v>6243</v>
      </c>
      <c r="X3432">
        <v>5</v>
      </c>
      <c r="Y3432">
        <v>135</v>
      </c>
      <c r="Z3432">
        <v>2.69</v>
      </c>
      <c r="AA3432">
        <v>4</v>
      </c>
      <c r="AB3432">
        <v>2</v>
      </c>
      <c r="AC3432" t="e">
        <v>#N/A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2</v>
      </c>
    </row>
    <row r="3433" spans="1:38" x14ac:dyDescent="0.3">
      <c r="A3433" t="s">
        <v>3468</v>
      </c>
      <c r="B3433">
        <v>10</v>
      </c>
      <c r="C3433" t="s">
        <v>5442</v>
      </c>
      <c r="D3433" t="s">
        <v>5446</v>
      </c>
      <c r="E3433" t="s">
        <v>5759</v>
      </c>
      <c r="F3433">
        <v>90</v>
      </c>
      <c r="G3433">
        <v>90</v>
      </c>
      <c r="H3433" t="e">
        <v>#N/A</v>
      </c>
      <c r="I3433" t="s">
        <v>5939</v>
      </c>
      <c r="J3433" t="s">
        <v>5443</v>
      </c>
      <c r="K3433" t="s">
        <v>37</v>
      </c>
      <c r="L3433" t="s">
        <v>5940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 t="s">
        <v>5941</v>
      </c>
      <c r="V3433" t="s">
        <v>5945</v>
      </c>
      <c r="W3433" t="s">
        <v>6247</v>
      </c>
      <c r="X3433">
        <v>4.2</v>
      </c>
      <c r="Y3433">
        <v>62</v>
      </c>
      <c r="Z3433">
        <v>3.11</v>
      </c>
      <c r="AA3433">
        <v>4</v>
      </c>
      <c r="AB3433">
        <v>2</v>
      </c>
      <c r="AC3433" t="e">
        <v>#N/A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2</v>
      </c>
    </row>
    <row r="3434" spans="1:38" x14ac:dyDescent="0.3">
      <c r="A3434" t="s">
        <v>3469</v>
      </c>
      <c r="B3434">
        <v>10</v>
      </c>
      <c r="C3434" t="s">
        <v>5442</v>
      </c>
      <c r="D3434" t="s">
        <v>5447</v>
      </c>
      <c r="E3434" t="s">
        <v>5885</v>
      </c>
      <c r="F3434" t="e">
        <v>#N/A</v>
      </c>
      <c r="G3434" t="e">
        <v>#N/A</v>
      </c>
      <c r="H3434" t="e">
        <v>#N/A</v>
      </c>
      <c r="I3434" t="s">
        <v>5939</v>
      </c>
      <c r="J3434" t="s">
        <v>5443</v>
      </c>
      <c r="K3434" t="s">
        <v>37</v>
      </c>
      <c r="L3434" t="s">
        <v>5940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 t="s">
        <v>5941</v>
      </c>
      <c r="V3434" t="s">
        <v>5943</v>
      </c>
      <c r="W3434" t="s">
        <v>6372</v>
      </c>
      <c r="X3434">
        <v>0.5</v>
      </c>
      <c r="Y3434">
        <v>18</v>
      </c>
      <c r="Z3434">
        <v>3</v>
      </c>
      <c r="AA3434">
        <v>6</v>
      </c>
      <c r="AB3434">
        <v>0</v>
      </c>
      <c r="AC3434" t="e">
        <v>#N/A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x14ac:dyDescent="0.3">
      <c r="A3435" t="s">
        <v>3470</v>
      </c>
      <c r="B3435">
        <v>10</v>
      </c>
      <c r="C3435" t="s">
        <v>5442</v>
      </c>
      <c r="D3435" t="s">
        <v>5447</v>
      </c>
      <c r="E3435" t="s">
        <v>5886</v>
      </c>
      <c r="F3435" t="e">
        <v>#N/A</v>
      </c>
      <c r="G3435" t="e">
        <v>#N/A</v>
      </c>
      <c r="H3435" t="e">
        <v>#N/A</v>
      </c>
      <c r="I3435" t="s">
        <v>5939</v>
      </c>
      <c r="J3435" t="s">
        <v>5443</v>
      </c>
      <c r="K3435" t="s">
        <v>37</v>
      </c>
      <c r="L3435" t="s">
        <v>5940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 t="s">
        <v>5941</v>
      </c>
      <c r="V3435" t="s">
        <v>5944</v>
      </c>
      <c r="W3435" t="s">
        <v>6373</v>
      </c>
      <c r="X3435">
        <v>0.5</v>
      </c>
      <c r="Y3435">
        <v>2</v>
      </c>
      <c r="Z3435">
        <v>0</v>
      </c>
      <c r="AA3435">
        <v>5</v>
      </c>
      <c r="AB3435">
        <v>0</v>
      </c>
      <c r="AC3435" t="e">
        <v>#N/A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x14ac:dyDescent="0.3">
      <c r="A3436" t="s">
        <v>3471</v>
      </c>
      <c r="B3436">
        <v>10</v>
      </c>
      <c r="C3436" t="s">
        <v>5442</v>
      </c>
      <c r="D3436" t="s">
        <v>5447</v>
      </c>
      <c r="E3436" t="s">
        <v>5761</v>
      </c>
      <c r="F3436" t="e">
        <v>#N/A</v>
      </c>
      <c r="G3436" t="e">
        <v>#N/A</v>
      </c>
      <c r="H3436" t="e">
        <v>#N/A</v>
      </c>
      <c r="I3436" t="s">
        <v>5939</v>
      </c>
      <c r="J3436" t="s">
        <v>5443</v>
      </c>
      <c r="K3436" t="s">
        <v>37</v>
      </c>
      <c r="L3436" t="s">
        <v>5940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5941</v>
      </c>
      <c r="V3436" t="s">
        <v>5944</v>
      </c>
      <c r="W3436" t="s">
        <v>6249</v>
      </c>
      <c r="X3436">
        <v>3.2</v>
      </c>
      <c r="Y3436">
        <v>14</v>
      </c>
      <c r="Z3436">
        <v>3.5</v>
      </c>
      <c r="AA3436">
        <v>5</v>
      </c>
      <c r="AB3436">
        <v>0</v>
      </c>
      <c r="AC3436" t="e">
        <v>#N/A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3">
      <c r="A3437" t="s">
        <v>3472</v>
      </c>
      <c r="B3437">
        <v>10</v>
      </c>
      <c r="C3437" t="s">
        <v>5442</v>
      </c>
      <c r="D3437" t="s">
        <v>5447</v>
      </c>
      <c r="E3437" t="s">
        <v>5767</v>
      </c>
      <c r="F3437" t="e">
        <v>#N/A</v>
      </c>
      <c r="G3437" t="e">
        <v>#N/A</v>
      </c>
      <c r="H3437" t="e">
        <v>#N/A</v>
      </c>
      <c r="I3437" t="s">
        <v>5939</v>
      </c>
      <c r="J3437" t="s">
        <v>5443</v>
      </c>
      <c r="K3437" t="s">
        <v>37</v>
      </c>
      <c r="L3437" t="s">
        <v>5940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 t="s">
        <v>5941</v>
      </c>
      <c r="V3437" t="s">
        <v>5945</v>
      </c>
      <c r="W3437" t="s">
        <v>6255</v>
      </c>
      <c r="X3437">
        <v>2.8</v>
      </c>
      <c r="Y3437">
        <v>6</v>
      </c>
      <c r="Z3437">
        <v>4.5</v>
      </c>
      <c r="AA3437">
        <v>4</v>
      </c>
      <c r="AB3437">
        <v>0</v>
      </c>
      <c r="AC3437" t="e">
        <v>#N/A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</row>
    <row r="3438" spans="1:38" x14ac:dyDescent="0.3">
      <c r="A3438" t="s">
        <v>3473</v>
      </c>
      <c r="B3438">
        <v>10</v>
      </c>
      <c r="C3438" t="s">
        <v>5429</v>
      </c>
      <c r="D3438" t="s">
        <v>5445</v>
      </c>
      <c r="E3438" t="s">
        <v>5488</v>
      </c>
      <c r="F3438">
        <v>0</v>
      </c>
      <c r="G3438">
        <v>90</v>
      </c>
      <c r="H3438">
        <v>1.5</v>
      </c>
      <c r="I3438" t="s">
        <v>5938</v>
      </c>
      <c r="J3438" t="s">
        <v>5427</v>
      </c>
      <c r="K3438" t="s">
        <v>5940</v>
      </c>
      <c r="L3438" t="s">
        <v>5940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5942</v>
      </c>
      <c r="V3438" t="s">
        <v>5943</v>
      </c>
      <c r="W3438" t="s">
        <v>5986</v>
      </c>
      <c r="X3438">
        <v>3.6</v>
      </c>
      <c r="Y3438">
        <v>126</v>
      </c>
      <c r="Z3438">
        <v>2.64</v>
      </c>
      <c r="AA3438">
        <v>6</v>
      </c>
      <c r="AB3438">
        <v>4</v>
      </c>
      <c r="AC3438">
        <v>8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3</v>
      </c>
      <c r="AK3438">
        <v>2</v>
      </c>
      <c r="AL3438">
        <v>17</v>
      </c>
    </row>
    <row r="3439" spans="1:38" x14ac:dyDescent="0.3">
      <c r="A3439" t="s">
        <v>3474</v>
      </c>
      <c r="B3439">
        <v>10</v>
      </c>
      <c r="C3439" t="s">
        <v>5429</v>
      </c>
      <c r="D3439" t="s">
        <v>5445</v>
      </c>
      <c r="E3439" t="s">
        <v>5502</v>
      </c>
      <c r="F3439">
        <v>0</v>
      </c>
      <c r="G3439">
        <v>90</v>
      </c>
      <c r="H3439">
        <v>3</v>
      </c>
      <c r="I3439" t="s">
        <v>5938</v>
      </c>
      <c r="J3439" t="s">
        <v>5427</v>
      </c>
      <c r="K3439" t="s">
        <v>5940</v>
      </c>
      <c r="L3439" t="s">
        <v>5940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5941</v>
      </c>
      <c r="V3439" t="s">
        <v>5944</v>
      </c>
      <c r="W3439" t="s">
        <v>5999</v>
      </c>
      <c r="X3439">
        <v>2</v>
      </c>
      <c r="Y3439">
        <v>44</v>
      </c>
      <c r="Z3439">
        <v>3.44</v>
      </c>
      <c r="AA3439">
        <v>5</v>
      </c>
      <c r="AB3439">
        <v>4</v>
      </c>
      <c r="AC3439">
        <v>2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6</v>
      </c>
    </row>
    <row r="3440" spans="1:38" x14ac:dyDescent="0.3">
      <c r="A3440" t="s">
        <v>3475</v>
      </c>
      <c r="B3440">
        <v>10</v>
      </c>
      <c r="C3440" t="s">
        <v>5429</v>
      </c>
      <c r="D3440" t="s">
        <v>5445</v>
      </c>
      <c r="E3440" t="s">
        <v>5490</v>
      </c>
      <c r="F3440">
        <v>0</v>
      </c>
      <c r="G3440">
        <v>90</v>
      </c>
      <c r="H3440">
        <v>3.5</v>
      </c>
      <c r="I3440" t="s">
        <v>5938</v>
      </c>
      <c r="J3440" t="s">
        <v>5427</v>
      </c>
      <c r="K3440" t="s">
        <v>5940</v>
      </c>
      <c r="L3440" t="s">
        <v>5940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 t="s">
        <v>5941</v>
      </c>
      <c r="V3440" t="s">
        <v>5944</v>
      </c>
      <c r="W3440" t="s">
        <v>5987</v>
      </c>
      <c r="X3440">
        <v>3.7</v>
      </c>
      <c r="Y3440">
        <v>94</v>
      </c>
      <c r="Z3440">
        <v>3.08</v>
      </c>
      <c r="AA3440">
        <v>5</v>
      </c>
      <c r="AB3440">
        <v>4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4</v>
      </c>
    </row>
    <row r="3441" spans="1:38" x14ac:dyDescent="0.3">
      <c r="A3441" t="s">
        <v>3476</v>
      </c>
      <c r="B3441">
        <v>10</v>
      </c>
      <c r="C3441" t="s">
        <v>5429</v>
      </c>
      <c r="D3441" t="s">
        <v>5445</v>
      </c>
      <c r="E3441" t="s">
        <v>5830</v>
      </c>
      <c r="F3441">
        <v>0</v>
      </c>
      <c r="G3441">
        <v>90</v>
      </c>
      <c r="H3441">
        <v>3.5</v>
      </c>
      <c r="I3441" t="s">
        <v>5938</v>
      </c>
      <c r="J3441" t="s">
        <v>5427</v>
      </c>
      <c r="K3441" t="s">
        <v>5940</v>
      </c>
      <c r="L3441" t="s">
        <v>5940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 t="s">
        <v>5941</v>
      </c>
      <c r="V3441" t="s">
        <v>5944</v>
      </c>
      <c r="W3441" t="s">
        <v>6318</v>
      </c>
      <c r="X3441">
        <v>1.5</v>
      </c>
      <c r="Y3441">
        <v>16</v>
      </c>
      <c r="Z3441">
        <v>3.75</v>
      </c>
      <c r="AA3441">
        <v>5</v>
      </c>
      <c r="AB3441">
        <v>4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4</v>
      </c>
    </row>
    <row r="3442" spans="1:38" x14ac:dyDescent="0.3">
      <c r="A3442" t="s">
        <v>3477</v>
      </c>
      <c r="B3442">
        <v>10</v>
      </c>
      <c r="C3442" t="s">
        <v>5429</v>
      </c>
      <c r="D3442" t="s">
        <v>5445</v>
      </c>
      <c r="E3442" t="s">
        <v>5499</v>
      </c>
      <c r="F3442">
        <v>0</v>
      </c>
      <c r="G3442">
        <v>67</v>
      </c>
      <c r="H3442">
        <v>4</v>
      </c>
      <c r="I3442" t="s">
        <v>5938</v>
      </c>
      <c r="J3442" t="s">
        <v>5427</v>
      </c>
      <c r="K3442" t="s">
        <v>5940</v>
      </c>
      <c r="L3442" t="s">
        <v>5940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 t="s">
        <v>5941</v>
      </c>
      <c r="V3442" t="s">
        <v>5944</v>
      </c>
      <c r="W3442" t="s">
        <v>5996</v>
      </c>
      <c r="X3442">
        <v>3.4</v>
      </c>
      <c r="Y3442">
        <v>44</v>
      </c>
      <c r="Z3442">
        <v>3.73</v>
      </c>
      <c r="AA3442">
        <v>5</v>
      </c>
      <c r="AB3442">
        <v>4</v>
      </c>
      <c r="AC3442">
        <v>-2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2</v>
      </c>
    </row>
    <row r="3443" spans="1:38" x14ac:dyDescent="0.3">
      <c r="A3443" t="s">
        <v>3478</v>
      </c>
      <c r="B3443">
        <v>10</v>
      </c>
      <c r="C3443" t="s">
        <v>5429</v>
      </c>
      <c r="D3443" t="s">
        <v>5445</v>
      </c>
      <c r="E3443" t="s">
        <v>5831</v>
      </c>
      <c r="F3443">
        <v>0</v>
      </c>
      <c r="G3443">
        <v>81</v>
      </c>
      <c r="H3443">
        <v>2.5</v>
      </c>
      <c r="I3443" t="s">
        <v>5938</v>
      </c>
      <c r="J3443" t="s">
        <v>5427</v>
      </c>
      <c r="K3443" t="s">
        <v>5940</v>
      </c>
      <c r="L3443" t="s">
        <v>5940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 t="s">
        <v>5941</v>
      </c>
      <c r="V3443" t="s">
        <v>5945</v>
      </c>
      <c r="W3443" t="s">
        <v>6319</v>
      </c>
      <c r="X3443">
        <v>2.2000000000000002</v>
      </c>
      <c r="Y3443">
        <v>30</v>
      </c>
      <c r="Z3443">
        <v>3.75</v>
      </c>
      <c r="AA3443">
        <v>4</v>
      </c>
      <c r="AB3443">
        <v>4</v>
      </c>
      <c r="AC3443">
        <v>4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8</v>
      </c>
    </row>
    <row r="3444" spans="1:38" x14ac:dyDescent="0.3">
      <c r="A3444" t="s">
        <v>3479</v>
      </c>
      <c r="B3444">
        <v>10</v>
      </c>
      <c r="C3444" t="s">
        <v>5429</v>
      </c>
      <c r="D3444" t="s">
        <v>5445</v>
      </c>
      <c r="E3444" t="s">
        <v>5494</v>
      </c>
      <c r="F3444">
        <v>0</v>
      </c>
      <c r="G3444">
        <v>90</v>
      </c>
      <c r="H3444">
        <v>3.5</v>
      </c>
      <c r="I3444" t="s">
        <v>5938</v>
      </c>
      <c r="J3444" t="s">
        <v>5427</v>
      </c>
      <c r="K3444" t="s">
        <v>5940</v>
      </c>
      <c r="L3444" t="s">
        <v>5940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 t="s">
        <v>5941</v>
      </c>
      <c r="V3444" t="s">
        <v>5945</v>
      </c>
      <c r="W3444" t="s">
        <v>5991</v>
      </c>
      <c r="X3444">
        <v>1.8</v>
      </c>
      <c r="Y3444">
        <v>48</v>
      </c>
      <c r="Z3444">
        <v>3.4</v>
      </c>
      <c r="AA3444">
        <v>4</v>
      </c>
      <c r="AB3444">
        <v>4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4</v>
      </c>
    </row>
    <row r="3445" spans="1:38" x14ac:dyDescent="0.3">
      <c r="A3445" t="s">
        <v>3480</v>
      </c>
      <c r="B3445">
        <v>10</v>
      </c>
      <c r="C3445" t="s">
        <v>5429</v>
      </c>
      <c r="D3445" t="s">
        <v>5445</v>
      </c>
      <c r="E3445" t="s">
        <v>5500</v>
      </c>
      <c r="F3445">
        <v>0</v>
      </c>
      <c r="G3445">
        <v>90</v>
      </c>
      <c r="H3445">
        <v>3</v>
      </c>
      <c r="I3445" t="s">
        <v>5938</v>
      </c>
      <c r="J3445" t="s">
        <v>5427</v>
      </c>
      <c r="K3445" t="s">
        <v>5940</v>
      </c>
      <c r="L3445" t="s">
        <v>5940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 t="s">
        <v>5941</v>
      </c>
      <c r="V3445" t="s">
        <v>5946</v>
      </c>
      <c r="W3445" t="s">
        <v>5997</v>
      </c>
      <c r="X3445">
        <v>2</v>
      </c>
      <c r="Y3445">
        <v>79</v>
      </c>
      <c r="Z3445">
        <v>3.31</v>
      </c>
      <c r="AA3445">
        <v>3</v>
      </c>
      <c r="AB3445">
        <v>4</v>
      </c>
      <c r="AC3445">
        <v>2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6</v>
      </c>
    </row>
    <row r="3446" spans="1:38" x14ac:dyDescent="0.3">
      <c r="A3446" t="s">
        <v>3481</v>
      </c>
      <c r="B3446">
        <v>10</v>
      </c>
      <c r="C3446" t="s">
        <v>5429</v>
      </c>
      <c r="D3446" t="s">
        <v>5445</v>
      </c>
      <c r="E3446" t="s">
        <v>5501</v>
      </c>
      <c r="F3446">
        <v>0</v>
      </c>
      <c r="G3446">
        <v>67</v>
      </c>
      <c r="H3446">
        <v>4</v>
      </c>
      <c r="I3446" t="s">
        <v>5938</v>
      </c>
      <c r="J3446" t="s">
        <v>5427</v>
      </c>
      <c r="K3446" t="s">
        <v>5940</v>
      </c>
      <c r="L3446" t="s">
        <v>5940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 t="s">
        <v>5941</v>
      </c>
      <c r="V3446" t="s">
        <v>5946</v>
      </c>
      <c r="W3446" t="s">
        <v>5998</v>
      </c>
      <c r="X3446">
        <v>2.2000000000000002</v>
      </c>
      <c r="Y3446">
        <v>18</v>
      </c>
      <c r="Z3446">
        <v>4</v>
      </c>
      <c r="AA3446">
        <v>3</v>
      </c>
      <c r="AB3446">
        <v>4</v>
      </c>
      <c r="AC3446">
        <v>-2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2</v>
      </c>
    </row>
    <row r="3447" spans="1:38" x14ac:dyDescent="0.3">
      <c r="A3447" t="s">
        <v>3482</v>
      </c>
      <c r="B3447">
        <v>10</v>
      </c>
      <c r="C3447" t="s">
        <v>5429</v>
      </c>
      <c r="D3447" t="s">
        <v>5445</v>
      </c>
      <c r="E3447" t="s">
        <v>5503</v>
      </c>
      <c r="F3447">
        <v>0</v>
      </c>
      <c r="G3447">
        <v>81</v>
      </c>
      <c r="H3447">
        <v>3.5</v>
      </c>
      <c r="I3447" t="s">
        <v>5938</v>
      </c>
      <c r="J3447" t="s">
        <v>5427</v>
      </c>
      <c r="K3447" t="s">
        <v>5940</v>
      </c>
      <c r="L3447" t="s">
        <v>5940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 t="s">
        <v>5941</v>
      </c>
      <c r="V3447" t="s">
        <v>5945</v>
      </c>
      <c r="W3447" t="s">
        <v>6000</v>
      </c>
      <c r="X3447">
        <v>3</v>
      </c>
      <c r="Y3447">
        <v>32</v>
      </c>
      <c r="Z3447">
        <v>4</v>
      </c>
      <c r="AA3447">
        <v>4</v>
      </c>
      <c r="AB3447">
        <v>4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4</v>
      </c>
    </row>
    <row r="3448" spans="1:38" x14ac:dyDescent="0.3">
      <c r="A3448" t="s">
        <v>3483</v>
      </c>
      <c r="B3448">
        <v>10</v>
      </c>
      <c r="C3448" t="s">
        <v>5429</v>
      </c>
      <c r="D3448" t="s">
        <v>5445</v>
      </c>
      <c r="E3448" t="s">
        <v>5497</v>
      </c>
      <c r="F3448">
        <v>0</v>
      </c>
      <c r="G3448">
        <v>90</v>
      </c>
      <c r="H3448">
        <v>4.5</v>
      </c>
      <c r="I3448" t="s">
        <v>5938</v>
      </c>
      <c r="J3448" t="s">
        <v>5427</v>
      </c>
      <c r="K3448" t="s">
        <v>5940</v>
      </c>
      <c r="L3448" t="s">
        <v>5940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 t="s">
        <v>5941</v>
      </c>
      <c r="V3448" t="s">
        <v>5946</v>
      </c>
      <c r="W3448" t="s">
        <v>5994</v>
      </c>
      <c r="X3448">
        <v>8</v>
      </c>
      <c r="Y3448">
        <v>131</v>
      </c>
      <c r="Z3448">
        <v>3</v>
      </c>
      <c r="AA3448">
        <v>3</v>
      </c>
      <c r="AB3448">
        <v>4</v>
      </c>
      <c r="AC3448">
        <v>-4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x14ac:dyDescent="0.3">
      <c r="A3449" t="s">
        <v>3484</v>
      </c>
      <c r="B3449">
        <v>10</v>
      </c>
      <c r="C3449" t="s">
        <v>5429</v>
      </c>
      <c r="D3449" t="s">
        <v>5446</v>
      </c>
      <c r="E3449" t="s">
        <v>5498</v>
      </c>
      <c r="F3449">
        <v>67</v>
      </c>
      <c r="G3449">
        <v>90</v>
      </c>
      <c r="H3449" t="e">
        <v>#N/A</v>
      </c>
      <c r="I3449" t="s">
        <v>5938</v>
      </c>
      <c r="J3449" t="s">
        <v>5427</v>
      </c>
      <c r="K3449" t="s">
        <v>5940</v>
      </c>
      <c r="L3449" t="s">
        <v>5940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 t="s">
        <v>5941</v>
      </c>
      <c r="V3449" t="s">
        <v>5946</v>
      </c>
      <c r="W3449" t="s">
        <v>5995</v>
      </c>
      <c r="X3449">
        <v>5</v>
      </c>
      <c r="Y3449">
        <v>61</v>
      </c>
      <c r="Z3449">
        <v>3.89</v>
      </c>
      <c r="AA3449">
        <v>3</v>
      </c>
      <c r="AB3449">
        <v>2</v>
      </c>
      <c r="AC3449" t="e">
        <v>#N/A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2</v>
      </c>
    </row>
    <row r="3450" spans="1:38" x14ac:dyDescent="0.3">
      <c r="A3450" t="s">
        <v>3485</v>
      </c>
      <c r="B3450">
        <v>10</v>
      </c>
      <c r="C3450" t="s">
        <v>5429</v>
      </c>
      <c r="D3450" t="s">
        <v>5446</v>
      </c>
      <c r="E3450" t="s">
        <v>5495</v>
      </c>
      <c r="F3450">
        <v>67</v>
      </c>
      <c r="G3450">
        <v>90</v>
      </c>
      <c r="H3450" t="e">
        <v>#N/A</v>
      </c>
      <c r="I3450" t="s">
        <v>5938</v>
      </c>
      <c r="J3450" t="s">
        <v>5427</v>
      </c>
      <c r="K3450" t="s">
        <v>5940</v>
      </c>
      <c r="L3450" t="s">
        <v>5940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  <c r="U3450" t="s">
        <v>5941</v>
      </c>
      <c r="V3450" t="s">
        <v>5945</v>
      </c>
      <c r="W3450" t="s">
        <v>5992</v>
      </c>
      <c r="X3450">
        <v>2.8</v>
      </c>
      <c r="Y3450">
        <v>44</v>
      </c>
      <c r="Z3450">
        <v>3.65</v>
      </c>
      <c r="AA3450">
        <v>4</v>
      </c>
      <c r="AB3450">
        <v>2</v>
      </c>
      <c r="AC3450" t="e">
        <v>#N/A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2</v>
      </c>
    </row>
    <row r="3451" spans="1:38" x14ac:dyDescent="0.3">
      <c r="A3451" t="s">
        <v>3486</v>
      </c>
      <c r="B3451">
        <v>10</v>
      </c>
      <c r="C3451" t="s">
        <v>5429</v>
      </c>
      <c r="D3451" t="s">
        <v>5446</v>
      </c>
      <c r="E3451" t="s">
        <v>5493</v>
      </c>
      <c r="F3451">
        <v>81</v>
      </c>
      <c r="G3451">
        <v>90</v>
      </c>
      <c r="H3451" t="e">
        <v>#N/A</v>
      </c>
      <c r="I3451" t="s">
        <v>5938</v>
      </c>
      <c r="J3451" t="s">
        <v>5427</v>
      </c>
      <c r="K3451" t="s">
        <v>5940</v>
      </c>
      <c r="L3451" t="s">
        <v>5940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 t="s">
        <v>5941</v>
      </c>
      <c r="V3451" t="s">
        <v>5945</v>
      </c>
      <c r="W3451" t="s">
        <v>5990</v>
      </c>
      <c r="X3451">
        <v>2.2000000000000002</v>
      </c>
      <c r="Y3451">
        <v>24</v>
      </c>
      <c r="Z3451">
        <v>3.78</v>
      </c>
      <c r="AA3451">
        <v>4</v>
      </c>
      <c r="AB3451">
        <v>2</v>
      </c>
      <c r="AC3451" t="e">
        <v>#N/A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2</v>
      </c>
    </row>
    <row r="3452" spans="1:38" x14ac:dyDescent="0.3">
      <c r="A3452" t="s">
        <v>3487</v>
      </c>
      <c r="B3452">
        <v>10</v>
      </c>
      <c r="C3452" t="s">
        <v>5429</v>
      </c>
      <c r="D3452" t="s">
        <v>5446</v>
      </c>
      <c r="E3452" t="s">
        <v>5906</v>
      </c>
      <c r="F3452">
        <v>81</v>
      </c>
      <c r="G3452">
        <v>90</v>
      </c>
      <c r="H3452" t="e">
        <v>#N/A</v>
      </c>
      <c r="I3452" t="s">
        <v>5938</v>
      </c>
      <c r="J3452" t="s">
        <v>5427</v>
      </c>
      <c r="K3452" t="s">
        <v>5940</v>
      </c>
      <c r="L3452" t="s">
        <v>5940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 t="s">
        <v>5941</v>
      </c>
      <c r="V3452" t="s">
        <v>5945</v>
      </c>
      <c r="W3452" t="s">
        <v>6387</v>
      </c>
      <c r="X3452">
        <v>1.6</v>
      </c>
      <c r="Y3452">
        <v>0</v>
      </c>
      <c r="Z3452">
        <v>5</v>
      </c>
      <c r="AA3452">
        <v>4</v>
      </c>
      <c r="AB3452">
        <v>2</v>
      </c>
      <c r="AC3452" t="e">
        <v>#N/A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2</v>
      </c>
    </row>
    <row r="3453" spans="1:38" x14ac:dyDescent="0.3">
      <c r="A3453" t="s">
        <v>3488</v>
      </c>
      <c r="B3453">
        <v>10</v>
      </c>
      <c r="C3453" t="s">
        <v>5429</v>
      </c>
      <c r="D3453" t="s">
        <v>5447</v>
      </c>
      <c r="E3453" t="s">
        <v>5504</v>
      </c>
      <c r="F3453" t="e">
        <v>#N/A</v>
      </c>
      <c r="G3453" t="e">
        <v>#N/A</v>
      </c>
      <c r="H3453" t="e">
        <v>#N/A</v>
      </c>
      <c r="I3453" t="s">
        <v>5938</v>
      </c>
      <c r="J3453" t="s">
        <v>5427</v>
      </c>
      <c r="K3453" t="s">
        <v>5940</v>
      </c>
      <c r="L3453" t="s">
        <v>5940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 t="s">
        <v>5941</v>
      </c>
      <c r="V3453" t="s">
        <v>5943</v>
      </c>
      <c r="W3453" t="s">
        <v>6001</v>
      </c>
      <c r="X3453">
        <v>1</v>
      </c>
      <c r="Y3453">
        <v>10</v>
      </c>
      <c r="Z3453">
        <v>3</v>
      </c>
      <c r="AA3453">
        <v>6</v>
      </c>
      <c r="AB3453">
        <v>0</v>
      </c>
      <c r="AC3453" t="e">
        <v>#N/A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x14ac:dyDescent="0.3">
      <c r="A3454" t="s">
        <v>3489</v>
      </c>
      <c r="B3454">
        <v>10</v>
      </c>
      <c r="C3454" t="s">
        <v>5429</v>
      </c>
      <c r="D3454" t="s">
        <v>5447</v>
      </c>
      <c r="E3454" t="s">
        <v>5893</v>
      </c>
      <c r="F3454" t="e">
        <v>#N/A</v>
      </c>
      <c r="G3454" t="e">
        <v>#N/A</v>
      </c>
      <c r="H3454" t="e">
        <v>#N/A</v>
      </c>
      <c r="I3454" t="s">
        <v>5938</v>
      </c>
      <c r="J3454" t="s">
        <v>5427</v>
      </c>
      <c r="K3454" t="s">
        <v>5940</v>
      </c>
      <c r="L3454" t="s">
        <v>5940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 t="s">
        <v>5941</v>
      </c>
      <c r="V3454" t="s">
        <v>5943</v>
      </c>
      <c r="W3454" t="s">
        <v>6377</v>
      </c>
      <c r="X3454">
        <v>0.5</v>
      </c>
      <c r="Y3454">
        <v>0</v>
      </c>
      <c r="Z3454">
        <v>0</v>
      </c>
      <c r="AA3454">
        <v>6</v>
      </c>
      <c r="AB3454">
        <v>0</v>
      </c>
      <c r="AC3454" t="e">
        <v>#N/A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</row>
    <row r="3455" spans="1:38" x14ac:dyDescent="0.3">
      <c r="A3455" t="s">
        <v>3490</v>
      </c>
      <c r="B3455">
        <v>10</v>
      </c>
      <c r="C3455" t="s">
        <v>5429</v>
      </c>
      <c r="D3455" t="s">
        <v>5447</v>
      </c>
      <c r="E3455" t="s">
        <v>5505</v>
      </c>
      <c r="F3455" t="e">
        <v>#N/A</v>
      </c>
      <c r="G3455" t="e">
        <v>#N/A</v>
      </c>
      <c r="H3455" t="e">
        <v>#N/A</v>
      </c>
      <c r="I3455" t="s">
        <v>5938</v>
      </c>
      <c r="J3455" t="s">
        <v>5427</v>
      </c>
      <c r="K3455" t="s">
        <v>5940</v>
      </c>
      <c r="L3455" t="s">
        <v>5940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 t="s">
        <v>5941</v>
      </c>
      <c r="V3455" t="s">
        <v>5945</v>
      </c>
      <c r="W3455" t="s">
        <v>6002</v>
      </c>
      <c r="X3455">
        <v>2</v>
      </c>
      <c r="Y3455">
        <v>0</v>
      </c>
      <c r="Z3455">
        <v>4.5</v>
      </c>
      <c r="AA3455">
        <v>4</v>
      </c>
      <c r="AB3455">
        <v>0</v>
      </c>
      <c r="AC3455" t="e">
        <v>#N/A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x14ac:dyDescent="0.3">
      <c r="A3456" t="s">
        <v>3491</v>
      </c>
      <c r="B3456">
        <v>10</v>
      </c>
      <c r="C3456" t="s">
        <v>5429</v>
      </c>
      <c r="D3456" t="s">
        <v>5447</v>
      </c>
      <c r="E3456" t="s">
        <v>5506</v>
      </c>
      <c r="F3456" t="e">
        <v>#N/A</v>
      </c>
      <c r="G3456" t="e">
        <v>#N/A</v>
      </c>
      <c r="H3456" t="e">
        <v>#N/A</v>
      </c>
      <c r="I3456" t="s">
        <v>5938</v>
      </c>
      <c r="J3456" t="s">
        <v>5427</v>
      </c>
      <c r="K3456" t="s">
        <v>5940</v>
      </c>
      <c r="L3456" t="s">
        <v>5940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 t="s">
        <v>5941</v>
      </c>
      <c r="V3456" t="s">
        <v>5945</v>
      </c>
      <c r="W3456" t="s">
        <v>6003</v>
      </c>
      <c r="X3456">
        <v>0.8</v>
      </c>
      <c r="Y3456">
        <v>2</v>
      </c>
      <c r="Z3456">
        <v>0</v>
      </c>
      <c r="AA3456">
        <v>4</v>
      </c>
      <c r="AB3456">
        <v>0</v>
      </c>
      <c r="AC3456" t="e">
        <v>#N/A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</row>
    <row r="3457" spans="1:38" x14ac:dyDescent="0.3">
      <c r="A3457" t="s">
        <v>3492</v>
      </c>
      <c r="B3457">
        <v>10</v>
      </c>
      <c r="C3457" t="s">
        <v>5429</v>
      </c>
      <c r="D3457" t="s">
        <v>5447</v>
      </c>
      <c r="E3457" t="s">
        <v>5507</v>
      </c>
      <c r="F3457" t="e">
        <v>#N/A</v>
      </c>
      <c r="G3457" t="e">
        <v>#N/A</v>
      </c>
      <c r="H3457" t="e">
        <v>#N/A</v>
      </c>
      <c r="I3457" t="s">
        <v>5938</v>
      </c>
      <c r="J3457" t="s">
        <v>5427</v>
      </c>
      <c r="K3457" t="s">
        <v>5940</v>
      </c>
      <c r="L3457" t="s">
        <v>5940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 t="s">
        <v>5941</v>
      </c>
      <c r="V3457" t="s">
        <v>5946</v>
      </c>
      <c r="W3457" t="s">
        <v>6004</v>
      </c>
      <c r="X3457">
        <v>2.8</v>
      </c>
      <c r="Y3457">
        <v>25</v>
      </c>
      <c r="Z3457">
        <v>2.75</v>
      </c>
      <c r="AA3457">
        <v>3</v>
      </c>
      <c r="AB3457">
        <v>0</v>
      </c>
      <c r="AC3457" t="e">
        <v>#N/A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x14ac:dyDescent="0.3">
      <c r="A3458" t="s">
        <v>3493</v>
      </c>
      <c r="B3458">
        <v>10</v>
      </c>
      <c r="C3458" t="s">
        <v>5427</v>
      </c>
      <c r="D3458" t="s">
        <v>5445</v>
      </c>
      <c r="E3458" t="s">
        <v>5464</v>
      </c>
      <c r="F3458">
        <v>0</v>
      </c>
      <c r="G3458">
        <v>90</v>
      </c>
      <c r="H3458">
        <v>2</v>
      </c>
      <c r="I3458" t="s">
        <v>5939</v>
      </c>
      <c r="J3458" t="s">
        <v>5429</v>
      </c>
      <c r="K3458" t="s">
        <v>5940</v>
      </c>
      <c r="L3458" t="s">
        <v>5940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 t="s">
        <v>5941</v>
      </c>
      <c r="V3458" t="s">
        <v>5943</v>
      </c>
      <c r="W3458" t="s">
        <v>5963</v>
      </c>
      <c r="X3458">
        <v>1.8</v>
      </c>
      <c r="Y3458">
        <v>87</v>
      </c>
      <c r="Z3458">
        <v>2.88</v>
      </c>
      <c r="AA3458">
        <v>6</v>
      </c>
      <c r="AB3458">
        <v>4</v>
      </c>
      <c r="AC3458">
        <v>6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2</v>
      </c>
      <c r="AL3458">
        <v>12</v>
      </c>
    </row>
    <row r="3459" spans="1:38" x14ac:dyDescent="0.3">
      <c r="A3459" t="s">
        <v>3494</v>
      </c>
      <c r="B3459">
        <v>10</v>
      </c>
      <c r="C3459" t="s">
        <v>5427</v>
      </c>
      <c r="D3459" t="s">
        <v>5445</v>
      </c>
      <c r="E3459" t="s">
        <v>5449</v>
      </c>
      <c r="F3459">
        <v>0</v>
      </c>
      <c r="G3459">
        <v>90</v>
      </c>
      <c r="H3459">
        <v>4</v>
      </c>
      <c r="I3459" t="s">
        <v>5939</v>
      </c>
      <c r="J3459" t="s">
        <v>5429</v>
      </c>
      <c r="K3459" t="s">
        <v>5940</v>
      </c>
      <c r="L3459" t="s">
        <v>5940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 t="s">
        <v>5941</v>
      </c>
      <c r="V3459" t="s">
        <v>5944</v>
      </c>
      <c r="W3459" t="s">
        <v>5948</v>
      </c>
      <c r="X3459">
        <v>1.5</v>
      </c>
      <c r="Y3459">
        <v>32</v>
      </c>
      <c r="Z3459">
        <v>4</v>
      </c>
      <c r="AA3459">
        <v>5</v>
      </c>
      <c r="AB3459">
        <v>4</v>
      </c>
      <c r="AC3459">
        <v>-2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2</v>
      </c>
    </row>
    <row r="3460" spans="1:38" x14ac:dyDescent="0.3">
      <c r="A3460" t="s">
        <v>3495</v>
      </c>
      <c r="B3460">
        <v>10</v>
      </c>
      <c r="C3460" t="s">
        <v>5427</v>
      </c>
      <c r="D3460" t="s">
        <v>5445</v>
      </c>
      <c r="E3460" t="s">
        <v>5465</v>
      </c>
      <c r="F3460">
        <v>0</v>
      </c>
      <c r="G3460">
        <v>90</v>
      </c>
      <c r="H3460">
        <v>2</v>
      </c>
      <c r="I3460" t="s">
        <v>5939</v>
      </c>
      <c r="J3460" t="s">
        <v>5429</v>
      </c>
      <c r="K3460" t="s">
        <v>5940</v>
      </c>
      <c r="L3460" t="s">
        <v>5940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 t="s">
        <v>5941</v>
      </c>
      <c r="V3460" t="s">
        <v>5944</v>
      </c>
      <c r="W3460" t="s">
        <v>5964</v>
      </c>
      <c r="X3460">
        <v>1.6</v>
      </c>
      <c r="Y3460">
        <v>42</v>
      </c>
      <c r="Z3460">
        <v>3.29</v>
      </c>
      <c r="AA3460">
        <v>5</v>
      </c>
      <c r="AB3460">
        <v>4</v>
      </c>
      <c r="AC3460">
        <v>6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10</v>
      </c>
    </row>
    <row r="3461" spans="1:38" x14ac:dyDescent="0.3">
      <c r="A3461" t="s">
        <v>3496</v>
      </c>
      <c r="B3461">
        <v>10</v>
      </c>
      <c r="C3461" t="s">
        <v>5427</v>
      </c>
      <c r="D3461" t="s">
        <v>5445</v>
      </c>
      <c r="E3461" t="s">
        <v>5450</v>
      </c>
      <c r="F3461">
        <v>0</v>
      </c>
      <c r="G3461">
        <v>90</v>
      </c>
      <c r="H3461">
        <v>2.5</v>
      </c>
      <c r="I3461" t="s">
        <v>5939</v>
      </c>
      <c r="J3461" t="s">
        <v>5429</v>
      </c>
      <c r="K3461" t="s">
        <v>5940</v>
      </c>
      <c r="L3461" t="s">
        <v>5940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5941</v>
      </c>
      <c r="V3461" t="s">
        <v>5944</v>
      </c>
      <c r="W3461" t="s">
        <v>5949</v>
      </c>
      <c r="X3461">
        <v>2</v>
      </c>
      <c r="Y3461">
        <v>77</v>
      </c>
      <c r="Z3461">
        <v>3.33</v>
      </c>
      <c r="AA3461">
        <v>5</v>
      </c>
      <c r="AB3461">
        <v>4</v>
      </c>
      <c r="AC3461">
        <v>4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8</v>
      </c>
    </row>
    <row r="3462" spans="1:38" x14ac:dyDescent="0.3">
      <c r="A3462" t="s">
        <v>3497</v>
      </c>
      <c r="B3462">
        <v>10</v>
      </c>
      <c r="C3462" t="s">
        <v>5427</v>
      </c>
      <c r="D3462" t="s">
        <v>5445</v>
      </c>
      <c r="E3462" t="s">
        <v>5880</v>
      </c>
      <c r="F3462">
        <v>0</v>
      </c>
      <c r="G3462">
        <v>90</v>
      </c>
      <c r="H3462">
        <v>3</v>
      </c>
      <c r="I3462" t="s">
        <v>5939</v>
      </c>
      <c r="J3462" t="s">
        <v>5429</v>
      </c>
      <c r="K3462" t="s">
        <v>5940</v>
      </c>
      <c r="L3462" t="s">
        <v>5940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 t="s">
        <v>5941</v>
      </c>
      <c r="V3462" t="s">
        <v>5944</v>
      </c>
      <c r="W3462" t="s">
        <v>6367</v>
      </c>
      <c r="X3462">
        <v>0.6</v>
      </c>
      <c r="Y3462">
        <v>38</v>
      </c>
      <c r="Z3462">
        <v>3.21</v>
      </c>
      <c r="AA3462">
        <v>5</v>
      </c>
      <c r="AB3462">
        <v>4</v>
      </c>
      <c r="AC3462">
        <v>2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6</v>
      </c>
    </row>
    <row r="3463" spans="1:38" x14ac:dyDescent="0.3">
      <c r="A3463" t="s">
        <v>3498</v>
      </c>
      <c r="B3463">
        <v>10</v>
      </c>
      <c r="C3463" t="s">
        <v>5427</v>
      </c>
      <c r="D3463" t="s">
        <v>5445</v>
      </c>
      <c r="E3463" t="s">
        <v>5453</v>
      </c>
      <c r="F3463">
        <v>0</v>
      </c>
      <c r="G3463">
        <v>72</v>
      </c>
      <c r="H3463">
        <v>2.5</v>
      </c>
      <c r="I3463" t="s">
        <v>5939</v>
      </c>
      <c r="J3463" t="s">
        <v>5429</v>
      </c>
      <c r="K3463" t="s">
        <v>5940</v>
      </c>
      <c r="L3463" t="s">
        <v>5940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0</v>
      </c>
      <c r="U3463" t="s">
        <v>5941</v>
      </c>
      <c r="V3463" t="s">
        <v>5945</v>
      </c>
      <c r="W3463" t="s">
        <v>5952</v>
      </c>
      <c r="X3463">
        <v>3</v>
      </c>
      <c r="Y3463">
        <v>66</v>
      </c>
      <c r="Z3463">
        <v>3.21</v>
      </c>
      <c r="AA3463">
        <v>4</v>
      </c>
      <c r="AB3463">
        <v>4</v>
      </c>
      <c r="AC3463">
        <v>4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8</v>
      </c>
    </row>
    <row r="3464" spans="1:38" x14ac:dyDescent="0.3">
      <c r="A3464" t="s">
        <v>3499</v>
      </c>
      <c r="B3464">
        <v>10</v>
      </c>
      <c r="C3464" t="s">
        <v>5427</v>
      </c>
      <c r="D3464" t="s">
        <v>5445</v>
      </c>
      <c r="E3464" t="s">
        <v>5454</v>
      </c>
      <c r="F3464">
        <v>0</v>
      </c>
      <c r="G3464">
        <v>90</v>
      </c>
      <c r="H3464">
        <v>3</v>
      </c>
      <c r="I3464" t="s">
        <v>5939</v>
      </c>
      <c r="J3464" t="s">
        <v>5429</v>
      </c>
      <c r="K3464" t="s">
        <v>5940</v>
      </c>
      <c r="L3464" t="s">
        <v>5940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 t="s">
        <v>5941</v>
      </c>
      <c r="V3464" t="s">
        <v>5945</v>
      </c>
      <c r="W3464" t="s">
        <v>5953</v>
      </c>
      <c r="X3464">
        <v>2.2000000000000002</v>
      </c>
      <c r="Y3464">
        <v>42</v>
      </c>
      <c r="Z3464">
        <v>3.75</v>
      </c>
      <c r="AA3464">
        <v>4</v>
      </c>
      <c r="AB3464">
        <v>4</v>
      </c>
      <c r="AC3464">
        <v>2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6</v>
      </c>
    </row>
    <row r="3465" spans="1:38" x14ac:dyDescent="0.3">
      <c r="A3465" t="s">
        <v>3500</v>
      </c>
      <c r="B3465">
        <v>10</v>
      </c>
      <c r="C3465" t="s">
        <v>5427</v>
      </c>
      <c r="D3465" t="s">
        <v>5445</v>
      </c>
      <c r="E3465" t="s">
        <v>5452</v>
      </c>
      <c r="F3465">
        <v>0</v>
      </c>
      <c r="G3465">
        <v>81</v>
      </c>
      <c r="H3465">
        <v>3</v>
      </c>
      <c r="I3465" t="s">
        <v>5939</v>
      </c>
      <c r="J3465" t="s">
        <v>5429</v>
      </c>
      <c r="K3465" t="s">
        <v>5940</v>
      </c>
      <c r="L3465" t="s">
        <v>5940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 t="s">
        <v>5941</v>
      </c>
      <c r="V3465" t="s">
        <v>5945</v>
      </c>
      <c r="W3465" t="s">
        <v>5951</v>
      </c>
      <c r="X3465">
        <v>2.8</v>
      </c>
      <c r="Y3465">
        <v>77</v>
      </c>
      <c r="Z3465">
        <v>3.33</v>
      </c>
      <c r="AA3465">
        <v>4</v>
      </c>
      <c r="AB3465">
        <v>4</v>
      </c>
      <c r="AC3465">
        <v>2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6</v>
      </c>
    </row>
    <row r="3466" spans="1:38" x14ac:dyDescent="0.3">
      <c r="A3466" t="s">
        <v>3501</v>
      </c>
      <c r="B3466">
        <v>10</v>
      </c>
      <c r="C3466" t="s">
        <v>5427</v>
      </c>
      <c r="D3466" t="s">
        <v>5445</v>
      </c>
      <c r="E3466" t="s">
        <v>5466</v>
      </c>
      <c r="F3466">
        <v>0</v>
      </c>
      <c r="G3466">
        <v>81</v>
      </c>
      <c r="H3466">
        <v>4</v>
      </c>
      <c r="I3466" t="s">
        <v>5939</v>
      </c>
      <c r="J3466" t="s">
        <v>5429</v>
      </c>
      <c r="K3466" t="s">
        <v>5940</v>
      </c>
      <c r="L3466" t="s">
        <v>5940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0</v>
      </c>
      <c r="U3466" t="s">
        <v>5941</v>
      </c>
      <c r="V3466" t="s">
        <v>5945</v>
      </c>
      <c r="W3466" t="s">
        <v>5965</v>
      </c>
      <c r="X3466">
        <v>3.5</v>
      </c>
      <c r="Y3466">
        <v>42</v>
      </c>
      <c r="Z3466">
        <v>3.82</v>
      </c>
      <c r="AA3466">
        <v>4</v>
      </c>
      <c r="AB3466">
        <v>4</v>
      </c>
      <c r="AC3466">
        <v>-2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2</v>
      </c>
    </row>
    <row r="3467" spans="1:38" x14ac:dyDescent="0.3">
      <c r="A3467" t="s">
        <v>3502</v>
      </c>
      <c r="B3467">
        <v>10</v>
      </c>
      <c r="C3467" t="s">
        <v>5427</v>
      </c>
      <c r="D3467" t="s">
        <v>5445</v>
      </c>
      <c r="E3467" t="s">
        <v>5457</v>
      </c>
      <c r="F3467">
        <v>0</v>
      </c>
      <c r="G3467">
        <v>72</v>
      </c>
      <c r="H3467">
        <v>4</v>
      </c>
      <c r="I3467" t="s">
        <v>5939</v>
      </c>
      <c r="J3467" t="s">
        <v>5429</v>
      </c>
      <c r="K3467" t="s">
        <v>5940</v>
      </c>
      <c r="L3467" t="s">
        <v>5940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 t="s">
        <v>5941</v>
      </c>
      <c r="V3467" t="s">
        <v>5946</v>
      </c>
      <c r="W3467" t="s">
        <v>5956</v>
      </c>
      <c r="X3467">
        <v>2.5</v>
      </c>
      <c r="Y3467">
        <v>91</v>
      </c>
      <c r="Z3467">
        <v>3.39</v>
      </c>
      <c r="AA3467">
        <v>3</v>
      </c>
      <c r="AB3467">
        <v>4</v>
      </c>
      <c r="AC3467">
        <v>-2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2</v>
      </c>
    </row>
    <row r="3468" spans="1:38" x14ac:dyDescent="0.3">
      <c r="A3468" t="s">
        <v>3503</v>
      </c>
      <c r="B3468">
        <v>10</v>
      </c>
      <c r="C3468" t="s">
        <v>5427</v>
      </c>
      <c r="D3468" t="s">
        <v>5445</v>
      </c>
      <c r="E3468" t="s">
        <v>5458</v>
      </c>
      <c r="F3468">
        <v>0</v>
      </c>
      <c r="G3468">
        <v>90</v>
      </c>
      <c r="H3468">
        <v>3</v>
      </c>
      <c r="I3468" t="s">
        <v>5939</v>
      </c>
      <c r="J3468" t="s">
        <v>5429</v>
      </c>
      <c r="K3468" t="s">
        <v>5940</v>
      </c>
      <c r="L3468" t="s">
        <v>5940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 t="s">
        <v>5941</v>
      </c>
      <c r="V3468" t="s">
        <v>5946</v>
      </c>
      <c r="W3468" t="s">
        <v>5957</v>
      </c>
      <c r="X3468">
        <v>3.8</v>
      </c>
      <c r="Y3468">
        <v>132</v>
      </c>
      <c r="Z3468">
        <v>3.07</v>
      </c>
      <c r="AA3468">
        <v>3</v>
      </c>
      <c r="AB3468">
        <v>4</v>
      </c>
      <c r="AC3468">
        <v>2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6</v>
      </c>
    </row>
    <row r="3469" spans="1:38" x14ac:dyDescent="0.3">
      <c r="A3469" t="s">
        <v>3504</v>
      </c>
      <c r="B3469">
        <v>10</v>
      </c>
      <c r="C3469" t="s">
        <v>5427</v>
      </c>
      <c r="D3469" t="s">
        <v>5446</v>
      </c>
      <c r="E3469" t="s">
        <v>5460</v>
      </c>
      <c r="F3469">
        <v>72</v>
      </c>
      <c r="G3469">
        <v>90</v>
      </c>
      <c r="H3469" t="e">
        <v>#N/A</v>
      </c>
      <c r="I3469" t="s">
        <v>5939</v>
      </c>
      <c r="J3469" t="s">
        <v>5429</v>
      </c>
      <c r="K3469" t="s">
        <v>5940</v>
      </c>
      <c r="L3469" t="s">
        <v>5940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 t="s">
        <v>5941</v>
      </c>
      <c r="V3469" t="s">
        <v>5945</v>
      </c>
      <c r="W3469" t="s">
        <v>5959</v>
      </c>
      <c r="X3469">
        <v>2</v>
      </c>
      <c r="Y3469">
        <v>38</v>
      </c>
      <c r="Z3469">
        <v>3.75</v>
      </c>
      <c r="AA3469">
        <v>4</v>
      </c>
      <c r="AB3469">
        <v>2</v>
      </c>
      <c r="AC3469" t="e">
        <v>#N/A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2</v>
      </c>
    </row>
    <row r="3470" spans="1:38" x14ac:dyDescent="0.3">
      <c r="A3470" t="s">
        <v>3505</v>
      </c>
      <c r="B3470">
        <v>10</v>
      </c>
      <c r="C3470" t="s">
        <v>5427</v>
      </c>
      <c r="D3470" t="s">
        <v>5446</v>
      </c>
      <c r="E3470" t="s">
        <v>5467</v>
      </c>
      <c r="F3470">
        <v>72</v>
      </c>
      <c r="G3470">
        <v>90</v>
      </c>
      <c r="H3470" t="e">
        <v>#N/A</v>
      </c>
      <c r="I3470" t="s">
        <v>5939</v>
      </c>
      <c r="J3470" t="s">
        <v>5429</v>
      </c>
      <c r="K3470" t="s">
        <v>5940</v>
      </c>
      <c r="L3470" t="s">
        <v>5940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 t="s">
        <v>5941</v>
      </c>
      <c r="V3470" t="s">
        <v>5945</v>
      </c>
      <c r="W3470" t="s">
        <v>5966</v>
      </c>
      <c r="X3470">
        <v>2.2000000000000002</v>
      </c>
      <c r="Y3470">
        <v>12</v>
      </c>
      <c r="Z3470">
        <v>0</v>
      </c>
      <c r="AA3470">
        <v>4</v>
      </c>
      <c r="AB3470">
        <v>2</v>
      </c>
      <c r="AC3470" t="e">
        <v>#N/A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2</v>
      </c>
    </row>
    <row r="3471" spans="1:38" x14ac:dyDescent="0.3">
      <c r="A3471" t="s">
        <v>3506</v>
      </c>
      <c r="B3471">
        <v>10</v>
      </c>
      <c r="C3471" t="s">
        <v>5427</v>
      </c>
      <c r="D3471" t="s">
        <v>5446</v>
      </c>
      <c r="E3471" t="s">
        <v>5462</v>
      </c>
      <c r="F3471">
        <v>81</v>
      </c>
      <c r="G3471">
        <v>90</v>
      </c>
      <c r="H3471" t="e">
        <v>#N/A</v>
      </c>
      <c r="I3471" t="s">
        <v>5939</v>
      </c>
      <c r="J3471" t="s">
        <v>5429</v>
      </c>
      <c r="K3471" t="s">
        <v>5940</v>
      </c>
      <c r="L3471" t="s">
        <v>5940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 t="s">
        <v>5941</v>
      </c>
      <c r="V3471" t="s">
        <v>5945</v>
      </c>
      <c r="W3471" t="s">
        <v>5961</v>
      </c>
      <c r="X3471">
        <v>1.8</v>
      </c>
      <c r="Y3471">
        <v>8</v>
      </c>
      <c r="Z3471">
        <v>4.38</v>
      </c>
      <c r="AA3471">
        <v>4</v>
      </c>
      <c r="AB3471">
        <v>2</v>
      </c>
      <c r="AC3471" t="e">
        <v>#N/A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2</v>
      </c>
    </row>
    <row r="3472" spans="1:38" x14ac:dyDescent="0.3">
      <c r="A3472" t="s">
        <v>3507</v>
      </c>
      <c r="B3472">
        <v>10</v>
      </c>
      <c r="C3472" t="s">
        <v>5427</v>
      </c>
      <c r="D3472" t="s">
        <v>5446</v>
      </c>
      <c r="E3472" t="s">
        <v>5459</v>
      </c>
      <c r="F3472">
        <v>81</v>
      </c>
      <c r="G3472">
        <v>90</v>
      </c>
      <c r="H3472" t="e">
        <v>#N/A</v>
      </c>
      <c r="I3472" t="s">
        <v>5939</v>
      </c>
      <c r="J3472" t="s">
        <v>5429</v>
      </c>
      <c r="K3472" t="s">
        <v>5940</v>
      </c>
      <c r="L3472" t="s">
        <v>5940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 t="s">
        <v>5941</v>
      </c>
      <c r="V3472" t="s">
        <v>5946</v>
      </c>
      <c r="W3472" t="s">
        <v>5958</v>
      </c>
      <c r="X3472">
        <v>1.6</v>
      </c>
      <c r="Y3472">
        <v>29</v>
      </c>
      <c r="Z3472">
        <v>3.5</v>
      </c>
      <c r="AA3472">
        <v>3</v>
      </c>
      <c r="AB3472">
        <v>2</v>
      </c>
      <c r="AC3472" t="e">
        <v>#N/A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2</v>
      </c>
    </row>
    <row r="3473" spans="1:38" x14ac:dyDescent="0.3">
      <c r="A3473" t="s">
        <v>3508</v>
      </c>
      <c r="B3473">
        <v>10</v>
      </c>
      <c r="C3473" t="s">
        <v>5427</v>
      </c>
      <c r="D3473" t="s">
        <v>5446</v>
      </c>
      <c r="E3473" t="s">
        <v>5461</v>
      </c>
      <c r="F3473">
        <v>90</v>
      </c>
      <c r="G3473">
        <v>90</v>
      </c>
      <c r="H3473" t="e">
        <v>#N/A</v>
      </c>
      <c r="I3473" t="s">
        <v>5939</v>
      </c>
      <c r="J3473" t="s">
        <v>5429</v>
      </c>
      <c r="K3473" t="s">
        <v>5940</v>
      </c>
      <c r="L3473" t="s">
        <v>5940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 t="s">
        <v>5941</v>
      </c>
      <c r="V3473" t="s">
        <v>5944</v>
      </c>
      <c r="W3473" t="s">
        <v>5960</v>
      </c>
      <c r="X3473">
        <v>1</v>
      </c>
      <c r="Y3473">
        <v>14</v>
      </c>
      <c r="Z3473">
        <v>0</v>
      </c>
      <c r="AA3473">
        <v>5</v>
      </c>
      <c r="AB3473">
        <v>2</v>
      </c>
      <c r="AC3473" t="e">
        <v>#N/A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2</v>
      </c>
    </row>
    <row r="3474" spans="1:38" x14ac:dyDescent="0.3">
      <c r="A3474" t="s">
        <v>3509</v>
      </c>
      <c r="B3474">
        <v>10</v>
      </c>
      <c r="C3474" t="s">
        <v>5427</v>
      </c>
      <c r="D3474" t="s">
        <v>5447</v>
      </c>
      <c r="E3474" t="s">
        <v>5872</v>
      </c>
      <c r="F3474" t="e">
        <v>#N/A</v>
      </c>
      <c r="G3474" t="e">
        <v>#N/A</v>
      </c>
      <c r="H3474" t="e">
        <v>#N/A</v>
      </c>
      <c r="I3474" t="s">
        <v>5939</v>
      </c>
      <c r="J3474" t="s">
        <v>5429</v>
      </c>
      <c r="K3474" t="s">
        <v>5940</v>
      </c>
      <c r="L3474" t="s">
        <v>5940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 t="s">
        <v>5941</v>
      </c>
      <c r="V3474" t="s">
        <v>5943</v>
      </c>
      <c r="W3474" t="s">
        <v>6360</v>
      </c>
      <c r="X3474">
        <v>0.5</v>
      </c>
      <c r="Y3474">
        <v>0</v>
      </c>
      <c r="Z3474">
        <v>0</v>
      </c>
      <c r="AA3474">
        <v>6</v>
      </c>
      <c r="AB3474">
        <v>0</v>
      </c>
      <c r="AC3474" t="e">
        <v>#N/A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</row>
    <row r="3475" spans="1:38" x14ac:dyDescent="0.3">
      <c r="A3475" t="s">
        <v>3510</v>
      </c>
      <c r="B3475">
        <v>10</v>
      </c>
      <c r="C3475" t="s">
        <v>5427</v>
      </c>
      <c r="D3475" t="s">
        <v>5447</v>
      </c>
      <c r="E3475" t="s">
        <v>5463</v>
      </c>
      <c r="F3475" t="e">
        <v>#N/A</v>
      </c>
      <c r="G3475" t="e">
        <v>#N/A</v>
      </c>
      <c r="H3475" t="e">
        <v>#N/A</v>
      </c>
      <c r="I3475" t="s">
        <v>5939</v>
      </c>
      <c r="J3475" t="s">
        <v>5429</v>
      </c>
      <c r="K3475" t="s">
        <v>5940</v>
      </c>
      <c r="L3475" t="s">
        <v>5940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 t="s">
        <v>5941</v>
      </c>
      <c r="V3475" t="s">
        <v>5944</v>
      </c>
      <c r="W3475" t="s">
        <v>5962</v>
      </c>
      <c r="X3475">
        <v>1.4</v>
      </c>
      <c r="Y3475">
        <v>16</v>
      </c>
      <c r="Z3475">
        <v>3.88</v>
      </c>
      <c r="AA3475">
        <v>5</v>
      </c>
      <c r="AB3475">
        <v>0</v>
      </c>
      <c r="AC3475" t="e">
        <v>#N/A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</row>
    <row r="3476" spans="1:38" x14ac:dyDescent="0.3">
      <c r="A3476" t="s">
        <v>3511</v>
      </c>
      <c r="B3476">
        <v>10</v>
      </c>
      <c r="C3476" t="s">
        <v>5427</v>
      </c>
      <c r="D3476" t="s">
        <v>5447</v>
      </c>
      <c r="E3476" t="s">
        <v>5456</v>
      </c>
      <c r="F3476" t="e">
        <v>#N/A</v>
      </c>
      <c r="G3476" t="e">
        <v>#N/A</v>
      </c>
      <c r="H3476" t="e">
        <v>#N/A</v>
      </c>
      <c r="I3476" t="s">
        <v>5939</v>
      </c>
      <c r="J3476" t="s">
        <v>5429</v>
      </c>
      <c r="K3476" t="s">
        <v>5940</v>
      </c>
      <c r="L3476" t="s">
        <v>5940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 t="s">
        <v>5941</v>
      </c>
      <c r="V3476" t="s">
        <v>5945</v>
      </c>
      <c r="W3476" t="s">
        <v>5955</v>
      </c>
      <c r="X3476">
        <v>3.5</v>
      </c>
      <c r="Y3476">
        <v>64</v>
      </c>
      <c r="Z3476">
        <v>3.28</v>
      </c>
      <c r="AA3476">
        <v>4</v>
      </c>
      <c r="AB3476">
        <v>0</v>
      </c>
      <c r="AC3476" t="e">
        <v>#N/A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</row>
    <row r="3477" spans="1:38" x14ac:dyDescent="0.3">
      <c r="A3477" t="s">
        <v>3512</v>
      </c>
      <c r="B3477">
        <v>10</v>
      </c>
      <c r="C3477" t="s">
        <v>5427</v>
      </c>
      <c r="D3477" t="s">
        <v>5447</v>
      </c>
      <c r="E3477" t="s">
        <v>5873</v>
      </c>
      <c r="F3477" t="e">
        <v>#N/A</v>
      </c>
      <c r="G3477" t="e">
        <v>#N/A</v>
      </c>
      <c r="H3477" t="e">
        <v>#N/A</v>
      </c>
      <c r="I3477" t="s">
        <v>5939</v>
      </c>
      <c r="J3477" t="s">
        <v>5429</v>
      </c>
      <c r="K3477" t="s">
        <v>5940</v>
      </c>
      <c r="L3477" t="s">
        <v>5940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 t="s">
        <v>5941</v>
      </c>
      <c r="V3477" t="s">
        <v>5946</v>
      </c>
      <c r="W3477" t="s">
        <v>6361</v>
      </c>
      <c r="X3477">
        <v>1</v>
      </c>
      <c r="Y3477">
        <v>2</v>
      </c>
      <c r="Z3477">
        <v>0</v>
      </c>
      <c r="AA3477">
        <v>3</v>
      </c>
      <c r="AB3477">
        <v>0</v>
      </c>
      <c r="AC3477" t="e">
        <v>#N/A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x14ac:dyDescent="0.3">
      <c r="A3478" t="s">
        <v>3513</v>
      </c>
      <c r="B3478">
        <v>10</v>
      </c>
      <c r="C3478" t="s">
        <v>5435</v>
      </c>
      <c r="D3478" t="s">
        <v>5445</v>
      </c>
      <c r="E3478" t="s">
        <v>5608</v>
      </c>
      <c r="F3478">
        <v>0</v>
      </c>
      <c r="G3478">
        <v>90</v>
      </c>
      <c r="H3478">
        <v>3</v>
      </c>
      <c r="I3478" t="s">
        <v>5938</v>
      </c>
      <c r="J3478" t="s">
        <v>5431</v>
      </c>
      <c r="K3478" t="s">
        <v>5940</v>
      </c>
      <c r="L3478" t="s">
        <v>5940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 t="s">
        <v>5941</v>
      </c>
      <c r="V3478" t="s">
        <v>5943</v>
      </c>
      <c r="W3478" t="s">
        <v>6103</v>
      </c>
      <c r="X3478">
        <v>2.4</v>
      </c>
      <c r="Y3478">
        <v>86</v>
      </c>
      <c r="Z3478">
        <v>3.13</v>
      </c>
      <c r="AA3478">
        <v>6</v>
      </c>
      <c r="AB3478">
        <v>4</v>
      </c>
      <c r="AC3478">
        <v>2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2</v>
      </c>
      <c r="AL3478">
        <v>8</v>
      </c>
    </row>
    <row r="3479" spans="1:38" x14ac:dyDescent="0.3">
      <c r="A3479" t="s">
        <v>3514</v>
      </c>
      <c r="B3479">
        <v>10</v>
      </c>
      <c r="C3479" t="s">
        <v>5435</v>
      </c>
      <c r="D3479" t="s">
        <v>5445</v>
      </c>
      <c r="E3479" t="s">
        <v>5860</v>
      </c>
      <c r="F3479">
        <v>0</v>
      </c>
      <c r="G3479">
        <v>90</v>
      </c>
      <c r="H3479">
        <v>3.5</v>
      </c>
      <c r="I3479" t="s">
        <v>5938</v>
      </c>
      <c r="J3479" t="s">
        <v>5431</v>
      </c>
      <c r="K3479" t="s">
        <v>5940</v>
      </c>
      <c r="L3479" t="s">
        <v>5940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 t="s">
        <v>5941</v>
      </c>
      <c r="V3479" t="s">
        <v>5944</v>
      </c>
      <c r="W3479" t="s">
        <v>6348</v>
      </c>
      <c r="X3479">
        <v>1.7</v>
      </c>
      <c r="Y3479">
        <v>26</v>
      </c>
      <c r="Z3479">
        <v>3.85</v>
      </c>
      <c r="AA3479">
        <v>5</v>
      </c>
      <c r="AB3479">
        <v>4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4</v>
      </c>
    </row>
    <row r="3480" spans="1:38" x14ac:dyDescent="0.3">
      <c r="A3480" t="s">
        <v>3515</v>
      </c>
      <c r="B3480">
        <v>10</v>
      </c>
      <c r="C3480" t="s">
        <v>5435</v>
      </c>
      <c r="D3480" t="s">
        <v>5445</v>
      </c>
      <c r="E3480" t="s">
        <v>5610</v>
      </c>
      <c r="F3480">
        <v>0</v>
      </c>
      <c r="G3480">
        <v>90</v>
      </c>
      <c r="H3480">
        <v>3</v>
      </c>
      <c r="I3480" t="s">
        <v>5938</v>
      </c>
      <c r="J3480" t="s">
        <v>5431</v>
      </c>
      <c r="K3480" t="s">
        <v>5940</v>
      </c>
      <c r="L3480" t="s">
        <v>5940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 t="s">
        <v>5941</v>
      </c>
      <c r="V3480" t="s">
        <v>5944</v>
      </c>
      <c r="W3480" t="s">
        <v>6105</v>
      </c>
      <c r="X3480">
        <v>2.2000000000000002</v>
      </c>
      <c r="Y3480">
        <v>40</v>
      </c>
      <c r="Z3480">
        <v>3.82</v>
      </c>
      <c r="AA3480">
        <v>5</v>
      </c>
      <c r="AB3480">
        <v>4</v>
      </c>
      <c r="AC3480">
        <v>2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6</v>
      </c>
    </row>
    <row r="3481" spans="1:38" x14ac:dyDescent="0.3">
      <c r="A3481" t="s">
        <v>3516</v>
      </c>
      <c r="B3481">
        <v>10</v>
      </c>
      <c r="C3481" t="s">
        <v>5435</v>
      </c>
      <c r="D3481" t="s">
        <v>5445</v>
      </c>
      <c r="E3481" t="s">
        <v>5611</v>
      </c>
      <c r="F3481">
        <v>0</v>
      </c>
      <c r="G3481">
        <v>90</v>
      </c>
      <c r="H3481">
        <v>3.5</v>
      </c>
      <c r="I3481" t="s">
        <v>5938</v>
      </c>
      <c r="J3481" t="s">
        <v>5431</v>
      </c>
      <c r="K3481" t="s">
        <v>5940</v>
      </c>
      <c r="L3481" t="s">
        <v>5940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 t="s">
        <v>5941</v>
      </c>
      <c r="V3481" t="s">
        <v>5944</v>
      </c>
      <c r="W3481" t="s">
        <v>6106</v>
      </c>
      <c r="X3481">
        <v>2.8</v>
      </c>
      <c r="Y3481">
        <v>63</v>
      </c>
      <c r="Z3481">
        <v>3.46</v>
      </c>
      <c r="AA3481">
        <v>5</v>
      </c>
      <c r="AB3481">
        <v>4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4</v>
      </c>
    </row>
    <row r="3482" spans="1:38" x14ac:dyDescent="0.3">
      <c r="A3482" t="s">
        <v>3517</v>
      </c>
      <c r="B3482">
        <v>10</v>
      </c>
      <c r="C3482" t="s">
        <v>5435</v>
      </c>
      <c r="D3482" t="s">
        <v>5445</v>
      </c>
      <c r="E3482" t="s">
        <v>5622</v>
      </c>
      <c r="F3482">
        <v>0</v>
      </c>
      <c r="G3482">
        <v>90</v>
      </c>
      <c r="H3482">
        <v>4</v>
      </c>
      <c r="I3482" t="s">
        <v>5938</v>
      </c>
      <c r="J3482" t="s">
        <v>5431</v>
      </c>
      <c r="K3482" t="s">
        <v>5940</v>
      </c>
      <c r="L3482" t="s">
        <v>5940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 t="s">
        <v>5941</v>
      </c>
      <c r="V3482" t="s">
        <v>5945</v>
      </c>
      <c r="W3482" t="s">
        <v>6116</v>
      </c>
      <c r="X3482">
        <v>1.8</v>
      </c>
      <c r="Y3482">
        <v>29</v>
      </c>
      <c r="Z3482">
        <v>4.1399999999999997</v>
      </c>
      <c r="AA3482">
        <v>4</v>
      </c>
      <c r="AB3482">
        <v>4</v>
      </c>
      <c r="AC3482">
        <v>-2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2</v>
      </c>
    </row>
    <row r="3483" spans="1:38" x14ac:dyDescent="0.3">
      <c r="A3483" t="s">
        <v>3518</v>
      </c>
      <c r="B3483">
        <v>10</v>
      </c>
      <c r="C3483" t="s">
        <v>5435</v>
      </c>
      <c r="D3483" t="s">
        <v>5445</v>
      </c>
      <c r="E3483" t="s">
        <v>5833</v>
      </c>
      <c r="F3483">
        <v>0</v>
      </c>
      <c r="G3483">
        <v>90</v>
      </c>
      <c r="H3483">
        <v>3.5</v>
      </c>
      <c r="I3483" t="s">
        <v>5938</v>
      </c>
      <c r="J3483" t="s">
        <v>5431</v>
      </c>
      <c r="K3483" t="s">
        <v>5940</v>
      </c>
      <c r="L3483" t="s">
        <v>5940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 t="s">
        <v>5941</v>
      </c>
      <c r="V3483" t="s">
        <v>5945</v>
      </c>
      <c r="W3483" t="s">
        <v>6321</v>
      </c>
      <c r="X3483">
        <v>1.8</v>
      </c>
      <c r="Y3483">
        <v>39</v>
      </c>
      <c r="Z3483">
        <v>3.83</v>
      </c>
      <c r="AA3483">
        <v>4</v>
      </c>
      <c r="AB3483">
        <v>4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4</v>
      </c>
    </row>
    <row r="3484" spans="1:38" x14ac:dyDescent="0.3">
      <c r="A3484" t="s">
        <v>3519</v>
      </c>
      <c r="B3484">
        <v>10</v>
      </c>
      <c r="C3484" t="s">
        <v>5435</v>
      </c>
      <c r="D3484" t="s">
        <v>5445</v>
      </c>
      <c r="E3484" t="s">
        <v>5612</v>
      </c>
      <c r="F3484">
        <v>0</v>
      </c>
      <c r="G3484">
        <v>90</v>
      </c>
      <c r="H3484">
        <v>4</v>
      </c>
      <c r="I3484" t="s">
        <v>5938</v>
      </c>
      <c r="J3484" t="s">
        <v>5431</v>
      </c>
      <c r="K3484" t="s">
        <v>5940</v>
      </c>
      <c r="L3484" t="s">
        <v>5940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  <c r="U3484" t="s">
        <v>5941</v>
      </c>
      <c r="V3484" t="s">
        <v>5944</v>
      </c>
      <c r="W3484" t="s">
        <v>6107</v>
      </c>
      <c r="X3484">
        <v>1.7</v>
      </c>
      <c r="Y3484">
        <v>39</v>
      </c>
      <c r="Z3484">
        <v>3.85</v>
      </c>
      <c r="AA3484">
        <v>5</v>
      </c>
      <c r="AB3484">
        <v>4</v>
      </c>
      <c r="AC3484">
        <v>-2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2</v>
      </c>
    </row>
    <row r="3485" spans="1:38" x14ac:dyDescent="0.3">
      <c r="A3485" t="s">
        <v>3520</v>
      </c>
      <c r="B3485">
        <v>10</v>
      </c>
      <c r="C3485" t="s">
        <v>5435</v>
      </c>
      <c r="D3485" t="s">
        <v>5445</v>
      </c>
      <c r="E3485" t="s">
        <v>5858</v>
      </c>
      <c r="F3485">
        <v>0</v>
      </c>
      <c r="G3485">
        <v>90</v>
      </c>
      <c r="H3485">
        <v>3.5</v>
      </c>
      <c r="I3485" t="s">
        <v>5938</v>
      </c>
      <c r="J3485" t="s">
        <v>5431</v>
      </c>
      <c r="K3485" t="s">
        <v>5940</v>
      </c>
      <c r="L3485" t="s">
        <v>5940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 t="s">
        <v>5941</v>
      </c>
      <c r="V3485" t="s">
        <v>5945</v>
      </c>
      <c r="W3485" t="s">
        <v>6346</v>
      </c>
      <c r="X3485">
        <v>1.7</v>
      </c>
      <c r="Y3485">
        <v>42</v>
      </c>
      <c r="Z3485">
        <v>3.69</v>
      </c>
      <c r="AA3485">
        <v>4</v>
      </c>
      <c r="AB3485">
        <v>4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4</v>
      </c>
    </row>
    <row r="3486" spans="1:38" x14ac:dyDescent="0.3">
      <c r="A3486" t="s">
        <v>3521</v>
      </c>
      <c r="B3486">
        <v>10</v>
      </c>
      <c r="C3486" t="s">
        <v>5435</v>
      </c>
      <c r="D3486" t="s">
        <v>5445</v>
      </c>
      <c r="E3486" t="s">
        <v>5615</v>
      </c>
      <c r="F3486">
        <v>0</v>
      </c>
      <c r="G3486">
        <v>66</v>
      </c>
      <c r="H3486">
        <v>4</v>
      </c>
      <c r="I3486" t="s">
        <v>5938</v>
      </c>
      <c r="J3486" t="s">
        <v>5431</v>
      </c>
      <c r="K3486" t="s">
        <v>5940</v>
      </c>
      <c r="L3486" t="s">
        <v>5940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 t="s">
        <v>5941</v>
      </c>
      <c r="V3486" t="s">
        <v>5945</v>
      </c>
      <c r="W3486" t="s">
        <v>6110</v>
      </c>
      <c r="X3486">
        <v>1.6</v>
      </c>
      <c r="Y3486">
        <v>24</v>
      </c>
      <c r="Z3486">
        <v>4</v>
      </c>
      <c r="AA3486">
        <v>4</v>
      </c>
      <c r="AB3486">
        <v>4</v>
      </c>
      <c r="AC3486">
        <v>-2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2</v>
      </c>
    </row>
    <row r="3487" spans="1:38" x14ac:dyDescent="0.3">
      <c r="A3487" t="s">
        <v>3522</v>
      </c>
      <c r="B3487">
        <v>10</v>
      </c>
      <c r="C3487" t="s">
        <v>5435</v>
      </c>
      <c r="D3487" t="s">
        <v>5445</v>
      </c>
      <c r="E3487" t="s">
        <v>5861</v>
      </c>
      <c r="F3487">
        <v>0</v>
      </c>
      <c r="G3487">
        <v>75</v>
      </c>
      <c r="H3487">
        <v>3</v>
      </c>
      <c r="I3487" t="s">
        <v>5938</v>
      </c>
      <c r="J3487" t="s">
        <v>5431</v>
      </c>
      <c r="K3487" t="s">
        <v>5940</v>
      </c>
      <c r="L3487" t="s">
        <v>5940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0</v>
      </c>
      <c r="U3487" t="s">
        <v>5941</v>
      </c>
      <c r="V3487" t="s">
        <v>5945</v>
      </c>
      <c r="W3487" t="s">
        <v>6349</v>
      </c>
      <c r="X3487">
        <v>1.6</v>
      </c>
      <c r="Y3487">
        <v>61</v>
      </c>
      <c r="Z3487">
        <v>3.28</v>
      </c>
      <c r="AA3487">
        <v>4</v>
      </c>
      <c r="AB3487">
        <v>4</v>
      </c>
      <c r="AC3487">
        <v>2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6</v>
      </c>
    </row>
    <row r="3488" spans="1:38" x14ac:dyDescent="0.3">
      <c r="A3488" t="s">
        <v>3523</v>
      </c>
      <c r="B3488">
        <v>10</v>
      </c>
      <c r="C3488" t="s">
        <v>5435</v>
      </c>
      <c r="D3488" t="s">
        <v>5445</v>
      </c>
      <c r="E3488" t="s">
        <v>5618</v>
      </c>
      <c r="F3488">
        <v>0</v>
      </c>
      <c r="G3488">
        <v>67</v>
      </c>
      <c r="H3488">
        <v>4.5</v>
      </c>
      <c r="I3488" t="s">
        <v>5938</v>
      </c>
      <c r="J3488" t="s">
        <v>5431</v>
      </c>
      <c r="K3488" t="s">
        <v>5940</v>
      </c>
      <c r="L3488" t="s">
        <v>5940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5941</v>
      </c>
      <c r="V3488" t="s">
        <v>5946</v>
      </c>
      <c r="W3488" t="s">
        <v>6112</v>
      </c>
      <c r="X3488">
        <v>1.8</v>
      </c>
      <c r="Y3488">
        <v>59</v>
      </c>
      <c r="Z3488">
        <v>3.75</v>
      </c>
      <c r="AA3488">
        <v>3</v>
      </c>
      <c r="AB3488">
        <v>4</v>
      </c>
      <c r="AC3488">
        <v>-4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x14ac:dyDescent="0.3">
      <c r="A3489" t="s">
        <v>3524</v>
      </c>
      <c r="B3489">
        <v>10</v>
      </c>
      <c r="C3489" t="s">
        <v>5435</v>
      </c>
      <c r="D3489" t="s">
        <v>5446</v>
      </c>
      <c r="E3489" t="s">
        <v>5625</v>
      </c>
      <c r="F3489">
        <v>66</v>
      </c>
      <c r="G3489">
        <v>90</v>
      </c>
      <c r="H3489" t="e">
        <v>#N/A</v>
      </c>
      <c r="I3489" t="s">
        <v>5938</v>
      </c>
      <c r="J3489" t="s">
        <v>5431</v>
      </c>
      <c r="K3489" t="s">
        <v>5940</v>
      </c>
      <c r="L3489" t="s">
        <v>5940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 t="s">
        <v>5941</v>
      </c>
      <c r="V3489" t="s">
        <v>5945</v>
      </c>
      <c r="W3489" t="s">
        <v>6119</v>
      </c>
      <c r="X3489">
        <v>1.2</v>
      </c>
      <c r="Y3489">
        <v>2</v>
      </c>
      <c r="Z3489">
        <v>4.5</v>
      </c>
      <c r="AA3489">
        <v>4</v>
      </c>
      <c r="AB3489">
        <v>2</v>
      </c>
      <c r="AC3489" t="e">
        <v>#N/A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2</v>
      </c>
    </row>
    <row r="3490" spans="1:38" x14ac:dyDescent="0.3">
      <c r="A3490" t="s">
        <v>3525</v>
      </c>
      <c r="B3490">
        <v>10</v>
      </c>
      <c r="C3490" t="s">
        <v>5435</v>
      </c>
      <c r="D3490" t="s">
        <v>5446</v>
      </c>
      <c r="E3490" t="s">
        <v>5617</v>
      </c>
      <c r="F3490">
        <v>67</v>
      </c>
      <c r="G3490">
        <v>90</v>
      </c>
      <c r="H3490" t="e">
        <v>#N/A</v>
      </c>
      <c r="I3490" t="s">
        <v>5938</v>
      </c>
      <c r="J3490" t="s">
        <v>5431</v>
      </c>
      <c r="K3490" t="s">
        <v>5940</v>
      </c>
      <c r="L3490" t="s">
        <v>5940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 t="s">
        <v>5941</v>
      </c>
      <c r="V3490" t="s">
        <v>5946</v>
      </c>
      <c r="W3490" t="s">
        <v>6111</v>
      </c>
      <c r="X3490">
        <v>1.8</v>
      </c>
      <c r="Y3490">
        <v>33</v>
      </c>
      <c r="Z3490">
        <v>3.94</v>
      </c>
      <c r="AA3490">
        <v>3</v>
      </c>
      <c r="AB3490">
        <v>2</v>
      </c>
      <c r="AC3490" t="e">
        <v>#N/A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2</v>
      </c>
    </row>
    <row r="3491" spans="1:38" x14ac:dyDescent="0.3">
      <c r="A3491" t="s">
        <v>3526</v>
      </c>
      <c r="B3491">
        <v>10</v>
      </c>
      <c r="C3491" t="s">
        <v>5435</v>
      </c>
      <c r="D3491" t="s">
        <v>5446</v>
      </c>
      <c r="E3491" t="s">
        <v>5623</v>
      </c>
      <c r="F3491">
        <v>75</v>
      </c>
      <c r="G3491">
        <v>90</v>
      </c>
      <c r="H3491" t="e">
        <v>#N/A</v>
      </c>
      <c r="I3491" t="s">
        <v>5938</v>
      </c>
      <c r="J3491" t="s">
        <v>5431</v>
      </c>
      <c r="K3491" t="s">
        <v>5940</v>
      </c>
      <c r="L3491" t="s">
        <v>5940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 t="s">
        <v>5941</v>
      </c>
      <c r="V3491" t="s">
        <v>5946</v>
      </c>
      <c r="W3491" t="s">
        <v>6117</v>
      </c>
      <c r="X3491">
        <v>1.6</v>
      </c>
      <c r="Y3491">
        <v>12</v>
      </c>
      <c r="Z3491">
        <v>4.13</v>
      </c>
      <c r="AA3491">
        <v>3</v>
      </c>
      <c r="AB3491">
        <v>2</v>
      </c>
      <c r="AC3491" t="e">
        <v>#N/A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2</v>
      </c>
    </row>
    <row r="3492" spans="1:38" x14ac:dyDescent="0.3">
      <c r="A3492" t="s">
        <v>3527</v>
      </c>
      <c r="B3492">
        <v>10</v>
      </c>
      <c r="C3492" t="s">
        <v>5435</v>
      </c>
      <c r="D3492" t="s">
        <v>5446</v>
      </c>
      <c r="E3492" t="s">
        <v>5609</v>
      </c>
      <c r="F3492">
        <v>90</v>
      </c>
      <c r="G3492">
        <v>90</v>
      </c>
      <c r="H3492" t="e">
        <v>#N/A</v>
      </c>
      <c r="I3492" t="s">
        <v>5938</v>
      </c>
      <c r="J3492" t="s">
        <v>5431</v>
      </c>
      <c r="K3492" t="s">
        <v>5940</v>
      </c>
      <c r="L3492" t="s">
        <v>5940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 t="s">
        <v>5941</v>
      </c>
      <c r="V3492" t="s">
        <v>5944</v>
      </c>
      <c r="W3492" t="s">
        <v>6104</v>
      </c>
      <c r="X3492">
        <v>1.4</v>
      </c>
      <c r="Y3492">
        <v>-4</v>
      </c>
      <c r="Z3492">
        <v>4.63</v>
      </c>
      <c r="AA3492">
        <v>5</v>
      </c>
      <c r="AB3492">
        <v>2</v>
      </c>
      <c r="AC3492" t="e">
        <v>#N/A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2</v>
      </c>
    </row>
    <row r="3493" spans="1:38" x14ac:dyDescent="0.3">
      <c r="A3493" t="s">
        <v>3528</v>
      </c>
      <c r="B3493">
        <v>10</v>
      </c>
      <c r="C3493" t="s">
        <v>5435</v>
      </c>
      <c r="D3493" t="s">
        <v>5447</v>
      </c>
      <c r="E3493" t="s">
        <v>5859</v>
      </c>
      <c r="F3493" t="e">
        <v>#N/A</v>
      </c>
      <c r="G3493" t="e">
        <v>#N/A</v>
      </c>
      <c r="H3493" t="e">
        <v>#N/A</v>
      </c>
      <c r="I3493" t="s">
        <v>5938</v>
      </c>
      <c r="J3493" t="s">
        <v>5431</v>
      </c>
      <c r="K3493" t="s">
        <v>5940</v>
      </c>
      <c r="L3493" t="s">
        <v>5940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 t="s">
        <v>5941</v>
      </c>
      <c r="V3493" t="s">
        <v>5943</v>
      </c>
      <c r="W3493" t="s">
        <v>6347</v>
      </c>
      <c r="X3493">
        <v>1.2</v>
      </c>
      <c r="Y3493">
        <v>0</v>
      </c>
      <c r="Z3493">
        <v>0</v>
      </c>
      <c r="AA3493">
        <v>6</v>
      </c>
      <c r="AB3493">
        <v>0</v>
      </c>
      <c r="AC3493" t="e">
        <v>#N/A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 spans="1:38" x14ac:dyDescent="0.3">
      <c r="A3494" t="s">
        <v>3529</v>
      </c>
      <c r="B3494">
        <v>10</v>
      </c>
      <c r="C3494" t="s">
        <v>5435</v>
      </c>
      <c r="D3494" t="s">
        <v>5447</v>
      </c>
      <c r="E3494" t="s">
        <v>5621</v>
      </c>
      <c r="F3494" t="e">
        <v>#N/A</v>
      </c>
      <c r="G3494" t="e">
        <v>#N/A</v>
      </c>
      <c r="H3494" t="e">
        <v>#N/A</v>
      </c>
      <c r="I3494" t="s">
        <v>5938</v>
      </c>
      <c r="J3494" t="s">
        <v>5431</v>
      </c>
      <c r="K3494" t="s">
        <v>5940</v>
      </c>
      <c r="L3494" t="s">
        <v>5940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 t="s">
        <v>5941</v>
      </c>
      <c r="V3494" t="s">
        <v>5944</v>
      </c>
      <c r="W3494" t="s">
        <v>6115</v>
      </c>
      <c r="X3494">
        <v>1.2</v>
      </c>
      <c r="Y3494">
        <v>14</v>
      </c>
      <c r="Z3494">
        <v>4.21</v>
      </c>
      <c r="AA3494">
        <v>5</v>
      </c>
      <c r="AB3494">
        <v>0</v>
      </c>
      <c r="AC3494" t="e">
        <v>#N/A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 spans="1:38" x14ac:dyDescent="0.3">
      <c r="A3495" t="s">
        <v>3530</v>
      </c>
      <c r="B3495">
        <v>10</v>
      </c>
      <c r="C3495" t="s">
        <v>5435</v>
      </c>
      <c r="D3495" t="s">
        <v>5447</v>
      </c>
      <c r="E3495" t="s">
        <v>5834</v>
      </c>
      <c r="F3495" t="e">
        <v>#N/A</v>
      </c>
      <c r="G3495" t="e">
        <v>#N/A</v>
      </c>
      <c r="H3495" t="e">
        <v>#N/A</v>
      </c>
      <c r="I3495" t="s">
        <v>5938</v>
      </c>
      <c r="J3495" t="s">
        <v>5431</v>
      </c>
      <c r="K3495" t="s">
        <v>5940</v>
      </c>
      <c r="L3495" t="s">
        <v>5940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 t="s">
        <v>5941</v>
      </c>
      <c r="V3495" t="s">
        <v>5945</v>
      </c>
      <c r="W3495" t="s">
        <v>6322</v>
      </c>
      <c r="X3495">
        <v>1.2</v>
      </c>
      <c r="Y3495">
        <v>12</v>
      </c>
      <c r="Z3495">
        <v>4.08</v>
      </c>
      <c r="AA3495">
        <v>4</v>
      </c>
      <c r="AB3495">
        <v>0</v>
      </c>
      <c r="AC3495" t="e">
        <v>#N/A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 spans="1:38" x14ac:dyDescent="0.3">
      <c r="A3496" t="s">
        <v>3531</v>
      </c>
      <c r="B3496">
        <v>10</v>
      </c>
      <c r="C3496" t="s">
        <v>5435</v>
      </c>
      <c r="D3496" t="s">
        <v>5447</v>
      </c>
      <c r="E3496" t="s">
        <v>5909</v>
      </c>
      <c r="F3496" t="e">
        <v>#N/A</v>
      </c>
      <c r="G3496" t="e">
        <v>#N/A</v>
      </c>
      <c r="H3496" t="e">
        <v>#N/A</v>
      </c>
      <c r="I3496" t="s">
        <v>5938</v>
      </c>
      <c r="J3496" t="s">
        <v>5431</v>
      </c>
      <c r="K3496" t="s">
        <v>5940</v>
      </c>
      <c r="L3496" t="s">
        <v>5940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 t="s">
        <v>5941</v>
      </c>
      <c r="V3496" t="s">
        <v>5945</v>
      </c>
      <c r="W3496" t="s">
        <v>6389</v>
      </c>
      <c r="X3496">
        <v>0.5</v>
      </c>
      <c r="Y3496">
        <v>0</v>
      </c>
      <c r="Z3496">
        <v>0</v>
      </c>
      <c r="AA3496">
        <v>4</v>
      </c>
      <c r="AB3496">
        <v>0</v>
      </c>
      <c r="AC3496" t="e">
        <v>#N/A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 spans="1:38" x14ac:dyDescent="0.3">
      <c r="A3497" t="s">
        <v>3532</v>
      </c>
      <c r="B3497">
        <v>10</v>
      </c>
      <c r="C3497" t="s">
        <v>5435</v>
      </c>
      <c r="D3497" t="s">
        <v>5447</v>
      </c>
      <c r="E3497" t="s">
        <v>5627</v>
      </c>
      <c r="F3497" t="e">
        <v>#N/A</v>
      </c>
      <c r="G3497" t="e">
        <v>#N/A</v>
      </c>
      <c r="H3497" t="e">
        <v>#N/A</v>
      </c>
      <c r="I3497" t="s">
        <v>5938</v>
      </c>
      <c r="J3497" t="s">
        <v>5431</v>
      </c>
      <c r="K3497" t="s">
        <v>5940</v>
      </c>
      <c r="L3497" t="s">
        <v>5940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 t="s">
        <v>5941</v>
      </c>
      <c r="V3497" t="s">
        <v>5946</v>
      </c>
      <c r="W3497" t="s">
        <v>6121</v>
      </c>
      <c r="X3497">
        <v>1</v>
      </c>
      <c r="Y3497">
        <v>13</v>
      </c>
      <c r="Z3497">
        <v>0</v>
      </c>
      <c r="AA3497">
        <v>3</v>
      </c>
      <c r="AB3497">
        <v>0</v>
      </c>
      <c r="AC3497" t="e">
        <v>#N/A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 spans="1:38" x14ac:dyDescent="0.3">
      <c r="A3498" t="s">
        <v>3533</v>
      </c>
      <c r="B3498">
        <v>10</v>
      </c>
      <c r="C3498" t="s">
        <v>5431</v>
      </c>
      <c r="D3498" t="s">
        <v>5445</v>
      </c>
      <c r="E3498" t="s">
        <v>5528</v>
      </c>
      <c r="F3498">
        <v>0</v>
      </c>
      <c r="G3498">
        <v>90</v>
      </c>
      <c r="H3498">
        <v>2.5</v>
      </c>
      <c r="I3498" t="s">
        <v>5939</v>
      </c>
      <c r="J3498" t="s">
        <v>5435</v>
      </c>
      <c r="K3498" t="s">
        <v>5940</v>
      </c>
      <c r="L3498" t="s">
        <v>5940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 t="s">
        <v>5942</v>
      </c>
      <c r="V3498" t="s">
        <v>5943</v>
      </c>
      <c r="W3498" t="s">
        <v>6025</v>
      </c>
      <c r="X3498">
        <v>3.8</v>
      </c>
      <c r="Y3498">
        <v>107</v>
      </c>
      <c r="Z3498">
        <v>2.83</v>
      </c>
      <c r="AA3498">
        <v>6</v>
      </c>
      <c r="AB3498">
        <v>4</v>
      </c>
      <c r="AC3498">
        <v>4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3</v>
      </c>
      <c r="AK3498">
        <v>2</v>
      </c>
      <c r="AL3498">
        <v>13</v>
      </c>
    </row>
    <row r="3499" spans="1:38" x14ac:dyDescent="0.3">
      <c r="A3499" t="s">
        <v>3534</v>
      </c>
      <c r="B3499">
        <v>10</v>
      </c>
      <c r="C3499" t="s">
        <v>5431</v>
      </c>
      <c r="D3499" t="s">
        <v>5445</v>
      </c>
      <c r="E3499" t="s">
        <v>5869</v>
      </c>
      <c r="F3499">
        <v>0</v>
      </c>
      <c r="G3499">
        <v>90</v>
      </c>
      <c r="H3499">
        <v>3</v>
      </c>
      <c r="I3499" t="s">
        <v>5939</v>
      </c>
      <c r="J3499" t="s">
        <v>5435</v>
      </c>
      <c r="K3499" t="s">
        <v>5940</v>
      </c>
      <c r="L3499" t="s">
        <v>5940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 t="s">
        <v>5941</v>
      </c>
      <c r="V3499" t="s">
        <v>5944</v>
      </c>
      <c r="W3499" t="s">
        <v>6357</v>
      </c>
      <c r="X3499">
        <v>1.2</v>
      </c>
      <c r="Y3499">
        <v>36</v>
      </c>
      <c r="Z3499">
        <v>3.21</v>
      </c>
      <c r="AA3499">
        <v>5</v>
      </c>
      <c r="AB3499">
        <v>4</v>
      </c>
      <c r="AC3499">
        <v>2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6</v>
      </c>
    </row>
    <row r="3500" spans="1:38" x14ac:dyDescent="0.3">
      <c r="A3500" t="s">
        <v>3535</v>
      </c>
      <c r="B3500">
        <v>10</v>
      </c>
      <c r="C3500" t="s">
        <v>5431</v>
      </c>
      <c r="D3500" t="s">
        <v>5445</v>
      </c>
      <c r="E3500" t="s">
        <v>5530</v>
      </c>
      <c r="F3500">
        <v>0</v>
      </c>
      <c r="G3500">
        <v>78</v>
      </c>
      <c r="H3500">
        <v>3</v>
      </c>
      <c r="I3500" t="s">
        <v>5939</v>
      </c>
      <c r="J3500" t="s">
        <v>5435</v>
      </c>
      <c r="K3500" t="s">
        <v>5940</v>
      </c>
      <c r="L3500" t="s">
        <v>5940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 t="s">
        <v>5941</v>
      </c>
      <c r="V3500" t="s">
        <v>5945</v>
      </c>
      <c r="W3500" t="s">
        <v>6027</v>
      </c>
      <c r="X3500">
        <v>3</v>
      </c>
      <c r="Y3500">
        <v>81</v>
      </c>
      <c r="Z3500">
        <v>3.2</v>
      </c>
      <c r="AA3500">
        <v>4</v>
      </c>
      <c r="AB3500">
        <v>4</v>
      </c>
      <c r="AC3500">
        <v>2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6</v>
      </c>
    </row>
    <row r="3501" spans="1:38" x14ac:dyDescent="0.3">
      <c r="A3501" t="s">
        <v>3536</v>
      </c>
      <c r="B3501">
        <v>10</v>
      </c>
      <c r="C3501" t="s">
        <v>5431</v>
      </c>
      <c r="D3501" t="s">
        <v>5445</v>
      </c>
      <c r="E3501" t="s">
        <v>5531</v>
      </c>
      <c r="F3501">
        <v>0</v>
      </c>
      <c r="G3501">
        <v>90</v>
      </c>
      <c r="H3501">
        <v>3.5</v>
      </c>
      <c r="I3501" t="s">
        <v>5939</v>
      </c>
      <c r="J3501" t="s">
        <v>5435</v>
      </c>
      <c r="K3501" t="s">
        <v>5940</v>
      </c>
      <c r="L3501" t="s">
        <v>5940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 t="s">
        <v>5941</v>
      </c>
      <c r="V3501" t="s">
        <v>5944</v>
      </c>
      <c r="W3501" t="s">
        <v>6028</v>
      </c>
      <c r="X3501">
        <v>1.7</v>
      </c>
      <c r="Y3501">
        <v>32</v>
      </c>
      <c r="Z3501">
        <v>3.91</v>
      </c>
      <c r="AA3501">
        <v>5</v>
      </c>
      <c r="AB3501">
        <v>4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4</v>
      </c>
    </row>
    <row r="3502" spans="1:38" x14ac:dyDescent="0.3">
      <c r="A3502" t="s">
        <v>3537</v>
      </c>
      <c r="B3502">
        <v>10</v>
      </c>
      <c r="C3502" t="s">
        <v>5431</v>
      </c>
      <c r="D3502" t="s">
        <v>5445</v>
      </c>
      <c r="E3502" t="s">
        <v>5532</v>
      </c>
      <c r="F3502">
        <v>0</v>
      </c>
      <c r="G3502">
        <v>78</v>
      </c>
      <c r="H3502">
        <v>3.5</v>
      </c>
      <c r="I3502" t="s">
        <v>5939</v>
      </c>
      <c r="J3502" t="s">
        <v>5435</v>
      </c>
      <c r="K3502" t="s">
        <v>5940</v>
      </c>
      <c r="L3502" t="s">
        <v>5940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 t="s">
        <v>5941</v>
      </c>
      <c r="V3502" t="s">
        <v>5944</v>
      </c>
      <c r="W3502" t="s">
        <v>6029</v>
      </c>
      <c r="X3502">
        <v>2.2000000000000002</v>
      </c>
      <c r="Y3502">
        <v>16</v>
      </c>
      <c r="Z3502">
        <v>4.0599999999999996</v>
      </c>
      <c r="AA3502">
        <v>5</v>
      </c>
      <c r="AB3502">
        <v>4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4</v>
      </c>
    </row>
    <row r="3503" spans="1:38" x14ac:dyDescent="0.3">
      <c r="A3503" t="s">
        <v>3538</v>
      </c>
      <c r="B3503">
        <v>10</v>
      </c>
      <c r="C3503" t="s">
        <v>5431</v>
      </c>
      <c r="D3503" t="s">
        <v>5445</v>
      </c>
      <c r="E3503" t="s">
        <v>5842</v>
      </c>
      <c r="F3503">
        <v>0</v>
      </c>
      <c r="G3503">
        <v>90</v>
      </c>
      <c r="H3503">
        <v>3.5</v>
      </c>
      <c r="I3503" t="s">
        <v>5939</v>
      </c>
      <c r="J3503" t="s">
        <v>5435</v>
      </c>
      <c r="K3503" t="s">
        <v>5940</v>
      </c>
      <c r="L3503" t="s">
        <v>5940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 t="s">
        <v>5941</v>
      </c>
      <c r="V3503" t="s">
        <v>5945</v>
      </c>
      <c r="W3503" t="s">
        <v>6330</v>
      </c>
      <c r="X3503">
        <v>1.3</v>
      </c>
      <c r="Y3503">
        <v>78</v>
      </c>
      <c r="Z3503">
        <v>3.25</v>
      </c>
      <c r="AA3503">
        <v>4</v>
      </c>
      <c r="AB3503">
        <v>4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4</v>
      </c>
    </row>
    <row r="3504" spans="1:38" x14ac:dyDescent="0.3">
      <c r="A3504" t="s">
        <v>3539</v>
      </c>
      <c r="B3504">
        <v>10</v>
      </c>
      <c r="C3504" t="s">
        <v>5431</v>
      </c>
      <c r="D3504" t="s">
        <v>5445</v>
      </c>
      <c r="E3504" t="s">
        <v>5533</v>
      </c>
      <c r="F3504">
        <v>0</v>
      </c>
      <c r="G3504">
        <v>90</v>
      </c>
      <c r="H3504">
        <v>3.5</v>
      </c>
      <c r="I3504" t="s">
        <v>5939</v>
      </c>
      <c r="J3504" t="s">
        <v>5435</v>
      </c>
      <c r="K3504" t="s">
        <v>5940</v>
      </c>
      <c r="L3504" t="s">
        <v>5940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 t="s">
        <v>5941</v>
      </c>
      <c r="V3504" t="s">
        <v>5945</v>
      </c>
      <c r="W3504" t="s">
        <v>6030</v>
      </c>
      <c r="X3504">
        <v>2.6</v>
      </c>
      <c r="Y3504">
        <v>26</v>
      </c>
      <c r="Z3504">
        <v>3.69</v>
      </c>
      <c r="AA3504">
        <v>4</v>
      </c>
      <c r="AB3504">
        <v>4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4</v>
      </c>
    </row>
    <row r="3505" spans="1:38" x14ac:dyDescent="0.3">
      <c r="A3505" t="s">
        <v>3540</v>
      </c>
      <c r="B3505">
        <v>10</v>
      </c>
      <c r="C3505" t="s">
        <v>5431</v>
      </c>
      <c r="D3505" t="s">
        <v>5445</v>
      </c>
      <c r="E3505" t="s">
        <v>5887</v>
      </c>
      <c r="F3505">
        <v>0</v>
      </c>
      <c r="G3505">
        <v>90</v>
      </c>
      <c r="H3505">
        <v>4</v>
      </c>
      <c r="I3505" t="s">
        <v>5939</v>
      </c>
      <c r="J3505" t="s">
        <v>5435</v>
      </c>
      <c r="K3505" t="s">
        <v>5940</v>
      </c>
      <c r="L3505" t="s">
        <v>5940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 t="s">
        <v>5941</v>
      </c>
      <c r="V3505" t="s">
        <v>5944</v>
      </c>
      <c r="W3505" t="s">
        <v>6374</v>
      </c>
      <c r="X3505">
        <v>1.5</v>
      </c>
      <c r="Y3505">
        <v>10</v>
      </c>
      <c r="Z3505">
        <v>4</v>
      </c>
      <c r="AA3505">
        <v>5</v>
      </c>
      <c r="AB3505">
        <v>4</v>
      </c>
      <c r="AC3505">
        <v>-2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2</v>
      </c>
    </row>
    <row r="3506" spans="1:38" x14ac:dyDescent="0.3">
      <c r="A3506" t="s">
        <v>3541</v>
      </c>
      <c r="B3506">
        <v>10</v>
      </c>
      <c r="C3506" t="s">
        <v>5431</v>
      </c>
      <c r="D3506" t="s">
        <v>5445</v>
      </c>
      <c r="E3506" t="s">
        <v>5843</v>
      </c>
      <c r="F3506">
        <v>0</v>
      </c>
      <c r="G3506">
        <v>60</v>
      </c>
      <c r="H3506">
        <v>4</v>
      </c>
      <c r="I3506" t="s">
        <v>5939</v>
      </c>
      <c r="J3506" t="s">
        <v>5435</v>
      </c>
      <c r="K3506" t="s">
        <v>5940</v>
      </c>
      <c r="L3506" t="s">
        <v>5940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 t="s">
        <v>5941</v>
      </c>
      <c r="V3506" t="s">
        <v>5945</v>
      </c>
      <c r="W3506" t="s">
        <v>6331</v>
      </c>
      <c r="X3506">
        <v>1.7</v>
      </c>
      <c r="Y3506">
        <v>14</v>
      </c>
      <c r="Z3506">
        <v>3.9</v>
      </c>
      <c r="AA3506">
        <v>4</v>
      </c>
      <c r="AB3506">
        <v>4</v>
      </c>
      <c r="AC3506">
        <v>-2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2</v>
      </c>
    </row>
    <row r="3507" spans="1:38" x14ac:dyDescent="0.3">
      <c r="A3507" t="s">
        <v>3542</v>
      </c>
      <c r="B3507">
        <v>10</v>
      </c>
      <c r="C3507" t="s">
        <v>5431</v>
      </c>
      <c r="D3507" t="s">
        <v>5445</v>
      </c>
      <c r="E3507" t="s">
        <v>5536</v>
      </c>
      <c r="F3507">
        <v>0</v>
      </c>
      <c r="G3507">
        <v>90</v>
      </c>
      <c r="H3507">
        <v>4</v>
      </c>
      <c r="I3507" t="s">
        <v>5939</v>
      </c>
      <c r="J3507" t="s">
        <v>5435</v>
      </c>
      <c r="K3507" t="s">
        <v>5940</v>
      </c>
      <c r="L3507" t="s">
        <v>5940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 t="s">
        <v>5941</v>
      </c>
      <c r="V3507" t="s">
        <v>5946</v>
      </c>
      <c r="W3507" t="s">
        <v>6033</v>
      </c>
      <c r="X3507">
        <v>5</v>
      </c>
      <c r="Y3507">
        <v>75</v>
      </c>
      <c r="Z3507">
        <v>3.61</v>
      </c>
      <c r="AA3507">
        <v>3</v>
      </c>
      <c r="AB3507">
        <v>4</v>
      </c>
      <c r="AC3507">
        <v>-2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2</v>
      </c>
    </row>
    <row r="3508" spans="1:38" x14ac:dyDescent="0.3">
      <c r="A3508" t="s">
        <v>3543</v>
      </c>
      <c r="B3508">
        <v>10</v>
      </c>
      <c r="C3508" t="s">
        <v>5431</v>
      </c>
      <c r="D3508" t="s">
        <v>5445</v>
      </c>
      <c r="E3508" t="s">
        <v>5538</v>
      </c>
      <c r="F3508">
        <v>0</v>
      </c>
      <c r="G3508">
        <v>60</v>
      </c>
      <c r="H3508">
        <v>4.5</v>
      </c>
      <c r="I3508" t="s">
        <v>5939</v>
      </c>
      <c r="J3508" t="s">
        <v>5435</v>
      </c>
      <c r="K3508" t="s">
        <v>5940</v>
      </c>
      <c r="L3508" t="s">
        <v>5940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 t="s">
        <v>5941</v>
      </c>
      <c r="V3508" t="s">
        <v>5946</v>
      </c>
      <c r="W3508" t="s">
        <v>6035</v>
      </c>
      <c r="X3508">
        <v>2.4</v>
      </c>
      <c r="Y3508">
        <v>68</v>
      </c>
      <c r="Z3508">
        <v>3.32</v>
      </c>
      <c r="AA3508">
        <v>3</v>
      </c>
      <c r="AB3508">
        <v>4</v>
      </c>
      <c r="AC3508">
        <v>-4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</row>
    <row r="3509" spans="1:38" x14ac:dyDescent="0.3">
      <c r="A3509" t="s">
        <v>3544</v>
      </c>
      <c r="B3509">
        <v>10</v>
      </c>
      <c r="C3509" t="s">
        <v>5431</v>
      </c>
      <c r="D3509" t="s">
        <v>5446</v>
      </c>
      <c r="E3509" t="s">
        <v>5818</v>
      </c>
      <c r="F3509">
        <v>60</v>
      </c>
      <c r="G3509">
        <v>90</v>
      </c>
      <c r="H3509">
        <v>3.5</v>
      </c>
      <c r="I3509" t="s">
        <v>5939</v>
      </c>
      <c r="J3509" t="s">
        <v>5435</v>
      </c>
      <c r="K3509" t="s">
        <v>5940</v>
      </c>
      <c r="L3509" t="s">
        <v>5940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 t="s">
        <v>5941</v>
      </c>
      <c r="V3509" t="s">
        <v>5946</v>
      </c>
      <c r="W3509" t="s">
        <v>6306</v>
      </c>
      <c r="X3509">
        <v>2.5</v>
      </c>
      <c r="Y3509">
        <v>19</v>
      </c>
      <c r="Z3509">
        <v>4</v>
      </c>
      <c r="AA3509">
        <v>3</v>
      </c>
      <c r="AB3509">
        <v>2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2</v>
      </c>
    </row>
    <row r="3510" spans="1:38" x14ac:dyDescent="0.3">
      <c r="A3510" t="s">
        <v>3545</v>
      </c>
      <c r="B3510">
        <v>10</v>
      </c>
      <c r="C3510" t="s">
        <v>5431</v>
      </c>
      <c r="D3510" t="s">
        <v>5446</v>
      </c>
      <c r="E3510" t="s">
        <v>5537</v>
      </c>
      <c r="F3510">
        <v>60</v>
      </c>
      <c r="G3510">
        <v>90</v>
      </c>
      <c r="H3510">
        <v>3.5</v>
      </c>
      <c r="I3510" t="s">
        <v>5939</v>
      </c>
      <c r="J3510" t="s">
        <v>5435</v>
      </c>
      <c r="K3510" t="s">
        <v>5940</v>
      </c>
      <c r="L3510" t="s">
        <v>5940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 t="s">
        <v>5941</v>
      </c>
      <c r="V3510" t="s">
        <v>5946</v>
      </c>
      <c r="W3510" t="s">
        <v>6034</v>
      </c>
      <c r="X3510">
        <v>1.8</v>
      </c>
      <c r="Y3510">
        <v>52</v>
      </c>
      <c r="Z3510">
        <v>3.77</v>
      </c>
      <c r="AA3510">
        <v>3</v>
      </c>
      <c r="AB3510">
        <v>2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2</v>
      </c>
    </row>
    <row r="3511" spans="1:38" x14ac:dyDescent="0.3">
      <c r="A3511" t="s">
        <v>3546</v>
      </c>
      <c r="B3511">
        <v>10</v>
      </c>
      <c r="C3511" t="s">
        <v>5431</v>
      </c>
      <c r="D3511" t="s">
        <v>5446</v>
      </c>
      <c r="E3511" t="s">
        <v>5819</v>
      </c>
      <c r="F3511">
        <v>78</v>
      </c>
      <c r="G3511">
        <v>90</v>
      </c>
      <c r="H3511" t="e">
        <v>#N/A</v>
      </c>
      <c r="I3511" t="s">
        <v>5939</v>
      </c>
      <c r="J3511" t="s">
        <v>5435</v>
      </c>
      <c r="K3511" t="s">
        <v>5940</v>
      </c>
      <c r="L3511" t="s">
        <v>5940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 t="s">
        <v>5941</v>
      </c>
      <c r="V3511" t="s">
        <v>5944</v>
      </c>
      <c r="W3511" t="s">
        <v>6307</v>
      </c>
      <c r="X3511">
        <v>2</v>
      </c>
      <c r="Y3511">
        <v>39</v>
      </c>
      <c r="Z3511">
        <v>3.59</v>
      </c>
      <c r="AA3511">
        <v>5</v>
      </c>
      <c r="AB3511">
        <v>2</v>
      </c>
      <c r="AC3511" t="e">
        <v>#N/A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2</v>
      </c>
    </row>
    <row r="3512" spans="1:38" x14ac:dyDescent="0.3">
      <c r="A3512" t="s">
        <v>3547</v>
      </c>
      <c r="B3512">
        <v>10</v>
      </c>
      <c r="C3512" t="s">
        <v>5431</v>
      </c>
      <c r="D3512" t="s">
        <v>5446</v>
      </c>
      <c r="E3512" t="s">
        <v>5529</v>
      </c>
      <c r="F3512">
        <v>78</v>
      </c>
      <c r="G3512">
        <v>90</v>
      </c>
      <c r="H3512" t="e">
        <v>#N/A</v>
      </c>
      <c r="I3512" t="s">
        <v>5939</v>
      </c>
      <c r="J3512" t="s">
        <v>5435</v>
      </c>
      <c r="K3512" t="s">
        <v>5940</v>
      </c>
      <c r="L3512" t="s">
        <v>5940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 t="s">
        <v>5941</v>
      </c>
      <c r="V3512" t="s">
        <v>5944</v>
      </c>
      <c r="W3512" t="s">
        <v>6026</v>
      </c>
      <c r="X3512">
        <v>1.2</v>
      </c>
      <c r="Y3512">
        <v>8</v>
      </c>
      <c r="Z3512">
        <v>4.4000000000000004</v>
      </c>
      <c r="AA3512">
        <v>5</v>
      </c>
      <c r="AB3512">
        <v>2</v>
      </c>
      <c r="AC3512" t="e">
        <v>#N/A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2</v>
      </c>
    </row>
    <row r="3513" spans="1:38" x14ac:dyDescent="0.3">
      <c r="A3513" t="s">
        <v>3548</v>
      </c>
      <c r="B3513">
        <v>10</v>
      </c>
      <c r="C3513" t="s">
        <v>5431</v>
      </c>
      <c r="D3513" t="s">
        <v>5447</v>
      </c>
      <c r="E3513" t="s">
        <v>5544</v>
      </c>
      <c r="F3513" t="e">
        <v>#N/A</v>
      </c>
      <c r="G3513" t="e">
        <v>#N/A</v>
      </c>
      <c r="H3513" t="e">
        <v>#N/A</v>
      </c>
      <c r="I3513" t="s">
        <v>5939</v>
      </c>
      <c r="J3513" t="s">
        <v>5435</v>
      </c>
      <c r="K3513" t="s">
        <v>5940</v>
      </c>
      <c r="L3513" t="s">
        <v>5940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 t="s">
        <v>5941</v>
      </c>
      <c r="V3513" t="s">
        <v>5943</v>
      </c>
      <c r="W3513" t="s">
        <v>6041</v>
      </c>
      <c r="X3513">
        <v>0.8</v>
      </c>
      <c r="Y3513">
        <v>0</v>
      </c>
      <c r="Z3513">
        <v>0</v>
      </c>
      <c r="AA3513">
        <v>6</v>
      </c>
      <c r="AB3513">
        <v>0</v>
      </c>
      <c r="AC3513" t="e">
        <v>#N/A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</row>
    <row r="3514" spans="1:38" x14ac:dyDescent="0.3">
      <c r="A3514" t="s">
        <v>3549</v>
      </c>
      <c r="B3514">
        <v>10</v>
      </c>
      <c r="C3514" t="s">
        <v>5431</v>
      </c>
      <c r="D3514" t="s">
        <v>5447</v>
      </c>
      <c r="E3514" t="s">
        <v>5541</v>
      </c>
      <c r="F3514" t="e">
        <v>#N/A</v>
      </c>
      <c r="G3514" t="e">
        <v>#N/A</v>
      </c>
      <c r="H3514" t="e">
        <v>#N/A</v>
      </c>
      <c r="I3514" t="s">
        <v>5939</v>
      </c>
      <c r="J3514" t="s">
        <v>5435</v>
      </c>
      <c r="K3514" t="s">
        <v>5940</v>
      </c>
      <c r="L3514" t="s">
        <v>5940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 t="s">
        <v>5941</v>
      </c>
      <c r="V3514" t="s">
        <v>5945</v>
      </c>
      <c r="W3514" t="s">
        <v>6038</v>
      </c>
      <c r="X3514">
        <v>1.6</v>
      </c>
      <c r="Y3514">
        <v>12</v>
      </c>
      <c r="Z3514">
        <v>4.25</v>
      </c>
      <c r="AA3514">
        <v>4</v>
      </c>
      <c r="AB3514">
        <v>0</v>
      </c>
      <c r="AC3514" t="e">
        <v>#N/A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</row>
    <row r="3515" spans="1:38" x14ac:dyDescent="0.3">
      <c r="A3515" t="s">
        <v>3550</v>
      </c>
      <c r="B3515">
        <v>10</v>
      </c>
      <c r="C3515" t="s">
        <v>5431</v>
      </c>
      <c r="D3515" t="s">
        <v>5447</v>
      </c>
      <c r="E3515" t="s">
        <v>5539</v>
      </c>
      <c r="F3515" t="e">
        <v>#N/A</v>
      </c>
      <c r="G3515" t="e">
        <v>#N/A</v>
      </c>
      <c r="H3515" t="e">
        <v>#N/A</v>
      </c>
      <c r="I3515" t="s">
        <v>5939</v>
      </c>
      <c r="J3515" t="s">
        <v>5435</v>
      </c>
      <c r="K3515" t="s">
        <v>5940</v>
      </c>
      <c r="L3515" t="s">
        <v>5940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 t="s">
        <v>5941</v>
      </c>
      <c r="V3515" t="s">
        <v>5946</v>
      </c>
      <c r="W3515" t="s">
        <v>6036</v>
      </c>
      <c r="X3515">
        <v>2.2000000000000002</v>
      </c>
      <c r="Y3515">
        <v>31</v>
      </c>
      <c r="Z3515">
        <v>3.58</v>
      </c>
      <c r="AA3515">
        <v>3</v>
      </c>
      <c r="AB3515">
        <v>0</v>
      </c>
      <c r="AC3515" t="e">
        <v>#N/A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 spans="1:38" x14ac:dyDescent="0.3">
      <c r="A3516" t="s">
        <v>3551</v>
      </c>
      <c r="B3516">
        <v>10</v>
      </c>
      <c r="C3516" t="s">
        <v>5431</v>
      </c>
      <c r="D3516" t="s">
        <v>5447</v>
      </c>
      <c r="E3516" t="s">
        <v>5540</v>
      </c>
      <c r="F3516" t="e">
        <v>#N/A</v>
      </c>
      <c r="G3516" t="e">
        <v>#N/A</v>
      </c>
      <c r="H3516" t="e">
        <v>#N/A</v>
      </c>
      <c r="I3516" t="s">
        <v>5939</v>
      </c>
      <c r="J3516" t="s">
        <v>5435</v>
      </c>
      <c r="K3516" t="s">
        <v>5940</v>
      </c>
      <c r="L3516" t="s">
        <v>5940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 t="s">
        <v>5941</v>
      </c>
      <c r="V3516" t="s">
        <v>5946</v>
      </c>
      <c r="W3516" t="s">
        <v>6037</v>
      </c>
      <c r="X3516">
        <v>1.8</v>
      </c>
      <c r="Y3516">
        <v>40</v>
      </c>
      <c r="Z3516">
        <v>3.6</v>
      </c>
      <c r="AA3516">
        <v>3</v>
      </c>
      <c r="AB3516">
        <v>0</v>
      </c>
      <c r="AC3516" t="e">
        <v>#N/A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 spans="1:38" x14ac:dyDescent="0.3">
      <c r="A3517" t="s">
        <v>3552</v>
      </c>
      <c r="B3517">
        <v>10</v>
      </c>
      <c r="C3517" t="s">
        <v>5431</v>
      </c>
      <c r="D3517" t="s">
        <v>5447</v>
      </c>
      <c r="E3517" t="s">
        <v>5543</v>
      </c>
      <c r="F3517" t="e">
        <v>#N/A</v>
      </c>
      <c r="G3517" t="e">
        <v>#N/A</v>
      </c>
      <c r="H3517" t="e">
        <v>#N/A</v>
      </c>
      <c r="I3517" t="s">
        <v>5939</v>
      </c>
      <c r="J3517" t="s">
        <v>5435</v>
      </c>
      <c r="K3517" t="s">
        <v>5940</v>
      </c>
      <c r="L3517" t="s">
        <v>5940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 t="s">
        <v>5941</v>
      </c>
      <c r="V3517" t="s">
        <v>5946</v>
      </c>
      <c r="W3517" t="s">
        <v>6040</v>
      </c>
      <c r="X3517">
        <v>1</v>
      </c>
      <c r="Y3517">
        <v>16</v>
      </c>
      <c r="Z3517">
        <v>3.75</v>
      </c>
      <c r="AA3517">
        <v>3</v>
      </c>
      <c r="AB3517">
        <v>0</v>
      </c>
      <c r="AC3517" t="e">
        <v>#N/A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</row>
    <row r="3518" spans="1:38" x14ac:dyDescent="0.3">
      <c r="A3518" t="s">
        <v>3553</v>
      </c>
      <c r="B3518">
        <v>10</v>
      </c>
      <c r="C3518" t="s">
        <v>5434</v>
      </c>
      <c r="D3518" t="s">
        <v>5445</v>
      </c>
      <c r="E3518" t="s">
        <v>5588</v>
      </c>
      <c r="F3518">
        <v>0</v>
      </c>
      <c r="G3518">
        <v>90</v>
      </c>
      <c r="H3518">
        <v>3</v>
      </c>
      <c r="I3518" t="s">
        <v>5938</v>
      </c>
      <c r="J3518" t="s">
        <v>5440</v>
      </c>
      <c r="K3518" t="s">
        <v>38</v>
      </c>
      <c r="L3518" t="s">
        <v>39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 t="s">
        <v>5941</v>
      </c>
      <c r="V3518" t="s">
        <v>5943</v>
      </c>
      <c r="W3518" t="s">
        <v>6084</v>
      </c>
      <c r="X3518">
        <v>3.4</v>
      </c>
      <c r="Y3518">
        <v>95</v>
      </c>
      <c r="Z3518">
        <v>3.07</v>
      </c>
      <c r="AA3518">
        <v>6</v>
      </c>
      <c r="AB3518">
        <v>4</v>
      </c>
      <c r="AC3518">
        <v>2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6</v>
      </c>
    </row>
    <row r="3519" spans="1:38" x14ac:dyDescent="0.3">
      <c r="A3519" t="s">
        <v>3554</v>
      </c>
      <c r="B3519">
        <v>10</v>
      </c>
      <c r="C3519" t="s">
        <v>5434</v>
      </c>
      <c r="D3519" t="s">
        <v>5445</v>
      </c>
      <c r="E3519" t="s">
        <v>5812</v>
      </c>
      <c r="F3519">
        <v>0</v>
      </c>
      <c r="G3519">
        <v>90</v>
      </c>
      <c r="H3519">
        <v>3</v>
      </c>
      <c r="I3519" t="s">
        <v>5938</v>
      </c>
      <c r="J3519" t="s">
        <v>5440</v>
      </c>
      <c r="K3519" t="s">
        <v>38</v>
      </c>
      <c r="L3519" t="s">
        <v>39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 t="s">
        <v>5941</v>
      </c>
      <c r="V3519" t="s">
        <v>5944</v>
      </c>
      <c r="W3519" t="s">
        <v>6300</v>
      </c>
      <c r="X3519">
        <v>2.2000000000000002</v>
      </c>
      <c r="Y3519">
        <v>39</v>
      </c>
      <c r="Z3519">
        <v>3.86</v>
      </c>
      <c r="AA3519">
        <v>5</v>
      </c>
      <c r="AB3519">
        <v>4</v>
      </c>
      <c r="AC3519">
        <v>2</v>
      </c>
      <c r="AD3519">
        <v>5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11</v>
      </c>
    </row>
    <row r="3520" spans="1:38" x14ac:dyDescent="0.3">
      <c r="A3520" t="s">
        <v>3555</v>
      </c>
      <c r="B3520">
        <v>10</v>
      </c>
      <c r="C3520" t="s">
        <v>5434</v>
      </c>
      <c r="D3520" t="s">
        <v>5445</v>
      </c>
      <c r="E3520" t="s">
        <v>5853</v>
      </c>
      <c r="F3520">
        <v>0</v>
      </c>
      <c r="G3520">
        <v>75</v>
      </c>
      <c r="H3520">
        <v>4.5</v>
      </c>
      <c r="I3520" t="s">
        <v>5938</v>
      </c>
      <c r="J3520" t="s">
        <v>5440</v>
      </c>
      <c r="K3520" t="s">
        <v>38</v>
      </c>
      <c r="L3520" t="s">
        <v>39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 t="s">
        <v>5941</v>
      </c>
      <c r="V3520" t="s">
        <v>5944</v>
      </c>
      <c r="W3520" t="s">
        <v>6341</v>
      </c>
      <c r="X3520">
        <v>2.2000000000000002</v>
      </c>
      <c r="Y3520">
        <v>36</v>
      </c>
      <c r="Z3520">
        <v>3.73</v>
      </c>
      <c r="AA3520">
        <v>5</v>
      </c>
      <c r="AB3520">
        <v>4</v>
      </c>
      <c r="AC3520">
        <v>-4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 spans="1:38" x14ac:dyDescent="0.3">
      <c r="A3521" t="s">
        <v>3556</v>
      </c>
      <c r="B3521">
        <v>10</v>
      </c>
      <c r="C3521" t="s">
        <v>5434</v>
      </c>
      <c r="D3521" t="s">
        <v>5445</v>
      </c>
      <c r="E3521" t="s">
        <v>5591</v>
      </c>
      <c r="F3521">
        <v>0</v>
      </c>
      <c r="G3521">
        <v>90</v>
      </c>
      <c r="H3521">
        <v>3.5</v>
      </c>
      <c r="I3521" t="s">
        <v>5938</v>
      </c>
      <c r="J3521" t="s">
        <v>5440</v>
      </c>
      <c r="K3521" t="s">
        <v>38</v>
      </c>
      <c r="L3521" t="s">
        <v>39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0</v>
      </c>
      <c r="U3521" t="s">
        <v>5941</v>
      </c>
      <c r="V3521" t="s">
        <v>5944</v>
      </c>
      <c r="W3521" t="s">
        <v>6087</v>
      </c>
      <c r="X3521">
        <v>3.2</v>
      </c>
      <c r="Y3521">
        <v>61</v>
      </c>
      <c r="Z3521">
        <v>3.35</v>
      </c>
      <c r="AA3521">
        <v>5</v>
      </c>
      <c r="AB3521">
        <v>4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4</v>
      </c>
    </row>
    <row r="3522" spans="1:38" x14ac:dyDescent="0.3">
      <c r="A3522" t="s">
        <v>3557</v>
      </c>
      <c r="B3522">
        <v>10</v>
      </c>
      <c r="C3522" t="s">
        <v>5434</v>
      </c>
      <c r="D3522" t="s">
        <v>5445</v>
      </c>
      <c r="E3522" t="s">
        <v>5599</v>
      </c>
      <c r="F3522">
        <v>0</v>
      </c>
      <c r="G3522">
        <v>90</v>
      </c>
      <c r="H3522">
        <v>4.5</v>
      </c>
      <c r="I3522" t="s">
        <v>5938</v>
      </c>
      <c r="J3522" t="s">
        <v>5440</v>
      </c>
      <c r="K3522" t="s">
        <v>38</v>
      </c>
      <c r="L3522" t="s">
        <v>39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 t="s">
        <v>5941</v>
      </c>
      <c r="V3522" t="s">
        <v>5944</v>
      </c>
      <c r="W3522" t="s">
        <v>6095</v>
      </c>
      <c r="X3522">
        <v>3.5</v>
      </c>
      <c r="Y3522">
        <v>69</v>
      </c>
      <c r="Z3522">
        <v>3.5</v>
      </c>
      <c r="AA3522">
        <v>5</v>
      </c>
      <c r="AB3522">
        <v>4</v>
      </c>
      <c r="AC3522">
        <v>-4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</row>
    <row r="3523" spans="1:38" x14ac:dyDescent="0.3">
      <c r="A3523" t="s">
        <v>3558</v>
      </c>
      <c r="B3523">
        <v>10</v>
      </c>
      <c r="C3523" t="s">
        <v>5434</v>
      </c>
      <c r="D3523" t="s">
        <v>5445</v>
      </c>
      <c r="E3523" t="s">
        <v>5595</v>
      </c>
      <c r="F3523">
        <v>0</v>
      </c>
      <c r="G3523">
        <v>61</v>
      </c>
      <c r="H3523">
        <v>4</v>
      </c>
      <c r="I3523" t="s">
        <v>5938</v>
      </c>
      <c r="J3523" t="s">
        <v>5440</v>
      </c>
      <c r="K3523" t="s">
        <v>38</v>
      </c>
      <c r="L3523" t="s">
        <v>39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 t="s">
        <v>5941</v>
      </c>
      <c r="V3523" t="s">
        <v>5945</v>
      </c>
      <c r="W3523" t="s">
        <v>6091</v>
      </c>
      <c r="X3523">
        <v>3</v>
      </c>
      <c r="Y3523">
        <v>59</v>
      </c>
      <c r="Z3523">
        <v>3.5</v>
      </c>
      <c r="AA3523">
        <v>4</v>
      </c>
      <c r="AB3523">
        <v>4</v>
      </c>
      <c r="AC3523">
        <v>-2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2</v>
      </c>
    </row>
    <row r="3524" spans="1:38" x14ac:dyDescent="0.3">
      <c r="A3524" t="s">
        <v>3559</v>
      </c>
      <c r="B3524">
        <v>10</v>
      </c>
      <c r="C3524" t="s">
        <v>5434</v>
      </c>
      <c r="D3524" t="s">
        <v>5445</v>
      </c>
      <c r="E3524" t="s">
        <v>5590</v>
      </c>
      <c r="F3524">
        <v>0</v>
      </c>
      <c r="G3524">
        <v>90</v>
      </c>
      <c r="H3524">
        <v>2</v>
      </c>
      <c r="I3524" t="s">
        <v>5938</v>
      </c>
      <c r="J3524" t="s">
        <v>5440</v>
      </c>
      <c r="K3524" t="s">
        <v>38</v>
      </c>
      <c r="L3524" t="s">
        <v>39</v>
      </c>
      <c r="M3524">
        <v>0</v>
      </c>
      <c r="N3524">
        <v>0</v>
      </c>
      <c r="O3524">
        <v>1</v>
      </c>
      <c r="P3524">
        <v>0</v>
      </c>
      <c r="Q3524">
        <v>0</v>
      </c>
      <c r="R3524">
        <v>0</v>
      </c>
      <c r="S3524">
        <v>0</v>
      </c>
      <c r="T3524">
        <v>0</v>
      </c>
      <c r="U3524" t="s">
        <v>5941</v>
      </c>
      <c r="V3524" t="s">
        <v>5945</v>
      </c>
      <c r="W3524" t="s">
        <v>6086</v>
      </c>
      <c r="X3524">
        <v>4.5</v>
      </c>
      <c r="Y3524">
        <v>78</v>
      </c>
      <c r="Z3524">
        <v>3.23</v>
      </c>
      <c r="AA3524">
        <v>4</v>
      </c>
      <c r="AB3524">
        <v>4</v>
      </c>
      <c r="AC3524">
        <v>6</v>
      </c>
      <c r="AD3524">
        <v>0</v>
      </c>
      <c r="AE3524">
        <v>0</v>
      </c>
      <c r="AF3524">
        <v>2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12</v>
      </c>
    </row>
    <row r="3525" spans="1:38" x14ac:dyDescent="0.3">
      <c r="A3525" t="s">
        <v>3560</v>
      </c>
      <c r="B3525">
        <v>10</v>
      </c>
      <c r="C3525" t="s">
        <v>5434</v>
      </c>
      <c r="D3525" t="s">
        <v>5445</v>
      </c>
      <c r="E3525" t="s">
        <v>5602</v>
      </c>
      <c r="F3525">
        <v>0</v>
      </c>
      <c r="G3525">
        <v>61</v>
      </c>
      <c r="H3525">
        <v>4.5</v>
      </c>
      <c r="I3525" t="s">
        <v>5938</v>
      </c>
      <c r="J3525" t="s">
        <v>5440</v>
      </c>
      <c r="K3525" t="s">
        <v>38</v>
      </c>
      <c r="L3525" t="s">
        <v>39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 t="s">
        <v>5941</v>
      </c>
      <c r="V3525" t="s">
        <v>5945</v>
      </c>
      <c r="W3525" t="s">
        <v>6098</v>
      </c>
      <c r="X3525">
        <v>2.2000000000000002</v>
      </c>
      <c r="Y3525">
        <v>36</v>
      </c>
      <c r="Z3525">
        <v>3.95</v>
      </c>
      <c r="AA3525">
        <v>4</v>
      </c>
      <c r="AB3525">
        <v>4</v>
      </c>
      <c r="AC3525">
        <v>-4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 spans="1:38" x14ac:dyDescent="0.3">
      <c r="A3526" t="s">
        <v>3561</v>
      </c>
      <c r="B3526">
        <v>10</v>
      </c>
      <c r="C3526" t="s">
        <v>5434</v>
      </c>
      <c r="D3526" t="s">
        <v>5445</v>
      </c>
      <c r="E3526" t="s">
        <v>5594</v>
      </c>
      <c r="F3526">
        <v>0</v>
      </c>
      <c r="G3526">
        <v>90</v>
      </c>
      <c r="H3526">
        <v>3.5</v>
      </c>
      <c r="I3526" t="s">
        <v>5938</v>
      </c>
      <c r="J3526" t="s">
        <v>5440</v>
      </c>
      <c r="K3526" t="s">
        <v>38</v>
      </c>
      <c r="L3526" t="s">
        <v>39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 t="s">
        <v>5941</v>
      </c>
      <c r="V3526" t="s">
        <v>5945</v>
      </c>
      <c r="W3526" t="s">
        <v>6090</v>
      </c>
      <c r="X3526">
        <v>3.5</v>
      </c>
      <c r="Y3526">
        <v>101</v>
      </c>
      <c r="Z3526">
        <v>3.04</v>
      </c>
      <c r="AA3526">
        <v>4</v>
      </c>
      <c r="AB3526">
        <v>4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4</v>
      </c>
    </row>
    <row r="3527" spans="1:38" x14ac:dyDescent="0.3">
      <c r="A3527" t="s">
        <v>3562</v>
      </c>
      <c r="B3527">
        <v>10</v>
      </c>
      <c r="C3527" t="s">
        <v>5434</v>
      </c>
      <c r="D3527" t="s">
        <v>5445</v>
      </c>
      <c r="E3527" t="s">
        <v>5597</v>
      </c>
      <c r="F3527">
        <v>0</v>
      </c>
      <c r="G3527">
        <v>90</v>
      </c>
      <c r="H3527">
        <v>3</v>
      </c>
      <c r="I3527" t="s">
        <v>5938</v>
      </c>
      <c r="J3527" t="s">
        <v>5440</v>
      </c>
      <c r="K3527" t="s">
        <v>38</v>
      </c>
      <c r="L3527" t="s">
        <v>39</v>
      </c>
      <c r="M3527">
        <v>0</v>
      </c>
      <c r="N3527">
        <v>0</v>
      </c>
      <c r="O3527">
        <v>1</v>
      </c>
      <c r="P3527">
        <v>0</v>
      </c>
      <c r="Q3527">
        <v>0</v>
      </c>
      <c r="R3527">
        <v>0</v>
      </c>
      <c r="S3527">
        <v>0</v>
      </c>
      <c r="T3527">
        <v>0</v>
      </c>
      <c r="U3527" t="s">
        <v>5941</v>
      </c>
      <c r="V3527" t="s">
        <v>5945</v>
      </c>
      <c r="W3527" t="s">
        <v>6093</v>
      </c>
      <c r="X3527">
        <v>5</v>
      </c>
      <c r="Y3527">
        <v>59</v>
      </c>
      <c r="Z3527">
        <v>3.41</v>
      </c>
      <c r="AA3527">
        <v>4</v>
      </c>
      <c r="AB3527">
        <v>4</v>
      </c>
      <c r="AC3527">
        <v>2</v>
      </c>
      <c r="AD3527">
        <v>0</v>
      </c>
      <c r="AE3527">
        <v>0</v>
      </c>
      <c r="AF3527">
        <v>2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8</v>
      </c>
    </row>
    <row r="3528" spans="1:38" x14ac:dyDescent="0.3">
      <c r="A3528" t="s">
        <v>3563</v>
      </c>
      <c r="B3528">
        <v>10</v>
      </c>
      <c r="C3528" t="s">
        <v>5434</v>
      </c>
      <c r="D3528" t="s">
        <v>5445</v>
      </c>
      <c r="E3528" t="s">
        <v>5598</v>
      </c>
      <c r="F3528">
        <v>0</v>
      </c>
      <c r="G3528">
        <v>75</v>
      </c>
      <c r="H3528">
        <v>4.5</v>
      </c>
      <c r="I3528" t="s">
        <v>5938</v>
      </c>
      <c r="J3528" t="s">
        <v>5440</v>
      </c>
      <c r="K3528" t="s">
        <v>38</v>
      </c>
      <c r="L3528" t="s">
        <v>39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 t="s">
        <v>5941</v>
      </c>
      <c r="V3528" t="s">
        <v>5946</v>
      </c>
      <c r="W3528" t="s">
        <v>6094</v>
      </c>
      <c r="X3528">
        <v>4.8</v>
      </c>
      <c r="Y3528">
        <v>73</v>
      </c>
      <c r="Z3528">
        <v>3.65</v>
      </c>
      <c r="AA3528">
        <v>3</v>
      </c>
      <c r="AB3528">
        <v>4</v>
      </c>
      <c r="AC3528">
        <v>-4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 spans="1:38" x14ac:dyDescent="0.3">
      <c r="A3529" t="s">
        <v>3564</v>
      </c>
      <c r="B3529">
        <v>10</v>
      </c>
      <c r="C3529" t="s">
        <v>5434</v>
      </c>
      <c r="D3529" t="s">
        <v>5446</v>
      </c>
      <c r="E3529" t="s">
        <v>5813</v>
      </c>
      <c r="F3529">
        <v>61</v>
      </c>
      <c r="G3529">
        <v>90</v>
      </c>
      <c r="H3529">
        <v>3.5</v>
      </c>
      <c r="I3529" t="s">
        <v>5938</v>
      </c>
      <c r="J3529" t="s">
        <v>5440</v>
      </c>
      <c r="K3529" t="s">
        <v>38</v>
      </c>
      <c r="L3529" t="s">
        <v>39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 t="s">
        <v>5941</v>
      </c>
      <c r="V3529" t="s">
        <v>5946</v>
      </c>
      <c r="W3529" t="s">
        <v>6301</v>
      </c>
      <c r="X3529">
        <v>2.5</v>
      </c>
      <c r="Y3529">
        <v>29</v>
      </c>
      <c r="Z3529">
        <v>3.88</v>
      </c>
      <c r="AA3529">
        <v>3</v>
      </c>
      <c r="AB3529">
        <v>2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2</v>
      </c>
    </row>
    <row r="3530" spans="1:38" x14ac:dyDescent="0.3">
      <c r="A3530" t="s">
        <v>3565</v>
      </c>
      <c r="B3530">
        <v>10</v>
      </c>
      <c r="C3530" t="s">
        <v>5434</v>
      </c>
      <c r="D3530" t="s">
        <v>5446</v>
      </c>
      <c r="E3530" t="s">
        <v>5601</v>
      </c>
      <c r="F3530">
        <v>61</v>
      </c>
      <c r="G3530">
        <v>90</v>
      </c>
      <c r="H3530">
        <v>4</v>
      </c>
      <c r="I3530" t="s">
        <v>5938</v>
      </c>
      <c r="J3530" t="s">
        <v>5440</v>
      </c>
      <c r="K3530" t="s">
        <v>38</v>
      </c>
      <c r="L3530" t="s">
        <v>39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 t="s">
        <v>5941</v>
      </c>
      <c r="V3530" t="s">
        <v>5946</v>
      </c>
      <c r="W3530" t="s">
        <v>6097</v>
      </c>
      <c r="X3530">
        <v>1.6</v>
      </c>
      <c r="Y3530">
        <v>7</v>
      </c>
      <c r="Z3530">
        <v>4.25</v>
      </c>
      <c r="AA3530">
        <v>3</v>
      </c>
      <c r="AB3530">
        <v>2</v>
      </c>
      <c r="AC3530">
        <v>-2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</row>
    <row r="3531" spans="1:38" x14ac:dyDescent="0.3">
      <c r="A3531" t="s">
        <v>3566</v>
      </c>
      <c r="B3531">
        <v>10</v>
      </c>
      <c r="C3531" t="s">
        <v>5434</v>
      </c>
      <c r="D3531" t="s">
        <v>5446</v>
      </c>
      <c r="E3531" t="s">
        <v>5605</v>
      </c>
      <c r="F3531">
        <v>75</v>
      </c>
      <c r="G3531">
        <v>90</v>
      </c>
      <c r="H3531" t="e">
        <v>#N/A</v>
      </c>
      <c r="I3531" t="s">
        <v>5938</v>
      </c>
      <c r="J3531" t="s">
        <v>5440</v>
      </c>
      <c r="K3531" t="s">
        <v>38</v>
      </c>
      <c r="L3531" t="s">
        <v>39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 t="s">
        <v>5941</v>
      </c>
      <c r="V3531" t="s">
        <v>5944</v>
      </c>
      <c r="W3531" t="s">
        <v>6101</v>
      </c>
      <c r="X3531">
        <v>2</v>
      </c>
      <c r="Y3531">
        <v>14</v>
      </c>
      <c r="Z3531">
        <v>4.25</v>
      </c>
      <c r="AA3531">
        <v>5</v>
      </c>
      <c r="AB3531">
        <v>2</v>
      </c>
      <c r="AC3531" t="e">
        <v>#N/A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2</v>
      </c>
    </row>
    <row r="3532" spans="1:38" x14ac:dyDescent="0.3">
      <c r="A3532" t="s">
        <v>3567</v>
      </c>
      <c r="B3532">
        <v>10</v>
      </c>
      <c r="C3532" t="s">
        <v>5434</v>
      </c>
      <c r="D3532" t="s">
        <v>5446</v>
      </c>
      <c r="E3532" t="s">
        <v>5603</v>
      </c>
      <c r="F3532">
        <v>75</v>
      </c>
      <c r="G3532">
        <v>90</v>
      </c>
      <c r="H3532" t="e">
        <v>#N/A</v>
      </c>
      <c r="I3532" t="s">
        <v>5938</v>
      </c>
      <c r="J3532" t="s">
        <v>5440</v>
      </c>
      <c r="K3532" t="s">
        <v>38</v>
      </c>
      <c r="L3532" t="s">
        <v>39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 t="s">
        <v>5941</v>
      </c>
      <c r="V3532" t="s">
        <v>5946</v>
      </c>
      <c r="W3532" t="s">
        <v>6099</v>
      </c>
      <c r="X3532">
        <v>1.8</v>
      </c>
      <c r="Y3532">
        <v>60</v>
      </c>
      <c r="Z3532">
        <v>2.63</v>
      </c>
      <c r="AA3532">
        <v>3</v>
      </c>
      <c r="AB3532">
        <v>2</v>
      </c>
      <c r="AC3532" t="e">
        <v>#N/A</v>
      </c>
      <c r="AD3532">
        <v>3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5</v>
      </c>
    </row>
    <row r="3533" spans="1:38" x14ac:dyDescent="0.3">
      <c r="A3533" t="s">
        <v>3568</v>
      </c>
      <c r="B3533">
        <v>10</v>
      </c>
      <c r="C3533" t="s">
        <v>5434</v>
      </c>
      <c r="D3533" t="s">
        <v>5447</v>
      </c>
      <c r="E3533" t="s">
        <v>5604</v>
      </c>
      <c r="F3533" t="e">
        <v>#N/A</v>
      </c>
      <c r="G3533" t="e">
        <v>#N/A</v>
      </c>
      <c r="H3533" t="e">
        <v>#N/A</v>
      </c>
      <c r="I3533" t="s">
        <v>5938</v>
      </c>
      <c r="J3533" t="s">
        <v>5440</v>
      </c>
      <c r="K3533" t="s">
        <v>38</v>
      </c>
      <c r="L3533" t="s">
        <v>39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 t="s">
        <v>5941</v>
      </c>
      <c r="V3533" t="s">
        <v>5943</v>
      </c>
      <c r="W3533" t="s">
        <v>6100</v>
      </c>
      <c r="X3533">
        <v>0.8</v>
      </c>
      <c r="Y3533">
        <v>0</v>
      </c>
      <c r="Z3533">
        <v>0</v>
      </c>
      <c r="AA3533">
        <v>6</v>
      </c>
      <c r="AB3533">
        <v>0</v>
      </c>
      <c r="AC3533" t="e">
        <v>#N/A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 spans="1:38" x14ac:dyDescent="0.3">
      <c r="A3534" t="s">
        <v>3569</v>
      </c>
      <c r="B3534">
        <v>10</v>
      </c>
      <c r="C3534" t="s">
        <v>5434</v>
      </c>
      <c r="D3534" t="s">
        <v>5447</v>
      </c>
      <c r="E3534" t="s">
        <v>5894</v>
      </c>
      <c r="F3534" t="e">
        <v>#N/A</v>
      </c>
      <c r="G3534" t="e">
        <v>#N/A</v>
      </c>
      <c r="H3534" t="e">
        <v>#N/A</v>
      </c>
      <c r="I3534" t="s">
        <v>5938</v>
      </c>
      <c r="J3534" t="s">
        <v>5440</v>
      </c>
      <c r="K3534" t="s">
        <v>38</v>
      </c>
      <c r="L3534" t="s">
        <v>39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 t="s">
        <v>5941</v>
      </c>
      <c r="V3534" t="s">
        <v>5944</v>
      </c>
      <c r="W3534" t="s">
        <v>6378</v>
      </c>
      <c r="X3534">
        <v>2.2000000000000002</v>
      </c>
      <c r="Y3534">
        <v>2</v>
      </c>
      <c r="Z3534">
        <v>0</v>
      </c>
      <c r="AA3534">
        <v>5</v>
      </c>
      <c r="AB3534">
        <v>0</v>
      </c>
      <c r="AC3534" t="e">
        <v>#N/A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 spans="1:38" x14ac:dyDescent="0.3">
      <c r="A3535" t="s">
        <v>3570</v>
      </c>
      <c r="B3535">
        <v>10</v>
      </c>
      <c r="C3535" t="s">
        <v>5434</v>
      </c>
      <c r="D3535" t="s">
        <v>5447</v>
      </c>
      <c r="E3535" t="s">
        <v>5600</v>
      </c>
      <c r="F3535" t="e">
        <v>#N/A</v>
      </c>
      <c r="G3535" t="e">
        <v>#N/A</v>
      </c>
      <c r="H3535" t="e">
        <v>#N/A</v>
      </c>
      <c r="I3535" t="s">
        <v>5938</v>
      </c>
      <c r="J3535" t="s">
        <v>5440</v>
      </c>
      <c r="K3535" t="s">
        <v>38</v>
      </c>
      <c r="L3535" t="s">
        <v>39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 t="s">
        <v>5941</v>
      </c>
      <c r="V3535" t="s">
        <v>5944</v>
      </c>
      <c r="W3535" t="s">
        <v>6096</v>
      </c>
      <c r="X3535">
        <v>0.5</v>
      </c>
      <c r="Y3535">
        <v>14</v>
      </c>
      <c r="Z3535">
        <v>4.17</v>
      </c>
      <c r="AA3535">
        <v>5</v>
      </c>
      <c r="AB3535">
        <v>0</v>
      </c>
      <c r="AC3535" t="e">
        <v>#N/A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</row>
    <row r="3536" spans="1:38" x14ac:dyDescent="0.3">
      <c r="A3536" t="s">
        <v>3571</v>
      </c>
      <c r="B3536">
        <v>10</v>
      </c>
      <c r="C3536" t="s">
        <v>5434</v>
      </c>
      <c r="D3536" t="s">
        <v>5447</v>
      </c>
      <c r="E3536" t="s">
        <v>5589</v>
      </c>
      <c r="F3536" t="e">
        <v>#N/A</v>
      </c>
      <c r="G3536" t="e">
        <v>#N/A</v>
      </c>
      <c r="H3536" t="e">
        <v>#N/A</v>
      </c>
      <c r="I3536" t="s">
        <v>5938</v>
      </c>
      <c r="J3536" t="s">
        <v>5440</v>
      </c>
      <c r="K3536" t="s">
        <v>38</v>
      </c>
      <c r="L3536" t="s">
        <v>39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 t="s">
        <v>5941</v>
      </c>
      <c r="V3536" t="s">
        <v>5944</v>
      </c>
      <c r="W3536" t="s">
        <v>6085</v>
      </c>
      <c r="X3536">
        <v>1.7</v>
      </c>
      <c r="Y3536">
        <v>4</v>
      </c>
      <c r="Z3536">
        <v>4.5</v>
      </c>
      <c r="AA3536">
        <v>5</v>
      </c>
      <c r="AB3536">
        <v>0</v>
      </c>
      <c r="AC3536" t="e">
        <v>#N/A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</row>
    <row r="3537" spans="1:38" x14ac:dyDescent="0.3">
      <c r="A3537" t="s">
        <v>3572</v>
      </c>
      <c r="B3537">
        <v>10</v>
      </c>
      <c r="C3537" t="s">
        <v>5434</v>
      </c>
      <c r="D3537" t="s">
        <v>5447</v>
      </c>
      <c r="E3537" t="s">
        <v>5606</v>
      </c>
      <c r="F3537" t="e">
        <v>#N/A</v>
      </c>
      <c r="G3537" t="e">
        <v>#N/A</v>
      </c>
      <c r="H3537" t="e">
        <v>#N/A</v>
      </c>
      <c r="I3537" t="s">
        <v>5938</v>
      </c>
      <c r="J3537" t="s">
        <v>5440</v>
      </c>
      <c r="K3537" t="s">
        <v>38</v>
      </c>
      <c r="L3537" t="s">
        <v>39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 t="s">
        <v>5941</v>
      </c>
      <c r="V3537" t="s">
        <v>5945</v>
      </c>
      <c r="W3537" t="s">
        <v>6102</v>
      </c>
      <c r="X3537">
        <v>2</v>
      </c>
      <c r="Y3537">
        <v>6</v>
      </c>
      <c r="Z3537">
        <v>4</v>
      </c>
      <c r="AA3537">
        <v>4</v>
      </c>
      <c r="AB3537">
        <v>0</v>
      </c>
      <c r="AC3537" t="e">
        <v>#N/A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</row>
    <row r="3538" spans="1:38" x14ac:dyDescent="0.3">
      <c r="A3538" t="s">
        <v>3573</v>
      </c>
      <c r="B3538">
        <v>10</v>
      </c>
      <c r="C3538" t="s">
        <v>5440</v>
      </c>
      <c r="D3538" t="s">
        <v>5445</v>
      </c>
      <c r="E3538" t="s">
        <v>5708</v>
      </c>
      <c r="F3538">
        <v>0</v>
      </c>
      <c r="G3538">
        <v>90</v>
      </c>
      <c r="H3538">
        <v>2</v>
      </c>
      <c r="I3538" t="s">
        <v>5939</v>
      </c>
      <c r="J3538" t="s">
        <v>5434</v>
      </c>
      <c r="K3538" t="s">
        <v>39</v>
      </c>
      <c r="L3538" t="s">
        <v>38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 t="s">
        <v>5941</v>
      </c>
      <c r="V3538" t="s">
        <v>5943</v>
      </c>
      <c r="W3538" t="s">
        <v>6198</v>
      </c>
      <c r="X3538">
        <v>3.2</v>
      </c>
      <c r="Y3538">
        <v>62</v>
      </c>
      <c r="Z3538">
        <v>3.18</v>
      </c>
      <c r="AA3538">
        <v>6</v>
      </c>
      <c r="AB3538">
        <v>4</v>
      </c>
      <c r="AC3538">
        <v>6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10</v>
      </c>
    </row>
    <row r="3539" spans="1:38" x14ac:dyDescent="0.3">
      <c r="A3539" t="s">
        <v>3574</v>
      </c>
      <c r="B3539">
        <v>10</v>
      </c>
      <c r="C3539" t="s">
        <v>5440</v>
      </c>
      <c r="D3539" t="s">
        <v>5445</v>
      </c>
      <c r="E3539" t="s">
        <v>5726</v>
      </c>
      <c r="F3539">
        <v>0</v>
      </c>
      <c r="G3539">
        <v>78</v>
      </c>
      <c r="H3539">
        <v>4</v>
      </c>
      <c r="I3539" t="s">
        <v>5939</v>
      </c>
      <c r="J3539" t="s">
        <v>5434</v>
      </c>
      <c r="K3539" t="s">
        <v>39</v>
      </c>
      <c r="L3539" t="s">
        <v>38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 t="s">
        <v>5941</v>
      </c>
      <c r="V3539" t="s">
        <v>5944</v>
      </c>
      <c r="W3539" t="s">
        <v>6216</v>
      </c>
      <c r="X3539">
        <v>0.6</v>
      </c>
      <c r="Y3539">
        <v>24</v>
      </c>
      <c r="Z3539">
        <v>3.38</v>
      </c>
      <c r="AA3539">
        <v>5</v>
      </c>
      <c r="AB3539">
        <v>4</v>
      </c>
      <c r="AC3539">
        <v>-2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2</v>
      </c>
    </row>
    <row r="3540" spans="1:38" x14ac:dyDescent="0.3">
      <c r="A3540" t="s">
        <v>3575</v>
      </c>
      <c r="B3540">
        <v>10</v>
      </c>
      <c r="C3540" t="s">
        <v>5440</v>
      </c>
      <c r="D3540" t="s">
        <v>5445</v>
      </c>
      <c r="E3540" t="s">
        <v>5710</v>
      </c>
      <c r="F3540">
        <v>0</v>
      </c>
      <c r="G3540">
        <v>90</v>
      </c>
      <c r="H3540">
        <v>4</v>
      </c>
      <c r="I3540" t="s">
        <v>5939</v>
      </c>
      <c r="J3540" t="s">
        <v>5434</v>
      </c>
      <c r="K3540" t="s">
        <v>39</v>
      </c>
      <c r="L3540" t="s">
        <v>38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 t="s">
        <v>5941</v>
      </c>
      <c r="V3540" t="s">
        <v>5944</v>
      </c>
      <c r="W3540" t="s">
        <v>6200</v>
      </c>
      <c r="X3540">
        <v>1.8</v>
      </c>
      <c r="Y3540">
        <v>81</v>
      </c>
      <c r="Z3540">
        <v>3.08</v>
      </c>
      <c r="AA3540">
        <v>5</v>
      </c>
      <c r="AB3540">
        <v>4</v>
      </c>
      <c r="AC3540">
        <v>-2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2</v>
      </c>
    </row>
    <row r="3541" spans="1:38" x14ac:dyDescent="0.3">
      <c r="A3541" t="s">
        <v>3576</v>
      </c>
      <c r="B3541">
        <v>10</v>
      </c>
      <c r="C3541" t="s">
        <v>5440</v>
      </c>
      <c r="D3541" t="s">
        <v>5445</v>
      </c>
      <c r="E3541" t="s">
        <v>5711</v>
      </c>
      <c r="F3541">
        <v>0</v>
      </c>
      <c r="G3541">
        <v>90</v>
      </c>
      <c r="H3541">
        <v>3</v>
      </c>
      <c r="I3541" t="s">
        <v>5939</v>
      </c>
      <c r="J3541" t="s">
        <v>5434</v>
      </c>
      <c r="K3541" t="s">
        <v>39</v>
      </c>
      <c r="L3541" t="s">
        <v>38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 t="s">
        <v>5941</v>
      </c>
      <c r="V3541" t="s">
        <v>5944</v>
      </c>
      <c r="W3541" t="s">
        <v>6201</v>
      </c>
      <c r="X3541">
        <v>3</v>
      </c>
      <c r="Y3541">
        <v>84</v>
      </c>
      <c r="Z3541">
        <v>3.1</v>
      </c>
      <c r="AA3541">
        <v>5</v>
      </c>
      <c r="AB3541">
        <v>4</v>
      </c>
      <c r="AC3541">
        <v>2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6</v>
      </c>
    </row>
    <row r="3542" spans="1:38" x14ac:dyDescent="0.3">
      <c r="A3542" t="s">
        <v>3577</v>
      </c>
      <c r="B3542">
        <v>10</v>
      </c>
      <c r="C3542" t="s">
        <v>5440</v>
      </c>
      <c r="D3542" t="s">
        <v>5445</v>
      </c>
      <c r="E3542" t="s">
        <v>5712</v>
      </c>
      <c r="F3542">
        <v>0</v>
      </c>
      <c r="G3542">
        <v>90</v>
      </c>
      <c r="H3542">
        <v>3.5</v>
      </c>
      <c r="I3542" t="s">
        <v>5939</v>
      </c>
      <c r="J3542" t="s">
        <v>5434</v>
      </c>
      <c r="K3542" t="s">
        <v>39</v>
      </c>
      <c r="L3542" t="s">
        <v>38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 t="s">
        <v>5941</v>
      </c>
      <c r="V3542" t="s">
        <v>5944</v>
      </c>
      <c r="W3542" t="s">
        <v>6202</v>
      </c>
      <c r="X3542">
        <v>2.7</v>
      </c>
      <c r="Y3542">
        <v>65</v>
      </c>
      <c r="Z3542">
        <v>3.29</v>
      </c>
      <c r="AA3542">
        <v>5</v>
      </c>
      <c r="AB3542">
        <v>4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4</v>
      </c>
    </row>
    <row r="3543" spans="1:38" x14ac:dyDescent="0.3">
      <c r="A3543" t="s">
        <v>3578</v>
      </c>
      <c r="B3543">
        <v>10</v>
      </c>
      <c r="C3543" t="s">
        <v>5440</v>
      </c>
      <c r="D3543" t="s">
        <v>5445</v>
      </c>
      <c r="E3543" t="s">
        <v>5713</v>
      </c>
      <c r="F3543">
        <v>0</v>
      </c>
      <c r="G3543">
        <v>90</v>
      </c>
      <c r="H3543">
        <v>3.5</v>
      </c>
      <c r="I3543" t="s">
        <v>5939</v>
      </c>
      <c r="J3543" t="s">
        <v>5434</v>
      </c>
      <c r="K3543" t="s">
        <v>39</v>
      </c>
      <c r="L3543" t="s">
        <v>38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 t="s">
        <v>5941</v>
      </c>
      <c r="V3543" t="s">
        <v>5945</v>
      </c>
      <c r="W3543" t="s">
        <v>6203</v>
      </c>
      <c r="X3543">
        <v>3.2</v>
      </c>
      <c r="Y3543">
        <v>46</v>
      </c>
      <c r="Z3543">
        <v>3.64</v>
      </c>
      <c r="AA3543">
        <v>4</v>
      </c>
      <c r="AB3543">
        <v>4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4</v>
      </c>
    </row>
    <row r="3544" spans="1:38" x14ac:dyDescent="0.3">
      <c r="A3544" t="s">
        <v>3579</v>
      </c>
      <c r="B3544">
        <v>10</v>
      </c>
      <c r="C3544" t="s">
        <v>5440</v>
      </c>
      <c r="D3544" t="s">
        <v>5445</v>
      </c>
      <c r="E3544" t="s">
        <v>5714</v>
      </c>
      <c r="F3544">
        <v>0</v>
      </c>
      <c r="G3544">
        <v>56</v>
      </c>
      <c r="H3544">
        <v>4</v>
      </c>
      <c r="I3544" t="s">
        <v>5939</v>
      </c>
      <c r="J3544" t="s">
        <v>5434</v>
      </c>
      <c r="K3544" t="s">
        <v>39</v>
      </c>
      <c r="L3544" t="s">
        <v>38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 t="s">
        <v>5941</v>
      </c>
      <c r="V3544" t="s">
        <v>5945</v>
      </c>
      <c r="W3544" t="s">
        <v>6204</v>
      </c>
      <c r="X3544">
        <v>2.2000000000000002</v>
      </c>
      <c r="Y3544">
        <v>66</v>
      </c>
      <c r="Z3544">
        <v>3.33</v>
      </c>
      <c r="AA3544">
        <v>4</v>
      </c>
      <c r="AB3544">
        <v>4</v>
      </c>
      <c r="AC3544">
        <v>-2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2</v>
      </c>
    </row>
    <row r="3545" spans="1:38" x14ac:dyDescent="0.3">
      <c r="A3545" t="s">
        <v>3580</v>
      </c>
      <c r="B3545">
        <v>10</v>
      </c>
      <c r="C3545" t="s">
        <v>5440</v>
      </c>
      <c r="D3545" t="s">
        <v>5445</v>
      </c>
      <c r="E3545" t="s">
        <v>5852</v>
      </c>
      <c r="F3545">
        <v>0</v>
      </c>
      <c r="G3545">
        <v>46</v>
      </c>
      <c r="H3545">
        <v>4.5</v>
      </c>
      <c r="I3545" t="s">
        <v>5939</v>
      </c>
      <c r="J3545" t="s">
        <v>5434</v>
      </c>
      <c r="K3545" t="s">
        <v>39</v>
      </c>
      <c r="L3545" t="s">
        <v>38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 t="s">
        <v>5941</v>
      </c>
      <c r="V3545" t="s">
        <v>5945</v>
      </c>
      <c r="W3545" t="s">
        <v>6340</v>
      </c>
      <c r="X3545">
        <v>2</v>
      </c>
      <c r="Y3545">
        <v>14</v>
      </c>
      <c r="Z3545">
        <v>3.88</v>
      </c>
      <c r="AA3545">
        <v>4</v>
      </c>
      <c r="AB3545">
        <v>4</v>
      </c>
      <c r="AC3545">
        <v>-4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</row>
    <row r="3546" spans="1:38" x14ac:dyDescent="0.3">
      <c r="A3546" t="s">
        <v>3581</v>
      </c>
      <c r="B3546">
        <v>10</v>
      </c>
      <c r="C3546" t="s">
        <v>5440</v>
      </c>
      <c r="D3546" t="s">
        <v>5445</v>
      </c>
      <c r="E3546" t="s">
        <v>5879</v>
      </c>
      <c r="F3546">
        <v>0</v>
      </c>
      <c r="G3546">
        <v>85</v>
      </c>
      <c r="H3546">
        <v>3</v>
      </c>
      <c r="I3546" t="s">
        <v>5939</v>
      </c>
      <c r="J3546" t="s">
        <v>5434</v>
      </c>
      <c r="K3546" t="s">
        <v>39</v>
      </c>
      <c r="L3546" t="s">
        <v>38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 t="s">
        <v>5941</v>
      </c>
      <c r="V3546" t="s">
        <v>5944</v>
      </c>
      <c r="W3546" t="s">
        <v>6366</v>
      </c>
      <c r="X3546">
        <v>1.4</v>
      </c>
      <c r="Y3546">
        <v>63</v>
      </c>
      <c r="Z3546">
        <v>3.07</v>
      </c>
      <c r="AA3546">
        <v>5</v>
      </c>
      <c r="AB3546">
        <v>4</v>
      </c>
      <c r="AC3546">
        <v>2</v>
      </c>
      <c r="AD3546">
        <v>5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11</v>
      </c>
    </row>
    <row r="3547" spans="1:38" x14ac:dyDescent="0.3">
      <c r="A3547" t="s">
        <v>3582</v>
      </c>
      <c r="B3547">
        <v>10</v>
      </c>
      <c r="C3547" t="s">
        <v>5440</v>
      </c>
      <c r="D3547" t="s">
        <v>5445</v>
      </c>
      <c r="E3547" t="s">
        <v>5718</v>
      </c>
      <c r="F3547">
        <v>0</v>
      </c>
      <c r="G3547">
        <v>78</v>
      </c>
      <c r="H3547">
        <v>2.5</v>
      </c>
      <c r="I3547" t="s">
        <v>5939</v>
      </c>
      <c r="J3547" t="s">
        <v>5434</v>
      </c>
      <c r="K3547" t="s">
        <v>39</v>
      </c>
      <c r="L3547" t="s">
        <v>38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 t="s">
        <v>5941</v>
      </c>
      <c r="V3547" t="s">
        <v>5946</v>
      </c>
      <c r="W3547" t="s">
        <v>6208</v>
      </c>
      <c r="X3547">
        <v>3.5</v>
      </c>
      <c r="Y3547">
        <v>101</v>
      </c>
      <c r="Z3547">
        <v>3.23</v>
      </c>
      <c r="AA3547">
        <v>3</v>
      </c>
      <c r="AB3547">
        <v>4</v>
      </c>
      <c r="AC3547">
        <v>4</v>
      </c>
      <c r="AD3547">
        <v>3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11</v>
      </c>
    </row>
    <row r="3548" spans="1:38" x14ac:dyDescent="0.3">
      <c r="A3548" t="s">
        <v>3583</v>
      </c>
      <c r="B3548">
        <v>10</v>
      </c>
      <c r="C3548" t="s">
        <v>5440</v>
      </c>
      <c r="D3548" t="s">
        <v>5445</v>
      </c>
      <c r="E3548" t="s">
        <v>5717</v>
      </c>
      <c r="F3548">
        <v>0</v>
      </c>
      <c r="G3548">
        <v>90</v>
      </c>
      <c r="H3548">
        <v>1.5</v>
      </c>
      <c r="I3548" t="s">
        <v>5939</v>
      </c>
      <c r="J3548" t="s">
        <v>5434</v>
      </c>
      <c r="K3548" t="s">
        <v>39</v>
      </c>
      <c r="L3548" t="s">
        <v>38</v>
      </c>
      <c r="M3548">
        <v>1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 t="s">
        <v>5942</v>
      </c>
      <c r="V3548" t="s">
        <v>5946</v>
      </c>
      <c r="W3548" t="s">
        <v>6207</v>
      </c>
      <c r="X3548">
        <v>3.5</v>
      </c>
      <c r="Y3548">
        <v>198</v>
      </c>
      <c r="Z3548">
        <v>2.4700000000000002</v>
      </c>
      <c r="AA3548">
        <v>3</v>
      </c>
      <c r="AB3548">
        <v>4</v>
      </c>
      <c r="AC3548">
        <v>8</v>
      </c>
      <c r="AD3548">
        <v>3</v>
      </c>
      <c r="AE3548">
        <v>0</v>
      </c>
      <c r="AF3548">
        <v>2</v>
      </c>
      <c r="AG3548">
        <v>0</v>
      </c>
      <c r="AH3548">
        <v>0</v>
      </c>
      <c r="AI3548">
        <v>0</v>
      </c>
      <c r="AJ3548">
        <v>3</v>
      </c>
      <c r="AK3548">
        <v>0</v>
      </c>
      <c r="AL3548">
        <v>20</v>
      </c>
    </row>
    <row r="3549" spans="1:38" x14ac:dyDescent="0.3">
      <c r="A3549" t="s">
        <v>3584</v>
      </c>
      <c r="B3549">
        <v>10</v>
      </c>
      <c r="C3549" t="s">
        <v>5440</v>
      </c>
      <c r="D3549" t="s">
        <v>5446</v>
      </c>
      <c r="E3549" t="s">
        <v>5723</v>
      </c>
      <c r="F3549">
        <v>46</v>
      </c>
      <c r="G3549">
        <v>90</v>
      </c>
      <c r="H3549">
        <v>2</v>
      </c>
      <c r="I3549" t="s">
        <v>5939</v>
      </c>
      <c r="J3549" t="s">
        <v>5434</v>
      </c>
      <c r="K3549" t="s">
        <v>39</v>
      </c>
      <c r="L3549" t="s">
        <v>38</v>
      </c>
      <c r="M3549">
        <v>0</v>
      </c>
      <c r="N3549">
        <v>0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0</v>
      </c>
      <c r="U3549" t="s">
        <v>5941</v>
      </c>
      <c r="V3549" t="s">
        <v>5945</v>
      </c>
      <c r="W3549" t="s">
        <v>6213</v>
      </c>
      <c r="X3549">
        <v>2</v>
      </c>
      <c r="Y3549">
        <v>58</v>
      </c>
      <c r="Z3549">
        <v>3.44</v>
      </c>
      <c r="AA3549">
        <v>4</v>
      </c>
      <c r="AB3549">
        <v>2</v>
      </c>
      <c r="AC3549">
        <v>6</v>
      </c>
      <c r="AD3549">
        <v>0</v>
      </c>
      <c r="AE3549">
        <v>0</v>
      </c>
      <c r="AF3549">
        <v>2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10</v>
      </c>
    </row>
    <row r="3550" spans="1:38" x14ac:dyDescent="0.3">
      <c r="A3550" t="s">
        <v>3585</v>
      </c>
      <c r="B3550">
        <v>10</v>
      </c>
      <c r="C3550" t="s">
        <v>5440</v>
      </c>
      <c r="D3550" t="s">
        <v>5446</v>
      </c>
      <c r="E3550" t="s">
        <v>5715</v>
      </c>
      <c r="F3550">
        <v>56</v>
      </c>
      <c r="G3550">
        <v>90</v>
      </c>
      <c r="H3550">
        <v>3.5</v>
      </c>
      <c r="I3550" t="s">
        <v>5939</v>
      </c>
      <c r="J3550" t="s">
        <v>5434</v>
      </c>
      <c r="K3550" t="s">
        <v>39</v>
      </c>
      <c r="L3550" t="s">
        <v>38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 t="s">
        <v>5941</v>
      </c>
      <c r="V3550" t="s">
        <v>5945</v>
      </c>
      <c r="W3550" t="s">
        <v>6205</v>
      </c>
      <c r="X3550">
        <v>2.5</v>
      </c>
      <c r="Y3550">
        <v>60</v>
      </c>
      <c r="Z3550">
        <v>3.19</v>
      </c>
      <c r="AA3550">
        <v>4</v>
      </c>
      <c r="AB3550">
        <v>2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2</v>
      </c>
    </row>
    <row r="3551" spans="1:38" x14ac:dyDescent="0.3">
      <c r="A3551" t="s">
        <v>3586</v>
      </c>
      <c r="B3551">
        <v>10</v>
      </c>
      <c r="C3551" t="s">
        <v>5440</v>
      </c>
      <c r="D3551" t="s">
        <v>5446</v>
      </c>
      <c r="E3551" t="s">
        <v>5727</v>
      </c>
      <c r="F3551">
        <v>78</v>
      </c>
      <c r="G3551">
        <v>90</v>
      </c>
      <c r="H3551" t="e">
        <v>#N/A</v>
      </c>
      <c r="I3551" t="s">
        <v>5939</v>
      </c>
      <c r="J3551" t="s">
        <v>5434</v>
      </c>
      <c r="K3551" t="s">
        <v>39</v>
      </c>
      <c r="L3551" t="s">
        <v>38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 t="s">
        <v>5941</v>
      </c>
      <c r="V3551" t="s">
        <v>5946</v>
      </c>
      <c r="W3551" t="s">
        <v>6217</v>
      </c>
      <c r="X3551">
        <v>1.2</v>
      </c>
      <c r="Y3551">
        <v>20</v>
      </c>
      <c r="Z3551">
        <v>3.67</v>
      </c>
      <c r="AA3551">
        <v>3</v>
      </c>
      <c r="AB3551">
        <v>2</v>
      </c>
      <c r="AC3551" t="e">
        <v>#N/A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2</v>
      </c>
    </row>
    <row r="3552" spans="1:38" x14ac:dyDescent="0.3">
      <c r="A3552" t="s">
        <v>3587</v>
      </c>
      <c r="B3552">
        <v>10</v>
      </c>
      <c r="C3552" t="s">
        <v>5440</v>
      </c>
      <c r="D3552" t="s">
        <v>5446</v>
      </c>
      <c r="E3552" t="s">
        <v>5716</v>
      </c>
      <c r="F3552">
        <v>78</v>
      </c>
      <c r="G3552">
        <v>90</v>
      </c>
      <c r="H3552" t="e">
        <v>#N/A</v>
      </c>
      <c r="I3552" t="s">
        <v>5939</v>
      </c>
      <c r="J3552" t="s">
        <v>5434</v>
      </c>
      <c r="K3552" t="s">
        <v>39</v>
      </c>
      <c r="L3552" t="s">
        <v>38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  <c r="U3552" t="s">
        <v>5941</v>
      </c>
      <c r="V3552" t="s">
        <v>5945</v>
      </c>
      <c r="W3552" t="s">
        <v>6206</v>
      </c>
      <c r="X3552">
        <v>1.8</v>
      </c>
      <c r="Y3552">
        <v>22</v>
      </c>
      <c r="Z3552">
        <v>4.1100000000000003</v>
      </c>
      <c r="AA3552">
        <v>4</v>
      </c>
      <c r="AB3552">
        <v>2</v>
      </c>
      <c r="AC3552" t="e">
        <v>#N/A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2</v>
      </c>
    </row>
    <row r="3553" spans="1:38" x14ac:dyDescent="0.3">
      <c r="A3553" t="s">
        <v>3588</v>
      </c>
      <c r="B3553">
        <v>10</v>
      </c>
      <c r="C3553" t="s">
        <v>5440</v>
      </c>
      <c r="D3553" t="s">
        <v>5446</v>
      </c>
      <c r="E3553" t="s">
        <v>5720</v>
      </c>
      <c r="F3553">
        <v>85</v>
      </c>
      <c r="G3553">
        <v>90</v>
      </c>
      <c r="H3553" t="e">
        <v>#N/A</v>
      </c>
      <c r="I3553" t="s">
        <v>5939</v>
      </c>
      <c r="J3553" t="s">
        <v>5434</v>
      </c>
      <c r="K3553" t="s">
        <v>39</v>
      </c>
      <c r="L3553" t="s">
        <v>38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 t="s">
        <v>5941</v>
      </c>
      <c r="V3553" t="s">
        <v>5946</v>
      </c>
      <c r="W3553" t="s">
        <v>6210</v>
      </c>
      <c r="X3553">
        <v>2.2000000000000002</v>
      </c>
      <c r="Y3553">
        <v>27</v>
      </c>
      <c r="Z3553">
        <v>3.8</v>
      </c>
      <c r="AA3553">
        <v>3</v>
      </c>
      <c r="AB3553">
        <v>2</v>
      </c>
      <c r="AC3553" t="e">
        <v>#N/A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2</v>
      </c>
    </row>
    <row r="3554" spans="1:38" x14ac:dyDescent="0.3">
      <c r="A3554" t="s">
        <v>3589</v>
      </c>
      <c r="B3554">
        <v>10</v>
      </c>
      <c r="C3554" t="s">
        <v>5440</v>
      </c>
      <c r="D3554" t="s">
        <v>5447</v>
      </c>
      <c r="E3554" t="s">
        <v>5724</v>
      </c>
      <c r="F3554" t="e">
        <v>#N/A</v>
      </c>
      <c r="G3554" t="e">
        <v>#N/A</v>
      </c>
      <c r="H3554" t="e">
        <v>#N/A</v>
      </c>
      <c r="I3554" t="s">
        <v>5939</v>
      </c>
      <c r="J3554" t="s">
        <v>5434</v>
      </c>
      <c r="K3554" t="s">
        <v>39</v>
      </c>
      <c r="L3554" t="s">
        <v>38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 t="s">
        <v>5941</v>
      </c>
      <c r="V3554" t="s">
        <v>5943</v>
      </c>
      <c r="W3554" t="s">
        <v>6214</v>
      </c>
      <c r="X3554">
        <v>0.5</v>
      </c>
      <c r="Y3554">
        <v>20</v>
      </c>
      <c r="Z3554">
        <v>3.5</v>
      </c>
      <c r="AA3554">
        <v>6</v>
      </c>
      <c r="AB3554">
        <v>0</v>
      </c>
      <c r="AC3554" t="e">
        <v>#N/A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</row>
    <row r="3555" spans="1:38" x14ac:dyDescent="0.3">
      <c r="A3555" t="s">
        <v>3590</v>
      </c>
      <c r="B3555">
        <v>10</v>
      </c>
      <c r="C3555" t="s">
        <v>5440</v>
      </c>
      <c r="D3555" t="s">
        <v>5447</v>
      </c>
      <c r="E3555" t="s">
        <v>5725</v>
      </c>
      <c r="F3555" t="e">
        <v>#N/A</v>
      </c>
      <c r="G3555" t="e">
        <v>#N/A</v>
      </c>
      <c r="H3555" t="e">
        <v>#N/A</v>
      </c>
      <c r="I3555" t="s">
        <v>5939</v>
      </c>
      <c r="J3555" t="s">
        <v>5434</v>
      </c>
      <c r="K3555" t="s">
        <v>39</v>
      </c>
      <c r="L3555" t="s">
        <v>38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 t="s">
        <v>5941</v>
      </c>
      <c r="V3555" t="s">
        <v>5944</v>
      </c>
      <c r="W3555" t="s">
        <v>6215</v>
      </c>
      <c r="X3555">
        <v>1.6</v>
      </c>
      <c r="Y3555">
        <v>12</v>
      </c>
      <c r="Z3555">
        <v>3</v>
      </c>
      <c r="AA3555">
        <v>5</v>
      </c>
      <c r="AB3555">
        <v>0</v>
      </c>
      <c r="AC3555" t="e">
        <v>#N/A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 spans="1:38" x14ac:dyDescent="0.3">
      <c r="A3556" t="s">
        <v>3591</v>
      </c>
      <c r="B3556">
        <v>10</v>
      </c>
      <c r="C3556" t="s">
        <v>5440</v>
      </c>
      <c r="D3556" t="s">
        <v>5447</v>
      </c>
      <c r="E3556" t="s">
        <v>5851</v>
      </c>
      <c r="F3556" t="e">
        <v>#N/A</v>
      </c>
      <c r="G3556" t="e">
        <v>#N/A</v>
      </c>
      <c r="H3556" t="e">
        <v>#N/A</v>
      </c>
      <c r="I3556" t="s">
        <v>5939</v>
      </c>
      <c r="J3556" t="s">
        <v>5434</v>
      </c>
      <c r="K3556" t="s">
        <v>39</v>
      </c>
      <c r="L3556" t="s">
        <v>38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 t="s">
        <v>5941</v>
      </c>
      <c r="V3556" t="s">
        <v>5945</v>
      </c>
      <c r="W3556" t="s">
        <v>6339</v>
      </c>
      <c r="X3556">
        <v>2</v>
      </c>
      <c r="Y3556">
        <v>30</v>
      </c>
      <c r="Z3556">
        <v>3.3</v>
      </c>
      <c r="AA3556">
        <v>4</v>
      </c>
      <c r="AB3556">
        <v>0</v>
      </c>
      <c r="AC3556" t="e">
        <v>#N/A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 spans="1:38" x14ac:dyDescent="0.3">
      <c r="A3557" t="s">
        <v>3592</v>
      </c>
      <c r="B3557">
        <v>10</v>
      </c>
      <c r="C3557" t="s">
        <v>5440</v>
      </c>
      <c r="D3557" t="s">
        <v>5447</v>
      </c>
      <c r="E3557" t="s">
        <v>5722</v>
      </c>
      <c r="F3557" t="e">
        <v>#N/A</v>
      </c>
      <c r="G3557" t="e">
        <v>#N/A</v>
      </c>
      <c r="H3557" t="e">
        <v>#N/A</v>
      </c>
      <c r="I3557" t="s">
        <v>5939</v>
      </c>
      <c r="J3557" t="s">
        <v>5434</v>
      </c>
      <c r="K3557" t="s">
        <v>39</v>
      </c>
      <c r="L3557" t="s">
        <v>38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 t="s">
        <v>5941</v>
      </c>
      <c r="V3557" t="s">
        <v>5946</v>
      </c>
      <c r="W3557" t="s">
        <v>6212</v>
      </c>
      <c r="X3557">
        <v>2</v>
      </c>
      <c r="Y3557">
        <v>30</v>
      </c>
      <c r="Z3557">
        <v>3.33</v>
      </c>
      <c r="AA3557">
        <v>3</v>
      </c>
      <c r="AB3557">
        <v>0</v>
      </c>
      <c r="AC3557" t="e">
        <v>#N/A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 spans="1:38" x14ac:dyDescent="0.3">
      <c r="A3558" t="s">
        <v>3593</v>
      </c>
      <c r="B3558">
        <v>10</v>
      </c>
      <c r="C3558" t="s">
        <v>5444</v>
      </c>
      <c r="D3558" t="s">
        <v>5445</v>
      </c>
      <c r="E3558" t="s">
        <v>5788</v>
      </c>
      <c r="F3558">
        <v>0</v>
      </c>
      <c r="G3558">
        <v>90</v>
      </c>
      <c r="H3558">
        <v>5</v>
      </c>
      <c r="I3558" t="s">
        <v>5938</v>
      </c>
      <c r="J3558" t="s">
        <v>5441</v>
      </c>
      <c r="K3558" t="s">
        <v>37</v>
      </c>
      <c r="L3558" t="s">
        <v>39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 t="s">
        <v>5941</v>
      </c>
      <c r="V3558" t="s">
        <v>5943</v>
      </c>
      <c r="W3558" t="s">
        <v>6276</v>
      </c>
      <c r="X3558">
        <v>3.4</v>
      </c>
      <c r="Y3558">
        <v>80</v>
      </c>
      <c r="Z3558">
        <v>3.3</v>
      </c>
      <c r="AA3558">
        <v>6</v>
      </c>
      <c r="AB3558">
        <v>4</v>
      </c>
      <c r="AC3558">
        <v>-6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-2</v>
      </c>
    </row>
    <row r="3559" spans="1:38" x14ac:dyDescent="0.3">
      <c r="A3559" t="s">
        <v>3594</v>
      </c>
      <c r="B3559">
        <v>10</v>
      </c>
      <c r="C3559" t="s">
        <v>5444</v>
      </c>
      <c r="D3559" t="s">
        <v>5445</v>
      </c>
      <c r="E3559" t="s">
        <v>5789</v>
      </c>
      <c r="F3559">
        <v>0</v>
      </c>
      <c r="G3559">
        <v>90</v>
      </c>
      <c r="H3559">
        <v>4</v>
      </c>
      <c r="I3559" t="s">
        <v>5938</v>
      </c>
      <c r="J3559" t="s">
        <v>5441</v>
      </c>
      <c r="K3559" t="s">
        <v>37</v>
      </c>
      <c r="L3559" t="s">
        <v>39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 t="s">
        <v>5941</v>
      </c>
      <c r="V3559" t="s">
        <v>5944</v>
      </c>
      <c r="W3559" t="s">
        <v>6277</v>
      </c>
      <c r="X3559">
        <v>1.8</v>
      </c>
      <c r="Y3559">
        <v>30</v>
      </c>
      <c r="Z3559">
        <v>3.96</v>
      </c>
      <c r="AA3559">
        <v>5</v>
      </c>
      <c r="AB3559">
        <v>4</v>
      </c>
      <c r="AC3559">
        <v>-2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2</v>
      </c>
    </row>
    <row r="3560" spans="1:38" x14ac:dyDescent="0.3">
      <c r="A3560" t="s">
        <v>3595</v>
      </c>
      <c r="B3560">
        <v>10</v>
      </c>
      <c r="C3560" t="s">
        <v>5444</v>
      </c>
      <c r="D3560" t="s">
        <v>5445</v>
      </c>
      <c r="E3560" t="s">
        <v>5790</v>
      </c>
      <c r="F3560">
        <v>0</v>
      </c>
      <c r="G3560">
        <v>90</v>
      </c>
      <c r="H3560">
        <v>3</v>
      </c>
      <c r="I3560" t="s">
        <v>5938</v>
      </c>
      <c r="J3560" t="s">
        <v>5441</v>
      </c>
      <c r="K3560" t="s">
        <v>37</v>
      </c>
      <c r="L3560" t="s">
        <v>39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0</v>
      </c>
      <c r="S3560">
        <v>0</v>
      </c>
      <c r="T3560">
        <v>0</v>
      </c>
      <c r="U3560" t="s">
        <v>5941</v>
      </c>
      <c r="V3560" t="s">
        <v>5944</v>
      </c>
      <c r="W3560" t="s">
        <v>6278</v>
      </c>
      <c r="X3560">
        <v>2.8</v>
      </c>
      <c r="Y3560">
        <v>58</v>
      </c>
      <c r="Z3560">
        <v>3.67</v>
      </c>
      <c r="AA3560">
        <v>5</v>
      </c>
      <c r="AB3560">
        <v>4</v>
      </c>
      <c r="AC3560">
        <v>2</v>
      </c>
      <c r="AD3560">
        <v>0</v>
      </c>
      <c r="AE3560">
        <v>0</v>
      </c>
      <c r="AF3560">
        <v>2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8</v>
      </c>
    </row>
    <row r="3561" spans="1:38" x14ac:dyDescent="0.3">
      <c r="A3561" t="s">
        <v>3596</v>
      </c>
      <c r="B3561">
        <v>10</v>
      </c>
      <c r="C3561" t="s">
        <v>5444</v>
      </c>
      <c r="D3561" t="s">
        <v>5445</v>
      </c>
      <c r="E3561" t="s">
        <v>5791</v>
      </c>
      <c r="F3561">
        <v>0</v>
      </c>
      <c r="G3561">
        <v>90</v>
      </c>
      <c r="H3561">
        <v>4</v>
      </c>
      <c r="I3561" t="s">
        <v>5938</v>
      </c>
      <c r="J3561" t="s">
        <v>5441</v>
      </c>
      <c r="K3561" t="s">
        <v>37</v>
      </c>
      <c r="L3561" t="s">
        <v>39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 t="s">
        <v>5941</v>
      </c>
      <c r="V3561" t="s">
        <v>5944</v>
      </c>
      <c r="W3561" t="s">
        <v>6279</v>
      </c>
      <c r="X3561">
        <v>1.8</v>
      </c>
      <c r="Y3561">
        <v>36</v>
      </c>
      <c r="Z3561">
        <v>3.86</v>
      </c>
      <c r="AA3561">
        <v>5</v>
      </c>
      <c r="AB3561">
        <v>4</v>
      </c>
      <c r="AC3561">
        <v>-2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2</v>
      </c>
    </row>
    <row r="3562" spans="1:38" x14ac:dyDescent="0.3">
      <c r="A3562" t="s">
        <v>3597</v>
      </c>
      <c r="B3562">
        <v>10</v>
      </c>
      <c r="C3562" t="s">
        <v>5444</v>
      </c>
      <c r="D3562" t="s">
        <v>5445</v>
      </c>
      <c r="E3562" t="s">
        <v>5792</v>
      </c>
      <c r="F3562">
        <v>0</v>
      </c>
      <c r="G3562">
        <v>57</v>
      </c>
      <c r="H3562">
        <v>4.5</v>
      </c>
      <c r="I3562" t="s">
        <v>5938</v>
      </c>
      <c r="J3562" t="s">
        <v>5441</v>
      </c>
      <c r="K3562" t="s">
        <v>37</v>
      </c>
      <c r="L3562" t="s">
        <v>39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 t="s">
        <v>5941</v>
      </c>
      <c r="V3562" t="s">
        <v>5944</v>
      </c>
      <c r="W3562" t="s">
        <v>6280</v>
      </c>
      <c r="X3562">
        <v>1.7</v>
      </c>
      <c r="Y3562">
        <v>46</v>
      </c>
      <c r="Z3562">
        <v>3.77</v>
      </c>
      <c r="AA3562">
        <v>5</v>
      </c>
      <c r="AB3562">
        <v>4</v>
      </c>
      <c r="AC3562">
        <v>-4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</row>
    <row r="3563" spans="1:38" x14ac:dyDescent="0.3">
      <c r="A3563" t="s">
        <v>3598</v>
      </c>
      <c r="B3563">
        <v>10</v>
      </c>
      <c r="C3563" t="s">
        <v>5444</v>
      </c>
      <c r="D3563" t="s">
        <v>5445</v>
      </c>
      <c r="E3563" t="s">
        <v>5620</v>
      </c>
      <c r="F3563">
        <v>0</v>
      </c>
      <c r="G3563">
        <v>57</v>
      </c>
      <c r="H3563">
        <v>4.5</v>
      </c>
      <c r="I3563" t="s">
        <v>5938</v>
      </c>
      <c r="J3563" t="s">
        <v>5441</v>
      </c>
      <c r="K3563" t="s">
        <v>37</v>
      </c>
      <c r="L3563" t="s">
        <v>39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 t="s">
        <v>5941</v>
      </c>
      <c r="V3563" t="e">
        <v>#N/A</v>
      </c>
      <c r="W3563" t="e">
        <v>#N/A</v>
      </c>
      <c r="X3563" t="e">
        <v>#N/A</v>
      </c>
      <c r="Y3563" t="e">
        <v>#N/A</v>
      </c>
      <c r="Z3563" t="e">
        <v>#N/A</v>
      </c>
      <c r="AA3563">
        <v>3</v>
      </c>
      <c r="AB3563">
        <v>4</v>
      </c>
      <c r="AC3563">
        <v>-4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</row>
    <row r="3564" spans="1:38" x14ac:dyDescent="0.3">
      <c r="A3564" t="s">
        <v>3599</v>
      </c>
      <c r="B3564">
        <v>10</v>
      </c>
      <c r="C3564" t="s">
        <v>5444</v>
      </c>
      <c r="D3564" t="s">
        <v>5445</v>
      </c>
      <c r="E3564" t="s">
        <v>5794</v>
      </c>
      <c r="F3564">
        <v>0</v>
      </c>
      <c r="G3564">
        <v>90</v>
      </c>
      <c r="H3564">
        <v>4</v>
      </c>
      <c r="I3564" t="s">
        <v>5938</v>
      </c>
      <c r="J3564" t="s">
        <v>5441</v>
      </c>
      <c r="K3564" t="s">
        <v>37</v>
      </c>
      <c r="L3564" t="s">
        <v>39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 t="s">
        <v>5941</v>
      </c>
      <c r="V3564" t="s">
        <v>5945</v>
      </c>
      <c r="W3564" t="s">
        <v>6282</v>
      </c>
      <c r="X3564">
        <v>1.8</v>
      </c>
      <c r="Y3564">
        <v>62</v>
      </c>
      <c r="Z3564">
        <v>3.61</v>
      </c>
      <c r="AA3564">
        <v>4</v>
      </c>
      <c r="AB3564">
        <v>4</v>
      </c>
      <c r="AC3564">
        <v>-2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2</v>
      </c>
    </row>
    <row r="3565" spans="1:38" x14ac:dyDescent="0.3">
      <c r="A3565" t="s">
        <v>3600</v>
      </c>
      <c r="B3565">
        <v>10</v>
      </c>
      <c r="C3565" t="s">
        <v>5444</v>
      </c>
      <c r="D3565" t="s">
        <v>5445</v>
      </c>
      <c r="E3565" t="s">
        <v>5797</v>
      </c>
      <c r="F3565">
        <v>0</v>
      </c>
      <c r="G3565">
        <v>87</v>
      </c>
      <c r="H3565">
        <v>3</v>
      </c>
      <c r="I3565" t="s">
        <v>5938</v>
      </c>
      <c r="J3565" t="s">
        <v>5441</v>
      </c>
      <c r="K3565" t="s">
        <v>37</v>
      </c>
      <c r="L3565" t="s">
        <v>39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 t="s">
        <v>5941</v>
      </c>
      <c r="V3565" t="s">
        <v>5945</v>
      </c>
      <c r="W3565" t="s">
        <v>6285</v>
      </c>
      <c r="X3565">
        <v>1.4</v>
      </c>
      <c r="Y3565">
        <v>57</v>
      </c>
      <c r="Z3565">
        <v>3.5</v>
      </c>
      <c r="AA3565">
        <v>4</v>
      </c>
      <c r="AB3565">
        <v>4</v>
      </c>
      <c r="AC3565">
        <v>2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6</v>
      </c>
    </row>
    <row r="3566" spans="1:38" x14ac:dyDescent="0.3">
      <c r="A3566" t="s">
        <v>3601</v>
      </c>
      <c r="B3566">
        <v>10</v>
      </c>
      <c r="C3566" t="s">
        <v>5444</v>
      </c>
      <c r="D3566" t="s">
        <v>5445</v>
      </c>
      <c r="E3566" t="s">
        <v>5796</v>
      </c>
      <c r="F3566">
        <v>0</v>
      </c>
      <c r="G3566">
        <v>77</v>
      </c>
      <c r="H3566">
        <v>3.5</v>
      </c>
      <c r="I3566" t="s">
        <v>5938</v>
      </c>
      <c r="J3566" t="s">
        <v>5441</v>
      </c>
      <c r="K3566" t="s">
        <v>37</v>
      </c>
      <c r="L3566" t="s">
        <v>39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5941</v>
      </c>
      <c r="V3566" t="s">
        <v>5945</v>
      </c>
      <c r="W3566" t="s">
        <v>6284</v>
      </c>
      <c r="X3566">
        <v>1.6</v>
      </c>
      <c r="Y3566">
        <v>60</v>
      </c>
      <c r="Z3566">
        <v>3.7</v>
      </c>
      <c r="AA3566">
        <v>4</v>
      </c>
      <c r="AB3566">
        <v>4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4</v>
      </c>
    </row>
    <row r="3567" spans="1:38" x14ac:dyDescent="0.3">
      <c r="A3567" t="s">
        <v>3602</v>
      </c>
      <c r="B3567">
        <v>10</v>
      </c>
      <c r="C3567" t="s">
        <v>5444</v>
      </c>
      <c r="D3567" t="s">
        <v>5445</v>
      </c>
      <c r="E3567" t="s">
        <v>5801</v>
      </c>
      <c r="F3567">
        <v>0</v>
      </c>
      <c r="G3567">
        <v>90</v>
      </c>
      <c r="H3567">
        <v>4</v>
      </c>
      <c r="I3567" t="s">
        <v>5938</v>
      </c>
      <c r="J3567" t="s">
        <v>5441</v>
      </c>
      <c r="K3567" t="s">
        <v>37</v>
      </c>
      <c r="L3567" t="s">
        <v>39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 t="s">
        <v>5941</v>
      </c>
      <c r="V3567" t="s">
        <v>5946</v>
      </c>
      <c r="W3567" t="s">
        <v>6289</v>
      </c>
      <c r="X3567">
        <v>1.3</v>
      </c>
      <c r="Y3567">
        <v>26</v>
      </c>
      <c r="Z3567">
        <v>4.0599999999999996</v>
      </c>
      <c r="AA3567">
        <v>3</v>
      </c>
      <c r="AB3567">
        <v>4</v>
      </c>
      <c r="AC3567">
        <v>-2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2</v>
      </c>
    </row>
    <row r="3568" spans="1:38" x14ac:dyDescent="0.3">
      <c r="A3568" t="s">
        <v>3603</v>
      </c>
      <c r="B3568">
        <v>10</v>
      </c>
      <c r="C3568" t="s">
        <v>5444</v>
      </c>
      <c r="D3568" t="s">
        <v>5445</v>
      </c>
      <c r="E3568" t="s">
        <v>5799</v>
      </c>
      <c r="F3568">
        <v>0</v>
      </c>
      <c r="G3568">
        <v>87</v>
      </c>
      <c r="H3568">
        <v>3</v>
      </c>
      <c r="I3568" t="s">
        <v>5938</v>
      </c>
      <c r="J3568" t="s">
        <v>5441</v>
      </c>
      <c r="K3568" t="s">
        <v>37</v>
      </c>
      <c r="L3568" t="s">
        <v>39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 t="s">
        <v>5941</v>
      </c>
      <c r="V3568" t="s">
        <v>5946</v>
      </c>
      <c r="W3568" t="s">
        <v>6287</v>
      </c>
      <c r="X3568">
        <v>1.7</v>
      </c>
      <c r="Y3568">
        <v>77</v>
      </c>
      <c r="Z3568">
        <v>3.38</v>
      </c>
      <c r="AA3568">
        <v>3</v>
      </c>
      <c r="AB3568">
        <v>4</v>
      </c>
      <c r="AC3568">
        <v>2</v>
      </c>
      <c r="AD3568">
        <v>3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9</v>
      </c>
    </row>
    <row r="3569" spans="1:38" x14ac:dyDescent="0.3">
      <c r="A3569" t="s">
        <v>3604</v>
      </c>
      <c r="B3569">
        <v>10</v>
      </c>
      <c r="C3569" t="s">
        <v>5444</v>
      </c>
      <c r="D3569" t="s">
        <v>5446</v>
      </c>
      <c r="E3569" t="s">
        <v>5866</v>
      </c>
      <c r="F3569">
        <v>57</v>
      </c>
      <c r="G3569">
        <v>90</v>
      </c>
      <c r="H3569">
        <v>4.5</v>
      </c>
      <c r="I3569" t="s">
        <v>5938</v>
      </c>
      <c r="J3569" t="s">
        <v>5441</v>
      </c>
      <c r="K3569" t="s">
        <v>37</v>
      </c>
      <c r="L3569" t="s">
        <v>39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 t="s">
        <v>5941</v>
      </c>
      <c r="V3569" t="s">
        <v>5946</v>
      </c>
      <c r="W3569" t="s">
        <v>6354</v>
      </c>
      <c r="X3569">
        <v>1</v>
      </c>
      <c r="Y3569">
        <v>-4</v>
      </c>
      <c r="Z3569">
        <v>4.63</v>
      </c>
      <c r="AA3569">
        <v>3</v>
      </c>
      <c r="AB3569">
        <v>2</v>
      </c>
      <c r="AC3569">
        <v>-4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-2</v>
      </c>
    </row>
    <row r="3570" spans="1:38" x14ac:dyDescent="0.3">
      <c r="A3570" t="s">
        <v>3605</v>
      </c>
      <c r="B3570">
        <v>10</v>
      </c>
      <c r="C3570" t="s">
        <v>5444</v>
      </c>
      <c r="D3570" t="s">
        <v>5446</v>
      </c>
      <c r="E3570" t="s">
        <v>5795</v>
      </c>
      <c r="F3570">
        <v>57</v>
      </c>
      <c r="G3570">
        <v>90</v>
      </c>
      <c r="H3570">
        <v>3</v>
      </c>
      <c r="I3570" t="s">
        <v>5938</v>
      </c>
      <c r="J3570" t="s">
        <v>5441</v>
      </c>
      <c r="K3570" t="s">
        <v>37</v>
      </c>
      <c r="L3570" t="s">
        <v>39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 t="s">
        <v>5941</v>
      </c>
      <c r="V3570" t="s">
        <v>5945</v>
      </c>
      <c r="W3570" t="s">
        <v>6283</v>
      </c>
      <c r="X3570">
        <v>1.3</v>
      </c>
      <c r="Y3570">
        <v>34</v>
      </c>
      <c r="Z3570">
        <v>3.83</v>
      </c>
      <c r="AA3570">
        <v>4</v>
      </c>
      <c r="AB3570">
        <v>2</v>
      </c>
      <c r="AC3570">
        <v>2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4</v>
      </c>
    </row>
    <row r="3571" spans="1:38" x14ac:dyDescent="0.3">
      <c r="A3571" t="s">
        <v>3606</v>
      </c>
      <c r="B3571">
        <v>10</v>
      </c>
      <c r="C3571" t="s">
        <v>5444</v>
      </c>
      <c r="D3571" t="s">
        <v>5446</v>
      </c>
      <c r="E3571" t="s">
        <v>5798</v>
      </c>
      <c r="F3571">
        <v>77</v>
      </c>
      <c r="G3571">
        <v>90</v>
      </c>
      <c r="H3571" t="e">
        <v>#N/A</v>
      </c>
      <c r="I3571" t="s">
        <v>5938</v>
      </c>
      <c r="J3571" t="s">
        <v>5441</v>
      </c>
      <c r="K3571" t="s">
        <v>37</v>
      </c>
      <c r="L3571" t="s">
        <v>39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 t="s">
        <v>5941</v>
      </c>
      <c r="V3571" t="s">
        <v>5946</v>
      </c>
      <c r="W3571" t="s">
        <v>6286</v>
      </c>
      <c r="X3571">
        <v>1</v>
      </c>
      <c r="Y3571">
        <v>24</v>
      </c>
      <c r="Z3571">
        <v>4</v>
      </c>
      <c r="AA3571">
        <v>3</v>
      </c>
      <c r="AB3571">
        <v>2</v>
      </c>
      <c r="AC3571" t="e">
        <v>#N/A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2</v>
      </c>
    </row>
    <row r="3572" spans="1:38" x14ac:dyDescent="0.3">
      <c r="A3572" t="s">
        <v>3607</v>
      </c>
      <c r="B3572">
        <v>10</v>
      </c>
      <c r="C3572" t="s">
        <v>5444</v>
      </c>
      <c r="D3572" t="s">
        <v>5446</v>
      </c>
      <c r="E3572" t="s">
        <v>5910</v>
      </c>
      <c r="F3572">
        <v>87</v>
      </c>
      <c r="G3572">
        <v>90</v>
      </c>
      <c r="H3572" t="e">
        <v>#N/A</v>
      </c>
      <c r="I3572" t="s">
        <v>5938</v>
      </c>
      <c r="J3572" t="s">
        <v>5441</v>
      </c>
      <c r="K3572" t="s">
        <v>37</v>
      </c>
      <c r="L3572" t="s">
        <v>39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 t="s">
        <v>5941</v>
      </c>
      <c r="V3572" t="s">
        <v>5945</v>
      </c>
      <c r="W3572" t="s">
        <v>6390</v>
      </c>
      <c r="X3572">
        <v>1</v>
      </c>
      <c r="Y3572">
        <v>2</v>
      </c>
      <c r="Z3572">
        <v>0</v>
      </c>
      <c r="AA3572">
        <v>4</v>
      </c>
      <c r="AB3572">
        <v>2</v>
      </c>
      <c r="AC3572" t="e">
        <v>#N/A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2</v>
      </c>
    </row>
    <row r="3573" spans="1:38" x14ac:dyDescent="0.3">
      <c r="A3573" t="s">
        <v>3608</v>
      </c>
      <c r="B3573">
        <v>10</v>
      </c>
      <c r="C3573" t="s">
        <v>5444</v>
      </c>
      <c r="D3573" t="s">
        <v>5446</v>
      </c>
      <c r="E3573" t="s">
        <v>5800</v>
      </c>
      <c r="F3573">
        <v>87</v>
      </c>
      <c r="G3573">
        <v>90</v>
      </c>
      <c r="H3573" t="e">
        <v>#N/A</v>
      </c>
      <c r="I3573" t="s">
        <v>5938</v>
      </c>
      <c r="J3573" t="s">
        <v>5441</v>
      </c>
      <c r="K3573" t="s">
        <v>37</v>
      </c>
      <c r="L3573" t="s">
        <v>39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 t="s">
        <v>5941</v>
      </c>
      <c r="V3573" t="s">
        <v>5945</v>
      </c>
      <c r="W3573" t="s">
        <v>6288</v>
      </c>
      <c r="X3573">
        <v>1.3</v>
      </c>
      <c r="Y3573">
        <v>10</v>
      </c>
      <c r="Z3573">
        <v>4.13</v>
      </c>
      <c r="AA3573">
        <v>4</v>
      </c>
      <c r="AB3573">
        <v>2</v>
      </c>
      <c r="AC3573" t="e">
        <v>#N/A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2</v>
      </c>
    </row>
    <row r="3574" spans="1:38" x14ac:dyDescent="0.3">
      <c r="A3574" t="s">
        <v>3609</v>
      </c>
      <c r="B3574">
        <v>10</v>
      </c>
      <c r="C3574" t="s">
        <v>5444</v>
      </c>
      <c r="D3574" t="s">
        <v>5447</v>
      </c>
      <c r="E3574" t="s">
        <v>5832</v>
      </c>
      <c r="F3574" t="e">
        <v>#N/A</v>
      </c>
      <c r="G3574" t="e">
        <v>#N/A</v>
      </c>
      <c r="H3574" t="e">
        <v>#N/A</v>
      </c>
      <c r="I3574" t="s">
        <v>5938</v>
      </c>
      <c r="J3574" t="s">
        <v>5441</v>
      </c>
      <c r="K3574" t="s">
        <v>37</v>
      </c>
      <c r="L3574" t="s">
        <v>39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 t="s">
        <v>5941</v>
      </c>
      <c r="V3574" t="s">
        <v>5943</v>
      </c>
      <c r="W3574" t="s">
        <v>6320</v>
      </c>
      <c r="X3574">
        <v>0.8</v>
      </c>
      <c r="Y3574">
        <v>0</v>
      </c>
      <c r="Z3574">
        <v>0</v>
      </c>
      <c r="AA3574">
        <v>6</v>
      </c>
      <c r="AB3574">
        <v>0</v>
      </c>
      <c r="AC3574" t="e">
        <v>#N/A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</row>
    <row r="3575" spans="1:38" x14ac:dyDescent="0.3">
      <c r="A3575" t="s">
        <v>3610</v>
      </c>
      <c r="B3575">
        <v>10</v>
      </c>
      <c r="C3575" t="s">
        <v>5444</v>
      </c>
      <c r="D3575" t="s">
        <v>5447</v>
      </c>
      <c r="E3575" t="s">
        <v>5805</v>
      </c>
      <c r="F3575" t="e">
        <v>#N/A</v>
      </c>
      <c r="G3575" t="e">
        <v>#N/A</v>
      </c>
      <c r="H3575" t="e">
        <v>#N/A</v>
      </c>
      <c r="I3575" t="s">
        <v>5938</v>
      </c>
      <c r="J3575" t="s">
        <v>5441</v>
      </c>
      <c r="K3575" t="s">
        <v>37</v>
      </c>
      <c r="L3575" t="s">
        <v>39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 t="s">
        <v>5941</v>
      </c>
      <c r="V3575" t="s">
        <v>5944</v>
      </c>
      <c r="W3575" t="s">
        <v>6293</v>
      </c>
      <c r="X3575">
        <v>1.2</v>
      </c>
      <c r="Y3575">
        <v>4</v>
      </c>
      <c r="Z3575">
        <v>4.33</v>
      </c>
      <c r="AA3575">
        <v>5</v>
      </c>
      <c r="AB3575">
        <v>0</v>
      </c>
      <c r="AC3575" t="e">
        <v>#N/A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 spans="1:38" x14ac:dyDescent="0.3">
      <c r="A3576" t="s">
        <v>3611</v>
      </c>
      <c r="B3576">
        <v>10</v>
      </c>
      <c r="C3576" t="s">
        <v>5444</v>
      </c>
      <c r="D3576" t="s">
        <v>5447</v>
      </c>
      <c r="E3576" t="s">
        <v>5802</v>
      </c>
      <c r="F3576" t="e">
        <v>#N/A</v>
      </c>
      <c r="G3576" t="e">
        <v>#N/A</v>
      </c>
      <c r="H3576" t="e">
        <v>#N/A</v>
      </c>
      <c r="I3576" t="s">
        <v>5938</v>
      </c>
      <c r="J3576" t="s">
        <v>5441</v>
      </c>
      <c r="K3576" t="s">
        <v>37</v>
      </c>
      <c r="L3576" t="s">
        <v>39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 t="s">
        <v>5941</v>
      </c>
      <c r="V3576" t="s">
        <v>5945</v>
      </c>
      <c r="W3576" t="s">
        <v>6290</v>
      </c>
      <c r="X3576">
        <v>1</v>
      </c>
      <c r="Y3576">
        <v>8</v>
      </c>
      <c r="Z3576">
        <v>4.17</v>
      </c>
      <c r="AA3576">
        <v>4</v>
      </c>
      <c r="AB3576">
        <v>0</v>
      </c>
      <c r="AC3576" t="e">
        <v>#N/A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</row>
    <row r="3577" spans="1:38" x14ac:dyDescent="0.3">
      <c r="A3577" t="s">
        <v>3612</v>
      </c>
      <c r="B3577">
        <v>10</v>
      </c>
      <c r="C3577" t="s">
        <v>5444</v>
      </c>
      <c r="D3577" t="s">
        <v>5447</v>
      </c>
      <c r="E3577" t="s">
        <v>5806</v>
      </c>
      <c r="F3577" t="e">
        <v>#N/A</v>
      </c>
      <c r="G3577" t="e">
        <v>#N/A</v>
      </c>
      <c r="H3577" t="e">
        <v>#N/A</v>
      </c>
      <c r="I3577" t="s">
        <v>5938</v>
      </c>
      <c r="J3577" t="s">
        <v>5441</v>
      </c>
      <c r="K3577" t="s">
        <v>37</v>
      </c>
      <c r="L3577" t="s">
        <v>39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 t="s">
        <v>5941</v>
      </c>
      <c r="V3577" t="s">
        <v>5945</v>
      </c>
      <c r="W3577" t="s">
        <v>6294</v>
      </c>
      <c r="X3577">
        <v>1.3</v>
      </c>
      <c r="Y3577">
        <v>0</v>
      </c>
      <c r="Z3577">
        <v>0</v>
      </c>
      <c r="AA3577">
        <v>4</v>
      </c>
      <c r="AB3577">
        <v>0</v>
      </c>
      <c r="AC3577" t="e">
        <v>#N/A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 spans="1:38" x14ac:dyDescent="0.3">
      <c r="A3578" t="s">
        <v>3613</v>
      </c>
      <c r="B3578">
        <v>10</v>
      </c>
      <c r="C3578" t="s">
        <v>5441</v>
      </c>
      <c r="D3578" t="s">
        <v>5445</v>
      </c>
      <c r="E3578" t="s">
        <v>5728</v>
      </c>
      <c r="F3578">
        <v>0</v>
      </c>
      <c r="G3578">
        <v>90</v>
      </c>
      <c r="H3578">
        <v>2</v>
      </c>
      <c r="I3578" t="s">
        <v>5939</v>
      </c>
      <c r="J3578" t="s">
        <v>5444</v>
      </c>
      <c r="K3578" t="s">
        <v>39</v>
      </c>
      <c r="L3578" t="s">
        <v>37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0</v>
      </c>
      <c r="U3578" t="s">
        <v>5942</v>
      </c>
      <c r="V3578" t="s">
        <v>5943</v>
      </c>
      <c r="W3578" t="s">
        <v>6218</v>
      </c>
      <c r="X3578">
        <v>2.8</v>
      </c>
      <c r="Y3578">
        <v>110</v>
      </c>
      <c r="Z3578">
        <v>2.87</v>
      </c>
      <c r="AA3578">
        <v>6</v>
      </c>
      <c r="AB3578">
        <v>4</v>
      </c>
      <c r="AC3578">
        <v>6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3</v>
      </c>
      <c r="AK3578">
        <v>0</v>
      </c>
      <c r="AL3578">
        <v>13</v>
      </c>
    </row>
    <row r="3579" spans="1:38" x14ac:dyDescent="0.3">
      <c r="A3579" t="s">
        <v>3614</v>
      </c>
      <c r="B3579">
        <v>10</v>
      </c>
      <c r="C3579" t="s">
        <v>5441</v>
      </c>
      <c r="D3579" t="s">
        <v>5445</v>
      </c>
      <c r="E3579" t="s">
        <v>5729</v>
      </c>
      <c r="F3579">
        <v>0</v>
      </c>
      <c r="G3579">
        <v>80</v>
      </c>
      <c r="H3579">
        <v>3.5</v>
      </c>
      <c r="I3579" t="s">
        <v>5939</v>
      </c>
      <c r="J3579" t="s">
        <v>5444</v>
      </c>
      <c r="K3579" t="s">
        <v>39</v>
      </c>
      <c r="L3579" t="s">
        <v>37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0</v>
      </c>
      <c r="U3579" t="s">
        <v>5941</v>
      </c>
      <c r="V3579" t="s">
        <v>5944</v>
      </c>
      <c r="W3579" t="s">
        <v>6219</v>
      </c>
      <c r="X3579">
        <v>1.5</v>
      </c>
      <c r="Y3579">
        <v>44</v>
      </c>
      <c r="Z3579">
        <v>3.71</v>
      </c>
      <c r="AA3579">
        <v>5</v>
      </c>
      <c r="AB3579">
        <v>4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4</v>
      </c>
    </row>
    <row r="3580" spans="1:38" x14ac:dyDescent="0.3">
      <c r="A3580" t="s">
        <v>3615</v>
      </c>
      <c r="B3580">
        <v>10</v>
      </c>
      <c r="C3580" t="s">
        <v>5441</v>
      </c>
      <c r="D3580" t="s">
        <v>5445</v>
      </c>
      <c r="E3580" t="s">
        <v>5850</v>
      </c>
      <c r="F3580">
        <v>0</v>
      </c>
      <c r="G3580">
        <v>90</v>
      </c>
      <c r="H3580">
        <v>2.5</v>
      </c>
      <c r="I3580" t="s">
        <v>5939</v>
      </c>
      <c r="J3580" t="s">
        <v>5444</v>
      </c>
      <c r="K3580" t="s">
        <v>39</v>
      </c>
      <c r="L3580" t="s">
        <v>37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 t="s">
        <v>5941</v>
      </c>
      <c r="V3580" t="s">
        <v>5944</v>
      </c>
      <c r="W3580" t="s">
        <v>6338</v>
      </c>
      <c r="X3580">
        <v>1.8</v>
      </c>
      <c r="Y3580">
        <v>41</v>
      </c>
      <c r="Z3580">
        <v>3.7</v>
      </c>
      <c r="AA3580">
        <v>5</v>
      </c>
      <c r="AB3580">
        <v>4</v>
      </c>
      <c r="AC3580">
        <v>4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8</v>
      </c>
    </row>
    <row r="3581" spans="1:38" x14ac:dyDescent="0.3">
      <c r="A3581" t="s">
        <v>3616</v>
      </c>
      <c r="B3581">
        <v>10</v>
      </c>
      <c r="C3581" t="s">
        <v>5441</v>
      </c>
      <c r="D3581" t="s">
        <v>5445</v>
      </c>
      <c r="E3581" t="s">
        <v>5849</v>
      </c>
      <c r="F3581">
        <v>0</v>
      </c>
      <c r="G3581">
        <v>90</v>
      </c>
      <c r="H3581">
        <v>3</v>
      </c>
      <c r="I3581" t="s">
        <v>5939</v>
      </c>
      <c r="J3581" t="s">
        <v>5444</v>
      </c>
      <c r="K3581" t="s">
        <v>39</v>
      </c>
      <c r="L3581" t="s">
        <v>37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 t="s">
        <v>5941</v>
      </c>
      <c r="V3581" t="s">
        <v>5944</v>
      </c>
      <c r="W3581" t="s">
        <v>6337</v>
      </c>
      <c r="X3581">
        <v>2</v>
      </c>
      <c r="Y3581">
        <v>56</v>
      </c>
      <c r="Z3581">
        <v>3.42</v>
      </c>
      <c r="AA3581">
        <v>5</v>
      </c>
      <c r="AB3581">
        <v>4</v>
      </c>
      <c r="AC3581">
        <v>2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6</v>
      </c>
    </row>
    <row r="3582" spans="1:38" x14ac:dyDescent="0.3">
      <c r="A3582" t="s">
        <v>3617</v>
      </c>
      <c r="B3582">
        <v>10</v>
      </c>
      <c r="C3582" t="s">
        <v>5441</v>
      </c>
      <c r="D3582" t="s">
        <v>5445</v>
      </c>
      <c r="E3582" t="s">
        <v>5884</v>
      </c>
      <c r="F3582">
        <v>0</v>
      </c>
      <c r="G3582">
        <v>20</v>
      </c>
      <c r="H3582" t="e">
        <v>#N/A</v>
      </c>
      <c r="I3582" t="s">
        <v>5939</v>
      </c>
      <c r="J3582" t="s">
        <v>5444</v>
      </c>
      <c r="K3582" t="s">
        <v>39</v>
      </c>
      <c r="L3582" t="s">
        <v>37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 t="s">
        <v>5941</v>
      </c>
      <c r="V3582" t="s">
        <v>5944</v>
      </c>
      <c r="W3582" t="s">
        <v>6371</v>
      </c>
      <c r="X3582">
        <v>2.8</v>
      </c>
      <c r="Y3582">
        <v>56</v>
      </c>
      <c r="Z3582">
        <v>3.29</v>
      </c>
      <c r="AA3582">
        <v>5</v>
      </c>
      <c r="AB3582">
        <v>4</v>
      </c>
      <c r="AC3582" t="e">
        <v>#N/A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4</v>
      </c>
    </row>
    <row r="3583" spans="1:38" x14ac:dyDescent="0.3">
      <c r="A3583" t="s">
        <v>3618</v>
      </c>
      <c r="B3583">
        <v>10</v>
      </c>
      <c r="C3583" t="s">
        <v>5441</v>
      </c>
      <c r="D3583" t="s">
        <v>5445</v>
      </c>
      <c r="E3583" t="s">
        <v>5733</v>
      </c>
      <c r="F3583">
        <v>0</v>
      </c>
      <c r="G3583">
        <v>90</v>
      </c>
      <c r="H3583">
        <v>3.5</v>
      </c>
      <c r="I3583" t="s">
        <v>5939</v>
      </c>
      <c r="J3583" t="s">
        <v>5444</v>
      </c>
      <c r="K3583" t="s">
        <v>39</v>
      </c>
      <c r="L3583" t="s">
        <v>37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 t="s">
        <v>5941</v>
      </c>
      <c r="V3583" t="s">
        <v>5945</v>
      </c>
      <c r="W3583" t="s">
        <v>6223</v>
      </c>
      <c r="X3583">
        <v>2.6</v>
      </c>
      <c r="Y3583">
        <v>83</v>
      </c>
      <c r="Z3583">
        <v>3.25</v>
      </c>
      <c r="AA3583">
        <v>4</v>
      </c>
      <c r="AB3583">
        <v>4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4</v>
      </c>
    </row>
    <row r="3584" spans="1:38" x14ac:dyDescent="0.3">
      <c r="A3584" t="s">
        <v>3619</v>
      </c>
      <c r="B3584">
        <v>10</v>
      </c>
      <c r="C3584" t="s">
        <v>5441</v>
      </c>
      <c r="D3584" t="s">
        <v>5445</v>
      </c>
      <c r="E3584" t="s">
        <v>5746</v>
      </c>
      <c r="F3584">
        <v>0</v>
      </c>
      <c r="G3584">
        <v>80</v>
      </c>
      <c r="H3584">
        <v>3</v>
      </c>
      <c r="I3584" t="s">
        <v>5939</v>
      </c>
      <c r="J3584" t="s">
        <v>5444</v>
      </c>
      <c r="K3584" t="s">
        <v>39</v>
      </c>
      <c r="L3584" t="s">
        <v>37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 t="s">
        <v>5941</v>
      </c>
      <c r="V3584" t="s">
        <v>5945</v>
      </c>
      <c r="W3584" t="s">
        <v>6235</v>
      </c>
      <c r="X3584">
        <v>0.7</v>
      </c>
      <c r="Y3584">
        <v>28</v>
      </c>
      <c r="Z3584">
        <v>3.75</v>
      </c>
      <c r="AA3584">
        <v>4</v>
      </c>
      <c r="AB3584">
        <v>4</v>
      </c>
      <c r="AC3584">
        <v>2</v>
      </c>
      <c r="AD3584">
        <v>4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10</v>
      </c>
    </row>
    <row r="3585" spans="1:38" x14ac:dyDescent="0.3">
      <c r="A3585" t="s">
        <v>3620</v>
      </c>
      <c r="B3585">
        <v>10</v>
      </c>
      <c r="C3585" t="s">
        <v>5441</v>
      </c>
      <c r="D3585" t="s">
        <v>5445</v>
      </c>
      <c r="E3585" t="s">
        <v>5740</v>
      </c>
      <c r="F3585">
        <v>0</v>
      </c>
      <c r="G3585">
        <v>90</v>
      </c>
      <c r="H3585">
        <v>3</v>
      </c>
      <c r="I3585" t="s">
        <v>5939</v>
      </c>
      <c r="J3585" t="s">
        <v>5444</v>
      </c>
      <c r="K3585" t="s">
        <v>39</v>
      </c>
      <c r="L3585" t="s">
        <v>37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 t="s">
        <v>5941</v>
      </c>
      <c r="V3585" t="s">
        <v>5945</v>
      </c>
      <c r="W3585" t="s">
        <v>6230</v>
      </c>
      <c r="X3585">
        <v>2</v>
      </c>
      <c r="Y3585">
        <v>28</v>
      </c>
      <c r="Z3585">
        <v>3.7</v>
      </c>
      <c r="AA3585">
        <v>4</v>
      </c>
      <c r="AB3585">
        <v>4</v>
      </c>
      <c r="AC3585">
        <v>2</v>
      </c>
      <c r="AD3585">
        <v>4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10</v>
      </c>
    </row>
    <row r="3586" spans="1:38" x14ac:dyDescent="0.3">
      <c r="A3586" t="s">
        <v>3621</v>
      </c>
      <c r="B3586">
        <v>10</v>
      </c>
      <c r="C3586" t="s">
        <v>5441</v>
      </c>
      <c r="D3586" t="s">
        <v>5445</v>
      </c>
      <c r="E3586" t="s">
        <v>5735</v>
      </c>
      <c r="F3586">
        <v>0</v>
      </c>
      <c r="G3586">
        <v>90</v>
      </c>
      <c r="H3586">
        <v>4.5</v>
      </c>
      <c r="I3586" t="s">
        <v>5939</v>
      </c>
      <c r="J3586" t="s">
        <v>5444</v>
      </c>
      <c r="K3586" t="s">
        <v>39</v>
      </c>
      <c r="L3586" t="s">
        <v>37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 t="s">
        <v>5941</v>
      </c>
      <c r="V3586" t="s">
        <v>5945</v>
      </c>
      <c r="W3586" t="s">
        <v>6225</v>
      </c>
      <c r="X3586">
        <v>2</v>
      </c>
      <c r="Y3586">
        <v>67</v>
      </c>
      <c r="Z3586">
        <v>3.61</v>
      </c>
      <c r="AA3586">
        <v>4</v>
      </c>
      <c r="AB3586">
        <v>4</v>
      </c>
      <c r="AC3586">
        <v>-4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</row>
    <row r="3587" spans="1:38" x14ac:dyDescent="0.3">
      <c r="A3587" t="s">
        <v>3622</v>
      </c>
      <c r="B3587">
        <v>10</v>
      </c>
      <c r="C3587" t="s">
        <v>5441</v>
      </c>
      <c r="D3587" t="s">
        <v>5445</v>
      </c>
      <c r="E3587" t="s">
        <v>5847</v>
      </c>
      <c r="F3587">
        <v>0</v>
      </c>
      <c r="G3587">
        <v>70</v>
      </c>
      <c r="H3587">
        <v>3</v>
      </c>
      <c r="I3587" t="s">
        <v>5939</v>
      </c>
      <c r="J3587" t="s">
        <v>5444</v>
      </c>
      <c r="K3587" t="s">
        <v>39</v>
      </c>
      <c r="L3587" t="s">
        <v>37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 t="s">
        <v>5941</v>
      </c>
      <c r="V3587" t="s">
        <v>5946</v>
      </c>
      <c r="W3587" t="s">
        <v>6335</v>
      </c>
      <c r="X3587">
        <v>2.2000000000000002</v>
      </c>
      <c r="Y3587">
        <v>121</v>
      </c>
      <c r="Z3587">
        <v>2.92</v>
      </c>
      <c r="AA3587">
        <v>3</v>
      </c>
      <c r="AB3587">
        <v>4</v>
      </c>
      <c r="AC3587">
        <v>2</v>
      </c>
      <c r="AD3587">
        <v>0</v>
      </c>
      <c r="AE3587">
        <v>0</v>
      </c>
      <c r="AF3587">
        <v>2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8</v>
      </c>
    </row>
    <row r="3588" spans="1:38" x14ac:dyDescent="0.3">
      <c r="A3588" t="s">
        <v>3623</v>
      </c>
      <c r="B3588">
        <v>10</v>
      </c>
      <c r="C3588" t="s">
        <v>5441</v>
      </c>
      <c r="D3588" t="s">
        <v>5445</v>
      </c>
      <c r="E3588" t="s">
        <v>5738</v>
      </c>
      <c r="F3588">
        <v>0</v>
      </c>
      <c r="G3588">
        <v>71</v>
      </c>
      <c r="H3588">
        <v>2.5</v>
      </c>
      <c r="I3588" t="s">
        <v>5939</v>
      </c>
      <c r="J3588" t="s">
        <v>5444</v>
      </c>
      <c r="K3588" t="s">
        <v>39</v>
      </c>
      <c r="L3588" t="s">
        <v>37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 t="s">
        <v>5941</v>
      </c>
      <c r="V3588" t="s">
        <v>5945</v>
      </c>
      <c r="W3588" t="s">
        <v>6228</v>
      </c>
      <c r="X3588">
        <v>2</v>
      </c>
      <c r="Y3588">
        <v>30</v>
      </c>
      <c r="Z3588">
        <v>3.8</v>
      </c>
      <c r="AA3588">
        <v>4</v>
      </c>
      <c r="AB3588">
        <v>4</v>
      </c>
      <c r="AC3588">
        <v>4</v>
      </c>
      <c r="AD3588">
        <v>0</v>
      </c>
      <c r="AE3588">
        <v>0</v>
      </c>
      <c r="AF3588">
        <v>2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10</v>
      </c>
    </row>
    <row r="3589" spans="1:38" x14ac:dyDescent="0.3">
      <c r="A3589" t="s">
        <v>3624</v>
      </c>
      <c r="B3589">
        <v>10</v>
      </c>
      <c r="C3589" t="s">
        <v>5441</v>
      </c>
      <c r="D3589" t="s">
        <v>5446</v>
      </c>
      <c r="E3589" t="s">
        <v>5731</v>
      </c>
      <c r="F3589">
        <v>20</v>
      </c>
      <c r="G3589">
        <v>90</v>
      </c>
      <c r="H3589">
        <v>4</v>
      </c>
      <c r="I3589" t="s">
        <v>5939</v>
      </c>
      <c r="J3589" t="s">
        <v>5444</v>
      </c>
      <c r="K3589" t="s">
        <v>39</v>
      </c>
      <c r="L3589" t="s">
        <v>37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 t="s">
        <v>5941</v>
      </c>
      <c r="V3589" t="s">
        <v>5944</v>
      </c>
      <c r="W3589" t="s">
        <v>6221</v>
      </c>
      <c r="X3589">
        <v>1.8</v>
      </c>
      <c r="Y3589">
        <v>6</v>
      </c>
      <c r="Z3589">
        <v>4.25</v>
      </c>
      <c r="AA3589">
        <v>5</v>
      </c>
      <c r="AB3589">
        <v>2</v>
      </c>
      <c r="AC3589">
        <v>-2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</row>
    <row r="3590" spans="1:38" x14ac:dyDescent="0.3">
      <c r="A3590" t="s">
        <v>3625</v>
      </c>
      <c r="B3590">
        <v>10</v>
      </c>
      <c r="C3590" t="s">
        <v>5441</v>
      </c>
      <c r="D3590" t="s">
        <v>5446</v>
      </c>
      <c r="E3590" t="s">
        <v>5737</v>
      </c>
      <c r="F3590">
        <v>70</v>
      </c>
      <c r="G3590">
        <v>90</v>
      </c>
      <c r="H3590" t="e">
        <v>#N/A</v>
      </c>
      <c r="I3590" t="s">
        <v>5939</v>
      </c>
      <c r="J3590" t="s">
        <v>5444</v>
      </c>
      <c r="K3590" t="s">
        <v>39</v>
      </c>
      <c r="L3590" t="s">
        <v>37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 t="s">
        <v>5941</v>
      </c>
      <c r="V3590" t="s">
        <v>5946</v>
      </c>
      <c r="W3590" t="s">
        <v>6227</v>
      </c>
      <c r="X3590">
        <v>1.6</v>
      </c>
      <c r="Y3590">
        <v>69</v>
      </c>
      <c r="Z3590">
        <v>3.61</v>
      </c>
      <c r="AA3590">
        <v>3</v>
      </c>
      <c r="AB3590">
        <v>2</v>
      </c>
      <c r="AC3590" t="e">
        <v>#N/A</v>
      </c>
      <c r="AD3590">
        <v>3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5</v>
      </c>
    </row>
    <row r="3591" spans="1:38" x14ac:dyDescent="0.3">
      <c r="A3591" t="s">
        <v>3626</v>
      </c>
      <c r="B3591">
        <v>10</v>
      </c>
      <c r="C3591" t="s">
        <v>5441</v>
      </c>
      <c r="D3591" t="s">
        <v>5446</v>
      </c>
      <c r="E3591" t="s">
        <v>5741</v>
      </c>
      <c r="F3591">
        <v>71</v>
      </c>
      <c r="G3591">
        <v>90</v>
      </c>
      <c r="H3591" t="e">
        <v>#N/A</v>
      </c>
      <c r="I3591" t="s">
        <v>5939</v>
      </c>
      <c r="J3591" t="s">
        <v>5444</v>
      </c>
      <c r="K3591" t="s">
        <v>39</v>
      </c>
      <c r="L3591" t="s">
        <v>37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 t="s">
        <v>5941</v>
      </c>
      <c r="V3591" t="s">
        <v>5946</v>
      </c>
      <c r="W3591" t="s">
        <v>6231</v>
      </c>
      <c r="X3591">
        <v>3.8</v>
      </c>
      <c r="Y3591">
        <v>71</v>
      </c>
      <c r="Z3591">
        <v>3.22</v>
      </c>
      <c r="AA3591">
        <v>3</v>
      </c>
      <c r="AB3591">
        <v>2</v>
      </c>
      <c r="AC3591" t="e">
        <v>#N/A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2</v>
      </c>
    </row>
    <row r="3592" spans="1:38" x14ac:dyDescent="0.3">
      <c r="A3592" t="s">
        <v>3627</v>
      </c>
      <c r="B3592">
        <v>10</v>
      </c>
      <c r="C3592" t="s">
        <v>5441</v>
      </c>
      <c r="D3592" t="s">
        <v>5446</v>
      </c>
      <c r="E3592" t="s">
        <v>5739</v>
      </c>
      <c r="F3592">
        <v>80</v>
      </c>
      <c r="G3592">
        <v>90</v>
      </c>
      <c r="H3592" t="e">
        <v>#N/A</v>
      </c>
      <c r="I3592" t="s">
        <v>5939</v>
      </c>
      <c r="J3592" t="s">
        <v>5444</v>
      </c>
      <c r="K3592" t="s">
        <v>39</v>
      </c>
      <c r="L3592" t="s">
        <v>37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 t="s">
        <v>5941</v>
      </c>
      <c r="V3592" t="s">
        <v>5946</v>
      </c>
      <c r="W3592" t="s">
        <v>6229</v>
      </c>
      <c r="X3592">
        <v>1.8</v>
      </c>
      <c r="Y3592">
        <v>17</v>
      </c>
      <c r="Z3592">
        <v>5</v>
      </c>
      <c r="AA3592">
        <v>3</v>
      </c>
      <c r="AB3592">
        <v>2</v>
      </c>
      <c r="AC3592" t="e">
        <v>#N/A</v>
      </c>
      <c r="AD3592">
        <v>0</v>
      </c>
      <c r="AE3592">
        <v>0</v>
      </c>
      <c r="AF3592">
        <v>2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4</v>
      </c>
    </row>
    <row r="3593" spans="1:38" x14ac:dyDescent="0.3">
      <c r="A3593" t="s">
        <v>3628</v>
      </c>
      <c r="B3593">
        <v>10</v>
      </c>
      <c r="C3593" t="s">
        <v>5441</v>
      </c>
      <c r="D3593" t="s">
        <v>5446</v>
      </c>
      <c r="E3593" t="s">
        <v>5826</v>
      </c>
      <c r="F3593">
        <v>80</v>
      </c>
      <c r="G3593">
        <v>90</v>
      </c>
      <c r="H3593" t="e">
        <v>#N/A</v>
      </c>
      <c r="I3593" t="s">
        <v>5939</v>
      </c>
      <c r="J3593" t="s">
        <v>5444</v>
      </c>
      <c r="K3593" t="s">
        <v>39</v>
      </c>
      <c r="L3593" t="s">
        <v>37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 t="s">
        <v>5941</v>
      </c>
      <c r="V3593" t="s">
        <v>5945</v>
      </c>
      <c r="W3593" t="s">
        <v>6314</v>
      </c>
      <c r="X3593">
        <v>1.8</v>
      </c>
      <c r="Y3593">
        <v>22</v>
      </c>
      <c r="Z3593">
        <v>3.88</v>
      </c>
      <c r="AA3593">
        <v>4</v>
      </c>
      <c r="AB3593">
        <v>2</v>
      </c>
      <c r="AC3593" t="e">
        <v>#N/A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2</v>
      </c>
    </row>
    <row r="3594" spans="1:38" x14ac:dyDescent="0.3">
      <c r="A3594" t="s">
        <v>3629</v>
      </c>
      <c r="B3594">
        <v>10</v>
      </c>
      <c r="C3594" t="s">
        <v>5441</v>
      </c>
      <c r="D3594" t="s">
        <v>5447</v>
      </c>
      <c r="E3594" t="s">
        <v>5742</v>
      </c>
      <c r="F3594" t="e">
        <v>#N/A</v>
      </c>
      <c r="G3594" t="e">
        <v>#N/A</v>
      </c>
      <c r="H3594" t="e">
        <v>#N/A</v>
      </c>
      <c r="I3594" t="s">
        <v>5939</v>
      </c>
      <c r="J3594" t="s">
        <v>5444</v>
      </c>
      <c r="K3594" t="s">
        <v>39</v>
      </c>
      <c r="L3594" t="s">
        <v>37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 t="s">
        <v>5941</v>
      </c>
      <c r="V3594" t="s">
        <v>5943</v>
      </c>
      <c r="W3594" t="s">
        <v>6232</v>
      </c>
      <c r="X3594">
        <v>1</v>
      </c>
      <c r="Y3594">
        <v>0</v>
      </c>
      <c r="Z3594">
        <v>0</v>
      </c>
      <c r="AA3594">
        <v>6</v>
      </c>
      <c r="AB3594">
        <v>0</v>
      </c>
      <c r="AC3594" t="e">
        <v>#N/A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</row>
    <row r="3595" spans="1:38" x14ac:dyDescent="0.3">
      <c r="A3595" t="s">
        <v>3630</v>
      </c>
      <c r="B3595">
        <v>10</v>
      </c>
      <c r="C3595" t="s">
        <v>5441</v>
      </c>
      <c r="D3595" t="s">
        <v>5447</v>
      </c>
      <c r="E3595" t="s">
        <v>5730</v>
      </c>
      <c r="F3595" t="e">
        <v>#N/A</v>
      </c>
      <c r="G3595" t="e">
        <v>#N/A</v>
      </c>
      <c r="H3595" t="e">
        <v>#N/A</v>
      </c>
      <c r="I3595" t="s">
        <v>5939</v>
      </c>
      <c r="J3595" t="s">
        <v>5444</v>
      </c>
      <c r="K3595" t="s">
        <v>39</v>
      </c>
      <c r="L3595" t="s">
        <v>37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 t="s">
        <v>5941</v>
      </c>
      <c r="V3595" t="s">
        <v>5944</v>
      </c>
      <c r="W3595" t="s">
        <v>6220</v>
      </c>
      <c r="X3595">
        <v>1.8</v>
      </c>
      <c r="Y3595">
        <v>40</v>
      </c>
      <c r="Z3595">
        <v>3.43</v>
      </c>
      <c r="AA3595">
        <v>5</v>
      </c>
      <c r="AB3595">
        <v>0</v>
      </c>
      <c r="AC3595" t="e">
        <v>#N/A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</row>
    <row r="3596" spans="1:38" x14ac:dyDescent="0.3">
      <c r="A3596" t="s">
        <v>3631</v>
      </c>
      <c r="B3596">
        <v>10</v>
      </c>
      <c r="C3596" t="s">
        <v>5441</v>
      </c>
      <c r="D3596" t="s">
        <v>5447</v>
      </c>
      <c r="E3596" t="s">
        <v>5732</v>
      </c>
      <c r="F3596" t="e">
        <v>#N/A</v>
      </c>
      <c r="G3596" t="e">
        <v>#N/A</v>
      </c>
      <c r="H3596" t="e">
        <v>#N/A</v>
      </c>
      <c r="I3596" t="s">
        <v>5939</v>
      </c>
      <c r="J3596" t="s">
        <v>5444</v>
      </c>
      <c r="K3596" t="s">
        <v>39</v>
      </c>
      <c r="L3596" t="s">
        <v>37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 t="s">
        <v>5941</v>
      </c>
      <c r="V3596" t="s">
        <v>5945</v>
      </c>
      <c r="W3596" t="s">
        <v>6222</v>
      </c>
      <c r="X3596">
        <v>1.6</v>
      </c>
      <c r="Y3596">
        <v>30</v>
      </c>
      <c r="Z3596">
        <v>3.79</v>
      </c>
      <c r="AA3596">
        <v>4</v>
      </c>
      <c r="AB3596">
        <v>0</v>
      </c>
      <c r="AC3596" t="e">
        <v>#N/A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</row>
    <row r="3597" spans="1:38" x14ac:dyDescent="0.3">
      <c r="A3597" t="s">
        <v>3632</v>
      </c>
      <c r="B3597">
        <v>10</v>
      </c>
      <c r="C3597" t="s">
        <v>5441</v>
      </c>
      <c r="D3597" t="s">
        <v>5447</v>
      </c>
      <c r="E3597" t="s">
        <v>5900</v>
      </c>
      <c r="F3597" t="e">
        <v>#N/A</v>
      </c>
      <c r="G3597" t="e">
        <v>#N/A</v>
      </c>
      <c r="H3597" t="e">
        <v>#N/A</v>
      </c>
      <c r="I3597" t="s">
        <v>5939</v>
      </c>
      <c r="J3597" t="s">
        <v>5444</v>
      </c>
      <c r="K3597" t="s">
        <v>39</v>
      </c>
      <c r="L3597" t="s">
        <v>37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 t="s">
        <v>5941</v>
      </c>
      <c r="V3597" t="s">
        <v>5946</v>
      </c>
      <c r="W3597" t="s">
        <v>6384</v>
      </c>
      <c r="X3597">
        <v>1.7</v>
      </c>
      <c r="Y3597">
        <v>10</v>
      </c>
      <c r="Z3597">
        <v>3.75</v>
      </c>
      <c r="AA3597">
        <v>3</v>
      </c>
      <c r="AB3597">
        <v>0</v>
      </c>
      <c r="AC3597" t="e">
        <v>#N/A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</row>
    <row r="3598" spans="1:38" x14ac:dyDescent="0.3">
      <c r="A3598" t="s">
        <v>3633</v>
      </c>
      <c r="B3598">
        <v>11</v>
      </c>
      <c r="C3598" t="s">
        <v>5442</v>
      </c>
      <c r="D3598" t="s">
        <v>5445</v>
      </c>
      <c r="E3598" t="s">
        <v>5748</v>
      </c>
      <c r="F3598">
        <v>0</v>
      </c>
      <c r="G3598">
        <v>90</v>
      </c>
      <c r="H3598">
        <v>3</v>
      </c>
      <c r="I3598" t="s">
        <v>5938</v>
      </c>
      <c r="J3598" t="s">
        <v>5435</v>
      </c>
      <c r="K3598" t="s">
        <v>39</v>
      </c>
      <c r="L3598" t="s">
        <v>5940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 t="s">
        <v>5941</v>
      </c>
      <c r="V3598" t="s">
        <v>5943</v>
      </c>
      <c r="W3598" t="s">
        <v>6236</v>
      </c>
      <c r="X3598">
        <v>3.6</v>
      </c>
      <c r="Y3598">
        <v>78</v>
      </c>
      <c r="Z3598">
        <v>3</v>
      </c>
      <c r="AA3598">
        <v>6</v>
      </c>
      <c r="AB3598">
        <v>4</v>
      </c>
      <c r="AC3598">
        <v>2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2</v>
      </c>
      <c r="AL3598">
        <v>8</v>
      </c>
    </row>
    <row r="3599" spans="1:38" x14ac:dyDescent="0.3">
      <c r="A3599" t="s">
        <v>3634</v>
      </c>
      <c r="B3599">
        <v>11</v>
      </c>
      <c r="C3599" t="s">
        <v>5442</v>
      </c>
      <c r="D3599" t="s">
        <v>5445</v>
      </c>
      <c r="E3599" t="s">
        <v>5763</v>
      </c>
      <c r="F3599">
        <v>0</v>
      </c>
      <c r="G3599">
        <v>76</v>
      </c>
      <c r="H3599">
        <v>3.5</v>
      </c>
      <c r="I3599" t="s">
        <v>5938</v>
      </c>
      <c r="J3599" t="s">
        <v>5435</v>
      </c>
      <c r="K3599" t="s">
        <v>39</v>
      </c>
      <c r="L3599" t="s">
        <v>5940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 t="s">
        <v>5941</v>
      </c>
      <c r="V3599" t="s">
        <v>5944</v>
      </c>
      <c r="W3599" t="s">
        <v>6251</v>
      </c>
      <c r="X3599">
        <v>3.4</v>
      </c>
      <c r="Y3599">
        <v>52</v>
      </c>
      <c r="Z3599">
        <v>3.36</v>
      </c>
      <c r="AA3599">
        <v>5</v>
      </c>
      <c r="AB3599">
        <v>4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4</v>
      </c>
    </row>
    <row r="3600" spans="1:38" x14ac:dyDescent="0.3">
      <c r="A3600" t="s">
        <v>3635</v>
      </c>
      <c r="B3600">
        <v>11</v>
      </c>
      <c r="C3600" t="s">
        <v>5442</v>
      </c>
      <c r="D3600" t="s">
        <v>5445</v>
      </c>
      <c r="E3600" t="s">
        <v>5751</v>
      </c>
      <c r="F3600">
        <v>0</v>
      </c>
      <c r="G3600">
        <v>90</v>
      </c>
      <c r="H3600">
        <v>2.5</v>
      </c>
      <c r="I3600" t="s">
        <v>5938</v>
      </c>
      <c r="J3600" t="s">
        <v>5435</v>
      </c>
      <c r="K3600" t="s">
        <v>39</v>
      </c>
      <c r="L3600" t="s">
        <v>5940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 t="s">
        <v>5941</v>
      </c>
      <c r="V3600" t="s">
        <v>5944</v>
      </c>
      <c r="W3600" t="s">
        <v>6239</v>
      </c>
      <c r="X3600">
        <v>3</v>
      </c>
      <c r="Y3600">
        <v>102</v>
      </c>
      <c r="Z3600">
        <v>2.86</v>
      </c>
      <c r="AA3600">
        <v>5</v>
      </c>
      <c r="AB3600">
        <v>4</v>
      </c>
      <c r="AC3600">
        <v>4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8</v>
      </c>
    </row>
    <row r="3601" spans="1:38" x14ac:dyDescent="0.3">
      <c r="A3601" t="s">
        <v>3636</v>
      </c>
      <c r="B3601">
        <v>11</v>
      </c>
      <c r="C3601" t="s">
        <v>5442</v>
      </c>
      <c r="D3601" t="s">
        <v>5445</v>
      </c>
      <c r="E3601" t="s">
        <v>5750</v>
      </c>
      <c r="F3601">
        <v>0</v>
      </c>
      <c r="G3601">
        <v>90</v>
      </c>
      <c r="H3601">
        <v>2.5</v>
      </c>
      <c r="I3601" t="s">
        <v>5938</v>
      </c>
      <c r="J3601" t="s">
        <v>5435</v>
      </c>
      <c r="K3601" t="s">
        <v>39</v>
      </c>
      <c r="L3601" t="s">
        <v>5940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 t="s">
        <v>5941</v>
      </c>
      <c r="V3601" t="s">
        <v>5944</v>
      </c>
      <c r="W3601" t="s">
        <v>6238</v>
      </c>
      <c r="X3601">
        <v>3.5</v>
      </c>
      <c r="Y3601">
        <v>82</v>
      </c>
      <c r="Z3601">
        <v>3.27</v>
      </c>
      <c r="AA3601">
        <v>5</v>
      </c>
      <c r="AB3601">
        <v>4</v>
      </c>
      <c r="AC3601">
        <v>4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8</v>
      </c>
    </row>
    <row r="3602" spans="1:38" x14ac:dyDescent="0.3">
      <c r="A3602" t="s">
        <v>3637</v>
      </c>
      <c r="B3602">
        <v>11</v>
      </c>
      <c r="C3602" t="s">
        <v>5442</v>
      </c>
      <c r="D3602" t="s">
        <v>5445</v>
      </c>
      <c r="E3602" t="s">
        <v>5752</v>
      </c>
      <c r="F3602">
        <v>0</v>
      </c>
      <c r="G3602">
        <v>90</v>
      </c>
      <c r="H3602">
        <v>3.5</v>
      </c>
      <c r="I3602" t="s">
        <v>5938</v>
      </c>
      <c r="J3602" t="s">
        <v>5435</v>
      </c>
      <c r="K3602" t="s">
        <v>39</v>
      </c>
      <c r="L3602" t="s">
        <v>5940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 t="s">
        <v>5941</v>
      </c>
      <c r="V3602" t="s">
        <v>5944</v>
      </c>
      <c r="W3602" t="s">
        <v>6240</v>
      </c>
      <c r="X3602">
        <v>3.4</v>
      </c>
      <c r="Y3602">
        <v>91</v>
      </c>
      <c r="Z3602">
        <v>2.92</v>
      </c>
      <c r="AA3602">
        <v>5</v>
      </c>
      <c r="AB3602">
        <v>4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4</v>
      </c>
    </row>
    <row r="3603" spans="1:38" x14ac:dyDescent="0.3">
      <c r="A3603" t="s">
        <v>3638</v>
      </c>
      <c r="B3603">
        <v>11</v>
      </c>
      <c r="C3603" t="s">
        <v>5442</v>
      </c>
      <c r="D3603" t="s">
        <v>5445</v>
      </c>
      <c r="E3603" t="s">
        <v>5753</v>
      </c>
      <c r="F3603">
        <v>0</v>
      </c>
      <c r="G3603">
        <v>90</v>
      </c>
      <c r="H3603">
        <v>2.5</v>
      </c>
      <c r="I3603" t="s">
        <v>5938</v>
      </c>
      <c r="J3603" t="s">
        <v>5435</v>
      </c>
      <c r="K3603" t="s">
        <v>39</v>
      </c>
      <c r="L3603" t="s">
        <v>5940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 t="s">
        <v>5941</v>
      </c>
      <c r="V3603" t="s">
        <v>5944</v>
      </c>
      <c r="W3603" t="s">
        <v>6241</v>
      </c>
      <c r="X3603">
        <v>5</v>
      </c>
      <c r="Y3603">
        <v>130</v>
      </c>
      <c r="Z3603">
        <v>2.6</v>
      </c>
      <c r="AA3603">
        <v>5</v>
      </c>
      <c r="AB3603">
        <v>4</v>
      </c>
      <c r="AC3603">
        <v>4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8</v>
      </c>
    </row>
    <row r="3604" spans="1:38" x14ac:dyDescent="0.3">
      <c r="A3604" t="s">
        <v>3639</v>
      </c>
      <c r="B3604">
        <v>11</v>
      </c>
      <c r="C3604" t="s">
        <v>5442</v>
      </c>
      <c r="D3604" t="s">
        <v>5445</v>
      </c>
      <c r="E3604" t="s">
        <v>5764</v>
      </c>
      <c r="F3604">
        <v>0</v>
      </c>
      <c r="G3604">
        <v>90</v>
      </c>
      <c r="H3604">
        <v>3</v>
      </c>
      <c r="I3604" t="s">
        <v>5938</v>
      </c>
      <c r="J3604" t="s">
        <v>5435</v>
      </c>
      <c r="K3604" t="s">
        <v>39</v>
      </c>
      <c r="L3604" t="s">
        <v>5940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0</v>
      </c>
      <c r="T3604">
        <v>0</v>
      </c>
      <c r="U3604" t="s">
        <v>5941</v>
      </c>
      <c r="V3604" t="s">
        <v>5945</v>
      </c>
      <c r="W3604" t="s">
        <v>6252</v>
      </c>
      <c r="X3604">
        <v>4.2</v>
      </c>
      <c r="Y3604">
        <v>38</v>
      </c>
      <c r="Z3604">
        <v>3.33</v>
      </c>
      <c r="AA3604">
        <v>4</v>
      </c>
      <c r="AB3604">
        <v>4</v>
      </c>
      <c r="AC3604">
        <v>2</v>
      </c>
      <c r="AD3604">
        <v>0</v>
      </c>
      <c r="AE3604">
        <v>0</v>
      </c>
      <c r="AF3604">
        <v>2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8</v>
      </c>
    </row>
    <row r="3605" spans="1:38" x14ac:dyDescent="0.3">
      <c r="A3605" t="s">
        <v>3640</v>
      </c>
      <c r="B3605">
        <v>11</v>
      </c>
      <c r="C3605" t="s">
        <v>5442</v>
      </c>
      <c r="D3605" t="s">
        <v>5445</v>
      </c>
      <c r="E3605" t="s">
        <v>5755</v>
      </c>
      <c r="F3605">
        <v>0</v>
      </c>
      <c r="G3605">
        <v>76</v>
      </c>
      <c r="H3605">
        <v>3.5</v>
      </c>
      <c r="I3605" t="s">
        <v>5938</v>
      </c>
      <c r="J3605" t="s">
        <v>5435</v>
      </c>
      <c r="K3605" t="s">
        <v>39</v>
      </c>
      <c r="L3605" t="s">
        <v>5940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 t="s">
        <v>5941</v>
      </c>
      <c r="V3605" t="s">
        <v>5945</v>
      </c>
      <c r="W3605" t="s">
        <v>6243</v>
      </c>
      <c r="X3605">
        <v>5</v>
      </c>
      <c r="Y3605">
        <v>135</v>
      </c>
      <c r="Z3605">
        <v>2.69</v>
      </c>
      <c r="AA3605">
        <v>4</v>
      </c>
      <c r="AB3605">
        <v>4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4</v>
      </c>
    </row>
    <row r="3606" spans="1:38" x14ac:dyDescent="0.3">
      <c r="A3606" t="s">
        <v>3641</v>
      </c>
      <c r="B3606">
        <v>11</v>
      </c>
      <c r="C3606" t="s">
        <v>5442</v>
      </c>
      <c r="D3606" t="s">
        <v>5445</v>
      </c>
      <c r="E3606" t="s">
        <v>5756</v>
      </c>
      <c r="F3606">
        <v>0</v>
      </c>
      <c r="G3606">
        <v>88</v>
      </c>
      <c r="H3606">
        <v>3</v>
      </c>
      <c r="I3606" t="s">
        <v>5938</v>
      </c>
      <c r="J3606" t="s">
        <v>5435</v>
      </c>
      <c r="K3606" t="s">
        <v>39</v>
      </c>
      <c r="L3606" t="s">
        <v>5940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 t="s">
        <v>5941</v>
      </c>
      <c r="V3606" t="s">
        <v>5945</v>
      </c>
      <c r="W3606" t="s">
        <v>6244</v>
      </c>
      <c r="X3606">
        <v>7</v>
      </c>
      <c r="Y3606">
        <v>158</v>
      </c>
      <c r="Z3606">
        <v>2.46</v>
      </c>
      <c r="AA3606">
        <v>4</v>
      </c>
      <c r="AB3606">
        <v>4</v>
      </c>
      <c r="AC3606">
        <v>2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6</v>
      </c>
    </row>
    <row r="3607" spans="1:38" x14ac:dyDescent="0.3">
      <c r="A3607" t="s">
        <v>3642</v>
      </c>
      <c r="B3607">
        <v>11</v>
      </c>
      <c r="C3607" t="s">
        <v>5442</v>
      </c>
      <c r="D3607" t="s">
        <v>5445</v>
      </c>
      <c r="E3607" t="s">
        <v>5760</v>
      </c>
      <c r="F3607">
        <v>0</v>
      </c>
      <c r="G3607">
        <v>76</v>
      </c>
      <c r="H3607">
        <v>3.5</v>
      </c>
      <c r="I3607" t="s">
        <v>5938</v>
      </c>
      <c r="J3607" t="s">
        <v>5435</v>
      </c>
      <c r="K3607" t="s">
        <v>39</v>
      </c>
      <c r="L3607" t="s">
        <v>5940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 t="s">
        <v>5941</v>
      </c>
      <c r="V3607" t="s">
        <v>5945</v>
      </c>
      <c r="W3607" t="s">
        <v>6248</v>
      </c>
      <c r="X3607">
        <v>4.2</v>
      </c>
      <c r="Y3607">
        <v>64</v>
      </c>
      <c r="Z3607">
        <v>3.22</v>
      </c>
      <c r="AA3607">
        <v>4</v>
      </c>
      <c r="AB3607">
        <v>4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4</v>
      </c>
    </row>
    <row r="3608" spans="1:38" x14ac:dyDescent="0.3">
      <c r="A3608" t="s">
        <v>3643</v>
      </c>
      <c r="B3608">
        <v>11</v>
      </c>
      <c r="C3608" t="s">
        <v>5442</v>
      </c>
      <c r="D3608" t="s">
        <v>5445</v>
      </c>
      <c r="E3608" t="s">
        <v>5758</v>
      </c>
      <c r="F3608">
        <v>0</v>
      </c>
      <c r="G3608">
        <v>90</v>
      </c>
      <c r="H3608">
        <v>1</v>
      </c>
      <c r="I3608" t="s">
        <v>5938</v>
      </c>
      <c r="J3608" t="s">
        <v>5435</v>
      </c>
      <c r="K3608" t="s">
        <v>39</v>
      </c>
      <c r="L3608" t="s">
        <v>5940</v>
      </c>
      <c r="M3608">
        <v>1</v>
      </c>
      <c r="N3608">
        <v>2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 t="s">
        <v>5942</v>
      </c>
      <c r="V3608" t="s">
        <v>5946</v>
      </c>
      <c r="W3608" t="s">
        <v>6246</v>
      </c>
      <c r="X3608">
        <v>8.5</v>
      </c>
      <c r="Y3608">
        <v>189</v>
      </c>
      <c r="Z3608">
        <v>2.31</v>
      </c>
      <c r="AA3608">
        <v>3</v>
      </c>
      <c r="AB3608">
        <v>4</v>
      </c>
      <c r="AC3608">
        <v>10</v>
      </c>
      <c r="AD3608">
        <v>3</v>
      </c>
      <c r="AE3608">
        <v>6</v>
      </c>
      <c r="AF3608">
        <v>0</v>
      </c>
      <c r="AG3608">
        <v>2</v>
      </c>
      <c r="AH3608">
        <v>0</v>
      </c>
      <c r="AI3608">
        <v>0</v>
      </c>
      <c r="AJ3608">
        <v>3</v>
      </c>
      <c r="AK3608">
        <v>0</v>
      </c>
      <c r="AL3608">
        <v>28</v>
      </c>
    </row>
    <row r="3609" spans="1:38" x14ac:dyDescent="0.3">
      <c r="A3609" t="s">
        <v>3644</v>
      </c>
      <c r="B3609">
        <v>11</v>
      </c>
      <c r="C3609" t="s">
        <v>5442</v>
      </c>
      <c r="D3609" t="s">
        <v>5446</v>
      </c>
      <c r="E3609" t="s">
        <v>5857</v>
      </c>
      <c r="F3609">
        <v>76</v>
      </c>
      <c r="G3609">
        <v>90</v>
      </c>
      <c r="H3609" t="e">
        <v>#N/A</v>
      </c>
      <c r="I3609" t="s">
        <v>5938</v>
      </c>
      <c r="J3609" t="s">
        <v>5435</v>
      </c>
      <c r="K3609" t="s">
        <v>39</v>
      </c>
      <c r="L3609" t="s">
        <v>5940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 t="s">
        <v>5941</v>
      </c>
      <c r="V3609" t="s">
        <v>5945</v>
      </c>
      <c r="W3609" t="s">
        <v>6345</v>
      </c>
      <c r="X3609">
        <v>6.5</v>
      </c>
      <c r="Y3609">
        <v>48</v>
      </c>
      <c r="Z3609">
        <v>3.42</v>
      </c>
      <c r="AA3609">
        <v>4</v>
      </c>
      <c r="AB3609">
        <v>2</v>
      </c>
      <c r="AC3609" t="e">
        <v>#N/A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2</v>
      </c>
    </row>
    <row r="3610" spans="1:38" x14ac:dyDescent="0.3">
      <c r="A3610" t="s">
        <v>3645</v>
      </c>
      <c r="B3610">
        <v>11</v>
      </c>
      <c r="C3610" t="s">
        <v>5442</v>
      </c>
      <c r="D3610" t="s">
        <v>5446</v>
      </c>
      <c r="E3610" t="s">
        <v>5757</v>
      </c>
      <c r="F3610">
        <v>76</v>
      </c>
      <c r="G3610">
        <v>90</v>
      </c>
      <c r="H3610" t="e">
        <v>#N/A</v>
      </c>
      <c r="I3610" t="s">
        <v>5938</v>
      </c>
      <c r="J3610" t="s">
        <v>5435</v>
      </c>
      <c r="K3610" t="s">
        <v>39</v>
      </c>
      <c r="L3610" t="s">
        <v>5940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 t="s">
        <v>5941</v>
      </c>
      <c r="V3610" t="s">
        <v>5945</v>
      </c>
      <c r="W3610" t="s">
        <v>6245</v>
      </c>
      <c r="X3610">
        <v>4</v>
      </c>
      <c r="Y3610">
        <v>60</v>
      </c>
      <c r="Z3610">
        <v>2.86</v>
      </c>
      <c r="AA3610">
        <v>4</v>
      </c>
      <c r="AB3610">
        <v>2</v>
      </c>
      <c r="AC3610" t="e">
        <v>#N/A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2</v>
      </c>
    </row>
    <row r="3611" spans="1:38" x14ac:dyDescent="0.3">
      <c r="A3611" t="s">
        <v>3646</v>
      </c>
      <c r="B3611">
        <v>11</v>
      </c>
      <c r="C3611" t="s">
        <v>5442</v>
      </c>
      <c r="D3611" t="s">
        <v>5446</v>
      </c>
      <c r="E3611" t="s">
        <v>5766</v>
      </c>
      <c r="F3611">
        <v>76</v>
      </c>
      <c r="G3611">
        <v>90</v>
      </c>
      <c r="H3611" t="e">
        <v>#N/A</v>
      </c>
      <c r="I3611" t="s">
        <v>5938</v>
      </c>
      <c r="J3611" t="s">
        <v>5435</v>
      </c>
      <c r="K3611" t="s">
        <v>39</v>
      </c>
      <c r="L3611" t="s">
        <v>5940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 t="s">
        <v>5941</v>
      </c>
      <c r="V3611" t="s">
        <v>5945</v>
      </c>
      <c r="W3611" t="s">
        <v>6254</v>
      </c>
      <c r="X3611">
        <v>3.2</v>
      </c>
      <c r="Y3611">
        <v>46</v>
      </c>
      <c r="Z3611">
        <v>3.25</v>
      </c>
      <c r="AA3611">
        <v>4</v>
      </c>
      <c r="AB3611">
        <v>2</v>
      </c>
      <c r="AC3611" t="e">
        <v>#N/A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2</v>
      </c>
    </row>
    <row r="3612" spans="1:38" x14ac:dyDescent="0.3">
      <c r="A3612" t="s">
        <v>3647</v>
      </c>
      <c r="B3612">
        <v>11</v>
      </c>
      <c r="C3612" t="s">
        <v>5442</v>
      </c>
      <c r="D3612" t="s">
        <v>5446</v>
      </c>
      <c r="E3612" t="s">
        <v>5759</v>
      </c>
      <c r="F3612">
        <v>88</v>
      </c>
      <c r="G3612">
        <v>90</v>
      </c>
      <c r="H3612" t="e">
        <v>#N/A</v>
      </c>
      <c r="I3612" t="s">
        <v>5938</v>
      </c>
      <c r="J3612" t="s">
        <v>5435</v>
      </c>
      <c r="K3612" t="s">
        <v>39</v>
      </c>
      <c r="L3612" t="s">
        <v>5940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 t="s">
        <v>5941</v>
      </c>
      <c r="V3612" t="s">
        <v>5945</v>
      </c>
      <c r="W3612" t="s">
        <v>6247</v>
      </c>
      <c r="X3612">
        <v>4.2</v>
      </c>
      <c r="Y3612">
        <v>62</v>
      </c>
      <c r="Z3612">
        <v>3.11</v>
      </c>
      <c r="AA3612">
        <v>4</v>
      </c>
      <c r="AB3612">
        <v>2</v>
      </c>
      <c r="AC3612" t="e">
        <v>#N/A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2</v>
      </c>
    </row>
    <row r="3613" spans="1:38" x14ac:dyDescent="0.3">
      <c r="A3613" t="s">
        <v>3648</v>
      </c>
      <c r="B3613">
        <v>11</v>
      </c>
      <c r="C3613" t="s">
        <v>5442</v>
      </c>
      <c r="D3613" t="s">
        <v>5446</v>
      </c>
      <c r="E3613" t="s">
        <v>5749</v>
      </c>
      <c r="F3613">
        <v>90</v>
      </c>
      <c r="G3613">
        <v>90</v>
      </c>
      <c r="H3613" t="e">
        <v>#N/A</v>
      </c>
      <c r="I3613" t="s">
        <v>5938</v>
      </c>
      <c r="J3613" t="s">
        <v>5435</v>
      </c>
      <c r="K3613" t="s">
        <v>39</v>
      </c>
      <c r="L3613" t="s">
        <v>5940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5941</v>
      </c>
      <c r="V3613" t="s">
        <v>5944</v>
      </c>
      <c r="W3613" t="s">
        <v>6237</v>
      </c>
      <c r="X3613">
        <v>1.8</v>
      </c>
      <c r="Y3613">
        <v>22</v>
      </c>
      <c r="Z3613">
        <v>3.4</v>
      </c>
      <c r="AA3613">
        <v>5</v>
      </c>
      <c r="AB3613">
        <v>2</v>
      </c>
      <c r="AC3613" t="e">
        <v>#N/A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2</v>
      </c>
    </row>
    <row r="3614" spans="1:38" x14ac:dyDescent="0.3">
      <c r="A3614" t="s">
        <v>3649</v>
      </c>
      <c r="B3614">
        <v>11</v>
      </c>
      <c r="C3614" t="s">
        <v>5442</v>
      </c>
      <c r="D3614" t="s">
        <v>5447</v>
      </c>
      <c r="E3614" t="s">
        <v>5885</v>
      </c>
      <c r="F3614" t="e">
        <v>#N/A</v>
      </c>
      <c r="G3614" t="e">
        <v>#N/A</v>
      </c>
      <c r="H3614" t="e">
        <v>#N/A</v>
      </c>
      <c r="I3614" t="s">
        <v>5938</v>
      </c>
      <c r="J3614" t="s">
        <v>5435</v>
      </c>
      <c r="K3614" t="s">
        <v>39</v>
      </c>
      <c r="L3614" t="s">
        <v>5940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 t="s">
        <v>5941</v>
      </c>
      <c r="V3614" t="s">
        <v>5943</v>
      </c>
      <c r="W3614" t="s">
        <v>6372</v>
      </c>
      <c r="X3614">
        <v>0.5</v>
      </c>
      <c r="Y3614">
        <v>18</v>
      </c>
      <c r="Z3614">
        <v>3</v>
      </c>
      <c r="AA3614">
        <v>6</v>
      </c>
      <c r="AB3614">
        <v>0</v>
      </c>
      <c r="AC3614" t="e">
        <v>#N/A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</row>
    <row r="3615" spans="1:38" x14ac:dyDescent="0.3">
      <c r="A3615" t="s">
        <v>3650</v>
      </c>
      <c r="B3615">
        <v>11</v>
      </c>
      <c r="C3615" t="s">
        <v>5442</v>
      </c>
      <c r="D3615" t="s">
        <v>5447</v>
      </c>
      <c r="E3615" t="s">
        <v>5886</v>
      </c>
      <c r="F3615" t="e">
        <v>#N/A</v>
      </c>
      <c r="G3615" t="e">
        <v>#N/A</v>
      </c>
      <c r="H3615" t="e">
        <v>#N/A</v>
      </c>
      <c r="I3615" t="s">
        <v>5938</v>
      </c>
      <c r="J3615" t="s">
        <v>5435</v>
      </c>
      <c r="K3615" t="s">
        <v>39</v>
      </c>
      <c r="L3615" t="s">
        <v>5940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 t="s">
        <v>5941</v>
      </c>
      <c r="V3615" t="s">
        <v>5944</v>
      </c>
      <c r="W3615" t="s">
        <v>6373</v>
      </c>
      <c r="X3615">
        <v>0.5</v>
      </c>
      <c r="Y3615">
        <v>2</v>
      </c>
      <c r="Z3615">
        <v>0</v>
      </c>
      <c r="AA3615">
        <v>5</v>
      </c>
      <c r="AB3615">
        <v>0</v>
      </c>
      <c r="AC3615" t="e">
        <v>#N/A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x14ac:dyDescent="0.3">
      <c r="A3616" t="s">
        <v>3651</v>
      </c>
      <c r="B3616">
        <v>11</v>
      </c>
      <c r="C3616" t="s">
        <v>5442</v>
      </c>
      <c r="D3616" t="s">
        <v>5447</v>
      </c>
      <c r="E3616" t="s">
        <v>5761</v>
      </c>
      <c r="F3616" t="e">
        <v>#N/A</v>
      </c>
      <c r="G3616" t="e">
        <v>#N/A</v>
      </c>
      <c r="H3616" t="e">
        <v>#N/A</v>
      </c>
      <c r="I3616" t="s">
        <v>5938</v>
      </c>
      <c r="J3616" t="s">
        <v>5435</v>
      </c>
      <c r="K3616" t="s">
        <v>39</v>
      </c>
      <c r="L3616" t="s">
        <v>5940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 t="s">
        <v>5941</v>
      </c>
      <c r="V3616" t="s">
        <v>5944</v>
      </c>
      <c r="W3616" t="s">
        <v>6249</v>
      </c>
      <c r="X3616">
        <v>3.2</v>
      </c>
      <c r="Y3616">
        <v>14</v>
      </c>
      <c r="Z3616">
        <v>3.5</v>
      </c>
      <c r="AA3616">
        <v>5</v>
      </c>
      <c r="AB3616">
        <v>0</v>
      </c>
      <c r="AC3616" t="e">
        <v>#N/A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</row>
    <row r="3617" spans="1:38" x14ac:dyDescent="0.3">
      <c r="A3617" t="s">
        <v>3652</v>
      </c>
      <c r="B3617">
        <v>11</v>
      </c>
      <c r="C3617" t="s">
        <v>5442</v>
      </c>
      <c r="D3617" t="s">
        <v>5447</v>
      </c>
      <c r="E3617" t="s">
        <v>5911</v>
      </c>
      <c r="F3617" t="e">
        <v>#N/A</v>
      </c>
      <c r="G3617" t="e">
        <v>#N/A</v>
      </c>
      <c r="H3617" t="e">
        <v>#N/A</v>
      </c>
      <c r="I3617" t="s">
        <v>5938</v>
      </c>
      <c r="J3617" t="s">
        <v>5435</v>
      </c>
      <c r="K3617" t="s">
        <v>39</v>
      </c>
      <c r="L3617" t="s">
        <v>5940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 t="s">
        <v>5941</v>
      </c>
      <c r="V3617" t="s">
        <v>5946</v>
      </c>
      <c r="W3617" t="s">
        <v>6391</v>
      </c>
      <c r="X3617">
        <v>1.2</v>
      </c>
      <c r="Y3617">
        <v>2</v>
      </c>
      <c r="Z3617">
        <v>0</v>
      </c>
      <c r="AA3617">
        <v>3</v>
      </c>
      <c r="AB3617">
        <v>0</v>
      </c>
      <c r="AC3617" t="e">
        <v>#N/A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</row>
    <row r="3618" spans="1:38" x14ac:dyDescent="0.3">
      <c r="A3618" t="s">
        <v>3653</v>
      </c>
      <c r="B3618">
        <v>11</v>
      </c>
      <c r="C3618" t="s">
        <v>5435</v>
      </c>
      <c r="D3618" t="s">
        <v>5445</v>
      </c>
      <c r="E3618" t="s">
        <v>5608</v>
      </c>
      <c r="F3618">
        <v>0</v>
      </c>
      <c r="G3618">
        <v>90</v>
      </c>
      <c r="H3618">
        <v>2.5</v>
      </c>
      <c r="I3618" t="s">
        <v>5939</v>
      </c>
      <c r="J3618" t="s">
        <v>5442</v>
      </c>
      <c r="K3618" t="s">
        <v>5940</v>
      </c>
      <c r="L3618" t="s">
        <v>39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 t="s">
        <v>5941</v>
      </c>
      <c r="V3618" t="s">
        <v>5943</v>
      </c>
      <c r="W3618" t="s">
        <v>6103</v>
      </c>
      <c r="X3618">
        <v>2.4</v>
      </c>
      <c r="Y3618">
        <v>86</v>
      </c>
      <c r="Z3618">
        <v>3.13</v>
      </c>
      <c r="AA3618">
        <v>6</v>
      </c>
      <c r="AB3618">
        <v>4</v>
      </c>
      <c r="AC3618">
        <v>4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8</v>
      </c>
    </row>
    <row r="3619" spans="1:38" x14ac:dyDescent="0.3">
      <c r="A3619" t="s">
        <v>3654</v>
      </c>
      <c r="B3619">
        <v>11</v>
      </c>
      <c r="C3619" t="s">
        <v>5435</v>
      </c>
      <c r="D3619" t="s">
        <v>5445</v>
      </c>
      <c r="E3619" t="s">
        <v>5860</v>
      </c>
      <c r="F3619">
        <v>0</v>
      </c>
      <c r="G3619">
        <v>90</v>
      </c>
      <c r="H3619">
        <v>3</v>
      </c>
      <c r="I3619" t="s">
        <v>5939</v>
      </c>
      <c r="J3619" t="s">
        <v>5442</v>
      </c>
      <c r="K3619" t="s">
        <v>5940</v>
      </c>
      <c r="L3619" t="s">
        <v>39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 t="s">
        <v>5941</v>
      </c>
      <c r="V3619" t="s">
        <v>5944</v>
      </c>
      <c r="W3619" t="s">
        <v>6348</v>
      </c>
      <c r="X3619">
        <v>1.7</v>
      </c>
      <c r="Y3619">
        <v>26</v>
      </c>
      <c r="Z3619">
        <v>3.85</v>
      </c>
      <c r="AA3619">
        <v>5</v>
      </c>
      <c r="AB3619">
        <v>4</v>
      </c>
      <c r="AC3619">
        <v>2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6</v>
      </c>
    </row>
    <row r="3620" spans="1:38" x14ac:dyDescent="0.3">
      <c r="A3620" t="s">
        <v>3655</v>
      </c>
      <c r="B3620">
        <v>11</v>
      </c>
      <c r="C3620" t="s">
        <v>5435</v>
      </c>
      <c r="D3620" t="s">
        <v>5445</v>
      </c>
      <c r="E3620" t="s">
        <v>5610</v>
      </c>
      <c r="F3620">
        <v>0</v>
      </c>
      <c r="G3620">
        <v>90</v>
      </c>
      <c r="H3620">
        <v>4</v>
      </c>
      <c r="I3620" t="s">
        <v>5939</v>
      </c>
      <c r="J3620" t="s">
        <v>5442</v>
      </c>
      <c r="K3620" t="s">
        <v>5940</v>
      </c>
      <c r="L3620" t="s">
        <v>39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 t="s">
        <v>5941</v>
      </c>
      <c r="V3620" t="s">
        <v>5944</v>
      </c>
      <c r="W3620" t="s">
        <v>6105</v>
      </c>
      <c r="X3620">
        <v>2.2000000000000002</v>
      </c>
      <c r="Y3620">
        <v>40</v>
      </c>
      <c r="Z3620">
        <v>3.82</v>
      </c>
      <c r="AA3620">
        <v>5</v>
      </c>
      <c r="AB3620">
        <v>4</v>
      </c>
      <c r="AC3620">
        <v>-2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2</v>
      </c>
    </row>
    <row r="3621" spans="1:38" x14ac:dyDescent="0.3">
      <c r="A3621" t="s">
        <v>3656</v>
      </c>
      <c r="B3621">
        <v>11</v>
      </c>
      <c r="C3621" t="s">
        <v>5435</v>
      </c>
      <c r="D3621" t="s">
        <v>5445</v>
      </c>
      <c r="E3621" t="s">
        <v>5611</v>
      </c>
      <c r="F3621">
        <v>0</v>
      </c>
      <c r="G3621">
        <v>90</v>
      </c>
      <c r="H3621">
        <v>4.5</v>
      </c>
      <c r="I3621" t="s">
        <v>5939</v>
      </c>
      <c r="J3621" t="s">
        <v>5442</v>
      </c>
      <c r="K3621" t="s">
        <v>5940</v>
      </c>
      <c r="L3621" t="s">
        <v>39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0</v>
      </c>
      <c r="U3621" t="s">
        <v>5941</v>
      </c>
      <c r="V3621" t="s">
        <v>5944</v>
      </c>
      <c r="W3621" t="s">
        <v>6106</v>
      </c>
      <c r="X3621">
        <v>2.8</v>
      </c>
      <c r="Y3621">
        <v>63</v>
      </c>
      <c r="Z3621">
        <v>3.46</v>
      </c>
      <c r="AA3621">
        <v>5</v>
      </c>
      <c r="AB3621">
        <v>4</v>
      </c>
      <c r="AC3621">
        <v>-4</v>
      </c>
      <c r="AD3621">
        <v>0</v>
      </c>
      <c r="AE3621">
        <v>0</v>
      </c>
      <c r="AF3621">
        <v>0</v>
      </c>
      <c r="AG3621">
        <v>0</v>
      </c>
      <c r="AH3621">
        <v>-3</v>
      </c>
      <c r="AI3621">
        <v>0</v>
      </c>
      <c r="AJ3621">
        <v>0</v>
      </c>
      <c r="AK3621">
        <v>0</v>
      </c>
      <c r="AL3621">
        <v>-3</v>
      </c>
    </row>
    <row r="3622" spans="1:38" x14ac:dyDescent="0.3">
      <c r="A3622" t="s">
        <v>3657</v>
      </c>
      <c r="B3622">
        <v>11</v>
      </c>
      <c r="C3622" t="s">
        <v>5435</v>
      </c>
      <c r="D3622" t="s">
        <v>5445</v>
      </c>
      <c r="E3622" t="s">
        <v>5622</v>
      </c>
      <c r="F3622">
        <v>0</v>
      </c>
      <c r="G3622">
        <v>78</v>
      </c>
      <c r="H3622">
        <v>4</v>
      </c>
      <c r="I3622" t="s">
        <v>5939</v>
      </c>
      <c r="J3622" t="s">
        <v>5442</v>
      </c>
      <c r="K3622" t="s">
        <v>5940</v>
      </c>
      <c r="L3622" t="s">
        <v>39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 t="s">
        <v>5941</v>
      </c>
      <c r="V3622" t="s">
        <v>5945</v>
      </c>
      <c r="W3622" t="s">
        <v>6116</v>
      </c>
      <c r="X3622">
        <v>1.8</v>
      </c>
      <c r="Y3622">
        <v>29</v>
      </c>
      <c r="Z3622">
        <v>4.1399999999999997</v>
      </c>
      <c r="AA3622">
        <v>4</v>
      </c>
      <c r="AB3622">
        <v>4</v>
      </c>
      <c r="AC3622">
        <v>-2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2</v>
      </c>
    </row>
    <row r="3623" spans="1:38" x14ac:dyDescent="0.3">
      <c r="A3623" t="s">
        <v>3658</v>
      </c>
      <c r="B3623">
        <v>11</v>
      </c>
      <c r="C3623" t="s">
        <v>5435</v>
      </c>
      <c r="D3623" t="s">
        <v>5445</v>
      </c>
      <c r="E3623" t="s">
        <v>5858</v>
      </c>
      <c r="F3623">
        <v>0</v>
      </c>
      <c r="G3623">
        <v>90</v>
      </c>
      <c r="H3623">
        <v>4</v>
      </c>
      <c r="I3623" t="s">
        <v>5939</v>
      </c>
      <c r="J3623" t="s">
        <v>5442</v>
      </c>
      <c r="K3623" t="s">
        <v>5940</v>
      </c>
      <c r="L3623" t="s">
        <v>39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 t="s">
        <v>5941</v>
      </c>
      <c r="V3623" t="s">
        <v>5945</v>
      </c>
      <c r="W3623" t="s">
        <v>6346</v>
      </c>
      <c r="X3623">
        <v>1.7</v>
      </c>
      <c r="Y3623">
        <v>42</v>
      </c>
      <c r="Z3623">
        <v>3.69</v>
      </c>
      <c r="AA3623">
        <v>4</v>
      </c>
      <c r="AB3623">
        <v>4</v>
      </c>
      <c r="AC3623">
        <v>-2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2</v>
      </c>
    </row>
    <row r="3624" spans="1:38" x14ac:dyDescent="0.3">
      <c r="A3624" t="s">
        <v>3659</v>
      </c>
      <c r="B3624">
        <v>11</v>
      </c>
      <c r="C3624" t="s">
        <v>5435</v>
      </c>
      <c r="D3624" t="s">
        <v>5445</v>
      </c>
      <c r="E3624" t="s">
        <v>5612</v>
      </c>
      <c r="F3624">
        <v>0</v>
      </c>
      <c r="G3624">
        <v>38</v>
      </c>
      <c r="H3624">
        <v>3</v>
      </c>
      <c r="I3624" t="s">
        <v>5939</v>
      </c>
      <c r="J3624" t="s">
        <v>5442</v>
      </c>
      <c r="K3624" t="s">
        <v>5940</v>
      </c>
      <c r="L3624" t="s">
        <v>39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 t="s">
        <v>5941</v>
      </c>
      <c r="V3624" t="s">
        <v>5944</v>
      </c>
      <c r="W3624" t="s">
        <v>6107</v>
      </c>
      <c r="X3624">
        <v>1.7</v>
      </c>
      <c r="Y3624">
        <v>39</v>
      </c>
      <c r="Z3624">
        <v>3.85</v>
      </c>
      <c r="AA3624">
        <v>5</v>
      </c>
      <c r="AB3624">
        <v>4</v>
      </c>
      <c r="AC3624">
        <v>2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6</v>
      </c>
    </row>
    <row r="3625" spans="1:38" x14ac:dyDescent="0.3">
      <c r="A3625" t="s">
        <v>3660</v>
      </c>
      <c r="B3625">
        <v>11</v>
      </c>
      <c r="C3625" t="s">
        <v>5435</v>
      </c>
      <c r="D3625" t="s">
        <v>5445</v>
      </c>
      <c r="E3625" t="s">
        <v>5614</v>
      </c>
      <c r="F3625">
        <v>0</v>
      </c>
      <c r="G3625">
        <v>90</v>
      </c>
      <c r="H3625">
        <v>4</v>
      </c>
      <c r="I3625" t="s">
        <v>5939</v>
      </c>
      <c r="J3625" t="s">
        <v>5442</v>
      </c>
      <c r="K3625" t="s">
        <v>5940</v>
      </c>
      <c r="L3625" t="s">
        <v>39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 t="s">
        <v>5941</v>
      </c>
      <c r="V3625" t="s">
        <v>5945</v>
      </c>
      <c r="W3625" t="s">
        <v>6109</v>
      </c>
      <c r="X3625">
        <v>1.6</v>
      </c>
      <c r="Y3625">
        <v>38</v>
      </c>
      <c r="Z3625">
        <v>3.88</v>
      </c>
      <c r="AA3625">
        <v>4</v>
      </c>
      <c r="AB3625">
        <v>4</v>
      </c>
      <c r="AC3625">
        <v>-2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2</v>
      </c>
    </row>
    <row r="3626" spans="1:38" x14ac:dyDescent="0.3">
      <c r="A3626" t="s">
        <v>3661</v>
      </c>
      <c r="B3626">
        <v>11</v>
      </c>
      <c r="C3626" t="s">
        <v>5435</v>
      </c>
      <c r="D3626" t="s">
        <v>5445</v>
      </c>
      <c r="E3626" t="s">
        <v>5615</v>
      </c>
      <c r="F3626">
        <v>0</v>
      </c>
      <c r="G3626">
        <v>69</v>
      </c>
      <c r="H3626">
        <v>5</v>
      </c>
      <c r="I3626" t="s">
        <v>5939</v>
      </c>
      <c r="J3626" t="s">
        <v>5442</v>
      </c>
      <c r="K3626" t="s">
        <v>5940</v>
      </c>
      <c r="L3626" t="s">
        <v>39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 t="s">
        <v>5941</v>
      </c>
      <c r="V3626" t="s">
        <v>5945</v>
      </c>
      <c r="W3626" t="s">
        <v>6110</v>
      </c>
      <c r="X3626">
        <v>1.6</v>
      </c>
      <c r="Y3626">
        <v>24</v>
      </c>
      <c r="Z3626">
        <v>4</v>
      </c>
      <c r="AA3626">
        <v>4</v>
      </c>
      <c r="AB3626">
        <v>4</v>
      </c>
      <c r="AC3626">
        <v>-6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-2</v>
      </c>
    </row>
    <row r="3627" spans="1:38" x14ac:dyDescent="0.3">
      <c r="A3627" t="s">
        <v>3662</v>
      </c>
      <c r="B3627">
        <v>11</v>
      </c>
      <c r="C3627" t="s">
        <v>5435</v>
      </c>
      <c r="D3627" t="s">
        <v>5445</v>
      </c>
      <c r="E3627" t="s">
        <v>5861</v>
      </c>
      <c r="F3627">
        <v>0</v>
      </c>
      <c r="G3627">
        <v>78</v>
      </c>
      <c r="H3627">
        <v>3.5</v>
      </c>
      <c r="I3627" t="s">
        <v>5939</v>
      </c>
      <c r="J3627" t="s">
        <v>5442</v>
      </c>
      <c r="K3627" t="s">
        <v>5940</v>
      </c>
      <c r="L3627" t="s">
        <v>39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 t="s">
        <v>5941</v>
      </c>
      <c r="V3627" t="s">
        <v>5945</v>
      </c>
      <c r="W3627" t="s">
        <v>6349</v>
      </c>
      <c r="X3627">
        <v>1.6</v>
      </c>
      <c r="Y3627">
        <v>61</v>
      </c>
      <c r="Z3627">
        <v>3.28</v>
      </c>
      <c r="AA3627">
        <v>4</v>
      </c>
      <c r="AB3627">
        <v>4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4</v>
      </c>
    </row>
    <row r="3628" spans="1:38" x14ac:dyDescent="0.3">
      <c r="A3628" t="s">
        <v>3663</v>
      </c>
      <c r="B3628">
        <v>11</v>
      </c>
      <c r="C3628" t="s">
        <v>5435</v>
      </c>
      <c r="D3628" t="s">
        <v>5445</v>
      </c>
      <c r="E3628" t="s">
        <v>5618</v>
      </c>
      <c r="F3628">
        <v>0</v>
      </c>
      <c r="G3628">
        <v>69</v>
      </c>
      <c r="H3628">
        <v>5</v>
      </c>
      <c r="I3628" t="s">
        <v>5939</v>
      </c>
      <c r="J3628" t="s">
        <v>5442</v>
      </c>
      <c r="K3628" t="s">
        <v>5940</v>
      </c>
      <c r="L3628" t="s">
        <v>39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 t="s">
        <v>5941</v>
      </c>
      <c r="V3628" t="s">
        <v>5946</v>
      </c>
      <c r="W3628" t="s">
        <v>6112</v>
      </c>
      <c r="X3628">
        <v>1.8</v>
      </c>
      <c r="Y3628">
        <v>59</v>
      </c>
      <c r="Z3628">
        <v>3.75</v>
      </c>
      <c r="AA3628">
        <v>3</v>
      </c>
      <c r="AB3628">
        <v>4</v>
      </c>
      <c r="AC3628">
        <v>-6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-2</v>
      </c>
    </row>
    <row r="3629" spans="1:38" x14ac:dyDescent="0.3">
      <c r="A3629" t="s">
        <v>3664</v>
      </c>
      <c r="B3629">
        <v>11</v>
      </c>
      <c r="C3629" t="s">
        <v>5435</v>
      </c>
      <c r="D3629" t="s">
        <v>5446</v>
      </c>
      <c r="E3629" t="s">
        <v>5609</v>
      </c>
      <c r="F3629">
        <v>38</v>
      </c>
      <c r="G3629">
        <v>90</v>
      </c>
      <c r="H3629">
        <v>5</v>
      </c>
      <c r="I3629" t="s">
        <v>5939</v>
      </c>
      <c r="J3629" t="s">
        <v>5442</v>
      </c>
      <c r="K3629" t="s">
        <v>5940</v>
      </c>
      <c r="L3629" t="s">
        <v>39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 t="s">
        <v>5941</v>
      </c>
      <c r="V3629" t="s">
        <v>5944</v>
      </c>
      <c r="W3629" t="s">
        <v>6104</v>
      </c>
      <c r="X3629">
        <v>1.4</v>
      </c>
      <c r="Y3629">
        <v>-4</v>
      </c>
      <c r="Z3629">
        <v>4.63</v>
      </c>
      <c r="AA3629">
        <v>5</v>
      </c>
      <c r="AB3629">
        <v>2</v>
      </c>
      <c r="AC3629">
        <v>-6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-4</v>
      </c>
    </row>
    <row r="3630" spans="1:38" x14ac:dyDescent="0.3">
      <c r="A3630" t="s">
        <v>3665</v>
      </c>
      <c r="B3630">
        <v>11</v>
      </c>
      <c r="C3630" t="s">
        <v>5435</v>
      </c>
      <c r="D3630" t="s">
        <v>5446</v>
      </c>
      <c r="E3630" t="s">
        <v>5625</v>
      </c>
      <c r="F3630">
        <v>69</v>
      </c>
      <c r="G3630">
        <v>90</v>
      </c>
      <c r="H3630" t="e">
        <v>#N/A</v>
      </c>
      <c r="I3630" t="s">
        <v>5939</v>
      </c>
      <c r="J3630" t="s">
        <v>5442</v>
      </c>
      <c r="K3630" t="s">
        <v>5940</v>
      </c>
      <c r="L3630" t="s">
        <v>39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 t="s">
        <v>5941</v>
      </c>
      <c r="V3630" t="s">
        <v>5945</v>
      </c>
      <c r="W3630" t="s">
        <v>6119</v>
      </c>
      <c r="X3630">
        <v>1.2</v>
      </c>
      <c r="Y3630">
        <v>2</v>
      </c>
      <c r="Z3630">
        <v>4.5</v>
      </c>
      <c r="AA3630">
        <v>4</v>
      </c>
      <c r="AB3630">
        <v>2</v>
      </c>
      <c r="AC3630" t="e">
        <v>#N/A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2</v>
      </c>
    </row>
    <row r="3631" spans="1:38" x14ac:dyDescent="0.3">
      <c r="A3631" t="s">
        <v>3666</v>
      </c>
      <c r="B3631">
        <v>11</v>
      </c>
      <c r="C3631" t="s">
        <v>5435</v>
      </c>
      <c r="D3631" t="s">
        <v>5446</v>
      </c>
      <c r="E3631" t="s">
        <v>5617</v>
      </c>
      <c r="F3631">
        <v>69</v>
      </c>
      <c r="G3631">
        <v>90</v>
      </c>
      <c r="H3631" t="e">
        <v>#N/A</v>
      </c>
      <c r="I3631" t="s">
        <v>5939</v>
      </c>
      <c r="J3631" t="s">
        <v>5442</v>
      </c>
      <c r="K3631" t="s">
        <v>5940</v>
      </c>
      <c r="L3631" t="s">
        <v>39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 t="s">
        <v>5941</v>
      </c>
      <c r="V3631" t="s">
        <v>5946</v>
      </c>
      <c r="W3631" t="s">
        <v>6111</v>
      </c>
      <c r="X3631">
        <v>1.8</v>
      </c>
      <c r="Y3631">
        <v>33</v>
      </c>
      <c r="Z3631">
        <v>3.94</v>
      </c>
      <c r="AA3631">
        <v>3</v>
      </c>
      <c r="AB3631">
        <v>2</v>
      </c>
      <c r="AC3631" t="e">
        <v>#N/A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2</v>
      </c>
    </row>
    <row r="3632" spans="1:38" x14ac:dyDescent="0.3">
      <c r="A3632" t="s">
        <v>3667</v>
      </c>
      <c r="B3632">
        <v>11</v>
      </c>
      <c r="C3632" t="s">
        <v>5435</v>
      </c>
      <c r="D3632" t="s">
        <v>5446</v>
      </c>
      <c r="E3632" t="s">
        <v>5834</v>
      </c>
      <c r="F3632">
        <v>78</v>
      </c>
      <c r="G3632">
        <v>90</v>
      </c>
      <c r="H3632" t="e">
        <v>#N/A</v>
      </c>
      <c r="I3632" t="s">
        <v>5939</v>
      </c>
      <c r="J3632" t="s">
        <v>5442</v>
      </c>
      <c r="K3632" t="s">
        <v>5940</v>
      </c>
      <c r="L3632" t="s">
        <v>39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 t="s">
        <v>5941</v>
      </c>
      <c r="V3632" t="s">
        <v>5945</v>
      </c>
      <c r="W3632" t="s">
        <v>6322</v>
      </c>
      <c r="X3632">
        <v>1.2</v>
      </c>
      <c r="Y3632">
        <v>12</v>
      </c>
      <c r="Z3632">
        <v>4.08</v>
      </c>
      <c r="AA3632">
        <v>4</v>
      </c>
      <c r="AB3632">
        <v>2</v>
      </c>
      <c r="AC3632" t="e">
        <v>#N/A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2</v>
      </c>
    </row>
    <row r="3633" spans="1:38" x14ac:dyDescent="0.3">
      <c r="A3633" t="s">
        <v>3668</v>
      </c>
      <c r="B3633">
        <v>11</v>
      </c>
      <c r="C3633" t="s">
        <v>5435</v>
      </c>
      <c r="D3633" t="s">
        <v>5446</v>
      </c>
      <c r="E3633" t="s">
        <v>5626</v>
      </c>
      <c r="F3633">
        <v>78</v>
      </c>
      <c r="G3633">
        <v>90</v>
      </c>
      <c r="H3633" t="e">
        <v>#N/A</v>
      </c>
      <c r="I3633" t="s">
        <v>5939</v>
      </c>
      <c r="J3633" t="s">
        <v>5442</v>
      </c>
      <c r="K3633" t="s">
        <v>5940</v>
      </c>
      <c r="L3633" t="s">
        <v>39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 t="s">
        <v>5941</v>
      </c>
      <c r="V3633" t="s">
        <v>5945</v>
      </c>
      <c r="W3633" t="s">
        <v>6120</v>
      </c>
      <c r="X3633">
        <v>1.8</v>
      </c>
      <c r="Y3633">
        <v>14</v>
      </c>
      <c r="Z3633">
        <v>3.9</v>
      </c>
      <c r="AA3633">
        <v>4</v>
      </c>
      <c r="AB3633">
        <v>2</v>
      </c>
      <c r="AC3633" t="e">
        <v>#N/A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2</v>
      </c>
    </row>
    <row r="3634" spans="1:38" x14ac:dyDescent="0.3">
      <c r="A3634" t="s">
        <v>3669</v>
      </c>
      <c r="B3634">
        <v>11</v>
      </c>
      <c r="C3634" t="s">
        <v>5435</v>
      </c>
      <c r="D3634" t="s">
        <v>5447</v>
      </c>
      <c r="E3634" t="s">
        <v>5859</v>
      </c>
      <c r="F3634" t="e">
        <v>#N/A</v>
      </c>
      <c r="G3634" t="e">
        <v>#N/A</v>
      </c>
      <c r="H3634" t="e">
        <v>#N/A</v>
      </c>
      <c r="I3634" t="s">
        <v>5939</v>
      </c>
      <c r="J3634" t="s">
        <v>5442</v>
      </c>
      <c r="K3634" t="s">
        <v>5940</v>
      </c>
      <c r="L3634" t="s">
        <v>39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 t="s">
        <v>5941</v>
      </c>
      <c r="V3634" t="s">
        <v>5943</v>
      </c>
      <c r="W3634" t="s">
        <v>6347</v>
      </c>
      <c r="X3634">
        <v>1.2</v>
      </c>
      <c r="Y3634">
        <v>0</v>
      </c>
      <c r="Z3634">
        <v>0</v>
      </c>
      <c r="AA3634">
        <v>6</v>
      </c>
      <c r="AB3634">
        <v>0</v>
      </c>
      <c r="AC3634" t="e">
        <v>#N/A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x14ac:dyDescent="0.3">
      <c r="A3635" t="s">
        <v>3670</v>
      </c>
      <c r="B3635">
        <v>11</v>
      </c>
      <c r="C3635" t="s">
        <v>5435</v>
      </c>
      <c r="D3635" t="s">
        <v>5447</v>
      </c>
      <c r="E3635" t="s">
        <v>5621</v>
      </c>
      <c r="F3635" t="e">
        <v>#N/A</v>
      </c>
      <c r="G3635" t="e">
        <v>#N/A</v>
      </c>
      <c r="H3635" t="e">
        <v>#N/A</v>
      </c>
      <c r="I3635" t="s">
        <v>5939</v>
      </c>
      <c r="J3635" t="s">
        <v>5442</v>
      </c>
      <c r="K3635" t="s">
        <v>5940</v>
      </c>
      <c r="L3635" t="s">
        <v>39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 t="s">
        <v>5941</v>
      </c>
      <c r="V3635" t="s">
        <v>5944</v>
      </c>
      <c r="W3635" t="s">
        <v>6115</v>
      </c>
      <c r="X3635">
        <v>1.2</v>
      </c>
      <c r="Y3635">
        <v>14</v>
      </c>
      <c r="Z3635">
        <v>4.21</v>
      </c>
      <c r="AA3635">
        <v>5</v>
      </c>
      <c r="AB3635">
        <v>0</v>
      </c>
      <c r="AC3635" t="e">
        <v>#N/A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</row>
    <row r="3636" spans="1:38" x14ac:dyDescent="0.3">
      <c r="A3636" t="s">
        <v>3671</v>
      </c>
      <c r="B3636">
        <v>11</v>
      </c>
      <c r="C3636" t="s">
        <v>5435</v>
      </c>
      <c r="D3636" t="s">
        <v>5447</v>
      </c>
      <c r="E3636" t="s">
        <v>5627</v>
      </c>
      <c r="F3636" t="e">
        <v>#N/A</v>
      </c>
      <c r="G3636" t="e">
        <v>#N/A</v>
      </c>
      <c r="H3636" t="e">
        <v>#N/A</v>
      </c>
      <c r="I3636" t="s">
        <v>5939</v>
      </c>
      <c r="J3636" t="s">
        <v>5442</v>
      </c>
      <c r="K3636" t="s">
        <v>5940</v>
      </c>
      <c r="L3636" t="s">
        <v>39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 t="s">
        <v>5941</v>
      </c>
      <c r="V3636" t="s">
        <v>5946</v>
      </c>
      <c r="W3636" t="s">
        <v>6121</v>
      </c>
      <c r="X3636">
        <v>1</v>
      </c>
      <c r="Y3636">
        <v>13</v>
      </c>
      <c r="Z3636">
        <v>0</v>
      </c>
      <c r="AA3636">
        <v>3</v>
      </c>
      <c r="AB3636">
        <v>0</v>
      </c>
      <c r="AC3636" t="e">
        <v>#N/A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 spans="1:38" x14ac:dyDescent="0.3">
      <c r="A3637" t="s">
        <v>3672</v>
      </c>
      <c r="B3637">
        <v>11</v>
      </c>
      <c r="C3637" t="s">
        <v>5435</v>
      </c>
      <c r="D3637" t="s">
        <v>5447</v>
      </c>
      <c r="E3637" t="s">
        <v>5623</v>
      </c>
      <c r="F3637" t="e">
        <v>#N/A</v>
      </c>
      <c r="G3637" t="e">
        <v>#N/A</v>
      </c>
      <c r="H3637" t="e">
        <v>#N/A</v>
      </c>
      <c r="I3637" t="s">
        <v>5939</v>
      </c>
      <c r="J3637" t="s">
        <v>5442</v>
      </c>
      <c r="K3637" t="s">
        <v>5940</v>
      </c>
      <c r="L3637" t="s">
        <v>39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 t="s">
        <v>5941</v>
      </c>
      <c r="V3637" t="s">
        <v>5946</v>
      </c>
      <c r="W3637" t="s">
        <v>6117</v>
      </c>
      <c r="X3637">
        <v>1.6</v>
      </c>
      <c r="Y3637">
        <v>12</v>
      </c>
      <c r="Z3637">
        <v>4.13</v>
      </c>
      <c r="AA3637">
        <v>3</v>
      </c>
      <c r="AB3637">
        <v>0</v>
      </c>
      <c r="AC3637" t="e">
        <v>#N/A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</row>
    <row r="3638" spans="1:38" x14ac:dyDescent="0.3">
      <c r="A3638" t="s">
        <v>3673</v>
      </c>
      <c r="B3638">
        <v>11</v>
      </c>
      <c r="C3638" t="s">
        <v>5428</v>
      </c>
      <c r="D3638" t="s">
        <v>5445</v>
      </c>
      <c r="E3638" t="s">
        <v>5468</v>
      </c>
      <c r="F3638">
        <v>0</v>
      </c>
      <c r="G3638">
        <v>90</v>
      </c>
      <c r="H3638">
        <v>3</v>
      </c>
      <c r="I3638" t="s">
        <v>5938</v>
      </c>
      <c r="J3638" t="s">
        <v>5444</v>
      </c>
      <c r="K3638" t="s">
        <v>41</v>
      </c>
      <c r="L3638" t="s">
        <v>38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 t="s">
        <v>5941</v>
      </c>
      <c r="V3638" t="s">
        <v>5943</v>
      </c>
      <c r="W3638" t="s">
        <v>5967</v>
      </c>
      <c r="X3638">
        <v>3.6</v>
      </c>
      <c r="Y3638">
        <v>74</v>
      </c>
      <c r="Z3638">
        <v>3.25</v>
      </c>
      <c r="AA3638">
        <v>6</v>
      </c>
      <c r="AB3638">
        <v>4</v>
      </c>
      <c r="AC3638">
        <v>2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6</v>
      </c>
    </row>
    <row r="3639" spans="1:38" x14ac:dyDescent="0.3">
      <c r="A3639" t="s">
        <v>3674</v>
      </c>
      <c r="B3639">
        <v>11</v>
      </c>
      <c r="C3639" t="s">
        <v>5428</v>
      </c>
      <c r="D3639" t="s">
        <v>5445</v>
      </c>
      <c r="E3639" t="s">
        <v>5469</v>
      </c>
      <c r="F3639">
        <v>0</v>
      </c>
      <c r="G3639">
        <v>90</v>
      </c>
      <c r="H3639">
        <v>2.5</v>
      </c>
      <c r="I3639" t="s">
        <v>5938</v>
      </c>
      <c r="J3639" t="s">
        <v>5444</v>
      </c>
      <c r="K3639" t="s">
        <v>41</v>
      </c>
      <c r="L3639" t="s">
        <v>38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 t="s">
        <v>5941</v>
      </c>
      <c r="V3639" t="s">
        <v>5944</v>
      </c>
      <c r="W3639" t="s">
        <v>5968</v>
      </c>
      <c r="X3639">
        <v>3.6</v>
      </c>
      <c r="Y3639">
        <v>66</v>
      </c>
      <c r="Z3639">
        <v>3.4</v>
      </c>
      <c r="AA3639">
        <v>5</v>
      </c>
      <c r="AB3639">
        <v>4</v>
      </c>
      <c r="AC3639">
        <v>4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8</v>
      </c>
    </row>
    <row r="3640" spans="1:38" x14ac:dyDescent="0.3">
      <c r="A3640" t="s">
        <v>3675</v>
      </c>
      <c r="B3640">
        <v>11</v>
      </c>
      <c r="C3640" t="s">
        <v>5428</v>
      </c>
      <c r="D3640" t="s">
        <v>5445</v>
      </c>
      <c r="E3640" t="s">
        <v>5470</v>
      </c>
      <c r="F3640">
        <v>0</v>
      </c>
      <c r="G3640">
        <v>90</v>
      </c>
      <c r="H3640">
        <v>3.5</v>
      </c>
      <c r="I3640" t="s">
        <v>5938</v>
      </c>
      <c r="J3640" t="s">
        <v>5444</v>
      </c>
      <c r="K3640" t="s">
        <v>41</v>
      </c>
      <c r="L3640" t="s">
        <v>38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 t="s">
        <v>5941</v>
      </c>
      <c r="V3640" t="s">
        <v>5944</v>
      </c>
      <c r="W3640" t="s">
        <v>5969</v>
      </c>
      <c r="X3640">
        <v>5.5</v>
      </c>
      <c r="Y3640">
        <v>111</v>
      </c>
      <c r="Z3640">
        <v>2.87</v>
      </c>
      <c r="AA3640">
        <v>5</v>
      </c>
      <c r="AB3640">
        <v>4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4</v>
      </c>
    </row>
    <row r="3641" spans="1:38" x14ac:dyDescent="0.3">
      <c r="A3641" t="s">
        <v>3676</v>
      </c>
      <c r="B3641">
        <v>11</v>
      </c>
      <c r="C3641" t="s">
        <v>5428</v>
      </c>
      <c r="D3641" t="s">
        <v>5445</v>
      </c>
      <c r="E3641" t="s">
        <v>5471</v>
      </c>
      <c r="F3641">
        <v>0</v>
      </c>
      <c r="G3641">
        <v>90</v>
      </c>
      <c r="H3641">
        <v>4</v>
      </c>
      <c r="I3641" t="s">
        <v>5938</v>
      </c>
      <c r="J3641" t="s">
        <v>5444</v>
      </c>
      <c r="K3641" t="s">
        <v>41</v>
      </c>
      <c r="L3641" t="s">
        <v>38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 t="s">
        <v>5941</v>
      </c>
      <c r="V3641" t="s">
        <v>5944</v>
      </c>
      <c r="W3641" t="s">
        <v>5970</v>
      </c>
      <c r="X3641">
        <v>2.6</v>
      </c>
      <c r="Y3641">
        <v>87</v>
      </c>
      <c r="Z3641">
        <v>3.04</v>
      </c>
      <c r="AA3641">
        <v>5</v>
      </c>
      <c r="AB3641">
        <v>4</v>
      </c>
      <c r="AC3641">
        <v>-2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2</v>
      </c>
    </row>
    <row r="3642" spans="1:38" x14ac:dyDescent="0.3">
      <c r="A3642" t="s">
        <v>3677</v>
      </c>
      <c r="B3642">
        <v>11</v>
      </c>
      <c r="C3642" t="s">
        <v>5428</v>
      </c>
      <c r="D3642" t="s">
        <v>5445</v>
      </c>
      <c r="E3642" t="s">
        <v>5473</v>
      </c>
      <c r="F3642">
        <v>0</v>
      </c>
      <c r="G3642">
        <v>90</v>
      </c>
      <c r="H3642">
        <v>2</v>
      </c>
      <c r="I3642" t="s">
        <v>5938</v>
      </c>
      <c r="J3642" t="s">
        <v>5444</v>
      </c>
      <c r="K3642" t="s">
        <v>41</v>
      </c>
      <c r="L3642" t="s">
        <v>38</v>
      </c>
      <c r="M3642">
        <v>1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0</v>
      </c>
      <c r="T3642">
        <v>0</v>
      </c>
      <c r="U3642" t="s">
        <v>5941</v>
      </c>
      <c r="V3642" t="s">
        <v>5945</v>
      </c>
      <c r="W3642" t="s">
        <v>5972</v>
      </c>
      <c r="X3642">
        <v>6</v>
      </c>
      <c r="Y3642">
        <v>121</v>
      </c>
      <c r="Z3642">
        <v>2.83</v>
      </c>
      <c r="AA3642">
        <v>4</v>
      </c>
      <c r="AB3642">
        <v>4</v>
      </c>
      <c r="AC3642">
        <v>6</v>
      </c>
      <c r="AD3642">
        <v>4</v>
      </c>
      <c r="AE3642">
        <v>0</v>
      </c>
      <c r="AF3642">
        <v>2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16</v>
      </c>
    </row>
    <row r="3643" spans="1:38" x14ac:dyDescent="0.3">
      <c r="A3643" t="s">
        <v>3678</v>
      </c>
      <c r="B3643">
        <v>11</v>
      </c>
      <c r="C3643" t="s">
        <v>5428</v>
      </c>
      <c r="D3643" t="s">
        <v>5445</v>
      </c>
      <c r="E3643" t="s">
        <v>5472</v>
      </c>
      <c r="F3643">
        <v>0</v>
      </c>
      <c r="G3643">
        <v>45</v>
      </c>
      <c r="H3643">
        <v>3.5</v>
      </c>
      <c r="I3643" t="s">
        <v>5938</v>
      </c>
      <c r="J3643" t="s">
        <v>5444</v>
      </c>
      <c r="K3643" t="s">
        <v>41</v>
      </c>
      <c r="L3643" t="s">
        <v>38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 t="s">
        <v>5941</v>
      </c>
      <c r="V3643" t="s">
        <v>5944</v>
      </c>
      <c r="W3643" t="s">
        <v>5971</v>
      </c>
      <c r="X3643">
        <v>6</v>
      </c>
      <c r="Y3643">
        <v>86</v>
      </c>
      <c r="Z3643">
        <v>3.23</v>
      </c>
      <c r="AA3643">
        <v>5</v>
      </c>
      <c r="AB3643">
        <v>4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4</v>
      </c>
    </row>
    <row r="3644" spans="1:38" x14ac:dyDescent="0.3">
      <c r="A3644" t="s">
        <v>3679</v>
      </c>
      <c r="B3644">
        <v>11</v>
      </c>
      <c r="C3644" t="s">
        <v>5428</v>
      </c>
      <c r="D3644" t="s">
        <v>5445</v>
      </c>
      <c r="E3644" t="s">
        <v>5874</v>
      </c>
      <c r="F3644">
        <v>0</v>
      </c>
      <c r="G3644">
        <v>77</v>
      </c>
      <c r="H3644">
        <v>1.5</v>
      </c>
      <c r="I3644" t="s">
        <v>5938</v>
      </c>
      <c r="J3644" t="s">
        <v>5444</v>
      </c>
      <c r="K3644" t="s">
        <v>41</v>
      </c>
      <c r="L3644" t="s">
        <v>38</v>
      </c>
      <c r="M3644">
        <v>1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0</v>
      </c>
      <c r="T3644">
        <v>0</v>
      </c>
      <c r="U3644" t="s">
        <v>5941</v>
      </c>
      <c r="V3644" t="s">
        <v>5945</v>
      </c>
      <c r="W3644" t="s">
        <v>6362</v>
      </c>
      <c r="X3644">
        <v>5</v>
      </c>
      <c r="Y3644">
        <v>65</v>
      </c>
      <c r="Z3644">
        <v>2.4</v>
      </c>
      <c r="AA3644">
        <v>4</v>
      </c>
      <c r="AB3644">
        <v>4</v>
      </c>
      <c r="AC3644">
        <v>8</v>
      </c>
      <c r="AD3644">
        <v>4</v>
      </c>
      <c r="AE3644">
        <v>0</v>
      </c>
      <c r="AF3644">
        <v>2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18</v>
      </c>
    </row>
    <row r="3645" spans="1:38" x14ac:dyDescent="0.3">
      <c r="A3645" t="s">
        <v>3680</v>
      </c>
      <c r="B3645">
        <v>11</v>
      </c>
      <c r="C3645" t="s">
        <v>5428</v>
      </c>
      <c r="D3645" t="s">
        <v>5445</v>
      </c>
      <c r="E3645" t="s">
        <v>5480</v>
      </c>
      <c r="F3645">
        <v>0</v>
      </c>
      <c r="G3645">
        <v>69</v>
      </c>
      <c r="H3645">
        <v>3.5</v>
      </c>
      <c r="I3645" t="s">
        <v>5938</v>
      </c>
      <c r="J3645" t="s">
        <v>5444</v>
      </c>
      <c r="K3645" t="s">
        <v>41</v>
      </c>
      <c r="L3645" t="s">
        <v>38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 t="s">
        <v>5941</v>
      </c>
      <c r="V3645" t="s">
        <v>5945</v>
      </c>
      <c r="W3645" t="s">
        <v>5979</v>
      </c>
      <c r="X3645">
        <v>3.2</v>
      </c>
      <c r="Y3645">
        <v>38</v>
      </c>
      <c r="Z3645">
        <v>3.58</v>
      </c>
      <c r="AA3645">
        <v>4</v>
      </c>
      <c r="AB3645">
        <v>4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4</v>
      </c>
    </row>
    <row r="3646" spans="1:38" x14ac:dyDescent="0.3">
      <c r="A3646" t="s">
        <v>3681</v>
      </c>
      <c r="B3646">
        <v>11</v>
      </c>
      <c r="C3646" t="s">
        <v>5428</v>
      </c>
      <c r="D3646" t="s">
        <v>5445</v>
      </c>
      <c r="E3646" t="s">
        <v>5475</v>
      </c>
      <c r="F3646">
        <v>0</v>
      </c>
      <c r="G3646">
        <v>90</v>
      </c>
      <c r="H3646">
        <v>3.5</v>
      </c>
      <c r="I3646" t="s">
        <v>5938</v>
      </c>
      <c r="J3646" t="s">
        <v>5444</v>
      </c>
      <c r="K3646" t="s">
        <v>41</v>
      </c>
      <c r="L3646" t="s">
        <v>38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 t="s">
        <v>5941</v>
      </c>
      <c r="V3646" t="s">
        <v>5944</v>
      </c>
      <c r="W3646" t="s">
        <v>5974</v>
      </c>
      <c r="X3646">
        <v>6.5</v>
      </c>
      <c r="Y3646">
        <v>93</v>
      </c>
      <c r="Z3646">
        <v>3.2</v>
      </c>
      <c r="AA3646">
        <v>5</v>
      </c>
      <c r="AB3646">
        <v>4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4</v>
      </c>
    </row>
    <row r="3647" spans="1:38" x14ac:dyDescent="0.3">
      <c r="A3647" t="s">
        <v>3682</v>
      </c>
      <c r="B3647">
        <v>11</v>
      </c>
      <c r="C3647" t="s">
        <v>5428</v>
      </c>
      <c r="D3647" t="s">
        <v>5445</v>
      </c>
      <c r="E3647" t="s">
        <v>5477</v>
      </c>
      <c r="F3647">
        <v>0</v>
      </c>
      <c r="G3647">
        <v>77</v>
      </c>
      <c r="H3647">
        <v>1.5</v>
      </c>
      <c r="I3647" t="s">
        <v>5938</v>
      </c>
      <c r="J3647" t="s">
        <v>5444</v>
      </c>
      <c r="K3647" t="s">
        <v>41</v>
      </c>
      <c r="L3647" t="s">
        <v>38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0</v>
      </c>
      <c r="U3647" t="s">
        <v>5941</v>
      </c>
      <c r="V3647" t="s">
        <v>5945</v>
      </c>
      <c r="W3647" t="s">
        <v>5976</v>
      </c>
      <c r="X3647">
        <v>8.5</v>
      </c>
      <c r="Y3647">
        <v>182</v>
      </c>
      <c r="Z3647">
        <v>2.23</v>
      </c>
      <c r="AA3647">
        <v>4</v>
      </c>
      <c r="AB3647">
        <v>4</v>
      </c>
      <c r="AC3647">
        <v>8</v>
      </c>
      <c r="AD3647">
        <v>0</v>
      </c>
      <c r="AE3647">
        <v>0</v>
      </c>
      <c r="AF3647">
        <v>2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14</v>
      </c>
    </row>
    <row r="3648" spans="1:38" x14ac:dyDescent="0.3">
      <c r="A3648" t="s">
        <v>3683</v>
      </c>
      <c r="B3648">
        <v>11</v>
      </c>
      <c r="C3648" t="s">
        <v>5428</v>
      </c>
      <c r="D3648" t="s">
        <v>5445</v>
      </c>
      <c r="E3648" t="s">
        <v>5486</v>
      </c>
      <c r="F3648">
        <v>0</v>
      </c>
      <c r="G3648">
        <v>90</v>
      </c>
      <c r="H3648">
        <v>1</v>
      </c>
      <c r="I3648" t="s">
        <v>5938</v>
      </c>
      <c r="J3648" t="s">
        <v>5444</v>
      </c>
      <c r="K3648" t="s">
        <v>41</v>
      </c>
      <c r="L3648" t="s">
        <v>38</v>
      </c>
      <c r="M3648">
        <v>3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 t="s">
        <v>5942</v>
      </c>
      <c r="V3648" t="s">
        <v>5946</v>
      </c>
      <c r="W3648" t="s">
        <v>5984</v>
      </c>
      <c r="X3648">
        <v>4</v>
      </c>
      <c r="Y3648">
        <v>100</v>
      </c>
      <c r="Z3648">
        <v>2.1</v>
      </c>
      <c r="AA3648">
        <v>3</v>
      </c>
      <c r="AB3648">
        <v>4</v>
      </c>
      <c r="AC3648">
        <v>10</v>
      </c>
      <c r="AD3648">
        <v>9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3</v>
      </c>
      <c r="AK3648">
        <v>0</v>
      </c>
      <c r="AL3648">
        <v>26</v>
      </c>
    </row>
    <row r="3649" spans="1:38" x14ac:dyDescent="0.3">
      <c r="A3649" t="s">
        <v>3684</v>
      </c>
      <c r="B3649">
        <v>11</v>
      </c>
      <c r="C3649" t="s">
        <v>5428</v>
      </c>
      <c r="D3649" t="s">
        <v>5446</v>
      </c>
      <c r="E3649" t="s">
        <v>5487</v>
      </c>
      <c r="F3649">
        <v>45</v>
      </c>
      <c r="G3649">
        <v>90</v>
      </c>
      <c r="H3649">
        <v>3.5</v>
      </c>
      <c r="I3649" t="s">
        <v>5938</v>
      </c>
      <c r="J3649" t="s">
        <v>5444</v>
      </c>
      <c r="K3649" t="s">
        <v>41</v>
      </c>
      <c r="L3649" t="s">
        <v>38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 t="s">
        <v>5941</v>
      </c>
      <c r="V3649" t="s">
        <v>5946</v>
      </c>
      <c r="W3649" t="s">
        <v>5985</v>
      </c>
      <c r="X3649">
        <v>3</v>
      </c>
      <c r="Y3649">
        <v>32</v>
      </c>
      <c r="Z3649">
        <v>3.58</v>
      </c>
      <c r="AA3649">
        <v>3</v>
      </c>
      <c r="AB3649">
        <v>2</v>
      </c>
      <c r="AC3649">
        <v>0</v>
      </c>
      <c r="AD3649">
        <v>0</v>
      </c>
      <c r="AE3649">
        <v>0</v>
      </c>
      <c r="AF3649">
        <v>2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4</v>
      </c>
    </row>
    <row r="3650" spans="1:38" x14ac:dyDescent="0.3">
      <c r="A3650" t="s">
        <v>3685</v>
      </c>
      <c r="B3650">
        <v>11</v>
      </c>
      <c r="C3650" t="s">
        <v>5428</v>
      </c>
      <c r="D3650" t="s">
        <v>5446</v>
      </c>
      <c r="E3650" t="s">
        <v>5483</v>
      </c>
      <c r="F3650">
        <v>69</v>
      </c>
      <c r="G3650">
        <v>90</v>
      </c>
      <c r="H3650" t="e">
        <v>#N/A</v>
      </c>
      <c r="I3650" t="s">
        <v>5938</v>
      </c>
      <c r="J3650" t="s">
        <v>5444</v>
      </c>
      <c r="K3650" t="s">
        <v>41</v>
      </c>
      <c r="L3650" t="s">
        <v>38</v>
      </c>
      <c r="M3650">
        <v>0</v>
      </c>
      <c r="N3650">
        <v>0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0</v>
      </c>
      <c r="U3650" t="s">
        <v>5941</v>
      </c>
      <c r="V3650" t="s">
        <v>5944</v>
      </c>
      <c r="W3650" t="s">
        <v>5982</v>
      </c>
      <c r="X3650">
        <v>1.6</v>
      </c>
      <c r="Y3650">
        <v>10</v>
      </c>
      <c r="Z3650">
        <v>4.5</v>
      </c>
      <c r="AA3650">
        <v>5</v>
      </c>
      <c r="AB3650">
        <v>2</v>
      </c>
      <c r="AC3650" t="e">
        <v>#N/A</v>
      </c>
      <c r="AD3650">
        <v>0</v>
      </c>
      <c r="AE3650">
        <v>0</v>
      </c>
      <c r="AF3650">
        <v>2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4</v>
      </c>
    </row>
    <row r="3651" spans="1:38" x14ac:dyDescent="0.3">
      <c r="A3651" t="s">
        <v>3686</v>
      </c>
      <c r="B3651">
        <v>11</v>
      </c>
      <c r="C3651" t="s">
        <v>5428</v>
      </c>
      <c r="D3651" t="s">
        <v>5446</v>
      </c>
      <c r="E3651" t="s">
        <v>5474</v>
      </c>
      <c r="F3651">
        <v>77</v>
      </c>
      <c r="G3651">
        <v>90</v>
      </c>
      <c r="H3651" t="e">
        <v>#N/A</v>
      </c>
      <c r="I3651" t="s">
        <v>5938</v>
      </c>
      <c r="J3651" t="s">
        <v>5444</v>
      </c>
      <c r="K3651" t="s">
        <v>41</v>
      </c>
      <c r="L3651" t="s">
        <v>38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 t="s">
        <v>5941</v>
      </c>
      <c r="V3651" t="s">
        <v>5945</v>
      </c>
      <c r="W3651" t="s">
        <v>5973</v>
      </c>
      <c r="X3651">
        <v>3.8</v>
      </c>
      <c r="Y3651">
        <v>67</v>
      </c>
      <c r="Z3651">
        <v>3.2</v>
      </c>
      <c r="AA3651">
        <v>4</v>
      </c>
      <c r="AB3651">
        <v>2</v>
      </c>
      <c r="AC3651" t="e">
        <v>#N/A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2</v>
      </c>
    </row>
    <row r="3652" spans="1:38" x14ac:dyDescent="0.3">
      <c r="A3652" t="s">
        <v>3687</v>
      </c>
      <c r="B3652">
        <v>11</v>
      </c>
      <c r="C3652" t="s">
        <v>5428</v>
      </c>
      <c r="D3652" t="s">
        <v>5446</v>
      </c>
      <c r="E3652" t="s">
        <v>5479</v>
      </c>
      <c r="F3652">
        <v>77</v>
      </c>
      <c r="G3652">
        <v>90</v>
      </c>
      <c r="H3652" t="e">
        <v>#N/A</v>
      </c>
      <c r="I3652" t="s">
        <v>5938</v>
      </c>
      <c r="J3652" t="s">
        <v>5444</v>
      </c>
      <c r="K3652" t="s">
        <v>41</v>
      </c>
      <c r="L3652" t="s">
        <v>38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 t="s">
        <v>5941</v>
      </c>
      <c r="V3652" t="s">
        <v>5946</v>
      </c>
      <c r="W3652" t="s">
        <v>5978</v>
      </c>
      <c r="X3652">
        <v>3</v>
      </c>
      <c r="Y3652">
        <v>42</v>
      </c>
      <c r="Z3652">
        <v>3.56</v>
      </c>
      <c r="AA3652">
        <v>3</v>
      </c>
      <c r="AB3652">
        <v>2</v>
      </c>
      <c r="AC3652" t="e">
        <v>#N/A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2</v>
      </c>
    </row>
    <row r="3653" spans="1:38" x14ac:dyDescent="0.3">
      <c r="A3653" t="s">
        <v>3688</v>
      </c>
      <c r="B3653">
        <v>11</v>
      </c>
      <c r="C3653" t="s">
        <v>5428</v>
      </c>
      <c r="D3653" t="s">
        <v>5447</v>
      </c>
      <c r="E3653" t="s">
        <v>5482</v>
      </c>
      <c r="F3653" t="e">
        <v>#N/A</v>
      </c>
      <c r="G3653" t="e">
        <v>#N/A</v>
      </c>
      <c r="H3653" t="e">
        <v>#N/A</v>
      </c>
      <c r="I3653" t="s">
        <v>5938</v>
      </c>
      <c r="J3653" t="s">
        <v>5444</v>
      </c>
      <c r="K3653" t="s">
        <v>41</v>
      </c>
      <c r="L3653" t="s">
        <v>38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 t="s">
        <v>5941</v>
      </c>
      <c r="V3653" t="s">
        <v>5943</v>
      </c>
      <c r="W3653" t="s">
        <v>5981</v>
      </c>
      <c r="X3653">
        <v>1</v>
      </c>
      <c r="Y3653">
        <v>2</v>
      </c>
      <c r="Z3653">
        <v>4</v>
      </c>
      <c r="AA3653">
        <v>6</v>
      </c>
      <c r="AB3653">
        <v>0</v>
      </c>
      <c r="AC3653" t="e">
        <v>#N/A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 spans="1:38" x14ac:dyDescent="0.3">
      <c r="A3654" t="s">
        <v>3689</v>
      </c>
      <c r="B3654">
        <v>11</v>
      </c>
      <c r="C3654" t="s">
        <v>5428</v>
      </c>
      <c r="D3654" t="s">
        <v>5447</v>
      </c>
      <c r="E3654" t="s">
        <v>5828</v>
      </c>
      <c r="F3654" t="e">
        <v>#N/A</v>
      </c>
      <c r="G3654" t="e">
        <v>#N/A</v>
      </c>
      <c r="H3654" t="e">
        <v>#N/A</v>
      </c>
      <c r="I3654" t="s">
        <v>5938</v>
      </c>
      <c r="J3654" t="s">
        <v>5444</v>
      </c>
      <c r="K3654" t="s">
        <v>41</v>
      </c>
      <c r="L3654" t="s">
        <v>38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 t="s">
        <v>5941</v>
      </c>
      <c r="V3654" t="s">
        <v>5943</v>
      </c>
      <c r="W3654" t="s">
        <v>6316</v>
      </c>
      <c r="X3654">
        <v>0.5</v>
      </c>
      <c r="Y3654">
        <v>0</v>
      </c>
      <c r="Z3654">
        <v>0</v>
      </c>
      <c r="AA3654">
        <v>6</v>
      </c>
      <c r="AB3654">
        <v>0</v>
      </c>
      <c r="AC3654" t="e">
        <v>#N/A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 spans="1:38" x14ac:dyDescent="0.3">
      <c r="A3655" t="s">
        <v>3690</v>
      </c>
      <c r="B3655">
        <v>11</v>
      </c>
      <c r="C3655" t="s">
        <v>5428</v>
      </c>
      <c r="D3655" t="s">
        <v>5447</v>
      </c>
      <c r="E3655" t="s">
        <v>5858</v>
      </c>
      <c r="F3655" t="e">
        <v>#N/A</v>
      </c>
      <c r="G3655" t="e">
        <v>#N/A</v>
      </c>
      <c r="H3655" t="e">
        <v>#N/A</v>
      </c>
      <c r="I3655" t="s">
        <v>5938</v>
      </c>
      <c r="J3655" t="s">
        <v>5444</v>
      </c>
      <c r="K3655" t="s">
        <v>41</v>
      </c>
      <c r="L3655" t="s">
        <v>38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 t="s">
        <v>5941</v>
      </c>
      <c r="V3655" t="e">
        <v>#N/A</v>
      </c>
      <c r="W3655" t="e">
        <v>#N/A</v>
      </c>
      <c r="X3655" t="e">
        <v>#N/A</v>
      </c>
      <c r="Y3655" t="e">
        <v>#N/A</v>
      </c>
      <c r="Z3655" t="e">
        <v>#N/A</v>
      </c>
      <c r="AA3655">
        <v>3</v>
      </c>
      <c r="AB3655">
        <v>0</v>
      </c>
      <c r="AC3655" t="e">
        <v>#N/A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x14ac:dyDescent="0.3">
      <c r="A3656" t="s">
        <v>3691</v>
      </c>
      <c r="B3656">
        <v>11</v>
      </c>
      <c r="C3656" t="s">
        <v>5428</v>
      </c>
      <c r="D3656" t="s">
        <v>5447</v>
      </c>
      <c r="E3656" t="s">
        <v>5912</v>
      </c>
      <c r="F3656" t="e">
        <v>#N/A</v>
      </c>
      <c r="G3656" t="e">
        <v>#N/A</v>
      </c>
      <c r="H3656" t="e">
        <v>#N/A</v>
      </c>
      <c r="I3656" t="s">
        <v>5938</v>
      </c>
      <c r="J3656" t="s">
        <v>5444</v>
      </c>
      <c r="K3656" t="s">
        <v>41</v>
      </c>
      <c r="L3656" t="s">
        <v>38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 t="s">
        <v>5941</v>
      </c>
      <c r="V3656" t="e">
        <v>#N/A</v>
      </c>
      <c r="W3656" t="e">
        <v>#N/A</v>
      </c>
      <c r="X3656" t="e">
        <v>#N/A</v>
      </c>
      <c r="Y3656" t="e">
        <v>#N/A</v>
      </c>
      <c r="Z3656" t="e">
        <v>#N/A</v>
      </c>
      <c r="AA3656">
        <v>3</v>
      </c>
      <c r="AB3656">
        <v>0</v>
      </c>
      <c r="AC3656" t="e">
        <v>#N/A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 spans="1:38" x14ac:dyDescent="0.3">
      <c r="A3657" t="s">
        <v>3692</v>
      </c>
      <c r="B3657">
        <v>11</v>
      </c>
      <c r="C3657" t="s">
        <v>5444</v>
      </c>
      <c r="D3657" t="s">
        <v>5445</v>
      </c>
      <c r="E3657" t="s">
        <v>5788</v>
      </c>
      <c r="F3657">
        <v>0</v>
      </c>
      <c r="G3657">
        <v>90</v>
      </c>
      <c r="H3657">
        <v>3.5</v>
      </c>
      <c r="I3657" t="s">
        <v>5939</v>
      </c>
      <c r="J3657" t="s">
        <v>5428</v>
      </c>
      <c r="K3657" t="s">
        <v>38</v>
      </c>
      <c r="L3657" t="s">
        <v>41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 t="s">
        <v>5941</v>
      </c>
      <c r="V3657" t="s">
        <v>5943</v>
      </c>
      <c r="W3657" t="s">
        <v>6276</v>
      </c>
      <c r="X3657">
        <v>3.4</v>
      </c>
      <c r="Y3657">
        <v>80</v>
      </c>
      <c r="Z3657">
        <v>3.3</v>
      </c>
      <c r="AA3657">
        <v>6</v>
      </c>
      <c r="AB3657">
        <v>4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4</v>
      </c>
    </row>
    <row r="3658" spans="1:38" x14ac:dyDescent="0.3">
      <c r="A3658" t="s">
        <v>3693</v>
      </c>
      <c r="B3658">
        <v>11</v>
      </c>
      <c r="C3658" t="s">
        <v>5444</v>
      </c>
      <c r="D3658" t="s">
        <v>5445</v>
      </c>
      <c r="E3658" t="s">
        <v>5793</v>
      </c>
      <c r="F3658">
        <v>0</v>
      </c>
      <c r="G3658">
        <v>84</v>
      </c>
      <c r="H3658">
        <v>4</v>
      </c>
      <c r="I3658" t="s">
        <v>5939</v>
      </c>
      <c r="J3658" t="s">
        <v>5428</v>
      </c>
      <c r="K3658" t="s">
        <v>38</v>
      </c>
      <c r="L3658" t="s">
        <v>41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 t="s">
        <v>5941</v>
      </c>
      <c r="V3658" t="s">
        <v>5945</v>
      </c>
      <c r="W3658" t="s">
        <v>6281</v>
      </c>
      <c r="X3658">
        <v>2</v>
      </c>
      <c r="Y3658">
        <v>28</v>
      </c>
      <c r="Z3658">
        <v>3.85</v>
      </c>
      <c r="AA3658">
        <v>4</v>
      </c>
      <c r="AB3658">
        <v>4</v>
      </c>
      <c r="AC3658">
        <v>-2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2</v>
      </c>
    </row>
    <row r="3659" spans="1:38" x14ac:dyDescent="0.3">
      <c r="A3659" t="s">
        <v>3694</v>
      </c>
      <c r="B3659">
        <v>11</v>
      </c>
      <c r="C3659" t="s">
        <v>5444</v>
      </c>
      <c r="D3659" t="s">
        <v>5445</v>
      </c>
      <c r="E3659" t="s">
        <v>5790</v>
      </c>
      <c r="F3659">
        <v>0</v>
      </c>
      <c r="G3659">
        <v>90</v>
      </c>
      <c r="H3659">
        <v>4.5</v>
      </c>
      <c r="I3659" t="s">
        <v>5939</v>
      </c>
      <c r="J3659" t="s">
        <v>5428</v>
      </c>
      <c r="K3659" t="s">
        <v>38</v>
      </c>
      <c r="L3659" t="s">
        <v>41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 t="s">
        <v>5941</v>
      </c>
      <c r="V3659" t="s">
        <v>5944</v>
      </c>
      <c r="W3659" t="s">
        <v>6278</v>
      </c>
      <c r="X3659">
        <v>2.8</v>
      </c>
      <c r="Y3659">
        <v>58</v>
      </c>
      <c r="Z3659">
        <v>3.67</v>
      </c>
      <c r="AA3659">
        <v>5</v>
      </c>
      <c r="AB3659">
        <v>4</v>
      </c>
      <c r="AC3659">
        <v>-4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 spans="1:38" x14ac:dyDescent="0.3">
      <c r="A3660" t="s">
        <v>3695</v>
      </c>
      <c r="B3660">
        <v>11</v>
      </c>
      <c r="C3660" t="s">
        <v>5444</v>
      </c>
      <c r="D3660" t="s">
        <v>5445</v>
      </c>
      <c r="E3660" t="s">
        <v>5791</v>
      </c>
      <c r="F3660">
        <v>0</v>
      </c>
      <c r="G3660">
        <v>90</v>
      </c>
      <c r="H3660">
        <v>5</v>
      </c>
      <c r="I3660" t="s">
        <v>5939</v>
      </c>
      <c r="J3660" t="s">
        <v>5428</v>
      </c>
      <c r="K3660" t="s">
        <v>38</v>
      </c>
      <c r="L3660" t="s">
        <v>41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 t="s">
        <v>5941</v>
      </c>
      <c r="V3660" t="s">
        <v>5944</v>
      </c>
      <c r="W3660" t="s">
        <v>6279</v>
      </c>
      <c r="X3660">
        <v>1.8</v>
      </c>
      <c r="Y3660">
        <v>36</v>
      </c>
      <c r="Z3660">
        <v>3.86</v>
      </c>
      <c r="AA3660">
        <v>5</v>
      </c>
      <c r="AB3660">
        <v>4</v>
      </c>
      <c r="AC3660">
        <v>-6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-2</v>
      </c>
    </row>
    <row r="3661" spans="1:38" x14ac:dyDescent="0.3">
      <c r="A3661" t="s">
        <v>3696</v>
      </c>
      <c r="B3661">
        <v>11</v>
      </c>
      <c r="C3661" t="s">
        <v>5444</v>
      </c>
      <c r="D3661" t="s">
        <v>5445</v>
      </c>
      <c r="E3661" t="s">
        <v>5794</v>
      </c>
      <c r="F3661">
        <v>0</v>
      </c>
      <c r="G3661">
        <v>90</v>
      </c>
      <c r="H3661">
        <v>5</v>
      </c>
      <c r="I3661" t="s">
        <v>5939</v>
      </c>
      <c r="J3661" t="s">
        <v>5428</v>
      </c>
      <c r="K3661" t="s">
        <v>38</v>
      </c>
      <c r="L3661" t="s">
        <v>41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 t="s">
        <v>5941</v>
      </c>
      <c r="V3661" t="s">
        <v>5945</v>
      </c>
      <c r="W3661" t="s">
        <v>6282</v>
      </c>
      <c r="X3661">
        <v>1.8</v>
      </c>
      <c r="Y3661">
        <v>62</v>
      </c>
      <c r="Z3661">
        <v>3.61</v>
      </c>
      <c r="AA3661">
        <v>4</v>
      </c>
      <c r="AB3661">
        <v>4</v>
      </c>
      <c r="AC3661">
        <v>-6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-2</v>
      </c>
    </row>
    <row r="3662" spans="1:38" x14ac:dyDescent="0.3">
      <c r="A3662" t="s">
        <v>3697</v>
      </c>
      <c r="B3662">
        <v>11</v>
      </c>
      <c r="C3662" t="s">
        <v>5444</v>
      </c>
      <c r="D3662" t="s">
        <v>5445</v>
      </c>
      <c r="E3662" t="s">
        <v>5789</v>
      </c>
      <c r="F3662">
        <v>0</v>
      </c>
      <c r="G3662">
        <v>90</v>
      </c>
      <c r="H3662">
        <v>4</v>
      </c>
      <c r="I3662" t="s">
        <v>5939</v>
      </c>
      <c r="J3662" t="s">
        <v>5428</v>
      </c>
      <c r="K3662" t="s">
        <v>38</v>
      </c>
      <c r="L3662" t="s">
        <v>41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 t="s">
        <v>5941</v>
      </c>
      <c r="V3662" t="s">
        <v>5944</v>
      </c>
      <c r="W3662" t="s">
        <v>6277</v>
      </c>
      <c r="X3662">
        <v>1.8</v>
      </c>
      <c r="Y3662">
        <v>30</v>
      </c>
      <c r="Z3662">
        <v>3.96</v>
      </c>
      <c r="AA3662">
        <v>5</v>
      </c>
      <c r="AB3662">
        <v>4</v>
      </c>
      <c r="AC3662">
        <v>-2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2</v>
      </c>
    </row>
    <row r="3663" spans="1:38" x14ac:dyDescent="0.3">
      <c r="A3663" t="s">
        <v>3698</v>
      </c>
      <c r="B3663">
        <v>11</v>
      </c>
      <c r="C3663" t="s">
        <v>5444</v>
      </c>
      <c r="D3663" t="s">
        <v>5445</v>
      </c>
      <c r="E3663" t="s">
        <v>5620</v>
      </c>
      <c r="F3663">
        <v>0</v>
      </c>
      <c r="G3663">
        <v>62</v>
      </c>
      <c r="H3663">
        <v>4</v>
      </c>
      <c r="I3663" t="s">
        <v>5939</v>
      </c>
      <c r="J3663" t="s">
        <v>5428</v>
      </c>
      <c r="K3663" t="s">
        <v>38</v>
      </c>
      <c r="L3663" t="s">
        <v>41</v>
      </c>
      <c r="M3663">
        <v>1</v>
      </c>
      <c r="N3663">
        <v>0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0</v>
      </c>
      <c r="U3663" t="s">
        <v>5941</v>
      </c>
      <c r="V3663" t="e">
        <v>#N/A</v>
      </c>
      <c r="W3663" t="e">
        <v>#N/A</v>
      </c>
      <c r="X3663" t="e">
        <v>#N/A</v>
      </c>
      <c r="Y3663" t="e">
        <v>#N/A</v>
      </c>
      <c r="Z3663" t="e">
        <v>#N/A</v>
      </c>
      <c r="AA3663">
        <v>3</v>
      </c>
      <c r="AB3663">
        <v>4</v>
      </c>
      <c r="AC3663">
        <v>-2</v>
      </c>
      <c r="AD3663">
        <v>3</v>
      </c>
      <c r="AE3663">
        <v>0</v>
      </c>
      <c r="AF3663">
        <v>2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7</v>
      </c>
    </row>
    <row r="3664" spans="1:38" x14ac:dyDescent="0.3">
      <c r="A3664" t="s">
        <v>3699</v>
      </c>
      <c r="B3664">
        <v>11</v>
      </c>
      <c r="C3664" t="s">
        <v>5444</v>
      </c>
      <c r="D3664" t="s">
        <v>5445</v>
      </c>
      <c r="E3664" t="s">
        <v>5795</v>
      </c>
      <c r="F3664">
        <v>0</v>
      </c>
      <c r="G3664">
        <v>62</v>
      </c>
      <c r="H3664">
        <v>5</v>
      </c>
      <c r="I3664" t="s">
        <v>5939</v>
      </c>
      <c r="J3664" t="s">
        <v>5428</v>
      </c>
      <c r="K3664" t="s">
        <v>38</v>
      </c>
      <c r="L3664" t="s">
        <v>41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 t="s">
        <v>5941</v>
      </c>
      <c r="V3664" t="s">
        <v>5945</v>
      </c>
      <c r="W3664" t="s">
        <v>6283</v>
      </c>
      <c r="X3664">
        <v>1.3</v>
      </c>
      <c r="Y3664">
        <v>34</v>
      </c>
      <c r="Z3664">
        <v>3.83</v>
      </c>
      <c r="AA3664">
        <v>4</v>
      </c>
      <c r="AB3664">
        <v>4</v>
      </c>
      <c r="AC3664">
        <v>-6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-2</v>
      </c>
    </row>
    <row r="3665" spans="1:38" x14ac:dyDescent="0.3">
      <c r="A3665" t="s">
        <v>3700</v>
      </c>
      <c r="B3665">
        <v>11</v>
      </c>
      <c r="C3665" t="s">
        <v>5444</v>
      </c>
      <c r="D3665" t="s">
        <v>5445</v>
      </c>
      <c r="E3665" t="s">
        <v>5792</v>
      </c>
      <c r="F3665">
        <v>0</v>
      </c>
      <c r="G3665">
        <v>90</v>
      </c>
      <c r="H3665">
        <v>4</v>
      </c>
      <c r="I3665" t="s">
        <v>5939</v>
      </c>
      <c r="J3665" t="s">
        <v>5428</v>
      </c>
      <c r="K3665" t="s">
        <v>38</v>
      </c>
      <c r="L3665" t="s">
        <v>41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 t="s">
        <v>5941</v>
      </c>
      <c r="V3665" t="s">
        <v>5944</v>
      </c>
      <c r="W3665" t="s">
        <v>6280</v>
      </c>
      <c r="X3665">
        <v>1.7</v>
      </c>
      <c r="Y3665">
        <v>46</v>
      </c>
      <c r="Z3665">
        <v>3.77</v>
      </c>
      <c r="AA3665">
        <v>5</v>
      </c>
      <c r="AB3665">
        <v>4</v>
      </c>
      <c r="AC3665">
        <v>-2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2</v>
      </c>
    </row>
    <row r="3666" spans="1:38" x14ac:dyDescent="0.3">
      <c r="A3666" t="s">
        <v>3701</v>
      </c>
      <c r="B3666">
        <v>11</v>
      </c>
      <c r="C3666" t="s">
        <v>5444</v>
      </c>
      <c r="D3666" t="s">
        <v>5445</v>
      </c>
      <c r="E3666" t="s">
        <v>5799</v>
      </c>
      <c r="F3666">
        <v>0</v>
      </c>
      <c r="G3666">
        <v>28</v>
      </c>
      <c r="H3666">
        <v>2</v>
      </c>
      <c r="I3666" t="s">
        <v>5939</v>
      </c>
      <c r="J3666" t="s">
        <v>5428</v>
      </c>
      <c r="K3666" t="s">
        <v>38</v>
      </c>
      <c r="L3666" t="s">
        <v>41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0</v>
      </c>
      <c r="U3666" t="s">
        <v>5941</v>
      </c>
      <c r="V3666" t="s">
        <v>5946</v>
      </c>
      <c r="W3666" t="s">
        <v>6287</v>
      </c>
      <c r="X3666">
        <v>1.7</v>
      </c>
      <c r="Y3666">
        <v>77</v>
      </c>
      <c r="Z3666">
        <v>3.38</v>
      </c>
      <c r="AA3666">
        <v>3</v>
      </c>
      <c r="AB3666">
        <v>4</v>
      </c>
      <c r="AC3666">
        <v>6</v>
      </c>
      <c r="AD3666">
        <v>0</v>
      </c>
      <c r="AE3666">
        <v>0</v>
      </c>
      <c r="AF3666">
        <v>2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12</v>
      </c>
    </row>
    <row r="3667" spans="1:38" x14ac:dyDescent="0.3">
      <c r="A3667" t="s">
        <v>3702</v>
      </c>
      <c r="B3667">
        <v>11</v>
      </c>
      <c r="C3667" t="s">
        <v>5444</v>
      </c>
      <c r="D3667" t="s">
        <v>5445</v>
      </c>
      <c r="E3667" t="s">
        <v>5801</v>
      </c>
      <c r="F3667">
        <v>0</v>
      </c>
      <c r="G3667">
        <v>62</v>
      </c>
      <c r="H3667">
        <v>3.5</v>
      </c>
      <c r="I3667" t="s">
        <v>5939</v>
      </c>
      <c r="J3667" t="s">
        <v>5428</v>
      </c>
      <c r="K3667" t="s">
        <v>38</v>
      </c>
      <c r="L3667" t="s">
        <v>41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 t="s">
        <v>5941</v>
      </c>
      <c r="V3667" t="s">
        <v>5946</v>
      </c>
      <c r="W3667" t="s">
        <v>6289</v>
      </c>
      <c r="X3667">
        <v>1.3</v>
      </c>
      <c r="Y3667">
        <v>26</v>
      </c>
      <c r="Z3667">
        <v>4.0599999999999996</v>
      </c>
      <c r="AA3667">
        <v>3</v>
      </c>
      <c r="AB3667">
        <v>4</v>
      </c>
      <c r="AC3667">
        <v>0</v>
      </c>
      <c r="AD3667">
        <v>3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7</v>
      </c>
    </row>
    <row r="3668" spans="1:38" x14ac:dyDescent="0.3">
      <c r="A3668" t="s">
        <v>3703</v>
      </c>
      <c r="B3668">
        <v>11</v>
      </c>
      <c r="C3668" t="s">
        <v>5444</v>
      </c>
      <c r="D3668" t="s">
        <v>5446</v>
      </c>
      <c r="E3668" t="s">
        <v>5796</v>
      </c>
      <c r="F3668">
        <v>28</v>
      </c>
      <c r="G3668">
        <v>90</v>
      </c>
      <c r="H3668">
        <v>4.5</v>
      </c>
      <c r="I3668" t="s">
        <v>5939</v>
      </c>
      <c r="J3668" t="s">
        <v>5428</v>
      </c>
      <c r="K3668" t="s">
        <v>38</v>
      </c>
      <c r="L3668" t="s">
        <v>41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 t="s">
        <v>5941</v>
      </c>
      <c r="V3668" t="s">
        <v>5945</v>
      </c>
      <c r="W3668" t="s">
        <v>6284</v>
      </c>
      <c r="X3668">
        <v>1.6</v>
      </c>
      <c r="Y3668">
        <v>60</v>
      </c>
      <c r="Z3668">
        <v>3.7</v>
      </c>
      <c r="AA3668">
        <v>4</v>
      </c>
      <c r="AB3668">
        <v>2</v>
      </c>
      <c r="AC3668">
        <v>-4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-2</v>
      </c>
    </row>
    <row r="3669" spans="1:38" x14ac:dyDescent="0.3">
      <c r="A3669" t="s">
        <v>3704</v>
      </c>
      <c r="B3669">
        <v>11</v>
      </c>
      <c r="C3669" t="s">
        <v>5444</v>
      </c>
      <c r="D3669" t="s">
        <v>5446</v>
      </c>
      <c r="E3669" t="s">
        <v>5807</v>
      </c>
      <c r="F3669">
        <v>62</v>
      </c>
      <c r="G3669">
        <v>90</v>
      </c>
      <c r="H3669">
        <v>4.5</v>
      </c>
      <c r="I3669" t="s">
        <v>5939</v>
      </c>
      <c r="J3669" t="s">
        <v>5428</v>
      </c>
      <c r="K3669" t="s">
        <v>38</v>
      </c>
      <c r="L3669" t="s">
        <v>41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 t="s">
        <v>5941</v>
      </c>
      <c r="V3669" t="s">
        <v>5946</v>
      </c>
      <c r="W3669" t="s">
        <v>6295</v>
      </c>
      <c r="X3669">
        <v>1.5</v>
      </c>
      <c r="Y3669">
        <v>8</v>
      </c>
      <c r="Z3669">
        <v>4.25</v>
      </c>
      <c r="AA3669">
        <v>3</v>
      </c>
      <c r="AB3669">
        <v>2</v>
      </c>
      <c r="AC3669">
        <v>-4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-2</v>
      </c>
    </row>
    <row r="3670" spans="1:38" x14ac:dyDescent="0.3">
      <c r="A3670" t="s">
        <v>3705</v>
      </c>
      <c r="B3670">
        <v>11</v>
      </c>
      <c r="C3670" t="s">
        <v>5444</v>
      </c>
      <c r="D3670" t="s">
        <v>5446</v>
      </c>
      <c r="E3670" t="s">
        <v>5797</v>
      </c>
      <c r="F3670">
        <v>62</v>
      </c>
      <c r="G3670">
        <v>90</v>
      </c>
      <c r="H3670">
        <v>5</v>
      </c>
      <c r="I3670" t="s">
        <v>5939</v>
      </c>
      <c r="J3670" t="s">
        <v>5428</v>
      </c>
      <c r="K3670" t="s">
        <v>38</v>
      </c>
      <c r="L3670" t="s">
        <v>41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 t="s">
        <v>5941</v>
      </c>
      <c r="V3670" t="s">
        <v>5945</v>
      </c>
      <c r="W3670" t="s">
        <v>6285</v>
      </c>
      <c r="X3670">
        <v>1.4</v>
      </c>
      <c r="Y3670">
        <v>57</v>
      </c>
      <c r="Z3670">
        <v>3.5</v>
      </c>
      <c r="AA3670">
        <v>4</v>
      </c>
      <c r="AB3670">
        <v>2</v>
      </c>
      <c r="AC3670">
        <v>-6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-4</v>
      </c>
    </row>
    <row r="3671" spans="1:38" x14ac:dyDescent="0.3">
      <c r="A3671" t="s">
        <v>3706</v>
      </c>
      <c r="B3671">
        <v>11</v>
      </c>
      <c r="C3671" t="s">
        <v>5444</v>
      </c>
      <c r="D3671" t="s">
        <v>5446</v>
      </c>
      <c r="E3671" t="s">
        <v>5800</v>
      </c>
      <c r="F3671">
        <v>62</v>
      </c>
      <c r="G3671">
        <v>90</v>
      </c>
      <c r="H3671">
        <v>5</v>
      </c>
      <c r="I3671" t="s">
        <v>5939</v>
      </c>
      <c r="J3671" t="s">
        <v>5428</v>
      </c>
      <c r="K3671" t="s">
        <v>38</v>
      </c>
      <c r="L3671" t="s">
        <v>41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 t="s">
        <v>5941</v>
      </c>
      <c r="V3671" t="s">
        <v>5945</v>
      </c>
      <c r="W3671" t="s">
        <v>6288</v>
      </c>
      <c r="X3671">
        <v>1.3</v>
      </c>
      <c r="Y3671">
        <v>10</v>
      </c>
      <c r="Z3671">
        <v>4.13</v>
      </c>
      <c r="AA3671">
        <v>4</v>
      </c>
      <c r="AB3671">
        <v>2</v>
      </c>
      <c r="AC3671">
        <v>-6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-4</v>
      </c>
    </row>
    <row r="3672" spans="1:38" x14ac:dyDescent="0.3">
      <c r="A3672" t="s">
        <v>3707</v>
      </c>
      <c r="B3672">
        <v>11</v>
      </c>
      <c r="C3672" t="s">
        <v>5444</v>
      </c>
      <c r="D3672" t="s">
        <v>5446</v>
      </c>
      <c r="E3672" t="s">
        <v>5802</v>
      </c>
      <c r="F3672">
        <v>84</v>
      </c>
      <c r="G3672">
        <v>90</v>
      </c>
      <c r="H3672" t="e">
        <v>#N/A</v>
      </c>
      <c r="I3672" t="s">
        <v>5939</v>
      </c>
      <c r="J3672" t="s">
        <v>5428</v>
      </c>
      <c r="K3672" t="s">
        <v>38</v>
      </c>
      <c r="L3672" t="s">
        <v>41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 t="s">
        <v>5941</v>
      </c>
      <c r="V3672" t="s">
        <v>5945</v>
      </c>
      <c r="W3672" t="s">
        <v>6290</v>
      </c>
      <c r="X3672">
        <v>1</v>
      </c>
      <c r="Y3672">
        <v>8</v>
      </c>
      <c r="Z3672">
        <v>4.17</v>
      </c>
      <c r="AA3672">
        <v>4</v>
      </c>
      <c r="AB3672">
        <v>2</v>
      </c>
      <c r="AC3672" t="e">
        <v>#N/A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2</v>
      </c>
    </row>
    <row r="3673" spans="1:38" x14ac:dyDescent="0.3">
      <c r="A3673" t="s">
        <v>3708</v>
      </c>
      <c r="B3673">
        <v>11</v>
      </c>
      <c r="C3673" t="s">
        <v>5444</v>
      </c>
      <c r="D3673" t="s">
        <v>5447</v>
      </c>
      <c r="E3673" t="s">
        <v>5804</v>
      </c>
      <c r="F3673" t="e">
        <v>#N/A</v>
      </c>
      <c r="G3673" t="e">
        <v>#N/A</v>
      </c>
      <c r="H3673" t="e">
        <v>#N/A</v>
      </c>
      <c r="I3673" t="s">
        <v>5939</v>
      </c>
      <c r="J3673" t="s">
        <v>5428</v>
      </c>
      <c r="K3673" t="s">
        <v>38</v>
      </c>
      <c r="L3673" t="s">
        <v>41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 t="s">
        <v>5941</v>
      </c>
      <c r="V3673" t="s">
        <v>5943</v>
      </c>
      <c r="W3673" t="s">
        <v>6292</v>
      </c>
      <c r="X3673">
        <v>0.5</v>
      </c>
      <c r="Y3673">
        <v>0</v>
      </c>
      <c r="Z3673">
        <v>0</v>
      </c>
      <c r="AA3673">
        <v>6</v>
      </c>
      <c r="AB3673">
        <v>0</v>
      </c>
      <c r="AC3673" t="e">
        <v>#N/A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x14ac:dyDescent="0.3">
      <c r="A3674" t="s">
        <v>3709</v>
      </c>
      <c r="B3674">
        <v>11</v>
      </c>
      <c r="C3674" t="s">
        <v>5444</v>
      </c>
      <c r="D3674" t="s">
        <v>5447</v>
      </c>
      <c r="E3674" t="s">
        <v>5805</v>
      </c>
      <c r="F3674" t="e">
        <v>#N/A</v>
      </c>
      <c r="G3674" t="e">
        <v>#N/A</v>
      </c>
      <c r="H3674" t="e">
        <v>#N/A</v>
      </c>
      <c r="I3674" t="s">
        <v>5939</v>
      </c>
      <c r="J3674" t="s">
        <v>5428</v>
      </c>
      <c r="K3674" t="s">
        <v>38</v>
      </c>
      <c r="L3674" t="s">
        <v>41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 t="s">
        <v>5941</v>
      </c>
      <c r="V3674" t="s">
        <v>5944</v>
      </c>
      <c r="W3674" t="s">
        <v>6293</v>
      </c>
      <c r="X3674">
        <v>1.2</v>
      </c>
      <c r="Y3674">
        <v>4</v>
      </c>
      <c r="Z3674">
        <v>4.33</v>
      </c>
      <c r="AA3674">
        <v>5</v>
      </c>
      <c r="AB3674">
        <v>0</v>
      </c>
      <c r="AC3674" t="e">
        <v>#N/A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x14ac:dyDescent="0.3">
      <c r="A3675" t="s">
        <v>3710</v>
      </c>
      <c r="B3675">
        <v>11</v>
      </c>
      <c r="C3675" t="s">
        <v>5444</v>
      </c>
      <c r="D3675" t="s">
        <v>5447</v>
      </c>
      <c r="E3675" t="s">
        <v>5806</v>
      </c>
      <c r="F3675" t="e">
        <v>#N/A</v>
      </c>
      <c r="G3675" t="e">
        <v>#N/A</v>
      </c>
      <c r="H3675" t="e">
        <v>#N/A</v>
      </c>
      <c r="I3675" t="s">
        <v>5939</v>
      </c>
      <c r="J3675" t="s">
        <v>5428</v>
      </c>
      <c r="K3675" t="s">
        <v>38</v>
      </c>
      <c r="L3675" t="s">
        <v>41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 t="s">
        <v>5941</v>
      </c>
      <c r="V3675" t="s">
        <v>5945</v>
      </c>
      <c r="W3675" t="s">
        <v>6294</v>
      </c>
      <c r="X3675">
        <v>1.3</v>
      </c>
      <c r="Y3675">
        <v>0</v>
      </c>
      <c r="Z3675">
        <v>0</v>
      </c>
      <c r="AA3675">
        <v>4</v>
      </c>
      <c r="AB3675">
        <v>0</v>
      </c>
      <c r="AC3675" t="e">
        <v>#N/A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</row>
    <row r="3676" spans="1:38" x14ac:dyDescent="0.3">
      <c r="A3676" t="s">
        <v>3711</v>
      </c>
      <c r="B3676">
        <v>11</v>
      </c>
      <c r="C3676" t="s">
        <v>5444</v>
      </c>
      <c r="D3676" t="s">
        <v>5447</v>
      </c>
      <c r="E3676" t="s">
        <v>5798</v>
      </c>
      <c r="F3676" t="e">
        <v>#N/A</v>
      </c>
      <c r="G3676" t="e">
        <v>#N/A</v>
      </c>
      <c r="H3676" t="e">
        <v>#N/A</v>
      </c>
      <c r="I3676" t="s">
        <v>5939</v>
      </c>
      <c r="J3676" t="s">
        <v>5428</v>
      </c>
      <c r="K3676" t="s">
        <v>38</v>
      </c>
      <c r="L3676" t="s">
        <v>41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 t="s">
        <v>5941</v>
      </c>
      <c r="V3676" t="s">
        <v>5946</v>
      </c>
      <c r="W3676" t="s">
        <v>6286</v>
      </c>
      <c r="X3676">
        <v>1</v>
      </c>
      <c r="Y3676">
        <v>24</v>
      </c>
      <c r="Z3676">
        <v>4</v>
      </c>
      <c r="AA3676">
        <v>3</v>
      </c>
      <c r="AB3676">
        <v>0</v>
      </c>
      <c r="AC3676" t="e">
        <v>#N/A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x14ac:dyDescent="0.3">
      <c r="A3677" t="s">
        <v>3712</v>
      </c>
      <c r="B3677">
        <v>11</v>
      </c>
      <c r="C3677" t="s">
        <v>5434</v>
      </c>
      <c r="D3677" t="s">
        <v>5445</v>
      </c>
      <c r="E3677" t="s">
        <v>5588</v>
      </c>
      <c r="F3677">
        <v>0</v>
      </c>
      <c r="G3677">
        <v>90</v>
      </c>
      <c r="H3677">
        <v>3</v>
      </c>
      <c r="I3677" t="s">
        <v>5938</v>
      </c>
      <c r="J3677" t="s">
        <v>5430</v>
      </c>
      <c r="K3677" t="s">
        <v>38</v>
      </c>
      <c r="L3677" t="s">
        <v>5940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 t="s">
        <v>5941</v>
      </c>
      <c r="V3677" t="s">
        <v>5943</v>
      </c>
      <c r="W3677" t="s">
        <v>6084</v>
      </c>
      <c r="X3677">
        <v>3.4</v>
      </c>
      <c r="Y3677">
        <v>95</v>
      </c>
      <c r="Z3677">
        <v>3.07</v>
      </c>
      <c r="AA3677">
        <v>6</v>
      </c>
      <c r="AB3677">
        <v>4</v>
      </c>
      <c r="AC3677">
        <v>2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2</v>
      </c>
      <c r="AL3677">
        <v>8</v>
      </c>
    </row>
    <row r="3678" spans="1:38" x14ac:dyDescent="0.3">
      <c r="A3678" t="s">
        <v>3713</v>
      </c>
      <c r="B3678">
        <v>11</v>
      </c>
      <c r="C3678" t="s">
        <v>5434</v>
      </c>
      <c r="D3678" t="s">
        <v>5445</v>
      </c>
      <c r="E3678" t="s">
        <v>5913</v>
      </c>
      <c r="F3678">
        <v>0</v>
      </c>
      <c r="G3678">
        <v>85</v>
      </c>
      <c r="H3678">
        <v>2.5</v>
      </c>
      <c r="I3678" t="s">
        <v>5938</v>
      </c>
      <c r="J3678" t="s">
        <v>5430</v>
      </c>
      <c r="K3678" t="s">
        <v>38</v>
      </c>
      <c r="L3678" t="s">
        <v>5940</v>
      </c>
      <c r="M3678">
        <v>0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0</v>
      </c>
      <c r="T3678">
        <v>0</v>
      </c>
      <c r="U3678" t="s">
        <v>5941</v>
      </c>
      <c r="V3678" t="s">
        <v>5944</v>
      </c>
      <c r="W3678" t="s">
        <v>6392</v>
      </c>
      <c r="X3678">
        <v>1.8</v>
      </c>
      <c r="Y3678">
        <v>12</v>
      </c>
      <c r="Z3678">
        <v>3.83</v>
      </c>
      <c r="AA3678">
        <v>5</v>
      </c>
      <c r="AB3678">
        <v>4</v>
      </c>
      <c r="AC3678">
        <v>4</v>
      </c>
      <c r="AD3678">
        <v>0</v>
      </c>
      <c r="AE3678">
        <v>0</v>
      </c>
      <c r="AF3678">
        <v>2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10</v>
      </c>
    </row>
    <row r="3679" spans="1:38" x14ac:dyDescent="0.3">
      <c r="A3679" t="s">
        <v>3714</v>
      </c>
      <c r="B3679">
        <v>11</v>
      </c>
      <c r="C3679" t="s">
        <v>5434</v>
      </c>
      <c r="D3679" t="s">
        <v>5445</v>
      </c>
      <c r="E3679" t="s">
        <v>5853</v>
      </c>
      <c r="F3679">
        <v>0</v>
      </c>
      <c r="G3679">
        <v>90</v>
      </c>
      <c r="H3679">
        <v>3</v>
      </c>
      <c r="I3679" t="s">
        <v>5938</v>
      </c>
      <c r="J3679" t="s">
        <v>5430</v>
      </c>
      <c r="K3679" t="s">
        <v>38</v>
      </c>
      <c r="L3679" t="s">
        <v>5940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 t="s">
        <v>5941</v>
      </c>
      <c r="V3679" t="s">
        <v>5944</v>
      </c>
      <c r="W3679" t="s">
        <v>6341</v>
      </c>
      <c r="X3679">
        <v>2.2000000000000002</v>
      </c>
      <c r="Y3679">
        <v>36</v>
      </c>
      <c r="Z3679">
        <v>3.73</v>
      </c>
      <c r="AA3679">
        <v>5</v>
      </c>
      <c r="AB3679">
        <v>4</v>
      </c>
      <c r="AC3679">
        <v>2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6</v>
      </c>
    </row>
    <row r="3680" spans="1:38" x14ac:dyDescent="0.3">
      <c r="A3680" t="s">
        <v>3715</v>
      </c>
      <c r="B3680">
        <v>11</v>
      </c>
      <c r="C3680" t="s">
        <v>5434</v>
      </c>
      <c r="D3680" t="s">
        <v>5445</v>
      </c>
      <c r="E3680" t="s">
        <v>5591</v>
      </c>
      <c r="F3680">
        <v>0</v>
      </c>
      <c r="G3680">
        <v>86</v>
      </c>
      <c r="H3680">
        <v>2.5</v>
      </c>
      <c r="I3680" t="s">
        <v>5938</v>
      </c>
      <c r="J3680" t="s">
        <v>5430</v>
      </c>
      <c r="K3680" t="s">
        <v>38</v>
      </c>
      <c r="L3680" t="s">
        <v>5940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 t="s">
        <v>5941</v>
      </c>
      <c r="V3680" t="s">
        <v>5944</v>
      </c>
      <c r="W3680" t="s">
        <v>6087</v>
      </c>
      <c r="X3680">
        <v>3.2</v>
      </c>
      <c r="Y3680">
        <v>61</v>
      </c>
      <c r="Z3680">
        <v>3.35</v>
      </c>
      <c r="AA3680">
        <v>5</v>
      </c>
      <c r="AB3680">
        <v>4</v>
      </c>
      <c r="AC3680">
        <v>4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8</v>
      </c>
    </row>
    <row r="3681" spans="1:38" x14ac:dyDescent="0.3">
      <c r="A3681" t="s">
        <v>3716</v>
      </c>
      <c r="B3681">
        <v>11</v>
      </c>
      <c r="C3681" t="s">
        <v>5434</v>
      </c>
      <c r="D3681" t="s">
        <v>5445</v>
      </c>
      <c r="E3681" t="s">
        <v>5599</v>
      </c>
      <c r="F3681">
        <v>0</v>
      </c>
      <c r="G3681">
        <v>90</v>
      </c>
      <c r="H3681">
        <v>3.5</v>
      </c>
      <c r="I3681" t="s">
        <v>5938</v>
      </c>
      <c r="J3681" t="s">
        <v>5430</v>
      </c>
      <c r="K3681" t="s">
        <v>38</v>
      </c>
      <c r="L3681" t="s">
        <v>5940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 t="s">
        <v>5941</v>
      </c>
      <c r="V3681" t="s">
        <v>5944</v>
      </c>
      <c r="W3681" t="s">
        <v>6095</v>
      </c>
      <c r="X3681">
        <v>3.5</v>
      </c>
      <c r="Y3681">
        <v>69</v>
      </c>
      <c r="Z3681">
        <v>3.5</v>
      </c>
      <c r="AA3681">
        <v>5</v>
      </c>
      <c r="AB3681">
        <v>4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4</v>
      </c>
    </row>
    <row r="3682" spans="1:38" x14ac:dyDescent="0.3">
      <c r="A3682" t="s">
        <v>3717</v>
      </c>
      <c r="B3682">
        <v>11</v>
      </c>
      <c r="C3682" t="s">
        <v>5434</v>
      </c>
      <c r="D3682" t="s">
        <v>5445</v>
      </c>
      <c r="E3682" t="s">
        <v>5595</v>
      </c>
      <c r="F3682">
        <v>0</v>
      </c>
      <c r="G3682">
        <v>90</v>
      </c>
      <c r="H3682">
        <v>3.5</v>
      </c>
      <c r="I3682" t="s">
        <v>5938</v>
      </c>
      <c r="J3682" t="s">
        <v>5430</v>
      </c>
      <c r="K3682" t="s">
        <v>38</v>
      </c>
      <c r="L3682" t="s">
        <v>5940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 t="s">
        <v>5941</v>
      </c>
      <c r="V3682" t="s">
        <v>5945</v>
      </c>
      <c r="W3682" t="s">
        <v>6091</v>
      </c>
      <c r="X3682">
        <v>3</v>
      </c>
      <c r="Y3682">
        <v>59</v>
      </c>
      <c r="Z3682">
        <v>3.5</v>
      </c>
      <c r="AA3682">
        <v>4</v>
      </c>
      <c r="AB3682">
        <v>4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4</v>
      </c>
    </row>
    <row r="3683" spans="1:38" x14ac:dyDescent="0.3">
      <c r="A3683" t="s">
        <v>3718</v>
      </c>
      <c r="B3683">
        <v>11</v>
      </c>
      <c r="C3683" t="s">
        <v>5434</v>
      </c>
      <c r="D3683" t="s">
        <v>5445</v>
      </c>
      <c r="E3683" t="s">
        <v>5594</v>
      </c>
      <c r="F3683">
        <v>0</v>
      </c>
      <c r="G3683">
        <v>77</v>
      </c>
      <c r="H3683">
        <v>3</v>
      </c>
      <c r="I3683" t="s">
        <v>5938</v>
      </c>
      <c r="J3683" t="s">
        <v>5430</v>
      </c>
      <c r="K3683" t="s">
        <v>38</v>
      </c>
      <c r="L3683" t="s">
        <v>5940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 t="s">
        <v>5941</v>
      </c>
      <c r="V3683" t="s">
        <v>5945</v>
      </c>
      <c r="W3683" t="s">
        <v>6090</v>
      </c>
      <c r="X3683">
        <v>3.5</v>
      </c>
      <c r="Y3683">
        <v>101</v>
      </c>
      <c r="Z3683">
        <v>3.04</v>
      </c>
      <c r="AA3683">
        <v>4</v>
      </c>
      <c r="AB3683">
        <v>4</v>
      </c>
      <c r="AC3683">
        <v>2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6</v>
      </c>
    </row>
    <row r="3684" spans="1:38" x14ac:dyDescent="0.3">
      <c r="A3684" t="s">
        <v>3719</v>
      </c>
      <c r="B3684">
        <v>11</v>
      </c>
      <c r="C3684" t="s">
        <v>5434</v>
      </c>
      <c r="D3684" t="s">
        <v>5445</v>
      </c>
      <c r="E3684" t="s">
        <v>5812</v>
      </c>
      <c r="F3684">
        <v>0</v>
      </c>
      <c r="G3684">
        <v>90</v>
      </c>
      <c r="H3684">
        <v>4.5</v>
      </c>
      <c r="I3684" t="s">
        <v>5938</v>
      </c>
      <c r="J3684" t="s">
        <v>5430</v>
      </c>
      <c r="K3684" t="s">
        <v>38</v>
      </c>
      <c r="L3684" t="s">
        <v>5940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 t="s">
        <v>5941</v>
      </c>
      <c r="V3684" t="s">
        <v>5944</v>
      </c>
      <c r="W3684" t="s">
        <v>6300</v>
      </c>
      <c r="X3684">
        <v>2.2000000000000002</v>
      </c>
      <c r="Y3684">
        <v>39</v>
      </c>
      <c r="Z3684">
        <v>3.86</v>
      </c>
      <c r="AA3684">
        <v>5</v>
      </c>
      <c r="AB3684">
        <v>4</v>
      </c>
      <c r="AC3684">
        <v>-4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x14ac:dyDescent="0.3">
      <c r="A3685" t="s">
        <v>3720</v>
      </c>
      <c r="B3685">
        <v>11</v>
      </c>
      <c r="C3685" t="s">
        <v>5434</v>
      </c>
      <c r="D3685" t="s">
        <v>5445</v>
      </c>
      <c r="E3685" t="s">
        <v>5603</v>
      </c>
      <c r="F3685">
        <v>0</v>
      </c>
      <c r="G3685">
        <v>57</v>
      </c>
      <c r="H3685">
        <v>5</v>
      </c>
      <c r="I3685" t="s">
        <v>5938</v>
      </c>
      <c r="J3685" t="s">
        <v>5430</v>
      </c>
      <c r="K3685" t="s">
        <v>38</v>
      </c>
      <c r="L3685" t="s">
        <v>5940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 t="s">
        <v>5941</v>
      </c>
      <c r="V3685" t="s">
        <v>5946</v>
      </c>
      <c r="W3685" t="s">
        <v>6099</v>
      </c>
      <c r="X3685">
        <v>1.8</v>
      </c>
      <c r="Y3685">
        <v>60</v>
      </c>
      <c r="Z3685">
        <v>2.63</v>
      </c>
      <c r="AA3685">
        <v>3</v>
      </c>
      <c r="AB3685">
        <v>4</v>
      </c>
      <c r="AC3685">
        <v>-6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-2</v>
      </c>
    </row>
    <row r="3686" spans="1:38" x14ac:dyDescent="0.3">
      <c r="A3686" t="s">
        <v>3721</v>
      </c>
      <c r="B3686">
        <v>11</v>
      </c>
      <c r="C3686" t="s">
        <v>5434</v>
      </c>
      <c r="D3686" t="s">
        <v>5445</v>
      </c>
      <c r="E3686" t="s">
        <v>5597</v>
      </c>
      <c r="F3686">
        <v>0</v>
      </c>
      <c r="G3686">
        <v>77</v>
      </c>
      <c r="H3686">
        <v>2</v>
      </c>
      <c r="I3686" t="s">
        <v>5938</v>
      </c>
      <c r="J3686" t="s">
        <v>5430</v>
      </c>
      <c r="K3686" t="s">
        <v>38</v>
      </c>
      <c r="L3686" t="s">
        <v>5940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 t="s">
        <v>5942</v>
      </c>
      <c r="V3686" t="s">
        <v>5945</v>
      </c>
      <c r="W3686" t="s">
        <v>6093</v>
      </c>
      <c r="X3686">
        <v>5</v>
      </c>
      <c r="Y3686">
        <v>59</v>
      </c>
      <c r="Z3686">
        <v>3.41</v>
      </c>
      <c r="AA3686">
        <v>4</v>
      </c>
      <c r="AB3686">
        <v>4</v>
      </c>
      <c r="AC3686">
        <v>6</v>
      </c>
      <c r="AD3686">
        <v>4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3</v>
      </c>
      <c r="AK3686">
        <v>0</v>
      </c>
      <c r="AL3686">
        <v>17</v>
      </c>
    </row>
    <row r="3687" spans="1:38" x14ac:dyDescent="0.3">
      <c r="A3687" t="s">
        <v>3722</v>
      </c>
      <c r="B3687">
        <v>11</v>
      </c>
      <c r="C3687" t="s">
        <v>5434</v>
      </c>
      <c r="D3687" t="s">
        <v>5445</v>
      </c>
      <c r="E3687" t="s">
        <v>5598</v>
      </c>
      <c r="F3687">
        <v>0</v>
      </c>
      <c r="G3687">
        <v>90</v>
      </c>
      <c r="H3687">
        <v>4.5</v>
      </c>
      <c r="I3687" t="s">
        <v>5938</v>
      </c>
      <c r="J3687" t="s">
        <v>5430</v>
      </c>
      <c r="K3687" t="s">
        <v>38</v>
      </c>
      <c r="L3687" t="s">
        <v>5940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 t="s">
        <v>5941</v>
      </c>
      <c r="V3687" t="s">
        <v>5946</v>
      </c>
      <c r="W3687" t="s">
        <v>6094</v>
      </c>
      <c r="X3687">
        <v>4.8</v>
      </c>
      <c r="Y3687">
        <v>73</v>
      </c>
      <c r="Z3687">
        <v>3.65</v>
      </c>
      <c r="AA3687">
        <v>3</v>
      </c>
      <c r="AB3687">
        <v>4</v>
      </c>
      <c r="AC3687">
        <v>-4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x14ac:dyDescent="0.3">
      <c r="A3688" t="s">
        <v>3723</v>
      </c>
      <c r="B3688">
        <v>11</v>
      </c>
      <c r="C3688" t="s">
        <v>5434</v>
      </c>
      <c r="D3688" t="s">
        <v>5446</v>
      </c>
      <c r="E3688" t="s">
        <v>5590</v>
      </c>
      <c r="F3688">
        <v>57</v>
      </c>
      <c r="G3688">
        <v>90</v>
      </c>
      <c r="H3688">
        <v>3</v>
      </c>
      <c r="I3688" t="s">
        <v>5938</v>
      </c>
      <c r="J3688" t="s">
        <v>5430</v>
      </c>
      <c r="K3688" t="s">
        <v>38</v>
      </c>
      <c r="L3688" t="s">
        <v>5940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 t="s">
        <v>5941</v>
      </c>
      <c r="V3688" t="s">
        <v>5945</v>
      </c>
      <c r="W3688" t="s">
        <v>6086</v>
      </c>
      <c r="X3688">
        <v>4.5</v>
      </c>
      <c r="Y3688">
        <v>78</v>
      </c>
      <c r="Z3688">
        <v>3.23</v>
      </c>
      <c r="AA3688">
        <v>4</v>
      </c>
      <c r="AB3688">
        <v>2</v>
      </c>
      <c r="AC3688">
        <v>2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4</v>
      </c>
    </row>
    <row r="3689" spans="1:38" x14ac:dyDescent="0.3">
      <c r="A3689" t="s">
        <v>3724</v>
      </c>
      <c r="B3689">
        <v>11</v>
      </c>
      <c r="C3689" t="s">
        <v>5434</v>
      </c>
      <c r="D3689" t="s">
        <v>5446</v>
      </c>
      <c r="E3689" t="s">
        <v>5602</v>
      </c>
      <c r="F3689">
        <v>77</v>
      </c>
      <c r="G3689">
        <v>90</v>
      </c>
      <c r="H3689" t="e">
        <v>#N/A</v>
      </c>
      <c r="I3689" t="s">
        <v>5938</v>
      </c>
      <c r="J3689" t="s">
        <v>5430</v>
      </c>
      <c r="K3689" t="s">
        <v>38</v>
      </c>
      <c r="L3689" t="s">
        <v>5940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0</v>
      </c>
      <c r="S3689">
        <v>0</v>
      </c>
      <c r="T3689">
        <v>0</v>
      </c>
      <c r="U3689" t="s">
        <v>5941</v>
      </c>
      <c r="V3689" t="s">
        <v>5945</v>
      </c>
      <c r="W3689" t="s">
        <v>6098</v>
      </c>
      <c r="X3689">
        <v>2.2000000000000002</v>
      </c>
      <c r="Y3689">
        <v>36</v>
      </c>
      <c r="Z3689">
        <v>3.95</v>
      </c>
      <c r="AA3689">
        <v>4</v>
      </c>
      <c r="AB3689">
        <v>2</v>
      </c>
      <c r="AC3689" t="e">
        <v>#N/A</v>
      </c>
      <c r="AD3689">
        <v>0</v>
      </c>
      <c r="AE3689">
        <v>0</v>
      </c>
      <c r="AF3689">
        <v>2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4</v>
      </c>
    </row>
    <row r="3690" spans="1:38" x14ac:dyDescent="0.3">
      <c r="A3690" t="s">
        <v>3725</v>
      </c>
      <c r="B3690">
        <v>11</v>
      </c>
      <c r="C3690" t="s">
        <v>5434</v>
      </c>
      <c r="D3690" t="s">
        <v>5446</v>
      </c>
      <c r="E3690" t="s">
        <v>5601</v>
      </c>
      <c r="F3690">
        <v>77</v>
      </c>
      <c r="G3690">
        <v>90</v>
      </c>
      <c r="H3690" t="e">
        <v>#N/A</v>
      </c>
      <c r="I3690" t="s">
        <v>5938</v>
      </c>
      <c r="J3690" t="s">
        <v>5430</v>
      </c>
      <c r="K3690" t="s">
        <v>38</v>
      </c>
      <c r="L3690" t="s">
        <v>5940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 t="s">
        <v>5941</v>
      </c>
      <c r="V3690" t="s">
        <v>5946</v>
      </c>
      <c r="W3690" t="s">
        <v>6097</v>
      </c>
      <c r="X3690">
        <v>1.6</v>
      </c>
      <c r="Y3690">
        <v>7</v>
      </c>
      <c r="Z3690">
        <v>4.25</v>
      </c>
      <c r="AA3690">
        <v>3</v>
      </c>
      <c r="AB3690">
        <v>2</v>
      </c>
      <c r="AC3690" t="e">
        <v>#N/A</v>
      </c>
      <c r="AD3690">
        <v>3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5</v>
      </c>
    </row>
    <row r="3691" spans="1:38" x14ac:dyDescent="0.3">
      <c r="A3691" t="s">
        <v>3726</v>
      </c>
      <c r="B3691">
        <v>11</v>
      </c>
      <c r="C3691" t="s">
        <v>5434</v>
      </c>
      <c r="D3691" t="s">
        <v>5446</v>
      </c>
      <c r="E3691" t="s">
        <v>5600</v>
      </c>
      <c r="F3691">
        <v>85</v>
      </c>
      <c r="G3691">
        <v>90</v>
      </c>
      <c r="H3691" t="e">
        <v>#N/A</v>
      </c>
      <c r="I3691" t="s">
        <v>5938</v>
      </c>
      <c r="J3691" t="s">
        <v>5430</v>
      </c>
      <c r="K3691" t="s">
        <v>38</v>
      </c>
      <c r="L3691" t="s">
        <v>5940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 t="s">
        <v>5941</v>
      </c>
      <c r="V3691" t="s">
        <v>5944</v>
      </c>
      <c r="W3691" t="s">
        <v>6096</v>
      </c>
      <c r="X3691">
        <v>0.5</v>
      </c>
      <c r="Y3691">
        <v>14</v>
      </c>
      <c r="Z3691">
        <v>4.17</v>
      </c>
      <c r="AA3691">
        <v>5</v>
      </c>
      <c r="AB3691">
        <v>2</v>
      </c>
      <c r="AC3691" t="e">
        <v>#N/A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2</v>
      </c>
    </row>
    <row r="3692" spans="1:38" x14ac:dyDescent="0.3">
      <c r="A3692" t="s">
        <v>3727</v>
      </c>
      <c r="B3692">
        <v>11</v>
      </c>
      <c r="C3692" t="s">
        <v>5434</v>
      </c>
      <c r="D3692" t="s">
        <v>5446</v>
      </c>
      <c r="E3692" t="s">
        <v>5605</v>
      </c>
      <c r="F3692">
        <v>86</v>
      </c>
      <c r="G3692">
        <v>90</v>
      </c>
      <c r="H3692" t="e">
        <v>#N/A</v>
      </c>
      <c r="I3692" t="s">
        <v>5938</v>
      </c>
      <c r="J3692" t="s">
        <v>5430</v>
      </c>
      <c r="K3692" t="s">
        <v>38</v>
      </c>
      <c r="L3692" t="s">
        <v>5940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 t="s">
        <v>5941</v>
      </c>
      <c r="V3692" t="s">
        <v>5944</v>
      </c>
      <c r="W3692" t="s">
        <v>6101</v>
      </c>
      <c r="X3692">
        <v>2</v>
      </c>
      <c r="Y3692">
        <v>14</v>
      </c>
      <c r="Z3692">
        <v>4.25</v>
      </c>
      <c r="AA3692">
        <v>5</v>
      </c>
      <c r="AB3692">
        <v>2</v>
      </c>
      <c r="AC3692" t="e">
        <v>#N/A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2</v>
      </c>
    </row>
    <row r="3693" spans="1:38" x14ac:dyDescent="0.3">
      <c r="A3693" t="s">
        <v>3728</v>
      </c>
      <c r="B3693">
        <v>11</v>
      </c>
      <c r="C3693" t="s">
        <v>5434</v>
      </c>
      <c r="D3693" t="s">
        <v>5447</v>
      </c>
      <c r="E3693" t="s">
        <v>5604</v>
      </c>
      <c r="F3693" t="e">
        <v>#N/A</v>
      </c>
      <c r="G3693" t="e">
        <v>#N/A</v>
      </c>
      <c r="H3693" t="e">
        <v>#N/A</v>
      </c>
      <c r="I3693" t="s">
        <v>5938</v>
      </c>
      <c r="J3693" t="s">
        <v>5430</v>
      </c>
      <c r="K3693" t="s">
        <v>38</v>
      </c>
      <c r="L3693" t="s">
        <v>5940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 t="s">
        <v>5941</v>
      </c>
      <c r="V3693" t="s">
        <v>5943</v>
      </c>
      <c r="W3693" t="s">
        <v>6100</v>
      </c>
      <c r="X3693">
        <v>0.8</v>
      </c>
      <c r="Y3693">
        <v>0</v>
      </c>
      <c r="Z3693">
        <v>0</v>
      </c>
      <c r="AA3693">
        <v>6</v>
      </c>
      <c r="AB3693">
        <v>0</v>
      </c>
      <c r="AC3693" t="e">
        <v>#N/A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x14ac:dyDescent="0.3">
      <c r="A3694" t="s">
        <v>3729</v>
      </c>
      <c r="B3694">
        <v>11</v>
      </c>
      <c r="C3694" t="s">
        <v>5434</v>
      </c>
      <c r="D3694" t="s">
        <v>5447</v>
      </c>
      <c r="E3694" t="s">
        <v>5589</v>
      </c>
      <c r="F3694" t="e">
        <v>#N/A</v>
      </c>
      <c r="G3694" t="e">
        <v>#N/A</v>
      </c>
      <c r="H3694" t="e">
        <v>#N/A</v>
      </c>
      <c r="I3694" t="s">
        <v>5938</v>
      </c>
      <c r="J3694" t="s">
        <v>5430</v>
      </c>
      <c r="K3694" t="s">
        <v>38</v>
      </c>
      <c r="L3694" t="s">
        <v>5940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 t="s">
        <v>5941</v>
      </c>
      <c r="V3694" t="s">
        <v>5944</v>
      </c>
      <c r="W3694" t="s">
        <v>6085</v>
      </c>
      <c r="X3694">
        <v>1.7</v>
      </c>
      <c r="Y3694">
        <v>4</v>
      </c>
      <c r="Z3694">
        <v>4.5</v>
      </c>
      <c r="AA3694">
        <v>5</v>
      </c>
      <c r="AB3694">
        <v>0</v>
      </c>
      <c r="AC3694" t="e">
        <v>#N/A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x14ac:dyDescent="0.3">
      <c r="A3695" t="s">
        <v>3730</v>
      </c>
      <c r="B3695">
        <v>11</v>
      </c>
      <c r="C3695" t="s">
        <v>5434</v>
      </c>
      <c r="D3695" t="s">
        <v>5447</v>
      </c>
      <c r="E3695" t="s">
        <v>5606</v>
      </c>
      <c r="F3695" t="e">
        <v>#N/A</v>
      </c>
      <c r="G3695" t="e">
        <v>#N/A</v>
      </c>
      <c r="H3695" t="e">
        <v>#N/A</v>
      </c>
      <c r="I3695" t="s">
        <v>5938</v>
      </c>
      <c r="J3695" t="s">
        <v>5430</v>
      </c>
      <c r="K3695" t="s">
        <v>38</v>
      </c>
      <c r="L3695" t="s">
        <v>5940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 t="s">
        <v>5941</v>
      </c>
      <c r="V3695" t="s">
        <v>5945</v>
      </c>
      <c r="W3695" t="s">
        <v>6102</v>
      </c>
      <c r="X3695">
        <v>2</v>
      </c>
      <c r="Y3695">
        <v>6</v>
      </c>
      <c r="Z3695">
        <v>4</v>
      </c>
      <c r="AA3695">
        <v>4</v>
      </c>
      <c r="AB3695">
        <v>0</v>
      </c>
      <c r="AC3695" t="e">
        <v>#N/A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x14ac:dyDescent="0.3">
      <c r="A3696" t="s">
        <v>3731</v>
      </c>
      <c r="B3696">
        <v>11</v>
      </c>
      <c r="C3696" t="s">
        <v>5434</v>
      </c>
      <c r="D3696" t="s">
        <v>5447</v>
      </c>
      <c r="E3696" t="s">
        <v>5914</v>
      </c>
      <c r="F3696" t="e">
        <v>#N/A</v>
      </c>
      <c r="G3696" t="e">
        <v>#N/A</v>
      </c>
      <c r="H3696" t="e">
        <v>#N/A</v>
      </c>
      <c r="I3696" t="s">
        <v>5938</v>
      </c>
      <c r="J3696" t="s">
        <v>5430</v>
      </c>
      <c r="K3696" t="s">
        <v>38</v>
      </c>
      <c r="L3696" t="s">
        <v>5940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 t="s">
        <v>5941</v>
      </c>
      <c r="V3696" t="e">
        <v>#N/A</v>
      </c>
      <c r="W3696" t="e">
        <v>#N/A</v>
      </c>
      <c r="X3696" t="e">
        <v>#N/A</v>
      </c>
      <c r="Y3696" t="e">
        <v>#N/A</v>
      </c>
      <c r="Z3696" t="e">
        <v>#N/A</v>
      </c>
      <c r="AA3696">
        <v>3</v>
      </c>
      <c r="AB3696">
        <v>0</v>
      </c>
      <c r="AC3696" t="e">
        <v>#N/A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x14ac:dyDescent="0.3">
      <c r="A3697" t="s">
        <v>3732</v>
      </c>
      <c r="B3697">
        <v>11</v>
      </c>
      <c r="C3697" t="s">
        <v>5430</v>
      </c>
      <c r="D3697" t="s">
        <v>5445</v>
      </c>
      <c r="E3697" t="s">
        <v>5508</v>
      </c>
      <c r="F3697">
        <v>0</v>
      </c>
      <c r="G3697">
        <v>90</v>
      </c>
      <c r="H3697">
        <v>3.5</v>
      </c>
      <c r="I3697" t="s">
        <v>5939</v>
      </c>
      <c r="J3697" t="s">
        <v>5434</v>
      </c>
      <c r="K3697" t="s">
        <v>5940</v>
      </c>
      <c r="L3697" t="s">
        <v>38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 t="s">
        <v>5941</v>
      </c>
      <c r="V3697" t="s">
        <v>5943</v>
      </c>
      <c r="W3697" t="s">
        <v>6005</v>
      </c>
      <c r="X3697">
        <v>2</v>
      </c>
      <c r="Y3697">
        <v>72</v>
      </c>
      <c r="Z3697">
        <v>3.33</v>
      </c>
      <c r="AA3697">
        <v>6</v>
      </c>
      <c r="AB3697">
        <v>4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4</v>
      </c>
    </row>
    <row r="3698" spans="1:38" x14ac:dyDescent="0.3">
      <c r="A3698" t="s">
        <v>3733</v>
      </c>
      <c r="B3698">
        <v>11</v>
      </c>
      <c r="C3698" t="s">
        <v>5430</v>
      </c>
      <c r="D3698" t="s">
        <v>5445</v>
      </c>
      <c r="E3698" t="s">
        <v>5522</v>
      </c>
      <c r="F3698">
        <v>0</v>
      </c>
      <c r="G3698">
        <v>90</v>
      </c>
      <c r="H3698">
        <v>5</v>
      </c>
      <c r="I3698" t="s">
        <v>5939</v>
      </c>
      <c r="J3698" t="s">
        <v>5434</v>
      </c>
      <c r="K3698" t="s">
        <v>5940</v>
      </c>
      <c r="L3698" t="s">
        <v>38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 t="s">
        <v>5941</v>
      </c>
      <c r="V3698" t="s">
        <v>5944</v>
      </c>
      <c r="W3698" t="s">
        <v>6019</v>
      </c>
      <c r="X3698">
        <v>1.4</v>
      </c>
      <c r="Y3698">
        <v>29</v>
      </c>
      <c r="Z3698">
        <v>3.89</v>
      </c>
      <c r="AA3698">
        <v>5</v>
      </c>
      <c r="AB3698">
        <v>4</v>
      </c>
      <c r="AC3698">
        <v>-6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-2</v>
      </c>
    </row>
    <row r="3699" spans="1:38" x14ac:dyDescent="0.3">
      <c r="A3699" t="s">
        <v>3734</v>
      </c>
      <c r="B3699">
        <v>11</v>
      </c>
      <c r="C3699" t="s">
        <v>5430</v>
      </c>
      <c r="D3699" t="s">
        <v>5445</v>
      </c>
      <c r="E3699" t="s">
        <v>5510</v>
      </c>
      <c r="F3699">
        <v>0</v>
      </c>
      <c r="G3699">
        <v>90</v>
      </c>
      <c r="H3699">
        <v>4</v>
      </c>
      <c r="I3699" t="s">
        <v>5939</v>
      </c>
      <c r="J3699" t="s">
        <v>5434</v>
      </c>
      <c r="K3699" t="s">
        <v>5940</v>
      </c>
      <c r="L3699" t="s">
        <v>38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 t="s">
        <v>5941</v>
      </c>
      <c r="V3699" t="s">
        <v>5944</v>
      </c>
      <c r="W3699" t="s">
        <v>6007</v>
      </c>
      <c r="X3699">
        <v>1.5</v>
      </c>
      <c r="Y3699">
        <v>24</v>
      </c>
      <c r="Z3699">
        <v>4</v>
      </c>
      <c r="AA3699">
        <v>5</v>
      </c>
      <c r="AB3699">
        <v>4</v>
      </c>
      <c r="AC3699">
        <v>-2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2</v>
      </c>
    </row>
    <row r="3700" spans="1:38" x14ac:dyDescent="0.3">
      <c r="A3700" t="s">
        <v>3735</v>
      </c>
      <c r="B3700">
        <v>11</v>
      </c>
      <c r="C3700" t="s">
        <v>5430</v>
      </c>
      <c r="D3700" t="s">
        <v>5445</v>
      </c>
      <c r="E3700" t="s">
        <v>5512</v>
      </c>
      <c r="F3700">
        <v>0</v>
      </c>
      <c r="G3700">
        <v>90</v>
      </c>
      <c r="H3700">
        <v>3.5</v>
      </c>
      <c r="I3700" t="s">
        <v>5939</v>
      </c>
      <c r="J3700" t="s">
        <v>5434</v>
      </c>
      <c r="K3700" t="s">
        <v>5940</v>
      </c>
      <c r="L3700" t="s">
        <v>38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 t="s">
        <v>5941</v>
      </c>
      <c r="V3700" t="s">
        <v>5944</v>
      </c>
      <c r="W3700" t="s">
        <v>6009</v>
      </c>
      <c r="X3700">
        <v>1.7</v>
      </c>
      <c r="Y3700">
        <v>36</v>
      </c>
      <c r="Z3700">
        <v>3.93</v>
      </c>
      <c r="AA3700">
        <v>5</v>
      </c>
      <c r="AB3700">
        <v>4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4</v>
      </c>
    </row>
    <row r="3701" spans="1:38" x14ac:dyDescent="0.3">
      <c r="A3701" t="s">
        <v>3736</v>
      </c>
      <c r="B3701">
        <v>11</v>
      </c>
      <c r="C3701" t="s">
        <v>5430</v>
      </c>
      <c r="D3701" t="s">
        <v>5445</v>
      </c>
      <c r="E3701" t="s">
        <v>5509</v>
      </c>
      <c r="F3701">
        <v>0</v>
      </c>
      <c r="G3701">
        <v>79</v>
      </c>
      <c r="H3701">
        <v>4.5</v>
      </c>
      <c r="I3701" t="s">
        <v>5939</v>
      </c>
      <c r="J3701" t="s">
        <v>5434</v>
      </c>
      <c r="K3701" t="s">
        <v>5940</v>
      </c>
      <c r="L3701" t="s">
        <v>38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 t="s">
        <v>5941</v>
      </c>
      <c r="V3701" t="s">
        <v>5944</v>
      </c>
      <c r="W3701" t="s">
        <v>6006</v>
      </c>
      <c r="X3701">
        <v>1.4</v>
      </c>
      <c r="Y3701">
        <v>36</v>
      </c>
      <c r="Z3701">
        <v>3.97</v>
      </c>
      <c r="AA3701">
        <v>5</v>
      </c>
      <c r="AB3701">
        <v>4</v>
      </c>
      <c r="AC3701">
        <v>-4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x14ac:dyDescent="0.3">
      <c r="A3702" t="s">
        <v>3737</v>
      </c>
      <c r="B3702">
        <v>11</v>
      </c>
      <c r="C3702" t="s">
        <v>5430</v>
      </c>
      <c r="D3702" t="s">
        <v>5445</v>
      </c>
      <c r="E3702" t="s">
        <v>5514</v>
      </c>
      <c r="F3702">
        <v>0</v>
      </c>
      <c r="G3702">
        <v>79</v>
      </c>
      <c r="H3702">
        <v>4</v>
      </c>
      <c r="I3702" t="s">
        <v>5939</v>
      </c>
      <c r="J3702" t="s">
        <v>5434</v>
      </c>
      <c r="K3702" t="s">
        <v>5940</v>
      </c>
      <c r="L3702" t="s">
        <v>38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 t="s">
        <v>5941</v>
      </c>
      <c r="V3702" t="s">
        <v>5945</v>
      </c>
      <c r="W3702" t="s">
        <v>6011</v>
      </c>
      <c r="X3702">
        <v>2</v>
      </c>
      <c r="Y3702">
        <v>34</v>
      </c>
      <c r="Z3702">
        <v>3.77</v>
      </c>
      <c r="AA3702">
        <v>4</v>
      </c>
      <c r="AB3702">
        <v>4</v>
      </c>
      <c r="AC3702">
        <v>-2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2</v>
      </c>
    </row>
    <row r="3703" spans="1:38" x14ac:dyDescent="0.3">
      <c r="A3703" t="s">
        <v>3738</v>
      </c>
      <c r="B3703">
        <v>11</v>
      </c>
      <c r="C3703" t="s">
        <v>5430</v>
      </c>
      <c r="D3703" t="s">
        <v>5445</v>
      </c>
      <c r="E3703" t="s">
        <v>5892</v>
      </c>
      <c r="F3703">
        <v>0</v>
      </c>
      <c r="G3703">
        <v>64</v>
      </c>
      <c r="H3703">
        <v>4.5</v>
      </c>
      <c r="I3703" t="s">
        <v>5939</v>
      </c>
      <c r="J3703" t="s">
        <v>5434</v>
      </c>
      <c r="K3703" t="s">
        <v>5940</v>
      </c>
      <c r="L3703" t="s">
        <v>38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 t="s">
        <v>5941</v>
      </c>
      <c r="V3703" t="s">
        <v>5946</v>
      </c>
      <c r="W3703" t="s">
        <v>6376</v>
      </c>
      <c r="X3703">
        <v>1</v>
      </c>
      <c r="Y3703">
        <v>14</v>
      </c>
      <c r="Z3703">
        <v>3.9</v>
      </c>
      <c r="AA3703">
        <v>3</v>
      </c>
      <c r="AB3703">
        <v>4</v>
      </c>
      <c r="AC3703">
        <v>-4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x14ac:dyDescent="0.3">
      <c r="A3704" t="s">
        <v>3739</v>
      </c>
      <c r="B3704">
        <v>11</v>
      </c>
      <c r="C3704" t="s">
        <v>5430</v>
      </c>
      <c r="D3704" t="s">
        <v>5445</v>
      </c>
      <c r="E3704" t="s">
        <v>5515</v>
      </c>
      <c r="F3704">
        <v>0</v>
      </c>
      <c r="G3704">
        <v>90</v>
      </c>
      <c r="H3704">
        <v>4</v>
      </c>
      <c r="I3704" t="s">
        <v>5939</v>
      </c>
      <c r="J3704" t="s">
        <v>5434</v>
      </c>
      <c r="K3704" t="s">
        <v>5940</v>
      </c>
      <c r="L3704" t="s">
        <v>38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 t="s">
        <v>5941</v>
      </c>
      <c r="V3704" t="s">
        <v>5945</v>
      </c>
      <c r="W3704" t="s">
        <v>6012</v>
      </c>
      <c r="X3704">
        <v>1.6</v>
      </c>
      <c r="Y3704">
        <v>54</v>
      </c>
      <c r="Z3704">
        <v>3.65</v>
      </c>
      <c r="AA3704">
        <v>4</v>
      </c>
      <c r="AB3704">
        <v>4</v>
      </c>
      <c r="AC3704">
        <v>-2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2</v>
      </c>
    </row>
    <row r="3705" spans="1:38" x14ac:dyDescent="0.3">
      <c r="A3705" t="s">
        <v>3740</v>
      </c>
      <c r="B3705">
        <v>11</v>
      </c>
      <c r="C3705" t="s">
        <v>5430</v>
      </c>
      <c r="D3705" t="s">
        <v>5445</v>
      </c>
      <c r="E3705" t="s">
        <v>5513</v>
      </c>
      <c r="F3705">
        <v>0</v>
      </c>
      <c r="G3705">
        <v>64</v>
      </c>
      <c r="H3705">
        <v>4</v>
      </c>
      <c r="I3705" t="s">
        <v>5939</v>
      </c>
      <c r="J3705" t="s">
        <v>5434</v>
      </c>
      <c r="K3705" t="s">
        <v>5940</v>
      </c>
      <c r="L3705" t="s">
        <v>38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  <c r="U3705" t="s">
        <v>5941</v>
      </c>
      <c r="V3705" t="s">
        <v>5945</v>
      </c>
      <c r="W3705" t="s">
        <v>6010</v>
      </c>
      <c r="X3705">
        <v>1.8</v>
      </c>
      <c r="Y3705">
        <v>66</v>
      </c>
      <c r="Z3705">
        <v>3.53</v>
      </c>
      <c r="AA3705">
        <v>4</v>
      </c>
      <c r="AB3705">
        <v>4</v>
      </c>
      <c r="AC3705">
        <v>-2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2</v>
      </c>
    </row>
    <row r="3706" spans="1:38" x14ac:dyDescent="0.3">
      <c r="A3706" t="s">
        <v>3741</v>
      </c>
      <c r="B3706">
        <v>11</v>
      </c>
      <c r="C3706" t="s">
        <v>5430</v>
      </c>
      <c r="D3706" t="s">
        <v>5445</v>
      </c>
      <c r="E3706" t="s">
        <v>5518</v>
      </c>
      <c r="F3706">
        <v>0</v>
      </c>
      <c r="G3706">
        <v>87</v>
      </c>
      <c r="H3706">
        <v>4</v>
      </c>
      <c r="I3706" t="s">
        <v>5939</v>
      </c>
      <c r="J3706" t="s">
        <v>5434</v>
      </c>
      <c r="K3706" t="s">
        <v>5940</v>
      </c>
      <c r="L3706" t="s">
        <v>38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 t="s">
        <v>5941</v>
      </c>
      <c r="V3706" t="s">
        <v>5946</v>
      </c>
      <c r="W3706" t="s">
        <v>6015</v>
      </c>
      <c r="X3706">
        <v>1.2</v>
      </c>
      <c r="Y3706">
        <v>17</v>
      </c>
      <c r="Z3706">
        <v>4.21</v>
      </c>
      <c r="AA3706">
        <v>3</v>
      </c>
      <c r="AB3706">
        <v>4</v>
      </c>
      <c r="AC3706">
        <v>-2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2</v>
      </c>
    </row>
    <row r="3707" spans="1:38" x14ac:dyDescent="0.3">
      <c r="A3707" t="s">
        <v>3742</v>
      </c>
      <c r="B3707">
        <v>11</v>
      </c>
      <c r="C3707" t="s">
        <v>5430</v>
      </c>
      <c r="D3707" t="s">
        <v>5445</v>
      </c>
      <c r="E3707" t="s">
        <v>5517</v>
      </c>
      <c r="F3707">
        <v>0</v>
      </c>
      <c r="G3707">
        <v>90</v>
      </c>
      <c r="H3707">
        <v>4.5</v>
      </c>
      <c r="I3707" t="s">
        <v>5939</v>
      </c>
      <c r="J3707" t="s">
        <v>5434</v>
      </c>
      <c r="K3707" t="s">
        <v>5940</v>
      </c>
      <c r="L3707" t="s">
        <v>38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 t="s">
        <v>5941</v>
      </c>
      <c r="V3707" t="s">
        <v>5946</v>
      </c>
      <c r="W3707" t="s">
        <v>6014</v>
      </c>
      <c r="X3707">
        <v>1.8</v>
      </c>
      <c r="Y3707">
        <v>29</v>
      </c>
      <c r="Z3707">
        <v>4.12</v>
      </c>
      <c r="AA3707">
        <v>3</v>
      </c>
      <c r="AB3707">
        <v>4</v>
      </c>
      <c r="AC3707">
        <v>-4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x14ac:dyDescent="0.3">
      <c r="A3708" t="s">
        <v>3743</v>
      </c>
      <c r="B3708">
        <v>11</v>
      </c>
      <c r="C3708" t="s">
        <v>5430</v>
      </c>
      <c r="D3708" t="s">
        <v>5446</v>
      </c>
      <c r="E3708" t="s">
        <v>5824</v>
      </c>
      <c r="F3708">
        <v>64</v>
      </c>
      <c r="G3708">
        <v>90</v>
      </c>
      <c r="H3708">
        <v>4.5</v>
      </c>
      <c r="I3708" t="s">
        <v>5939</v>
      </c>
      <c r="J3708" t="s">
        <v>5434</v>
      </c>
      <c r="K3708" t="s">
        <v>5940</v>
      </c>
      <c r="L3708" t="s">
        <v>38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 t="s">
        <v>5941</v>
      </c>
      <c r="V3708" t="s">
        <v>5945</v>
      </c>
      <c r="W3708" t="s">
        <v>6312</v>
      </c>
      <c r="X3708">
        <v>2.2000000000000002</v>
      </c>
      <c r="Y3708">
        <v>24</v>
      </c>
      <c r="Z3708">
        <v>4.22</v>
      </c>
      <c r="AA3708">
        <v>4</v>
      </c>
      <c r="AB3708">
        <v>2</v>
      </c>
      <c r="AC3708">
        <v>-4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-2</v>
      </c>
    </row>
    <row r="3709" spans="1:38" x14ac:dyDescent="0.3">
      <c r="A3709" t="s">
        <v>3744</v>
      </c>
      <c r="B3709">
        <v>11</v>
      </c>
      <c r="C3709" t="s">
        <v>5430</v>
      </c>
      <c r="D3709" t="s">
        <v>5446</v>
      </c>
      <c r="E3709" t="s">
        <v>5915</v>
      </c>
      <c r="F3709">
        <v>64</v>
      </c>
      <c r="G3709">
        <v>90</v>
      </c>
      <c r="H3709">
        <v>4</v>
      </c>
      <c r="I3709" t="s">
        <v>5939</v>
      </c>
      <c r="J3709" t="s">
        <v>5434</v>
      </c>
      <c r="K3709" t="s">
        <v>5940</v>
      </c>
      <c r="L3709" t="s">
        <v>38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 t="s">
        <v>5941</v>
      </c>
      <c r="V3709" t="s">
        <v>5944</v>
      </c>
      <c r="W3709" t="s">
        <v>6393</v>
      </c>
      <c r="X3709">
        <v>2.6</v>
      </c>
      <c r="Y3709">
        <v>14</v>
      </c>
      <c r="Z3709">
        <v>3.6</v>
      </c>
      <c r="AA3709">
        <v>5</v>
      </c>
      <c r="AB3709">
        <v>2</v>
      </c>
      <c r="AC3709">
        <v>-2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x14ac:dyDescent="0.3">
      <c r="A3710" t="s">
        <v>3745</v>
      </c>
      <c r="B3710">
        <v>11</v>
      </c>
      <c r="C3710" t="s">
        <v>5430</v>
      </c>
      <c r="D3710" t="s">
        <v>5446</v>
      </c>
      <c r="E3710" t="s">
        <v>5845</v>
      </c>
      <c r="F3710">
        <v>79</v>
      </c>
      <c r="G3710">
        <v>90</v>
      </c>
      <c r="H3710" t="e">
        <v>#N/A</v>
      </c>
      <c r="I3710" t="s">
        <v>5939</v>
      </c>
      <c r="J3710" t="s">
        <v>5434</v>
      </c>
      <c r="K3710" t="s">
        <v>5940</v>
      </c>
      <c r="L3710" t="s">
        <v>38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 t="s">
        <v>5941</v>
      </c>
      <c r="V3710" t="s">
        <v>5945</v>
      </c>
      <c r="W3710" t="s">
        <v>6333</v>
      </c>
      <c r="X3710">
        <v>1.3</v>
      </c>
      <c r="Y3710">
        <v>10</v>
      </c>
      <c r="Z3710">
        <v>4.5</v>
      </c>
      <c r="AA3710">
        <v>4</v>
      </c>
      <c r="AB3710">
        <v>2</v>
      </c>
      <c r="AC3710" t="e">
        <v>#N/A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2</v>
      </c>
    </row>
    <row r="3711" spans="1:38" x14ac:dyDescent="0.3">
      <c r="A3711" t="s">
        <v>3746</v>
      </c>
      <c r="B3711">
        <v>11</v>
      </c>
      <c r="C3711" t="s">
        <v>5430</v>
      </c>
      <c r="D3711" t="s">
        <v>5446</v>
      </c>
      <c r="E3711" t="s">
        <v>5846</v>
      </c>
      <c r="F3711">
        <v>79</v>
      </c>
      <c r="G3711">
        <v>90</v>
      </c>
      <c r="H3711" t="e">
        <v>#N/A</v>
      </c>
      <c r="I3711" t="s">
        <v>5939</v>
      </c>
      <c r="J3711" t="s">
        <v>5434</v>
      </c>
      <c r="K3711" t="s">
        <v>5940</v>
      </c>
      <c r="L3711" t="s">
        <v>38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 t="s">
        <v>5941</v>
      </c>
      <c r="V3711" t="s">
        <v>5945</v>
      </c>
      <c r="W3711" t="s">
        <v>6334</v>
      </c>
      <c r="X3711">
        <v>1.4</v>
      </c>
      <c r="Y3711">
        <v>4</v>
      </c>
      <c r="Z3711">
        <v>4.13</v>
      </c>
      <c r="AA3711">
        <v>4</v>
      </c>
      <c r="AB3711">
        <v>2</v>
      </c>
      <c r="AC3711" t="e">
        <v>#N/A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2</v>
      </c>
    </row>
    <row r="3712" spans="1:38" x14ac:dyDescent="0.3">
      <c r="A3712" t="s">
        <v>3747</v>
      </c>
      <c r="B3712">
        <v>11</v>
      </c>
      <c r="C3712" t="s">
        <v>5430</v>
      </c>
      <c r="D3712" t="s">
        <v>5446</v>
      </c>
      <c r="E3712" t="s">
        <v>5516</v>
      </c>
      <c r="F3712">
        <v>87</v>
      </c>
      <c r="G3712">
        <v>90</v>
      </c>
      <c r="H3712" t="e">
        <v>#N/A</v>
      </c>
      <c r="I3712" t="s">
        <v>5939</v>
      </c>
      <c r="J3712" t="s">
        <v>5434</v>
      </c>
      <c r="K3712" t="s">
        <v>5940</v>
      </c>
      <c r="L3712" t="s">
        <v>38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 t="s">
        <v>5941</v>
      </c>
      <c r="V3712" t="s">
        <v>5945</v>
      </c>
      <c r="W3712" t="s">
        <v>6013</v>
      </c>
      <c r="X3712">
        <v>1.5</v>
      </c>
      <c r="Y3712">
        <v>10</v>
      </c>
      <c r="Z3712">
        <v>4.3099999999999996</v>
      </c>
      <c r="AA3712">
        <v>4</v>
      </c>
      <c r="AB3712">
        <v>2</v>
      </c>
      <c r="AC3712" t="e">
        <v>#N/A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2</v>
      </c>
    </row>
    <row r="3713" spans="1:38" x14ac:dyDescent="0.3">
      <c r="A3713" t="s">
        <v>3748</v>
      </c>
      <c r="B3713">
        <v>11</v>
      </c>
      <c r="C3713" t="s">
        <v>5430</v>
      </c>
      <c r="D3713" t="s">
        <v>5447</v>
      </c>
      <c r="E3713" t="s">
        <v>5524</v>
      </c>
      <c r="F3713" t="e">
        <v>#N/A</v>
      </c>
      <c r="G3713" t="e">
        <v>#N/A</v>
      </c>
      <c r="H3713" t="e">
        <v>#N/A</v>
      </c>
      <c r="I3713" t="s">
        <v>5939</v>
      </c>
      <c r="J3713" t="s">
        <v>5434</v>
      </c>
      <c r="K3713" t="s">
        <v>5940</v>
      </c>
      <c r="L3713" t="s">
        <v>38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 t="s">
        <v>5941</v>
      </c>
      <c r="V3713" t="s">
        <v>5943</v>
      </c>
      <c r="W3713" t="s">
        <v>6021</v>
      </c>
      <c r="X3713">
        <v>2.4</v>
      </c>
      <c r="Y3713">
        <v>0</v>
      </c>
      <c r="Z3713">
        <v>0</v>
      </c>
      <c r="AA3713">
        <v>6</v>
      </c>
      <c r="AB3713">
        <v>0</v>
      </c>
      <c r="AC3713" t="e">
        <v>#N/A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x14ac:dyDescent="0.3">
      <c r="A3714" t="s">
        <v>3749</v>
      </c>
      <c r="B3714">
        <v>11</v>
      </c>
      <c r="C3714" t="s">
        <v>5430</v>
      </c>
      <c r="D3714" t="s">
        <v>5447</v>
      </c>
      <c r="E3714" t="s">
        <v>5525</v>
      </c>
      <c r="F3714" t="e">
        <v>#N/A</v>
      </c>
      <c r="G3714" t="e">
        <v>#N/A</v>
      </c>
      <c r="H3714" t="e">
        <v>#N/A</v>
      </c>
      <c r="I3714" t="s">
        <v>5939</v>
      </c>
      <c r="J3714" t="s">
        <v>5434</v>
      </c>
      <c r="K3714" t="s">
        <v>5940</v>
      </c>
      <c r="L3714" t="s">
        <v>38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 t="s">
        <v>5941</v>
      </c>
      <c r="V3714" t="s">
        <v>5944</v>
      </c>
      <c r="W3714" t="s">
        <v>6022</v>
      </c>
      <c r="X3714">
        <v>1.2</v>
      </c>
      <c r="Y3714">
        <v>11</v>
      </c>
      <c r="Z3714">
        <v>4.5</v>
      </c>
      <c r="AA3714">
        <v>5</v>
      </c>
      <c r="AB3714">
        <v>0</v>
      </c>
      <c r="AC3714" t="e">
        <v>#N/A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</row>
    <row r="3715" spans="1:38" x14ac:dyDescent="0.3">
      <c r="A3715" t="s">
        <v>3750</v>
      </c>
      <c r="B3715">
        <v>11</v>
      </c>
      <c r="C3715" t="s">
        <v>5430</v>
      </c>
      <c r="D3715" t="s">
        <v>5447</v>
      </c>
      <c r="E3715" t="s">
        <v>5511</v>
      </c>
      <c r="F3715" t="e">
        <v>#N/A</v>
      </c>
      <c r="G3715" t="e">
        <v>#N/A</v>
      </c>
      <c r="H3715" t="e">
        <v>#N/A</v>
      </c>
      <c r="I3715" t="s">
        <v>5939</v>
      </c>
      <c r="J3715" t="s">
        <v>5434</v>
      </c>
      <c r="K3715" t="s">
        <v>5940</v>
      </c>
      <c r="L3715" t="s">
        <v>38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 t="s">
        <v>5941</v>
      </c>
      <c r="V3715" t="s">
        <v>5944</v>
      </c>
      <c r="W3715" t="s">
        <v>6008</v>
      </c>
      <c r="X3715">
        <v>1.5</v>
      </c>
      <c r="Y3715">
        <v>2</v>
      </c>
      <c r="Z3715">
        <v>4.67</v>
      </c>
      <c r="AA3715">
        <v>5</v>
      </c>
      <c r="AB3715">
        <v>0</v>
      </c>
      <c r="AC3715" t="e">
        <v>#N/A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x14ac:dyDescent="0.3">
      <c r="A3716" t="s">
        <v>3751</v>
      </c>
      <c r="B3716">
        <v>11</v>
      </c>
      <c r="C3716" t="s">
        <v>5430</v>
      </c>
      <c r="D3716" t="s">
        <v>5447</v>
      </c>
      <c r="E3716" t="s">
        <v>5883</v>
      </c>
      <c r="F3716" t="e">
        <v>#N/A</v>
      </c>
      <c r="G3716" t="e">
        <v>#N/A</v>
      </c>
      <c r="H3716" t="e">
        <v>#N/A</v>
      </c>
      <c r="I3716" t="s">
        <v>5939</v>
      </c>
      <c r="J3716" t="s">
        <v>5434</v>
      </c>
      <c r="K3716" t="s">
        <v>5940</v>
      </c>
      <c r="L3716" t="s">
        <v>38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 t="s">
        <v>5941</v>
      </c>
      <c r="V3716" t="s">
        <v>5944</v>
      </c>
      <c r="W3716" t="s">
        <v>6370</v>
      </c>
      <c r="X3716">
        <v>1.8</v>
      </c>
      <c r="Y3716">
        <v>14</v>
      </c>
      <c r="Z3716">
        <v>4.13</v>
      </c>
      <c r="AA3716">
        <v>5</v>
      </c>
      <c r="AB3716">
        <v>0</v>
      </c>
      <c r="AC3716" t="e">
        <v>#N/A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x14ac:dyDescent="0.3">
      <c r="A3717" t="s">
        <v>3752</v>
      </c>
      <c r="B3717">
        <v>11</v>
      </c>
      <c r="C3717" t="s">
        <v>5439</v>
      </c>
      <c r="D3717" t="s">
        <v>5445</v>
      </c>
      <c r="E3717" t="s">
        <v>5688</v>
      </c>
      <c r="F3717">
        <v>0</v>
      </c>
      <c r="G3717">
        <v>90</v>
      </c>
      <c r="H3717">
        <v>3</v>
      </c>
      <c r="I3717" t="s">
        <v>5938</v>
      </c>
      <c r="J3717" t="s">
        <v>5433</v>
      </c>
      <c r="K3717" t="s">
        <v>40</v>
      </c>
      <c r="L3717" t="s">
        <v>5940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 t="s">
        <v>5941</v>
      </c>
      <c r="V3717" t="s">
        <v>5943</v>
      </c>
      <c r="W3717" t="s">
        <v>6179</v>
      </c>
      <c r="X3717">
        <v>4.2</v>
      </c>
      <c r="Y3717">
        <v>76</v>
      </c>
      <c r="Z3717">
        <v>3.15</v>
      </c>
      <c r="AA3717">
        <v>6</v>
      </c>
      <c r="AB3717">
        <v>4</v>
      </c>
      <c r="AC3717">
        <v>2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2</v>
      </c>
      <c r="AL3717">
        <v>8</v>
      </c>
    </row>
    <row r="3718" spans="1:38" x14ac:dyDescent="0.3">
      <c r="A3718" t="s">
        <v>3753</v>
      </c>
      <c r="B3718">
        <v>11</v>
      </c>
      <c r="C3718" t="s">
        <v>5439</v>
      </c>
      <c r="D3718" t="s">
        <v>5445</v>
      </c>
      <c r="E3718" t="s">
        <v>5692</v>
      </c>
      <c r="F3718">
        <v>0</v>
      </c>
      <c r="G3718">
        <v>82</v>
      </c>
      <c r="H3718">
        <v>2.5</v>
      </c>
      <c r="I3718" t="s">
        <v>5938</v>
      </c>
      <c r="J3718" t="s">
        <v>5433</v>
      </c>
      <c r="K3718" t="s">
        <v>40</v>
      </c>
      <c r="L3718" t="s">
        <v>5940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 t="s">
        <v>5941</v>
      </c>
      <c r="V3718" t="s">
        <v>5944</v>
      </c>
      <c r="W3718" t="s">
        <v>6183</v>
      </c>
      <c r="X3718">
        <v>2.8</v>
      </c>
      <c r="Y3718">
        <v>51</v>
      </c>
      <c r="Z3718">
        <v>3.58</v>
      </c>
      <c r="AA3718">
        <v>5</v>
      </c>
      <c r="AB3718">
        <v>4</v>
      </c>
      <c r="AC3718">
        <v>4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8</v>
      </c>
    </row>
    <row r="3719" spans="1:38" x14ac:dyDescent="0.3">
      <c r="A3719" t="s">
        <v>3754</v>
      </c>
      <c r="B3719">
        <v>11</v>
      </c>
      <c r="C3719" t="s">
        <v>5439</v>
      </c>
      <c r="D3719" t="s">
        <v>5445</v>
      </c>
      <c r="E3719" t="s">
        <v>5689</v>
      </c>
      <c r="F3719">
        <v>0</v>
      </c>
      <c r="G3719">
        <v>90</v>
      </c>
      <c r="H3719">
        <v>2</v>
      </c>
      <c r="I3719" t="s">
        <v>5938</v>
      </c>
      <c r="J3719" t="s">
        <v>5433</v>
      </c>
      <c r="K3719" t="s">
        <v>40</v>
      </c>
      <c r="L3719" t="s">
        <v>5940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 t="s">
        <v>5941</v>
      </c>
      <c r="V3719" t="s">
        <v>5944</v>
      </c>
      <c r="W3719" t="s">
        <v>6180</v>
      </c>
      <c r="X3719">
        <v>4</v>
      </c>
      <c r="Y3719">
        <v>44</v>
      </c>
      <c r="Z3719">
        <v>3.45</v>
      </c>
      <c r="AA3719">
        <v>5</v>
      </c>
      <c r="AB3719">
        <v>4</v>
      </c>
      <c r="AC3719">
        <v>6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10</v>
      </c>
    </row>
    <row r="3720" spans="1:38" x14ac:dyDescent="0.3">
      <c r="A3720" t="s">
        <v>3755</v>
      </c>
      <c r="B3720">
        <v>11</v>
      </c>
      <c r="C3720" t="s">
        <v>5439</v>
      </c>
      <c r="D3720" t="s">
        <v>5445</v>
      </c>
      <c r="E3720" t="s">
        <v>5691</v>
      </c>
      <c r="F3720">
        <v>0</v>
      </c>
      <c r="G3720">
        <v>90</v>
      </c>
      <c r="H3720">
        <v>2.5</v>
      </c>
      <c r="I3720" t="s">
        <v>5938</v>
      </c>
      <c r="J3720" t="s">
        <v>5433</v>
      </c>
      <c r="K3720" t="s">
        <v>40</v>
      </c>
      <c r="L3720" t="s">
        <v>5940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 t="s">
        <v>5941</v>
      </c>
      <c r="V3720" t="s">
        <v>5944</v>
      </c>
      <c r="W3720" t="s">
        <v>6182</v>
      </c>
      <c r="X3720">
        <v>3.8</v>
      </c>
      <c r="Y3720">
        <v>62</v>
      </c>
      <c r="Z3720">
        <v>3.46</v>
      </c>
      <c r="AA3720">
        <v>5</v>
      </c>
      <c r="AB3720">
        <v>4</v>
      </c>
      <c r="AC3720">
        <v>4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8</v>
      </c>
    </row>
    <row r="3721" spans="1:38" x14ac:dyDescent="0.3">
      <c r="A3721" t="s">
        <v>3756</v>
      </c>
      <c r="B3721">
        <v>11</v>
      </c>
      <c r="C3721" t="s">
        <v>5439</v>
      </c>
      <c r="D3721" t="s">
        <v>5445</v>
      </c>
      <c r="E3721" t="s">
        <v>5703</v>
      </c>
      <c r="F3721">
        <v>0</v>
      </c>
      <c r="G3721">
        <v>78</v>
      </c>
      <c r="H3721">
        <v>1.5</v>
      </c>
      <c r="I3721" t="s">
        <v>5938</v>
      </c>
      <c r="J3721" t="s">
        <v>5433</v>
      </c>
      <c r="K3721" t="s">
        <v>40</v>
      </c>
      <c r="L3721" t="s">
        <v>5940</v>
      </c>
      <c r="M3721">
        <v>0</v>
      </c>
      <c r="N3721">
        <v>0</v>
      </c>
      <c r="O3721">
        <v>2</v>
      </c>
      <c r="P3721">
        <v>0</v>
      </c>
      <c r="Q3721">
        <v>0</v>
      </c>
      <c r="R3721">
        <v>0</v>
      </c>
      <c r="S3721">
        <v>0</v>
      </c>
      <c r="T3721">
        <v>0</v>
      </c>
      <c r="U3721" t="s">
        <v>5941</v>
      </c>
      <c r="V3721" t="s">
        <v>5944</v>
      </c>
      <c r="W3721" t="s">
        <v>6194</v>
      </c>
      <c r="X3721">
        <v>2.4</v>
      </c>
      <c r="Y3721">
        <v>76</v>
      </c>
      <c r="Z3721">
        <v>3.18</v>
      </c>
      <c r="AA3721">
        <v>5</v>
      </c>
      <c r="AB3721">
        <v>4</v>
      </c>
      <c r="AC3721">
        <v>8</v>
      </c>
      <c r="AD3721">
        <v>0</v>
      </c>
      <c r="AE3721">
        <v>0</v>
      </c>
      <c r="AF3721">
        <v>4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16</v>
      </c>
    </row>
    <row r="3722" spans="1:38" x14ac:dyDescent="0.3">
      <c r="A3722" t="s">
        <v>3757</v>
      </c>
      <c r="B3722">
        <v>11</v>
      </c>
      <c r="C3722" t="s">
        <v>5439</v>
      </c>
      <c r="D3722" t="s">
        <v>5445</v>
      </c>
      <c r="E3722" t="s">
        <v>5701</v>
      </c>
      <c r="F3722">
        <v>0</v>
      </c>
      <c r="G3722">
        <v>90</v>
      </c>
      <c r="H3722">
        <v>1.5</v>
      </c>
      <c r="I3722" t="s">
        <v>5938</v>
      </c>
      <c r="J3722" t="s">
        <v>5433</v>
      </c>
      <c r="K3722" t="s">
        <v>40</v>
      </c>
      <c r="L3722" t="s">
        <v>5940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 t="s">
        <v>5942</v>
      </c>
      <c r="V3722" t="s">
        <v>5945</v>
      </c>
      <c r="W3722" t="s">
        <v>6192</v>
      </c>
      <c r="X3722">
        <v>2.2000000000000002</v>
      </c>
      <c r="Y3722">
        <v>67</v>
      </c>
      <c r="Z3722">
        <v>3.41</v>
      </c>
      <c r="AA3722">
        <v>4</v>
      </c>
      <c r="AB3722">
        <v>4</v>
      </c>
      <c r="AC3722">
        <v>8</v>
      </c>
      <c r="AD3722">
        <v>4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3</v>
      </c>
      <c r="AK3722">
        <v>0</v>
      </c>
      <c r="AL3722">
        <v>19</v>
      </c>
    </row>
    <row r="3723" spans="1:38" x14ac:dyDescent="0.3">
      <c r="A3723" t="s">
        <v>3758</v>
      </c>
      <c r="B3723">
        <v>11</v>
      </c>
      <c r="C3723" t="s">
        <v>5439</v>
      </c>
      <c r="D3723" t="s">
        <v>5445</v>
      </c>
      <c r="E3723" t="s">
        <v>5696</v>
      </c>
      <c r="F3723">
        <v>0</v>
      </c>
      <c r="G3723">
        <v>68</v>
      </c>
      <c r="H3723">
        <v>2.5</v>
      </c>
      <c r="I3723" t="s">
        <v>5938</v>
      </c>
      <c r="J3723" t="s">
        <v>5433</v>
      </c>
      <c r="K3723" t="s">
        <v>40</v>
      </c>
      <c r="L3723" t="s">
        <v>5940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 t="s">
        <v>5941</v>
      </c>
      <c r="V3723" t="s">
        <v>5945</v>
      </c>
      <c r="W3723" t="s">
        <v>6187</v>
      </c>
      <c r="X3723">
        <v>4</v>
      </c>
      <c r="Y3723">
        <v>28</v>
      </c>
      <c r="Z3723">
        <v>3.88</v>
      </c>
      <c r="AA3723">
        <v>4</v>
      </c>
      <c r="AB3723">
        <v>4</v>
      </c>
      <c r="AC3723">
        <v>4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8</v>
      </c>
    </row>
    <row r="3724" spans="1:38" x14ac:dyDescent="0.3">
      <c r="A3724" t="s">
        <v>3759</v>
      </c>
      <c r="B3724">
        <v>11</v>
      </c>
      <c r="C3724" t="s">
        <v>5439</v>
      </c>
      <c r="D3724" t="s">
        <v>5445</v>
      </c>
      <c r="E3724" t="s">
        <v>5697</v>
      </c>
      <c r="F3724">
        <v>0</v>
      </c>
      <c r="G3724">
        <v>78</v>
      </c>
      <c r="H3724">
        <v>1.5</v>
      </c>
      <c r="I3724" t="s">
        <v>5938</v>
      </c>
      <c r="J3724" t="s">
        <v>5433</v>
      </c>
      <c r="K3724" t="s">
        <v>40</v>
      </c>
      <c r="L3724" t="s">
        <v>5940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 t="s">
        <v>5941</v>
      </c>
      <c r="V3724" t="s">
        <v>5945</v>
      </c>
      <c r="W3724" t="s">
        <v>6188</v>
      </c>
      <c r="X3724">
        <v>5</v>
      </c>
      <c r="Y3724">
        <v>75</v>
      </c>
      <c r="Z3724">
        <v>3.33</v>
      </c>
      <c r="AA3724">
        <v>4</v>
      </c>
      <c r="AB3724">
        <v>4</v>
      </c>
      <c r="AC3724">
        <v>8</v>
      </c>
      <c r="AD3724">
        <v>4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16</v>
      </c>
    </row>
    <row r="3725" spans="1:38" x14ac:dyDescent="0.3">
      <c r="A3725" t="s">
        <v>3760</v>
      </c>
      <c r="B3725">
        <v>11</v>
      </c>
      <c r="C3725" t="s">
        <v>5439</v>
      </c>
      <c r="D3725" t="s">
        <v>5445</v>
      </c>
      <c r="E3725" t="s">
        <v>5695</v>
      </c>
      <c r="F3725">
        <v>0</v>
      </c>
      <c r="G3725">
        <v>90</v>
      </c>
      <c r="H3725">
        <v>3</v>
      </c>
      <c r="I3725" t="s">
        <v>5938</v>
      </c>
      <c r="J3725" t="s">
        <v>5433</v>
      </c>
      <c r="K3725" t="s">
        <v>40</v>
      </c>
      <c r="L3725" t="s">
        <v>5940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 t="s">
        <v>5941</v>
      </c>
      <c r="V3725" t="s">
        <v>5946</v>
      </c>
      <c r="W3725" t="s">
        <v>6186</v>
      </c>
      <c r="X3725">
        <v>4.5</v>
      </c>
      <c r="Y3725">
        <v>31</v>
      </c>
      <c r="Z3725">
        <v>3.9</v>
      </c>
      <c r="AA3725">
        <v>3</v>
      </c>
      <c r="AB3725">
        <v>4</v>
      </c>
      <c r="AC3725">
        <v>2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6</v>
      </c>
    </row>
    <row r="3726" spans="1:38" x14ac:dyDescent="0.3">
      <c r="A3726" t="s">
        <v>3761</v>
      </c>
      <c r="B3726">
        <v>11</v>
      </c>
      <c r="C3726" t="s">
        <v>5439</v>
      </c>
      <c r="D3726" t="s">
        <v>5445</v>
      </c>
      <c r="E3726" t="s">
        <v>5700</v>
      </c>
      <c r="F3726">
        <v>0</v>
      </c>
      <c r="G3726">
        <v>78</v>
      </c>
      <c r="H3726">
        <v>2.5</v>
      </c>
      <c r="I3726" t="s">
        <v>5938</v>
      </c>
      <c r="J3726" t="s">
        <v>5433</v>
      </c>
      <c r="K3726" t="s">
        <v>40</v>
      </c>
      <c r="L3726" t="s">
        <v>5940</v>
      </c>
      <c r="M3726">
        <v>1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  <c r="U3726" t="s">
        <v>5941</v>
      </c>
      <c r="V3726" t="s">
        <v>5946</v>
      </c>
      <c r="W3726" t="s">
        <v>6191</v>
      </c>
      <c r="X3726">
        <v>2.4</v>
      </c>
      <c r="Y3726">
        <v>85</v>
      </c>
      <c r="Z3726">
        <v>3.39</v>
      </c>
      <c r="AA3726">
        <v>3</v>
      </c>
      <c r="AB3726">
        <v>4</v>
      </c>
      <c r="AC3726">
        <v>4</v>
      </c>
      <c r="AD3726">
        <v>3</v>
      </c>
      <c r="AE3726">
        <v>0</v>
      </c>
      <c r="AF3726">
        <v>2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13</v>
      </c>
    </row>
    <row r="3727" spans="1:38" x14ac:dyDescent="0.3">
      <c r="A3727" t="s">
        <v>3762</v>
      </c>
      <c r="B3727">
        <v>11</v>
      </c>
      <c r="C3727" t="s">
        <v>5439</v>
      </c>
      <c r="D3727" t="s">
        <v>5445</v>
      </c>
      <c r="E3727" t="s">
        <v>5699</v>
      </c>
      <c r="F3727">
        <v>0</v>
      </c>
      <c r="G3727">
        <v>90</v>
      </c>
      <c r="H3727">
        <v>2</v>
      </c>
      <c r="I3727" t="s">
        <v>5938</v>
      </c>
      <c r="J3727" t="s">
        <v>5433</v>
      </c>
      <c r="K3727" t="s">
        <v>40</v>
      </c>
      <c r="L3727" t="s">
        <v>5940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 t="s">
        <v>5941</v>
      </c>
      <c r="V3727" t="s">
        <v>5946</v>
      </c>
      <c r="W3727" t="s">
        <v>6190</v>
      </c>
      <c r="X3727">
        <v>4.8</v>
      </c>
      <c r="Y3727">
        <v>54</v>
      </c>
      <c r="Z3727">
        <v>3.68</v>
      </c>
      <c r="AA3727">
        <v>3</v>
      </c>
      <c r="AB3727">
        <v>4</v>
      </c>
      <c r="AC3727">
        <v>6</v>
      </c>
      <c r="AD3727">
        <v>3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13</v>
      </c>
    </row>
    <row r="3728" spans="1:38" x14ac:dyDescent="0.3">
      <c r="A3728" t="s">
        <v>3763</v>
      </c>
      <c r="B3728">
        <v>11</v>
      </c>
      <c r="C3728" t="s">
        <v>5439</v>
      </c>
      <c r="D3728" t="s">
        <v>5446</v>
      </c>
      <c r="E3728" t="s">
        <v>5694</v>
      </c>
      <c r="F3728">
        <v>68</v>
      </c>
      <c r="G3728">
        <v>90</v>
      </c>
      <c r="H3728" t="e">
        <v>#N/A</v>
      </c>
      <c r="I3728" t="s">
        <v>5938</v>
      </c>
      <c r="J3728" t="s">
        <v>5433</v>
      </c>
      <c r="K3728" t="s">
        <v>40</v>
      </c>
      <c r="L3728" t="s">
        <v>5940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 t="s">
        <v>5941</v>
      </c>
      <c r="V3728" t="s">
        <v>5945</v>
      </c>
      <c r="W3728" t="s">
        <v>6185</v>
      </c>
      <c r="X3728">
        <v>3.8</v>
      </c>
      <c r="Y3728">
        <v>40</v>
      </c>
      <c r="Z3728">
        <v>3.75</v>
      </c>
      <c r="AA3728">
        <v>4</v>
      </c>
      <c r="AB3728">
        <v>2</v>
      </c>
      <c r="AC3728" t="e">
        <v>#N/A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2</v>
      </c>
    </row>
    <row r="3729" spans="1:38" x14ac:dyDescent="0.3">
      <c r="A3729" t="s">
        <v>3764</v>
      </c>
      <c r="B3729">
        <v>11</v>
      </c>
      <c r="C3729" t="s">
        <v>5439</v>
      </c>
      <c r="D3729" t="s">
        <v>5446</v>
      </c>
      <c r="E3729" t="s">
        <v>5705</v>
      </c>
      <c r="F3729">
        <v>78</v>
      </c>
      <c r="G3729">
        <v>90</v>
      </c>
      <c r="H3729" t="e">
        <v>#N/A</v>
      </c>
      <c r="I3729" t="s">
        <v>5938</v>
      </c>
      <c r="J3729" t="s">
        <v>5433</v>
      </c>
      <c r="K3729" t="s">
        <v>40</v>
      </c>
      <c r="L3729" t="s">
        <v>5940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  <c r="U3729" t="s">
        <v>5941</v>
      </c>
      <c r="V3729" t="s">
        <v>5944</v>
      </c>
      <c r="W3729" t="s">
        <v>6196</v>
      </c>
      <c r="X3729">
        <v>3.6</v>
      </c>
      <c r="Y3729">
        <v>2</v>
      </c>
      <c r="Z3729">
        <v>4.5999999999999996</v>
      </c>
      <c r="AA3729">
        <v>5</v>
      </c>
      <c r="AB3729">
        <v>2</v>
      </c>
      <c r="AC3729" t="e">
        <v>#N/A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2</v>
      </c>
    </row>
    <row r="3730" spans="1:38" x14ac:dyDescent="0.3">
      <c r="A3730" t="s">
        <v>3765</v>
      </c>
      <c r="B3730">
        <v>11</v>
      </c>
      <c r="C3730" t="s">
        <v>5439</v>
      </c>
      <c r="D3730" t="s">
        <v>5446</v>
      </c>
      <c r="E3730" t="s">
        <v>5702</v>
      </c>
      <c r="F3730">
        <v>78</v>
      </c>
      <c r="G3730">
        <v>90</v>
      </c>
      <c r="H3730" t="e">
        <v>#N/A</v>
      </c>
      <c r="I3730" t="s">
        <v>5938</v>
      </c>
      <c r="J3730" t="s">
        <v>5433</v>
      </c>
      <c r="K3730" t="s">
        <v>40</v>
      </c>
      <c r="L3730" t="s">
        <v>5940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 t="s">
        <v>5941</v>
      </c>
      <c r="V3730" t="s">
        <v>5945</v>
      </c>
      <c r="W3730" t="s">
        <v>6193</v>
      </c>
      <c r="X3730">
        <v>2</v>
      </c>
      <c r="Y3730">
        <v>20</v>
      </c>
      <c r="Z3730">
        <v>3</v>
      </c>
      <c r="AA3730">
        <v>4</v>
      </c>
      <c r="AB3730">
        <v>2</v>
      </c>
      <c r="AC3730" t="e">
        <v>#N/A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2</v>
      </c>
    </row>
    <row r="3731" spans="1:38" x14ac:dyDescent="0.3">
      <c r="A3731" t="s">
        <v>3766</v>
      </c>
      <c r="B3731">
        <v>11</v>
      </c>
      <c r="C3731" t="s">
        <v>5439</v>
      </c>
      <c r="D3731" t="s">
        <v>5446</v>
      </c>
      <c r="E3731" t="s">
        <v>5706</v>
      </c>
      <c r="F3731">
        <v>78</v>
      </c>
      <c r="G3731">
        <v>90</v>
      </c>
      <c r="H3731" t="e">
        <v>#N/A</v>
      </c>
      <c r="I3731" t="s">
        <v>5938</v>
      </c>
      <c r="J3731" t="s">
        <v>5433</v>
      </c>
      <c r="K3731" t="s">
        <v>40</v>
      </c>
      <c r="L3731" t="s">
        <v>5940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 t="s">
        <v>5941</v>
      </c>
      <c r="V3731" t="s">
        <v>5946</v>
      </c>
      <c r="W3731" t="s">
        <v>6197</v>
      </c>
      <c r="X3731">
        <v>1</v>
      </c>
      <c r="Y3731">
        <v>6</v>
      </c>
      <c r="Z3731">
        <v>0</v>
      </c>
      <c r="AA3731">
        <v>3</v>
      </c>
      <c r="AB3731">
        <v>2</v>
      </c>
      <c r="AC3731" t="e">
        <v>#N/A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2</v>
      </c>
    </row>
    <row r="3732" spans="1:38" x14ac:dyDescent="0.3">
      <c r="A3732" t="s">
        <v>3767</v>
      </c>
      <c r="B3732">
        <v>11</v>
      </c>
      <c r="C3732" t="s">
        <v>5439</v>
      </c>
      <c r="D3732" t="s">
        <v>5446</v>
      </c>
      <c r="E3732" t="s">
        <v>5838</v>
      </c>
      <c r="F3732">
        <v>82</v>
      </c>
      <c r="G3732">
        <v>90</v>
      </c>
      <c r="H3732" t="e">
        <v>#N/A</v>
      </c>
      <c r="I3732" t="s">
        <v>5938</v>
      </c>
      <c r="J3732" t="s">
        <v>5433</v>
      </c>
      <c r="K3732" t="s">
        <v>40</v>
      </c>
      <c r="L3732" t="s">
        <v>5940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 t="s">
        <v>5941</v>
      </c>
      <c r="V3732" t="s">
        <v>5944</v>
      </c>
      <c r="W3732" t="s">
        <v>6326</v>
      </c>
      <c r="X3732">
        <v>0.8</v>
      </c>
      <c r="Y3732">
        <v>3</v>
      </c>
      <c r="Z3732">
        <v>0</v>
      </c>
      <c r="AA3732">
        <v>5</v>
      </c>
      <c r="AB3732">
        <v>2</v>
      </c>
      <c r="AC3732" t="e">
        <v>#N/A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2</v>
      </c>
    </row>
    <row r="3733" spans="1:38" x14ac:dyDescent="0.3">
      <c r="A3733" t="s">
        <v>3768</v>
      </c>
      <c r="B3733">
        <v>11</v>
      </c>
      <c r="C3733" t="s">
        <v>5439</v>
      </c>
      <c r="D3733" t="s">
        <v>5447</v>
      </c>
      <c r="E3733" t="s">
        <v>5704</v>
      </c>
      <c r="F3733" t="e">
        <v>#N/A</v>
      </c>
      <c r="G3733" t="e">
        <v>#N/A</v>
      </c>
      <c r="H3733" t="e">
        <v>#N/A</v>
      </c>
      <c r="I3733" t="s">
        <v>5938</v>
      </c>
      <c r="J3733" t="s">
        <v>5433</v>
      </c>
      <c r="K3733" t="s">
        <v>40</v>
      </c>
      <c r="L3733" t="s">
        <v>5940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 t="s">
        <v>5941</v>
      </c>
      <c r="V3733" t="s">
        <v>5943</v>
      </c>
      <c r="W3733" t="s">
        <v>6195</v>
      </c>
      <c r="X3733">
        <v>0.8</v>
      </c>
      <c r="Y3733">
        <v>16</v>
      </c>
      <c r="Z3733">
        <v>2.5</v>
      </c>
      <c r="AA3733">
        <v>6</v>
      </c>
      <c r="AB3733">
        <v>0</v>
      </c>
      <c r="AC3733" t="e">
        <v>#N/A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x14ac:dyDescent="0.3">
      <c r="A3734" t="s">
        <v>3769</v>
      </c>
      <c r="B3734">
        <v>11</v>
      </c>
      <c r="C3734" t="s">
        <v>5439</v>
      </c>
      <c r="D3734" t="s">
        <v>5447</v>
      </c>
      <c r="E3734" t="s">
        <v>5889</v>
      </c>
      <c r="F3734" t="e">
        <v>#N/A</v>
      </c>
      <c r="G3734" t="e">
        <v>#N/A</v>
      </c>
      <c r="H3734" t="e">
        <v>#N/A</v>
      </c>
      <c r="I3734" t="s">
        <v>5938</v>
      </c>
      <c r="J3734" t="s">
        <v>5433</v>
      </c>
      <c r="K3734" t="s">
        <v>40</v>
      </c>
      <c r="L3734" t="s">
        <v>5940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 t="s">
        <v>5941</v>
      </c>
      <c r="V3734" t="e">
        <v>#N/A</v>
      </c>
      <c r="W3734" t="e">
        <v>#N/A</v>
      </c>
      <c r="X3734" t="e">
        <v>#N/A</v>
      </c>
      <c r="Y3734" t="e">
        <v>#N/A</v>
      </c>
      <c r="Z3734" t="e">
        <v>#N/A</v>
      </c>
      <c r="AA3734">
        <v>3</v>
      </c>
      <c r="AB3734">
        <v>0</v>
      </c>
      <c r="AC3734" t="e">
        <v>#N/A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</row>
    <row r="3735" spans="1:38" x14ac:dyDescent="0.3">
      <c r="A3735" t="s">
        <v>3770</v>
      </c>
      <c r="B3735">
        <v>11</v>
      </c>
      <c r="C3735" t="s">
        <v>5439</v>
      </c>
      <c r="D3735" t="s">
        <v>5447</v>
      </c>
      <c r="E3735" t="s">
        <v>5882</v>
      </c>
      <c r="F3735" t="e">
        <v>#N/A</v>
      </c>
      <c r="G3735" t="e">
        <v>#N/A</v>
      </c>
      <c r="H3735" t="e">
        <v>#N/A</v>
      </c>
      <c r="I3735" t="s">
        <v>5938</v>
      </c>
      <c r="J3735" t="s">
        <v>5433</v>
      </c>
      <c r="K3735" t="s">
        <v>40</v>
      </c>
      <c r="L3735" t="s">
        <v>5940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 t="s">
        <v>5941</v>
      </c>
      <c r="V3735" t="s">
        <v>5945</v>
      </c>
      <c r="W3735" t="s">
        <v>6369</v>
      </c>
      <c r="X3735">
        <v>0.5</v>
      </c>
      <c r="Y3735">
        <v>6</v>
      </c>
      <c r="Z3735">
        <v>0</v>
      </c>
      <c r="AA3735">
        <v>4</v>
      </c>
      <c r="AB3735">
        <v>0</v>
      </c>
      <c r="AC3735" t="e">
        <v>#N/A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</row>
    <row r="3736" spans="1:38" x14ac:dyDescent="0.3">
      <c r="A3736" t="s">
        <v>3771</v>
      </c>
      <c r="B3736">
        <v>11</v>
      </c>
      <c r="C3736" t="s">
        <v>5439</v>
      </c>
      <c r="D3736" t="s">
        <v>5447</v>
      </c>
      <c r="E3736" t="s">
        <v>5905</v>
      </c>
      <c r="F3736" t="e">
        <v>#N/A</v>
      </c>
      <c r="G3736" t="e">
        <v>#N/A</v>
      </c>
      <c r="H3736" t="e">
        <v>#N/A</v>
      </c>
      <c r="I3736" t="s">
        <v>5938</v>
      </c>
      <c r="J3736" t="s">
        <v>5433</v>
      </c>
      <c r="K3736" t="s">
        <v>40</v>
      </c>
      <c r="L3736" t="s">
        <v>5940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 t="s">
        <v>5941</v>
      </c>
      <c r="V3736" t="e">
        <v>#N/A</v>
      </c>
      <c r="W3736" t="e">
        <v>#N/A</v>
      </c>
      <c r="X3736" t="e">
        <v>#N/A</v>
      </c>
      <c r="Y3736" t="e">
        <v>#N/A</v>
      </c>
      <c r="Z3736" t="e">
        <v>#N/A</v>
      </c>
      <c r="AA3736">
        <v>3</v>
      </c>
      <c r="AB3736">
        <v>0</v>
      </c>
      <c r="AC3736" t="e">
        <v>#N/A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x14ac:dyDescent="0.3">
      <c r="A3737" t="s">
        <v>3772</v>
      </c>
      <c r="B3737">
        <v>11</v>
      </c>
      <c r="C3737" t="s">
        <v>5433</v>
      </c>
      <c r="D3737" t="s">
        <v>5445</v>
      </c>
      <c r="E3737" t="s">
        <v>5836</v>
      </c>
      <c r="F3737">
        <v>0</v>
      </c>
      <c r="G3737">
        <v>90</v>
      </c>
      <c r="H3737">
        <v>4.5</v>
      </c>
      <c r="I3737" t="s">
        <v>5939</v>
      </c>
      <c r="J3737" t="s">
        <v>5439</v>
      </c>
      <c r="K3737" t="s">
        <v>5940</v>
      </c>
      <c r="L3737" t="s">
        <v>40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 t="s">
        <v>5941</v>
      </c>
      <c r="V3737" t="s">
        <v>5943</v>
      </c>
      <c r="W3737" t="s">
        <v>6324</v>
      </c>
      <c r="X3737">
        <v>2.6</v>
      </c>
      <c r="Y3737">
        <v>84</v>
      </c>
      <c r="Z3737">
        <v>3.04</v>
      </c>
      <c r="AA3737">
        <v>6</v>
      </c>
      <c r="AB3737">
        <v>4</v>
      </c>
      <c r="AC3737">
        <v>-4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x14ac:dyDescent="0.3">
      <c r="A3738" t="s">
        <v>3773</v>
      </c>
      <c r="B3738">
        <v>11</v>
      </c>
      <c r="C3738" t="s">
        <v>5433</v>
      </c>
      <c r="D3738" t="s">
        <v>5445</v>
      </c>
      <c r="E3738" t="s">
        <v>5569</v>
      </c>
      <c r="F3738">
        <v>0</v>
      </c>
      <c r="G3738">
        <v>61</v>
      </c>
      <c r="H3738">
        <v>5</v>
      </c>
      <c r="I3738" t="s">
        <v>5939</v>
      </c>
      <c r="J3738" t="s">
        <v>5439</v>
      </c>
      <c r="K3738" t="s">
        <v>5940</v>
      </c>
      <c r="L3738" t="s">
        <v>40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 t="s">
        <v>5941</v>
      </c>
      <c r="V3738" t="s">
        <v>5944</v>
      </c>
      <c r="W3738" t="s">
        <v>6066</v>
      </c>
      <c r="X3738">
        <v>1.7</v>
      </c>
      <c r="Y3738">
        <v>88</v>
      </c>
      <c r="Z3738">
        <v>3.5</v>
      </c>
      <c r="AA3738">
        <v>5</v>
      </c>
      <c r="AB3738">
        <v>4</v>
      </c>
      <c r="AC3738">
        <v>-6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-2</v>
      </c>
    </row>
    <row r="3739" spans="1:38" x14ac:dyDescent="0.3">
      <c r="A3739" t="s">
        <v>3774</v>
      </c>
      <c r="B3739">
        <v>11</v>
      </c>
      <c r="C3739" t="s">
        <v>5433</v>
      </c>
      <c r="D3739" t="s">
        <v>5445</v>
      </c>
      <c r="E3739" t="s">
        <v>5581</v>
      </c>
      <c r="F3739">
        <v>0</v>
      </c>
      <c r="G3739">
        <v>90</v>
      </c>
      <c r="H3739">
        <v>4</v>
      </c>
      <c r="I3739" t="s">
        <v>5939</v>
      </c>
      <c r="J3739" t="s">
        <v>5439</v>
      </c>
      <c r="K3739" t="s">
        <v>5940</v>
      </c>
      <c r="L3739" t="s">
        <v>40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 t="s">
        <v>5941</v>
      </c>
      <c r="V3739" t="s">
        <v>5944</v>
      </c>
      <c r="W3739" t="s">
        <v>6077</v>
      </c>
      <c r="X3739">
        <v>3.5</v>
      </c>
      <c r="Y3739">
        <v>73</v>
      </c>
      <c r="Z3739">
        <v>3.13</v>
      </c>
      <c r="AA3739">
        <v>5</v>
      </c>
      <c r="AB3739">
        <v>4</v>
      </c>
      <c r="AC3739">
        <v>-2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2</v>
      </c>
    </row>
    <row r="3740" spans="1:38" x14ac:dyDescent="0.3">
      <c r="A3740" t="s">
        <v>3775</v>
      </c>
      <c r="B3740">
        <v>11</v>
      </c>
      <c r="C3740" t="s">
        <v>5433</v>
      </c>
      <c r="D3740" t="s">
        <v>5445</v>
      </c>
      <c r="E3740" t="s">
        <v>5571</v>
      </c>
      <c r="F3740">
        <v>0</v>
      </c>
      <c r="G3740">
        <v>90</v>
      </c>
      <c r="H3740">
        <v>4.5</v>
      </c>
      <c r="I3740" t="s">
        <v>5939</v>
      </c>
      <c r="J3740" t="s">
        <v>5439</v>
      </c>
      <c r="K3740" t="s">
        <v>5940</v>
      </c>
      <c r="L3740" t="s">
        <v>40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t="s">
        <v>5941</v>
      </c>
      <c r="V3740" t="s">
        <v>5944</v>
      </c>
      <c r="W3740" t="s">
        <v>6068</v>
      </c>
      <c r="X3740">
        <v>3</v>
      </c>
      <c r="Y3740">
        <v>71</v>
      </c>
      <c r="Z3740">
        <v>3.4</v>
      </c>
      <c r="AA3740">
        <v>5</v>
      </c>
      <c r="AB3740">
        <v>4</v>
      </c>
      <c r="AC3740">
        <v>-4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x14ac:dyDescent="0.3">
      <c r="A3741" t="s">
        <v>3776</v>
      </c>
      <c r="B3741">
        <v>11</v>
      </c>
      <c r="C3741" t="s">
        <v>5433</v>
      </c>
      <c r="D3741" t="s">
        <v>5445</v>
      </c>
      <c r="E3741" t="s">
        <v>5572</v>
      </c>
      <c r="F3741">
        <v>0</v>
      </c>
      <c r="G3741">
        <v>90</v>
      </c>
      <c r="H3741">
        <v>4</v>
      </c>
      <c r="I3741" t="s">
        <v>5939</v>
      </c>
      <c r="J3741" t="s">
        <v>5439</v>
      </c>
      <c r="K3741" t="s">
        <v>5940</v>
      </c>
      <c r="L3741" t="s">
        <v>40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 t="s">
        <v>5941</v>
      </c>
      <c r="V3741" t="s">
        <v>5944</v>
      </c>
      <c r="W3741" t="s">
        <v>6069</v>
      </c>
      <c r="X3741">
        <v>2.6</v>
      </c>
      <c r="Y3741">
        <v>71</v>
      </c>
      <c r="Z3741">
        <v>3.43</v>
      </c>
      <c r="AA3741">
        <v>5</v>
      </c>
      <c r="AB3741">
        <v>4</v>
      </c>
      <c r="AC3741">
        <v>-2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2</v>
      </c>
    </row>
    <row r="3742" spans="1:38" x14ac:dyDescent="0.3">
      <c r="A3742" t="s">
        <v>3777</v>
      </c>
      <c r="B3742">
        <v>11</v>
      </c>
      <c r="C3742" t="s">
        <v>5433</v>
      </c>
      <c r="D3742" t="s">
        <v>5445</v>
      </c>
      <c r="E3742" t="s">
        <v>5573</v>
      </c>
      <c r="F3742">
        <v>0</v>
      </c>
      <c r="G3742">
        <v>90</v>
      </c>
      <c r="H3742">
        <v>5</v>
      </c>
      <c r="I3742" t="s">
        <v>5939</v>
      </c>
      <c r="J3742" t="s">
        <v>5439</v>
      </c>
      <c r="K3742" t="s">
        <v>5940</v>
      </c>
      <c r="L3742" t="s">
        <v>40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 t="s">
        <v>5941</v>
      </c>
      <c r="V3742" t="s">
        <v>5945</v>
      </c>
      <c r="W3742" t="s">
        <v>6070</v>
      </c>
      <c r="X3742">
        <v>2.5</v>
      </c>
      <c r="Y3742">
        <v>44</v>
      </c>
      <c r="Z3742">
        <v>3.71</v>
      </c>
      <c r="AA3742">
        <v>4</v>
      </c>
      <c r="AB3742">
        <v>4</v>
      </c>
      <c r="AC3742">
        <v>-6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-2</v>
      </c>
    </row>
    <row r="3743" spans="1:38" x14ac:dyDescent="0.3">
      <c r="A3743" t="s">
        <v>3778</v>
      </c>
      <c r="B3743">
        <v>11</v>
      </c>
      <c r="C3743" t="s">
        <v>5433</v>
      </c>
      <c r="D3743" t="s">
        <v>5445</v>
      </c>
      <c r="E3743" t="s">
        <v>5586</v>
      </c>
      <c r="F3743">
        <v>0</v>
      </c>
      <c r="G3743">
        <v>61</v>
      </c>
      <c r="H3743">
        <v>5</v>
      </c>
      <c r="I3743" t="s">
        <v>5939</v>
      </c>
      <c r="J3743" t="s">
        <v>5439</v>
      </c>
      <c r="K3743" t="s">
        <v>5940</v>
      </c>
      <c r="L3743" t="s">
        <v>40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 t="s">
        <v>5941</v>
      </c>
      <c r="V3743" t="s">
        <v>5945</v>
      </c>
      <c r="W3743" t="s">
        <v>6082</v>
      </c>
      <c r="X3743">
        <v>2.4</v>
      </c>
      <c r="Y3743">
        <v>18</v>
      </c>
      <c r="Z3743">
        <v>4.0999999999999996</v>
      </c>
      <c r="AA3743">
        <v>4</v>
      </c>
      <c r="AB3743">
        <v>4</v>
      </c>
      <c r="AC3743">
        <v>-6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-2</v>
      </c>
    </row>
    <row r="3744" spans="1:38" x14ac:dyDescent="0.3">
      <c r="A3744" t="s">
        <v>3779</v>
      </c>
      <c r="B3744">
        <v>11</v>
      </c>
      <c r="C3744" t="s">
        <v>5433</v>
      </c>
      <c r="D3744" t="s">
        <v>5445</v>
      </c>
      <c r="E3744" t="s">
        <v>5575</v>
      </c>
      <c r="F3744">
        <v>0</v>
      </c>
      <c r="G3744">
        <v>73</v>
      </c>
      <c r="H3744">
        <v>4</v>
      </c>
      <c r="I3744" t="s">
        <v>5939</v>
      </c>
      <c r="J3744" t="s">
        <v>5439</v>
      </c>
      <c r="K3744" t="s">
        <v>5940</v>
      </c>
      <c r="L3744" t="s">
        <v>40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 t="s">
        <v>5941</v>
      </c>
      <c r="V3744" t="s">
        <v>5945</v>
      </c>
      <c r="W3744" t="s">
        <v>6072</v>
      </c>
      <c r="X3744">
        <v>4</v>
      </c>
      <c r="Y3744">
        <v>109</v>
      </c>
      <c r="Z3744">
        <v>3.13</v>
      </c>
      <c r="AA3744">
        <v>4</v>
      </c>
      <c r="AB3744">
        <v>4</v>
      </c>
      <c r="AC3744">
        <v>-2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2</v>
      </c>
    </row>
    <row r="3745" spans="1:38" x14ac:dyDescent="0.3">
      <c r="A3745" t="s">
        <v>3780</v>
      </c>
      <c r="B3745">
        <v>11</v>
      </c>
      <c r="C3745" t="s">
        <v>5433</v>
      </c>
      <c r="D3745" t="s">
        <v>5445</v>
      </c>
      <c r="E3745" t="s">
        <v>5574</v>
      </c>
      <c r="F3745">
        <v>0</v>
      </c>
      <c r="G3745">
        <v>90</v>
      </c>
      <c r="H3745">
        <v>4.5</v>
      </c>
      <c r="I3745" t="s">
        <v>5939</v>
      </c>
      <c r="J3745" t="s">
        <v>5439</v>
      </c>
      <c r="K3745" t="s">
        <v>5940</v>
      </c>
      <c r="L3745" t="s">
        <v>40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</v>
      </c>
      <c r="T3745">
        <v>0</v>
      </c>
      <c r="U3745" t="s">
        <v>5941</v>
      </c>
      <c r="V3745" t="s">
        <v>5945</v>
      </c>
      <c r="W3745" t="s">
        <v>6071</v>
      </c>
      <c r="X3745">
        <v>2.4</v>
      </c>
      <c r="Y3745">
        <v>45</v>
      </c>
      <c r="Z3745">
        <v>3.64</v>
      </c>
      <c r="AA3745">
        <v>4</v>
      </c>
      <c r="AB3745">
        <v>4</v>
      </c>
      <c r="AC3745">
        <v>-4</v>
      </c>
      <c r="AD3745">
        <v>0</v>
      </c>
      <c r="AE3745">
        <v>0</v>
      </c>
      <c r="AF3745">
        <v>0</v>
      </c>
      <c r="AG3745">
        <v>0</v>
      </c>
      <c r="AH3745">
        <v>-3</v>
      </c>
      <c r="AI3745">
        <v>0</v>
      </c>
      <c r="AJ3745">
        <v>0</v>
      </c>
      <c r="AK3745">
        <v>0</v>
      </c>
      <c r="AL3745">
        <v>-3</v>
      </c>
    </row>
    <row r="3746" spans="1:38" x14ac:dyDescent="0.3">
      <c r="A3746" t="s">
        <v>3781</v>
      </c>
      <c r="B3746">
        <v>11</v>
      </c>
      <c r="C3746" t="s">
        <v>5433</v>
      </c>
      <c r="D3746" t="s">
        <v>5445</v>
      </c>
      <c r="E3746" t="s">
        <v>5577</v>
      </c>
      <c r="F3746">
        <v>0</v>
      </c>
      <c r="G3746">
        <v>73</v>
      </c>
      <c r="H3746">
        <v>5</v>
      </c>
      <c r="I3746" t="s">
        <v>5939</v>
      </c>
      <c r="J3746" t="s">
        <v>5439</v>
      </c>
      <c r="K3746" t="s">
        <v>5940</v>
      </c>
      <c r="L3746" t="s">
        <v>40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 t="s">
        <v>5941</v>
      </c>
      <c r="V3746" t="s">
        <v>5945</v>
      </c>
      <c r="W3746" t="s">
        <v>6074</v>
      </c>
      <c r="X3746">
        <v>4</v>
      </c>
      <c r="Y3746">
        <v>110</v>
      </c>
      <c r="Z3746">
        <v>3.23</v>
      </c>
      <c r="AA3746">
        <v>4</v>
      </c>
      <c r="AB3746">
        <v>4</v>
      </c>
      <c r="AC3746">
        <v>-6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-2</v>
      </c>
    </row>
    <row r="3747" spans="1:38" x14ac:dyDescent="0.3">
      <c r="A3747" t="s">
        <v>3782</v>
      </c>
      <c r="B3747">
        <v>11</v>
      </c>
      <c r="C3747" t="s">
        <v>5433</v>
      </c>
      <c r="D3747" t="s">
        <v>5445</v>
      </c>
      <c r="E3747" t="s">
        <v>5579</v>
      </c>
      <c r="F3747">
        <v>0</v>
      </c>
      <c r="G3747">
        <v>81</v>
      </c>
      <c r="H3747">
        <v>4.5</v>
      </c>
      <c r="I3747" t="s">
        <v>5939</v>
      </c>
      <c r="J3747" t="s">
        <v>5439</v>
      </c>
      <c r="K3747" t="s">
        <v>5940</v>
      </c>
      <c r="L3747" t="s">
        <v>40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 t="s">
        <v>5941</v>
      </c>
      <c r="V3747" t="s">
        <v>5946</v>
      </c>
      <c r="W3747" t="s">
        <v>6076</v>
      </c>
      <c r="X3747">
        <v>2.8</v>
      </c>
      <c r="Y3747">
        <v>61</v>
      </c>
      <c r="Z3747">
        <v>3.19</v>
      </c>
      <c r="AA3747">
        <v>3</v>
      </c>
      <c r="AB3747">
        <v>4</v>
      </c>
      <c r="AC3747">
        <v>-4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x14ac:dyDescent="0.3">
      <c r="A3748" t="s">
        <v>3783</v>
      </c>
      <c r="B3748">
        <v>11</v>
      </c>
      <c r="C3748" t="s">
        <v>5433</v>
      </c>
      <c r="D3748" t="s">
        <v>5446</v>
      </c>
      <c r="E3748" t="s">
        <v>5578</v>
      </c>
      <c r="F3748">
        <v>61</v>
      </c>
      <c r="G3748">
        <v>90</v>
      </c>
      <c r="H3748">
        <v>6</v>
      </c>
      <c r="I3748" t="s">
        <v>5939</v>
      </c>
      <c r="J3748" t="s">
        <v>5439</v>
      </c>
      <c r="K3748" t="s">
        <v>5940</v>
      </c>
      <c r="L3748" t="s">
        <v>40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 t="s">
        <v>5941</v>
      </c>
      <c r="V3748" t="s">
        <v>5946</v>
      </c>
      <c r="W3748" t="s">
        <v>6075</v>
      </c>
      <c r="X3748">
        <v>1.5</v>
      </c>
      <c r="Y3748">
        <v>25</v>
      </c>
      <c r="Z3748">
        <v>4.09</v>
      </c>
      <c r="AA3748">
        <v>3</v>
      </c>
      <c r="AB3748">
        <v>2</v>
      </c>
      <c r="AC3748">
        <v>-10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-6</v>
      </c>
      <c r="AJ3748">
        <v>0</v>
      </c>
      <c r="AK3748">
        <v>0</v>
      </c>
      <c r="AL3748">
        <v>-14</v>
      </c>
    </row>
    <row r="3749" spans="1:38" x14ac:dyDescent="0.3">
      <c r="A3749" t="s">
        <v>3784</v>
      </c>
      <c r="B3749">
        <v>11</v>
      </c>
      <c r="C3749" t="s">
        <v>5433</v>
      </c>
      <c r="D3749" t="s">
        <v>5446</v>
      </c>
      <c r="E3749" t="s">
        <v>5570</v>
      </c>
      <c r="F3749">
        <v>61</v>
      </c>
      <c r="G3749">
        <v>90</v>
      </c>
      <c r="H3749">
        <v>4.5</v>
      </c>
      <c r="I3749" t="s">
        <v>5939</v>
      </c>
      <c r="J3749" t="s">
        <v>5439</v>
      </c>
      <c r="K3749" t="s">
        <v>5940</v>
      </c>
      <c r="L3749" t="s">
        <v>40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 t="s">
        <v>5941</v>
      </c>
      <c r="V3749" t="s">
        <v>5944</v>
      </c>
      <c r="W3749" t="s">
        <v>6067</v>
      </c>
      <c r="X3749">
        <v>0.5</v>
      </c>
      <c r="Y3749">
        <v>36</v>
      </c>
      <c r="Z3749">
        <v>3.42</v>
      </c>
      <c r="AA3749">
        <v>5</v>
      </c>
      <c r="AB3749">
        <v>2</v>
      </c>
      <c r="AC3749">
        <v>-4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-2</v>
      </c>
    </row>
    <row r="3750" spans="1:38" x14ac:dyDescent="0.3">
      <c r="A3750" t="s">
        <v>3785</v>
      </c>
      <c r="B3750">
        <v>11</v>
      </c>
      <c r="C3750" t="s">
        <v>5433</v>
      </c>
      <c r="D3750" t="s">
        <v>5446</v>
      </c>
      <c r="E3750" t="s">
        <v>5582</v>
      </c>
      <c r="F3750">
        <v>73</v>
      </c>
      <c r="G3750">
        <v>90</v>
      </c>
      <c r="H3750" t="e">
        <v>#N/A</v>
      </c>
      <c r="I3750" t="s">
        <v>5939</v>
      </c>
      <c r="J3750" t="s">
        <v>5439</v>
      </c>
      <c r="K3750" t="s">
        <v>5940</v>
      </c>
      <c r="L3750" t="s">
        <v>40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 t="s">
        <v>5941</v>
      </c>
      <c r="V3750" t="s">
        <v>5945</v>
      </c>
      <c r="W3750" t="s">
        <v>6078</v>
      </c>
      <c r="X3750">
        <v>1.6</v>
      </c>
      <c r="Y3750">
        <v>16</v>
      </c>
      <c r="Z3750">
        <v>4</v>
      </c>
      <c r="AA3750">
        <v>4</v>
      </c>
      <c r="AB3750">
        <v>2</v>
      </c>
      <c r="AC3750" t="e">
        <v>#N/A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2</v>
      </c>
    </row>
    <row r="3751" spans="1:38" x14ac:dyDescent="0.3">
      <c r="A3751" t="s">
        <v>3786</v>
      </c>
      <c r="B3751">
        <v>11</v>
      </c>
      <c r="C3751" t="s">
        <v>5433</v>
      </c>
      <c r="D3751" t="s">
        <v>5446</v>
      </c>
      <c r="E3751" t="s">
        <v>5844</v>
      </c>
      <c r="F3751">
        <v>73</v>
      </c>
      <c r="G3751">
        <v>90</v>
      </c>
      <c r="H3751" t="e">
        <v>#N/A</v>
      </c>
      <c r="I3751" t="s">
        <v>5939</v>
      </c>
      <c r="J3751" t="s">
        <v>5439</v>
      </c>
      <c r="K3751" t="s">
        <v>5940</v>
      </c>
      <c r="L3751" t="s">
        <v>40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 t="s">
        <v>5941</v>
      </c>
      <c r="V3751" t="s">
        <v>5944</v>
      </c>
      <c r="W3751" t="s">
        <v>6332</v>
      </c>
      <c r="X3751">
        <v>1.7</v>
      </c>
      <c r="Y3751">
        <v>14</v>
      </c>
      <c r="Z3751">
        <v>0</v>
      </c>
      <c r="AA3751">
        <v>5</v>
      </c>
      <c r="AB3751">
        <v>2</v>
      </c>
      <c r="AC3751" t="e">
        <v>#N/A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2</v>
      </c>
    </row>
    <row r="3752" spans="1:38" x14ac:dyDescent="0.3">
      <c r="A3752" t="s">
        <v>3787</v>
      </c>
      <c r="B3752">
        <v>11</v>
      </c>
      <c r="C3752" t="s">
        <v>5433</v>
      </c>
      <c r="D3752" t="s">
        <v>5446</v>
      </c>
      <c r="E3752" t="s">
        <v>5585</v>
      </c>
      <c r="F3752">
        <v>81</v>
      </c>
      <c r="G3752">
        <v>90</v>
      </c>
      <c r="H3752" t="e">
        <v>#N/A</v>
      </c>
      <c r="I3752" t="s">
        <v>5939</v>
      </c>
      <c r="J3752" t="s">
        <v>5439</v>
      </c>
      <c r="K3752" t="s">
        <v>5940</v>
      </c>
      <c r="L3752" t="s">
        <v>40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 t="s">
        <v>5941</v>
      </c>
      <c r="V3752" t="s">
        <v>5944</v>
      </c>
      <c r="W3752" t="s">
        <v>6081</v>
      </c>
      <c r="X3752">
        <v>1.4</v>
      </c>
      <c r="Y3752">
        <v>14</v>
      </c>
      <c r="Z3752">
        <v>0</v>
      </c>
      <c r="AA3752">
        <v>5</v>
      </c>
      <c r="AB3752">
        <v>2</v>
      </c>
      <c r="AC3752" t="e">
        <v>#N/A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2</v>
      </c>
    </row>
    <row r="3753" spans="1:38" x14ac:dyDescent="0.3">
      <c r="A3753" t="s">
        <v>3788</v>
      </c>
      <c r="B3753">
        <v>11</v>
      </c>
      <c r="C3753" t="s">
        <v>5433</v>
      </c>
      <c r="D3753" t="s">
        <v>5447</v>
      </c>
      <c r="E3753" t="s">
        <v>5568</v>
      </c>
      <c r="F3753" t="e">
        <v>#N/A</v>
      </c>
      <c r="G3753" t="e">
        <v>#N/A</v>
      </c>
      <c r="H3753" t="e">
        <v>#N/A</v>
      </c>
      <c r="I3753" t="s">
        <v>5939</v>
      </c>
      <c r="J3753" t="s">
        <v>5439</v>
      </c>
      <c r="K3753" t="s">
        <v>5940</v>
      </c>
      <c r="L3753" t="s">
        <v>40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 t="s">
        <v>5941</v>
      </c>
      <c r="V3753" t="s">
        <v>5943</v>
      </c>
      <c r="W3753" t="s">
        <v>6065</v>
      </c>
      <c r="X3753">
        <v>0.8</v>
      </c>
      <c r="Y3753">
        <v>10</v>
      </c>
      <c r="Z3753">
        <v>3.25</v>
      </c>
      <c r="AA3753">
        <v>6</v>
      </c>
      <c r="AB3753">
        <v>0</v>
      </c>
      <c r="AC3753" t="e">
        <v>#N/A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</row>
    <row r="3754" spans="1:38" x14ac:dyDescent="0.3">
      <c r="A3754" t="s">
        <v>3789</v>
      </c>
      <c r="B3754">
        <v>11</v>
      </c>
      <c r="C3754" t="s">
        <v>5433</v>
      </c>
      <c r="D3754" t="s">
        <v>5447</v>
      </c>
      <c r="E3754" t="s">
        <v>5587</v>
      </c>
      <c r="F3754" t="e">
        <v>#N/A</v>
      </c>
      <c r="G3754" t="e">
        <v>#N/A</v>
      </c>
      <c r="H3754" t="e">
        <v>#N/A</v>
      </c>
      <c r="I3754" t="s">
        <v>5939</v>
      </c>
      <c r="J3754" t="s">
        <v>5439</v>
      </c>
      <c r="K3754" t="s">
        <v>5940</v>
      </c>
      <c r="L3754" t="s">
        <v>40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 t="s">
        <v>5941</v>
      </c>
      <c r="V3754" t="s">
        <v>5945</v>
      </c>
      <c r="W3754" t="s">
        <v>6083</v>
      </c>
      <c r="X3754">
        <v>1.6</v>
      </c>
      <c r="Y3754">
        <v>6</v>
      </c>
      <c r="Z3754">
        <v>3.5</v>
      </c>
      <c r="AA3754">
        <v>4</v>
      </c>
      <c r="AB3754">
        <v>0</v>
      </c>
      <c r="AC3754" t="e">
        <v>#N/A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</row>
    <row r="3755" spans="1:38" x14ac:dyDescent="0.3">
      <c r="A3755" t="s">
        <v>3790</v>
      </c>
      <c r="B3755">
        <v>11</v>
      </c>
      <c r="C3755" t="s">
        <v>5433</v>
      </c>
      <c r="D3755" t="s">
        <v>5447</v>
      </c>
      <c r="E3755" t="s">
        <v>5875</v>
      </c>
      <c r="F3755" t="e">
        <v>#N/A</v>
      </c>
      <c r="G3755" t="e">
        <v>#N/A</v>
      </c>
      <c r="H3755" t="e">
        <v>#N/A</v>
      </c>
      <c r="I3755" t="s">
        <v>5939</v>
      </c>
      <c r="J3755" t="s">
        <v>5439</v>
      </c>
      <c r="K3755" t="s">
        <v>5940</v>
      </c>
      <c r="L3755" t="s">
        <v>40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 t="s">
        <v>5941</v>
      </c>
      <c r="V3755" t="s">
        <v>5946</v>
      </c>
      <c r="W3755" t="s">
        <v>6363</v>
      </c>
      <c r="X3755">
        <v>3</v>
      </c>
      <c r="Y3755">
        <v>39</v>
      </c>
      <c r="Z3755">
        <v>3.13</v>
      </c>
      <c r="AA3755">
        <v>3</v>
      </c>
      <c r="AB3755">
        <v>0</v>
      </c>
      <c r="AC3755" t="e">
        <v>#N/A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x14ac:dyDescent="0.3">
      <c r="A3756" t="s">
        <v>3791</v>
      </c>
      <c r="B3756">
        <v>11</v>
      </c>
      <c r="C3756" t="s">
        <v>5433</v>
      </c>
      <c r="D3756" t="s">
        <v>5447</v>
      </c>
      <c r="E3756" t="s">
        <v>5544</v>
      </c>
      <c r="F3756" t="e">
        <v>#N/A</v>
      </c>
      <c r="G3756" t="e">
        <v>#N/A</v>
      </c>
      <c r="H3756" t="e">
        <v>#N/A</v>
      </c>
      <c r="I3756" t="s">
        <v>5939</v>
      </c>
      <c r="J3756" t="s">
        <v>5439</v>
      </c>
      <c r="K3756" t="s">
        <v>5940</v>
      </c>
      <c r="L3756" t="s">
        <v>40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 t="s">
        <v>5941</v>
      </c>
      <c r="V3756" t="s">
        <v>5946</v>
      </c>
      <c r="W3756" t="s">
        <v>6381</v>
      </c>
      <c r="X3756">
        <v>1.4</v>
      </c>
      <c r="Y3756">
        <v>2</v>
      </c>
      <c r="Z3756">
        <v>0</v>
      </c>
      <c r="AA3756">
        <v>3</v>
      </c>
      <c r="AB3756">
        <v>0</v>
      </c>
      <c r="AC3756" t="e">
        <v>#N/A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x14ac:dyDescent="0.3">
      <c r="A3757" t="s">
        <v>3792</v>
      </c>
      <c r="B3757">
        <v>11</v>
      </c>
      <c r="C3757" t="s">
        <v>5431</v>
      </c>
      <c r="D3757" t="s">
        <v>5445</v>
      </c>
      <c r="E3757" t="s">
        <v>5528</v>
      </c>
      <c r="F3757">
        <v>0</v>
      </c>
      <c r="G3757">
        <v>90</v>
      </c>
      <c r="H3757">
        <v>3.5</v>
      </c>
      <c r="I3757" t="s">
        <v>5938</v>
      </c>
      <c r="J3757" t="s">
        <v>5429</v>
      </c>
      <c r="K3757" t="s">
        <v>40</v>
      </c>
      <c r="L3757" t="s">
        <v>39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 t="s">
        <v>5941</v>
      </c>
      <c r="V3757" t="s">
        <v>5943</v>
      </c>
      <c r="W3757" t="s">
        <v>6025</v>
      </c>
      <c r="X3757">
        <v>3.8</v>
      </c>
      <c r="Y3757">
        <v>107</v>
      </c>
      <c r="Z3757">
        <v>2.83</v>
      </c>
      <c r="AA3757">
        <v>6</v>
      </c>
      <c r="AB3757">
        <v>4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4</v>
      </c>
    </row>
    <row r="3758" spans="1:38" x14ac:dyDescent="0.3">
      <c r="A3758" t="s">
        <v>3793</v>
      </c>
      <c r="B3758">
        <v>11</v>
      </c>
      <c r="C3758" t="s">
        <v>5431</v>
      </c>
      <c r="D3758" t="s">
        <v>5445</v>
      </c>
      <c r="E3758" t="s">
        <v>5532</v>
      </c>
      <c r="F3758">
        <v>0</v>
      </c>
      <c r="G3758">
        <v>90</v>
      </c>
      <c r="H3758">
        <v>3.5</v>
      </c>
      <c r="I3758" t="s">
        <v>5938</v>
      </c>
      <c r="J3758" t="s">
        <v>5429</v>
      </c>
      <c r="K3758" t="s">
        <v>40</v>
      </c>
      <c r="L3758" t="s">
        <v>39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 t="s">
        <v>5941</v>
      </c>
      <c r="V3758" t="s">
        <v>5944</v>
      </c>
      <c r="W3758" t="s">
        <v>6029</v>
      </c>
      <c r="X3758">
        <v>2.2000000000000002</v>
      </c>
      <c r="Y3758">
        <v>16</v>
      </c>
      <c r="Z3758">
        <v>4.0599999999999996</v>
      </c>
      <c r="AA3758">
        <v>5</v>
      </c>
      <c r="AB3758">
        <v>4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4</v>
      </c>
    </row>
    <row r="3759" spans="1:38" x14ac:dyDescent="0.3">
      <c r="A3759" t="s">
        <v>3794</v>
      </c>
      <c r="B3759">
        <v>11</v>
      </c>
      <c r="C3759" t="s">
        <v>5431</v>
      </c>
      <c r="D3759" t="s">
        <v>5445</v>
      </c>
      <c r="E3759" t="s">
        <v>5869</v>
      </c>
      <c r="F3759">
        <v>0</v>
      </c>
      <c r="G3759">
        <v>90</v>
      </c>
      <c r="H3759">
        <v>2.5</v>
      </c>
      <c r="I3759" t="s">
        <v>5938</v>
      </c>
      <c r="J3759" t="s">
        <v>5429</v>
      </c>
      <c r="K3759" t="s">
        <v>40</v>
      </c>
      <c r="L3759" t="s">
        <v>39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 t="s">
        <v>5941</v>
      </c>
      <c r="V3759" t="s">
        <v>5944</v>
      </c>
      <c r="W3759" t="s">
        <v>6357</v>
      </c>
      <c r="X3759">
        <v>1.2</v>
      </c>
      <c r="Y3759">
        <v>36</v>
      </c>
      <c r="Z3759">
        <v>3.21</v>
      </c>
      <c r="AA3759">
        <v>5</v>
      </c>
      <c r="AB3759">
        <v>4</v>
      </c>
      <c r="AC3759">
        <v>4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8</v>
      </c>
    </row>
    <row r="3760" spans="1:38" x14ac:dyDescent="0.3">
      <c r="A3760" t="s">
        <v>3795</v>
      </c>
      <c r="B3760">
        <v>11</v>
      </c>
      <c r="C3760" t="s">
        <v>5431</v>
      </c>
      <c r="D3760" t="s">
        <v>5445</v>
      </c>
      <c r="E3760" t="s">
        <v>5542</v>
      </c>
      <c r="F3760">
        <v>0</v>
      </c>
      <c r="G3760">
        <v>90</v>
      </c>
      <c r="H3760">
        <v>4</v>
      </c>
      <c r="I3760" t="s">
        <v>5938</v>
      </c>
      <c r="J3760" t="s">
        <v>5429</v>
      </c>
      <c r="K3760" t="s">
        <v>40</v>
      </c>
      <c r="L3760" t="s">
        <v>39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 t="s">
        <v>5941</v>
      </c>
      <c r="V3760" t="s">
        <v>5944</v>
      </c>
      <c r="W3760" t="s">
        <v>6039</v>
      </c>
      <c r="X3760">
        <v>1.2</v>
      </c>
      <c r="Y3760">
        <v>18</v>
      </c>
      <c r="Z3760">
        <v>3.86</v>
      </c>
      <c r="AA3760">
        <v>5</v>
      </c>
      <c r="AB3760">
        <v>4</v>
      </c>
      <c r="AC3760">
        <v>-2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2</v>
      </c>
    </row>
    <row r="3761" spans="1:38" x14ac:dyDescent="0.3">
      <c r="A3761" t="s">
        <v>3796</v>
      </c>
      <c r="B3761">
        <v>11</v>
      </c>
      <c r="C3761" t="s">
        <v>5431</v>
      </c>
      <c r="D3761" t="s">
        <v>5445</v>
      </c>
      <c r="E3761" t="s">
        <v>5534</v>
      </c>
      <c r="F3761">
        <v>0</v>
      </c>
      <c r="G3761">
        <v>86</v>
      </c>
      <c r="H3761">
        <v>3</v>
      </c>
      <c r="I3761" t="s">
        <v>5938</v>
      </c>
      <c r="J3761" t="s">
        <v>5429</v>
      </c>
      <c r="K3761" t="s">
        <v>40</v>
      </c>
      <c r="L3761" t="s">
        <v>39</v>
      </c>
      <c r="M3761">
        <v>0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 t="s">
        <v>5941</v>
      </c>
      <c r="V3761" t="s">
        <v>5945</v>
      </c>
      <c r="W3761" t="s">
        <v>6031</v>
      </c>
      <c r="X3761">
        <v>2</v>
      </c>
      <c r="Y3761">
        <v>36</v>
      </c>
      <c r="Z3761">
        <v>3.93</v>
      </c>
      <c r="AA3761">
        <v>4</v>
      </c>
      <c r="AB3761">
        <v>4</v>
      </c>
      <c r="AC3761">
        <v>2</v>
      </c>
      <c r="AD3761">
        <v>0</v>
      </c>
      <c r="AE3761">
        <v>0</v>
      </c>
      <c r="AF3761">
        <v>2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8</v>
      </c>
    </row>
    <row r="3762" spans="1:38" x14ac:dyDescent="0.3">
      <c r="A3762" t="s">
        <v>3797</v>
      </c>
      <c r="B3762">
        <v>11</v>
      </c>
      <c r="C3762" t="s">
        <v>5431</v>
      </c>
      <c r="D3762" t="s">
        <v>5445</v>
      </c>
      <c r="E3762" t="s">
        <v>5842</v>
      </c>
      <c r="F3762">
        <v>0</v>
      </c>
      <c r="G3762">
        <v>81</v>
      </c>
      <c r="H3762">
        <v>2</v>
      </c>
      <c r="I3762" t="s">
        <v>5938</v>
      </c>
      <c r="J3762" t="s">
        <v>5429</v>
      </c>
      <c r="K3762" t="s">
        <v>40</v>
      </c>
      <c r="L3762" t="s">
        <v>39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 t="s">
        <v>5941</v>
      </c>
      <c r="V3762" t="s">
        <v>5945</v>
      </c>
      <c r="W3762" t="s">
        <v>6330</v>
      </c>
      <c r="X3762">
        <v>1.3</v>
      </c>
      <c r="Y3762">
        <v>78</v>
      </c>
      <c r="Z3762">
        <v>3.25</v>
      </c>
      <c r="AA3762">
        <v>4</v>
      </c>
      <c r="AB3762">
        <v>4</v>
      </c>
      <c r="AC3762">
        <v>6</v>
      </c>
      <c r="AD3762">
        <v>4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14</v>
      </c>
    </row>
    <row r="3763" spans="1:38" x14ac:dyDescent="0.3">
      <c r="A3763" t="s">
        <v>3798</v>
      </c>
      <c r="B3763">
        <v>11</v>
      </c>
      <c r="C3763" t="s">
        <v>5431</v>
      </c>
      <c r="D3763" t="s">
        <v>5445</v>
      </c>
      <c r="E3763" t="s">
        <v>5530</v>
      </c>
      <c r="F3763">
        <v>0</v>
      </c>
      <c r="G3763">
        <v>90</v>
      </c>
      <c r="H3763">
        <v>2.5</v>
      </c>
      <c r="I3763" t="s">
        <v>5938</v>
      </c>
      <c r="J3763" t="s">
        <v>5429</v>
      </c>
      <c r="K3763" t="s">
        <v>40</v>
      </c>
      <c r="L3763" t="s">
        <v>39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 t="s">
        <v>5941</v>
      </c>
      <c r="V3763" t="s">
        <v>5945</v>
      </c>
      <c r="W3763" t="s">
        <v>6027</v>
      </c>
      <c r="X3763">
        <v>3</v>
      </c>
      <c r="Y3763">
        <v>81</v>
      </c>
      <c r="Z3763">
        <v>3.2</v>
      </c>
      <c r="AA3763">
        <v>4</v>
      </c>
      <c r="AB3763">
        <v>4</v>
      </c>
      <c r="AC3763">
        <v>4</v>
      </c>
      <c r="AD3763">
        <v>0</v>
      </c>
      <c r="AE3763">
        <v>0</v>
      </c>
      <c r="AF3763">
        <v>2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10</v>
      </c>
    </row>
    <row r="3764" spans="1:38" x14ac:dyDescent="0.3">
      <c r="A3764" t="s">
        <v>3799</v>
      </c>
      <c r="B3764">
        <v>11</v>
      </c>
      <c r="C3764" t="s">
        <v>5431</v>
      </c>
      <c r="D3764" t="s">
        <v>5445</v>
      </c>
      <c r="E3764" t="s">
        <v>5537</v>
      </c>
      <c r="F3764">
        <v>0</v>
      </c>
      <c r="G3764">
        <v>90</v>
      </c>
      <c r="H3764">
        <v>1.5</v>
      </c>
      <c r="I3764" t="s">
        <v>5938</v>
      </c>
      <c r="J3764" t="s">
        <v>5429</v>
      </c>
      <c r="K3764" t="s">
        <v>40</v>
      </c>
      <c r="L3764" t="s">
        <v>39</v>
      </c>
      <c r="M3764">
        <v>2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 t="s">
        <v>5942</v>
      </c>
      <c r="V3764" t="s">
        <v>5946</v>
      </c>
      <c r="W3764" t="s">
        <v>6034</v>
      </c>
      <c r="X3764">
        <v>1.8</v>
      </c>
      <c r="Y3764">
        <v>52</v>
      </c>
      <c r="Z3764">
        <v>3.77</v>
      </c>
      <c r="AA3764">
        <v>3</v>
      </c>
      <c r="AB3764">
        <v>4</v>
      </c>
      <c r="AC3764">
        <v>8</v>
      </c>
      <c r="AD3764">
        <v>6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3</v>
      </c>
      <c r="AK3764">
        <v>0</v>
      </c>
      <c r="AL3764">
        <v>21</v>
      </c>
    </row>
    <row r="3765" spans="1:38" x14ac:dyDescent="0.3">
      <c r="A3765" t="s">
        <v>3800</v>
      </c>
      <c r="B3765">
        <v>11</v>
      </c>
      <c r="C3765" t="s">
        <v>5431</v>
      </c>
      <c r="D3765" t="s">
        <v>5445</v>
      </c>
      <c r="E3765" t="s">
        <v>5536</v>
      </c>
      <c r="F3765">
        <v>0</v>
      </c>
      <c r="G3765">
        <v>81</v>
      </c>
      <c r="H3765">
        <v>4</v>
      </c>
      <c r="I3765" t="s">
        <v>5938</v>
      </c>
      <c r="J3765" t="s">
        <v>5429</v>
      </c>
      <c r="K3765" t="s">
        <v>40</v>
      </c>
      <c r="L3765" t="s">
        <v>39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 t="s">
        <v>5941</v>
      </c>
      <c r="V3765" t="s">
        <v>5946</v>
      </c>
      <c r="W3765" t="s">
        <v>6033</v>
      </c>
      <c r="X3765">
        <v>5</v>
      </c>
      <c r="Y3765">
        <v>75</v>
      </c>
      <c r="Z3765">
        <v>3.61</v>
      </c>
      <c r="AA3765">
        <v>3</v>
      </c>
      <c r="AB3765">
        <v>4</v>
      </c>
      <c r="AC3765">
        <v>-2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2</v>
      </c>
    </row>
    <row r="3766" spans="1:38" x14ac:dyDescent="0.3">
      <c r="A3766" t="s">
        <v>3801</v>
      </c>
      <c r="B3766">
        <v>11</v>
      </c>
      <c r="C3766" t="s">
        <v>5431</v>
      </c>
      <c r="D3766" t="s">
        <v>5445</v>
      </c>
      <c r="E3766" t="s">
        <v>5538</v>
      </c>
      <c r="F3766">
        <v>0</v>
      </c>
      <c r="G3766">
        <v>90</v>
      </c>
      <c r="H3766">
        <v>2.5</v>
      </c>
      <c r="I3766" t="s">
        <v>5938</v>
      </c>
      <c r="J3766" t="s">
        <v>5429</v>
      </c>
      <c r="K3766" t="s">
        <v>40</v>
      </c>
      <c r="L3766" t="s">
        <v>39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 t="s">
        <v>5941</v>
      </c>
      <c r="V3766" t="s">
        <v>5946</v>
      </c>
      <c r="W3766" t="s">
        <v>6035</v>
      </c>
      <c r="X3766">
        <v>2.4</v>
      </c>
      <c r="Y3766">
        <v>68</v>
      </c>
      <c r="Z3766">
        <v>3.32</v>
      </c>
      <c r="AA3766">
        <v>3</v>
      </c>
      <c r="AB3766">
        <v>4</v>
      </c>
      <c r="AC3766">
        <v>4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8</v>
      </c>
    </row>
    <row r="3767" spans="1:38" x14ac:dyDescent="0.3">
      <c r="A3767" t="s">
        <v>3802</v>
      </c>
      <c r="B3767">
        <v>11</v>
      </c>
      <c r="C3767" t="s">
        <v>5431</v>
      </c>
      <c r="D3767" t="s">
        <v>5445</v>
      </c>
      <c r="E3767" t="s">
        <v>5818</v>
      </c>
      <c r="F3767">
        <v>0</v>
      </c>
      <c r="G3767">
        <v>61</v>
      </c>
      <c r="H3767">
        <v>4</v>
      </c>
      <c r="I3767" t="s">
        <v>5938</v>
      </c>
      <c r="J3767" t="s">
        <v>5429</v>
      </c>
      <c r="K3767" t="s">
        <v>40</v>
      </c>
      <c r="L3767" t="s">
        <v>39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 t="s">
        <v>5941</v>
      </c>
      <c r="V3767" t="s">
        <v>5946</v>
      </c>
      <c r="W3767" t="s">
        <v>6306</v>
      </c>
      <c r="X3767">
        <v>2.5</v>
      </c>
      <c r="Y3767">
        <v>19</v>
      </c>
      <c r="Z3767">
        <v>4</v>
      </c>
      <c r="AA3767">
        <v>3</v>
      </c>
      <c r="AB3767">
        <v>4</v>
      </c>
      <c r="AC3767">
        <v>-2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2</v>
      </c>
    </row>
    <row r="3768" spans="1:38" x14ac:dyDescent="0.3">
      <c r="A3768" t="s">
        <v>3803</v>
      </c>
      <c r="B3768">
        <v>11</v>
      </c>
      <c r="C3768" t="s">
        <v>5431</v>
      </c>
      <c r="D3768" t="s">
        <v>5446</v>
      </c>
      <c r="E3768" t="s">
        <v>5539</v>
      </c>
      <c r="F3768">
        <v>61</v>
      </c>
      <c r="G3768">
        <v>90</v>
      </c>
      <c r="H3768">
        <v>3.5</v>
      </c>
      <c r="I3768" t="s">
        <v>5938</v>
      </c>
      <c r="J3768" t="s">
        <v>5429</v>
      </c>
      <c r="K3768" t="s">
        <v>40</v>
      </c>
      <c r="L3768" t="s">
        <v>39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 t="s">
        <v>5941</v>
      </c>
      <c r="V3768" t="s">
        <v>5946</v>
      </c>
      <c r="W3768" t="s">
        <v>6036</v>
      </c>
      <c r="X3768">
        <v>2.2000000000000002</v>
      </c>
      <c r="Y3768">
        <v>31</v>
      </c>
      <c r="Z3768">
        <v>3.58</v>
      </c>
      <c r="AA3768">
        <v>3</v>
      </c>
      <c r="AB3768">
        <v>2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2</v>
      </c>
    </row>
    <row r="3769" spans="1:38" x14ac:dyDescent="0.3">
      <c r="A3769" t="s">
        <v>3804</v>
      </c>
      <c r="B3769">
        <v>11</v>
      </c>
      <c r="C3769" t="s">
        <v>5431</v>
      </c>
      <c r="D3769" t="s">
        <v>5446</v>
      </c>
      <c r="E3769" t="s">
        <v>5843</v>
      </c>
      <c r="F3769">
        <v>81</v>
      </c>
      <c r="G3769">
        <v>90</v>
      </c>
      <c r="H3769" t="e">
        <v>#N/A</v>
      </c>
      <c r="I3769" t="s">
        <v>5938</v>
      </c>
      <c r="J3769" t="s">
        <v>5429</v>
      </c>
      <c r="K3769" t="s">
        <v>40</v>
      </c>
      <c r="L3769" t="s">
        <v>39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 t="s">
        <v>5941</v>
      </c>
      <c r="V3769" t="s">
        <v>5945</v>
      </c>
      <c r="W3769" t="s">
        <v>6331</v>
      </c>
      <c r="X3769">
        <v>1.7</v>
      </c>
      <c r="Y3769">
        <v>14</v>
      </c>
      <c r="Z3769">
        <v>3.9</v>
      </c>
      <c r="AA3769">
        <v>4</v>
      </c>
      <c r="AB3769">
        <v>2</v>
      </c>
      <c r="AC3769" t="e">
        <v>#N/A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2</v>
      </c>
    </row>
    <row r="3770" spans="1:38" x14ac:dyDescent="0.3">
      <c r="A3770" t="s">
        <v>3805</v>
      </c>
      <c r="B3770">
        <v>11</v>
      </c>
      <c r="C3770" t="s">
        <v>5431</v>
      </c>
      <c r="D3770" t="s">
        <v>5446</v>
      </c>
      <c r="E3770" t="s">
        <v>5540</v>
      </c>
      <c r="F3770">
        <v>81</v>
      </c>
      <c r="G3770">
        <v>90</v>
      </c>
      <c r="H3770" t="e">
        <v>#N/A</v>
      </c>
      <c r="I3770" t="s">
        <v>5938</v>
      </c>
      <c r="J3770" t="s">
        <v>5429</v>
      </c>
      <c r="K3770" t="s">
        <v>40</v>
      </c>
      <c r="L3770" t="s">
        <v>39</v>
      </c>
      <c r="M3770">
        <v>1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 t="s">
        <v>5941</v>
      </c>
      <c r="V3770" t="s">
        <v>5946</v>
      </c>
      <c r="W3770" t="s">
        <v>6037</v>
      </c>
      <c r="X3770">
        <v>1.8</v>
      </c>
      <c r="Y3770">
        <v>40</v>
      </c>
      <c r="Z3770">
        <v>3.6</v>
      </c>
      <c r="AA3770">
        <v>3</v>
      </c>
      <c r="AB3770">
        <v>2</v>
      </c>
      <c r="AC3770" t="e">
        <v>#N/A</v>
      </c>
      <c r="AD3770">
        <v>3</v>
      </c>
      <c r="AE3770">
        <v>0</v>
      </c>
      <c r="AF3770">
        <v>2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7</v>
      </c>
    </row>
    <row r="3771" spans="1:38" x14ac:dyDescent="0.3">
      <c r="A3771" t="s">
        <v>3806</v>
      </c>
      <c r="B3771">
        <v>11</v>
      </c>
      <c r="C3771" t="s">
        <v>5431</v>
      </c>
      <c r="D3771" t="s">
        <v>5446</v>
      </c>
      <c r="E3771" t="s">
        <v>5531</v>
      </c>
      <c r="F3771">
        <v>86</v>
      </c>
      <c r="G3771">
        <v>90</v>
      </c>
      <c r="H3771" t="e">
        <v>#N/A</v>
      </c>
      <c r="I3771" t="s">
        <v>5938</v>
      </c>
      <c r="J3771" t="s">
        <v>5429</v>
      </c>
      <c r="K3771" t="s">
        <v>40</v>
      </c>
      <c r="L3771" t="s">
        <v>39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 t="s">
        <v>5941</v>
      </c>
      <c r="V3771" t="s">
        <v>5944</v>
      </c>
      <c r="W3771" t="s">
        <v>6028</v>
      </c>
      <c r="X3771">
        <v>1.7</v>
      </c>
      <c r="Y3771">
        <v>32</v>
      </c>
      <c r="Z3771">
        <v>3.91</v>
      </c>
      <c r="AA3771">
        <v>5</v>
      </c>
      <c r="AB3771">
        <v>2</v>
      </c>
      <c r="AC3771" t="e">
        <v>#N/A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2</v>
      </c>
    </row>
    <row r="3772" spans="1:38" x14ac:dyDescent="0.3">
      <c r="A3772" t="s">
        <v>3807</v>
      </c>
      <c r="B3772">
        <v>11</v>
      </c>
      <c r="C3772" t="s">
        <v>5431</v>
      </c>
      <c r="D3772" t="s">
        <v>5447</v>
      </c>
      <c r="E3772" t="s">
        <v>5544</v>
      </c>
      <c r="F3772" t="e">
        <v>#N/A</v>
      </c>
      <c r="G3772" t="e">
        <v>#N/A</v>
      </c>
      <c r="H3772" t="e">
        <v>#N/A</v>
      </c>
      <c r="I3772" t="s">
        <v>5938</v>
      </c>
      <c r="J3772" t="s">
        <v>5429</v>
      </c>
      <c r="K3772" t="s">
        <v>40</v>
      </c>
      <c r="L3772" t="s">
        <v>39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 t="s">
        <v>5941</v>
      </c>
      <c r="V3772" t="s">
        <v>5943</v>
      </c>
      <c r="W3772" t="s">
        <v>6041</v>
      </c>
      <c r="X3772">
        <v>0.8</v>
      </c>
      <c r="Y3772">
        <v>0</v>
      </c>
      <c r="Z3772">
        <v>0</v>
      </c>
      <c r="AA3772">
        <v>6</v>
      </c>
      <c r="AB3772">
        <v>0</v>
      </c>
      <c r="AC3772" t="e">
        <v>#N/A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x14ac:dyDescent="0.3">
      <c r="A3773" t="s">
        <v>3808</v>
      </c>
      <c r="B3773">
        <v>11</v>
      </c>
      <c r="C3773" t="s">
        <v>5431</v>
      </c>
      <c r="D3773" t="s">
        <v>5447</v>
      </c>
      <c r="E3773" t="s">
        <v>5819</v>
      </c>
      <c r="F3773" t="e">
        <v>#N/A</v>
      </c>
      <c r="G3773" t="e">
        <v>#N/A</v>
      </c>
      <c r="H3773" t="e">
        <v>#N/A</v>
      </c>
      <c r="I3773" t="s">
        <v>5938</v>
      </c>
      <c r="J3773" t="s">
        <v>5429</v>
      </c>
      <c r="K3773" t="s">
        <v>40</v>
      </c>
      <c r="L3773" t="s">
        <v>39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5941</v>
      </c>
      <c r="V3773" t="s">
        <v>5944</v>
      </c>
      <c r="W3773" t="s">
        <v>6307</v>
      </c>
      <c r="X3773">
        <v>2</v>
      </c>
      <c r="Y3773">
        <v>39</v>
      </c>
      <c r="Z3773">
        <v>3.59</v>
      </c>
      <c r="AA3773">
        <v>5</v>
      </c>
      <c r="AB3773">
        <v>0</v>
      </c>
      <c r="AC3773" t="e">
        <v>#N/A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x14ac:dyDescent="0.3">
      <c r="A3774" t="s">
        <v>3809</v>
      </c>
      <c r="B3774">
        <v>11</v>
      </c>
      <c r="C3774" t="s">
        <v>5431</v>
      </c>
      <c r="D3774" t="s">
        <v>5447</v>
      </c>
      <c r="E3774" t="s">
        <v>5887</v>
      </c>
      <c r="F3774" t="e">
        <v>#N/A</v>
      </c>
      <c r="G3774" t="e">
        <v>#N/A</v>
      </c>
      <c r="H3774" t="e">
        <v>#N/A</v>
      </c>
      <c r="I3774" t="s">
        <v>5938</v>
      </c>
      <c r="J3774" t="s">
        <v>5429</v>
      </c>
      <c r="K3774" t="s">
        <v>40</v>
      </c>
      <c r="L3774" t="s">
        <v>39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 t="s">
        <v>5941</v>
      </c>
      <c r="V3774" t="s">
        <v>5944</v>
      </c>
      <c r="W3774" t="s">
        <v>6374</v>
      </c>
      <c r="X3774">
        <v>1.5</v>
      </c>
      <c r="Y3774">
        <v>10</v>
      </c>
      <c r="Z3774">
        <v>4</v>
      </c>
      <c r="AA3774">
        <v>5</v>
      </c>
      <c r="AB3774">
        <v>0</v>
      </c>
      <c r="AC3774" t="e">
        <v>#N/A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3">
      <c r="A3775" t="s">
        <v>3810</v>
      </c>
      <c r="B3775">
        <v>11</v>
      </c>
      <c r="C3775" t="s">
        <v>5431</v>
      </c>
      <c r="D3775" t="s">
        <v>5447</v>
      </c>
      <c r="E3775" t="s">
        <v>5541</v>
      </c>
      <c r="F3775" t="e">
        <v>#N/A</v>
      </c>
      <c r="G3775" t="e">
        <v>#N/A</v>
      </c>
      <c r="H3775" t="e">
        <v>#N/A</v>
      </c>
      <c r="I3775" t="s">
        <v>5938</v>
      </c>
      <c r="J3775" t="s">
        <v>5429</v>
      </c>
      <c r="K3775" t="s">
        <v>40</v>
      </c>
      <c r="L3775" t="s">
        <v>39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 t="s">
        <v>5941</v>
      </c>
      <c r="V3775" t="s">
        <v>5945</v>
      </c>
      <c r="W3775" t="s">
        <v>6038</v>
      </c>
      <c r="X3775">
        <v>1.6</v>
      </c>
      <c r="Y3775">
        <v>12</v>
      </c>
      <c r="Z3775">
        <v>4.25</v>
      </c>
      <c r="AA3775">
        <v>4</v>
      </c>
      <c r="AB3775">
        <v>0</v>
      </c>
      <c r="AC3775" t="e">
        <v>#N/A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x14ac:dyDescent="0.3">
      <c r="A3776" t="s">
        <v>3811</v>
      </c>
      <c r="B3776">
        <v>11</v>
      </c>
      <c r="C3776" t="s">
        <v>5431</v>
      </c>
      <c r="D3776" t="s">
        <v>5447</v>
      </c>
      <c r="E3776" t="s">
        <v>5820</v>
      </c>
      <c r="F3776" t="e">
        <v>#N/A</v>
      </c>
      <c r="G3776" t="e">
        <v>#N/A</v>
      </c>
      <c r="H3776" t="e">
        <v>#N/A</v>
      </c>
      <c r="I3776" t="s">
        <v>5938</v>
      </c>
      <c r="J3776" t="s">
        <v>5429</v>
      </c>
      <c r="K3776" t="s">
        <v>40</v>
      </c>
      <c r="L3776" t="s">
        <v>39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 t="s">
        <v>5941</v>
      </c>
      <c r="V3776" t="s">
        <v>5945</v>
      </c>
      <c r="W3776" t="s">
        <v>6308</v>
      </c>
      <c r="X3776">
        <v>1.4</v>
      </c>
      <c r="Y3776">
        <v>20</v>
      </c>
      <c r="Z3776">
        <v>3.17</v>
      </c>
      <c r="AA3776">
        <v>4</v>
      </c>
      <c r="AB3776">
        <v>0</v>
      </c>
      <c r="AC3776" t="e">
        <v>#N/A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x14ac:dyDescent="0.3">
      <c r="A3777" t="s">
        <v>3812</v>
      </c>
      <c r="B3777">
        <v>11</v>
      </c>
      <c r="C3777" t="s">
        <v>5429</v>
      </c>
      <c r="D3777" t="s">
        <v>5445</v>
      </c>
      <c r="E3777" t="s">
        <v>5488</v>
      </c>
      <c r="F3777">
        <v>0</v>
      </c>
      <c r="G3777">
        <v>90</v>
      </c>
      <c r="H3777">
        <v>4</v>
      </c>
      <c r="I3777" t="s">
        <v>5939</v>
      </c>
      <c r="J3777" t="s">
        <v>5431</v>
      </c>
      <c r="K3777" t="s">
        <v>39</v>
      </c>
      <c r="L3777" t="s">
        <v>40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 t="s">
        <v>5941</v>
      </c>
      <c r="V3777" t="s">
        <v>5943</v>
      </c>
      <c r="W3777" t="s">
        <v>5986</v>
      </c>
      <c r="X3777">
        <v>3.6</v>
      </c>
      <c r="Y3777">
        <v>126</v>
      </c>
      <c r="Z3777">
        <v>2.64</v>
      </c>
      <c r="AA3777">
        <v>6</v>
      </c>
      <c r="AB3777">
        <v>4</v>
      </c>
      <c r="AC3777">
        <v>-2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2</v>
      </c>
    </row>
    <row r="3778" spans="1:38" x14ac:dyDescent="0.3">
      <c r="A3778" t="s">
        <v>3813</v>
      </c>
      <c r="B3778">
        <v>11</v>
      </c>
      <c r="C3778" t="s">
        <v>5429</v>
      </c>
      <c r="D3778" t="s">
        <v>5445</v>
      </c>
      <c r="E3778" t="s">
        <v>5502</v>
      </c>
      <c r="F3778">
        <v>0</v>
      </c>
      <c r="G3778">
        <v>46</v>
      </c>
      <c r="H3778">
        <v>4</v>
      </c>
      <c r="I3778" t="s">
        <v>5939</v>
      </c>
      <c r="J3778" t="s">
        <v>5431</v>
      </c>
      <c r="K3778" t="s">
        <v>39</v>
      </c>
      <c r="L3778" t="s">
        <v>40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5941</v>
      </c>
      <c r="V3778" t="s">
        <v>5944</v>
      </c>
      <c r="W3778" t="s">
        <v>5999</v>
      </c>
      <c r="X3778">
        <v>2</v>
      </c>
      <c r="Y3778">
        <v>44</v>
      </c>
      <c r="Z3778">
        <v>3.44</v>
      </c>
      <c r="AA3778">
        <v>5</v>
      </c>
      <c r="AB3778">
        <v>4</v>
      </c>
      <c r="AC3778">
        <v>-2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2</v>
      </c>
    </row>
    <row r="3779" spans="1:38" x14ac:dyDescent="0.3">
      <c r="A3779" t="s">
        <v>3814</v>
      </c>
      <c r="B3779">
        <v>11</v>
      </c>
      <c r="C3779" t="s">
        <v>5429</v>
      </c>
      <c r="D3779" t="s">
        <v>5445</v>
      </c>
      <c r="E3779" t="s">
        <v>5490</v>
      </c>
      <c r="F3779">
        <v>0</v>
      </c>
      <c r="G3779">
        <v>90</v>
      </c>
      <c r="H3779">
        <v>3</v>
      </c>
      <c r="I3779" t="s">
        <v>5939</v>
      </c>
      <c r="J3779" t="s">
        <v>5431</v>
      </c>
      <c r="K3779" t="s">
        <v>39</v>
      </c>
      <c r="L3779" t="s">
        <v>40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 t="s">
        <v>5941</v>
      </c>
      <c r="V3779" t="s">
        <v>5944</v>
      </c>
      <c r="W3779" t="s">
        <v>5987</v>
      </c>
      <c r="X3779">
        <v>3.7</v>
      </c>
      <c r="Y3779">
        <v>94</v>
      </c>
      <c r="Z3779">
        <v>3.08</v>
      </c>
      <c r="AA3779">
        <v>5</v>
      </c>
      <c r="AB3779">
        <v>4</v>
      </c>
      <c r="AC3779">
        <v>2</v>
      </c>
      <c r="AD3779">
        <v>5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11</v>
      </c>
    </row>
    <row r="3780" spans="1:38" x14ac:dyDescent="0.3">
      <c r="A3780" t="s">
        <v>3815</v>
      </c>
      <c r="B3780">
        <v>11</v>
      </c>
      <c r="C3780" t="s">
        <v>5429</v>
      </c>
      <c r="D3780" t="s">
        <v>5445</v>
      </c>
      <c r="E3780" t="s">
        <v>5491</v>
      </c>
      <c r="F3780">
        <v>0</v>
      </c>
      <c r="G3780">
        <v>90</v>
      </c>
      <c r="H3780">
        <v>4</v>
      </c>
      <c r="I3780" t="s">
        <v>5939</v>
      </c>
      <c r="J3780" t="s">
        <v>5431</v>
      </c>
      <c r="K3780" t="s">
        <v>39</v>
      </c>
      <c r="L3780" t="s">
        <v>40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 t="s">
        <v>5941</v>
      </c>
      <c r="V3780" t="s">
        <v>5944</v>
      </c>
      <c r="W3780" t="s">
        <v>5988</v>
      </c>
      <c r="X3780">
        <v>2.8</v>
      </c>
      <c r="Y3780">
        <v>44</v>
      </c>
      <c r="Z3780">
        <v>3.28</v>
      </c>
      <c r="AA3780">
        <v>5</v>
      </c>
      <c r="AB3780">
        <v>4</v>
      </c>
      <c r="AC3780">
        <v>-2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2</v>
      </c>
    </row>
    <row r="3781" spans="1:38" x14ac:dyDescent="0.3">
      <c r="A3781" t="s">
        <v>3816</v>
      </c>
      <c r="B3781">
        <v>11</v>
      </c>
      <c r="C3781" t="s">
        <v>5429</v>
      </c>
      <c r="D3781" t="s">
        <v>5445</v>
      </c>
      <c r="E3781" t="s">
        <v>5499</v>
      </c>
      <c r="F3781">
        <v>0</v>
      </c>
      <c r="G3781">
        <v>90</v>
      </c>
      <c r="H3781">
        <v>4</v>
      </c>
      <c r="I3781" t="s">
        <v>5939</v>
      </c>
      <c r="J3781" t="s">
        <v>5431</v>
      </c>
      <c r="K3781" t="s">
        <v>39</v>
      </c>
      <c r="L3781" t="s">
        <v>40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 t="s">
        <v>5941</v>
      </c>
      <c r="V3781" t="s">
        <v>5944</v>
      </c>
      <c r="W3781" t="s">
        <v>5996</v>
      </c>
      <c r="X3781">
        <v>3.4</v>
      </c>
      <c r="Y3781">
        <v>44</v>
      </c>
      <c r="Z3781">
        <v>3.73</v>
      </c>
      <c r="AA3781">
        <v>5</v>
      </c>
      <c r="AB3781">
        <v>4</v>
      </c>
      <c r="AC3781">
        <v>-2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2</v>
      </c>
    </row>
    <row r="3782" spans="1:38" x14ac:dyDescent="0.3">
      <c r="A3782" t="s">
        <v>3817</v>
      </c>
      <c r="B3782">
        <v>11</v>
      </c>
      <c r="C3782" t="s">
        <v>5429</v>
      </c>
      <c r="D3782" t="s">
        <v>5445</v>
      </c>
      <c r="E3782" t="s">
        <v>5831</v>
      </c>
      <c r="F3782">
        <v>0</v>
      </c>
      <c r="G3782">
        <v>60</v>
      </c>
      <c r="H3782">
        <v>4</v>
      </c>
      <c r="I3782" t="s">
        <v>5939</v>
      </c>
      <c r="J3782" t="s">
        <v>5431</v>
      </c>
      <c r="K3782" t="s">
        <v>39</v>
      </c>
      <c r="L3782" t="s">
        <v>40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 t="s">
        <v>5941</v>
      </c>
      <c r="V3782" t="s">
        <v>5945</v>
      </c>
      <c r="W3782" t="s">
        <v>6319</v>
      </c>
      <c r="X3782">
        <v>2.2000000000000002</v>
      </c>
      <c r="Y3782">
        <v>30</v>
      </c>
      <c r="Z3782">
        <v>3.75</v>
      </c>
      <c r="AA3782">
        <v>4</v>
      </c>
      <c r="AB3782">
        <v>4</v>
      </c>
      <c r="AC3782">
        <v>-2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2</v>
      </c>
    </row>
    <row r="3783" spans="1:38" x14ac:dyDescent="0.3">
      <c r="A3783" t="s">
        <v>3818</v>
      </c>
      <c r="B3783">
        <v>11</v>
      </c>
      <c r="C3783" t="s">
        <v>5429</v>
      </c>
      <c r="D3783" t="s">
        <v>5445</v>
      </c>
      <c r="E3783" t="s">
        <v>5494</v>
      </c>
      <c r="F3783">
        <v>0</v>
      </c>
      <c r="G3783">
        <v>76</v>
      </c>
      <c r="H3783">
        <v>3</v>
      </c>
      <c r="I3783" t="s">
        <v>5939</v>
      </c>
      <c r="J3783" t="s">
        <v>5431</v>
      </c>
      <c r="K3783" t="s">
        <v>39</v>
      </c>
      <c r="L3783" t="s">
        <v>40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 t="s">
        <v>5941</v>
      </c>
      <c r="V3783" t="s">
        <v>5945</v>
      </c>
      <c r="W3783" t="s">
        <v>5991</v>
      </c>
      <c r="X3783">
        <v>1.8</v>
      </c>
      <c r="Y3783">
        <v>48</v>
      </c>
      <c r="Z3783">
        <v>3.4</v>
      </c>
      <c r="AA3783">
        <v>4</v>
      </c>
      <c r="AB3783">
        <v>4</v>
      </c>
      <c r="AC3783">
        <v>2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6</v>
      </c>
    </row>
    <row r="3784" spans="1:38" x14ac:dyDescent="0.3">
      <c r="A3784" t="s">
        <v>3819</v>
      </c>
      <c r="B3784">
        <v>11</v>
      </c>
      <c r="C3784" t="s">
        <v>5429</v>
      </c>
      <c r="D3784" t="s">
        <v>5445</v>
      </c>
      <c r="E3784" t="s">
        <v>5500</v>
      </c>
      <c r="F3784">
        <v>0</v>
      </c>
      <c r="G3784">
        <v>90</v>
      </c>
      <c r="H3784">
        <v>1.5</v>
      </c>
      <c r="I3784" t="s">
        <v>5939</v>
      </c>
      <c r="J3784" t="s">
        <v>5431</v>
      </c>
      <c r="K3784" t="s">
        <v>39</v>
      </c>
      <c r="L3784" t="s">
        <v>40</v>
      </c>
      <c r="M3784">
        <v>1</v>
      </c>
      <c r="N3784">
        <v>0</v>
      </c>
      <c r="O3784">
        <v>2</v>
      </c>
      <c r="P3784">
        <v>0</v>
      </c>
      <c r="Q3784">
        <v>0</v>
      </c>
      <c r="R3784">
        <v>0</v>
      </c>
      <c r="S3784">
        <v>0</v>
      </c>
      <c r="T3784">
        <v>0</v>
      </c>
      <c r="U3784" t="s">
        <v>5941</v>
      </c>
      <c r="V3784" t="s">
        <v>5946</v>
      </c>
      <c r="W3784" t="s">
        <v>5997</v>
      </c>
      <c r="X3784">
        <v>2</v>
      </c>
      <c r="Y3784">
        <v>79</v>
      </c>
      <c r="Z3784">
        <v>3.31</v>
      </c>
      <c r="AA3784">
        <v>3</v>
      </c>
      <c r="AB3784">
        <v>4</v>
      </c>
      <c r="AC3784">
        <v>8</v>
      </c>
      <c r="AD3784">
        <v>3</v>
      </c>
      <c r="AE3784">
        <v>0</v>
      </c>
      <c r="AF3784">
        <v>4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19</v>
      </c>
    </row>
    <row r="3785" spans="1:38" x14ac:dyDescent="0.3">
      <c r="A3785" t="s">
        <v>3820</v>
      </c>
      <c r="B3785">
        <v>11</v>
      </c>
      <c r="C3785" t="s">
        <v>5429</v>
      </c>
      <c r="D3785" t="s">
        <v>5445</v>
      </c>
      <c r="E3785" t="s">
        <v>5498</v>
      </c>
      <c r="F3785">
        <v>0</v>
      </c>
      <c r="G3785">
        <v>60</v>
      </c>
      <c r="H3785">
        <v>5</v>
      </c>
      <c r="I3785" t="s">
        <v>5939</v>
      </c>
      <c r="J3785" t="s">
        <v>5431</v>
      </c>
      <c r="K3785" t="s">
        <v>39</v>
      </c>
      <c r="L3785" t="s">
        <v>40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 t="s">
        <v>5941</v>
      </c>
      <c r="V3785" t="s">
        <v>5946</v>
      </c>
      <c r="W3785" t="s">
        <v>5995</v>
      </c>
      <c r="X3785">
        <v>5</v>
      </c>
      <c r="Y3785">
        <v>61</v>
      </c>
      <c r="Z3785">
        <v>3.89</v>
      </c>
      <c r="AA3785">
        <v>3</v>
      </c>
      <c r="AB3785">
        <v>4</v>
      </c>
      <c r="AC3785">
        <v>-6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-2</v>
      </c>
    </row>
    <row r="3786" spans="1:38" x14ac:dyDescent="0.3">
      <c r="A3786" t="s">
        <v>3821</v>
      </c>
      <c r="B3786">
        <v>11</v>
      </c>
      <c r="C3786" t="s">
        <v>5429</v>
      </c>
      <c r="D3786" t="s">
        <v>5445</v>
      </c>
      <c r="E3786" t="s">
        <v>5497</v>
      </c>
      <c r="F3786">
        <v>0</v>
      </c>
      <c r="G3786">
        <v>82</v>
      </c>
      <c r="H3786">
        <v>3</v>
      </c>
      <c r="I3786" t="s">
        <v>5939</v>
      </c>
      <c r="J3786" t="s">
        <v>5431</v>
      </c>
      <c r="K3786" t="s">
        <v>39</v>
      </c>
      <c r="L3786" t="s">
        <v>40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0</v>
      </c>
      <c r="U3786" t="s">
        <v>5941</v>
      </c>
      <c r="V3786" t="s">
        <v>5946</v>
      </c>
      <c r="W3786" t="s">
        <v>5994</v>
      </c>
      <c r="X3786">
        <v>8</v>
      </c>
      <c r="Y3786">
        <v>131</v>
      </c>
      <c r="Z3786">
        <v>3</v>
      </c>
      <c r="AA3786">
        <v>3</v>
      </c>
      <c r="AB3786">
        <v>4</v>
      </c>
      <c r="AC3786">
        <v>2</v>
      </c>
      <c r="AD3786">
        <v>0</v>
      </c>
      <c r="AE3786">
        <v>0</v>
      </c>
      <c r="AF3786">
        <v>2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8</v>
      </c>
    </row>
    <row r="3787" spans="1:38" x14ac:dyDescent="0.3">
      <c r="A3787" t="s">
        <v>3822</v>
      </c>
      <c r="B3787">
        <v>11</v>
      </c>
      <c r="C3787" t="s">
        <v>5429</v>
      </c>
      <c r="D3787" t="s">
        <v>5445</v>
      </c>
      <c r="E3787" t="s">
        <v>5503</v>
      </c>
      <c r="F3787">
        <v>0</v>
      </c>
      <c r="G3787">
        <v>90</v>
      </c>
      <c r="H3787">
        <v>5</v>
      </c>
      <c r="I3787" t="s">
        <v>5939</v>
      </c>
      <c r="J3787" t="s">
        <v>5431</v>
      </c>
      <c r="K3787" t="s">
        <v>39</v>
      </c>
      <c r="L3787" t="s">
        <v>40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 t="s">
        <v>5941</v>
      </c>
      <c r="V3787" t="s">
        <v>5945</v>
      </c>
      <c r="W3787" t="s">
        <v>6000</v>
      </c>
      <c r="X3787">
        <v>3</v>
      </c>
      <c r="Y3787">
        <v>32</v>
      </c>
      <c r="Z3787">
        <v>4</v>
      </c>
      <c r="AA3787">
        <v>4</v>
      </c>
      <c r="AB3787">
        <v>4</v>
      </c>
      <c r="AC3787">
        <v>-6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-2</v>
      </c>
    </row>
    <row r="3788" spans="1:38" x14ac:dyDescent="0.3">
      <c r="A3788" t="s">
        <v>3823</v>
      </c>
      <c r="B3788">
        <v>11</v>
      </c>
      <c r="C3788" t="s">
        <v>5429</v>
      </c>
      <c r="D3788" t="s">
        <v>5446</v>
      </c>
      <c r="E3788" t="s">
        <v>5840</v>
      </c>
      <c r="F3788">
        <v>46</v>
      </c>
      <c r="G3788">
        <v>90</v>
      </c>
      <c r="H3788">
        <v>5</v>
      </c>
      <c r="I3788" t="s">
        <v>5939</v>
      </c>
      <c r="J3788" t="s">
        <v>5431</v>
      </c>
      <c r="K3788" t="s">
        <v>39</v>
      </c>
      <c r="L3788" t="s">
        <v>40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 t="s">
        <v>5941</v>
      </c>
      <c r="V3788" t="s">
        <v>5944</v>
      </c>
      <c r="W3788" t="s">
        <v>6328</v>
      </c>
      <c r="X3788">
        <v>2.6</v>
      </c>
      <c r="Y3788">
        <v>30</v>
      </c>
      <c r="Z3788">
        <v>4</v>
      </c>
      <c r="AA3788">
        <v>5</v>
      </c>
      <c r="AB3788">
        <v>2</v>
      </c>
      <c r="AC3788">
        <v>-6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-4</v>
      </c>
    </row>
    <row r="3789" spans="1:38" x14ac:dyDescent="0.3">
      <c r="A3789" t="s">
        <v>3824</v>
      </c>
      <c r="B3789">
        <v>11</v>
      </c>
      <c r="C3789" t="s">
        <v>5429</v>
      </c>
      <c r="D3789" t="s">
        <v>5446</v>
      </c>
      <c r="E3789" t="s">
        <v>5906</v>
      </c>
      <c r="F3789">
        <v>60</v>
      </c>
      <c r="G3789">
        <v>90</v>
      </c>
      <c r="H3789">
        <v>5</v>
      </c>
      <c r="I3789" t="s">
        <v>5939</v>
      </c>
      <c r="J3789" t="s">
        <v>5431</v>
      </c>
      <c r="K3789" t="s">
        <v>39</v>
      </c>
      <c r="L3789" t="s">
        <v>40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 t="s">
        <v>5941</v>
      </c>
      <c r="V3789" t="s">
        <v>5945</v>
      </c>
      <c r="W3789" t="s">
        <v>6387</v>
      </c>
      <c r="X3789">
        <v>1.6</v>
      </c>
      <c r="Y3789">
        <v>0</v>
      </c>
      <c r="Z3789">
        <v>5</v>
      </c>
      <c r="AA3789">
        <v>4</v>
      </c>
      <c r="AB3789">
        <v>2</v>
      </c>
      <c r="AC3789">
        <v>-6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-4</v>
      </c>
    </row>
    <row r="3790" spans="1:38" x14ac:dyDescent="0.3">
      <c r="A3790" t="s">
        <v>3825</v>
      </c>
      <c r="B3790">
        <v>11</v>
      </c>
      <c r="C3790" t="s">
        <v>5429</v>
      </c>
      <c r="D3790" t="s">
        <v>5446</v>
      </c>
      <c r="E3790" t="s">
        <v>5493</v>
      </c>
      <c r="F3790">
        <v>60</v>
      </c>
      <c r="G3790">
        <v>90</v>
      </c>
      <c r="H3790">
        <v>5</v>
      </c>
      <c r="I3790" t="s">
        <v>5939</v>
      </c>
      <c r="J3790" t="s">
        <v>5431</v>
      </c>
      <c r="K3790" t="s">
        <v>39</v>
      </c>
      <c r="L3790" t="s">
        <v>40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5941</v>
      </c>
      <c r="V3790" t="s">
        <v>5945</v>
      </c>
      <c r="W3790" t="s">
        <v>5990</v>
      </c>
      <c r="X3790">
        <v>2.2000000000000002</v>
      </c>
      <c r="Y3790">
        <v>24</v>
      </c>
      <c r="Z3790">
        <v>3.78</v>
      </c>
      <c r="AA3790">
        <v>4</v>
      </c>
      <c r="AB3790">
        <v>2</v>
      </c>
      <c r="AC3790">
        <v>-6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-4</v>
      </c>
    </row>
    <row r="3791" spans="1:38" x14ac:dyDescent="0.3">
      <c r="A3791" t="s">
        <v>3826</v>
      </c>
      <c r="B3791">
        <v>11</v>
      </c>
      <c r="C3791" t="s">
        <v>5429</v>
      </c>
      <c r="D3791" t="s">
        <v>5446</v>
      </c>
      <c r="E3791" t="s">
        <v>5495</v>
      </c>
      <c r="F3791">
        <v>76</v>
      </c>
      <c r="G3791">
        <v>90</v>
      </c>
      <c r="H3791" t="e">
        <v>#N/A</v>
      </c>
      <c r="I3791" t="s">
        <v>5939</v>
      </c>
      <c r="J3791" t="s">
        <v>5431</v>
      </c>
      <c r="K3791" t="s">
        <v>39</v>
      </c>
      <c r="L3791" t="s">
        <v>40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 t="s">
        <v>5941</v>
      </c>
      <c r="V3791" t="s">
        <v>5945</v>
      </c>
      <c r="W3791" t="s">
        <v>5992</v>
      </c>
      <c r="X3791">
        <v>2.8</v>
      </c>
      <c r="Y3791">
        <v>44</v>
      </c>
      <c r="Z3791">
        <v>3.65</v>
      </c>
      <c r="AA3791">
        <v>4</v>
      </c>
      <c r="AB3791">
        <v>2</v>
      </c>
      <c r="AC3791" t="e">
        <v>#N/A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2</v>
      </c>
    </row>
    <row r="3792" spans="1:38" x14ac:dyDescent="0.3">
      <c r="A3792" t="s">
        <v>3827</v>
      </c>
      <c r="B3792">
        <v>11</v>
      </c>
      <c r="C3792" t="s">
        <v>5429</v>
      </c>
      <c r="D3792" t="s">
        <v>5446</v>
      </c>
      <c r="E3792" t="s">
        <v>5507</v>
      </c>
      <c r="F3792">
        <v>82</v>
      </c>
      <c r="G3792">
        <v>90</v>
      </c>
      <c r="H3792" t="e">
        <v>#N/A</v>
      </c>
      <c r="I3792" t="s">
        <v>5939</v>
      </c>
      <c r="J3792" t="s">
        <v>5431</v>
      </c>
      <c r="K3792" t="s">
        <v>39</v>
      </c>
      <c r="L3792" t="s">
        <v>40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 t="s">
        <v>5941</v>
      </c>
      <c r="V3792" t="s">
        <v>5946</v>
      </c>
      <c r="W3792" t="s">
        <v>6004</v>
      </c>
      <c r="X3792">
        <v>2.8</v>
      </c>
      <c r="Y3792">
        <v>25</v>
      </c>
      <c r="Z3792">
        <v>2.75</v>
      </c>
      <c r="AA3792">
        <v>3</v>
      </c>
      <c r="AB3792">
        <v>2</v>
      </c>
      <c r="AC3792" t="e">
        <v>#N/A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2</v>
      </c>
    </row>
    <row r="3793" spans="1:38" x14ac:dyDescent="0.3">
      <c r="A3793" t="s">
        <v>3828</v>
      </c>
      <c r="B3793">
        <v>11</v>
      </c>
      <c r="C3793" t="s">
        <v>5429</v>
      </c>
      <c r="D3793" t="s">
        <v>5447</v>
      </c>
      <c r="E3793" t="s">
        <v>5504</v>
      </c>
      <c r="F3793" t="e">
        <v>#N/A</v>
      </c>
      <c r="G3793" t="e">
        <v>#N/A</v>
      </c>
      <c r="H3793" t="e">
        <v>#N/A</v>
      </c>
      <c r="I3793" t="s">
        <v>5939</v>
      </c>
      <c r="J3793" t="s">
        <v>5431</v>
      </c>
      <c r="K3793" t="s">
        <v>39</v>
      </c>
      <c r="L3793" t="s">
        <v>40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 t="s">
        <v>5941</v>
      </c>
      <c r="V3793" t="s">
        <v>5943</v>
      </c>
      <c r="W3793" t="s">
        <v>6001</v>
      </c>
      <c r="X3793">
        <v>1</v>
      </c>
      <c r="Y3793">
        <v>10</v>
      </c>
      <c r="Z3793">
        <v>3</v>
      </c>
      <c r="AA3793">
        <v>6</v>
      </c>
      <c r="AB3793">
        <v>0</v>
      </c>
      <c r="AC3793" t="e">
        <v>#N/A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x14ac:dyDescent="0.3">
      <c r="A3794" t="s">
        <v>3829</v>
      </c>
      <c r="B3794">
        <v>11</v>
      </c>
      <c r="C3794" t="s">
        <v>5429</v>
      </c>
      <c r="D3794" t="s">
        <v>5447</v>
      </c>
      <c r="E3794" t="s">
        <v>5893</v>
      </c>
      <c r="F3794" t="e">
        <v>#N/A</v>
      </c>
      <c r="G3794" t="e">
        <v>#N/A</v>
      </c>
      <c r="H3794" t="e">
        <v>#N/A</v>
      </c>
      <c r="I3794" t="s">
        <v>5939</v>
      </c>
      <c r="J3794" t="s">
        <v>5431</v>
      </c>
      <c r="K3794" t="s">
        <v>39</v>
      </c>
      <c r="L3794" t="s">
        <v>40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 t="s">
        <v>5941</v>
      </c>
      <c r="V3794" t="s">
        <v>5943</v>
      </c>
      <c r="W3794" t="s">
        <v>6377</v>
      </c>
      <c r="X3794">
        <v>0.5</v>
      </c>
      <c r="Y3794">
        <v>0</v>
      </c>
      <c r="Z3794">
        <v>0</v>
      </c>
      <c r="AA3794">
        <v>6</v>
      </c>
      <c r="AB3794">
        <v>0</v>
      </c>
      <c r="AC3794" t="e">
        <v>#N/A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x14ac:dyDescent="0.3">
      <c r="A3795" t="s">
        <v>3830</v>
      </c>
      <c r="B3795">
        <v>11</v>
      </c>
      <c r="C3795" t="s">
        <v>5429</v>
      </c>
      <c r="D3795" t="s">
        <v>5447</v>
      </c>
      <c r="E3795" t="s">
        <v>5506</v>
      </c>
      <c r="F3795" t="e">
        <v>#N/A</v>
      </c>
      <c r="G3795" t="e">
        <v>#N/A</v>
      </c>
      <c r="H3795" t="e">
        <v>#N/A</v>
      </c>
      <c r="I3795" t="s">
        <v>5939</v>
      </c>
      <c r="J3795" t="s">
        <v>5431</v>
      </c>
      <c r="K3795" t="s">
        <v>39</v>
      </c>
      <c r="L3795" t="s">
        <v>40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 t="s">
        <v>5941</v>
      </c>
      <c r="V3795" t="s">
        <v>5945</v>
      </c>
      <c r="W3795" t="s">
        <v>6003</v>
      </c>
      <c r="X3795">
        <v>0.8</v>
      </c>
      <c r="Y3795">
        <v>2</v>
      </c>
      <c r="Z3795">
        <v>0</v>
      </c>
      <c r="AA3795">
        <v>4</v>
      </c>
      <c r="AB3795">
        <v>0</v>
      </c>
      <c r="AC3795" t="e">
        <v>#N/A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x14ac:dyDescent="0.3">
      <c r="A3796" t="s">
        <v>3831</v>
      </c>
      <c r="B3796">
        <v>11</v>
      </c>
      <c r="C3796" t="s">
        <v>5441</v>
      </c>
      <c r="D3796" t="s">
        <v>5445</v>
      </c>
      <c r="E3796" t="s">
        <v>5728</v>
      </c>
      <c r="F3796">
        <v>0</v>
      </c>
      <c r="G3796">
        <v>90</v>
      </c>
      <c r="H3796">
        <v>2.5</v>
      </c>
      <c r="I3796" t="s">
        <v>5938</v>
      </c>
      <c r="J3796" t="s">
        <v>5438</v>
      </c>
      <c r="K3796" t="s">
        <v>37</v>
      </c>
      <c r="L3796" t="s">
        <v>5940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 t="s">
        <v>5941</v>
      </c>
      <c r="V3796" t="s">
        <v>5943</v>
      </c>
      <c r="W3796" t="s">
        <v>6218</v>
      </c>
      <c r="X3796">
        <v>2.8</v>
      </c>
      <c r="Y3796">
        <v>110</v>
      </c>
      <c r="Z3796">
        <v>2.87</v>
      </c>
      <c r="AA3796">
        <v>6</v>
      </c>
      <c r="AB3796">
        <v>4</v>
      </c>
      <c r="AC3796">
        <v>4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2</v>
      </c>
      <c r="AL3796">
        <v>10</v>
      </c>
    </row>
    <row r="3797" spans="1:38" x14ac:dyDescent="0.3">
      <c r="A3797" t="s">
        <v>3832</v>
      </c>
      <c r="B3797">
        <v>11</v>
      </c>
      <c r="C3797" t="s">
        <v>5441</v>
      </c>
      <c r="D3797" t="s">
        <v>5445</v>
      </c>
      <c r="E3797" t="s">
        <v>5729</v>
      </c>
      <c r="F3797">
        <v>0</v>
      </c>
      <c r="G3797">
        <v>90</v>
      </c>
      <c r="H3797">
        <v>3.5</v>
      </c>
      <c r="I3797" t="s">
        <v>5938</v>
      </c>
      <c r="J3797" t="s">
        <v>5438</v>
      </c>
      <c r="K3797" t="s">
        <v>37</v>
      </c>
      <c r="L3797" t="s">
        <v>5940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 t="s">
        <v>5941</v>
      </c>
      <c r="V3797" t="s">
        <v>5944</v>
      </c>
      <c r="W3797" t="s">
        <v>6219</v>
      </c>
      <c r="X3797">
        <v>1.5</v>
      </c>
      <c r="Y3797">
        <v>44</v>
      </c>
      <c r="Z3797">
        <v>3.71</v>
      </c>
      <c r="AA3797">
        <v>5</v>
      </c>
      <c r="AB3797">
        <v>4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4</v>
      </c>
    </row>
    <row r="3798" spans="1:38" x14ac:dyDescent="0.3">
      <c r="A3798" t="s">
        <v>3833</v>
      </c>
      <c r="B3798">
        <v>11</v>
      </c>
      <c r="C3798" t="s">
        <v>5441</v>
      </c>
      <c r="D3798" t="s">
        <v>5445</v>
      </c>
      <c r="E3798" t="s">
        <v>5850</v>
      </c>
      <c r="F3798">
        <v>0</v>
      </c>
      <c r="G3798">
        <v>90</v>
      </c>
      <c r="H3798">
        <v>3</v>
      </c>
      <c r="I3798" t="s">
        <v>5938</v>
      </c>
      <c r="J3798" t="s">
        <v>5438</v>
      </c>
      <c r="K3798" t="s">
        <v>37</v>
      </c>
      <c r="L3798" t="s">
        <v>5940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 t="s">
        <v>5941</v>
      </c>
      <c r="V3798" t="s">
        <v>5944</v>
      </c>
      <c r="W3798" t="s">
        <v>6338</v>
      </c>
      <c r="X3798">
        <v>1.8</v>
      </c>
      <c r="Y3798">
        <v>41</v>
      </c>
      <c r="Z3798">
        <v>3.7</v>
      </c>
      <c r="AA3798">
        <v>5</v>
      </c>
      <c r="AB3798">
        <v>4</v>
      </c>
      <c r="AC3798">
        <v>2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6</v>
      </c>
    </row>
    <row r="3799" spans="1:38" x14ac:dyDescent="0.3">
      <c r="A3799" t="s">
        <v>3834</v>
      </c>
      <c r="B3799">
        <v>11</v>
      </c>
      <c r="C3799" t="s">
        <v>5441</v>
      </c>
      <c r="D3799" t="s">
        <v>5445</v>
      </c>
      <c r="E3799" t="s">
        <v>5849</v>
      </c>
      <c r="F3799">
        <v>0</v>
      </c>
      <c r="G3799">
        <v>90</v>
      </c>
      <c r="H3799">
        <v>3.5</v>
      </c>
      <c r="I3799" t="s">
        <v>5938</v>
      </c>
      <c r="J3799" t="s">
        <v>5438</v>
      </c>
      <c r="K3799" t="s">
        <v>37</v>
      </c>
      <c r="L3799" t="s">
        <v>5940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 t="s">
        <v>5941</v>
      </c>
      <c r="V3799" t="s">
        <v>5944</v>
      </c>
      <c r="W3799" t="s">
        <v>6337</v>
      </c>
      <c r="X3799">
        <v>2</v>
      </c>
      <c r="Y3799">
        <v>56</v>
      </c>
      <c r="Z3799">
        <v>3.42</v>
      </c>
      <c r="AA3799">
        <v>5</v>
      </c>
      <c r="AB3799">
        <v>4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4</v>
      </c>
    </row>
    <row r="3800" spans="1:38" x14ac:dyDescent="0.3">
      <c r="A3800" t="s">
        <v>3835</v>
      </c>
      <c r="B3800">
        <v>11</v>
      </c>
      <c r="C3800" t="s">
        <v>5441</v>
      </c>
      <c r="D3800" t="s">
        <v>5445</v>
      </c>
      <c r="E3800" t="s">
        <v>5884</v>
      </c>
      <c r="F3800">
        <v>0</v>
      </c>
      <c r="G3800">
        <v>90</v>
      </c>
      <c r="H3800">
        <v>3.5</v>
      </c>
      <c r="I3800" t="s">
        <v>5938</v>
      </c>
      <c r="J3800" t="s">
        <v>5438</v>
      </c>
      <c r="K3800" t="s">
        <v>37</v>
      </c>
      <c r="L3800" t="s">
        <v>5940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 t="s">
        <v>5941</v>
      </c>
      <c r="V3800" t="s">
        <v>5944</v>
      </c>
      <c r="W3800" t="s">
        <v>6371</v>
      </c>
      <c r="X3800">
        <v>2.8</v>
      </c>
      <c r="Y3800">
        <v>56</v>
      </c>
      <c r="Z3800">
        <v>3.29</v>
      </c>
      <c r="AA3800">
        <v>5</v>
      </c>
      <c r="AB3800">
        <v>4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4</v>
      </c>
    </row>
    <row r="3801" spans="1:38" x14ac:dyDescent="0.3">
      <c r="A3801" t="s">
        <v>3836</v>
      </c>
      <c r="B3801">
        <v>11</v>
      </c>
      <c r="C3801" t="s">
        <v>5441</v>
      </c>
      <c r="D3801" t="s">
        <v>5445</v>
      </c>
      <c r="E3801" t="s">
        <v>5733</v>
      </c>
      <c r="F3801">
        <v>0</v>
      </c>
      <c r="G3801">
        <v>90</v>
      </c>
      <c r="H3801">
        <v>4</v>
      </c>
      <c r="I3801" t="s">
        <v>5938</v>
      </c>
      <c r="J3801" t="s">
        <v>5438</v>
      </c>
      <c r="K3801" t="s">
        <v>37</v>
      </c>
      <c r="L3801" t="s">
        <v>5940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 t="s">
        <v>5941</v>
      </c>
      <c r="V3801" t="s">
        <v>5945</v>
      </c>
      <c r="W3801" t="s">
        <v>6223</v>
      </c>
      <c r="X3801">
        <v>2.6</v>
      </c>
      <c r="Y3801">
        <v>83</v>
      </c>
      <c r="Z3801">
        <v>3.25</v>
      </c>
      <c r="AA3801">
        <v>4</v>
      </c>
      <c r="AB3801">
        <v>4</v>
      </c>
      <c r="AC3801">
        <v>-2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2</v>
      </c>
    </row>
    <row r="3802" spans="1:38" x14ac:dyDescent="0.3">
      <c r="A3802" t="s">
        <v>3837</v>
      </c>
      <c r="B3802">
        <v>11</v>
      </c>
      <c r="C3802" t="s">
        <v>5441</v>
      </c>
      <c r="D3802" t="s">
        <v>5445</v>
      </c>
      <c r="E3802" t="s">
        <v>5746</v>
      </c>
      <c r="F3802">
        <v>0</v>
      </c>
      <c r="G3802">
        <v>79</v>
      </c>
      <c r="H3802">
        <v>4</v>
      </c>
      <c r="I3802" t="s">
        <v>5938</v>
      </c>
      <c r="J3802" t="s">
        <v>5438</v>
      </c>
      <c r="K3802" t="s">
        <v>37</v>
      </c>
      <c r="L3802" t="s">
        <v>5940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 t="s">
        <v>5941</v>
      </c>
      <c r="V3802" t="s">
        <v>5945</v>
      </c>
      <c r="W3802" t="s">
        <v>6235</v>
      </c>
      <c r="X3802">
        <v>0.7</v>
      </c>
      <c r="Y3802">
        <v>28</v>
      </c>
      <c r="Z3802">
        <v>3.75</v>
      </c>
      <c r="AA3802">
        <v>4</v>
      </c>
      <c r="AB3802">
        <v>4</v>
      </c>
      <c r="AC3802">
        <v>-2</v>
      </c>
      <c r="AD3802">
        <v>0</v>
      </c>
      <c r="AE3802">
        <v>0</v>
      </c>
      <c r="AF3802">
        <v>2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4</v>
      </c>
    </row>
    <row r="3803" spans="1:38" x14ac:dyDescent="0.3">
      <c r="A3803" t="s">
        <v>3838</v>
      </c>
      <c r="B3803">
        <v>11</v>
      </c>
      <c r="C3803" t="s">
        <v>5441</v>
      </c>
      <c r="D3803" t="s">
        <v>5445</v>
      </c>
      <c r="E3803" t="s">
        <v>5735</v>
      </c>
      <c r="F3803">
        <v>0</v>
      </c>
      <c r="G3803">
        <v>90</v>
      </c>
      <c r="H3803">
        <v>2.5</v>
      </c>
      <c r="I3803" t="s">
        <v>5938</v>
      </c>
      <c r="J3803" t="s">
        <v>5438</v>
      </c>
      <c r="K3803" t="s">
        <v>37</v>
      </c>
      <c r="L3803" t="s">
        <v>5940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 t="s">
        <v>5942</v>
      </c>
      <c r="V3803" t="s">
        <v>5945</v>
      </c>
      <c r="W3803" t="s">
        <v>6225</v>
      </c>
      <c r="X3803">
        <v>2</v>
      </c>
      <c r="Y3803">
        <v>67</v>
      </c>
      <c r="Z3803">
        <v>3.61</v>
      </c>
      <c r="AA3803">
        <v>4</v>
      </c>
      <c r="AB3803">
        <v>4</v>
      </c>
      <c r="AC3803">
        <v>4</v>
      </c>
      <c r="AD3803">
        <v>4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3</v>
      </c>
      <c r="AK3803">
        <v>0</v>
      </c>
      <c r="AL3803">
        <v>15</v>
      </c>
    </row>
    <row r="3804" spans="1:38" x14ac:dyDescent="0.3">
      <c r="A3804" t="s">
        <v>3839</v>
      </c>
      <c r="B3804">
        <v>11</v>
      </c>
      <c r="C3804" t="s">
        <v>5441</v>
      </c>
      <c r="D3804" t="s">
        <v>5445</v>
      </c>
      <c r="E3804" t="s">
        <v>5738</v>
      </c>
      <c r="F3804">
        <v>0</v>
      </c>
      <c r="G3804">
        <v>63</v>
      </c>
      <c r="H3804">
        <v>4</v>
      </c>
      <c r="I3804" t="s">
        <v>5938</v>
      </c>
      <c r="J3804" t="s">
        <v>5438</v>
      </c>
      <c r="K3804" t="s">
        <v>37</v>
      </c>
      <c r="L3804" t="s">
        <v>5940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 t="s">
        <v>5941</v>
      </c>
      <c r="V3804" t="s">
        <v>5945</v>
      </c>
      <c r="W3804" t="s">
        <v>6228</v>
      </c>
      <c r="X3804">
        <v>2</v>
      </c>
      <c r="Y3804">
        <v>30</v>
      </c>
      <c r="Z3804">
        <v>3.8</v>
      </c>
      <c r="AA3804">
        <v>4</v>
      </c>
      <c r="AB3804">
        <v>4</v>
      </c>
      <c r="AC3804">
        <v>-2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2</v>
      </c>
    </row>
    <row r="3805" spans="1:38" x14ac:dyDescent="0.3">
      <c r="A3805" t="s">
        <v>3840</v>
      </c>
      <c r="B3805">
        <v>11</v>
      </c>
      <c r="C3805" t="s">
        <v>5441</v>
      </c>
      <c r="D3805" t="s">
        <v>5445</v>
      </c>
      <c r="E3805" t="s">
        <v>5847</v>
      </c>
      <c r="F3805">
        <v>0</v>
      </c>
      <c r="G3805">
        <v>79</v>
      </c>
      <c r="H3805">
        <v>4</v>
      </c>
      <c r="I3805" t="s">
        <v>5938</v>
      </c>
      <c r="J3805" t="s">
        <v>5438</v>
      </c>
      <c r="K3805" t="s">
        <v>37</v>
      </c>
      <c r="L3805" t="s">
        <v>5940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5941</v>
      </c>
      <c r="V3805" t="s">
        <v>5946</v>
      </c>
      <c r="W3805" t="s">
        <v>6335</v>
      </c>
      <c r="X3805">
        <v>2.2000000000000002</v>
      </c>
      <c r="Y3805">
        <v>121</v>
      </c>
      <c r="Z3805">
        <v>2.92</v>
      </c>
      <c r="AA3805">
        <v>3</v>
      </c>
      <c r="AB3805">
        <v>4</v>
      </c>
      <c r="AC3805">
        <v>-2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2</v>
      </c>
    </row>
    <row r="3806" spans="1:38" x14ac:dyDescent="0.3">
      <c r="A3806" t="s">
        <v>3841</v>
      </c>
      <c r="B3806">
        <v>11</v>
      </c>
      <c r="C3806" t="s">
        <v>5441</v>
      </c>
      <c r="D3806" t="s">
        <v>5445</v>
      </c>
      <c r="E3806" t="s">
        <v>5737</v>
      </c>
      <c r="F3806">
        <v>0</v>
      </c>
      <c r="G3806">
        <v>63</v>
      </c>
      <c r="H3806">
        <v>3.5</v>
      </c>
      <c r="I3806" t="s">
        <v>5938</v>
      </c>
      <c r="J3806" t="s">
        <v>5438</v>
      </c>
      <c r="K3806" t="s">
        <v>37</v>
      </c>
      <c r="L3806" t="s">
        <v>5940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 t="s">
        <v>5941</v>
      </c>
      <c r="V3806" t="s">
        <v>5946</v>
      </c>
      <c r="W3806" t="s">
        <v>6227</v>
      </c>
      <c r="X3806">
        <v>1.6</v>
      </c>
      <c r="Y3806">
        <v>69</v>
      </c>
      <c r="Z3806">
        <v>3.61</v>
      </c>
      <c r="AA3806">
        <v>3</v>
      </c>
      <c r="AB3806">
        <v>4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4</v>
      </c>
    </row>
    <row r="3807" spans="1:38" x14ac:dyDescent="0.3">
      <c r="A3807" t="s">
        <v>3842</v>
      </c>
      <c r="B3807">
        <v>11</v>
      </c>
      <c r="C3807" t="s">
        <v>5441</v>
      </c>
      <c r="D3807" t="s">
        <v>5446</v>
      </c>
      <c r="E3807" t="s">
        <v>5900</v>
      </c>
      <c r="F3807">
        <v>63</v>
      </c>
      <c r="G3807">
        <v>90</v>
      </c>
      <c r="H3807">
        <v>3.5</v>
      </c>
      <c r="I3807" t="s">
        <v>5938</v>
      </c>
      <c r="J3807" t="s">
        <v>5438</v>
      </c>
      <c r="K3807" t="s">
        <v>37</v>
      </c>
      <c r="L3807" t="s">
        <v>5940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 t="s">
        <v>5941</v>
      </c>
      <c r="V3807" t="s">
        <v>5946</v>
      </c>
      <c r="W3807" t="s">
        <v>6384</v>
      </c>
      <c r="X3807">
        <v>1.7</v>
      </c>
      <c r="Y3807">
        <v>10</v>
      </c>
      <c r="Z3807">
        <v>3.75</v>
      </c>
      <c r="AA3807">
        <v>3</v>
      </c>
      <c r="AB3807">
        <v>2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2</v>
      </c>
    </row>
    <row r="3808" spans="1:38" x14ac:dyDescent="0.3">
      <c r="A3808" t="s">
        <v>3843</v>
      </c>
      <c r="B3808">
        <v>11</v>
      </c>
      <c r="C3808" t="s">
        <v>5441</v>
      </c>
      <c r="D3808" t="s">
        <v>5446</v>
      </c>
      <c r="E3808" t="s">
        <v>5741</v>
      </c>
      <c r="F3808">
        <v>63</v>
      </c>
      <c r="G3808">
        <v>90</v>
      </c>
      <c r="H3808">
        <v>3</v>
      </c>
      <c r="I3808" t="s">
        <v>5938</v>
      </c>
      <c r="J3808" t="s">
        <v>5438</v>
      </c>
      <c r="K3808" t="s">
        <v>37</v>
      </c>
      <c r="L3808" t="s">
        <v>5940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 t="s">
        <v>5941</v>
      </c>
      <c r="V3808" t="s">
        <v>5946</v>
      </c>
      <c r="W3808" t="s">
        <v>6231</v>
      </c>
      <c r="X3808">
        <v>3.8</v>
      </c>
      <c r="Y3808">
        <v>71</v>
      </c>
      <c r="Z3808">
        <v>3.22</v>
      </c>
      <c r="AA3808">
        <v>3</v>
      </c>
      <c r="AB3808">
        <v>2</v>
      </c>
      <c r="AC3808">
        <v>2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4</v>
      </c>
    </row>
    <row r="3809" spans="1:38" x14ac:dyDescent="0.3">
      <c r="A3809" t="s">
        <v>3844</v>
      </c>
      <c r="B3809">
        <v>11</v>
      </c>
      <c r="C3809" t="s">
        <v>5441</v>
      </c>
      <c r="D3809" t="s">
        <v>5446</v>
      </c>
      <c r="E3809" t="s">
        <v>5826</v>
      </c>
      <c r="F3809">
        <v>79</v>
      </c>
      <c r="G3809">
        <v>90</v>
      </c>
      <c r="H3809" t="e">
        <v>#N/A</v>
      </c>
      <c r="I3809" t="s">
        <v>5938</v>
      </c>
      <c r="J3809" t="s">
        <v>5438</v>
      </c>
      <c r="K3809" t="s">
        <v>37</v>
      </c>
      <c r="L3809" t="s">
        <v>5940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 t="s">
        <v>5941</v>
      </c>
      <c r="V3809" t="s">
        <v>5945</v>
      </c>
      <c r="W3809" t="s">
        <v>6314</v>
      </c>
      <c r="X3809">
        <v>1.8</v>
      </c>
      <c r="Y3809">
        <v>22</v>
      </c>
      <c r="Z3809">
        <v>3.88</v>
      </c>
      <c r="AA3809">
        <v>4</v>
      </c>
      <c r="AB3809">
        <v>2</v>
      </c>
      <c r="AC3809" t="e">
        <v>#N/A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2</v>
      </c>
    </row>
    <row r="3810" spans="1:38" x14ac:dyDescent="0.3">
      <c r="A3810" t="s">
        <v>3845</v>
      </c>
      <c r="B3810">
        <v>11</v>
      </c>
      <c r="C3810" t="s">
        <v>5441</v>
      </c>
      <c r="D3810" t="s">
        <v>5446</v>
      </c>
      <c r="E3810" t="s">
        <v>5740</v>
      </c>
      <c r="F3810">
        <v>79</v>
      </c>
      <c r="G3810">
        <v>90</v>
      </c>
      <c r="H3810" t="e">
        <v>#N/A</v>
      </c>
      <c r="I3810" t="s">
        <v>5938</v>
      </c>
      <c r="J3810" t="s">
        <v>5438</v>
      </c>
      <c r="K3810" t="s">
        <v>37</v>
      </c>
      <c r="L3810" t="s">
        <v>5940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 t="s">
        <v>5941</v>
      </c>
      <c r="V3810" t="s">
        <v>5945</v>
      </c>
      <c r="W3810" t="s">
        <v>6230</v>
      </c>
      <c r="X3810">
        <v>2</v>
      </c>
      <c r="Y3810">
        <v>28</v>
      </c>
      <c r="Z3810">
        <v>3.7</v>
      </c>
      <c r="AA3810">
        <v>4</v>
      </c>
      <c r="AB3810">
        <v>2</v>
      </c>
      <c r="AC3810" t="e">
        <v>#N/A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2</v>
      </c>
    </row>
    <row r="3811" spans="1:38" x14ac:dyDescent="0.3">
      <c r="A3811" t="s">
        <v>3846</v>
      </c>
      <c r="B3811">
        <v>11</v>
      </c>
      <c r="C3811" t="s">
        <v>5441</v>
      </c>
      <c r="D3811" t="s">
        <v>5446</v>
      </c>
      <c r="E3811" t="s">
        <v>5731</v>
      </c>
      <c r="F3811">
        <v>90</v>
      </c>
      <c r="G3811">
        <v>90</v>
      </c>
      <c r="H3811" t="e">
        <v>#N/A</v>
      </c>
      <c r="I3811" t="s">
        <v>5938</v>
      </c>
      <c r="J3811" t="s">
        <v>5438</v>
      </c>
      <c r="K3811" t="s">
        <v>37</v>
      </c>
      <c r="L3811" t="s">
        <v>5940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 t="s">
        <v>5941</v>
      </c>
      <c r="V3811" t="s">
        <v>5944</v>
      </c>
      <c r="W3811" t="s">
        <v>6221</v>
      </c>
      <c r="X3811">
        <v>1.8</v>
      </c>
      <c r="Y3811">
        <v>6</v>
      </c>
      <c r="Z3811">
        <v>4.25</v>
      </c>
      <c r="AA3811">
        <v>5</v>
      </c>
      <c r="AB3811">
        <v>2</v>
      </c>
      <c r="AC3811" t="e">
        <v>#N/A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2</v>
      </c>
    </row>
    <row r="3812" spans="1:38" x14ac:dyDescent="0.3">
      <c r="A3812" t="s">
        <v>3847</v>
      </c>
      <c r="B3812">
        <v>11</v>
      </c>
      <c r="C3812" t="s">
        <v>5441</v>
      </c>
      <c r="D3812" t="s">
        <v>5447</v>
      </c>
      <c r="E3812" t="s">
        <v>5742</v>
      </c>
      <c r="F3812" t="e">
        <v>#N/A</v>
      </c>
      <c r="G3812" t="e">
        <v>#N/A</v>
      </c>
      <c r="H3812" t="e">
        <v>#N/A</v>
      </c>
      <c r="I3812" t="s">
        <v>5938</v>
      </c>
      <c r="J3812" t="s">
        <v>5438</v>
      </c>
      <c r="K3812" t="s">
        <v>37</v>
      </c>
      <c r="L3812" t="s">
        <v>5940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 t="s">
        <v>5941</v>
      </c>
      <c r="V3812" t="s">
        <v>5943</v>
      </c>
      <c r="W3812" t="s">
        <v>6232</v>
      </c>
      <c r="X3812">
        <v>1</v>
      </c>
      <c r="Y3812">
        <v>0</v>
      </c>
      <c r="Z3812">
        <v>0</v>
      </c>
      <c r="AA3812">
        <v>6</v>
      </c>
      <c r="AB3812">
        <v>0</v>
      </c>
      <c r="AC3812" t="e">
        <v>#N/A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x14ac:dyDescent="0.3">
      <c r="A3813" t="s">
        <v>3848</v>
      </c>
      <c r="B3813">
        <v>11</v>
      </c>
      <c r="C3813" t="s">
        <v>5441</v>
      </c>
      <c r="D3813" t="s">
        <v>5447</v>
      </c>
      <c r="E3813" t="s">
        <v>5730</v>
      </c>
      <c r="F3813" t="e">
        <v>#N/A</v>
      </c>
      <c r="G3813" t="e">
        <v>#N/A</v>
      </c>
      <c r="H3813" t="e">
        <v>#N/A</v>
      </c>
      <c r="I3813" t="s">
        <v>5938</v>
      </c>
      <c r="J3813" t="s">
        <v>5438</v>
      </c>
      <c r="K3813" t="s">
        <v>37</v>
      </c>
      <c r="L3813" t="s">
        <v>5940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 t="s">
        <v>5941</v>
      </c>
      <c r="V3813" t="s">
        <v>5944</v>
      </c>
      <c r="W3813" t="s">
        <v>6220</v>
      </c>
      <c r="X3813">
        <v>1.8</v>
      </c>
      <c r="Y3813">
        <v>40</v>
      </c>
      <c r="Z3813">
        <v>3.43</v>
      </c>
      <c r="AA3813">
        <v>5</v>
      </c>
      <c r="AB3813">
        <v>0</v>
      </c>
      <c r="AC3813" t="e">
        <v>#N/A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</row>
    <row r="3814" spans="1:38" x14ac:dyDescent="0.3">
      <c r="A3814" t="s">
        <v>3849</v>
      </c>
      <c r="B3814">
        <v>11</v>
      </c>
      <c r="C3814" t="s">
        <v>5441</v>
      </c>
      <c r="D3814" t="s">
        <v>5447</v>
      </c>
      <c r="E3814" t="s">
        <v>5734</v>
      </c>
      <c r="F3814" t="e">
        <v>#N/A</v>
      </c>
      <c r="G3814" t="e">
        <v>#N/A</v>
      </c>
      <c r="H3814" t="e">
        <v>#N/A</v>
      </c>
      <c r="I3814" t="s">
        <v>5938</v>
      </c>
      <c r="J3814" t="s">
        <v>5438</v>
      </c>
      <c r="K3814" t="s">
        <v>37</v>
      </c>
      <c r="L3814" t="s">
        <v>5940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 t="s">
        <v>5941</v>
      </c>
      <c r="V3814" t="s">
        <v>5945</v>
      </c>
      <c r="W3814" t="s">
        <v>6224</v>
      </c>
      <c r="X3814">
        <v>2.2000000000000002</v>
      </c>
      <c r="Y3814">
        <v>32</v>
      </c>
      <c r="Z3814">
        <v>3.71</v>
      </c>
      <c r="AA3814">
        <v>4</v>
      </c>
      <c r="AB3814">
        <v>0</v>
      </c>
      <c r="AC3814" t="e">
        <v>#N/A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x14ac:dyDescent="0.3">
      <c r="A3815" t="s">
        <v>3850</v>
      </c>
      <c r="B3815">
        <v>11</v>
      </c>
      <c r="C3815" t="s">
        <v>5441</v>
      </c>
      <c r="D3815" t="s">
        <v>5447</v>
      </c>
      <c r="E3815" t="s">
        <v>5739</v>
      </c>
      <c r="F3815" t="e">
        <v>#N/A</v>
      </c>
      <c r="G3815" t="e">
        <v>#N/A</v>
      </c>
      <c r="H3815" t="e">
        <v>#N/A</v>
      </c>
      <c r="I3815" t="s">
        <v>5938</v>
      </c>
      <c r="J3815" t="s">
        <v>5438</v>
      </c>
      <c r="K3815" t="s">
        <v>37</v>
      </c>
      <c r="L3815" t="s">
        <v>5940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 t="s">
        <v>5941</v>
      </c>
      <c r="V3815" t="s">
        <v>5946</v>
      </c>
      <c r="W3815" t="s">
        <v>6229</v>
      </c>
      <c r="X3815">
        <v>1.8</v>
      </c>
      <c r="Y3815">
        <v>17</v>
      </c>
      <c r="Z3815">
        <v>5</v>
      </c>
      <c r="AA3815">
        <v>3</v>
      </c>
      <c r="AB3815">
        <v>0</v>
      </c>
      <c r="AC3815" t="e">
        <v>#N/A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x14ac:dyDescent="0.3">
      <c r="A3816" t="s">
        <v>3851</v>
      </c>
      <c r="B3816">
        <v>11</v>
      </c>
      <c r="C3816" t="s">
        <v>5438</v>
      </c>
      <c r="D3816" t="s">
        <v>5445</v>
      </c>
      <c r="E3816" t="s">
        <v>5668</v>
      </c>
      <c r="F3816">
        <v>0</v>
      </c>
      <c r="G3816">
        <v>90</v>
      </c>
      <c r="H3816">
        <v>3</v>
      </c>
      <c r="I3816" t="s">
        <v>5939</v>
      </c>
      <c r="J3816" t="s">
        <v>5441</v>
      </c>
      <c r="K3816" t="s">
        <v>5940</v>
      </c>
      <c r="L3816" t="s">
        <v>37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 t="s">
        <v>5941</v>
      </c>
      <c r="V3816" t="s">
        <v>5943</v>
      </c>
      <c r="W3816" t="s">
        <v>6161</v>
      </c>
      <c r="X3816">
        <v>3.2</v>
      </c>
      <c r="Y3816">
        <v>98</v>
      </c>
      <c r="Z3816">
        <v>3</v>
      </c>
      <c r="AA3816">
        <v>6</v>
      </c>
      <c r="AB3816">
        <v>4</v>
      </c>
      <c r="AC3816">
        <v>2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6</v>
      </c>
    </row>
    <row r="3817" spans="1:38" x14ac:dyDescent="0.3">
      <c r="A3817" t="s">
        <v>3852</v>
      </c>
      <c r="B3817">
        <v>11</v>
      </c>
      <c r="C3817" t="s">
        <v>5438</v>
      </c>
      <c r="D3817" t="s">
        <v>5445</v>
      </c>
      <c r="E3817" t="s">
        <v>5669</v>
      </c>
      <c r="F3817">
        <v>0</v>
      </c>
      <c r="G3817">
        <v>90</v>
      </c>
      <c r="H3817">
        <v>3</v>
      </c>
      <c r="I3817" t="s">
        <v>5939</v>
      </c>
      <c r="J3817" t="s">
        <v>5441</v>
      </c>
      <c r="K3817" t="s">
        <v>5940</v>
      </c>
      <c r="L3817" t="s">
        <v>37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 t="s">
        <v>5941</v>
      </c>
      <c r="V3817" t="s">
        <v>5944</v>
      </c>
      <c r="W3817" t="s">
        <v>6162</v>
      </c>
      <c r="X3817">
        <v>2.6</v>
      </c>
      <c r="Y3817">
        <v>65</v>
      </c>
      <c r="Z3817">
        <v>3.5</v>
      </c>
      <c r="AA3817">
        <v>5</v>
      </c>
      <c r="AB3817">
        <v>4</v>
      </c>
      <c r="AC3817">
        <v>2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6</v>
      </c>
    </row>
    <row r="3818" spans="1:38" x14ac:dyDescent="0.3">
      <c r="A3818" t="s">
        <v>3853</v>
      </c>
      <c r="B3818">
        <v>11</v>
      </c>
      <c r="C3818" t="s">
        <v>5438</v>
      </c>
      <c r="D3818" t="s">
        <v>5445</v>
      </c>
      <c r="E3818" t="s">
        <v>5670</v>
      </c>
      <c r="F3818">
        <v>0</v>
      </c>
      <c r="G3818">
        <v>90</v>
      </c>
      <c r="H3818">
        <v>4</v>
      </c>
      <c r="I3818" t="s">
        <v>5939</v>
      </c>
      <c r="J3818" t="s">
        <v>5441</v>
      </c>
      <c r="K3818" t="s">
        <v>5940</v>
      </c>
      <c r="L3818" t="s">
        <v>37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</v>
      </c>
      <c r="U3818" t="s">
        <v>5941</v>
      </c>
      <c r="V3818" t="s">
        <v>5944</v>
      </c>
      <c r="W3818" t="s">
        <v>6163</v>
      </c>
      <c r="X3818">
        <v>2.5</v>
      </c>
      <c r="Y3818">
        <v>66</v>
      </c>
      <c r="Z3818">
        <v>3.38</v>
      </c>
      <c r="AA3818">
        <v>5</v>
      </c>
      <c r="AB3818">
        <v>4</v>
      </c>
      <c r="AC3818">
        <v>-2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2</v>
      </c>
    </row>
    <row r="3819" spans="1:38" x14ac:dyDescent="0.3">
      <c r="A3819" t="s">
        <v>3854</v>
      </c>
      <c r="B3819">
        <v>11</v>
      </c>
      <c r="C3819" t="s">
        <v>5438</v>
      </c>
      <c r="D3819" t="s">
        <v>5445</v>
      </c>
      <c r="E3819" t="s">
        <v>5671</v>
      </c>
      <c r="F3819">
        <v>0</v>
      </c>
      <c r="G3819">
        <v>9</v>
      </c>
      <c r="H3819" t="e">
        <v>#N/A</v>
      </c>
      <c r="I3819" t="s">
        <v>5939</v>
      </c>
      <c r="J3819" t="s">
        <v>5441</v>
      </c>
      <c r="K3819" t="s">
        <v>5940</v>
      </c>
      <c r="L3819" t="s">
        <v>37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 t="s">
        <v>5941</v>
      </c>
      <c r="V3819" t="s">
        <v>5944</v>
      </c>
      <c r="W3819" t="s">
        <v>6164</v>
      </c>
      <c r="X3819">
        <v>1.7</v>
      </c>
      <c r="Y3819">
        <v>54</v>
      </c>
      <c r="Z3819">
        <v>3.58</v>
      </c>
      <c r="AA3819">
        <v>5</v>
      </c>
      <c r="AB3819">
        <v>4</v>
      </c>
      <c r="AC3819" t="e">
        <v>#N/A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4</v>
      </c>
    </row>
    <row r="3820" spans="1:38" x14ac:dyDescent="0.3">
      <c r="A3820" t="s">
        <v>3855</v>
      </c>
      <c r="B3820">
        <v>11</v>
      </c>
      <c r="C3820" t="s">
        <v>5438</v>
      </c>
      <c r="D3820" t="s">
        <v>5445</v>
      </c>
      <c r="E3820" t="s">
        <v>5672</v>
      </c>
      <c r="F3820">
        <v>0</v>
      </c>
      <c r="G3820">
        <v>90</v>
      </c>
      <c r="H3820">
        <v>4</v>
      </c>
      <c r="I3820" t="s">
        <v>5939</v>
      </c>
      <c r="J3820" t="s">
        <v>5441</v>
      </c>
      <c r="K3820" t="s">
        <v>5940</v>
      </c>
      <c r="L3820" t="s">
        <v>37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 t="s">
        <v>5941</v>
      </c>
      <c r="V3820" t="s">
        <v>5944</v>
      </c>
      <c r="W3820" t="s">
        <v>6165</v>
      </c>
      <c r="X3820">
        <v>1.7</v>
      </c>
      <c r="Y3820">
        <v>22</v>
      </c>
      <c r="Z3820">
        <v>4</v>
      </c>
      <c r="AA3820">
        <v>5</v>
      </c>
      <c r="AB3820">
        <v>4</v>
      </c>
      <c r="AC3820">
        <v>-2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2</v>
      </c>
    </row>
    <row r="3821" spans="1:38" x14ac:dyDescent="0.3">
      <c r="A3821" t="s">
        <v>3856</v>
      </c>
      <c r="B3821">
        <v>11</v>
      </c>
      <c r="C3821" t="s">
        <v>5438</v>
      </c>
      <c r="D3821" t="s">
        <v>5445</v>
      </c>
      <c r="E3821" t="s">
        <v>5673</v>
      </c>
      <c r="F3821">
        <v>0</v>
      </c>
      <c r="G3821">
        <v>82</v>
      </c>
      <c r="H3821">
        <v>3.5</v>
      </c>
      <c r="I3821" t="s">
        <v>5939</v>
      </c>
      <c r="J3821" t="s">
        <v>5441</v>
      </c>
      <c r="K3821" t="s">
        <v>5940</v>
      </c>
      <c r="L3821" t="s">
        <v>37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 t="s">
        <v>5941</v>
      </c>
      <c r="V3821" t="s">
        <v>5945</v>
      </c>
      <c r="W3821" t="s">
        <v>6166</v>
      </c>
      <c r="X3821">
        <v>2.2000000000000002</v>
      </c>
      <c r="Y3821">
        <v>52</v>
      </c>
      <c r="Z3821">
        <v>3.63</v>
      </c>
      <c r="AA3821">
        <v>4</v>
      </c>
      <c r="AB3821">
        <v>4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4</v>
      </c>
    </row>
    <row r="3822" spans="1:38" x14ac:dyDescent="0.3">
      <c r="A3822" t="s">
        <v>3857</v>
      </c>
      <c r="B3822">
        <v>11</v>
      </c>
      <c r="C3822" t="s">
        <v>5438</v>
      </c>
      <c r="D3822" t="s">
        <v>5445</v>
      </c>
      <c r="E3822" t="s">
        <v>5841</v>
      </c>
      <c r="F3822">
        <v>0</v>
      </c>
      <c r="G3822">
        <v>46</v>
      </c>
      <c r="H3822">
        <v>4.5</v>
      </c>
      <c r="I3822" t="s">
        <v>5939</v>
      </c>
      <c r="J3822" t="s">
        <v>5441</v>
      </c>
      <c r="K3822" t="s">
        <v>5940</v>
      </c>
      <c r="L3822" t="s">
        <v>37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 t="s">
        <v>5941</v>
      </c>
      <c r="V3822" t="s">
        <v>5945</v>
      </c>
      <c r="W3822" t="s">
        <v>6329</v>
      </c>
      <c r="X3822">
        <v>1.7</v>
      </c>
      <c r="Y3822">
        <v>24</v>
      </c>
      <c r="Z3822">
        <v>3.92</v>
      </c>
      <c r="AA3822">
        <v>4</v>
      </c>
      <c r="AB3822">
        <v>4</v>
      </c>
      <c r="AC3822">
        <v>-4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x14ac:dyDescent="0.3">
      <c r="A3823" t="s">
        <v>3858</v>
      </c>
      <c r="B3823">
        <v>11</v>
      </c>
      <c r="C3823" t="s">
        <v>5438</v>
      </c>
      <c r="D3823" t="s">
        <v>5445</v>
      </c>
      <c r="E3823" t="s">
        <v>5680</v>
      </c>
      <c r="F3823">
        <v>0</v>
      </c>
      <c r="G3823">
        <v>70</v>
      </c>
      <c r="H3823">
        <v>4</v>
      </c>
      <c r="I3823" t="s">
        <v>5939</v>
      </c>
      <c r="J3823" t="s">
        <v>5441</v>
      </c>
      <c r="K3823" t="s">
        <v>5940</v>
      </c>
      <c r="L3823" t="s">
        <v>37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 t="s">
        <v>5941</v>
      </c>
      <c r="V3823" t="s">
        <v>5945</v>
      </c>
      <c r="W3823" t="s">
        <v>6172</v>
      </c>
      <c r="X3823">
        <v>1.7</v>
      </c>
      <c r="Y3823">
        <v>24</v>
      </c>
      <c r="Z3823">
        <v>3.9</v>
      </c>
      <c r="AA3823">
        <v>4</v>
      </c>
      <c r="AB3823">
        <v>4</v>
      </c>
      <c r="AC3823">
        <v>-2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2</v>
      </c>
    </row>
    <row r="3824" spans="1:38" x14ac:dyDescent="0.3">
      <c r="A3824" t="s">
        <v>3859</v>
      </c>
      <c r="B3824">
        <v>11</v>
      </c>
      <c r="C3824" t="s">
        <v>5438</v>
      </c>
      <c r="D3824" t="s">
        <v>5445</v>
      </c>
      <c r="E3824" t="s">
        <v>5687</v>
      </c>
      <c r="F3824">
        <v>0</v>
      </c>
      <c r="G3824">
        <v>90</v>
      </c>
      <c r="H3824">
        <v>3</v>
      </c>
      <c r="I3824" t="s">
        <v>5939</v>
      </c>
      <c r="J3824" t="s">
        <v>5441</v>
      </c>
      <c r="K3824" t="s">
        <v>5940</v>
      </c>
      <c r="L3824" t="s">
        <v>37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 t="s">
        <v>5941</v>
      </c>
      <c r="V3824" t="s">
        <v>5945</v>
      </c>
      <c r="W3824" t="s">
        <v>6178</v>
      </c>
      <c r="X3824">
        <v>1.5</v>
      </c>
      <c r="Y3824">
        <v>42</v>
      </c>
      <c r="Z3824">
        <v>3.43</v>
      </c>
      <c r="AA3824">
        <v>4</v>
      </c>
      <c r="AB3824">
        <v>4</v>
      </c>
      <c r="AC3824">
        <v>2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6</v>
      </c>
    </row>
    <row r="3825" spans="1:38" x14ac:dyDescent="0.3">
      <c r="A3825" t="s">
        <v>3860</v>
      </c>
      <c r="B3825">
        <v>11</v>
      </c>
      <c r="C3825" t="s">
        <v>5438</v>
      </c>
      <c r="D3825" t="s">
        <v>5445</v>
      </c>
      <c r="E3825" t="s">
        <v>5677</v>
      </c>
      <c r="F3825">
        <v>0</v>
      </c>
      <c r="G3825">
        <v>90</v>
      </c>
      <c r="H3825">
        <v>3.5</v>
      </c>
      <c r="I3825" t="s">
        <v>5939</v>
      </c>
      <c r="J3825" t="s">
        <v>5441</v>
      </c>
      <c r="K3825" t="s">
        <v>5940</v>
      </c>
      <c r="L3825" t="s">
        <v>37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 t="s">
        <v>5941</v>
      </c>
      <c r="V3825" t="s">
        <v>5946</v>
      </c>
      <c r="W3825" t="s">
        <v>6169</v>
      </c>
      <c r="X3825">
        <v>1.8</v>
      </c>
      <c r="Y3825">
        <v>16</v>
      </c>
      <c r="Z3825">
        <v>4.17</v>
      </c>
      <c r="AA3825">
        <v>3</v>
      </c>
      <c r="AB3825">
        <v>4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4</v>
      </c>
    </row>
    <row r="3826" spans="1:38" x14ac:dyDescent="0.3">
      <c r="A3826" t="s">
        <v>3861</v>
      </c>
      <c r="B3826">
        <v>11</v>
      </c>
      <c r="C3826" t="s">
        <v>5438</v>
      </c>
      <c r="D3826" t="s">
        <v>5445</v>
      </c>
      <c r="E3826" t="s">
        <v>5679</v>
      </c>
      <c r="F3826">
        <v>0</v>
      </c>
      <c r="G3826">
        <v>46</v>
      </c>
      <c r="H3826">
        <v>4.5</v>
      </c>
      <c r="I3826" t="s">
        <v>5939</v>
      </c>
      <c r="J3826" t="s">
        <v>5441</v>
      </c>
      <c r="K3826" t="s">
        <v>5940</v>
      </c>
      <c r="L3826" t="s">
        <v>37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 t="s">
        <v>5941</v>
      </c>
      <c r="V3826" t="s">
        <v>5946</v>
      </c>
      <c r="W3826" t="s">
        <v>6171</v>
      </c>
      <c r="X3826">
        <v>1.7</v>
      </c>
      <c r="Y3826">
        <v>35</v>
      </c>
      <c r="Z3826">
        <v>3.75</v>
      </c>
      <c r="AA3826">
        <v>3</v>
      </c>
      <c r="AB3826">
        <v>4</v>
      </c>
      <c r="AC3826">
        <v>-4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</row>
    <row r="3827" spans="1:38" x14ac:dyDescent="0.3">
      <c r="A3827" t="s">
        <v>3862</v>
      </c>
      <c r="B3827">
        <v>11</v>
      </c>
      <c r="C3827" t="s">
        <v>5438</v>
      </c>
      <c r="D3827" t="s">
        <v>5446</v>
      </c>
      <c r="E3827" t="s">
        <v>5683</v>
      </c>
      <c r="F3827">
        <v>9</v>
      </c>
      <c r="G3827">
        <v>90</v>
      </c>
      <c r="H3827">
        <v>3</v>
      </c>
      <c r="I3827" t="s">
        <v>5939</v>
      </c>
      <c r="J3827" t="s">
        <v>5441</v>
      </c>
      <c r="K3827" t="s">
        <v>5940</v>
      </c>
      <c r="L3827" t="s">
        <v>37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 t="s">
        <v>5941</v>
      </c>
      <c r="V3827" t="s">
        <v>5944</v>
      </c>
      <c r="W3827" t="s">
        <v>6175</v>
      </c>
      <c r="X3827">
        <v>2</v>
      </c>
      <c r="Y3827">
        <v>16</v>
      </c>
      <c r="Z3827">
        <v>4.07</v>
      </c>
      <c r="AA3827">
        <v>5</v>
      </c>
      <c r="AB3827">
        <v>2</v>
      </c>
      <c r="AC3827">
        <v>2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4</v>
      </c>
    </row>
    <row r="3828" spans="1:38" x14ac:dyDescent="0.3">
      <c r="A3828" t="s">
        <v>3863</v>
      </c>
      <c r="B3828">
        <v>11</v>
      </c>
      <c r="C3828" t="s">
        <v>5438</v>
      </c>
      <c r="D3828" t="s">
        <v>5446</v>
      </c>
      <c r="E3828" t="s">
        <v>5678</v>
      </c>
      <c r="F3828">
        <v>46</v>
      </c>
      <c r="G3828">
        <v>90</v>
      </c>
      <c r="H3828">
        <v>4.5</v>
      </c>
      <c r="I3828" t="s">
        <v>5939</v>
      </c>
      <c r="J3828" t="s">
        <v>5441</v>
      </c>
      <c r="K3828" t="s">
        <v>5940</v>
      </c>
      <c r="L3828" t="s">
        <v>37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 t="s">
        <v>5941</v>
      </c>
      <c r="V3828" t="s">
        <v>5946</v>
      </c>
      <c r="W3828" t="s">
        <v>6170</v>
      </c>
      <c r="X3828">
        <v>1.8</v>
      </c>
      <c r="Y3828">
        <v>72</v>
      </c>
      <c r="Z3828">
        <v>3.53</v>
      </c>
      <c r="AA3828">
        <v>3</v>
      </c>
      <c r="AB3828">
        <v>2</v>
      </c>
      <c r="AC3828">
        <v>-4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-2</v>
      </c>
    </row>
    <row r="3829" spans="1:38" x14ac:dyDescent="0.3">
      <c r="A3829" t="s">
        <v>3864</v>
      </c>
      <c r="B3829">
        <v>11</v>
      </c>
      <c r="C3829" t="s">
        <v>5438</v>
      </c>
      <c r="D3829" t="s">
        <v>5446</v>
      </c>
      <c r="E3829" t="s">
        <v>5686</v>
      </c>
      <c r="F3829">
        <v>46</v>
      </c>
      <c r="G3829">
        <v>90</v>
      </c>
      <c r="H3829">
        <v>3.5</v>
      </c>
      <c r="I3829" t="s">
        <v>5939</v>
      </c>
      <c r="J3829" t="s">
        <v>5441</v>
      </c>
      <c r="K3829" t="s">
        <v>5940</v>
      </c>
      <c r="L3829" t="s">
        <v>37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 t="s">
        <v>5941</v>
      </c>
      <c r="V3829" t="s">
        <v>5944</v>
      </c>
      <c r="W3829" t="s">
        <v>6177</v>
      </c>
      <c r="X3829">
        <v>2</v>
      </c>
      <c r="Y3829">
        <v>72</v>
      </c>
      <c r="Z3829">
        <v>3.42</v>
      </c>
      <c r="AA3829">
        <v>5</v>
      </c>
      <c r="AB3829">
        <v>2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2</v>
      </c>
    </row>
    <row r="3830" spans="1:38" x14ac:dyDescent="0.3">
      <c r="A3830" t="s">
        <v>3865</v>
      </c>
      <c r="B3830">
        <v>11</v>
      </c>
      <c r="C3830" t="s">
        <v>5438</v>
      </c>
      <c r="D3830" t="s">
        <v>5446</v>
      </c>
      <c r="E3830" t="s">
        <v>5808</v>
      </c>
      <c r="F3830">
        <v>70</v>
      </c>
      <c r="G3830">
        <v>90</v>
      </c>
      <c r="H3830" t="e">
        <v>#N/A</v>
      </c>
      <c r="I3830" t="s">
        <v>5939</v>
      </c>
      <c r="J3830" t="s">
        <v>5441</v>
      </c>
      <c r="K3830" t="s">
        <v>5940</v>
      </c>
      <c r="L3830" t="s">
        <v>37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 t="s">
        <v>5941</v>
      </c>
      <c r="V3830" t="s">
        <v>5945</v>
      </c>
      <c r="W3830" t="s">
        <v>6296</v>
      </c>
      <c r="X3830">
        <v>1.6</v>
      </c>
      <c r="Y3830">
        <v>44</v>
      </c>
      <c r="Z3830">
        <v>3.75</v>
      </c>
      <c r="AA3830">
        <v>4</v>
      </c>
      <c r="AB3830">
        <v>2</v>
      </c>
      <c r="AC3830" t="e">
        <v>#N/A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2</v>
      </c>
    </row>
    <row r="3831" spans="1:38" x14ac:dyDescent="0.3">
      <c r="A3831" t="s">
        <v>3866</v>
      </c>
      <c r="B3831">
        <v>11</v>
      </c>
      <c r="C3831" t="s">
        <v>5438</v>
      </c>
      <c r="D3831" t="s">
        <v>5446</v>
      </c>
      <c r="E3831" t="s">
        <v>5681</v>
      </c>
      <c r="F3831">
        <v>82</v>
      </c>
      <c r="G3831">
        <v>90</v>
      </c>
      <c r="H3831" t="e">
        <v>#N/A</v>
      </c>
      <c r="I3831" t="s">
        <v>5939</v>
      </c>
      <c r="J3831" t="s">
        <v>5441</v>
      </c>
      <c r="K3831" t="s">
        <v>5940</v>
      </c>
      <c r="L3831" t="s">
        <v>37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0</v>
      </c>
      <c r="U3831" t="s">
        <v>5941</v>
      </c>
      <c r="V3831" t="s">
        <v>5945</v>
      </c>
      <c r="W3831" t="s">
        <v>6173</v>
      </c>
      <c r="X3831">
        <v>2</v>
      </c>
      <c r="Y3831">
        <v>20</v>
      </c>
      <c r="Z3831">
        <v>5</v>
      </c>
      <c r="AA3831">
        <v>4</v>
      </c>
      <c r="AB3831">
        <v>2</v>
      </c>
      <c r="AC3831" t="e">
        <v>#N/A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2</v>
      </c>
    </row>
    <row r="3832" spans="1:38" x14ac:dyDescent="0.3">
      <c r="A3832" t="s">
        <v>3867</v>
      </c>
      <c r="B3832">
        <v>11</v>
      </c>
      <c r="C3832" t="s">
        <v>5438</v>
      </c>
      <c r="D3832" t="s">
        <v>5447</v>
      </c>
      <c r="E3832" t="s">
        <v>5684</v>
      </c>
      <c r="F3832" t="e">
        <v>#N/A</v>
      </c>
      <c r="G3832" t="e">
        <v>#N/A</v>
      </c>
      <c r="H3832" t="e">
        <v>#N/A</v>
      </c>
      <c r="I3832" t="s">
        <v>5939</v>
      </c>
      <c r="J3832" t="s">
        <v>5441</v>
      </c>
      <c r="K3832" t="s">
        <v>5940</v>
      </c>
      <c r="L3832" t="s">
        <v>37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 t="s">
        <v>5941</v>
      </c>
      <c r="V3832" t="s">
        <v>5943</v>
      </c>
      <c r="W3832" t="s">
        <v>6176</v>
      </c>
      <c r="X3832">
        <v>0.8</v>
      </c>
      <c r="Y3832">
        <v>2</v>
      </c>
      <c r="Z3832">
        <v>4</v>
      </c>
      <c r="AA3832">
        <v>6</v>
      </c>
      <c r="AB3832">
        <v>0</v>
      </c>
      <c r="AC3832" t="e">
        <v>#N/A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x14ac:dyDescent="0.3">
      <c r="A3833" t="s">
        <v>3868</v>
      </c>
      <c r="B3833">
        <v>11</v>
      </c>
      <c r="C3833" t="s">
        <v>5438</v>
      </c>
      <c r="D3833" t="s">
        <v>5447</v>
      </c>
      <c r="E3833" t="s">
        <v>5916</v>
      </c>
      <c r="F3833" t="e">
        <v>#N/A</v>
      </c>
      <c r="G3833" t="e">
        <v>#N/A</v>
      </c>
      <c r="H3833" t="e">
        <v>#N/A</v>
      </c>
      <c r="I3833" t="s">
        <v>5939</v>
      </c>
      <c r="J3833" t="s">
        <v>5441</v>
      </c>
      <c r="K3833" t="s">
        <v>5940</v>
      </c>
      <c r="L3833" t="s">
        <v>37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 t="s">
        <v>5941</v>
      </c>
      <c r="V3833" t="s">
        <v>5944</v>
      </c>
      <c r="W3833" t="s">
        <v>6394</v>
      </c>
      <c r="X3833">
        <v>1.8</v>
      </c>
      <c r="Y3833">
        <v>4</v>
      </c>
      <c r="Z3833">
        <v>4</v>
      </c>
      <c r="AA3833">
        <v>5</v>
      </c>
      <c r="AB3833">
        <v>0</v>
      </c>
      <c r="AC3833" t="e">
        <v>#N/A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3">
      <c r="A3834" t="s">
        <v>3869</v>
      </c>
      <c r="B3834">
        <v>11</v>
      </c>
      <c r="C3834" t="s">
        <v>5438</v>
      </c>
      <c r="D3834" t="s">
        <v>5447</v>
      </c>
      <c r="E3834" t="s">
        <v>5676</v>
      </c>
      <c r="F3834" t="e">
        <v>#N/A</v>
      </c>
      <c r="G3834" t="e">
        <v>#N/A</v>
      </c>
      <c r="H3834" t="e">
        <v>#N/A</v>
      </c>
      <c r="I3834" t="s">
        <v>5939</v>
      </c>
      <c r="J3834" t="s">
        <v>5441</v>
      </c>
      <c r="K3834" t="s">
        <v>5940</v>
      </c>
      <c r="L3834" t="s">
        <v>37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 t="s">
        <v>5941</v>
      </c>
      <c r="V3834" t="s">
        <v>5945</v>
      </c>
      <c r="W3834" t="s">
        <v>6168</v>
      </c>
      <c r="X3834">
        <v>1.8</v>
      </c>
      <c r="Y3834">
        <v>32</v>
      </c>
      <c r="Z3834">
        <v>3.94</v>
      </c>
      <c r="AA3834">
        <v>4</v>
      </c>
      <c r="AB3834">
        <v>0</v>
      </c>
      <c r="AC3834" t="e">
        <v>#N/A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</row>
    <row r="3835" spans="1:38" x14ac:dyDescent="0.3">
      <c r="A3835" t="s">
        <v>3870</v>
      </c>
      <c r="B3835">
        <v>11</v>
      </c>
      <c r="C3835" t="s">
        <v>5438</v>
      </c>
      <c r="D3835" t="s">
        <v>5447</v>
      </c>
      <c r="E3835" t="s">
        <v>5682</v>
      </c>
      <c r="F3835" t="e">
        <v>#N/A</v>
      </c>
      <c r="G3835" t="e">
        <v>#N/A</v>
      </c>
      <c r="H3835" t="e">
        <v>#N/A</v>
      </c>
      <c r="I3835" t="s">
        <v>5939</v>
      </c>
      <c r="J3835" t="s">
        <v>5441</v>
      </c>
      <c r="K3835" t="s">
        <v>5940</v>
      </c>
      <c r="L3835" t="s">
        <v>37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 t="s">
        <v>5941</v>
      </c>
      <c r="V3835" t="s">
        <v>5946</v>
      </c>
      <c r="W3835" t="s">
        <v>6174</v>
      </c>
      <c r="X3835">
        <v>2.5</v>
      </c>
      <c r="Y3835">
        <v>12</v>
      </c>
      <c r="Z3835">
        <v>4.38</v>
      </c>
      <c r="AA3835">
        <v>3</v>
      </c>
      <c r="AB3835">
        <v>0</v>
      </c>
      <c r="AC3835" t="e">
        <v>#N/A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</row>
    <row r="3836" spans="1:38" x14ac:dyDescent="0.3">
      <c r="A3836" t="s">
        <v>3871</v>
      </c>
      <c r="B3836">
        <v>11</v>
      </c>
      <c r="C3836" t="s">
        <v>5440</v>
      </c>
      <c r="D3836" t="s">
        <v>5445</v>
      </c>
      <c r="E3836" t="s">
        <v>5708</v>
      </c>
      <c r="F3836">
        <v>0</v>
      </c>
      <c r="G3836">
        <v>90</v>
      </c>
      <c r="H3836">
        <v>2.5</v>
      </c>
      <c r="I3836" t="s">
        <v>5938</v>
      </c>
      <c r="J3836" t="s">
        <v>5436</v>
      </c>
      <c r="K3836" t="s">
        <v>37</v>
      </c>
      <c r="L3836" t="s">
        <v>5940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 t="s">
        <v>5941</v>
      </c>
      <c r="V3836" t="s">
        <v>5943</v>
      </c>
      <c r="W3836" t="s">
        <v>6198</v>
      </c>
      <c r="X3836">
        <v>3.2</v>
      </c>
      <c r="Y3836">
        <v>62</v>
      </c>
      <c r="Z3836">
        <v>3.18</v>
      </c>
      <c r="AA3836">
        <v>6</v>
      </c>
      <c r="AB3836">
        <v>4</v>
      </c>
      <c r="AC3836">
        <v>4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2</v>
      </c>
      <c r="AL3836">
        <v>10</v>
      </c>
    </row>
    <row r="3837" spans="1:38" x14ac:dyDescent="0.3">
      <c r="A3837" t="s">
        <v>3872</v>
      </c>
      <c r="B3837">
        <v>11</v>
      </c>
      <c r="C3837" t="s">
        <v>5440</v>
      </c>
      <c r="D3837" t="s">
        <v>5445</v>
      </c>
      <c r="E3837" t="s">
        <v>5726</v>
      </c>
      <c r="F3837">
        <v>0</v>
      </c>
      <c r="G3837">
        <v>90</v>
      </c>
      <c r="H3837">
        <v>3</v>
      </c>
      <c r="I3837" t="s">
        <v>5938</v>
      </c>
      <c r="J3837" t="s">
        <v>5436</v>
      </c>
      <c r="K3837" t="s">
        <v>37</v>
      </c>
      <c r="L3837" t="s">
        <v>5940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 t="s">
        <v>5941</v>
      </c>
      <c r="V3837" t="s">
        <v>5944</v>
      </c>
      <c r="W3837" t="s">
        <v>6216</v>
      </c>
      <c r="X3837">
        <v>0.6</v>
      </c>
      <c r="Y3837">
        <v>24</v>
      </c>
      <c r="Z3837">
        <v>3.38</v>
      </c>
      <c r="AA3837">
        <v>5</v>
      </c>
      <c r="AB3837">
        <v>4</v>
      </c>
      <c r="AC3837">
        <v>2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6</v>
      </c>
    </row>
    <row r="3838" spans="1:38" x14ac:dyDescent="0.3">
      <c r="A3838" t="s">
        <v>3873</v>
      </c>
      <c r="B3838">
        <v>11</v>
      </c>
      <c r="C3838" t="s">
        <v>5440</v>
      </c>
      <c r="D3838" t="s">
        <v>5445</v>
      </c>
      <c r="E3838" t="s">
        <v>5711</v>
      </c>
      <c r="F3838">
        <v>0</v>
      </c>
      <c r="G3838">
        <v>90</v>
      </c>
      <c r="H3838">
        <v>3</v>
      </c>
      <c r="I3838" t="s">
        <v>5938</v>
      </c>
      <c r="J3838" t="s">
        <v>5436</v>
      </c>
      <c r="K3838" t="s">
        <v>37</v>
      </c>
      <c r="L3838" t="s">
        <v>5940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 t="s">
        <v>5941</v>
      </c>
      <c r="V3838" t="s">
        <v>5944</v>
      </c>
      <c r="W3838" t="s">
        <v>6201</v>
      </c>
      <c r="X3838">
        <v>3</v>
      </c>
      <c r="Y3838">
        <v>84</v>
      </c>
      <c r="Z3838">
        <v>3.1</v>
      </c>
      <c r="AA3838">
        <v>5</v>
      </c>
      <c r="AB3838">
        <v>4</v>
      </c>
      <c r="AC3838">
        <v>2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6</v>
      </c>
    </row>
    <row r="3839" spans="1:38" x14ac:dyDescent="0.3">
      <c r="A3839" t="s">
        <v>3874</v>
      </c>
      <c r="B3839">
        <v>11</v>
      </c>
      <c r="C3839" t="s">
        <v>5440</v>
      </c>
      <c r="D3839" t="s">
        <v>5445</v>
      </c>
      <c r="E3839" t="s">
        <v>5712</v>
      </c>
      <c r="F3839">
        <v>0</v>
      </c>
      <c r="G3839">
        <v>90</v>
      </c>
      <c r="H3839">
        <v>2.5</v>
      </c>
      <c r="I3839" t="s">
        <v>5938</v>
      </c>
      <c r="J3839" t="s">
        <v>5436</v>
      </c>
      <c r="K3839" t="s">
        <v>37</v>
      </c>
      <c r="L3839" t="s">
        <v>5940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 t="s">
        <v>5941</v>
      </c>
      <c r="V3839" t="s">
        <v>5944</v>
      </c>
      <c r="W3839" t="s">
        <v>6202</v>
      </c>
      <c r="X3839">
        <v>2.7</v>
      </c>
      <c r="Y3839">
        <v>65</v>
      </c>
      <c r="Z3839">
        <v>3.29</v>
      </c>
      <c r="AA3839">
        <v>5</v>
      </c>
      <c r="AB3839">
        <v>4</v>
      </c>
      <c r="AC3839">
        <v>4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8</v>
      </c>
    </row>
    <row r="3840" spans="1:38" x14ac:dyDescent="0.3">
      <c r="A3840" t="s">
        <v>3875</v>
      </c>
      <c r="B3840">
        <v>11</v>
      </c>
      <c r="C3840" t="s">
        <v>5440</v>
      </c>
      <c r="D3840" t="s">
        <v>5445</v>
      </c>
      <c r="E3840" t="s">
        <v>5879</v>
      </c>
      <c r="F3840">
        <v>0</v>
      </c>
      <c r="G3840">
        <v>90</v>
      </c>
      <c r="H3840">
        <v>3</v>
      </c>
      <c r="I3840" t="s">
        <v>5938</v>
      </c>
      <c r="J3840" t="s">
        <v>5436</v>
      </c>
      <c r="K3840" t="s">
        <v>37</v>
      </c>
      <c r="L3840" t="s">
        <v>5940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 t="s">
        <v>5941</v>
      </c>
      <c r="V3840" t="s">
        <v>5944</v>
      </c>
      <c r="W3840" t="s">
        <v>6366</v>
      </c>
      <c r="X3840">
        <v>1.4</v>
      </c>
      <c r="Y3840">
        <v>63</v>
      </c>
      <c r="Z3840">
        <v>3.07</v>
      </c>
      <c r="AA3840">
        <v>5</v>
      </c>
      <c r="AB3840">
        <v>4</v>
      </c>
      <c r="AC3840">
        <v>2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6</v>
      </c>
    </row>
    <row r="3841" spans="1:38" x14ac:dyDescent="0.3">
      <c r="A3841" t="s">
        <v>3876</v>
      </c>
      <c r="B3841">
        <v>11</v>
      </c>
      <c r="C3841" t="s">
        <v>5440</v>
      </c>
      <c r="D3841" t="s">
        <v>5445</v>
      </c>
      <c r="E3841" t="s">
        <v>5710</v>
      </c>
      <c r="F3841">
        <v>0</v>
      </c>
      <c r="G3841">
        <v>90</v>
      </c>
      <c r="H3841">
        <v>3</v>
      </c>
      <c r="I3841" t="s">
        <v>5938</v>
      </c>
      <c r="J3841" t="s">
        <v>5436</v>
      </c>
      <c r="K3841" t="s">
        <v>37</v>
      </c>
      <c r="L3841" t="s">
        <v>5940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 t="s">
        <v>5941</v>
      </c>
      <c r="V3841" t="s">
        <v>5944</v>
      </c>
      <c r="W3841" t="s">
        <v>6200</v>
      </c>
      <c r="X3841">
        <v>1.8</v>
      </c>
      <c r="Y3841">
        <v>81</v>
      </c>
      <c r="Z3841">
        <v>3.08</v>
      </c>
      <c r="AA3841">
        <v>5</v>
      </c>
      <c r="AB3841">
        <v>4</v>
      </c>
      <c r="AC3841">
        <v>2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6</v>
      </c>
    </row>
    <row r="3842" spans="1:38" x14ac:dyDescent="0.3">
      <c r="A3842" t="s">
        <v>3877</v>
      </c>
      <c r="B3842">
        <v>11</v>
      </c>
      <c r="C3842" t="s">
        <v>5440</v>
      </c>
      <c r="D3842" t="s">
        <v>5445</v>
      </c>
      <c r="E3842" t="s">
        <v>5713</v>
      </c>
      <c r="F3842">
        <v>0</v>
      </c>
      <c r="G3842">
        <v>90</v>
      </c>
      <c r="H3842">
        <v>2.5</v>
      </c>
      <c r="I3842" t="s">
        <v>5938</v>
      </c>
      <c r="J3842" t="s">
        <v>5436</v>
      </c>
      <c r="K3842" t="s">
        <v>37</v>
      </c>
      <c r="L3842" t="s">
        <v>5940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 t="s">
        <v>5941</v>
      </c>
      <c r="V3842" t="s">
        <v>5945</v>
      </c>
      <c r="W3842" t="s">
        <v>6203</v>
      </c>
      <c r="X3842">
        <v>3.2</v>
      </c>
      <c r="Y3842">
        <v>46</v>
      </c>
      <c r="Z3842">
        <v>3.64</v>
      </c>
      <c r="AA3842">
        <v>4</v>
      </c>
      <c r="AB3842">
        <v>4</v>
      </c>
      <c r="AC3842">
        <v>4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8</v>
      </c>
    </row>
    <row r="3843" spans="1:38" x14ac:dyDescent="0.3">
      <c r="A3843" t="s">
        <v>3878</v>
      </c>
      <c r="B3843">
        <v>11</v>
      </c>
      <c r="C3843" t="s">
        <v>5440</v>
      </c>
      <c r="D3843" t="s">
        <v>5445</v>
      </c>
      <c r="E3843" t="s">
        <v>5715</v>
      </c>
      <c r="F3843">
        <v>0</v>
      </c>
      <c r="G3843">
        <v>81</v>
      </c>
      <c r="H3843">
        <v>2.5</v>
      </c>
      <c r="I3843" t="s">
        <v>5938</v>
      </c>
      <c r="J3843" t="s">
        <v>5436</v>
      </c>
      <c r="K3843" t="s">
        <v>37</v>
      </c>
      <c r="L3843" t="s">
        <v>5940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 t="s">
        <v>5942</v>
      </c>
      <c r="V3843" t="s">
        <v>5945</v>
      </c>
      <c r="W3843" t="s">
        <v>6205</v>
      </c>
      <c r="X3843">
        <v>2.5</v>
      </c>
      <c r="Y3843">
        <v>60</v>
      </c>
      <c r="Z3843">
        <v>3.19</v>
      </c>
      <c r="AA3843">
        <v>4</v>
      </c>
      <c r="AB3843">
        <v>4</v>
      </c>
      <c r="AC3843">
        <v>4</v>
      </c>
      <c r="AD3843">
        <v>4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3</v>
      </c>
      <c r="AK3843">
        <v>0</v>
      </c>
      <c r="AL3843">
        <v>15</v>
      </c>
    </row>
    <row r="3844" spans="1:38" x14ac:dyDescent="0.3">
      <c r="A3844" t="s">
        <v>3879</v>
      </c>
      <c r="B3844">
        <v>11</v>
      </c>
      <c r="C3844" t="s">
        <v>5440</v>
      </c>
      <c r="D3844" t="s">
        <v>5445</v>
      </c>
      <c r="E3844" t="s">
        <v>5723</v>
      </c>
      <c r="F3844">
        <v>0</v>
      </c>
      <c r="G3844">
        <v>65</v>
      </c>
      <c r="H3844">
        <v>4</v>
      </c>
      <c r="I3844" t="s">
        <v>5938</v>
      </c>
      <c r="J3844" t="s">
        <v>5436</v>
      </c>
      <c r="K3844" t="s">
        <v>37</v>
      </c>
      <c r="L3844" t="s">
        <v>5940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 t="s">
        <v>5941</v>
      </c>
      <c r="V3844" t="s">
        <v>5945</v>
      </c>
      <c r="W3844" t="s">
        <v>6213</v>
      </c>
      <c r="X3844">
        <v>2</v>
      </c>
      <c r="Y3844">
        <v>58</v>
      </c>
      <c r="Z3844">
        <v>3.44</v>
      </c>
      <c r="AA3844">
        <v>4</v>
      </c>
      <c r="AB3844">
        <v>4</v>
      </c>
      <c r="AC3844">
        <v>-2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2</v>
      </c>
    </row>
    <row r="3845" spans="1:38" x14ac:dyDescent="0.3">
      <c r="A3845" t="s">
        <v>3880</v>
      </c>
      <c r="B3845">
        <v>11</v>
      </c>
      <c r="C3845" t="s">
        <v>5440</v>
      </c>
      <c r="D3845" t="s">
        <v>5445</v>
      </c>
      <c r="E3845" t="s">
        <v>5717</v>
      </c>
      <c r="F3845">
        <v>0</v>
      </c>
      <c r="G3845">
        <v>81</v>
      </c>
      <c r="H3845">
        <v>3.5</v>
      </c>
      <c r="I3845" t="s">
        <v>5938</v>
      </c>
      <c r="J3845" t="s">
        <v>5436</v>
      </c>
      <c r="K3845" t="s">
        <v>37</v>
      </c>
      <c r="L3845" t="s">
        <v>5940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 t="s">
        <v>5941</v>
      </c>
      <c r="V3845" t="s">
        <v>5946</v>
      </c>
      <c r="W3845" t="s">
        <v>6207</v>
      </c>
      <c r="X3845">
        <v>3.5</v>
      </c>
      <c r="Y3845">
        <v>198</v>
      </c>
      <c r="Z3845">
        <v>2.4700000000000002</v>
      </c>
      <c r="AA3845">
        <v>3</v>
      </c>
      <c r="AB3845">
        <v>4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4</v>
      </c>
    </row>
    <row r="3846" spans="1:38" x14ac:dyDescent="0.3">
      <c r="A3846" t="s">
        <v>3881</v>
      </c>
      <c r="B3846">
        <v>11</v>
      </c>
      <c r="C3846" t="s">
        <v>5440</v>
      </c>
      <c r="D3846" t="s">
        <v>5445</v>
      </c>
      <c r="E3846" t="s">
        <v>5718</v>
      </c>
      <c r="F3846">
        <v>0</v>
      </c>
      <c r="G3846">
        <v>89</v>
      </c>
      <c r="H3846">
        <v>3</v>
      </c>
      <c r="I3846" t="s">
        <v>5938</v>
      </c>
      <c r="J3846" t="s">
        <v>5436</v>
      </c>
      <c r="K3846" t="s">
        <v>37</v>
      </c>
      <c r="L3846" t="s">
        <v>5940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0</v>
      </c>
      <c r="U3846" t="s">
        <v>5941</v>
      </c>
      <c r="V3846" t="s">
        <v>5946</v>
      </c>
      <c r="W3846" t="s">
        <v>6208</v>
      </c>
      <c r="X3846">
        <v>3.5</v>
      </c>
      <c r="Y3846">
        <v>101</v>
      </c>
      <c r="Z3846">
        <v>3.23</v>
      </c>
      <c r="AA3846">
        <v>3</v>
      </c>
      <c r="AB3846">
        <v>4</v>
      </c>
      <c r="AC3846">
        <v>2</v>
      </c>
      <c r="AD3846">
        <v>0</v>
      </c>
      <c r="AE3846">
        <v>0</v>
      </c>
      <c r="AF3846">
        <v>2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8</v>
      </c>
    </row>
    <row r="3847" spans="1:38" x14ac:dyDescent="0.3">
      <c r="A3847" t="s">
        <v>3882</v>
      </c>
      <c r="B3847">
        <v>11</v>
      </c>
      <c r="C3847" t="s">
        <v>5440</v>
      </c>
      <c r="D3847" t="s">
        <v>5446</v>
      </c>
      <c r="E3847" t="s">
        <v>5727</v>
      </c>
      <c r="F3847">
        <v>65</v>
      </c>
      <c r="G3847">
        <v>90</v>
      </c>
      <c r="H3847">
        <v>4</v>
      </c>
      <c r="I3847" t="s">
        <v>5938</v>
      </c>
      <c r="J3847" t="s">
        <v>5436</v>
      </c>
      <c r="K3847" t="s">
        <v>37</v>
      </c>
      <c r="L3847" t="s">
        <v>5940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 t="s">
        <v>5941</v>
      </c>
      <c r="V3847" t="s">
        <v>5946</v>
      </c>
      <c r="W3847" t="s">
        <v>6217</v>
      </c>
      <c r="X3847">
        <v>1.2</v>
      </c>
      <c r="Y3847">
        <v>20</v>
      </c>
      <c r="Z3847">
        <v>3.67</v>
      </c>
      <c r="AA3847">
        <v>3</v>
      </c>
      <c r="AB3847">
        <v>2</v>
      </c>
      <c r="AC3847">
        <v>-2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</row>
    <row r="3848" spans="1:38" x14ac:dyDescent="0.3">
      <c r="A3848" t="s">
        <v>3883</v>
      </c>
      <c r="B3848">
        <v>11</v>
      </c>
      <c r="C3848" t="s">
        <v>5440</v>
      </c>
      <c r="D3848" t="s">
        <v>5446</v>
      </c>
      <c r="E3848" t="s">
        <v>5714</v>
      </c>
      <c r="F3848">
        <v>81</v>
      </c>
      <c r="G3848">
        <v>90</v>
      </c>
      <c r="H3848" t="e">
        <v>#N/A</v>
      </c>
      <c r="I3848" t="s">
        <v>5938</v>
      </c>
      <c r="J3848" t="s">
        <v>5436</v>
      </c>
      <c r="K3848" t="s">
        <v>37</v>
      </c>
      <c r="L3848" t="s">
        <v>5940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 t="s">
        <v>5941</v>
      </c>
      <c r="V3848" t="s">
        <v>5945</v>
      </c>
      <c r="W3848" t="s">
        <v>6204</v>
      </c>
      <c r="X3848">
        <v>2.2000000000000002</v>
      </c>
      <c r="Y3848">
        <v>66</v>
      </c>
      <c r="Z3848">
        <v>3.33</v>
      </c>
      <c r="AA3848">
        <v>4</v>
      </c>
      <c r="AB3848">
        <v>2</v>
      </c>
      <c r="AC3848" t="e">
        <v>#N/A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2</v>
      </c>
    </row>
    <row r="3849" spans="1:38" x14ac:dyDescent="0.3">
      <c r="A3849" t="s">
        <v>3884</v>
      </c>
      <c r="B3849">
        <v>11</v>
      </c>
      <c r="C3849" t="s">
        <v>5440</v>
      </c>
      <c r="D3849" t="s">
        <v>5446</v>
      </c>
      <c r="E3849" t="s">
        <v>5716</v>
      </c>
      <c r="F3849">
        <v>81</v>
      </c>
      <c r="G3849">
        <v>90</v>
      </c>
      <c r="H3849" t="e">
        <v>#N/A</v>
      </c>
      <c r="I3849" t="s">
        <v>5938</v>
      </c>
      <c r="J3849" t="s">
        <v>5436</v>
      </c>
      <c r="K3849" t="s">
        <v>37</v>
      </c>
      <c r="L3849" t="s">
        <v>5940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 t="s">
        <v>5941</v>
      </c>
      <c r="V3849" t="s">
        <v>5945</v>
      </c>
      <c r="W3849" t="s">
        <v>6206</v>
      </c>
      <c r="X3849">
        <v>1.8</v>
      </c>
      <c r="Y3849">
        <v>22</v>
      </c>
      <c r="Z3849">
        <v>4.1100000000000003</v>
      </c>
      <c r="AA3849">
        <v>4</v>
      </c>
      <c r="AB3849">
        <v>2</v>
      </c>
      <c r="AC3849" t="e">
        <v>#N/A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2</v>
      </c>
    </row>
    <row r="3850" spans="1:38" x14ac:dyDescent="0.3">
      <c r="A3850" t="s">
        <v>3885</v>
      </c>
      <c r="B3850">
        <v>11</v>
      </c>
      <c r="C3850" t="s">
        <v>5440</v>
      </c>
      <c r="D3850" t="s">
        <v>5446</v>
      </c>
      <c r="E3850" t="s">
        <v>5720</v>
      </c>
      <c r="F3850">
        <v>89</v>
      </c>
      <c r="G3850">
        <v>90</v>
      </c>
      <c r="H3850" t="e">
        <v>#N/A</v>
      </c>
      <c r="I3850" t="s">
        <v>5938</v>
      </c>
      <c r="J3850" t="s">
        <v>5436</v>
      </c>
      <c r="K3850" t="s">
        <v>37</v>
      </c>
      <c r="L3850" t="s">
        <v>5940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 t="s">
        <v>5941</v>
      </c>
      <c r="V3850" t="s">
        <v>5946</v>
      </c>
      <c r="W3850" t="s">
        <v>6210</v>
      </c>
      <c r="X3850">
        <v>2.2000000000000002</v>
      </c>
      <c r="Y3850">
        <v>27</v>
      </c>
      <c r="Z3850">
        <v>3.8</v>
      </c>
      <c r="AA3850">
        <v>3</v>
      </c>
      <c r="AB3850">
        <v>2</v>
      </c>
      <c r="AC3850" t="e">
        <v>#N/A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2</v>
      </c>
    </row>
    <row r="3851" spans="1:38" x14ac:dyDescent="0.3">
      <c r="A3851" t="s">
        <v>3886</v>
      </c>
      <c r="B3851">
        <v>11</v>
      </c>
      <c r="C3851" t="s">
        <v>5440</v>
      </c>
      <c r="D3851" t="s">
        <v>5447</v>
      </c>
      <c r="E3851" t="s">
        <v>5724</v>
      </c>
      <c r="F3851" t="e">
        <v>#N/A</v>
      </c>
      <c r="G3851" t="e">
        <v>#N/A</v>
      </c>
      <c r="H3851" t="e">
        <v>#N/A</v>
      </c>
      <c r="I3851" t="s">
        <v>5938</v>
      </c>
      <c r="J3851" t="s">
        <v>5436</v>
      </c>
      <c r="K3851" t="s">
        <v>37</v>
      </c>
      <c r="L3851" t="s">
        <v>5940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 t="s">
        <v>5941</v>
      </c>
      <c r="V3851" t="s">
        <v>5943</v>
      </c>
      <c r="W3851" t="s">
        <v>6214</v>
      </c>
      <c r="X3851">
        <v>0.5</v>
      </c>
      <c r="Y3851">
        <v>20</v>
      </c>
      <c r="Z3851">
        <v>3.5</v>
      </c>
      <c r="AA3851">
        <v>6</v>
      </c>
      <c r="AB3851">
        <v>0</v>
      </c>
      <c r="AC3851" t="e">
        <v>#N/A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</row>
    <row r="3852" spans="1:38" x14ac:dyDescent="0.3">
      <c r="A3852" t="s">
        <v>3887</v>
      </c>
      <c r="B3852">
        <v>11</v>
      </c>
      <c r="C3852" t="s">
        <v>5440</v>
      </c>
      <c r="D3852" t="s">
        <v>5447</v>
      </c>
      <c r="E3852" t="s">
        <v>5816</v>
      </c>
      <c r="F3852" t="e">
        <v>#N/A</v>
      </c>
      <c r="G3852" t="e">
        <v>#N/A</v>
      </c>
      <c r="H3852" t="e">
        <v>#N/A</v>
      </c>
      <c r="I3852" t="s">
        <v>5938</v>
      </c>
      <c r="J3852" t="s">
        <v>5436</v>
      </c>
      <c r="K3852" t="s">
        <v>37</v>
      </c>
      <c r="L3852" t="s">
        <v>5940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 t="s">
        <v>5941</v>
      </c>
      <c r="V3852" t="s">
        <v>5944</v>
      </c>
      <c r="W3852" t="s">
        <v>6304</v>
      </c>
      <c r="X3852">
        <v>0.7</v>
      </c>
      <c r="Y3852">
        <v>2</v>
      </c>
      <c r="Z3852">
        <v>0</v>
      </c>
      <c r="AA3852">
        <v>5</v>
      </c>
      <c r="AB3852">
        <v>0</v>
      </c>
      <c r="AC3852" t="e">
        <v>#N/A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</row>
    <row r="3853" spans="1:38" x14ac:dyDescent="0.3">
      <c r="A3853" t="s">
        <v>3888</v>
      </c>
      <c r="B3853">
        <v>11</v>
      </c>
      <c r="C3853" t="s">
        <v>5440</v>
      </c>
      <c r="D3853" t="s">
        <v>5447</v>
      </c>
      <c r="E3853" t="s">
        <v>5719</v>
      </c>
      <c r="F3853" t="e">
        <v>#N/A</v>
      </c>
      <c r="G3853" t="e">
        <v>#N/A</v>
      </c>
      <c r="H3853" t="e">
        <v>#N/A</v>
      </c>
      <c r="I3853" t="s">
        <v>5938</v>
      </c>
      <c r="J3853" t="s">
        <v>5436</v>
      </c>
      <c r="K3853" t="s">
        <v>37</v>
      </c>
      <c r="L3853" t="s">
        <v>5940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5941</v>
      </c>
      <c r="V3853" t="s">
        <v>5944</v>
      </c>
      <c r="W3853" t="s">
        <v>6209</v>
      </c>
      <c r="X3853">
        <v>1.6</v>
      </c>
      <c r="Y3853">
        <v>26</v>
      </c>
      <c r="Z3853">
        <v>3.25</v>
      </c>
      <c r="AA3853">
        <v>5</v>
      </c>
      <c r="AB3853">
        <v>0</v>
      </c>
      <c r="AC3853" t="e">
        <v>#N/A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</row>
    <row r="3854" spans="1:38" x14ac:dyDescent="0.3">
      <c r="A3854" t="s">
        <v>3889</v>
      </c>
      <c r="B3854">
        <v>11</v>
      </c>
      <c r="C3854" t="s">
        <v>5440</v>
      </c>
      <c r="D3854" t="s">
        <v>5447</v>
      </c>
      <c r="E3854" t="s">
        <v>5851</v>
      </c>
      <c r="F3854" t="e">
        <v>#N/A</v>
      </c>
      <c r="G3854" t="e">
        <v>#N/A</v>
      </c>
      <c r="H3854" t="e">
        <v>#N/A</v>
      </c>
      <c r="I3854" t="s">
        <v>5938</v>
      </c>
      <c r="J3854" t="s">
        <v>5436</v>
      </c>
      <c r="K3854" t="s">
        <v>37</v>
      </c>
      <c r="L3854" t="s">
        <v>5940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 t="s">
        <v>5941</v>
      </c>
      <c r="V3854" t="s">
        <v>5945</v>
      </c>
      <c r="W3854" t="s">
        <v>6339</v>
      </c>
      <c r="X3854">
        <v>2</v>
      </c>
      <c r="Y3854">
        <v>30</v>
      </c>
      <c r="Z3854">
        <v>3.3</v>
      </c>
      <c r="AA3854">
        <v>4</v>
      </c>
      <c r="AB3854">
        <v>0</v>
      </c>
      <c r="AC3854" t="e">
        <v>#N/A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</row>
    <row r="3855" spans="1:38" x14ac:dyDescent="0.3">
      <c r="A3855" t="s">
        <v>3890</v>
      </c>
      <c r="B3855">
        <v>11</v>
      </c>
      <c r="C3855" t="s">
        <v>5440</v>
      </c>
      <c r="D3855" t="s">
        <v>5447</v>
      </c>
      <c r="E3855" t="s">
        <v>5722</v>
      </c>
      <c r="F3855" t="e">
        <v>#N/A</v>
      </c>
      <c r="G3855" t="e">
        <v>#N/A</v>
      </c>
      <c r="H3855" t="e">
        <v>#N/A</v>
      </c>
      <c r="I3855" t="s">
        <v>5938</v>
      </c>
      <c r="J3855" t="s">
        <v>5436</v>
      </c>
      <c r="K3855" t="s">
        <v>37</v>
      </c>
      <c r="L3855" t="s">
        <v>5940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 t="s">
        <v>5941</v>
      </c>
      <c r="V3855" t="s">
        <v>5946</v>
      </c>
      <c r="W3855" t="s">
        <v>6212</v>
      </c>
      <c r="X3855">
        <v>2</v>
      </c>
      <c r="Y3855">
        <v>30</v>
      </c>
      <c r="Z3855">
        <v>3.33</v>
      </c>
      <c r="AA3855">
        <v>3</v>
      </c>
      <c r="AB3855">
        <v>0</v>
      </c>
      <c r="AC3855" t="e">
        <v>#N/A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</row>
    <row r="3856" spans="1:38" x14ac:dyDescent="0.3">
      <c r="A3856" t="s">
        <v>3891</v>
      </c>
      <c r="B3856">
        <v>11</v>
      </c>
      <c r="C3856" t="s">
        <v>5436</v>
      </c>
      <c r="D3856" t="s">
        <v>5445</v>
      </c>
      <c r="E3856" t="s">
        <v>5628</v>
      </c>
      <c r="F3856">
        <v>0</v>
      </c>
      <c r="G3856">
        <v>90</v>
      </c>
      <c r="H3856">
        <v>2.5</v>
      </c>
      <c r="I3856" t="s">
        <v>5939</v>
      </c>
      <c r="J3856" t="s">
        <v>5440</v>
      </c>
      <c r="K3856" t="s">
        <v>5940</v>
      </c>
      <c r="L3856" t="s">
        <v>37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 t="s">
        <v>5941</v>
      </c>
      <c r="V3856" t="s">
        <v>5943</v>
      </c>
      <c r="W3856" t="s">
        <v>6122</v>
      </c>
      <c r="X3856">
        <v>3.2</v>
      </c>
      <c r="Y3856">
        <v>80</v>
      </c>
      <c r="Z3856">
        <v>3.27</v>
      </c>
      <c r="AA3856">
        <v>6</v>
      </c>
      <c r="AB3856">
        <v>4</v>
      </c>
      <c r="AC3856">
        <v>4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8</v>
      </c>
    </row>
    <row r="3857" spans="1:38" x14ac:dyDescent="0.3">
      <c r="A3857" t="s">
        <v>3892</v>
      </c>
      <c r="B3857">
        <v>11</v>
      </c>
      <c r="C3857" t="s">
        <v>5436</v>
      </c>
      <c r="D3857" t="s">
        <v>5445</v>
      </c>
      <c r="E3857" t="s">
        <v>5629</v>
      </c>
      <c r="F3857">
        <v>0</v>
      </c>
      <c r="G3857">
        <v>86</v>
      </c>
      <c r="H3857">
        <v>3</v>
      </c>
      <c r="I3857" t="s">
        <v>5939</v>
      </c>
      <c r="J3857" t="s">
        <v>5440</v>
      </c>
      <c r="K3857" t="s">
        <v>5940</v>
      </c>
      <c r="L3857" t="s">
        <v>37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 t="s">
        <v>5941</v>
      </c>
      <c r="V3857" t="s">
        <v>5944</v>
      </c>
      <c r="W3857" t="s">
        <v>6123</v>
      </c>
      <c r="X3857">
        <v>2</v>
      </c>
      <c r="Y3857">
        <v>49</v>
      </c>
      <c r="Z3857">
        <v>3.45</v>
      </c>
      <c r="AA3857">
        <v>5</v>
      </c>
      <c r="AB3857">
        <v>4</v>
      </c>
      <c r="AC3857">
        <v>2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6</v>
      </c>
    </row>
    <row r="3858" spans="1:38" x14ac:dyDescent="0.3">
      <c r="A3858" t="s">
        <v>3893</v>
      </c>
      <c r="B3858">
        <v>11</v>
      </c>
      <c r="C3858" t="s">
        <v>5436</v>
      </c>
      <c r="D3858" t="s">
        <v>5445</v>
      </c>
      <c r="E3858" t="s">
        <v>5630</v>
      </c>
      <c r="F3858">
        <v>0</v>
      </c>
      <c r="G3858">
        <v>90</v>
      </c>
      <c r="H3858">
        <v>3.5</v>
      </c>
      <c r="I3858" t="s">
        <v>5939</v>
      </c>
      <c r="J3858" t="s">
        <v>5440</v>
      </c>
      <c r="K3858" t="s">
        <v>5940</v>
      </c>
      <c r="L3858" t="s">
        <v>37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 t="s">
        <v>5941</v>
      </c>
      <c r="V3858" t="s">
        <v>5944</v>
      </c>
      <c r="W3858" t="s">
        <v>6124</v>
      </c>
      <c r="X3858">
        <v>3.5</v>
      </c>
      <c r="Y3858">
        <v>62</v>
      </c>
      <c r="Z3858">
        <v>3.19</v>
      </c>
      <c r="AA3858">
        <v>5</v>
      </c>
      <c r="AB3858">
        <v>4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4</v>
      </c>
    </row>
    <row r="3859" spans="1:38" x14ac:dyDescent="0.3">
      <c r="A3859" t="s">
        <v>3894</v>
      </c>
      <c r="B3859">
        <v>11</v>
      </c>
      <c r="C3859" t="s">
        <v>5436</v>
      </c>
      <c r="D3859" t="s">
        <v>5445</v>
      </c>
      <c r="E3859" t="s">
        <v>5631</v>
      </c>
      <c r="F3859">
        <v>0</v>
      </c>
      <c r="G3859">
        <v>90</v>
      </c>
      <c r="H3859">
        <v>4</v>
      </c>
      <c r="I3859" t="s">
        <v>5939</v>
      </c>
      <c r="J3859" t="s">
        <v>5440</v>
      </c>
      <c r="K3859" t="s">
        <v>5940</v>
      </c>
      <c r="L3859" t="s">
        <v>37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 t="s">
        <v>5941</v>
      </c>
      <c r="V3859" t="s">
        <v>5944</v>
      </c>
      <c r="W3859" t="s">
        <v>6125</v>
      </c>
      <c r="X3859">
        <v>1.7</v>
      </c>
      <c r="Y3859">
        <v>16</v>
      </c>
      <c r="Z3859">
        <v>3.7</v>
      </c>
      <c r="AA3859">
        <v>5</v>
      </c>
      <c r="AB3859">
        <v>4</v>
      </c>
      <c r="AC3859">
        <v>-2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2</v>
      </c>
    </row>
    <row r="3860" spans="1:38" x14ac:dyDescent="0.3">
      <c r="A3860" t="s">
        <v>3895</v>
      </c>
      <c r="B3860">
        <v>11</v>
      </c>
      <c r="C3860" t="s">
        <v>5436</v>
      </c>
      <c r="D3860" t="s">
        <v>5445</v>
      </c>
      <c r="E3860" t="s">
        <v>5632</v>
      </c>
      <c r="F3860">
        <v>0</v>
      </c>
      <c r="G3860">
        <v>90</v>
      </c>
      <c r="H3860">
        <v>3</v>
      </c>
      <c r="I3860" t="s">
        <v>5939</v>
      </c>
      <c r="J3860" t="s">
        <v>5440</v>
      </c>
      <c r="K3860" t="s">
        <v>5940</v>
      </c>
      <c r="L3860" t="s">
        <v>37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 t="s">
        <v>5941</v>
      </c>
      <c r="V3860" t="s">
        <v>5944</v>
      </c>
      <c r="W3860" t="s">
        <v>6126</v>
      </c>
      <c r="X3860">
        <v>3</v>
      </c>
      <c r="Y3860">
        <v>94</v>
      </c>
      <c r="Z3860">
        <v>3.29</v>
      </c>
      <c r="AA3860">
        <v>5</v>
      </c>
      <c r="AB3860">
        <v>4</v>
      </c>
      <c r="AC3860">
        <v>2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6</v>
      </c>
    </row>
    <row r="3861" spans="1:38" x14ac:dyDescent="0.3">
      <c r="A3861" t="s">
        <v>3896</v>
      </c>
      <c r="B3861">
        <v>11</v>
      </c>
      <c r="C3861" t="s">
        <v>5436</v>
      </c>
      <c r="D3861" t="s">
        <v>5445</v>
      </c>
      <c r="E3861" t="s">
        <v>5642</v>
      </c>
      <c r="F3861">
        <v>0</v>
      </c>
      <c r="G3861">
        <v>77</v>
      </c>
      <c r="H3861">
        <v>4</v>
      </c>
      <c r="I3861" t="s">
        <v>5939</v>
      </c>
      <c r="J3861" t="s">
        <v>5440</v>
      </c>
      <c r="K3861" t="s">
        <v>5940</v>
      </c>
      <c r="L3861" t="s">
        <v>37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 t="s">
        <v>5941</v>
      </c>
      <c r="V3861" t="s">
        <v>5945</v>
      </c>
      <c r="W3861" t="s">
        <v>6136</v>
      </c>
      <c r="X3861">
        <v>1.7</v>
      </c>
      <c r="Y3861">
        <v>20</v>
      </c>
      <c r="Z3861">
        <v>3.79</v>
      </c>
      <c r="AA3861">
        <v>4</v>
      </c>
      <c r="AB3861">
        <v>4</v>
      </c>
      <c r="AC3861">
        <v>-2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2</v>
      </c>
    </row>
    <row r="3862" spans="1:38" x14ac:dyDescent="0.3">
      <c r="A3862" t="s">
        <v>3897</v>
      </c>
      <c r="B3862">
        <v>11</v>
      </c>
      <c r="C3862" t="s">
        <v>5436</v>
      </c>
      <c r="D3862" t="s">
        <v>5445</v>
      </c>
      <c r="E3862" t="s">
        <v>5633</v>
      </c>
      <c r="F3862">
        <v>0</v>
      </c>
      <c r="G3862">
        <v>86</v>
      </c>
      <c r="H3862">
        <v>4</v>
      </c>
      <c r="I3862" t="s">
        <v>5939</v>
      </c>
      <c r="J3862" t="s">
        <v>5440</v>
      </c>
      <c r="K3862" t="s">
        <v>5940</v>
      </c>
      <c r="L3862" t="s">
        <v>37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 t="s">
        <v>5941</v>
      </c>
      <c r="V3862" t="s">
        <v>5945</v>
      </c>
      <c r="W3862" t="s">
        <v>6127</v>
      </c>
      <c r="X3862">
        <v>2</v>
      </c>
      <c r="Y3862">
        <v>42</v>
      </c>
      <c r="Z3862">
        <v>3.75</v>
      </c>
      <c r="AA3862">
        <v>4</v>
      </c>
      <c r="AB3862">
        <v>4</v>
      </c>
      <c r="AC3862">
        <v>-2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2</v>
      </c>
    </row>
    <row r="3863" spans="1:38" x14ac:dyDescent="0.3">
      <c r="A3863" t="s">
        <v>3898</v>
      </c>
      <c r="B3863">
        <v>11</v>
      </c>
      <c r="C3863" t="s">
        <v>5436</v>
      </c>
      <c r="D3863" t="s">
        <v>5445</v>
      </c>
      <c r="E3863" t="s">
        <v>5863</v>
      </c>
      <c r="F3863">
        <v>0</v>
      </c>
      <c r="G3863">
        <v>77</v>
      </c>
      <c r="H3863">
        <v>4.5</v>
      </c>
      <c r="I3863" t="s">
        <v>5939</v>
      </c>
      <c r="J3863" t="s">
        <v>5440</v>
      </c>
      <c r="K3863" t="s">
        <v>5940</v>
      </c>
      <c r="L3863" t="s">
        <v>37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 t="s">
        <v>5941</v>
      </c>
      <c r="V3863" t="s">
        <v>5944</v>
      </c>
      <c r="W3863" t="s">
        <v>6351</v>
      </c>
      <c r="X3863">
        <v>1.8</v>
      </c>
      <c r="Y3863">
        <v>42</v>
      </c>
      <c r="Z3863">
        <v>3.85</v>
      </c>
      <c r="AA3863">
        <v>5</v>
      </c>
      <c r="AB3863">
        <v>4</v>
      </c>
      <c r="AC3863">
        <v>-4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</row>
    <row r="3864" spans="1:38" x14ac:dyDescent="0.3">
      <c r="A3864" t="s">
        <v>3899</v>
      </c>
      <c r="B3864">
        <v>11</v>
      </c>
      <c r="C3864" t="s">
        <v>5436</v>
      </c>
      <c r="D3864" t="s">
        <v>5445</v>
      </c>
      <c r="E3864" t="s">
        <v>5641</v>
      </c>
      <c r="F3864">
        <v>0</v>
      </c>
      <c r="G3864">
        <v>63</v>
      </c>
      <c r="H3864">
        <v>4</v>
      </c>
      <c r="I3864" t="s">
        <v>5939</v>
      </c>
      <c r="J3864" t="s">
        <v>5440</v>
      </c>
      <c r="K3864" t="s">
        <v>5940</v>
      </c>
      <c r="L3864" t="s">
        <v>37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 t="s">
        <v>5941</v>
      </c>
      <c r="V3864" t="s">
        <v>5946</v>
      </c>
      <c r="W3864" t="s">
        <v>6135</v>
      </c>
      <c r="X3864">
        <v>1.8</v>
      </c>
      <c r="Y3864">
        <v>46</v>
      </c>
      <c r="Z3864">
        <v>3.71</v>
      </c>
      <c r="AA3864">
        <v>3</v>
      </c>
      <c r="AB3864">
        <v>4</v>
      </c>
      <c r="AC3864">
        <v>-2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2</v>
      </c>
    </row>
    <row r="3865" spans="1:38" x14ac:dyDescent="0.3">
      <c r="A3865" t="s">
        <v>3900</v>
      </c>
      <c r="B3865">
        <v>11</v>
      </c>
      <c r="C3865" t="s">
        <v>5436</v>
      </c>
      <c r="D3865" t="s">
        <v>5445</v>
      </c>
      <c r="E3865" t="s">
        <v>5635</v>
      </c>
      <c r="F3865">
        <v>0</v>
      </c>
      <c r="G3865">
        <v>90</v>
      </c>
      <c r="H3865">
        <v>3.5</v>
      </c>
      <c r="I3865" t="s">
        <v>5939</v>
      </c>
      <c r="J3865" t="s">
        <v>5440</v>
      </c>
      <c r="K3865" t="s">
        <v>5940</v>
      </c>
      <c r="L3865" t="s">
        <v>37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 t="s">
        <v>5941</v>
      </c>
      <c r="V3865" t="s">
        <v>5945</v>
      </c>
      <c r="W3865" t="s">
        <v>6129</v>
      </c>
      <c r="X3865">
        <v>3.2</v>
      </c>
      <c r="Y3865">
        <v>76</v>
      </c>
      <c r="Z3865">
        <v>3.47</v>
      </c>
      <c r="AA3865">
        <v>4</v>
      </c>
      <c r="AB3865">
        <v>4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4</v>
      </c>
    </row>
    <row r="3866" spans="1:38" x14ac:dyDescent="0.3">
      <c r="A3866" t="s">
        <v>3901</v>
      </c>
      <c r="B3866">
        <v>11</v>
      </c>
      <c r="C3866" t="s">
        <v>5436</v>
      </c>
      <c r="D3866" t="s">
        <v>5445</v>
      </c>
      <c r="E3866" t="s">
        <v>5638</v>
      </c>
      <c r="F3866">
        <v>0</v>
      </c>
      <c r="G3866">
        <v>90</v>
      </c>
      <c r="H3866">
        <v>4</v>
      </c>
      <c r="I3866" t="s">
        <v>5939</v>
      </c>
      <c r="J3866" t="s">
        <v>5440</v>
      </c>
      <c r="K3866" t="s">
        <v>5940</v>
      </c>
      <c r="L3866" t="s">
        <v>37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 t="s">
        <v>5941</v>
      </c>
      <c r="V3866" t="s">
        <v>5946</v>
      </c>
      <c r="W3866" t="s">
        <v>6132</v>
      </c>
      <c r="X3866">
        <v>3.8</v>
      </c>
      <c r="Y3866">
        <v>82</v>
      </c>
      <c r="Z3866">
        <v>3.57</v>
      </c>
      <c r="AA3866">
        <v>3</v>
      </c>
      <c r="AB3866">
        <v>4</v>
      </c>
      <c r="AC3866">
        <v>-2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2</v>
      </c>
    </row>
    <row r="3867" spans="1:38" x14ac:dyDescent="0.3">
      <c r="A3867" t="s">
        <v>3902</v>
      </c>
      <c r="B3867">
        <v>11</v>
      </c>
      <c r="C3867" t="s">
        <v>5436</v>
      </c>
      <c r="D3867" t="s">
        <v>5446</v>
      </c>
      <c r="E3867" t="s">
        <v>5640</v>
      </c>
      <c r="F3867">
        <v>63</v>
      </c>
      <c r="G3867">
        <v>90</v>
      </c>
      <c r="H3867">
        <v>4</v>
      </c>
      <c r="I3867" t="s">
        <v>5939</v>
      </c>
      <c r="J3867" t="s">
        <v>5440</v>
      </c>
      <c r="K3867" t="s">
        <v>5940</v>
      </c>
      <c r="L3867" t="s">
        <v>37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 t="s">
        <v>5941</v>
      </c>
      <c r="V3867" t="s">
        <v>5946</v>
      </c>
      <c r="W3867" t="s">
        <v>6134</v>
      </c>
      <c r="X3867">
        <v>2</v>
      </c>
      <c r="Y3867">
        <v>30</v>
      </c>
      <c r="Z3867">
        <v>3.86</v>
      </c>
      <c r="AA3867">
        <v>3</v>
      </c>
      <c r="AB3867">
        <v>2</v>
      </c>
      <c r="AC3867">
        <v>-2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</row>
    <row r="3868" spans="1:38" x14ac:dyDescent="0.3">
      <c r="A3868" t="s">
        <v>3903</v>
      </c>
      <c r="B3868">
        <v>11</v>
      </c>
      <c r="C3868" t="s">
        <v>5436</v>
      </c>
      <c r="D3868" t="s">
        <v>5446</v>
      </c>
      <c r="E3868" t="s">
        <v>5637</v>
      </c>
      <c r="F3868">
        <v>77</v>
      </c>
      <c r="G3868">
        <v>90</v>
      </c>
      <c r="H3868" t="e">
        <v>#N/A</v>
      </c>
      <c r="I3868" t="s">
        <v>5939</v>
      </c>
      <c r="J3868" t="s">
        <v>5440</v>
      </c>
      <c r="K3868" t="s">
        <v>5940</v>
      </c>
      <c r="L3868" t="s">
        <v>37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 t="s">
        <v>5941</v>
      </c>
      <c r="V3868" t="s">
        <v>5946</v>
      </c>
      <c r="W3868" t="s">
        <v>6131</v>
      </c>
      <c r="X3868">
        <v>1.4</v>
      </c>
      <c r="Y3868">
        <v>17</v>
      </c>
      <c r="Z3868">
        <v>5</v>
      </c>
      <c r="AA3868">
        <v>3</v>
      </c>
      <c r="AB3868">
        <v>2</v>
      </c>
      <c r="AC3868" t="e">
        <v>#N/A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2</v>
      </c>
    </row>
    <row r="3869" spans="1:38" x14ac:dyDescent="0.3">
      <c r="A3869" t="s">
        <v>3904</v>
      </c>
      <c r="B3869">
        <v>11</v>
      </c>
      <c r="C3869" t="s">
        <v>5436</v>
      </c>
      <c r="D3869" t="s">
        <v>5446</v>
      </c>
      <c r="E3869" t="s">
        <v>5646</v>
      </c>
      <c r="F3869">
        <v>77</v>
      </c>
      <c r="G3869">
        <v>90</v>
      </c>
      <c r="H3869" t="e">
        <v>#N/A</v>
      </c>
      <c r="I3869" t="s">
        <v>5939</v>
      </c>
      <c r="J3869" t="s">
        <v>5440</v>
      </c>
      <c r="K3869" t="s">
        <v>5940</v>
      </c>
      <c r="L3869" t="s">
        <v>37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 t="s">
        <v>5941</v>
      </c>
      <c r="V3869" t="s">
        <v>5945</v>
      </c>
      <c r="W3869" t="s">
        <v>6140</v>
      </c>
      <c r="X3869">
        <v>1.6</v>
      </c>
      <c r="Y3869">
        <v>18</v>
      </c>
      <c r="Z3869">
        <v>0</v>
      </c>
      <c r="AA3869">
        <v>4</v>
      </c>
      <c r="AB3869">
        <v>2</v>
      </c>
      <c r="AC3869" t="e">
        <v>#N/A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2</v>
      </c>
    </row>
    <row r="3870" spans="1:38" x14ac:dyDescent="0.3">
      <c r="A3870" t="s">
        <v>3905</v>
      </c>
      <c r="B3870">
        <v>11</v>
      </c>
      <c r="C3870" t="s">
        <v>5436</v>
      </c>
      <c r="D3870" t="s">
        <v>5446</v>
      </c>
      <c r="E3870" t="s">
        <v>5864</v>
      </c>
      <c r="F3870">
        <v>86</v>
      </c>
      <c r="G3870">
        <v>90</v>
      </c>
      <c r="H3870" t="e">
        <v>#N/A</v>
      </c>
      <c r="I3870" t="s">
        <v>5939</v>
      </c>
      <c r="J3870" t="s">
        <v>5440</v>
      </c>
      <c r="K3870" t="s">
        <v>5940</v>
      </c>
      <c r="L3870" t="s">
        <v>37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 t="s">
        <v>5941</v>
      </c>
      <c r="V3870" t="s">
        <v>5944</v>
      </c>
      <c r="W3870" t="s">
        <v>6352</v>
      </c>
      <c r="X3870">
        <v>1.6</v>
      </c>
      <c r="Y3870">
        <v>18</v>
      </c>
      <c r="Z3870">
        <v>3.7</v>
      </c>
      <c r="AA3870">
        <v>5</v>
      </c>
      <c r="AB3870">
        <v>2</v>
      </c>
      <c r="AC3870" t="e">
        <v>#N/A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2</v>
      </c>
    </row>
    <row r="3871" spans="1:38" x14ac:dyDescent="0.3">
      <c r="A3871" t="s">
        <v>3906</v>
      </c>
      <c r="B3871">
        <v>11</v>
      </c>
      <c r="C3871" t="s">
        <v>5436</v>
      </c>
      <c r="D3871" t="s">
        <v>5446</v>
      </c>
      <c r="E3871" t="s">
        <v>5643</v>
      </c>
      <c r="F3871">
        <v>86</v>
      </c>
      <c r="G3871">
        <v>90</v>
      </c>
      <c r="H3871" t="e">
        <v>#N/A</v>
      </c>
      <c r="I3871" t="s">
        <v>5939</v>
      </c>
      <c r="J3871" t="s">
        <v>5440</v>
      </c>
      <c r="K3871" t="s">
        <v>5940</v>
      </c>
      <c r="L3871" t="s">
        <v>37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 t="s">
        <v>5941</v>
      </c>
      <c r="V3871" t="s">
        <v>5945</v>
      </c>
      <c r="W3871" t="s">
        <v>6137</v>
      </c>
      <c r="X3871">
        <v>1.6</v>
      </c>
      <c r="Y3871">
        <v>16</v>
      </c>
      <c r="Z3871">
        <v>4</v>
      </c>
      <c r="AA3871">
        <v>4</v>
      </c>
      <c r="AB3871">
        <v>2</v>
      </c>
      <c r="AC3871" t="e">
        <v>#N/A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2</v>
      </c>
    </row>
    <row r="3872" spans="1:38" x14ac:dyDescent="0.3">
      <c r="A3872" t="s">
        <v>3907</v>
      </c>
      <c r="B3872">
        <v>11</v>
      </c>
      <c r="C3872" t="s">
        <v>5436</v>
      </c>
      <c r="D3872" t="s">
        <v>5447</v>
      </c>
      <c r="E3872" t="s">
        <v>5644</v>
      </c>
      <c r="F3872" t="e">
        <v>#N/A</v>
      </c>
      <c r="G3872" t="e">
        <v>#N/A</v>
      </c>
      <c r="H3872" t="e">
        <v>#N/A</v>
      </c>
      <c r="I3872" t="s">
        <v>5939</v>
      </c>
      <c r="J3872" t="s">
        <v>5440</v>
      </c>
      <c r="K3872" t="s">
        <v>5940</v>
      </c>
      <c r="L3872" t="s">
        <v>37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 t="s">
        <v>5941</v>
      </c>
      <c r="V3872" t="s">
        <v>5943</v>
      </c>
      <c r="W3872" t="s">
        <v>6138</v>
      </c>
      <c r="X3872">
        <v>1</v>
      </c>
      <c r="Y3872">
        <v>0</v>
      </c>
      <c r="Z3872">
        <v>0</v>
      </c>
      <c r="AA3872">
        <v>6</v>
      </c>
      <c r="AB3872">
        <v>0</v>
      </c>
      <c r="AC3872" t="e">
        <v>#N/A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</row>
    <row r="3873" spans="1:38" x14ac:dyDescent="0.3">
      <c r="A3873" t="s">
        <v>3908</v>
      </c>
      <c r="B3873">
        <v>11</v>
      </c>
      <c r="C3873" t="s">
        <v>5436</v>
      </c>
      <c r="D3873" t="s">
        <v>5447</v>
      </c>
      <c r="E3873" t="s">
        <v>5645</v>
      </c>
      <c r="F3873" t="e">
        <v>#N/A</v>
      </c>
      <c r="G3873" t="e">
        <v>#N/A</v>
      </c>
      <c r="H3873" t="e">
        <v>#N/A</v>
      </c>
      <c r="I3873" t="s">
        <v>5939</v>
      </c>
      <c r="J3873" t="s">
        <v>5440</v>
      </c>
      <c r="K3873" t="s">
        <v>5940</v>
      </c>
      <c r="L3873" t="s">
        <v>37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 t="s">
        <v>5941</v>
      </c>
      <c r="V3873" t="s">
        <v>5944</v>
      </c>
      <c r="W3873" t="s">
        <v>6139</v>
      </c>
      <c r="X3873">
        <v>1.2</v>
      </c>
      <c r="Y3873">
        <v>33</v>
      </c>
      <c r="Z3873">
        <v>3.5</v>
      </c>
      <c r="AA3873">
        <v>5</v>
      </c>
      <c r="AB3873">
        <v>0</v>
      </c>
      <c r="AC3873" t="e">
        <v>#N/A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</row>
    <row r="3874" spans="1:38" x14ac:dyDescent="0.3">
      <c r="A3874" t="s">
        <v>3909</v>
      </c>
      <c r="B3874">
        <v>11</v>
      </c>
      <c r="C3874" t="s">
        <v>5436</v>
      </c>
      <c r="D3874" t="s">
        <v>5447</v>
      </c>
      <c r="E3874" t="s">
        <v>5897</v>
      </c>
      <c r="F3874" t="e">
        <v>#N/A</v>
      </c>
      <c r="G3874" t="e">
        <v>#N/A</v>
      </c>
      <c r="H3874" t="e">
        <v>#N/A</v>
      </c>
      <c r="I3874" t="s">
        <v>5939</v>
      </c>
      <c r="J3874" t="s">
        <v>5440</v>
      </c>
      <c r="K3874" t="s">
        <v>5940</v>
      </c>
      <c r="L3874" t="s">
        <v>37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 t="s">
        <v>5941</v>
      </c>
      <c r="V3874" t="s">
        <v>5946</v>
      </c>
      <c r="W3874" t="s">
        <v>6380</v>
      </c>
      <c r="X3874">
        <v>0.8</v>
      </c>
      <c r="Y3874">
        <v>0</v>
      </c>
      <c r="Z3874">
        <v>0</v>
      </c>
      <c r="AA3874">
        <v>3</v>
      </c>
      <c r="AB3874">
        <v>0</v>
      </c>
      <c r="AC3874" t="e">
        <v>#N/A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</row>
    <row r="3875" spans="1:38" x14ac:dyDescent="0.3">
      <c r="A3875" t="s">
        <v>3910</v>
      </c>
      <c r="B3875">
        <v>11</v>
      </c>
      <c r="C3875" t="s">
        <v>5432</v>
      </c>
      <c r="D3875" t="s">
        <v>5445</v>
      </c>
      <c r="E3875" t="s">
        <v>5548</v>
      </c>
      <c r="F3875">
        <v>0</v>
      </c>
      <c r="G3875">
        <v>90</v>
      </c>
      <c r="H3875">
        <v>3.5</v>
      </c>
      <c r="I3875" t="s">
        <v>5938</v>
      </c>
      <c r="J3875" t="s">
        <v>5437</v>
      </c>
      <c r="K3875" t="s">
        <v>5940</v>
      </c>
      <c r="L3875" t="s">
        <v>39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 t="s">
        <v>5941</v>
      </c>
      <c r="V3875" t="s">
        <v>5943</v>
      </c>
      <c r="W3875" t="s">
        <v>6045</v>
      </c>
      <c r="X3875">
        <v>2.4</v>
      </c>
      <c r="Y3875">
        <v>62</v>
      </c>
      <c r="Z3875">
        <v>3.5</v>
      </c>
      <c r="AA3875">
        <v>6</v>
      </c>
      <c r="AB3875">
        <v>4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4</v>
      </c>
    </row>
    <row r="3876" spans="1:38" x14ac:dyDescent="0.3">
      <c r="A3876" t="s">
        <v>3911</v>
      </c>
      <c r="B3876">
        <v>11</v>
      </c>
      <c r="C3876" t="s">
        <v>5432</v>
      </c>
      <c r="D3876" t="s">
        <v>5445</v>
      </c>
      <c r="E3876" t="s">
        <v>5549</v>
      </c>
      <c r="F3876">
        <v>0</v>
      </c>
      <c r="G3876">
        <v>90</v>
      </c>
      <c r="H3876">
        <v>5</v>
      </c>
      <c r="I3876" t="s">
        <v>5938</v>
      </c>
      <c r="J3876" t="s">
        <v>5437</v>
      </c>
      <c r="K3876" t="s">
        <v>5940</v>
      </c>
      <c r="L3876" t="s">
        <v>39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 t="s">
        <v>5941</v>
      </c>
      <c r="V3876" t="s">
        <v>5945</v>
      </c>
      <c r="W3876" t="s">
        <v>6046</v>
      </c>
      <c r="X3876">
        <v>1.6</v>
      </c>
      <c r="Y3876">
        <v>18</v>
      </c>
      <c r="Z3876">
        <v>4.09</v>
      </c>
      <c r="AA3876">
        <v>4</v>
      </c>
      <c r="AB3876">
        <v>4</v>
      </c>
      <c r="AC3876">
        <v>-6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-2</v>
      </c>
    </row>
    <row r="3877" spans="1:38" x14ac:dyDescent="0.3">
      <c r="A3877" t="s">
        <v>3912</v>
      </c>
      <c r="B3877">
        <v>11</v>
      </c>
      <c r="C3877" t="s">
        <v>5432</v>
      </c>
      <c r="D3877" t="s">
        <v>5445</v>
      </c>
      <c r="E3877" t="s">
        <v>5550</v>
      </c>
      <c r="F3877">
        <v>0</v>
      </c>
      <c r="G3877">
        <v>90</v>
      </c>
      <c r="H3877">
        <v>5</v>
      </c>
      <c r="I3877" t="s">
        <v>5938</v>
      </c>
      <c r="J3877" t="s">
        <v>5437</v>
      </c>
      <c r="K3877" t="s">
        <v>5940</v>
      </c>
      <c r="L3877" t="s">
        <v>39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 t="s">
        <v>5941</v>
      </c>
      <c r="V3877" t="s">
        <v>5944</v>
      </c>
      <c r="W3877" t="s">
        <v>6047</v>
      </c>
      <c r="X3877">
        <v>1.7</v>
      </c>
      <c r="Y3877">
        <v>22</v>
      </c>
      <c r="Z3877">
        <v>4.1500000000000004</v>
      </c>
      <c r="AA3877">
        <v>5</v>
      </c>
      <c r="AB3877">
        <v>4</v>
      </c>
      <c r="AC3877">
        <v>-6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-2</v>
      </c>
    </row>
    <row r="3878" spans="1:38" x14ac:dyDescent="0.3">
      <c r="A3878" t="s">
        <v>3913</v>
      </c>
      <c r="B3878">
        <v>11</v>
      </c>
      <c r="C3878" t="s">
        <v>5432</v>
      </c>
      <c r="D3878" t="s">
        <v>5445</v>
      </c>
      <c r="E3878" t="s">
        <v>5565</v>
      </c>
      <c r="F3878">
        <v>0</v>
      </c>
      <c r="G3878">
        <v>72</v>
      </c>
      <c r="H3878">
        <v>5</v>
      </c>
      <c r="I3878" t="s">
        <v>5938</v>
      </c>
      <c r="J3878" t="s">
        <v>5437</v>
      </c>
      <c r="K3878" t="s">
        <v>5940</v>
      </c>
      <c r="L3878" t="s">
        <v>39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 t="s">
        <v>5941</v>
      </c>
      <c r="V3878" t="s">
        <v>5944</v>
      </c>
      <c r="W3878" t="s">
        <v>6062</v>
      </c>
      <c r="X3878">
        <v>1</v>
      </c>
      <c r="Y3878">
        <v>39</v>
      </c>
      <c r="Z3878">
        <v>3.85</v>
      </c>
      <c r="AA3878">
        <v>5</v>
      </c>
      <c r="AB3878">
        <v>4</v>
      </c>
      <c r="AC3878">
        <v>-6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-2</v>
      </c>
    </row>
    <row r="3879" spans="1:38" x14ac:dyDescent="0.3">
      <c r="A3879" t="s">
        <v>3914</v>
      </c>
      <c r="B3879">
        <v>11</v>
      </c>
      <c r="C3879" t="s">
        <v>5432</v>
      </c>
      <c r="D3879" t="s">
        <v>5445</v>
      </c>
      <c r="E3879" t="s">
        <v>5552</v>
      </c>
      <c r="F3879">
        <v>0</v>
      </c>
      <c r="G3879">
        <v>90</v>
      </c>
      <c r="H3879">
        <v>4.5</v>
      </c>
      <c r="I3879" t="s">
        <v>5938</v>
      </c>
      <c r="J3879" t="s">
        <v>5437</v>
      </c>
      <c r="K3879" t="s">
        <v>5940</v>
      </c>
      <c r="L3879" t="s">
        <v>39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 t="s">
        <v>5941</v>
      </c>
      <c r="V3879" t="s">
        <v>5944</v>
      </c>
      <c r="W3879" t="s">
        <v>6049</v>
      </c>
      <c r="X3879">
        <v>1.8</v>
      </c>
      <c r="Y3879">
        <v>18</v>
      </c>
      <c r="Z3879">
        <v>4.13</v>
      </c>
      <c r="AA3879">
        <v>5</v>
      </c>
      <c r="AB3879">
        <v>4</v>
      </c>
      <c r="AC3879">
        <v>-4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</row>
    <row r="3880" spans="1:38" x14ac:dyDescent="0.3">
      <c r="A3880" t="s">
        <v>3915</v>
      </c>
      <c r="B3880">
        <v>11</v>
      </c>
      <c r="C3880" t="s">
        <v>5432</v>
      </c>
      <c r="D3880" t="s">
        <v>5445</v>
      </c>
      <c r="E3880" t="s">
        <v>5554</v>
      </c>
      <c r="F3880">
        <v>0</v>
      </c>
      <c r="G3880">
        <v>46</v>
      </c>
      <c r="H3880">
        <v>5</v>
      </c>
      <c r="I3880" t="s">
        <v>5938</v>
      </c>
      <c r="J3880" t="s">
        <v>5437</v>
      </c>
      <c r="K3880" t="s">
        <v>5940</v>
      </c>
      <c r="L3880" t="s">
        <v>39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 t="s">
        <v>5941</v>
      </c>
      <c r="V3880" t="s">
        <v>5945</v>
      </c>
      <c r="W3880" t="s">
        <v>6051</v>
      </c>
      <c r="X3880">
        <v>1.8</v>
      </c>
      <c r="Y3880">
        <v>14</v>
      </c>
      <c r="Z3880">
        <v>4.3</v>
      </c>
      <c r="AA3880">
        <v>4</v>
      </c>
      <c r="AB3880">
        <v>4</v>
      </c>
      <c r="AC3880">
        <v>-6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-2</v>
      </c>
    </row>
    <row r="3881" spans="1:38" x14ac:dyDescent="0.3">
      <c r="A3881" t="s">
        <v>3916</v>
      </c>
      <c r="B3881">
        <v>11</v>
      </c>
      <c r="C3881" t="s">
        <v>5432</v>
      </c>
      <c r="D3881" t="s">
        <v>5445</v>
      </c>
      <c r="E3881" t="s">
        <v>5562</v>
      </c>
      <c r="F3881">
        <v>0</v>
      </c>
      <c r="G3881">
        <v>90</v>
      </c>
      <c r="H3881">
        <v>5</v>
      </c>
      <c r="I3881" t="s">
        <v>5938</v>
      </c>
      <c r="J3881" t="s">
        <v>5437</v>
      </c>
      <c r="K3881" t="s">
        <v>5940</v>
      </c>
      <c r="L3881" t="s">
        <v>39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 t="s">
        <v>5941</v>
      </c>
      <c r="V3881" t="s">
        <v>5945</v>
      </c>
      <c r="W3881" t="s">
        <v>6059</v>
      </c>
      <c r="X3881">
        <v>1.4</v>
      </c>
      <c r="Y3881">
        <v>32</v>
      </c>
      <c r="Z3881">
        <v>3.91</v>
      </c>
      <c r="AA3881">
        <v>4</v>
      </c>
      <c r="AB3881">
        <v>4</v>
      </c>
      <c r="AC3881">
        <v>-6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-2</v>
      </c>
    </row>
    <row r="3882" spans="1:38" x14ac:dyDescent="0.3">
      <c r="A3882" t="s">
        <v>3917</v>
      </c>
      <c r="B3882">
        <v>11</v>
      </c>
      <c r="C3882" t="s">
        <v>5432</v>
      </c>
      <c r="D3882" t="s">
        <v>5445</v>
      </c>
      <c r="E3882" t="s">
        <v>5555</v>
      </c>
      <c r="F3882">
        <v>0</v>
      </c>
      <c r="G3882">
        <v>33</v>
      </c>
      <c r="H3882">
        <v>5</v>
      </c>
      <c r="I3882" t="s">
        <v>5938</v>
      </c>
      <c r="J3882" t="s">
        <v>5437</v>
      </c>
      <c r="K3882" t="s">
        <v>5940</v>
      </c>
      <c r="L3882" t="s">
        <v>39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 t="s">
        <v>5941</v>
      </c>
      <c r="V3882" t="s">
        <v>5944</v>
      </c>
      <c r="W3882" t="s">
        <v>6052</v>
      </c>
      <c r="X3882">
        <v>1.4</v>
      </c>
      <c r="Y3882">
        <v>16</v>
      </c>
      <c r="Z3882">
        <v>4.17</v>
      </c>
      <c r="AA3882">
        <v>5</v>
      </c>
      <c r="AB3882">
        <v>4</v>
      </c>
      <c r="AC3882">
        <v>-6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-2</v>
      </c>
    </row>
    <row r="3883" spans="1:38" x14ac:dyDescent="0.3">
      <c r="A3883" t="s">
        <v>3918</v>
      </c>
      <c r="B3883">
        <v>11</v>
      </c>
      <c r="C3883" t="s">
        <v>5432</v>
      </c>
      <c r="D3883" t="s">
        <v>5445</v>
      </c>
      <c r="E3883" t="s">
        <v>5870</v>
      </c>
      <c r="F3883">
        <v>0</v>
      </c>
      <c r="G3883">
        <v>76</v>
      </c>
      <c r="H3883">
        <v>5.5</v>
      </c>
      <c r="I3883" t="s">
        <v>5938</v>
      </c>
      <c r="J3883" t="s">
        <v>5437</v>
      </c>
      <c r="K3883" t="s">
        <v>5940</v>
      </c>
      <c r="L3883" t="s">
        <v>39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 t="s">
        <v>5941</v>
      </c>
      <c r="V3883" t="s">
        <v>5945</v>
      </c>
      <c r="W3883" t="s">
        <v>6358</v>
      </c>
      <c r="X3883">
        <v>2.2000000000000002</v>
      </c>
      <c r="Y3883">
        <v>14</v>
      </c>
      <c r="Z3883">
        <v>4</v>
      </c>
      <c r="AA3883">
        <v>4</v>
      </c>
      <c r="AB3883">
        <v>4</v>
      </c>
      <c r="AC3883">
        <v>-8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-4</v>
      </c>
    </row>
    <row r="3884" spans="1:38" x14ac:dyDescent="0.3">
      <c r="A3884" t="s">
        <v>3919</v>
      </c>
      <c r="B3884">
        <v>11</v>
      </c>
      <c r="C3884" t="s">
        <v>5432</v>
      </c>
      <c r="D3884" t="s">
        <v>5445</v>
      </c>
      <c r="E3884" t="s">
        <v>5856</v>
      </c>
      <c r="F3884">
        <v>0</v>
      </c>
      <c r="G3884">
        <v>90</v>
      </c>
      <c r="H3884">
        <v>4</v>
      </c>
      <c r="I3884" t="s">
        <v>5938</v>
      </c>
      <c r="J3884" t="s">
        <v>5437</v>
      </c>
      <c r="K3884" t="s">
        <v>5940</v>
      </c>
      <c r="L3884" t="s">
        <v>39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 t="s">
        <v>5941</v>
      </c>
      <c r="V3884" t="s">
        <v>5946</v>
      </c>
      <c r="W3884" t="s">
        <v>6344</v>
      </c>
      <c r="X3884">
        <v>0.6</v>
      </c>
      <c r="Y3884">
        <v>46</v>
      </c>
      <c r="Z3884">
        <v>3.43</v>
      </c>
      <c r="AA3884">
        <v>3</v>
      </c>
      <c r="AB3884">
        <v>4</v>
      </c>
      <c r="AC3884">
        <v>-2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2</v>
      </c>
    </row>
    <row r="3885" spans="1:38" x14ac:dyDescent="0.3">
      <c r="A3885" t="s">
        <v>3920</v>
      </c>
      <c r="B3885">
        <v>11</v>
      </c>
      <c r="C3885" t="s">
        <v>5432</v>
      </c>
      <c r="D3885" t="s">
        <v>5445</v>
      </c>
      <c r="E3885" t="s">
        <v>5556</v>
      </c>
      <c r="F3885">
        <v>0</v>
      </c>
      <c r="G3885">
        <v>33</v>
      </c>
      <c r="H3885">
        <v>5</v>
      </c>
      <c r="I3885" t="s">
        <v>5938</v>
      </c>
      <c r="J3885" t="s">
        <v>5437</v>
      </c>
      <c r="K3885" t="s">
        <v>5940</v>
      </c>
      <c r="L3885" t="s">
        <v>39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 t="s">
        <v>5941</v>
      </c>
      <c r="V3885" t="s">
        <v>5946</v>
      </c>
      <c r="W3885" t="s">
        <v>6053</v>
      </c>
      <c r="X3885">
        <v>1.4</v>
      </c>
      <c r="Y3885">
        <v>59</v>
      </c>
      <c r="Z3885">
        <v>3.73</v>
      </c>
      <c r="AA3885">
        <v>3</v>
      </c>
      <c r="AB3885">
        <v>4</v>
      </c>
      <c r="AC3885">
        <v>-6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-2</v>
      </c>
    </row>
    <row r="3886" spans="1:38" x14ac:dyDescent="0.3">
      <c r="A3886" t="s">
        <v>3921</v>
      </c>
      <c r="B3886">
        <v>11</v>
      </c>
      <c r="C3886" t="s">
        <v>5432</v>
      </c>
      <c r="D3886" t="s">
        <v>5446</v>
      </c>
      <c r="E3886" t="s">
        <v>5559</v>
      </c>
      <c r="F3886">
        <v>33</v>
      </c>
      <c r="G3886">
        <v>90</v>
      </c>
      <c r="H3886">
        <v>4.5</v>
      </c>
      <c r="I3886" t="s">
        <v>5938</v>
      </c>
      <c r="J3886" t="s">
        <v>5437</v>
      </c>
      <c r="K3886" t="s">
        <v>5940</v>
      </c>
      <c r="L3886" t="s">
        <v>39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 t="s">
        <v>5941</v>
      </c>
      <c r="V3886" t="s">
        <v>5945</v>
      </c>
      <c r="W3886" t="s">
        <v>6056</v>
      </c>
      <c r="X3886">
        <v>1.6</v>
      </c>
      <c r="Y3886">
        <v>42</v>
      </c>
      <c r="Z3886">
        <v>3.73</v>
      </c>
      <c r="AA3886">
        <v>4</v>
      </c>
      <c r="AB3886">
        <v>2</v>
      </c>
      <c r="AC3886">
        <v>-4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-2</v>
      </c>
    </row>
    <row r="3887" spans="1:38" x14ac:dyDescent="0.3">
      <c r="A3887" t="s">
        <v>3922</v>
      </c>
      <c r="B3887">
        <v>11</v>
      </c>
      <c r="C3887" t="s">
        <v>5432</v>
      </c>
      <c r="D3887" t="s">
        <v>5446</v>
      </c>
      <c r="E3887" t="s">
        <v>5567</v>
      </c>
      <c r="F3887">
        <v>33</v>
      </c>
      <c r="G3887">
        <v>90</v>
      </c>
      <c r="H3887">
        <v>5</v>
      </c>
      <c r="I3887" t="s">
        <v>5938</v>
      </c>
      <c r="J3887" t="s">
        <v>5437</v>
      </c>
      <c r="K3887" t="s">
        <v>5940</v>
      </c>
      <c r="L3887" t="s">
        <v>39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 t="s">
        <v>5941</v>
      </c>
      <c r="V3887" t="s">
        <v>5945</v>
      </c>
      <c r="W3887" t="s">
        <v>6064</v>
      </c>
      <c r="X3887">
        <v>1.2</v>
      </c>
      <c r="Y3887">
        <v>44</v>
      </c>
      <c r="Z3887">
        <v>3.88</v>
      </c>
      <c r="AA3887">
        <v>4</v>
      </c>
      <c r="AB3887">
        <v>2</v>
      </c>
      <c r="AC3887">
        <v>-6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-4</v>
      </c>
    </row>
    <row r="3888" spans="1:38" x14ac:dyDescent="0.3">
      <c r="A3888" t="s">
        <v>3923</v>
      </c>
      <c r="B3888">
        <v>11</v>
      </c>
      <c r="C3888" t="s">
        <v>5432</v>
      </c>
      <c r="D3888" t="s">
        <v>5446</v>
      </c>
      <c r="E3888" t="s">
        <v>5558</v>
      </c>
      <c r="F3888">
        <v>46</v>
      </c>
      <c r="G3888">
        <v>90</v>
      </c>
      <c r="H3888">
        <v>4.5</v>
      </c>
      <c r="I3888" t="s">
        <v>5938</v>
      </c>
      <c r="J3888" t="s">
        <v>5437</v>
      </c>
      <c r="K3888" t="s">
        <v>5940</v>
      </c>
      <c r="L3888" t="s">
        <v>39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 t="s">
        <v>5941</v>
      </c>
      <c r="V3888" t="s">
        <v>5946</v>
      </c>
      <c r="W3888" t="s">
        <v>6055</v>
      </c>
      <c r="X3888">
        <v>1.5</v>
      </c>
      <c r="Y3888">
        <v>27</v>
      </c>
      <c r="Z3888">
        <v>4</v>
      </c>
      <c r="AA3888">
        <v>3</v>
      </c>
      <c r="AB3888">
        <v>2</v>
      </c>
      <c r="AC3888">
        <v>-4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-2</v>
      </c>
    </row>
    <row r="3889" spans="1:38" x14ac:dyDescent="0.3">
      <c r="A3889" t="s">
        <v>3924</v>
      </c>
      <c r="B3889">
        <v>11</v>
      </c>
      <c r="C3889" t="s">
        <v>5432</v>
      </c>
      <c r="D3889" t="s">
        <v>5446</v>
      </c>
      <c r="E3889" t="s">
        <v>5563</v>
      </c>
      <c r="F3889">
        <v>72</v>
      </c>
      <c r="G3889">
        <v>90</v>
      </c>
      <c r="H3889" t="e">
        <v>#N/A</v>
      </c>
      <c r="I3889" t="s">
        <v>5938</v>
      </c>
      <c r="J3889" t="s">
        <v>5437</v>
      </c>
      <c r="K3889" t="s">
        <v>5940</v>
      </c>
      <c r="L3889" t="s">
        <v>39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 t="s">
        <v>5941</v>
      </c>
      <c r="V3889" t="s">
        <v>5945</v>
      </c>
      <c r="W3889" t="s">
        <v>6060</v>
      </c>
      <c r="X3889">
        <v>1.4</v>
      </c>
      <c r="Y3889">
        <v>6</v>
      </c>
      <c r="Z3889">
        <v>4.83</v>
      </c>
      <c r="AA3889">
        <v>4</v>
      </c>
      <c r="AB3889">
        <v>2</v>
      </c>
      <c r="AC3889" t="e">
        <v>#N/A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2</v>
      </c>
    </row>
    <row r="3890" spans="1:38" x14ac:dyDescent="0.3">
      <c r="A3890" t="s">
        <v>3925</v>
      </c>
      <c r="B3890">
        <v>11</v>
      </c>
      <c r="C3890" t="s">
        <v>5432</v>
      </c>
      <c r="D3890" t="s">
        <v>5446</v>
      </c>
      <c r="E3890" t="s">
        <v>5855</v>
      </c>
      <c r="F3890">
        <v>76</v>
      </c>
      <c r="G3890">
        <v>90</v>
      </c>
      <c r="H3890" t="e">
        <v>#N/A</v>
      </c>
      <c r="I3890" t="s">
        <v>5938</v>
      </c>
      <c r="J3890" t="s">
        <v>5437</v>
      </c>
      <c r="K3890" t="s">
        <v>5940</v>
      </c>
      <c r="L3890" t="s">
        <v>39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 t="s">
        <v>5941</v>
      </c>
      <c r="V3890" t="s">
        <v>5944</v>
      </c>
      <c r="W3890" t="s">
        <v>6343</v>
      </c>
      <c r="X3890">
        <v>1.2</v>
      </c>
      <c r="Y3890">
        <v>0</v>
      </c>
      <c r="Z3890">
        <v>6</v>
      </c>
      <c r="AA3890">
        <v>5</v>
      </c>
      <c r="AB3890">
        <v>2</v>
      </c>
      <c r="AC3890" t="e">
        <v>#N/A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2</v>
      </c>
    </row>
    <row r="3891" spans="1:38" x14ac:dyDescent="0.3">
      <c r="A3891" t="s">
        <v>3926</v>
      </c>
      <c r="B3891">
        <v>11</v>
      </c>
      <c r="C3891" t="s">
        <v>5432</v>
      </c>
      <c r="D3891" t="s">
        <v>5447</v>
      </c>
      <c r="E3891" t="s">
        <v>5564</v>
      </c>
      <c r="F3891" t="e">
        <v>#N/A</v>
      </c>
      <c r="G3891" t="e">
        <v>#N/A</v>
      </c>
      <c r="H3891" t="e">
        <v>#N/A</v>
      </c>
      <c r="I3891" t="s">
        <v>5938</v>
      </c>
      <c r="J3891" t="s">
        <v>5437</v>
      </c>
      <c r="K3891" t="s">
        <v>5940</v>
      </c>
      <c r="L3891" t="s">
        <v>39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 t="s">
        <v>5941</v>
      </c>
      <c r="V3891" t="s">
        <v>5943</v>
      </c>
      <c r="W3891" t="s">
        <v>6061</v>
      </c>
      <c r="X3891">
        <v>0.8</v>
      </c>
      <c r="Y3891">
        <v>0</v>
      </c>
      <c r="Z3891">
        <v>0</v>
      </c>
      <c r="AA3891">
        <v>6</v>
      </c>
      <c r="AB3891">
        <v>0</v>
      </c>
      <c r="AC3891" t="e">
        <v>#N/A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</row>
    <row r="3892" spans="1:38" x14ac:dyDescent="0.3">
      <c r="A3892" t="s">
        <v>3927</v>
      </c>
      <c r="B3892">
        <v>11</v>
      </c>
      <c r="C3892" t="s">
        <v>5432</v>
      </c>
      <c r="D3892" t="s">
        <v>5447</v>
      </c>
      <c r="E3892" t="s">
        <v>5551</v>
      </c>
      <c r="F3892" t="e">
        <v>#N/A</v>
      </c>
      <c r="G3892" t="e">
        <v>#N/A</v>
      </c>
      <c r="H3892" t="e">
        <v>#N/A</v>
      </c>
      <c r="I3892" t="s">
        <v>5938</v>
      </c>
      <c r="J3892" t="s">
        <v>5437</v>
      </c>
      <c r="K3892" t="s">
        <v>5940</v>
      </c>
      <c r="L3892" t="s">
        <v>39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 t="s">
        <v>5941</v>
      </c>
      <c r="V3892" t="s">
        <v>5944</v>
      </c>
      <c r="W3892" t="s">
        <v>6048</v>
      </c>
      <c r="X3892">
        <v>1.2</v>
      </c>
      <c r="Y3892">
        <v>10</v>
      </c>
      <c r="Z3892">
        <v>4.13</v>
      </c>
      <c r="AA3892">
        <v>5</v>
      </c>
      <c r="AB3892">
        <v>0</v>
      </c>
      <c r="AC3892" t="e">
        <v>#N/A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</row>
    <row r="3893" spans="1:38" x14ac:dyDescent="0.3">
      <c r="A3893" t="s">
        <v>3928</v>
      </c>
      <c r="B3893">
        <v>11</v>
      </c>
      <c r="C3893" t="s">
        <v>5432</v>
      </c>
      <c r="D3893" t="s">
        <v>5447</v>
      </c>
      <c r="E3893" t="s">
        <v>5566</v>
      </c>
      <c r="F3893" t="e">
        <v>#N/A</v>
      </c>
      <c r="G3893" t="e">
        <v>#N/A</v>
      </c>
      <c r="H3893" t="e">
        <v>#N/A</v>
      </c>
      <c r="I3893" t="s">
        <v>5938</v>
      </c>
      <c r="J3893" t="s">
        <v>5437</v>
      </c>
      <c r="K3893" t="s">
        <v>5940</v>
      </c>
      <c r="L3893" t="s">
        <v>39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 t="s">
        <v>5941</v>
      </c>
      <c r="V3893" t="s">
        <v>5944</v>
      </c>
      <c r="W3893" t="s">
        <v>6063</v>
      </c>
      <c r="X3893">
        <v>0.8</v>
      </c>
      <c r="Y3893">
        <v>25</v>
      </c>
      <c r="Z3893">
        <v>3.75</v>
      </c>
      <c r="AA3893">
        <v>5</v>
      </c>
      <c r="AB3893">
        <v>0</v>
      </c>
      <c r="AC3893" t="e">
        <v>#N/A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</row>
    <row r="3894" spans="1:38" x14ac:dyDescent="0.3">
      <c r="A3894" t="s">
        <v>3929</v>
      </c>
      <c r="B3894">
        <v>11</v>
      </c>
      <c r="C3894" t="s">
        <v>5432</v>
      </c>
      <c r="D3894" t="s">
        <v>5447</v>
      </c>
      <c r="E3894" t="s">
        <v>5561</v>
      </c>
      <c r="F3894" t="e">
        <v>#N/A</v>
      </c>
      <c r="G3894" t="e">
        <v>#N/A</v>
      </c>
      <c r="H3894" t="e">
        <v>#N/A</v>
      </c>
      <c r="I3894" t="s">
        <v>5938</v>
      </c>
      <c r="J3894" t="s">
        <v>5437</v>
      </c>
      <c r="K3894" t="s">
        <v>5940</v>
      </c>
      <c r="L3894" t="s">
        <v>39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 t="s">
        <v>5941</v>
      </c>
      <c r="V3894" t="s">
        <v>5946</v>
      </c>
      <c r="W3894" t="s">
        <v>6058</v>
      </c>
      <c r="X3894">
        <v>1.2</v>
      </c>
      <c r="Y3894">
        <v>12</v>
      </c>
      <c r="Z3894">
        <v>3.93</v>
      </c>
      <c r="AA3894">
        <v>3</v>
      </c>
      <c r="AB3894">
        <v>0</v>
      </c>
      <c r="AC3894" t="e">
        <v>#N/A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x14ac:dyDescent="0.3">
      <c r="A3895" t="s">
        <v>3930</v>
      </c>
      <c r="B3895">
        <v>11</v>
      </c>
      <c r="C3895" t="s">
        <v>5437</v>
      </c>
      <c r="D3895" t="s">
        <v>5445</v>
      </c>
      <c r="E3895" t="s">
        <v>5648</v>
      </c>
      <c r="F3895">
        <v>0</v>
      </c>
      <c r="G3895">
        <v>90</v>
      </c>
      <c r="H3895">
        <v>3</v>
      </c>
      <c r="I3895" t="s">
        <v>5939</v>
      </c>
      <c r="J3895" t="s">
        <v>5432</v>
      </c>
      <c r="K3895" t="s">
        <v>39</v>
      </c>
      <c r="L3895" t="s">
        <v>5940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 t="s">
        <v>5941</v>
      </c>
      <c r="V3895" t="s">
        <v>5943</v>
      </c>
      <c r="W3895" t="s">
        <v>6142</v>
      </c>
      <c r="X3895">
        <v>2.8</v>
      </c>
      <c r="Y3895">
        <v>121</v>
      </c>
      <c r="Z3895">
        <v>2.67</v>
      </c>
      <c r="AA3895">
        <v>6</v>
      </c>
      <c r="AB3895">
        <v>4</v>
      </c>
      <c r="AC3895">
        <v>2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2</v>
      </c>
      <c r="AL3895">
        <v>8</v>
      </c>
    </row>
    <row r="3896" spans="1:38" x14ac:dyDescent="0.3">
      <c r="A3896" t="s">
        <v>3931</v>
      </c>
      <c r="B3896">
        <v>11</v>
      </c>
      <c r="C3896" t="s">
        <v>5437</v>
      </c>
      <c r="D3896" t="s">
        <v>5445</v>
      </c>
      <c r="E3896" t="s">
        <v>5664</v>
      </c>
      <c r="F3896">
        <v>0</v>
      </c>
      <c r="G3896">
        <v>90</v>
      </c>
      <c r="H3896">
        <v>3</v>
      </c>
      <c r="I3896" t="s">
        <v>5939</v>
      </c>
      <c r="J3896" t="s">
        <v>5432</v>
      </c>
      <c r="K3896" t="s">
        <v>39</v>
      </c>
      <c r="L3896" t="s">
        <v>5940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 t="s">
        <v>5941</v>
      </c>
      <c r="V3896" t="s">
        <v>5944</v>
      </c>
      <c r="W3896" t="s">
        <v>6158</v>
      </c>
      <c r="X3896">
        <v>1.2</v>
      </c>
      <c r="Y3896">
        <v>36</v>
      </c>
      <c r="Z3896">
        <v>3</v>
      </c>
      <c r="AA3896">
        <v>5</v>
      </c>
      <c r="AB3896">
        <v>4</v>
      </c>
      <c r="AC3896">
        <v>2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6</v>
      </c>
    </row>
    <row r="3897" spans="1:38" x14ac:dyDescent="0.3">
      <c r="A3897" t="s">
        <v>3932</v>
      </c>
      <c r="B3897">
        <v>11</v>
      </c>
      <c r="C3897" t="s">
        <v>5437</v>
      </c>
      <c r="D3897" t="s">
        <v>5445</v>
      </c>
      <c r="E3897" t="s">
        <v>5659</v>
      </c>
      <c r="F3897">
        <v>0</v>
      </c>
      <c r="G3897">
        <v>90</v>
      </c>
      <c r="H3897">
        <v>2.5</v>
      </c>
      <c r="I3897" t="s">
        <v>5939</v>
      </c>
      <c r="J3897" t="s">
        <v>5432</v>
      </c>
      <c r="K3897" t="s">
        <v>39</v>
      </c>
      <c r="L3897" t="s">
        <v>5940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 t="s">
        <v>5941</v>
      </c>
      <c r="V3897" t="s">
        <v>5944</v>
      </c>
      <c r="W3897" t="s">
        <v>6153</v>
      </c>
      <c r="X3897">
        <v>1.6</v>
      </c>
      <c r="Y3897">
        <v>45</v>
      </c>
      <c r="Z3897">
        <v>3.4</v>
      </c>
      <c r="AA3897">
        <v>5</v>
      </c>
      <c r="AB3897">
        <v>4</v>
      </c>
      <c r="AC3897">
        <v>4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8</v>
      </c>
    </row>
    <row r="3898" spans="1:38" x14ac:dyDescent="0.3">
      <c r="A3898" t="s">
        <v>3933</v>
      </c>
      <c r="B3898">
        <v>11</v>
      </c>
      <c r="C3898" t="s">
        <v>5437</v>
      </c>
      <c r="D3898" t="s">
        <v>5445</v>
      </c>
      <c r="E3898" t="s">
        <v>5649</v>
      </c>
      <c r="F3898">
        <v>0</v>
      </c>
      <c r="G3898">
        <v>90</v>
      </c>
      <c r="H3898">
        <v>3</v>
      </c>
      <c r="I3898" t="s">
        <v>5939</v>
      </c>
      <c r="J3898" t="s">
        <v>5432</v>
      </c>
      <c r="K3898" t="s">
        <v>39</v>
      </c>
      <c r="L3898" t="s">
        <v>5940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 t="s">
        <v>5941</v>
      </c>
      <c r="V3898" t="s">
        <v>5944</v>
      </c>
      <c r="W3898" t="s">
        <v>6143</v>
      </c>
      <c r="X3898">
        <v>2</v>
      </c>
      <c r="Y3898">
        <v>73</v>
      </c>
      <c r="Z3898">
        <v>3.25</v>
      </c>
      <c r="AA3898">
        <v>5</v>
      </c>
      <c r="AB3898">
        <v>4</v>
      </c>
      <c r="AC3898">
        <v>2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6</v>
      </c>
    </row>
    <row r="3899" spans="1:38" x14ac:dyDescent="0.3">
      <c r="A3899" t="s">
        <v>3934</v>
      </c>
      <c r="B3899">
        <v>11</v>
      </c>
      <c r="C3899" t="s">
        <v>5437</v>
      </c>
      <c r="D3899" t="s">
        <v>5445</v>
      </c>
      <c r="E3899" t="s">
        <v>5652</v>
      </c>
      <c r="F3899">
        <v>0</v>
      </c>
      <c r="G3899">
        <v>80</v>
      </c>
      <c r="H3899">
        <v>2</v>
      </c>
      <c r="I3899" t="s">
        <v>5939</v>
      </c>
      <c r="J3899" t="s">
        <v>5432</v>
      </c>
      <c r="K3899" t="s">
        <v>39</v>
      </c>
      <c r="L3899" t="s">
        <v>5940</v>
      </c>
      <c r="M3899">
        <v>0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0</v>
      </c>
      <c r="U3899" t="s">
        <v>5941</v>
      </c>
      <c r="V3899" t="s">
        <v>5944</v>
      </c>
      <c r="W3899" t="s">
        <v>6146</v>
      </c>
      <c r="X3899">
        <v>2</v>
      </c>
      <c r="Y3899">
        <v>70</v>
      </c>
      <c r="Z3899">
        <v>3.43</v>
      </c>
      <c r="AA3899">
        <v>5</v>
      </c>
      <c r="AB3899">
        <v>4</v>
      </c>
      <c r="AC3899">
        <v>6</v>
      </c>
      <c r="AD3899">
        <v>0</v>
      </c>
      <c r="AE3899">
        <v>0</v>
      </c>
      <c r="AF3899">
        <v>2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12</v>
      </c>
    </row>
    <row r="3900" spans="1:38" x14ac:dyDescent="0.3">
      <c r="A3900" t="s">
        <v>3935</v>
      </c>
      <c r="B3900">
        <v>11</v>
      </c>
      <c r="C3900" t="s">
        <v>5437</v>
      </c>
      <c r="D3900" t="s">
        <v>5445</v>
      </c>
      <c r="E3900" t="s">
        <v>5653</v>
      </c>
      <c r="F3900">
        <v>0</v>
      </c>
      <c r="G3900">
        <v>90</v>
      </c>
      <c r="H3900">
        <v>2.5</v>
      </c>
      <c r="I3900" t="s">
        <v>5939</v>
      </c>
      <c r="J3900" t="s">
        <v>5432</v>
      </c>
      <c r="K3900" t="s">
        <v>39</v>
      </c>
      <c r="L3900" t="s">
        <v>5940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 t="s">
        <v>5941</v>
      </c>
      <c r="V3900" t="s">
        <v>5945</v>
      </c>
      <c r="W3900" t="s">
        <v>6147</v>
      </c>
      <c r="X3900">
        <v>1.8</v>
      </c>
      <c r="Y3900">
        <v>76</v>
      </c>
      <c r="Z3900">
        <v>3.23</v>
      </c>
      <c r="AA3900">
        <v>4</v>
      </c>
      <c r="AB3900">
        <v>4</v>
      </c>
      <c r="AC3900">
        <v>4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8</v>
      </c>
    </row>
    <row r="3901" spans="1:38" x14ac:dyDescent="0.3">
      <c r="A3901" t="s">
        <v>3936</v>
      </c>
      <c r="B3901">
        <v>11</v>
      </c>
      <c r="C3901" t="s">
        <v>5437</v>
      </c>
      <c r="D3901" t="s">
        <v>5445</v>
      </c>
      <c r="E3901" t="s">
        <v>5654</v>
      </c>
      <c r="F3901">
        <v>0</v>
      </c>
      <c r="G3901">
        <v>90</v>
      </c>
      <c r="H3901">
        <v>1.5</v>
      </c>
      <c r="I3901" t="s">
        <v>5939</v>
      </c>
      <c r="J3901" t="s">
        <v>5432</v>
      </c>
      <c r="K3901" t="s">
        <v>39</v>
      </c>
      <c r="L3901" t="s">
        <v>5940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 t="s">
        <v>5941</v>
      </c>
      <c r="V3901" t="s">
        <v>5945</v>
      </c>
      <c r="W3901" t="s">
        <v>6148</v>
      </c>
      <c r="X3901">
        <v>3.5</v>
      </c>
      <c r="Y3901">
        <v>90</v>
      </c>
      <c r="Z3901">
        <v>3.07</v>
      </c>
      <c r="AA3901">
        <v>4</v>
      </c>
      <c r="AB3901">
        <v>4</v>
      </c>
      <c r="AC3901">
        <v>8</v>
      </c>
      <c r="AD3901">
        <v>4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16</v>
      </c>
    </row>
    <row r="3902" spans="1:38" x14ac:dyDescent="0.3">
      <c r="A3902" t="s">
        <v>3937</v>
      </c>
      <c r="B3902">
        <v>11</v>
      </c>
      <c r="C3902" t="s">
        <v>5437</v>
      </c>
      <c r="D3902" t="s">
        <v>5445</v>
      </c>
      <c r="E3902" t="s">
        <v>5655</v>
      </c>
      <c r="F3902">
        <v>0</v>
      </c>
      <c r="G3902">
        <v>90</v>
      </c>
      <c r="H3902">
        <v>2.5</v>
      </c>
      <c r="I3902" t="s">
        <v>5939</v>
      </c>
      <c r="J3902" t="s">
        <v>5432</v>
      </c>
      <c r="K3902" t="s">
        <v>39</v>
      </c>
      <c r="L3902" t="s">
        <v>5940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 t="s">
        <v>5941</v>
      </c>
      <c r="V3902" t="s">
        <v>5944</v>
      </c>
      <c r="W3902" t="s">
        <v>6149</v>
      </c>
      <c r="X3902">
        <v>1.8</v>
      </c>
      <c r="Y3902">
        <v>86</v>
      </c>
      <c r="Z3902">
        <v>3.2</v>
      </c>
      <c r="AA3902">
        <v>5</v>
      </c>
      <c r="AB3902">
        <v>4</v>
      </c>
      <c r="AC3902">
        <v>4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8</v>
      </c>
    </row>
    <row r="3903" spans="1:38" x14ac:dyDescent="0.3">
      <c r="A3903" t="s">
        <v>3938</v>
      </c>
      <c r="B3903">
        <v>11</v>
      </c>
      <c r="C3903" t="s">
        <v>5437</v>
      </c>
      <c r="D3903" t="s">
        <v>5445</v>
      </c>
      <c r="E3903" t="s">
        <v>5662</v>
      </c>
      <c r="F3903">
        <v>0</v>
      </c>
      <c r="G3903">
        <v>90</v>
      </c>
      <c r="H3903">
        <v>2</v>
      </c>
      <c r="I3903" t="s">
        <v>5939</v>
      </c>
      <c r="J3903" t="s">
        <v>5432</v>
      </c>
      <c r="K3903" t="s">
        <v>39</v>
      </c>
      <c r="L3903" t="s">
        <v>5940</v>
      </c>
      <c r="M3903">
        <v>0</v>
      </c>
      <c r="N3903">
        <v>0</v>
      </c>
      <c r="O3903">
        <v>1</v>
      </c>
      <c r="P3903">
        <v>0</v>
      </c>
      <c r="Q3903">
        <v>0</v>
      </c>
      <c r="R3903">
        <v>0</v>
      </c>
      <c r="S3903">
        <v>0</v>
      </c>
      <c r="T3903">
        <v>0</v>
      </c>
      <c r="U3903" t="s">
        <v>5941</v>
      </c>
      <c r="V3903" t="s">
        <v>5945</v>
      </c>
      <c r="W3903" t="s">
        <v>6156</v>
      </c>
      <c r="X3903">
        <v>1.8</v>
      </c>
      <c r="Y3903">
        <v>103</v>
      </c>
      <c r="Z3903">
        <v>2.65</v>
      </c>
      <c r="AA3903">
        <v>4</v>
      </c>
      <c r="AB3903">
        <v>4</v>
      </c>
      <c r="AC3903">
        <v>6</v>
      </c>
      <c r="AD3903">
        <v>0</v>
      </c>
      <c r="AE3903">
        <v>0</v>
      </c>
      <c r="AF3903">
        <v>2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12</v>
      </c>
    </row>
    <row r="3904" spans="1:38" x14ac:dyDescent="0.3">
      <c r="A3904" t="s">
        <v>3939</v>
      </c>
      <c r="B3904">
        <v>11</v>
      </c>
      <c r="C3904" t="s">
        <v>5437</v>
      </c>
      <c r="D3904" t="s">
        <v>5445</v>
      </c>
      <c r="E3904" t="s">
        <v>5657</v>
      </c>
      <c r="F3904">
        <v>0</v>
      </c>
      <c r="G3904">
        <v>69</v>
      </c>
      <c r="H3904">
        <v>1.5</v>
      </c>
      <c r="I3904" t="s">
        <v>5939</v>
      </c>
      <c r="J3904" t="s">
        <v>5432</v>
      </c>
      <c r="K3904" t="s">
        <v>39</v>
      </c>
      <c r="L3904" t="s">
        <v>5940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 t="s">
        <v>5942</v>
      </c>
      <c r="V3904" t="s">
        <v>5945</v>
      </c>
      <c r="W3904" t="s">
        <v>6151</v>
      </c>
      <c r="X3904">
        <v>2.8</v>
      </c>
      <c r="Y3904">
        <v>100</v>
      </c>
      <c r="Z3904">
        <v>3.29</v>
      </c>
      <c r="AA3904">
        <v>4</v>
      </c>
      <c r="AB3904">
        <v>4</v>
      </c>
      <c r="AC3904">
        <v>8</v>
      </c>
      <c r="AD3904">
        <v>4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3</v>
      </c>
      <c r="AK3904">
        <v>0</v>
      </c>
      <c r="AL3904">
        <v>19</v>
      </c>
    </row>
    <row r="3905" spans="1:38" x14ac:dyDescent="0.3">
      <c r="A3905" t="s">
        <v>3940</v>
      </c>
      <c r="B3905">
        <v>11</v>
      </c>
      <c r="C3905" t="s">
        <v>5437</v>
      </c>
      <c r="D3905" t="s">
        <v>5445</v>
      </c>
      <c r="E3905" t="s">
        <v>5658</v>
      </c>
      <c r="F3905">
        <v>0</v>
      </c>
      <c r="G3905">
        <v>80</v>
      </c>
      <c r="H3905">
        <v>2</v>
      </c>
      <c r="I3905" t="s">
        <v>5939</v>
      </c>
      <c r="J3905" t="s">
        <v>5432</v>
      </c>
      <c r="K3905" t="s">
        <v>39</v>
      </c>
      <c r="L3905" t="s">
        <v>5940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 t="s">
        <v>5941</v>
      </c>
      <c r="V3905" t="s">
        <v>5946</v>
      </c>
      <c r="W3905" t="s">
        <v>6152</v>
      </c>
      <c r="X3905">
        <v>3.8</v>
      </c>
      <c r="Y3905">
        <v>128</v>
      </c>
      <c r="Z3905">
        <v>2.96</v>
      </c>
      <c r="AA3905">
        <v>3</v>
      </c>
      <c r="AB3905">
        <v>4</v>
      </c>
      <c r="AC3905">
        <v>6</v>
      </c>
      <c r="AD3905">
        <v>0</v>
      </c>
      <c r="AE3905">
        <v>3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13</v>
      </c>
    </row>
    <row r="3906" spans="1:38" x14ac:dyDescent="0.3">
      <c r="A3906" t="s">
        <v>3941</v>
      </c>
      <c r="B3906">
        <v>11</v>
      </c>
      <c r="C3906" t="s">
        <v>5437</v>
      </c>
      <c r="D3906" t="s">
        <v>5446</v>
      </c>
      <c r="E3906" t="s">
        <v>5814</v>
      </c>
      <c r="F3906">
        <v>69</v>
      </c>
      <c r="G3906">
        <v>90</v>
      </c>
      <c r="H3906" t="e">
        <v>#N/A</v>
      </c>
      <c r="I3906" t="s">
        <v>5939</v>
      </c>
      <c r="J3906" t="s">
        <v>5432</v>
      </c>
      <c r="K3906" t="s">
        <v>39</v>
      </c>
      <c r="L3906" t="s">
        <v>5940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t="s">
        <v>5941</v>
      </c>
      <c r="V3906" t="s">
        <v>5945</v>
      </c>
      <c r="W3906" t="s">
        <v>6302</v>
      </c>
      <c r="X3906">
        <v>2</v>
      </c>
      <c r="Y3906">
        <v>28</v>
      </c>
      <c r="Z3906">
        <v>4</v>
      </c>
      <c r="AA3906">
        <v>4</v>
      </c>
      <c r="AB3906">
        <v>2</v>
      </c>
      <c r="AC3906" t="e">
        <v>#N/A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2</v>
      </c>
    </row>
    <row r="3907" spans="1:38" x14ac:dyDescent="0.3">
      <c r="A3907" t="s">
        <v>3942</v>
      </c>
      <c r="B3907">
        <v>11</v>
      </c>
      <c r="C3907" t="s">
        <v>5437</v>
      </c>
      <c r="D3907" t="s">
        <v>5446</v>
      </c>
      <c r="E3907" t="s">
        <v>5815</v>
      </c>
      <c r="F3907">
        <v>80</v>
      </c>
      <c r="G3907">
        <v>90</v>
      </c>
      <c r="H3907" t="e">
        <v>#N/A</v>
      </c>
      <c r="I3907" t="s">
        <v>5939</v>
      </c>
      <c r="J3907" t="s">
        <v>5432</v>
      </c>
      <c r="K3907" t="s">
        <v>39</v>
      </c>
      <c r="L3907" t="s">
        <v>5940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 t="s">
        <v>5941</v>
      </c>
      <c r="V3907" t="s">
        <v>5944</v>
      </c>
      <c r="W3907" t="s">
        <v>6303</v>
      </c>
      <c r="X3907">
        <v>1.8</v>
      </c>
      <c r="Y3907">
        <v>22</v>
      </c>
      <c r="Z3907">
        <v>5</v>
      </c>
      <c r="AA3907">
        <v>5</v>
      </c>
      <c r="AB3907">
        <v>2</v>
      </c>
      <c r="AC3907" t="e">
        <v>#N/A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2</v>
      </c>
    </row>
    <row r="3908" spans="1:38" x14ac:dyDescent="0.3">
      <c r="A3908" t="s">
        <v>3943</v>
      </c>
      <c r="B3908">
        <v>11</v>
      </c>
      <c r="C3908" t="s">
        <v>5437</v>
      </c>
      <c r="D3908" t="s">
        <v>5446</v>
      </c>
      <c r="E3908" t="s">
        <v>5660</v>
      </c>
      <c r="F3908">
        <v>80</v>
      </c>
      <c r="G3908">
        <v>90</v>
      </c>
      <c r="H3908" t="e">
        <v>#N/A</v>
      </c>
      <c r="I3908" t="s">
        <v>5939</v>
      </c>
      <c r="J3908" t="s">
        <v>5432</v>
      </c>
      <c r="K3908" t="s">
        <v>39</v>
      </c>
      <c r="L3908" t="s">
        <v>5940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 t="s">
        <v>5941</v>
      </c>
      <c r="V3908" t="s">
        <v>5946</v>
      </c>
      <c r="W3908" t="s">
        <v>6154</v>
      </c>
      <c r="X3908">
        <v>1.7</v>
      </c>
      <c r="Y3908">
        <v>38</v>
      </c>
      <c r="Z3908">
        <v>3.7</v>
      </c>
      <c r="AA3908">
        <v>3</v>
      </c>
      <c r="AB3908">
        <v>2</v>
      </c>
      <c r="AC3908" t="e">
        <v>#N/A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2</v>
      </c>
    </row>
    <row r="3909" spans="1:38" x14ac:dyDescent="0.3">
      <c r="A3909" t="s">
        <v>3944</v>
      </c>
      <c r="B3909">
        <v>11</v>
      </c>
      <c r="C3909" t="s">
        <v>5437</v>
      </c>
      <c r="D3909" t="s">
        <v>5446</v>
      </c>
      <c r="E3909" t="s">
        <v>5665</v>
      </c>
      <c r="F3909">
        <v>90</v>
      </c>
      <c r="G3909">
        <v>90</v>
      </c>
      <c r="H3909" t="e">
        <v>#N/A</v>
      </c>
      <c r="I3909" t="s">
        <v>5939</v>
      </c>
      <c r="J3909" t="s">
        <v>5432</v>
      </c>
      <c r="K3909" t="s">
        <v>39</v>
      </c>
      <c r="L3909" t="s">
        <v>5940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 t="s">
        <v>5941</v>
      </c>
      <c r="V3909" t="s">
        <v>5944</v>
      </c>
      <c r="W3909" t="s">
        <v>6159</v>
      </c>
      <c r="X3909">
        <v>1.5</v>
      </c>
      <c r="Y3909">
        <v>12</v>
      </c>
      <c r="Z3909">
        <v>3</v>
      </c>
      <c r="AA3909">
        <v>5</v>
      </c>
      <c r="AB3909">
        <v>2</v>
      </c>
      <c r="AC3909" t="e">
        <v>#N/A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2</v>
      </c>
    </row>
    <row r="3910" spans="1:38" x14ac:dyDescent="0.3">
      <c r="A3910" t="s">
        <v>3945</v>
      </c>
      <c r="B3910">
        <v>11</v>
      </c>
      <c r="C3910" t="s">
        <v>5437</v>
      </c>
      <c r="D3910" t="s">
        <v>5446</v>
      </c>
      <c r="E3910" t="s">
        <v>5651</v>
      </c>
      <c r="F3910">
        <v>90</v>
      </c>
      <c r="G3910">
        <v>90</v>
      </c>
      <c r="H3910" t="e">
        <v>#N/A</v>
      </c>
      <c r="I3910" t="s">
        <v>5939</v>
      </c>
      <c r="J3910" t="s">
        <v>5432</v>
      </c>
      <c r="K3910" t="s">
        <v>39</v>
      </c>
      <c r="L3910" t="s">
        <v>5940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 t="s">
        <v>5941</v>
      </c>
      <c r="V3910" t="s">
        <v>5944</v>
      </c>
      <c r="W3910" t="s">
        <v>6145</v>
      </c>
      <c r="X3910">
        <v>3.2</v>
      </c>
      <c r="Y3910">
        <v>13</v>
      </c>
      <c r="Z3910">
        <v>3.8</v>
      </c>
      <c r="AA3910">
        <v>5</v>
      </c>
      <c r="AB3910">
        <v>2</v>
      </c>
      <c r="AC3910" t="e">
        <v>#N/A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2</v>
      </c>
    </row>
    <row r="3911" spans="1:38" x14ac:dyDescent="0.3">
      <c r="A3911" t="s">
        <v>3946</v>
      </c>
      <c r="B3911">
        <v>11</v>
      </c>
      <c r="C3911" t="s">
        <v>5437</v>
      </c>
      <c r="D3911" t="s">
        <v>5447</v>
      </c>
      <c r="E3911" t="s">
        <v>5663</v>
      </c>
      <c r="F3911" t="e">
        <v>#N/A</v>
      </c>
      <c r="G3911" t="e">
        <v>#N/A</v>
      </c>
      <c r="H3911" t="e">
        <v>#N/A</v>
      </c>
      <c r="I3911" t="s">
        <v>5939</v>
      </c>
      <c r="J3911" t="s">
        <v>5432</v>
      </c>
      <c r="K3911" t="s">
        <v>39</v>
      </c>
      <c r="L3911" t="s">
        <v>5940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 t="s">
        <v>5941</v>
      </c>
      <c r="V3911" t="s">
        <v>5943</v>
      </c>
      <c r="W3911" t="s">
        <v>6157</v>
      </c>
      <c r="X3911">
        <v>0.5</v>
      </c>
      <c r="Y3911">
        <v>0</v>
      </c>
      <c r="Z3911">
        <v>0</v>
      </c>
      <c r="AA3911">
        <v>6</v>
      </c>
      <c r="AB3911">
        <v>0</v>
      </c>
      <c r="AC3911" t="e">
        <v>#N/A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</row>
    <row r="3912" spans="1:38" x14ac:dyDescent="0.3">
      <c r="A3912" t="s">
        <v>3947</v>
      </c>
      <c r="B3912">
        <v>11</v>
      </c>
      <c r="C3912" t="s">
        <v>5437</v>
      </c>
      <c r="D3912" t="s">
        <v>5447</v>
      </c>
      <c r="E3912" t="s">
        <v>5862</v>
      </c>
      <c r="F3912" t="e">
        <v>#N/A</v>
      </c>
      <c r="G3912" t="e">
        <v>#N/A</v>
      </c>
      <c r="H3912" t="e">
        <v>#N/A</v>
      </c>
      <c r="I3912" t="s">
        <v>5939</v>
      </c>
      <c r="J3912" t="s">
        <v>5432</v>
      </c>
      <c r="K3912" t="s">
        <v>39</v>
      </c>
      <c r="L3912" t="s">
        <v>5940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 t="s">
        <v>5941</v>
      </c>
      <c r="V3912" t="s">
        <v>5944</v>
      </c>
      <c r="W3912" t="s">
        <v>6350</v>
      </c>
      <c r="X3912">
        <v>2</v>
      </c>
      <c r="Y3912">
        <v>40</v>
      </c>
      <c r="Z3912">
        <v>3.14</v>
      </c>
      <c r="AA3912">
        <v>5</v>
      </c>
      <c r="AB3912">
        <v>0</v>
      </c>
      <c r="AC3912" t="e">
        <v>#N/A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</row>
    <row r="3913" spans="1:38" x14ac:dyDescent="0.3">
      <c r="A3913" t="s">
        <v>3948</v>
      </c>
      <c r="B3913">
        <v>11</v>
      </c>
      <c r="C3913" t="s">
        <v>5437</v>
      </c>
      <c r="D3913" t="s">
        <v>5447</v>
      </c>
      <c r="E3913" t="s">
        <v>5650</v>
      </c>
      <c r="F3913" t="e">
        <v>#N/A</v>
      </c>
      <c r="G3913" t="e">
        <v>#N/A</v>
      </c>
      <c r="H3913" t="e">
        <v>#N/A</v>
      </c>
      <c r="I3913" t="s">
        <v>5939</v>
      </c>
      <c r="J3913" t="s">
        <v>5432</v>
      </c>
      <c r="K3913" t="s">
        <v>39</v>
      </c>
      <c r="L3913" t="s">
        <v>5940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 t="s">
        <v>5941</v>
      </c>
      <c r="V3913" t="s">
        <v>5944</v>
      </c>
      <c r="W3913" t="s">
        <v>6144</v>
      </c>
      <c r="X3913">
        <v>1.5</v>
      </c>
      <c r="Y3913">
        <v>39</v>
      </c>
      <c r="Z3913">
        <v>3.38</v>
      </c>
      <c r="AA3913">
        <v>5</v>
      </c>
      <c r="AB3913">
        <v>0</v>
      </c>
      <c r="AC3913" t="e">
        <v>#N/A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x14ac:dyDescent="0.3">
      <c r="A3914" t="s">
        <v>3949</v>
      </c>
      <c r="B3914">
        <v>11</v>
      </c>
      <c r="C3914" t="s">
        <v>5437</v>
      </c>
      <c r="D3914" t="s">
        <v>5447</v>
      </c>
      <c r="E3914" t="s">
        <v>5666</v>
      </c>
      <c r="F3914" t="e">
        <v>#N/A</v>
      </c>
      <c r="G3914" t="e">
        <v>#N/A</v>
      </c>
      <c r="H3914" t="e">
        <v>#N/A</v>
      </c>
      <c r="I3914" t="s">
        <v>5939</v>
      </c>
      <c r="J3914" t="s">
        <v>5432</v>
      </c>
      <c r="K3914" t="s">
        <v>39</v>
      </c>
      <c r="L3914" t="s">
        <v>5940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 t="s">
        <v>5941</v>
      </c>
      <c r="V3914" t="s">
        <v>5945</v>
      </c>
      <c r="W3914" t="s">
        <v>6160</v>
      </c>
      <c r="X3914">
        <v>1.2</v>
      </c>
      <c r="Y3914">
        <v>10</v>
      </c>
      <c r="Z3914">
        <v>3</v>
      </c>
      <c r="AA3914">
        <v>4</v>
      </c>
      <c r="AB3914">
        <v>0</v>
      </c>
      <c r="AC3914" t="e">
        <v>#N/A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</row>
    <row r="3915" spans="1:38" x14ac:dyDescent="0.3">
      <c r="A3915" t="s">
        <v>3950</v>
      </c>
      <c r="B3915">
        <v>11</v>
      </c>
      <c r="C3915" t="s">
        <v>5427</v>
      </c>
      <c r="D3915" t="s">
        <v>5445</v>
      </c>
      <c r="E3915" t="s">
        <v>5464</v>
      </c>
      <c r="F3915">
        <v>0</v>
      </c>
      <c r="G3915">
        <v>90</v>
      </c>
      <c r="H3915">
        <v>3.5</v>
      </c>
      <c r="I3915" t="s">
        <v>5938</v>
      </c>
      <c r="J3915" t="s">
        <v>5443</v>
      </c>
      <c r="K3915" t="s">
        <v>38</v>
      </c>
      <c r="L3915" t="s">
        <v>5940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 t="s">
        <v>5941</v>
      </c>
      <c r="V3915" t="s">
        <v>5943</v>
      </c>
      <c r="W3915" t="s">
        <v>5963</v>
      </c>
      <c r="X3915">
        <v>1.8</v>
      </c>
      <c r="Y3915">
        <v>87</v>
      </c>
      <c r="Z3915">
        <v>2.88</v>
      </c>
      <c r="AA3915">
        <v>6</v>
      </c>
      <c r="AB3915">
        <v>4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2</v>
      </c>
      <c r="AL3915">
        <v>6</v>
      </c>
    </row>
    <row r="3916" spans="1:38" x14ac:dyDescent="0.3">
      <c r="A3916" t="s">
        <v>3951</v>
      </c>
      <c r="B3916">
        <v>11</v>
      </c>
      <c r="C3916" t="s">
        <v>5427</v>
      </c>
      <c r="D3916" t="s">
        <v>5445</v>
      </c>
      <c r="E3916" t="s">
        <v>5449</v>
      </c>
      <c r="F3916">
        <v>0</v>
      </c>
      <c r="G3916">
        <v>21</v>
      </c>
      <c r="H3916" t="e">
        <v>#N/A</v>
      </c>
      <c r="I3916" t="s">
        <v>5938</v>
      </c>
      <c r="J3916" t="s">
        <v>5443</v>
      </c>
      <c r="K3916" t="s">
        <v>38</v>
      </c>
      <c r="L3916" t="s">
        <v>5940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 t="s">
        <v>5941</v>
      </c>
      <c r="V3916" t="s">
        <v>5944</v>
      </c>
      <c r="W3916" t="s">
        <v>5948</v>
      </c>
      <c r="X3916">
        <v>1.5</v>
      </c>
      <c r="Y3916">
        <v>32</v>
      </c>
      <c r="Z3916">
        <v>4</v>
      </c>
      <c r="AA3916">
        <v>5</v>
      </c>
      <c r="AB3916">
        <v>4</v>
      </c>
      <c r="AC3916" t="e">
        <v>#N/A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4</v>
      </c>
    </row>
    <row r="3917" spans="1:38" x14ac:dyDescent="0.3">
      <c r="A3917" t="s">
        <v>3952</v>
      </c>
      <c r="B3917">
        <v>11</v>
      </c>
      <c r="C3917" t="s">
        <v>5427</v>
      </c>
      <c r="D3917" t="s">
        <v>5445</v>
      </c>
      <c r="E3917" t="s">
        <v>5465</v>
      </c>
      <c r="F3917">
        <v>0</v>
      </c>
      <c r="G3917">
        <v>90</v>
      </c>
      <c r="H3917">
        <v>2.5</v>
      </c>
      <c r="I3917" t="s">
        <v>5938</v>
      </c>
      <c r="J3917" t="s">
        <v>5443</v>
      </c>
      <c r="K3917" t="s">
        <v>38</v>
      </c>
      <c r="L3917" t="s">
        <v>5940</v>
      </c>
      <c r="M3917">
        <v>0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0</v>
      </c>
      <c r="U3917" t="s">
        <v>5941</v>
      </c>
      <c r="V3917" t="s">
        <v>5944</v>
      </c>
      <c r="W3917" t="s">
        <v>5964</v>
      </c>
      <c r="X3917">
        <v>1.6</v>
      </c>
      <c r="Y3917">
        <v>42</v>
      </c>
      <c r="Z3917">
        <v>3.29</v>
      </c>
      <c r="AA3917">
        <v>5</v>
      </c>
      <c r="AB3917">
        <v>4</v>
      </c>
      <c r="AC3917">
        <v>4</v>
      </c>
      <c r="AD3917">
        <v>0</v>
      </c>
      <c r="AE3917">
        <v>0</v>
      </c>
      <c r="AF3917">
        <v>2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10</v>
      </c>
    </row>
    <row r="3918" spans="1:38" x14ac:dyDescent="0.3">
      <c r="A3918" t="s">
        <v>3953</v>
      </c>
      <c r="B3918">
        <v>11</v>
      </c>
      <c r="C3918" t="s">
        <v>5427</v>
      </c>
      <c r="D3918" t="s">
        <v>5445</v>
      </c>
      <c r="E3918" t="s">
        <v>5450</v>
      </c>
      <c r="F3918">
        <v>0</v>
      </c>
      <c r="G3918">
        <v>90</v>
      </c>
      <c r="H3918">
        <v>2.5</v>
      </c>
      <c r="I3918" t="s">
        <v>5938</v>
      </c>
      <c r="J3918" t="s">
        <v>5443</v>
      </c>
      <c r="K3918" t="s">
        <v>38</v>
      </c>
      <c r="L3918" t="s">
        <v>5940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 t="s">
        <v>5941</v>
      </c>
      <c r="V3918" t="s">
        <v>5944</v>
      </c>
      <c r="W3918" t="s">
        <v>5949</v>
      </c>
      <c r="X3918">
        <v>2</v>
      </c>
      <c r="Y3918">
        <v>77</v>
      </c>
      <c r="Z3918">
        <v>3.33</v>
      </c>
      <c r="AA3918">
        <v>5</v>
      </c>
      <c r="AB3918">
        <v>4</v>
      </c>
      <c r="AC3918">
        <v>4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8</v>
      </c>
    </row>
    <row r="3919" spans="1:38" x14ac:dyDescent="0.3">
      <c r="A3919" t="s">
        <v>3954</v>
      </c>
      <c r="B3919">
        <v>11</v>
      </c>
      <c r="C3919" t="s">
        <v>5427</v>
      </c>
      <c r="D3919" t="s">
        <v>5445</v>
      </c>
      <c r="E3919" t="s">
        <v>5880</v>
      </c>
      <c r="F3919">
        <v>0</v>
      </c>
      <c r="G3919">
        <v>66</v>
      </c>
      <c r="H3919">
        <v>3.5</v>
      </c>
      <c r="I3919" t="s">
        <v>5938</v>
      </c>
      <c r="J3919" t="s">
        <v>5443</v>
      </c>
      <c r="K3919" t="s">
        <v>38</v>
      </c>
      <c r="L3919" t="s">
        <v>5940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  <c r="U3919" t="s">
        <v>5941</v>
      </c>
      <c r="V3919" t="s">
        <v>5944</v>
      </c>
      <c r="W3919" t="s">
        <v>6367</v>
      </c>
      <c r="X3919">
        <v>0.6</v>
      </c>
      <c r="Y3919">
        <v>38</v>
      </c>
      <c r="Z3919">
        <v>3.21</v>
      </c>
      <c r="AA3919">
        <v>5</v>
      </c>
      <c r="AB3919">
        <v>4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4</v>
      </c>
    </row>
    <row r="3920" spans="1:38" x14ac:dyDescent="0.3">
      <c r="A3920" t="s">
        <v>3955</v>
      </c>
      <c r="B3920">
        <v>11</v>
      </c>
      <c r="C3920" t="s">
        <v>5427</v>
      </c>
      <c r="D3920" t="s">
        <v>5445</v>
      </c>
      <c r="E3920" t="s">
        <v>5453</v>
      </c>
      <c r="F3920">
        <v>0</v>
      </c>
      <c r="G3920">
        <v>90</v>
      </c>
      <c r="H3920">
        <v>3</v>
      </c>
      <c r="I3920" t="s">
        <v>5938</v>
      </c>
      <c r="J3920" t="s">
        <v>5443</v>
      </c>
      <c r="K3920" t="s">
        <v>38</v>
      </c>
      <c r="L3920" t="s">
        <v>5940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 t="s">
        <v>5941</v>
      </c>
      <c r="V3920" t="s">
        <v>5945</v>
      </c>
      <c r="W3920" t="s">
        <v>5952</v>
      </c>
      <c r="X3920">
        <v>3</v>
      </c>
      <c r="Y3920">
        <v>66</v>
      </c>
      <c r="Z3920">
        <v>3.21</v>
      </c>
      <c r="AA3920">
        <v>4</v>
      </c>
      <c r="AB3920">
        <v>4</v>
      </c>
      <c r="AC3920">
        <v>2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6</v>
      </c>
    </row>
    <row r="3921" spans="1:38" x14ac:dyDescent="0.3">
      <c r="A3921" t="s">
        <v>3956</v>
      </c>
      <c r="B3921">
        <v>11</v>
      </c>
      <c r="C3921" t="s">
        <v>5427</v>
      </c>
      <c r="D3921" t="s">
        <v>5445</v>
      </c>
      <c r="E3921" t="s">
        <v>5454</v>
      </c>
      <c r="F3921">
        <v>0</v>
      </c>
      <c r="G3921">
        <v>90</v>
      </c>
      <c r="H3921">
        <v>3.5</v>
      </c>
      <c r="I3921" t="s">
        <v>5938</v>
      </c>
      <c r="J3921" t="s">
        <v>5443</v>
      </c>
      <c r="K3921" t="s">
        <v>38</v>
      </c>
      <c r="L3921" t="s">
        <v>5940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 t="s">
        <v>5941</v>
      </c>
      <c r="V3921" t="s">
        <v>5945</v>
      </c>
      <c r="W3921" t="s">
        <v>5953</v>
      </c>
      <c r="X3921">
        <v>2.2000000000000002</v>
      </c>
      <c r="Y3921">
        <v>42</v>
      </c>
      <c r="Z3921">
        <v>3.75</v>
      </c>
      <c r="AA3921">
        <v>4</v>
      </c>
      <c r="AB3921">
        <v>4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4</v>
      </c>
    </row>
    <row r="3922" spans="1:38" x14ac:dyDescent="0.3">
      <c r="A3922" t="s">
        <v>3957</v>
      </c>
      <c r="B3922">
        <v>11</v>
      </c>
      <c r="C3922" t="s">
        <v>5427</v>
      </c>
      <c r="D3922" t="s">
        <v>5445</v>
      </c>
      <c r="E3922" t="s">
        <v>5452</v>
      </c>
      <c r="F3922">
        <v>0</v>
      </c>
      <c r="G3922">
        <v>90</v>
      </c>
      <c r="H3922">
        <v>3</v>
      </c>
      <c r="I3922" t="s">
        <v>5938</v>
      </c>
      <c r="J3922" t="s">
        <v>5443</v>
      </c>
      <c r="K3922" t="s">
        <v>38</v>
      </c>
      <c r="L3922" t="s">
        <v>5940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 t="s">
        <v>5941</v>
      </c>
      <c r="V3922" t="s">
        <v>5945</v>
      </c>
      <c r="W3922" t="s">
        <v>5951</v>
      </c>
      <c r="X3922">
        <v>2.8</v>
      </c>
      <c r="Y3922">
        <v>77</v>
      </c>
      <c r="Z3922">
        <v>3.33</v>
      </c>
      <c r="AA3922">
        <v>4</v>
      </c>
      <c r="AB3922">
        <v>4</v>
      </c>
      <c r="AC3922">
        <v>2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6</v>
      </c>
    </row>
    <row r="3923" spans="1:38" x14ac:dyDescent="0.3">
      <c r="A3923" t="s">
        <v>3958</v>
      </c>
      <c r="B3923">
        <v>11</v>
      </c>
      <c r="C3923" t="s">
        <v>5427</v>
      </c>
      <c r="D3923" t="s">
        <v>5445</v>
      </c>
      <c r="E3923" t="s">
        <v>5457</v>
      </c>
      <c r="F3923">
        <v>0</v>
      </c>
      <c r="G3923">
        <v>66</v>
      </c>
      <c r="H3923">
        <v>3</v>
      </c>
      <c r="I3923" t="s">
        <v>5938</v>
      </c>
      <c r="J3923" t="s">
        <v>5443</v>
      </c>
      <c r="K3923" t="s">
        <v>38</v>
      </c>
      <c r="L3923" t="s">
        <v>5940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 t="s">
        <v>5941</v>
      </c>
      <c r="V3923" t="s">
        <v>5946</v>
      </c>
      <c r="W3923" t="s">
        <v>5956</v>
      </c>
      <c r="X3923">
        <v>2.5</v>
      </c>
      <c r="Y3923">
        <v>91</v>
      </c>
      <c r="Z3923">
        <v>3.39</v>
      </c>
      <c r="AA3923">
        <v>3</v>
      </c>
      <c r="AB3923">
        <v>4</v>
      </c>
      <c r="AC3923">
        <v>2</v>
      </c>
      <c r="AD3923">
        <v>3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9</v>
      </c>
    </row>
    <row r="3924" spans="1:38" x14ac:dyDescent="0.3">
      <c r="A3924" t="s">
        <v>3959</v>
      </c>
      <c r="B3924">
        <v>11</v>
      </c>
      <c r="C3924" t="s">
        <v>5427</v>
      </c>
      <c r="D3924" t="s">
        <v>5445</v>
      </c>
      <c r="E3924" t="s">
        <v>5466</v>
      </c>
      <c r="F3924">
        <v>0</v>
      </c>
      <c r="G3924">
        <v>66</v>
      </c>
      <c r="H3924">
        <v>3</v>
      </c>
      <c r="I3924" t="s">
        <v>5938</v>
      </c>
      <c r="J3924" t="s">
        <v>5443</v>
      </c>
      <c r="K3924" t="s">
        <v>38</v>
      </c>
      <c r="L3924" t="s">
        <v>5940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  <c r="U3924" t="s">
        <v>5941</v>
      </c>
      <c r="V3924" t="s">
        <v>5945</v>
      </c>
      <c r="W3924" t="s">
        <v>5965</v>
      </c>
      <c r="X3924">
        <v>3.5</v>
      </c>
      <c r="Y3924">
        <v>42</v>
      </c>
      <c r="Z3924">
        <v>3.82</v>
      </c>
      <c r="AA3924">
        <v>4</v>
      </c>
      <c r="AB3924">
        <v>4</v>
      </c>
      <c r="AC3924">
        <v>2</v>
      </c>
      <c r="AD3924">
        <v>0</v>
      </c>
      <c r="AE3924">
        <v>0</v>
      </c>
      <c r="AF3924">
        <v>2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8</v>
      </c>
    </row>
    <row r="3925" spans="1:38" x14ac:dyDescent="0.3">
      <c r="A3925" t="s">
        <v>3960</v>
      </c>
      <c r="B3925">
        <v>11</v>
      </c>
      <c r="C3925" t="s">
        <v>5427</v>
      </c>
      <c r="D3925" t="s">
        <v>5445</v>
      </c>
      <c r="E3925" t="s">
        <v>5458</v>
      </c>
      <c r="F3925">
        <v>0</v>
      </c>
      <c r="G3925">
        <v>90</v>
      </c>
      <c r="H3925">
        <v>2</v>
      </c>
      <c r="I3925" t="s">
        <v>5938</v>
      </c>
      <c r="J3925" t="s">
        <v>5443</v>
      </c>
      <c r="K3925" t="s">
        <v>38</v>
      </c>
      <c r="L3925" t="s">
        <v>5940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 t="s">
        <v>5942</v>
      </c>
      <c r="V3925" t="s">
        <v>5946</v>
      </c>
      <c r="W3925" t="s">
        <v>5957</v>
      </c>
      <c r="X3925">
        <v>3.8</v>
      </c>
      <c r="Y3925">
        <v>132</v>
      </c>
      <c r="Z3925">
        <v>3.07</v>
      </c>
      <c r="AA3925">
        <v>3</v>
      </c>
      <c r="AB3925">
        <v>4</v>
      </c>
      <c r="AC3925">
        <v>6</v>
      </c>
      <c r="AD3925">
        <v>3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3</v>
      </c>
      <c r="AK3925">
        <v>0</v>
      </c>
      <c r="AL3925">
        <v>16</v>
      </c>
    </row>
    <row r="3926" spans="1:38" x14ac:dyDescent="0.3">
      <c r="A3926" t="s">
        <v>3961</v>
      </c>
      <c r="B3926">
        <v>11</v>
      </c>
      <c r="C3926" t="s">
        <v>5427</v>
      </c>
      <c r="D3926" t="s">
        <v>5446</v>
      </c>
      <c r="E3926" t="s">
        <v>5463</v>
      </c>
      <c r="F3926">
        <v>21</v>
      </c>
      <c r="G3926">
        <v>90</v>
      </c>
      <c r="H3926">
        <v>4</v>
      </c>
      <c r="I3926" t="s">
        <v>5938</v>
      </c>
      <c r="J3926" t="s">
        <v>5443</v>
      </c>
      <c r="K3926" t="s">
        <v>38</v>
      </c>
      <c r="L3926" t="s">
        <v>5940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 t="s">
        <v>5941</v>
      </c>
      <c r="V3926" t="s">
        <v>5944</v>
      </c>
      <c r="W3926" t="s">
        <v>5962</v>
      </c>
      <c r="X3926">
        <v>1.4</v>
      </c>
      <c r="Y3926">
        <v>16</v>
      </c>
      <c r="Z3926">
        <v>3.88</v>
      </c>
      <c r="AA3926">
        <v>5</v>
      </c>
      <c r="AB3926">
        <v>2</v>
      </c>
      <c r="AC3926">
        <v>-2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x14ac:dyDescent="0.3">
      <c r="A3927" t="s">
        <v>3962</v>
      </c>
      <c r="B3927">
        <v>11</v>
      </c>
      <c r="C3927" t="s">
        <v>5427</v>
      </c>
      <c r="D3927" t="s">
        <v>5446</v>
      </c>
      <c r="E3927" t="s">
        <v>5467</v>
      </c>
      <c r="F3927">
        <v>66</v>
      </c>
      <c r="G3927">
        <v>90</v>
      </c>
      <c r="H3927" t="e">
        <v>#N/A</v>
      </c>
      <c r="I3927" t="s">
        <v>5938</v>
      </c>
      <c r="J3927" t="s">
        <v>5443</v>
      </c>
      <c r="K3927" t="s">
        <v>38</v>
      </c>
      <c r="L3927" t="s">
        <v>5940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 t="s">
        <v>5941</v>
      </c>
      <c r="V3927" t="s">
        <v>5945</v>
      </c>
      <c r="W3927" t="s">
        <v>5966</v>
      </c>
      <c r="X3927">
        <v>2.2000000000000002</v>
      </c>
      <c r="Y3927">
        <v>12</v>
      </c>
      <c r="Z3927">
        <v>0</v>
      </c>
      <c r="AA3927">
        <v>4</v>
      </c>
      <c r="AB3927">
        <v>2</v>
      </c>
      <c r="AC3927" t="e">
        <v>#N/A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2</v>
      </c>
    </row>
    <row r="3928" spans="1:38" x14ac:dyDescent="0.3">
      <c r="A3928" t="s">
        <v>3963</v>
      </c>
      <c r="B3928">
        <v>11</v>
      </c>
      <c r="C3928" t="s">
        <v>5427</v>
      </c>
      <c r="D3928" t="s">
        <v>5446</v>
      </c>
      <c r="E3928" t="s">
        <v>5456</v>
      </c>
      <c r="F3928">
        <v>66</v>
      </c>
      <c r="G3928">
        <v>90</v>
      </c>
      <c r="H3928" t="e">
        <v>#N/A</v>
      </c>
      <c r="I3928" t="s">
        <v>5938</v>
      </c>
      <c r="J3928" t="s">
        <v>5443</v>
      </c>
      <c r="K3928" t="s">
        <v>38</v>
      </c>
      <c r="L3928" t="s">
        <v>5940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 t="s">
        <v>5941</v>
      </c>
      <c r="V3928" t="s">
        <v>5945</v>
      </c>
      <c r="W3928" t="s">
        <v>5955</v>
      </c>
      <c r="X3928">
        <v>3.5</v>
      </c>
      <c r="Y3928">
        <v>64</v>
      </c>
      <c r="Z3928">
        <v>3.28</v>
      </c>
      <c r="AA3928">
        <v>4</v>
      </c>
      <c r="AB3928">
        <v>2</v>
      </c>
      <c r="AC3928" t="e">
        <v>#N/A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2</v>
      </c>
    </row>
    <row r="3929" spans="1:38" x14ac:dyDescent="0.3">
      <c r="A3929" t="s">
        <v>3964</v>
      </c>
      <c r="B3929">
        <v>11</v>
      </c>
      <c r="C3929" t="s">
        <v>5427</v>
      </c>
      <c r="D3929" t="s">
        <v>5446</v>
      </c>
      <c r="E3929" t="s">
        <v>5461</v>
      </c>
      <c r="F3929">
        <v>66</v>
      </c>
      <c r="G3929">
        <v>90</v>
      </c>
      <c r="H3929" t="e">
        <v>#N/A</v>
      </c>
      <c r="I3929" t="s">
        <v>5938</v>
      </c>
      <c r="J3929" t="s">
        <v>5443</v>
      </c>
      <c r="K3929" t="s">
        <v>38</v>
      </c>
      <c r="L3929" t="s">
        <v>5940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 t="s">
        <v>5941</v>
      </c>
      <c r="V3929" t="s">
        <v>5944</v>
      </c>
      <c r="W3929" t="s">
        <v>5960</v>
      </c>
      <c r="X3929">
        <v>1</v>
      </c>
      <c r="Y3929">
        <v>14</v>
      </c>
      <c r="Z3929">
        <v>0</v>
      </c>
      <c r="AA3929">
        <v>5</v>
      </c>
      <c r="AB3929">
        <v>2</v>
      </c>
      <c r="AC3929" t="e">
        <v>#N/A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2</v>
      </c>
    </row>
    <row r="3930" spans="1:38" x14ac:dyDescent="0.3">
      <c r="A3930" t="s">
        <v>3965</v>
      </c>
      <c r="B3930">
        <v>11</v>
      </c>
      <c r="C3930" t="s">
        <v>5427</v>
      </c>
      <c r="D3930" t="s">
        <v>5446</v>
      </c>
      <c r="E3930" t="s">
        <v>5460</v>
      </c>
      <c r="F3930">
        <v>90</v>
      </c>
      <c r="G3930">
        <v>90</v>
      </c>
      <c r="H3930" t="e">
        <v>#N/A</v>
      </c>
      <c r="I3930" t="s">
        <v>5938</v>
      </c>
      <c r="J3930" t="s">
        <v>5443</v>
      </c>
      <c r="K3930" t="s">
        <v>38</v>
      </c>
      <c r="L3930" t="s">
        <v>5940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 t="s">
        <v>5941</v>
      </c>
      <c r="V3930" t="s">
        <v>5945</v>
      </c>
      <c r="W3930" t="s">
        <v>5959</v>
      </c>
      <c r="X3930">
        <v>2</v>
      </c>
      <c r="Y3930">
        <v>38</v>
      </c>
      <c r="Z3930">
        <v>3.75</v>
      </c>
      <c r="AA3930">
        <v>4</v>
      </c>
      <c r="AB3930">
        <v>2</v>
      </c>
      <c r="AC3930" t="e">
        <v>#N/A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2</v>
      </c>
    </row>
    <row r="3931" spans="1:38" x14ac:dyDescent="0.3">
      <c r="A3931" t="s">
        <v>3966</v>
      </c>
      <c r="B3931">
        <v>11</v>
      </c>
      <c r="C3931" t="s">
        <v>5427</v>
      </c>
      <c r="D3931" t="s">
        <v>5447</v>
      </c>
      <c r="E3931" t="s">
        <v>5448</v>
      </c>
      <c r="F3931" t="e">
        <v>#N/A</v>
      </c>
      <c r="G3931" t="e">
        <v>#N/A</v>
      </c>
      <c r="H3931" t="e">
        <v>#N/A</v>
      </c>
      <c r="I3931" t="s">
        <v>5938</v>
      </c>
      <c r="J3931" t="s">
        <v>5443</v>
      </c>
      <c r="K3931" t="s">
        <v>38</v>
      </c>
      <c r="L3931" t="s">
        <v>5940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 t="s">
        <v>5941</v>
      </c>
      <c r="V3931" t="s">
        <v>5943</v>
      </c>
      <c r="W3931" t="s">
        <v>5947</v>
      </c>
      <c r="X3931">
        <v>2.6</v>
      </c>
      <c r="Y3931">
        <v>14</v>
      </c>
      <c r="Z3931">
        <v>3.5</v>
      </c>
      <c r="AA3931">
        <v>6</v>
      </c>
      <c r="AB3931">
        <v>0</v>
      </c>
      <c r="AC3931" t="e">
        <v>#N/A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x14ac:dyDescent="0.3">
      <c r="A3932" t="s">
        <v>3967</v>
      </c>
      <c r="B3932">
        <v>11</v>
      </c>
      <c r="C3932" t="s">
        <v>5427</v>
      </c>
      <c r="D3932" t="s">
        <v>5447</v>
      </c>
      <c r="E3932" t="s">
        <v>5451</v>
      </c>
      <c r="F3932" t="e">
        <v>#N/A</v>
      </c>
      <c r="G3932" t="e">
        <v>#N/A</v>
      </c>
      <c r="H3932" t="e">
        <v>#N/A</v>
      </c>
      <c r="I3932" t="s">
        <v>5938</v>
      </c>
      <c r="J3932" t="s">
        <v>5443</v>
      </c>
      <c r="K3932" t="s">
        <v>38</v>
      </c>
      <c r="L3932" t="s">
        <v>5940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 t="s">
        <v>5941</v>
      </c>
      <c r="V3932" t="s">
        <v>5944</v>
      </c>
      <c r="W3932" t="s">
        <v>5950</v>
      </c>
      <c r="X3932">
        <v>2</v>
      </c>
      <c r="Y3932">
        <v>55</v>
      </c>
      <c r="Z3932">
        <v>3.17</v>
      </c>
      <c r="AA3932">
        <v>5</v>
      </c>
      <c r="AB3932">
        <v>0</v>
      </c>
      <c r="AC3932" t="e">
        <v>#N/A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</row>
    <row r="3933" spans="1:38" x14ac:dyDescent="0.3">
      <c r="A3933" t="s">
        <v>3968</v>
      </c>
      <c r="B3933">
        <v>11</v>
      </c>
      <c r="C3933" t="s">
        <v>5427</v>
      </c>
      <c r="D3933" t="s">
        <v>5447</v>
      </c>
      <c r="E3933" t="s">
        <v>5462</v>
      </c>
      <c r="F3933" t="e">
        <v>#N/A</v>
      </c>
      <c r="G3933" t="e">
        <v>#N/A</v>
      </c>
      <c r="H3933" t="e">
        <v>#N/A</v>
      </c>
      <c r="I3933" t="s">
        <v>5938</v>
      </c>
      <c r="J3933" t="s">
        <v>5443</v>
      </c>
      <c r="K3933" t="s">
        <v>38</v>
      </c>
      <c r="L3933" t="s">
        <v>5940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 t="s">
        <v>5941</v>
      </c>
      <c r="V3933" t="s">
        <v>5945</v>
      </c>
      <c r="W3933" t="s">
        <v>5961</v>
      </c>
      <c r="X3933">
        <v>1.8</v>
      </c>
      <c r="Y3933">
        <v>8</v>
      </c>
      <c r="Z3933">
        <v>4.38</v>
      </c>
      <c r="AA3933">
        <v>4</v>
      </c>
      <c r="AB3933">
        <v>0</v>
      </c>
      <c r="AC3933" t="e">
        <v>#N/A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</row>
    <row r="3934" spans="1:38" x14ac:dyDescent="0.3">
      <c r="A3934" t="s">
        <v>3969</v>
      </c>
      <c r="B3934">
        <v>11</v>
      </c>
      <c r="C3934" t="s">
        <v>5427</v>
      </c>
      <c r="D3934" t="s">
        <v>5447</v>
      </c>
      <c r="E3934" t="s">
        <v>5459</v>
      </c>
      <c r="F3934" t="e">
        <v>#N/A</v>
      </c>
      <c r="G3934" t="e">
        <v>#N/A</v>
      </c>
      <c r="H3934" t="e">
        <v>#N/A</v>
      </c>
      <c r="I3934" t="s">
        <v>5938</v>
      </c>
      <c r="J3934" t="s">
        <v>5443</v>
      </c>
      <c r="K3934" t="s">
        <v>38</v>
      </c>
      <c r="L3934" t="s">
        <v>5940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 t="s">
        <v>5941</v>
      </c>
      <c r="V3934" t="s">
        <v>5946</v>
      </c>
      <c r="W3934" t="s">
        <v>5958</v>
      </c>
      <c r="X3934">
        <v>1.6</v>
      </c>
      <c r="Y3934">
        <v>29</v>
      </c>
      <c r="Z3934">
        <v>3.5</v>
      </c>
      <c r="AA3934">
        <v>3</v>
      </c>
      <c r="AB3934">
        <v>0</v>
      </c>
      <c r="AC3934" t="e">
        <v>#N/A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</row>
    <row r="3935" spans="1:38" x14ac:dyDescent="0.3">
      <c r="A3935" t="s">
        <v>3970</v>
      </c>
      <c r="B3935">
        <v>11</v>
      </c>
      <c r="C3935" t="s">
        <v>5443</v>
      </c>
      <c r="D3935" t="s">
        <v>5445</v>
      </c>
      <c r="E3935" t="s">
        <v>5768</v>
      </c>
      <c r="F3935">
        <v>0</v>
      </c>
      <c r="G3935">
        <v>90</v>
      </c>
      <c r="H3935">
        <v>3</v>
      </c>
      <c r="I3935" t="s">
        <v>5939</v>
      </c>
      <c r="J3935" t="s">
        <v>5427</v>
      </c>
      <c r="K3935" t="s">
        <v>5940</v>
      </c>
      <c r="L3935" t="s">
        <v>38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 t="s">
        <v>5941</v>
      </c>
      <c r="V3935" t="s">
        <v>5943</v>
      </c>
      <c r="W3935" t="s">
        <v>6256</v>
      </c>
      <c r="X3935">
        <v>2.2000000000000002</v>
      </c>
      <c r="Y3935">
        <v>120</v>
      </c>
      <c r="Z3935">
        <v>2.77</v>
      </c>
      <c r="AA3935">
        <v>6</v>
      </c>
      <c r="AB3935">
        <v>4</v>
      </c>
      <c r="AC3935">
        <v>2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6</v>
      </c>
    </row>
    <row r="3936" spans="1:38" x14ac:dyDescent="0.3">
      <c r="A3936" t="s">
        <v>3971</v>
      </c>
      <c r="B3936">
        <v>11</v>
      </c>
      <c r="C3936" t="s">
        <v>5443</v>
      </c>
      <c r="D3936" t="s">
        <v>5445</v>
      </c>
      <c r="E3936" t="s">
        <v>5769</v>
      </c>
      <c r="F3936">
        <v>0</v>
      </c>
      <c r="G3936">
        <v>90</v>
      </c>
      <c r="H3936">
        <v>4</v>
      </c>
      <c r="I3936" t="s">
        <v>5939</v>
      </c>
      <c r="J3936" t="s">
        <v>5427</v>
      </c>
      <c r="K3936" t="s">
        <v>5940</v>
      </c>
      <c r="L3936" t="s">
        <v>38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 t="s">
        <v>5941</v>
      </c>
      <c r="V3936" t="s">
        <v>5944</v>
      </c>
      <c r="W3936" t="s">
        <v>6257</v>
      </c>
      <c r="X3936">
        <v>1.8</v>
      </c>
      <c r="Y3936">
        <v>64</v>
      </c>
      <c r="Z3936">
        <v>3.43</v>
      </c>
      <c r="AA3936">
        <v>5</v>
      </c>
      <c r="AB3936">
        <v>4</v>
      </c>
      <c r="AC3936">
        <v>-2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2</v>
      </c>
    </row>
    <row r="3937" spans="1:38" x14ac:dyDescent="0.3">
      <c r="A3937" t="s">
        <v>3972</v>
      </c>
      <c r="B3937">
        <v>11</v>
      </c>
      <c r="C3937" t="s">
        <v>5443</v>
      </c>
      <c r="D3937" t="s">
        <v>5445</v>
      </c>
      <c r="E3937" t="s">
        <v>5770</v>
      </c>
      <c r="F3937">
        <v>0</v>
      </c>
      <c r="G3937">
        <v>90</v>
      </c>
      <c r="H3937">
        <v>4</v>
      </c>
      <c r="I3937" t="s">
        <v>5939</v>
      </c>
      <c r="J3937" t="s">
        <v>5427</v>
      </c>
      <c r="K3937" t="s">
        <v>5940</v>
      </c>
      <c r="L3937" t="s">
        <v>38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 t="s">
        <v>5941</v>
      </c>
      <c r="V3937" t="s">
        <v>5944</v>
      </c>
      <c r="W3937" t="s">
        <v>6258</v>
      </c>
      <c r="X3937">
        <v>1.8</v>
      </c>
      <c r="Y3937">
        <v>55</v>
      </c>
      <c r="Z3937">
        <v>3.61</v>
      </c>
      <c r="AA3937">
        <v>5</v>
      </c>
      <c r="AB3937">
        <v>4</v>
      </c>
      <c r="AC3937">
        <v>-2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2</v>
      </c>
    </row>
    <row r="3938" spans="1:38" x14ac:dyDescent="0.3">
      <c r="A3938" t="s">
        <v>3973</v>
      </c>
      <c r="B3938">
        <v>11</v>
      </c>
      <c r="C3938" t="s">
        <v>5443</v>
      </c>
      <c r="D3938" t="s">
        <v>5445</v>
      </c>
      <c r="E3938" t="s">
        <v>5785</v>
      </c>
      <c r="F3938">
        <v>0</v>
      </c>
      <c r="G3938">
        <v>90</v>
      </c>
      <c r="H3938">
        <v>4</v>
      </c>
      <c r="I3938" t="s">
        <v>5939</v>
      </c>
      <c r="J3938" t="s">
        <v>5427</v>
      </c>
      <c r="K3938" t="s">
        <v>5940</v>
      </c>
      <c r="L3938" t="s">
        <v>38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 t="s">
        <v>5941</v>
      </c>
      <c r="V3938" t="s">
        <v>5944</v>
      </c>
      <c r="W3938" t="s">
        <v>6273</v>
      </c>
      <c r="X3938">
        <v>1</v>
      </c>
      <c r="Y3938">
        <v>18</v>
      </c>
      <c r="Z3938">
        <v>3.6</v>
      </c>
      <c r="AA3938">
        <v>5</v>
      </c>
      <c r="AB3938">
        <v>4</v>
      </c>
      <c r="AC3938">
        <v>-2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2</v>
      </c>
    </row>
    <row r="3939" spans="1:38" x14ac:dyDescent="0.3">
      <c r="A3939" t="s">
        <v>3974</v>
      </c>
      <c r="B3939">
        <v>11</v>
      </c>
      <c r="C3939" t="s">
        <v>5443</v>
      </c>
      <c r="D3939" t="s">
        <v>5445</v>
      </c>
      <c r="E3939" t="s">
        <v>5780</v>
      </c>
      <c r="F3939">
        <v>0</v>
      </c>
      <c r="G3939">
        <v>90</v>
      </c>
      <c r="H3939">
        <v>4.5</v>
      </c>
      <c r="I3939" t="s">
        <v>5939</v>
      </c>
      <c r="J3939" t="s">
        <v>5427</v>
      </c>
      <c r="K3939" t="s">
        <v>5940</v>
      </c>
      <c r="L3939" t="s">
        <v>38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 t="s">
        <v>5941</v>
      </c>
      <c r="V3939" t="s">
        <v>5944</v>
      </c>
      <c r="W3939" t="s">
        <v>6268</v>
      </c>
      <c r="X3939">
        <v>1.6</v>
      </c>
      <c r="Y3939">
        <v>37</v>
      </c>
      <c r="Z3939">
        <v>3.88</v>
      </c>
      <c r="AA3939">
        <v>5</v>
      </c>
      <c r="AB3939">
        <v>4</v>
      </c>
      <c r="AC3939">
        <v>-4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</row>
    <row r="3940" spans="1:38" x14ac:dyDescent="0.3">
      <c r="A3940" t="s">
        <v>3975</v>
      </c>
      <c r="B3940">
        <v>11</v>
      </c>
      <c r="C3940" t="s">
        <v>5443</v>
      </c>
      <c r="D3940" t="s">
        <v>5445</v>
      </c>
      <c r="E3940" t="s">
        <v>5781</v>
      </c>
      <c r="F3940">
        <v>0</v>
      </c>
      <c r="G3940">
        <v>83</v>
      </c>
      <c r="H3940">
        <v>5</v>
      </c>
      <c r="I3940" t="s">
        <v>5939</v>
      </c>
      <c r="J3940" t="s">
        <v>5427</v>
      </c>
      <c r="K3940" t="s">
        <v>5940</v>
      </c>
      <c r="L3940" t="s">
        <v>38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 t="s">
        <v>5941</v>
      </c>
      <c r="V3940" t="s">
        <v>5945</v>
      </c>
      <c r="W3940" t="s">
        <v>6269</v>
      </c>
      <c r="X3940">
        <v>1</v>
      </c>
      <c r="Y3940">
        <v>46</v>
      </c>
      <c r="Z3940">
        <v>3.64</v>
      </c>
      <c r="AA3940">
        <v>4</v>
      </c>
      <c r="AB3940">
        <v>4</v>
      </c>
      <c r="AC3940">
        <v>-6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-2</v>
      </c>
    </row>
    <row r="3941" spans="1:38" x14ac:dyDescent="0.3">
      <c r="A3941" t="s">
        <v>3976</v>
      </c>
      <c r="B3941">
        <v>11</v>
      </c>
      <c r="C3941" t="s">
        <v>5443</v>
      </c>
      <c r="D3941" t="s">
        <v>5445</v>
      </c>
      <c r="E3941" t="s">
        <v>5773</v>
      </c>
      <c r="F3941">
        <v>0</v>
      </c>
      <c r="G3941">
        <v>90</v>
      </c>
      <c r="H3941">
        <v>5</v>
      </c>
      <c r="I3941" t="s">
        <v>5939</v>
      </c>
      <c r="J3941" t="s">
        <v>5427</v>
      </c>
      <c r="K3941" t="s">
        <v>5940</v>
      </c>
      <c r="L3941" t="s">
        <v>38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 t="s">
        <v>5941</v>
      </c>
      <c r="V3941" t="s">
        <v>5945</v>
      </c>
      <c r="W3941" t="s">
        <v>6261</v>
      </c>
      <c r="X3941">
        <v>2.2000000000000002</v>
      </c>
      <c r="Y3941">
        <v>63</v>
      </c>
      <c r="Z3941">
        <v>3.6</v>
      </c>
      <c r="AA3941">
        <v>4</v>
      </c>
      <c r="AB3941">
        <v>4</v>
      </c>
      <c r="AC3941">
        <v>-6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-2</v>
      </c>
    </row>
    <row r="3942" spans="1:38" x14ac:dyDescent="0.3">
      <c r="A3942" t="s">
        <v>3977</v>
      </c>
      <c r="B3942">
        <v>11</v>
      </c>
      <c r="C3942" t="s">
        <v>5443</v>
      </c>
      <c r="D3942" t="s">
        <v>5445</v>
      </c>
      <c r="E3942" t="s">
        <v>5772</v>
      </c>
      <c r="F3942">
        <v>0</v>
      </c>
      <c r="G3942">
        <v>90</v>
      </c>
      <c r="H3942">
        <v>4</v>
      </c>
      <c r="I3942" t="s">
        <v>5939</v>
      </c>
      <c r="J3942" t="s">
        <v>5427</v>
      </c>
      <c r="K3942" t="s">
        <v>5940</v>
      </c>
      <c r="L3942" t="s">
        <v>38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 t="s">
        <v>5941</v>
      </c>
      <c r="V3942" t="s">
        <v>5944</v>
      </c>
      <c r="W3942" t="s">
        <v>6260</v>
      </c>
      <c r="X3942">
        <v>1.4</v>
      </c>
      <c r="Y3942">
        <v>50</v>
      </c>
      <c r="Z3942">
        <v>3.64</v>
      </c>
      <c r="AA3942">
        <v>5</v>
      </c>
      <c r="AB3942">
        <v>4</v>
      </c>
      <c r="AC3942">
        <v>-2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2</v>
      </c>
    </row>
    <row r="3943" spans="1:38" x14ac:dyDescent="0.3">
      <c r="A3943" t="s">
        <v>3978</v>
      </c>
      <c r="B3943">
        <v>11</v>
      </c>
      <c r="C3943" t="s">
        <v>5443</v>
      </c>
      <c r="D3943" t="s">
        <v>5445</v>
      </c>
      <c r="E3943" t="s">
        <v>5779</v>
      </c>
      <c r="F3943">
        <v>0</v>
      </c>
      <c r="G3943">
        <v>90</v>
      </c>
      <c r="H3943">
        <v>5.5</v>
      </c>
      <c r="I3943" t="s">
        <v>5939</v>
      </c>
      <c r="J3943" t="s">
        <v>5427</v>
      </c>
      <c r="K3943" t="s">
        <v>5940</v>
      </c>
      <c r="L3943" t="s">
        <v>38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 t="s">
        <v>5941</v>
      </c>
      <c r="V3943" t="s">
        <v>5946</v>
      </c>
      <c r="W3943" t="s">
        <v>6267</v>
      </c>
      <c r="X3943">
        <v>1.7</v>
      </c>
      <c r="Y3943">
        <v>64</v>
      </c>
      <c r="Z3943">
        <v>3.42</v>
      </c>
      <c r="AA3943">
        <v>3</v>
      </c>
      <c r="AB3943">
        <v>4</v>
      </c>
      <c r="AC3943">
        <v>-8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-4</v>
      </c>
    </row>
    <row r="3944" spans="1:38" x14ac:dyDescent="0.3">
      <c r="A3944" t="s">
        <v>3979</v>
      </c>
      <c r="B3944">
        <v>11</v>
      </c>
      <c r="C3944" t="s">
        <v>5443</v>
      </c>
      <c r="D3944" t="s">
        <v>5445</v>
      </c>
      <c r="E3944" t="s">
        <v>5777</v>
      </c>
      <c r="F3944">
        <v>0</v>
      </c>
      <c r="G3944">
        <v>68</v>
      </c>
      <c r="H3944">
        <v>5.5</v>
      </c>
      <c r="I3944" t="s">
        <v>5939</v>
      </c>
      <c r="J3944" t="s">
        <v>5427</v>
      </c>
      <c r="K3944" t="s">
        <v>5940</v>
      </c>
      <c r="L3944" t="s">
        <v>38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 t="s">
        <v>5941</v>
      </c>
      <c r="V3944" t="s">
        <v>5946</v>
      </c>
      <c r="W3944" t="s">
        <v>6265</v>
      </c>
      <c r="X3944">
        <v>1.7</v>
      </c>
      <c r="Y3944">
        <v>49</v>
      </c>
      <c r="Z3944">
        <v>3.93</v>
      </c>
      <c r="AA3944">
        <v>3</v>
      </c>
      <c r="AB3944">
        <v>4</v>
      </c>
      <c r="AC3944">
        <v>-8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-4</v>
      </c>
    </row>
    <row r="3945" spans="1:38" x14ac:dyDescent="0.3">
      <c r="A3945" t="s">
        <v>3980</v>
      </c>
      <c r="B3945">
        <v>11</v>
      </c>
      <c r="C3945" t="s">
        <v>5443</v>
      </c>
      <c r="D3945" t="s">
        <v>5445</v>
      </c>
      <c r="E3945" t="s">
        <v>5778</v>
      </c>
      <c r="F3945">
        <v>0</v>
      </c>
      <c r="G3945">
        <v>90</v>
      </c>
      <c r="H3945">
        <v>5</v>
      </c>
      <c r="I3945" t="s">
        <v>5939</v>
      </c>
      <c r="J3945" t="s">
        <v>5427</v>
      </c>
      <c r="K3945" t="s">
        <v>5940</v>
      </c>
      <c r="L3945" t="s">
        <v>38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 t="s">
        <v>5941</v>
      </c>
      <c r="V3945" t="s">
        <v>5946</v>
      </c>
      <c r="W3945" t="s">
        <v>6266</v>
      </c>
      <c r="X3945">
        <v>1.5</v>
      </c>
      <c r="Y3945">
        <v>34</v>
      </c>
      <c r="Z3945">
        <v>3.92</v>
      </c>
      <c r="AA3945">
        <v>3</v>
      </c>
      <c r="AB3945">
        <v>4</v>
      </c>
      <c r="AC3945">
        <v>-6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-2</v>
      </c>
    </row>
    <row r="3946" spans="1:38" x14ac:dyDescent="0.3">
      <c r="A3946" t="s">
        <v>3981</v>
      </c>
      <c r="B3946">
        <v>11</v>
      </c>
      <c r="C3946" t="s">
        <v>5443</v>
      </c>
      <c r="D3946" t="s">
        <v>5446</v>
      </c>
      <c r="E3946" t="s">
        <v>5899</v>
      </c>
      <c r="F3946">
        <v>68</v>
      </c>
      <c r="G3946">
        <v>90</v>
      </c>
      <c r="H3946" t="e">
        <v>#N/A</v>
      </c>
      <c r="I3946" t="s">
        <v>5939</v>
      </c>
      <c r="J3946" t="s">
        <v>5427</v>
      </c>
      <c r="K3946" t="s">
        <v>5940</v>
      </c>
      <c r="L3946" t="s">
        <v>38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 t="s">
        <v>5941</v>
      </c>
      <c r="V3946" t="s">
        <v>5945</v>
      </c>
      <c r="W3946" t="s">
        <v>6383</v>
      </c>
      <c r="X3946">
        <v>1.3</v>
      </c>
      <c r="Y3946">
        <v>10</v>
      </c>
      <c r="Z3946">
        <v>0</v>
      </c>
      <c r="AA3946">
        <v>4</v>
      </c>
      <c r="AB3946">
        <v>2</v>
      </c>
      <c r="AC3946" t="e">
        <v>#N/A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2</v>
      </c>
    </row>
    <row r="3947" spans="1:38" x14ac:dyDescent="0.3">
      <c r="A3947" t="s">
        <v>3982</v>
      </c>
      <c r="B3947">
        <v>11</v>
      </c>
      <c r="C3947" t="s">
        <v>5443</v>
      </c>
      <c r="D3947" t="s">
        <v>5446</v>
      </c>
      <c r="E3947" t="s">
        <v>5787</v>
      </c>
      <c r="F3947">
        <v>83</v>
      </c>
      <c r="G3947">
        <v>90</v>
      </c>
      <c r="H3947" t="e">
        <v>#N/A</v>
      </c>
      <c r="I3947" t="s">
        <v>5939</v>
      </c>
      <c r="J3947" t="s">
        <v>5427</v>
      </c>
      <c r="K3947" t="s">
        <v>5940</v>
      </c>
      <c r="L3947" t="s">
        <v>38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 t="s">
        <v>5941</v>
      </c>
      <c r="V3947" t="s">
        <v>5946</v>
      </c>
      <c r="W3947" t="s">
        <v>6275</v>
      </c>
      <c r="X3947">
        <v>0.8</v>
      </c>
      <c r="Y3947">
        <v>14</v>
      </c>
      <c r="Z3947">
        <v>4.5</v>
      </c>
      <c r="AA3947">
        <v>3</v>
      </c>
      <c r="AB3947">
        <v>2</v>
      </c>
      <c r="AC3947" t="e">
        <v>#N/A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2</v>
      </c>
    </row>
    <row r="3948" spans="1:38" x14ac:dyDescent="0.3">
      <c r="A3948" t="s">
        <v>3983</v>
      </c>
      <c r="B3948">
        <v>11</v>
      </c>
      <c r="C3948" t="s">
        <v>5443</v>
      </c>
      <c r="D3948" t="s">
        <v>5446</v>
      </c>
      <c r="E3948" t="s">
        <v>5810</v>
      </c>
      <c r="F3948">
        <v>90</v>
      </c>
      <c r="G3948">
        <v>90</v>
      </c>
      <c r="H3948" t="e">
        <v>#N/A</v>
      </c>
      <c r="I3948" t="s">
        <v>5939</v>
      </c>
      <c r="J3948" t="s">
        <v>5427</v>
      </c>
      <c r="K3948" t="s">
        <v>5940</v>
      </c>
      <c r="L3948" t="s">
        <v>38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 t="s">
        <v>5941</v>
      </c>
      <c r="V3948" t="s">
        <v>5946</v>
      </c>
      <c r="W3948" t="s">
        <v>6298</v>
      </c>
      <c r="X3948">
        <v>0.8</v>
      </c>
      <c r="Y3948">
        <v>27</v>
      </c>
      <c r="Z3948">
        <v>0</v>
      </c>
      <c r="AA3948">
        <v>3</v>
      </c>
      <c r="AB3948">
        <v>2</v>
      </c>
      <c r="AC3948" t="e">
        <v>#N/A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2</v>
      </c>
    </row>
    <row r="3949" spans="1:38" x14ac:dyDescent="0.3">
      <c r="A3949" t="s">
        <v>3984</v>
      </c>
      <c r="B3949">
        <v>11</v>
      </c>
      <c r="C3949" t="s">
        <v>5443</v>
      </c>
      <c r="D3949" t="s">
        <v>5447</v>
      </c>
      <c r="E3949" t="s">
        <v>5898</v>
      </c>
      <c r="F3949" t="e">
        <v>#N/A</v>
      </c>
      <c r="G3949" t="e">
        <v>#N/A</v>
      </c>
      <c r="H3949" t="e">
        <v>#N/A</v>
      </c>
      <c r="I3949" t="s">
        <v>5939</v>
      </c>
      <c r="J3949" t="s">
        <v>5427</v>
      </c>
      <c r="K3949" t="s">
        <v>5940</v>
      </c>
      <c r="L3949" t="s">
        <v>38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 t="s">
        <v>5941</v>
      </c>
      <c r="V3949" t="s">
        <v>5943</v>
      </c>
      <c r="W3949" t="s">
        <v>6382</v>
      </c>
      <c r="X3949">
        <v>0.5</v>
      </c>
      <c r="Y3949">
        <v>0</v>
      </c>
      <c r="Z3949">
        <v>0</v>
      </c>
      <c r="AA3949">
        <v>6</v>
      </c>
      <c r="AB3949">
        <v>0</v>
      </c>
      <c r="AC3949" t="e">
        <v>#N/A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</row>
    <row r="3950" spans="1:38" x14ac:dyDescent="0.3">
      <c r="A3950" t="s">
        <v>3985</v>
      </c>
      <c r="B3950">
        <v>11</v>
      </c>
      <c r="C3950" t="s">
        <v>5443</v>
      </c>
      <c r="D3950" t="s">
        <v>5447</v>
      </c>
      <c r="E3950" t="s">
        <v>5774</v>
      </c>
      <c r="F3950" t="e">
        <v>#N/A</v>
      </c>
      <c r="G3950" t="e">
        <v>#N/A</v>
      </c>
      <c r="H3950" t="e">
        <v>#N/A</v>
      </c>
      <c r="I3950" t="s">
        <v>5939</v>
      </c>
      <c r="J3950" t="s">
        <v>5427</v>
      </c>
      <c r="K3950" t="s">
        <v>5940</v>
      </c>
      <c r="L3950" t="s">
        <v>38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 t="s">
        <v>5941</v>
      </c>
      <c r="V3950" t="s">
        <v>5944</v>
      </c>
      <c r="W3950" t="s">
        <v>6262</v>
      </c>
      <c r="X3950">
        <v>1.2</v>
      </c>
      <c r="Y3950">
        <v>18</v>
      </c>
      <c r="Z3950">
        <v>4</v>
      </c>
      <c r="AA3950">
        <v>5</v>
      </c>
      <c r="AB3950">
        <v>0</v>
      </c>
      <c r="AC3950" t="e">
        <v>#N/A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</row>
    <row r="3951" spans="1:38" x14ac:dyDescent="0.3">
      <c r="A3951" t="s">
        <v>3986</v>
      </c>
      <c r="B3951">
        <v>11</v>
      </c>
      <c r="C3951" t="s">
        <v>5443</v>
      </c>
      <c r="D3951" t="s">
        <v>5447</v>
      </c>
      <c r="E3951" t="s">
        <v>5917</v>
      </c>
      <c r="F3951" t="e">
        <v>#N/A</v>
      </c>
      <c r="G3951" t="e">
        <v>#N/A</v>
      </c>
      <c r="H3951" t="e">
        <v>#N/A</v>
      </c>
      <c r="I3951" t="s">
        <v>5939</v>
      </c>
      <c r="J3951" t="s">
        <v>5427</v>
      </c>
      <c r="K3951" t="s">
        <v>5940</v>
      </c>
      <c r="L3951" t="s">
        <v>38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 t="s">
        <v>5941</v>
      </c>
      <c r="V3951" t="e">
        <v>#N/A</v>
      </c>
      <c r="W3951" t="e">
        <v>#N/A</v>
      </c>
      <c r="X3951" t="e">
        <v>#N/A</v>
      </c>
      <c r="Y3951" t="e">
        <v>#N/A</v>
      </c>
      <c r="Z3951" t="e">
        <v>#N/A</v>
      </c>
      <c r="AA3951">
        <v>3</v>
      </c>
      <c r="AB3951">
        <v>0</v>
      </c>
      <c r="AC3951" t="e">
        <v>#N/A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</row>
    <row r="3952" spans="1:38" x14ac:dyDescent="0.3">
      <c r="A3952" t="s">
        <v>3987</v>
      </c>
      <c r="B3952">
        <v>11</v>
      </c>
      <c r="C3952" t="s">
        <v>5443</v>
      </c>
      <c r="D3952" t="s">
        <v>5447</v>
      </c>
      <c r="E3952" t="s">
        <v>5786</v>
      </c>
      <c r="F3952" t="e">
        <v>#N/A</v>
      </c>
      <c r="G3952" t="e">
        <v>#N/A</v>
      </c>
      <c r="H3952" t="e">
        <v>#N/A</v>
      </c>
      <c r="I3952" t="s">
        <v>5939</v>
      </c>
      <c r="J3952" t="s">
        <v>5427</v>
      </c>
      <c r="K3952" t="s">
        <v>5940</v>
      </c>
      <c r="L3952" t="s">
        <v>38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 t="s">
        <v>5941</v>
      </c>
      <c r="V3952" t="s">
        <v>5944</v>
      </c>
      <c r="W3952" t="s">
        <v>6274</v>
      </c>
      <c r="X3952">
        <v>1</v>
      </c>
      <c r="Y3952">
        <v>0</v>
      </c>
      <c r="Z3952">
        <v>0</v>
      </c>
      <c r="AA3952">
        <v>5</v>
      </c>
      <c r="AB3952">
        <v>0</v>
      </c>
      <c r="AC3952" t="e">
        <v>#N/A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</row>
    <row r="3953" spans="1:38" x14ac:dyDescent="0.3">
      <c r="A3953" t="s">
        <v>3988</v>
      </c>
      <c r="B3953">
        <v>11</v>
      </c>
      <c r="C3953" t="s">
        <v>5443</v>
      </c>
      <c r="D3953" t="s">
        <v>5447</v>
      </c>
      <c r="E3953" t="s">
        <v>5918</v>
      </c>
      <c r="F3953" t="e">
        <v>#N/A</v>
      </c>
      <c r="G3953" t="e">
        <v>#N/A</v>
      </c>
      <c r="H3953" t="e">
        <v>#N/A</v>
      </c>
      <c r="I3953" t="s">
        <v>5939</v>
      </c>
      <c r="J3953" t="s">
        <v>5427</v>
      </c>
      <c r="K3953" t="s">
        <v>5940</v>
      </c>
      <c r="L3953" t="s">
        <v>38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 t="s">
        <v>5941</v>
      </c>
      <c r="V3953" t="e">
        <v>#N/A</v>
      </c>
      <c r="W3953" t="e">
        <v>#N/A</v>
      </c>
      <c r="X3953" t="e">
        <v>#N/A</v>
      </c>
      <c r="Y3953" t="e">
        <v>#N/A</v>
      </c>
      <c r="Z3953" t="e">
        <v>#N/A</v>
      </c>
      <c r="AA3953">
        <v>3</v>
      </c>
      <c r="AB3953">
        <v>0</v>
      </c>
      <c r="AC3953" t="e">
        <v>#N/A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x14ac:dyDescent="0.3">
      <c r="A3954" t="s">
        <v>3989</v>
      </c>
      <c r="B3954">
        <v>11</v>
      </c>
      <c r="C3954" t="s">
        <v>5443</v>
      </c>
      <c r="D3954" t="s">
        <v>5447</v>
      </c>
      <c r="E3954" t="s">
        <v>5891</v>
      </c>
      <c r="F3954" t="e">
        <v>#N/A</v>
      </c>
      <c r="G3954" t="e">
        <v>#N/A</v>
      </c>
      <c r="H3954" t="e">
        <v>#N/A</v>
      </c>
      <c r="I3954" t="s">
        <v>5939</v>
      </c>
      <c r="J3954" t="s">
        <v>5427</v>
      </c>
      <c r="K3954" t="s">
        <v>5940</v>
      </c>
      <c r="L3954" t="s">
        <v>38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 t="s">
        <v>5941</v>
      </c>
      <c r="V3954" t="e">
        <v>#N/A</v>
      </c>
      <c r="W3954" t="e">
        <v>#N/A</v>
      </c>
      <c r="X3954" t="e">
        <v>#N/A</v>
      </c>
      <c r="Y3954" t="e">
        <v>#N/A</v>
      </c>
      <c r="Z3954" t="e">
        <v>#N/A</v>
      </c>
      <c r="AA3954">
        <v>3</v>
      </c>
      <c r="AB3954">
        <v>0</v>
      </c>
      <c r="AC3954" t="e">
        <v>#N/A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</row>
    <row r="3955" spans="1:38" x14ac:dyDescent="0.3">
      <c r="A3955" t="s">
        <v>3990</v>
      </c>
      <c r="B3955">
        <v>12</v>
      </c>
      <c r="C3955" t="s">
        <v>5443</v>
      </c>
      <c r="D3955" t="s">
        <v>5445</v>
      </c>
      <c r="E3955" t="s">
        <v>5768</v>
      </c>
      <c r="F3955">
        <v>0</v>
      </c>
      <c r="G3955">
        <v>90</v>
      </c>
      <c r="H3955">
        <v>2</v>
      </c>
      <c r="I3955" t="s">
        <v>5938</v>
      </c>
      <c r="J3955" t="s">
        <v>5432</v>
      </c>
      <c r="K3955" t="s">
        <v>39</v>
      </c>
      <c r="L3955" t="s">
        <v>37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 t="s">
        <v>5941</v>
      </c>
      <c r="V3955" t="s">
        <v>5943</v>
      </c>
      <c r="W3955" t="s">
        <v>6256</v>
      </c>
      <c r="X3955">
        <v>2.2000000000000002</v>
      </c>
      <c r="Y3955">
        <v>120</v>
      </c>
      <c r="Z3955">
        <v>2.77</v>
      </c>
      <c r="AA3955">
        <v>6</v>
      </c>
      <c r="AB3955">
        <v>4</v>
      </c>
      <c r="AC3955">
        <v>6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10</v>
      </c>
    </row>
    <row r="3956" spans="1:38" x14ac:dyDescent="0.3">
      <c r="A3956" t="s">
        <v>3991</v>
      </c>
      <c r="B3956">
        <v>12</v>
      </c>
      <c r="C3956" t="s">
        <v>5443</v>
      </c>
      <c r="D3956" t="s">
        <v>5445</v>
      </c>
      <c r="E3956" t="s">
        <v>5769</v>
      </c>
      <c r="F3956">
        <v>0</v>
      </c>
      <c r="G3956">
        <v>90</v>
      </c>
      <c r="H3956">
        <v>3.5</v>
      </c>
      <c r="I3956" t="s">
        <v>5938</v>
      </c>
      <c r="J3956" t="s">
        <v>5432</v>
      </c>
      <c r="K3956" t="s">
        <v>39</v>
      </c>
      <c r="L3956" t="s">
        <v>37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 t="s">
        <v>5941</v>
      </c>
      <c r="V3956" t="s">
        <v>5944</v>
      </c>
      <c r="W3956" t="s">
        <v>6257</v>
      </c>
      <c r="X3956">
        <v>1.8</v>
      </c>
      <c r="Y3956">
        <v>64</v>
      </c>
      <c r="Z3956">
        <v>3.43</v>
      </c>
      <c r="AA3956">
        <v>5</v>
      </c>
      <c r="AB3956">
        <v>4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4</v>
      </c>
    </row>
    <row r="3957" spans="1:38" x14ac:dyDescent="0.3">
      <c r="A3957" t="s">
        <v>3992</v>
      </c>
      <c r="B3957">
        <v>12</v>
      </c>
      <c r="C3957" t="s">
        <v>5443</v>
      </c>
      <c r="D3957" t="s">
        <v>5445</v>
      </c>
      <c r="E3957" t="s">
        <v>5770</v>
      </c>
      <c r="F3957">
        <v>0</v>
      </c>
      <c r="G3957">
        <v>90</v>
      </c>
      <c r="H3957">
        <v>3</v>
      </c>
      <c r="I3957" t="s">
        <v>5938</v>
      </c>
      <c r="J3957" t="s">
        <v>5432</v>
      </c>
      <c r="K3957" t="s">
        <v>39</v>
      </c>
      <c r="L3957" t="s">
        <v>37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0</v>
      </c>
      <c r="U3957" t="s">
        <v>5941</v>
      </c>
      <c r="V3957" t="s">
        <v>5944</v>
      </c>
      <c r="W3957" t="s">
        <v>6258</v>
      </c>
      <c r="X3957">
        <v>1.8</v>
      </c>
      <c r="Y3957">
        <v>55</v>
      </c>
      <c r="Z3957">
        <v>3.61</v>
      </c>
      <c r="AA3957">
        <v>5</v>
      </c>
      <c r="AB3957">
        <v>4</v>
      </c>
      <c r="AC3957">
        <v>2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6</v>
      </c>
    </row>
    <row r="3958" spans="1:38" x14ac:dyDescent="0.3">
      <c r="A3958" t="s">
        <v>3993</v>
      </c>
      <c r="B3958">
        <v>12</v>
      </c>
      <c r="C3958" t="s">
        <v>5443</v>
      </c>
      <c r="D3958" t="s">
        <v>5445</v>
      </c>
      <c r="E3958" t="s">
        <v>5785</v>
      </c>
      <c r="F3958">
        <v>0</v>
      </c>
      <c r="G3958">
        <v>90</v>
      </c>
      <c r="H3958">
        <v>3</v>
      </c>
      <c r="I3958" t="s">
        <v>5938</v>
      </c>
      <c r="J3958" t="s">
        <v>5432</v>
      </c>
      <c r="K3958" t="s">
        <v>39</v>
      </c>
      <c r="L3958" t="s">
        <v>37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 t="s">
        <v>5941</v>
      </c>
      <c r="V3958" t="s">
        <v>5944</v>
      </c>
      <c r="W3958" t="s">
        <v>6273</v>
      </c>
      <c r="X3958">
        <v>1</v>
      </c>
      <c r="Y3958">
        <v>18</v>
      </c>
      <c r="Z3958">
        <v>3.6</v>
      </c>
      <c r="AA3958">
        <v>5</v>
      </c>
      <c r="AB3958">
        <v>4</v>
      </c>
      <c r="AC3958">
        <v>2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6</v>
      </c>
    </row>
    <row r="3959" spans="1:38" x14ac:dyDescent="0.3">
      <c r="A3959" t="s">
        <v>3994</v>
      </c>
      <c r="B3959">
        <v>12</v>
      </c>
      <c r="C3959" t="s">
        <v>5443</v>
      </c>
      <c r="D3959" t="s">
        <v>5445</v>
      </c>
      <c r="E3959" t="s">
        <v>5780</v>
      </c>
      <c r="F3959">
        <v>0</v>
      </c>
      <c r="G3959">
        <v>71</v>
      </c>
      <c r="H3959">
        <v>3</v>
      </c>
      <c r="I3959" t="s">
        <v>5938</v>
      </c>
      <c r="J3959" t="s">
        <v>5432</v>
      </c>
      <c r="K3959" t="s">
        <v>39</v>
      </c>
      <c r="L3959" t="s">
        <v>37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t="s">
        <v>5941</v>
      </c>
      <c r="V3959" t="s">
        <v>5944</v>
      </c>
      <c r="W3959" t="s">
        <v>6268</v>
      </c>
      <c r="X3959">
        <v>1.6</v>
      </c>
      <c r="Y3959">
        <v>37</v>
      </c>
      <c r="Z3959">
        <v>3.88</v>
      </c>
      <c r="AA3959">
        <v>5</v>
      </c>
      <c r="AB3959">
        <v>4</v>
      </c>
      <c r="AC3959">
        <v>2</v>
      </c>
      <c r="AD3959">
        <v>5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11</v>
      </c>
    </row>
    <row r="3960" spans="1:38" x14ac:dyDescent="0.3">
      <c r="A3960" t="s">
        <v>3995</v>
      </c>
      <c r="B3960">
        <v>12</v>
      </c>
      <c r="C3960" t="s">
        <v>5443</v>
      </c>
      <c r="D3960" t="s">
        <v>5445</v>
      </c>
      <c r="E3960" t="s">
        <v>5773</v>
      </c>
      <c r="F3960">
        <v>0</v>
      </c>
      <c r="G3960">
        <v>90</v>
      </c>
      <c r="H3960">
        <v>3.5</v>
      </c>
      <c r="I3960" t="s">
        <v>5938</v>
      </c>
      <c r="J3960" t="s">
        <v>5432</v>
      </c>
      <c r="K3960" t="s">
        <v>39</v>
      </c>
      <c r="L3960" t="s">
        <v>37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 t="s">
        <v>5941</v>
      </c>
      <c r="V3960" t="s">
        <v>5945</v>
      </c>
      <c r="W3960" t="s">
        <v>6261</v>
      </c>
      <c r="X3960">
        <v>2.2000000000000002</v>
      </c>
      <c r="Y3960">
        <v>63</v>
      </c>
      <c r="Z3960">
        <v>3.6</v>
      </c>
      <c r="AA3960">
        <v>4</v>
      </c>
      <c r="AB3960">
        <v>4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4</v>
      </c>
    </row>
    <row r="3961" spans="1:38" x14ac:dyDescent="0.3">
      <c r="A3961" t="s">
        <v>3996</v>
      </c>
      <c r="B3961">
        <v>12</v>
      </c>
      <c r="C3961" t="s">
        <v>5443</v>
      </c>
      <c r="D3961" t="s">
        <v>5445</v>
      </c>
      <c r="E3961" t="s">
        <v>5781</v>
      </c>
      <c r="F3961">
        <v>0</v>
      </c>
      <c r="G3961">
        <v>90</v>
      </c>
      <c r="H3961">
        <v>3.5</v>
      </c>
      <c r="I3961" t="s">
        <v>5938</v>
      </c>
      <c r="J3961" t="s">
        <v>5432</v>
      </c>
      <c r="K3961" t="s">
        <v>39</v>
      </c>
      <c r="L3961" t="s">
        <v>37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 t="s">
        <v>5941</v>
      </c>
      <c r="V3961" t="s">
        <v>5945</v>
      </c>
      <c r="W3961" t="s">
        <v>6269</v>
      </c>
      <c r="X3961">
        <v>1</v>
      </c>
      <c r="Y3961">
        <v>46</v>
      </c>
      <c r="Z3961">
        <v>3.64</v>
      </c>
      <c r="AA3961">
        <v>4</v>
      </c>
      <c r="AB3961">
        <v>4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4</v>
      </c>
    </row>
    <row r="3962" spans="1:38" x14ac:dyDescent="0.3">
      <c r="A3962" t="s">
        <v>3997</v>
      </c>
      <c r="B3962">
        <v>12</v>
      </c>
      <c r="C3962" t="s">
        <v>5443</v>
      </c>
      <c r="D3962" t="s">
        <v>5445</v>
      </c>
      <c r="E3962" t="s">
        <v>5772</v>
      </c>
      <c r="F3962">
        <v>0</v>
      </c>
      <c r="G3962">
        <v>90</v>
      </c>
      <c r="H3962">
        <v>3</v>
      </c>
      <c r="I3962" t="s">
        <v>5938</v>
      </c>
      <c r="J3962" t="s">
        <v>5432</v>
      </c>
      <c r="K3962" t="s">
        <v>39</v>
      </c>
      <c r="L3962" t="s">
        <v>37</v>
      </c>
      <c r="M3962">
        <v>0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0</v>
      </c>
      <c r="U3962" t="s">
        <v>5941</v>
      </c>
      <c r="V3962" t="s">
        <v>5944</v>
      </c>
      <c r="W3962" t="s">
        <v>6260</v>
      </c>
      <c r="X3962">
        <v>1.4</v>
      </c>
      <c r="Y3962">
        <v>50</v>
      </c>
      <c r="Z3962">
        <v>3.64</v>
      </c>
      <c r="AA3962">
        <v>5</v>
      </c>
      <c r="AB3962">
        <v>4</v>
      </c>
      <c r="AC3962">
        <v>2</v>
      </c>
      <c r="AD3962">
        <v>0</v>
      </c>
      <c r="AE3962">
        <v>0</v>
      </c>
      <c r="AF3962">
        <v>2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8</v>
      </c>
    </row>
    <row r="3963" spans="1:38" x14ac:dyDescent="0.3">
      <c r="A3963" t="s">
        <v>3998</v>
      </c>
      <c r="B3963">
        <v>12</v>
      </c>
      <c r="C3963" t="s">
        <v>5443</v>
      </c>
      <c r="D3963" t="s">
        <v>5445</v>
      </c>
      <c r="E3963" t="s">
        <v>5779</v>
      </c>
      <c r="F3963">
        <v>0</v>
      </c>
      <c r="G3963">
        <v>90</v>
      </c>
      <c r="H3963">
        <v>2</v>
      </c>
      <c r="I3963" t="s">
        <v>5938</v>
      </c>
      <c r="J3963" t="s">
        <v>5432</v>
      </c>
      <c r="K3963" t="s">
        <v>39</v>
      </c>
      <c r="L3963" t="s">
        <v>37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 t="s">
        <v>5941</v>
      </c>
      <c r="V3963" t="s">
        <v>5946</v>
      </c>
      <c r="W3963" t="s">
        <v>6267</v>
      </c>
      <c r="X3963">
        <v>1.7</v>
      </c>
      <c r="Y3963">
        <v>64</v>
      </c>
      <c r="Z3963">
        <v>3.42</v>
      </c>
      <c r="AA3963">
        <v>3</v>
      </c>
      <c r="AB3963">
        <v>4</v>
      </c>
      <c r="AC3963">
        <v>6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10</v>
      </c>
    </row>
    <row r="3964" spans="1:38" x14ac:dyDescent="0.3">
      <c r="A3964" t="s">
        <v>3999</v>
      </c>
      <c r="B3964">
        <v>12</v>
      </c>
      <c r="C3964" t="s">
        <v>5443</v>
      </c>
      <c r="D3964" t="s">
        <v>5445</v>
      </c>
      <c r="E3964" t="s">
        <v>5777</v>
      </c>
      <c r="F3964">
        <v>0</v>
      </c>
      <c r="G3964">
        <v>89</v>
      </c>
      <c r="H3964">
        <v>1.5</v>
      </c>
      <c r="I3964" t="s">
        <v>5938</v>
      </c>
      <c r="J3964" t="s">
        <v>5432</v>
      </c>
      <c r="K3964" t="s">
        <v>39</v>
      </c>
      <c r="L3964" t="s">
        <v>37</v>
      </c>
      <c r="M3964">
        <v>1</v>
      </c>
      <c r="N3964">
        <v>0</v>
      </c>
      <c r="O3964">
        <v>2</v>
      </c>
      <c r="P3964">
        <v>0</v>
      </c>
      <c r="Q3964">
        <v>0</v>
      </c>
      <c r="R3964">
        <v>0</v>
      </c>
      <c r="S3964">
        <v>0</v>
      </c>
      <c r="T3964">
        <v>0</v>
      </c>
      <c r="U3964" t="s">
        <v>5942</v>
      </c>
      <c r="V3964" t="s">
        <v>5946</v>
      </c>
      <c r="W3964" t="s">
        <v>6265</v>
      </c>
      <c r="X3964">
        <v>1.7</v>
      </c>
      <c r="Y3964">
        <v>49</v>
      </c>
      <c r="Z3964">
        <v>3.93</v>
      </c>
      <c r="AA3964">
        <v>3</v>
      </c>
      <c r="AB3964">
        <v>4</v>
      </c>
      <c r="AC3964">
        <v>8</v>
      </c>
      <c r="AD3964">
        <v>3</v>
      </c>
      <c r="AE3964">
        <v>0</v>
      </c>
      <c r="AF3964">
        <v>4</v>
      </c>
      <c r="AG3964">
        <v>0</v>
      </c>
      <c r="AH3964">
        <v>0</v>
      </c>
      <c r="AI3964">
        <v>0</v>
      </c>
      <c r="AJ3964">
        <v>3</v>
      </c>
      <c r="AK3964">
        <v>0</v>
      </c>
      <c r="AL3964">
        <v>22</v>
      </c>
    </row>
    <row r="3965" spans="1:38" x14ac:dyDescent="0.3">
      <c r="A3965" t="s">
        <v>4000</v>
      </c>
      <c r="B3965">
        <v>12</v>
      </c>
      <c r="C3965" t="s">
        <v>5443</v>
      </c>
      <c r="D3965" t="s">
        <v>5445</v>
      </c>
      <c r="E3965" t="s">
        <v>5778</v>
      </c>
      <c r="F3965">
        <v>0</v>
      </c>
      <c r="G3965">
        <v>74</v>
      </c>
      <c r="H3965">
        <v>3</v>
      </c>
      <c r="I3965" t="s">
        <v>5938</v>
      </c>
      <c r="J3965" t="s">
        <v>5432</v>
      </c>
      <c r="K3965" t="s">
        <v>39</v>
      </c>
      <c r="L3965" t="s">
        <v>37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 t="s">
        <v>5941</v>
      </c>
      <c r="V3965" t="s">
        <v>5946</v>
      </c>
      <c r="W3965" t="s">
        <v>6266</v>
      </c>
      <c r="X3965">
        <v>1.5</v>
      </c>
      <c r="Y3965">
        <v>34</v>
      </c>
      <c r="Z3965">
        <v>3.92</v>
      </c>
      <c r="AA3965">
        <v>3</v>
      </c>
      <c r="AB3965">
        <v>4</v>
      </c>
      <c r="AC3965">
        <v>2</v>
      </c>
      <c r="AD3965">
        <v>3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9</v>
      </c>
    </row>
    <row r="3966" spans="1:38" x14ac:dyDescent="0.3">
      <c r="A3966" t="s">
        <v>4001</v>
      </c>
      <c r="B3966">
        <v>12</v>
      </c>
      <c r="C3966" t="s">
        <v>5443</v>
      </c>
      <c r="D3966" t="s">
        <v>5446</v>
      </c>
      <c r="E3966" t="s">
        <v>5774</v>
      </c>
      <c r="F3966">
        <v>71</v>
      </c>
      <c r="G3966">
        <v>90</v>
      </c>
      <c r="H3966" t="e">
        <v>#N/A</v>
      </c>
      <c r="I3966" t="s">
        <v>5938</v>
      </c>
      <c r="J3966" t="s">
        <v>5432</v>
      </c>
      <c r="K3966" t="s">
        <v>39</v>
      </c>
      <c r="L3966" t="s">
        <v>37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 t="s">
        <v>5941</v>
      </c>
      <c r="V3966" t="s">
        <v>5944</v>
      </c>
      <c r="W3966" t="s">
        <v>6262</v>
      </c>
      <c r="X3966">
        <v>1.2</v>
      </c>
      <c r="Y3966">
        <v>18</v>
      </c>
      <c r="Z3966">
        <v>4</v>
      </c>
      <c r="AA3966">
        <v>5</v>
      </c>
      <c r="AB3966">
        <v>2</v>
      </c>
      <c r="AC3966" t="e">
        <v>#N/A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2</v>
      </c>
    </row>
    <row r="3967" spans="1:38" x14ac:dyDescent="0.3">
      <c r="A3967" t="s">
        <v>4002</v>
      </c>
      <c r="B3967">
        <v>12</v>
      </c>
      <c r="C3967" t="s">
        <v>5443</v>
      </c>
      <c r="D3967" t="s">
        <v>5446</v>
      </c>
      <c r="E3967" t="s">
        <v>5787</v>
      </c>
      <c r="F3967">
        <v>74</v>
      </c>
      <c r="G3967">
        <v>90</v>
      </c>
      <c r="H3967" t="e">
        <v>#N/A</v>
      </c>
      <c r="I3967" t="s">
        <v>5938</v>
      </c>
      <c r="J3967" t="s">
        <v>5432</v>
      </c>
      <c r="K3967" t="s">
        <v>39</v>
      </c>
      <c r="L3967" t="s">
        <v>37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 t="s">
        <v>5941</v>
      </c>
      <c r="V3967" t="s">
        <v>5946</v>
      </c>
      <c r="W3967" t="s">
        <v>6275</v>
      </c>
      <c r="X3967">
        <v>0.8</v>
      </c>
      <c r="Y3967">
        <v>14</v>
      </c>
      <c r="Z3967">
        <v>4.5</v>
      </c>
      <c r="AA3967">
        <v>3</v>
      </c>
      <c r="AB3967">
        <v>2</v>
      </c>
      <c r="AC3967" t="e">
        <v>#N/A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2</v>
      </c>
    </row>
    <row r="3968" spans="1:38" x14ac:dyDescent="0.3">
      <c r="A3968" t="s">
        <v>4003</v>
      </c>
      <c r="B3968">
        <v>12</v>
      </c>
      <c r="C3968" t="s">
        <v>5443</v>
      </c>
      <c r="D3968" t="s">
        <v>5446</v>
      </c>
      <c r="E3968" t="s">
        <v>5810</v>
      </c>
      <c r="F3968">
        <v>89</v>
      </c>
      <c r="G3968">
        <v>90</v>
      </c>
      <c r="H3968" t="e">
        <v>#N/A</v>
      </c>
      <c r="I3968" t="s">
        <v>5938</v>
      </c>
      <c r="J3968" t="s">
        <v>5432</v>
      </c>
      <c r="K3968" t="s">
        <v>39</v>
      </c>
      <c r="L3968" t="s">
        <v>37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 t="s">
        <v>5941</v>
      </c>
      <c r="V3968" t="s">
        <v>5946</v>
      </c>
      <c r="W3968" t="s">
        <v>6298</v>
      </c>
      <c r="X3968">
        <v>0.8</v>
      </c>
      <c r="Y3968">
        <v>27</v>
      </c>
      <c r="Z3968">
        <v>0</v>
      </c>
      <c r="AA3968">
        <v>3</v>
      </c>
      <c r="AB3968">
        <v>2</v>
      </c>
      <c r="AC3968" t="e">
        <v>#N/A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2</v>
      </c>
    </row>
    <row r="3969" spans="1:38" x14ac:dyDescent="0.3">
      <c r="A3969" t="s">
        <v>4004</v>
      </c>
      <c r="B3969">
        <v>12</v>
      </c>
      <c r="C3969" t="s">
        <v>5443</v>
      </c>
      <c r="D3969" t="s">
        <v>5446</v>
      </c>
      <c r="E3969" t="s">
        <v>5899</v>
      </c>
      <c r="F3969">
        <v>90</v>
      </c>
      <c r="G3969">
        <v>90</v>
      </c>
      <c r="H3969" t="e">
        <v>#N/A</v>
      </c>
      <c r="I3969" t="s">
        <v>5938</v>
      </c>
      <c r="J3969" t="s">
        <v>5432</v>
      </c>
      <c r="K3969" t="s">
        <v>39</v>
      </c>
      <c r="L3969" t="s">
        <v>37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 t="s">
        <v>5941</v>
      </c>
      <c r="V3969" t="s">
        <v>5945</v>
      </c>
      <c r="W3969" t="s">
        <v>6383</v>
      </c>
      <c r="X3969">
        <v>1.3</v>
      </c>
      <c r="Y3969">
        <v>10</v>
      </c>
      <c r="Z3969">
        <v>0</v>
      </c>
      <c r="AA3969">
        <v>4</v>
      </c>
      <c r="AB3969">
        <v>2</v>
      </c>
      <c r="AC3969" t="e">
        <v>#N/A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2</v>
      </c>
    </row>
    <row r="3970" spans="1:38" x14ac:dyDescent="0.3">
      <c r="A3970" t="s">
        <v>4005</v>
      </c>
      <c r="B3970">
        <v>12</v>
      </c>
      <c r="C3970" t="s">
        <v>5443</v>
      </c>
      <c r="D3970" t="s">
        <v>5447</v>
      </c>
      <c r="E3970" t="s">
        <v>5898</v>
      </c>
      <c r="F3970" t="e">
        <v>#N/A</v>
      </c>
      <c r="G3970" t="e">
        <v>#N/A</v>
      </c>
      <c r="H3970" t="e">
        <v>#N/A</v>
      </c>
      <c r="I3970" t="s">
        <v>5938</v>
      </c>
      <c r="J3970" t="s">
        <v>5432</v>
      </c>
      <c r="K3970" t="s">
        <v>39</v>
      </c>
      <c r="L3970" t="s">
        <v>37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 t="s">
        <v>5941</v>
      </c>
      <c r="V3970" t="s">
        <v>5943</v>
      </c>
      <c r="W3970" t="s">
        <v>6382</v>
      </c>
      <c r="X3970">
        <v>0.5</v>
      </c>
      <c r="Y3970">
        <v>0</v>
      </c>
      <c r="Z3970">
        <v>0</v>
      </c>
      <c r="AA3970">
        <v>6</v>
      </c>
      <c r="AB3970">
        <v>0</v>
      </c>
      <c r="AC3970" t="e">
        <v>#N/A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</row>
    <row r="3971" spans="1:38" x14ac:dyDescent="0.3">
      <c r="A3971" t="s">
        <v>4006</v>
      </c>
      <c r="B3971">
        <v>12</v>
      </c>
      <c r="C3971" t="s">
        <v>5443</v>
      </c>
      <c r="D3971" t="s">
        <v>5447</v>
      </c>
      <c r="E3971" t="s">
        <v>5784</v>
      </c>
      <c r="F3971" t="e">
        <v>#N/A</v>
      </c>
      <c r="G3971" t="e">
        <v>#N/A</v>
      </c>
      <c r="H3971" t="e">
        <v>#N/A</v>
      </c>
      <c r="I3971" t="s">
        <v>5938</v>
      </c>
      <c r="J3971" t="s">
        <v>5432</v>
      </c>
      <c r="K3971" t="s">
        <v>39</v>
      </c>
      <c r="L3971" t="s">
        <v>37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 t="s">
        <v>5941</v>
      </c>
      <c r="V3971" t="s">
        <v>5944</v>
      </c>
      <c r="W3971" t="s">
        <v>6272</v>
      </c>
      <c r="X3971">
        <v>1</v>
      </c>
      <c r="Y3971">
        <v>20</v>
      </c>
      <c r="Z3971">
        <v>3</v>
      </c>
      <c r="AA3971">
        <v>5</v>
      </c>
      <c r="AB3971">
        <v>0</v>
      </c>
      <c r="AC3971" t="e">
        <v>#N/A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</row>
    <row r="3972" spans="1:38" x14ac:dyDescent="0.3">
      <c r="A3972" t="s">
        <v>4007</v>
      </c>
      <c r="B3972">
        <v>12</v>
      </c>
      <c r="C3972" t="s">
        <v>5443</v>
      </c>
      <c r="D3972" t="s">
        <v>5447</v>
      </c>
      <c r="E3972" t="s">
        <v>5786</v>
      </c>
      <c r="F3972" t="e">
        <v>#N/A</v>
      </c>
      <c r="G3972" t="e">
        <v>#N/A</v>
      </c>
      <c r="H3972" t="e">
        <v>#N/A</v>
      </c>
      <c r="I3972" t="s">
        <v>5938</v>
      </c>
      <c r="J3972" t="s">
        <v>5432</v>
      </c>
      <c r="K3972" t="s">
        <v>39</v>
      </c>
      <c r="L3972" t="s">
        <v>37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 t="s">
        <v>5941</v>
      </c>
      <c r="V3972" t="s">
        <v>5944</v>
      </c>
      <c r="W3972" t="s">
        <v>6274</v>
      </c>
      <c r="X3972">
        <v>1</v>
      </c>
      <c r="Y3972">
        <v>0</v>
      </c>
      <c r="Z3972">
        <v>0</v>
      </c>
      <c r="AA3972">
        <v>5</v>
      </c>
      <c r="AB3972">
        <v>0</v>
      </c>
      <c r="AC3972" t="e">
        <v>#N/A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</row>
    <row r="3973" spans="1:38" x14ac:dyDescent="0.3">
      <c r="A3973" t="s">
        <v>4008</v>
      </c>
      <c r="B3973">
        <v>12</v>
      </c>
      <c r="C3973" t="s">
        <v>5443</v>
      </c>
      <c r="D3973" t="s">
        <v>5447</v>
      </c>
      <c r="E3973" t="s">
        <v>5891</v>
      </c>
      <c r="F3973" t="e">
        <v>#N/A</v>
      </c>
      <c r="G3973" t="e">
        <v>#N/A</v>
      </c>
      <c r="H3973" t="e">
        <v>#N/A</v>
      </c>
      <c r="I3973" t="s">
        <v>5938</v>
      </c>
      <c r="J3973" t="s">
        <v>5432</v>
      </c>
      <c r="K3973" t="s">
        <v>39</v>
      </c>
      <c r="L3973" t="s">
        <v>37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 t="s">
        <v>5941</v>
      </c>
      <c r="V3973" t="e">
        <v>#N/A</v>
      </c>
      <c r="W3973" t="e">
        <v>#N/A</v>
      </c>
      <c r="X3973" t="e">
        <v>#N/A</v>
      </c>
      <c r="Y3973" t="e">
        <v>#N/A</v>
      </c>
      <c r="Z3973" t="e">
        <v>#N/A</v>
      </c>
      <c r="AA3973">
        <v>3</v>
      </c>
      <c r="AB3973">
        <v>0</v>
      </c>
      <c r="AC3973" t="e">
        <v>#N/A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</row>
    <row r="3974" spans="1:38" x14ac:dyDescent="0.3">
      <c r="A3974" t="s">
        <v>4009</v>
      </c>
      <c r="B3974">
        <v>12</v>
      </c>
      <c r="C3974" t="s">
        <v>5443</v>
      </c>
      <c r="D3974" t="s">
        <v>5447</v>
      </c>
      <c r="E3974" t="s">
        <v>5919</v>
      </c>
      <c r="F3974" t="e">
        <v>#N/A</v>
      </c>
      <c r="G3974" t="e">
        <v>#N/A</v>
      </c>
      <c r="H3974" t="e">
        <v>#N/A</v>
      </c>
      <c r="I3974" t="s">
        <v>5938</v>
      </c>
      <c r="J3974" t="s">
        <v>5432</v>
      </c>
      <c r="K3974" t="s">
        <v>39</v>
      </c>
      <c r="L3974" t="s">
        <v>37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 t="s">
        <v>5941</v>
      </c>
      <c r="V3974" t="s">
        <v>5946</v>
      </c>
      <c r="W3974" t="s">
        <v>6395</v>
      </c>
      <c r="X3974">
        <v>0.6</v>
      </c>
      <c r="Y3974">
        <v>2</v>
      </c>
      <c r="Z3974">
        <v>0</v>
      </c>
      <c r="AA3974">
        <v>3</v>
      </c>
      <c r="AB3974">
        <v>0</v>
      </c>
      <c r="AC3974" t="e">
        <v>#N/A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</row>
    <row r="3975" spans="1:38" x14ac:dyDescent="0.3">
      <c r="A3975" t="s">
        <v>4010</v>
      </c>
      <c r="B3975">
        <v>12</v>
      </c>
      <c r="C3975" t="s">
        <v>5432</v>
      </c>
      <c r="D3975" t="s">
        <v>5445</v>
      </c>
      <c r="E3975" t="s">
        <v>5548</v>
      </c>
      <c r="F3975">
        <v>0</v>
      </c>
      <c r="G3975">
        <v>90</v>
      </c>
      <c r="H3975">
        <v>5</v>
      </c>
      <c r="I3975" t="s">
        <v>5939</v>
      </c>
      <c r="J3975" t="s">
        <v>5443</v>
      </c>
      <c r="K3975" t="s">
        <v>37</v>
      </c>
      <c r="L3975" t="s">
        <v>39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 t="s">
        <v>5941</v>
      </c>
      <c r="V3975" t="s">
        <v>5943</v>
      </c>
      <c r="W3975" t="s">
        <v>6045</v>
      </c>
      <c r="X3975">
        <v>2.4</v>
      </c>
      <c r="Y3975">
        <v>62</v>
      </c>
      <c r="Z3975">
        <v>3.5</v>
      </c>
      <c r="AA3975">
        <v>6</v>
      </c>
      <c r="AB3975">
        <v>4</v>
      </c>
      <c r="AC3975">
        <v>-6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-2</v>
      </c>
    </row>
    <row r="3976" spans="1:38" x14ac:dyDescent="0.3">
      <c r="A3976" t="s">
        <v>4011</v>
      </c>
      <c r="B3976">
        <v>12</v>
      </c>
      <c r="C3976" t="s">
        <v>5432</v>
      </c>
      <c r="D3976" t="s">
        <v>5445</v>
      </c>
      <c r="E3976" t="s">
        <v>5549</v>
      </c>
      <c r="F3976">
        <v>0</v>
      </c>
      <c r="G3976">
        <v>90</v>
      </c>
      <c r="H3976">
        <v>5</v>
      </c>
      <c r="I3976" t="s">
        <v>5939</v>
      </c>
      <c r="J3976" t="s">
        <v>5443</v>
      </c>
      <c r="K3976" t="s">
        <v>37</v>
      </c>
      <c r="L3976" t="s">
        <v>39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 t="s">
        <v>5941</v>
      </c>
      <c r="V3976" t="s">
        <v>5945</v>
      </c>
      <c r="W3976" t="s">
        <v>6046</v>
      </c>
      <c r="X3976">
        <v>1.6</v>
      </c>
      <c r="Y3976">
        <v>18</v>
      </c>
      <c r="Z3976">
        <v>4.09</v>
      </c>
      <c r="AA3976">
        <v>4</v>
      </c>
      <c r="AB3976">
        <v>4</v>
      </c>
      <c r="AC3976">
        <v>-6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-2</v>
      </c>
    </row>
    <row r="3977" spans="1:38" x14ac:dyDescent="0.3">
      <c r="A3977" t="s">
        <v>4012</v>
      </c>
      <c r="B3977">
        <v>12</v>
      </c>
      <c r="C3977" t="s">
        <v>5432</v>
      </c>
      <c r="D3977" t="s">
        <v>5445</v>
      </c>
      <c r="E3977" t="s">
        <v>5550</v>
      </c>
      <c r="F3977">
        <v>0</v>
      </c>
      <c r="G3977">
        <v>90</v>
      </c>
      <c r="H3977">
        <v>4.5</v>
      </c>
      <c r="I3977" t="s">
        <v>5939</v>
      </c>
      <c r="J3977" t="s">
        <v>5443</v>
      </c>
      <c r="K3977" t="s">
        <v>37</v>
      </c>
      <c r="L3977" t="s">
        <v>39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 t="s">
        <v>5941</v>
      </c>
      <c r="V3977" t="s">
        <v>5944</v>
      </c>
      <c r="W3977" t="s">
        <v>6047</v>
      </c>
      <c r="X3977">
        <v>1.7</v>
      </c>
      <c r="Y3977">
        <v>22</v>
      </c>
      <c r="Z3977">
        <v>4.1500000000000004</v>
      </c>
      <c r="AA3977">
        <v>5</v>
      </c>
      <c r="AB3977">
        <v>4</v>
      </c>
      <c r="AC3977">
        <v>-4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</row>
    <row r="3978" spans="1:38" x14ac:dyDescent="0.3">
      <c r="A3978" t="s">
        <v>4013</v>
      </c>
      <c r="B3978">
        <v>12</v>
      </c>
      <c r="C3978" t="s">
        <v>5432</v>
      </c>
      <c r="D3978" t="s">
        <v>5445</v>
      </c>
      <c r="E3978" t="s">
        <v>5565</v>
      </c>
      <c r="F3978">
        <v>0</v>
      </c>
      <c r="G3978">
        <v>68</v>
      </c>
      <c r="H3978">
        <v>4</v>
      </c>
      <c r="I3978" t="s">
        <v>5939</v>
      </c>
      <c r="J3978" t="s">
        <v>5443</v>
      </c>
      <c r="K3978" t="s">
        <v>37</v>
      </c>
      <c r="L3978" t="s">
        <v>39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 t="s">
        <v>5941</v>
      </c>
      <c r="V3978" t="s">
        <v>5944</v>
      </c>
      <c r="W3978" t="s">
        <v>6062</v>
      </c>
      <c r="X3978">
        <v>1</v>
      </c>
      <c r="Y3978">
        <v>39</v>
      </c>
      <c r="Z3978">
        <v>3.85</v>
      </c>
      <c r="AA3978">
        <v>5</v>
      </c>
      <c r="AB3978">
        <v>4</v>
      </c>
      <c r="AC3978">
        <v>-2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2</v>
      </c>
    </row>
    <row r="3979" spans="1:38" x14ac:dyDescent="0.3">
      <c r="A3979" t="s">
        <v>4014</v>
      </c>
      <c r="B3979">
        <v>12</v>
      </c>
      <c r="C3979" t="s">
        <v>5432</v>
      </c>
      <c r="D3979" t="s">
        <v>5445</v>
      </c>
      <c r="E3979" t="s">
        <v>5553</v>
      </c>
      <c r="F3979">
        <v>0</v>
      </c>
      <c r="G3979">
        <v>77</v>
      </c>
      <c r="H3979">
        <v>5.5</v>
      </c>
      <c r="I3979" t="s">
        <v>5939</v>
      </c>
      <c r="J3979" t="s">
        <v>5443</v>
      </c>
      <c r="K3979" t="s">
        <v>37</v>
      </c>
      <c r="L3979" t="s">
        <v>39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 t="s">
        <v>5941</v>
      </c>
      <c r="V3979" t="s">
        <v>5945</v>
      </c>
      <c r="W3979" t="s">
        <v>6050</v>
      </c>
      <c r="X3979">
        <v>1.5</v>
      </c>
      <c r="Y3979">
        <v>30</v>
      </c>
      <c r="Z3979">
        <v>4</v>
      </c>
      <c r="AA3979">
        <v>4</v>
      </c>
      <c r="AB3979">
        <v>4</v>
      </c>
      <c r="AC3979">
        <v>-8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-4</v>
      </c>
    </row>
    <row r="3980" spans="1:38" x14ac:dyDescent="0.3">
      <c r="A3980" t="s">
        <v>4015</v>
      </c>
      <c r="B3980">
        <v>12</v>
      </c>
      <c r="C3980" t="s">
        <v>5432</v>
      </c>
      <c r="D3980" t="s">
        <v>5445</v>
      </c>
      <c r="E3980" t="s">
        <v>5552</v>
      </c>
      <c r="F3980">
        <v>0</v>
      </c>
      <c r="G3980">
        <v>90</v>
      </c>
      <c r="H3980">
        <v>5</v>
      </c>
      <c r="I3980" t="s">
        <v>5939</v>
      </c>
      <c r="J3980" t="s">
        <v>5443</v>
      </c>
      <c r="K3980" t="s">
        <v>37</v>
      </c>
      <c r="L3980" t="s">
        <v>39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 t="s">
        <v>5941</v>
      </c>
      <c r="V3980" t="s">
        <v>5944</v>
      </c>
      <c r="W3980" t="s">
        <v>6049</v>
      </c>
      <c r="X3980">
        <v>1.8</v>
      </c>
      <c r="Y3980">
        <v>18</v>
      </c>
      <c r="Z3980">
        <v>4.13</v>
      </c>
      <c r="AA3980">
        <v>5</v>
      </c>
      <c r="AB3980">
        <v>4</v>
      </c>
      <c r="AC3980">
        <v>-6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-2</v>
      </c>
    </row>
    <row r="3981" spans="1:38" x14ac:dyDescent="0.3">
      <c r="A3981" t="s">
        <v>4016</v>
      </c>
      <c r="B3981">
        <v>12</v>
      </c>
      <c r="C3981" t="s">
        <v>5432</v>
      </c>
      <c r="D3981" t="s">
        <v>5445</v>
      </c>
      <c r="E3981" t="s">
        <v>5554</v>
      </c>
      <c r="F3981">
        <v>0</v>
      </c>
      <c r="G3981">
        <v>68</v>
      </c>
      <c r="H3981">
        <v>5</v>
      </c>
      <c r="I3981" t="s">
        <v>5939</v>
      </c>
      <c r="J3981" t="s">
        <v>5443</v>
      </c>
      <c r="K3981" t="s">
        <v>37</v>
      </c>
      <c r="L3981" t="s">
        <v>39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 t="s">
        <v>5941</v>
      </c>
      <c r="V3981" t="s">
        <v>5945</v>
      </c>
      <c r="W3981" t="s">
        <v>6051</v>
      </c>
      <c r="X3981">
        <v>1.8</v>
      </c>
      <c r="Y3981">
        <v>14</v>
      </c>
      <c r="Z3981">
        <v>4.3</v>
      </c>
      <c r="AA3981">
        <v>4</v>
      </c>
      <c r="AB3981">
        <v>4</v>
      </c>
      <c r="AC3981">
        <v>-6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-2</v>
      </c>
    </row>
    <row r="3982" spans="1:38" x14ac:dyDescent="0.3">
      <c r="A3982" t="s">
        <v>4017</v>
      </c>
      <c r="B3982">
        <v>12</v>
      </c>
      <c r="C3982" t="s">
        <v>5432</v>
      </c>
      <c r="D3982" t="s">
        <v>5445</v>
      </c>
      <c r="E3982" t="s">
        <v>5562</v>
      </c>
      <c r="F3982">
        <v>0</v>
      </c>
      <c r="G3982">
        <v>90</v>
      </c>
      <c r="H3982">
        <v>3.5</v>
      </c>
      <c r="I3982" t="s">
        <v>5939</v>
      </c>
      <c r="J3982" t="s">
        <v>5443</v>
      </c>
      <c r="K3982" t="s">
        <v>37</v>
      </c>
      <c r="L3982" t="s">
        <v>39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 t="s">
        <v>5941</v>
      </c>
      <c r="V3982" t="s">
        <v>5945</v>
      </c>
      <c r="W3982" t="s">
        <v>6059</v>
      </c>
      <c r="X3982">
        <v>1.4</v>
      </c>
      <c r="Y3982">
        <v>32</v>
      </c>
      <c r="Z3982">
        <v>3.91</v>
      </c>
      <c r="AA3982">
        <v>4</v>
      </c>
      <c r="AB3982">
        <v>4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4</v>
      </c>
    </row>
    <row r="3983" spans="1:38" x14ac:dyDescent="0.3">
      <c r="A3983" t="s">
        <v>4018</v>
      </c>
      <c r="B3983">
        <v>12</v>
      </c>
      <c r="C3983" t="s">
        <v>5432</v>
      </c>
      <c r="D3983" t="s">
        <v>5445</v>
      </c>
      <c r="E3983" t="s">
        <v>5559</v>
      </c>
      <c r="F3983">
        <v>0</v>
      </c>
      <c r="G3983">
        <v>78</v>
      </c>
      <c r="H3983">
        <v>5</v>
      </c>
      <c r="I3983" t="s">
        <v>5939</v>
      </c>
      <c r="J3983" t="s">
        <v>5443</v>
      </c>
      <c r="K3983" t="s">
        <v>37</v>
      </c>
      <c r="L3983" t="s">
        <v>39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 t="s">
        <v>5941</v>
      </c>
      <c r="V3983" t="s">
        <v>5945</v>
      </c>
      <c r="W3983" t="s">
        <v>6056</v>
      </c>
      <c r="X3983">
        <v>1.6</v>
      </c>
      <c r="Y3983">
        <v>42</v>
      </c>
      <c r="Z3983">
        <v>3.73</v>
      </c>
      <c r="AA3983">
        <v>4</v>
      </c>
      <c r="AB3983">
        <v>4</v>
      </c>
      <c r="AC3983">
        <v>-6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-2</v>
      </c>
    </row>
    <row r="3984" spans="1:38" x14ac:dyDescent="0.3">
      <c r="A3984" t="s">
        <v>4019</v>
      </c>
      <c r="B3984">
        <v>12</v>
      </c>
      <c r="C3984" t="s">
        <v>5432</v>
      </c>
      <c r="D3984" t="s">
        <v>5445</v>
      </c>
      <c r="E3984" t="s">
        <v>5856</v>
      </c>
      <c r="F3984">
        <v>0</v>
      </c>
      <c r="G3984">
        <v>90</v>
      </c>
      <c r="H3984">
        <v>4</v>
      </c>
      <c r="I3984" t="s">
        <v>5939</v>
      </c>
      <c r="J3984" t="s">
        <v>5443</v>
      </c>
      <c r="K3984" t="s">
        <v>37</v>
      </c>
      <c r="L3984" t="s">
        <v>39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 t="s">
        <v>5941</v>
      </c>
      <c r="V3984" t="s">
        <v>5946</v>
      </c>
      <c r="W3984" t="s">
        <v>6344</v>
      </c>
      <c r="X3984">
        <v>0.6</v>
      </c>
      <c r="Y3984">
        <v>46</v>
      </c>
      <c r="Z3984">
        <v>3.43</v>
      </c>
      <c r="AA3984">
        <v>3</v>
      </c>
      <c r="AB3984">
        <v>4</v>
      </c>
      <c r="AC3984">
        <v>-2</v>
      </c>
      <c r="AD3984">
        <v>3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5</v>
      </c>
    </row>
    <row r="3985" spans="1:38" x14ac:dyDescent="0.3">
      <c r="A3985" t="s">
        <v>4020</v>
      </c>
      <c r="B3985">
        <v>12</v>
      </c>
      <c r="C3985" t="s">
        <v>5432</v>
      </c>
      <c r="D3985" t="s">
        <v>5445</v>
      </c>
      <c r="E3985" t="s">
        <v>5561</v>
      </c>
      <c r="F3985">
        <v>0</v>
      </c>
      <c r="G3985">
        <v>59</v>
      </c>
      <c r="H3985">
        <v>5.5</v>
      </c>
      <c r="I3985" t="s">
        <v>5939</v>
      </c>
      <c r="J3985" t="s">
        <v>5443</v>
      </c>
      <c r="K3985" t="s">
        <v>37</v>
      </c>
      <c r="L3985" t="s">
        <v>39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 t="s">
        <v>5941</v>
      </c>
      <c r="V3985" t="s">
        <v>5946</v>
      </c>
      <c r="W3985" t="s">
        <v>6058</v>
      </c>
      <c r="X3985">
        <v>1.2</v>
      </c>
      <c r="Y3985">
        <v>12</v>
      </c>
      <c r="Z3985">
        <v>3.93</v>
      </c>
      <c r="AA3985">
        <v>3</v>
      </c>
      <c r="AB3985">
        <v>4</v>
      </c>
      <c r="AC3985">
        <v>-8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-4</v>
      </c>
    </row>
    <row r="3986" spans="1:38" x14ac:dyDescent="0.3">
      <c r="A3986" t="s">
        <v>4021</v>
      </c>
      <c r="B3986">
        <v>12</v>
      </c>
      <c r="C3986" t="s">
        <v>5432</v>
      </c>
      <c r="D3986" t="s">
        <v>5446</v>
      </c>
      <c r="E3986" t="s">
        <v>5556</v>
      </c>
      <c r="F3986">
        <v>59</v>
      </c>
      <c r="G3986">
        <v>90</v>
      </c>
      <c r="H3986">
        <v>4</v>
      </c>
      <c r="I3986" t="s">
        <v>5939</v>
      </c>
      <c r="J3986" t="s">
        <v>5443</v>
      </c>
      <c r="K3986" t="s">
        <v>37</v>
      </c>
      <c r="L3986" t="s">
        <v>39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 t="s">
        <v>5941</v>
      </c>
      <c r="V3986" t="s">
        <v>5946</v>
      </c>
      <c r="W3986" t="s">
        <v>6053</v>
      </c>
      <c r="X3986">
        <v>1.4</v>
      </c>
      <c r="Y3986">
        <v>59</v>
      </c>
      <c r="Z3986">
        <v>3.73</v>
      </c>
      <c r="AA3986">
        <v>3</v>
      </c>
      <c r="AB3986">
        <v>2</v>
      </c>
      <c r="AC3986">
        <v>-2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</row>
    <row r="3987" spans="1:38" x14ac:dyDescent="0.3">
      <c r="A3987" t="s">
        <v>4022</v>
      </c>
      <c r="B3987">
        <v>12</v>
      </c>
      <c r="C3987" t="s">
        <v>5432</v>
      </c>
      <c r="D3987" t="s">
        <v>5446</v>
      </c>
      <c r="E3987" t="s">
        <v>5558</v>
      </c>
      <c r="F3987">
        <v>68</v>
      </c>
      <c r="G3987">
        <v>90</v>
      </c>
      <c r="H3987" t="e">
        <v>#N/A</v>
      </c>
      <c r="I3987" t="s">
        <v>5939</v>
      </c>
      <c r="J3987" t="s">
        <v>5443</v>
      </c>
      <c r="K3987" t="s">
        <v>37</v>
      </c>
      <c r="L3987" t="s">
        <v>39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0</v>
      </c>
      <c r="U3987" t="s">
        <v>5941</v>
      </c>
      <c r="V3987" t="s">
        <v>5946</v>
      </c>
      <c r="W3987" t="s">
        <v>6055</v>
      </c>
      <c r="X3987">
        <v>1.5</v>
      </c>
      <c r="Y3987">
        <v>27</v>
      </c>
      <c r="Z3987">
        <v>4</v>
      </c>
      <c r="AA3987">
        <v>3</v>
      </c>
      <c r="AB3987">
        <v>2</v>
      </c>
      <c r="AC3987" t="e">
        <v>#N/A</v>
      </c>
      <c r="AD3987">
        <v>0</v>
      </c>
      <c r="AE3987">
        <v>0</v>
      </c>
      <c r="AF3987">
        <v>2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4</v>
      </c>
    </row>
    <row r="3988" spans="1:38" x14ac:dyDescent="0.3">
      <c r="A3988" t="s">
        <v>4023</v>
      </c>
      <c r="B3988">
        <v>12</v>
      </c>
      <c r="C3988" t="s">
        <v>5432</v>
      </c>
      <c r="D3988" t="s">
        <v>5446</v>
      </c>
      <c r="E3988" t="s">
        <v>5555</v>
      </c>
      <c r="F3988">
        <v>68</v>
      </c>
      <c r="G3988">
        <v>90</v>
      </c>
      <c r="H3988" t="e">
        <v>#N/A</v>
      </c>
      <c r="I3988" t="s">
        <v>5939</v>
      </c>
      <c r="J3988" t="s">
        <v>5443</v>
      </c>
      <c r="K3988" t="s">
        <v>37</v>
      </c>
      <c r="L3988" t="s">
        <v>39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 t="s">
        <v>5941</v>
      </c>
      <c r="V3988" t="s">
        <v>5944</v>
      </c>
      <c r="W3988" t="s">
        <v>6052</v>
      </c>
      <c r="X3988">
        <v>1.4</v>
      </c>
      <c r="Y3988">
        <v>16</v>
      </c>
      <c r="Z3988">
        <v>4.17</v>
      </c>
      <c r="AA3988">
        <v>5</v>
      </c>
      <c r="AB3988">
        <v>2</v>
      </c>
      <c r="AC3988" t="e">
        <v>#N/A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2</v>
      </c>
    </row>
    <row r="3989" spans="1:38" x14ac:dyDescent="0.3">
      <c r="A3989" t="s">
        <v>4024</v>
      </c>
      <c r="B3989">
        <v>12</v>
      </c>
      <c r="C3989" t="s">
        <v>5432</v>
      </c>
      <c r="D3989" t="s">
        <v>5446</v>
      </c>
      <c r="E3989" t="s">
        <v>5567</v>
      </c>
      <c r="F3989">
        <v>77</v>
      </c>
      <c r="G3989">
        <v>90</v>
      </c>
      <c r="H3989" t="e">
        <v>#N/A</v>
      </c>
      <c r="I3989" t="s">
        <v>5939</v>
      </c>
      <c r="J3989" t="s">
        <v>5443</v>
      </c>
      <c r="K3989" t="s">
        <v>37</v>
      </c>
      <c r="L3989" t="s">
        <v>39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 t="s">
        <v>5941</v>
      </c>
      <c r="V3989" t="s">
        <v>5945</v>
      </c>
      <c r="W3989" t="s">
        <v>6064</v>
      </c>
      <c r="X3989">
        <v>1.2</v>
      </c>
      <c r="Y3989">
        <v>44</v>
      </c>
      <c r="Z3989">
        <v>3.88</v>
      </c>
      <c r="AA3989">
        <v>4</v>
      </c>
      <c r="AB3989">
        <v>2</v>
      </c>
      <c r="AC3989" t="e">
        <v>#N/A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2</v>
      </c>
    </row>
    <row r="3990" spans="1:38" x14ac:dyDescent="0.3">
      <c r="A3990" t="s">
        <v>4025</v>
      </c>
      <c r="B3990">
        <v>12</v>
      </c>
      <c r="C3990" t="s">
        <v>5432</v>
      </c>
      <c r="D3990" t="s">
        <v>5446</v>
      </c>
      <c r="E3990" t="s">
        <v>5566</v>
      </c>
      <c r="F3990">
        <v>78</v>
      </c>
      <c r="G3990">
        <v>90</v>
      </c>
      <c r="H3990" t="e">
        <v>#N/A</v>
      </c>
      <c r="I3990" t="s">
        <v>5939</v>
      </c>
      <c r="J3990" t="s">
        <v>5443</v>
      </c>
      <c r="K3990" t="s">
        <v>37</v>
      </c>
      <c r="L3990" t="s">
        <v>39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 t="s">
        <v>5941</v>
      </c>
      <c r="V3990" t="s">
        <v>5944</v>
      </c>
      <c r="W3990" t="s">
        <v>6063</v>
      </c>
      <c r="X3990">
        <v>0.8</v>
      </c>
      <c r="Y3990">
        <v>25</v>
      </c>
      <c r="Z3990">
        <v>3.75</v>
      </c>
      <c r="AA3990">
        <v>5</v>
      </c>
      <c r="AB3990">
        <v>2</v>
      </c>
      <c r="AC3990" t="e">
        <v>#N/A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2</v>
      </c>
    </row>
    <row r="3991" spans="1:38" x14ac:dyDescent="0.3">
      <c r="A3991" t="s">
        <v>4026</v>
      </c>
      <c r="B3991">
        <v>12</v>
      </c>
      <c r="C3991" t="s">
        <v>5432</v>
      </c>
      <c r="D3991" t="s">
        <v>5447</v>
      </c>
      <c r="E3991" t="s">
        <v>5564</v>
      </c>
      <c r="F3991" t="e">
        <v>#N/A</v>
      </c>
      <c r="G3991" t="e">
        <v>#N/A</v>
      </c>
      <c r="H3991" t="e">
        <v>#N/A</v>
      </c>
      <c r="I3991" t="s">
        <v>5939</v>
      </c>
      <c r="J3991" t="s">
        <v>5443</v>
      </c>
      <c r="K3991" t="s">
        <v>37</v>
      </c>
      <c r="L3991" t="s">
        <v>39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 t="s">
        <v>5941</v>
      </c>
      <c r="V3991" t="s">
        <v>5943</v>
      </c>
      <c r="W3991" t="s">
        <v>6061</v>
      </c>
      <c r="X3991">
        <v>0.8</v>
      </c>
      <c r="Y3991">
        <v>0</v>
      </c>
      <c r="Z3991">
        <v>0</v>
      </c>
      <c r="AA3991">
        <v>6</v>
      </c>
      <c r="AB3991">
        <v>0</v>
      </c>
      <c r="AC3991" t="e">
        <v>#N/A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</row>
    <row r="3992" spans="1:38" x14ac:dyDescent="0.3">
      <c r="A3992" t="s">
        <v>4027</v>
      </c>
      <c r="B3992">
        <v>12</v>
      </c>
      <c r="C3992" t="s">
        <v>5432</v>
      </c>
      <c r="D3992" t="s">
        <v>5447</v>
      </c>
      <c r="E3992" t="s">
        <v>5855</v>
      </c>
      <c r="F3992" t="e">
        <v>#N/A</v>
      </c>
      <c r="G3992" t="e">
        <v>#N/A</v>
      </c>
      <c r="H3992" t="e">
        <v>#N/A</v>
      </c>
      <c r="I3992" t="s">
        <v>5939</v>
      </c>
      <c r="J3992" t="s">
        <v>5443</v>
      </c>
      <c r="K3992" t="s">
        <v>37</v>
      </c>
      <c r="L3992" t="s">
        <v>39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 t="s">
        <v>5941</v>
      </c>
      <c r="V3992" t="s">
        <v>5944</v>
      </c>
      <c r="W3992" t="s">
        <v>6343</v>
      </c>
      <c r="X3992">
        <v>1.2</v>
      </c>
      <c r="Y3992">
        <v>0</v>
      </c>
      <c r="Z3992">
        <v>6</v>
      </c>
      <c r="AA3992">
        <v>5</v>
      </c>
      <c r="AB3992">
        <v>0</v>
      </c>
      <c r="AC3992" t="e">
        <v>#N/A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x14ac:dyDescent="0.3">
      <c r="A3993" t="s">
        <v>4028</v>
      </c>
      <c r="B3993">
        <v>12</v>
      </c>
      <c r="C3993" t="s">
        <v>5432</v>
      </c>
      <c r="D3993" t="s">
        <v>5447</v>
      </c>
      <c r="E3993" t="s">
        <v>5825</v>
      </c>
      <c r="F3993" t="e">
        <v>#N/A</v>
      </c>
      <c r="G3993" t="e">
        <v>#N/A</v>
      </c>
      <c r="H3993" t="e">
        <v>#N/A</v>
      </c>
      <c r="I3993" t="s">
        <v>5939</v>
      </c>
      <c r="J3993" t="s">
        <v>5443</v>
      </c>
      <c r="K3993" t="s">
        <v>37</v>
      </c>
      <c r="L3993" t="s">
        <v>39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 t="s">
        <v>5941</v>
      </c>
      <c r="V3993" t="s">
        <v>5944</v>
      </c>
      <c r="W3993" t="s">
        <v>6313</v>
      </c>
      <c r="X3993">
        <v>1.4</v>
      </c>
      <c r="Y3993">
        <v>-4</v>
      </c>
      <c r="Z3993">
        <v>4.88</v>
      </c>
      <c r="AA3993">
        <v>5</v>
      </c>
      <c r="AB3993">
        <v>0</v>
      </c>
      <c r="AC3993" t="e">
        <v>#N/A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</row>
    <row r="3994" spans="1:38" x14ac:dyDescent="0.3">
      <c r="A3994" t="s">
        <v>4029</v>
      </c>
      <c r="B3994">
        <v>12</v>
      </c>
      <c r="C3994" t="s">
        <v>5432</v>
      </c>
      <c r="D3994" t="s">
        <v>5447</v>
      </c>
      <c r="E3994" t="s">
        <v>5551</v>
      </c>
      <c r="F3994" t="e">
        <v>#N/A</v>
      </c>
      <c r="G3994" t="e">
        <v>#N/A</v>
      </c>
      <c r="H3994" t="e">
        <v>#N/A</v>
      </c>
      <c r="I3994" t="s">
        <v>5939</v>
      </c>
      <c r="J3994" t="s">
        <v>5443</v>
      </c>
      <c r="K3994" t="s">
        <v>37</v>
      </c>
      <c r="L3994" t="s">
        <v>39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 t="s">
        <v>5941</v>
      </c>
      <c r="V3994" t="s">
        <v>5944</v>
      </c>
      <c r="W3994" t="s">
        <v>6048</v>
      </c>
      <c r="X3994">
        <v>1.2</v>
      </c>
      <c r="Y3994">
        <v>10</v>
      </c>
      <c r="Z3994">
        <v>4.13</v>
      </c>
      <c r="AA3994">
        <v>5</v>
      </c>
      <c r="AB3994">
        <v>0</v>
      </c>
      <c r="AC3994" t="e">
        <v>#N/A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</row>
    <row r="3995" spans="1:38" x14ac:dyDescent="0.3">
      <c r="A3995" t="s">
        <v>4030</v>
      </c>
      <c r="B3995">
        <v>12</v>
      </c>
      <c r="C3995" t="s">
        <v>5429</v>
      </c>
      <c r="D3995" t="s">
        <v>5445</v>
      </c>
      <c r="E3995" t="s">
        <v>5488</v>
      </c>
      <c r="F3995">
        <v>0</v>
      </c>
      <c r="G3995">
        <v>90</v>
      </c>
      <c r="H3995">
        <v>4</v>
      </c>
      <c r="I3995" t="s">
        <v>5938</v>
      </c>
      <c r="J3995" t="s">
        <v>5441</v>
      </c>
      <c r="K3995" t="s">
        <v>37</v>
      </c>
      <c r="L3995" t="s">
        <v>41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 t="s">
        <v>5941</v>
      </c>
      <c r="V3995" t="s">
        <v>5943</v>
      </c>
      <c r="W3995" t="s">
        <v>5986</v>
      </c>
      <c r="X3995">
        <v>3.6</v>
      </c>
      <c r="Y3995">
        <v>126</v>
      </c>
      <c r="Z3995">
        <v>2.64</v>
      </c>
      <c r="AA3995">
        <v>6</v>
      </c>
      <c r="AB3995">
        <v>4</v>
      </c>
      <c r="AC3995">
        <v>-2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2</v>
      </c>
    </row>
    <row r="3996" spans="1:38" x14ac:dyDescent="0.3">
      <c r="A3996" t="s">
        <v>4031</v>
      </c>
      <c r="B3996">
        <v>12</v>
      </c>
      <c r="C3996" t="s">
        <v>5429</v>
      </c>
      <c r="D3996" t="s">
        <v>5445</v>
      </c>
      <c r="E3996" t="s">
        <v>5840</v>
      </c>
      <c r="F3996">
        <v>0</v>
      </c>
      <c r="G3996">
        <v>90</v>
      </c>
      <c r="H3996">
        <v>6</v>
      </c>
      <c r="I3996" t="s">
        <v>5938</v>
      </c>
      <c r="J3996" t="s">
        <v>5441</v>
      </c>
      <c r="K3996" t="s">
        <v>37</v>
      </c>
      <c r="L3996" t="s">
        <v>41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 t="s">
        <v>5941</v>
      </c>
      <c r="V3996" t="s">
        <v>5944</v>
      </c>
      <c r="W3996" t="s">
        <v>6328</v>
      </c>
      <c r="X3996">
        <v>2.6</v>
      </c>
      <c r="Y3996">
        <v>30</v>
      </c>
      <c r="Z3996">
        <v>4</v>
      </c>
      <c r="AA3996">
        <v>5</v>
      </c>
      <c r="AB3996">
        <v>4</v>
      </c>
      <c r="AC3996">
        <v>-10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-6</v>
      </c>
    </row>
    <row r="3997" spans="1:38" x14ac:dyDescent="0.3">
      <c r="A3997" t="s">
        <v>4032</v>
      </c>
      <c r="B3997">
        <v>12</v>
      </c>
      <c r="C3997" t="s">
        <v>5429</v>
      </c>
      <c r="D3997" t="s">
        <v>5445</v>
      </c>
      <c r="E3997" t="s">
        <v>5490</v>
      </c>
      <c r="F3997">
        <v>0</v>
      </c>
      <c r="G3997">
        <v>90</v>
      </c>
      <c r="H3997">
        <v>3.5</v>
      </c>
      <c r="I3997" t="s">
        <v>5938</v>
      </c>
      <c r="J3997" t="s">
        <v>5441</v>
      </c>
      <c r="K3997" t="s">
        <v>37</v>
      </c>
      <c r="L3997" t="s">
        <v>41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 t="s">
        <v>5941</v>
      </c>
      <c r="V3997" t="s">
        <v>5944</v>
      </c>
      <c r="W3997" t="s">
        <v>5987</v>
      </c>
      <c r="X3997">
        <v>3.7</v>
      </c>
      <c r="Y3997">
        <v>94</v>
      </c>
      <c r="Z3997">
        <v>3.08</v>
      </c>
      <c r="AA3997">
        <v>5</v>
      </c>
      <c r="AB3997">
        <v>4</v>
      </c>
      <c r="AC3997">
        <v>0</v>
      </c>
      <c r="AD3997">
        <v>5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9</v>
      </c>
    </row>
    <row r="3998" spans="1:38" x14ac:dyDescent="0.3">
      <c r="A3998" t="s">
        <v>4033</v>
      </c>
      <c r="B3998">
        <v>12</v>
      </c>
      <c r="C3998" t="s">
        <v>5429</v>
      </c>
      <c r="D3998" t="s">
        <v>5445</v>
      </c>
      <c r="E3998" t="s">
        <v>5491</v>
      </c>
      <c r="F3998">
        <v>0</v>
      </c>
      <c r="G3998">
        <v>30</v>
      </c>
      <c r="H3998">
        <v>5</v>
      </c>
      <c r="I3998" t="s">
        <v>5938</v>
      </c>
      <c r="J3998" t="s">
        <v>5441</v>
      </c>
      <c r="K3998" t="s">
        <v>37</v>
      </c>
      <c r="L3998" t="s">
        <v>41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 t="s">
        <v>5941</v>
      </c>
      <c r="V3998" t="s">
        <v>5944</v>
      </c>
      <c r="W3998" t="s">
        <v>5988</v>
      </c>
      <c r="X3998">
        <v>2.8</v>
      </c>
      <c r="Y3998">
        <v>44</v>
      </c>
      <c r="Z3998">
        <v>3.28</v>
      </c>
      <c r="AA3998">
        <v>5</v>
      </c>
      <c r="AB3998">
        <v>4</v>
      </c>
      <c r="AC3998">
        <v>-6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-2</v>
      </c>
    </row>
    <row r="3999" spans="1:38" x14ac:dyDescent="0.3">
      <c r="A3999" t="s">
        <v>4034</v>
      </c>
      <c r="B3999">
        <v>12</v>
      </c>
      <c r="C3999" t="s">
        <v>5429</v>
      </c>
      <c r="D3999" t="s">
        <v>5445</v>
      </c>
      <c r="E3999" t="s">
        <v>5499</v>
      </c>
      <c r="F3999">
        <v>0</v>
      </c>
      <c r="G3999">
        <v>90</v>
      </c>
      <c r="H3999">
        <v>5</v>
      </c>
      <c r="I3999" t="s">
        <v>5938</v>
      </c>
      <c r="J3999" t="s">
        <v>5441</v>
      </c>
      <c r="K3999" t="s">
        <v>37</v>
      </c>
      <c r="L3999" t="s">
        <v>41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 t="s">
        <v>5941</v>
      </c>
      <c r="V3999" t="s">
        <v>5944</v>
      </c>
      <c r="W3999" t="s">
        <v>5996</v>
      </c>
      <c r="X3999">
        <v>3.4</v>
      </c>
      <c r="Y3999">
        <v>44</v>
      </c>
      <c r="Z3999">
        <v>3.73</v>
      </c>
      <c r="AA3999">
        <v>5</v>
      </c>
      <c r="AB3999">
        <v>4</v>
      </c>
      <c r="AC3999">
        <v>-6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-2</v>
      </c>
    </row>
    <row r="4000" spans="1:38" x14ac:dyDescent="0.3">
      <c r="A4000" t="s">
        <v>4035</v>
      </c>
      <c r="B4000">
        <v>12</v>
      </c>
      <c r="C4000" t="s">
        <v>5429</v>
      </c>
      <c r="D4000" t="s">
        <v>5445</v>
      </c>
      <c r="E4000" t="s">
        <v>5495</v>
      </c>
      <c r="F4000">
        <v>0</v>
      </c>
      <c r="G4000">
        <v>46</v>
      </c>
      <c r="H4000">
        <v>5</v>
      </c>
      <c r="I4000" t="s">
        <v>5938</v>
      </c>
      <c r="J4000" t="s">
        <v>5441</v>
      </c>
      <c r="K4000" t="s">
        <v>37</v>
      </c>
      <c r="L4000" t="s">
        <v>41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 t="s">
        <v>5941</v>
      </c>
      <c r="V4000" t="s">
        <v>5945</v>
      </c>
      <c r="W4000" t="s">
        <v>5992</v>
      </c>
      <c r="X4000">
        <v>2.8</v>
      </c>
      <c r="Y4000">
        <v>44</v>
      </c>
      <c r="Z4000">
        <v>3.65</v>
      </c>
      <c r="AA4000">
        <v>4</v>
      </c>
      <c r="AB4000">
        <v>4</v>
      </c>
      <c r="AC4000">
        <v>-6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-2</v>
      </c>
    </row>
    <row r="4001" spans="1:38" x14ac:dyDescent="0.3">
      <c r="A4001" t="s">
        <v>4036</v>
      </c>
      <c r="B4001">
        <v>12</v>
      </c>
      <c r="C4001" t="s">
        <v>5429</v>
      </c>
      <c r="D4001" t="s">
        <v>5445</v>
      </c>
      <c r="E4001" t="s">
        <v>5494</v>
      </c>
      <c r="F4001">
        <v>0</v>
      </c>
      <c r="G4001">
        <v>77</v>
      </c>
      <c r="H4001">
        <v>4.5</v>
      </c>
      <c r="I4001" t="s">
        <v>5938</v>
      </c>
      <c r="J4001" t="s">
        <v>5441</v>
      </c>
      <c r="K4001" t="s">
        <v>37</v>
      </c>
      <c r="L4001" t="s">
        <v>41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 t="s">
        <v>5941</v>
      </c>
      <c r="V4001" t="s">
        <v>5945</v>
      </c>
      <c r="W4001" t="s">
        <v>5991</v>
      </c>
      <c r="X4001">
        <v>1.8</v>
      </c>
      <c r="Y4001">
        <v>48</v>
      </c>
      <c r="Z4001">
        <v>3.4</v>
      </c>
      <c r="AA4001">
        <v>4</v>
      </c>
      <c r="AB4001">
        <v>4</v>
      </c>
      <c r="AC4001">
        <v>-4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</row>
    <row r="4002" spans="1:38" x14ac:dyDescent="0.3">
      <c r="A4002" t="s">
        <v>4037</v>
      </c>
      <c r="B4002">
        <v>12</v>
      </c>
      <c r="C4002" t="s">
        <v>5429</v>
      </c>
      <c r="D4002" t="s">
        <v>5445</v>
      </c>
      <c r="E4002" t="s">
        <v>5503</v>
      </c>
      <c r="F4002">
        <v>0</v>
      </c>
      <c r="G4002">
        <v>77</v>
      </c>
      <c r="H4002">
        <v>5</v>
      </c>
      <c r="I4002" t="s">
        <v>5938</v>
      </c>
      <c r="J4002" t="s">
        <v>5441</v>
      </c>
      <c r="K4002" t="s">
        <v>37</v>
      </c>
      <c r="L4002" t="s">
        <v>41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0</v>
      </c>
      <c r="U4002" t="s">
        <v>5941</v>
      </c>
      <c r="V4002" t="s">
        <v>5945</v>
      </c>
      <c r="W4002" t="s">
        <v>6000</v>
      </c>
      <c r="X4002">
        <v>3</v>
      </c>
      <c r="Y4002">
        <v>32</v>
      </c>
      <c r="Z4002">
        <v>4</v>
      </c>
      <c r="AA4002">
        <v>4</v>
      </c>
      <c r="AB4002">
        <v>4</v>
      </c>
      <c r="AC4002">
        <v>-6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-2</v>
      </c>
    </row>
    <row r="4003" spans="1:38" x14ac:dyDescent="0.3">
      <c r="A4003" t="s">
        <v>4038</v>
      </c>
      <c r="B4003">
        <v>12</v>
      </c>
      <c r="C4003" t="s">
        <v>5429</v>
      </c>
      <c r="D4003" t="s">
        <v>5445</v>
      </c>
      <c r="E4003" t="s">
        <v>5500</v>
      </c>
      <c r="F4003">
        <v>0</v>
      </c>
      <c r="G4003">
        <v>90</v>
      </c>
      <c r="H4003">
        <v>4</v>
      </c>
      <c r="I4003" t="s">
        <v>5938</v>
      </c>
      <c r="J4003" t="s">
        <v>5441</v>
      </c>
      <c r="K4003" t="s">
        <v>37</v>
      </c>
      <c r="L4003" t="s">
        <v>41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 t="s">
        <v>5941</v>
      </c>
      <c r="V4003" t="s">
        <v>5946</v>
      </c>
      <c r="W4003" t="s">
        <v>5997</v>
      </c>
      <c r="X4003">
        <v>2</v>
      </c>
      <c r="Y4003">
        <v>79</v>
      </c>
      <c r="Z4003">
        <v>3.31</v>
      </c>
      <c r="AA4003">
        <v>3</v>
      </c>
      <c r="AB4003">
        <v>4</v>
      </c>
      <c r="AC4003">
        <v>-2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2</v>
      </c>
    </row>
    <row r="4004" spans="1:38" x14ac:dyDescent="0.3">
      <c r="A4004" t="s">
        <v>4039</v>
      </c>
      <c r="B4004">
        <v>12</v>
      </c>
      <c r="C4004" t="s">
        <v>5429</v>
      </c>
      <c r="D4004" t="s">
        <v>5445</v>
      </c>
      <c r="E4004" t="s">
        <v>5497</v>
      </c>
      <c r="F4004">
        <v>0</v>
      </c>
      <c r="G4004">
        <v>90</v>
      </c>
      <c r="H4004">
        <v>5</v>
      </c>
      <c r="I4004" t="s">
        <v>5938</v>
      </c>
      <c r="J4004" t="s">
        <v>5441</v>
      </c>
      <c r="K4004" t="s">
        <v>37</v>
      </c>
      <c r="L4004" t="s">
        <v>41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0</v>
      </c>
      <c r="U4004" t="s">
        <v>5941</v>
      </c>
      <c r="V4004" t="s">
        <v>5946</v>
      </c>
      <c r="W4004" t="s">
        <v>5994</v>
      </c>
      <c r="X4004">
        <v>8</v>
      </c>
      <c r="Y4004">
        <v>131</v>
      </c>
      <c r="Z4004">
        <v>3</v>
      </c>
      <c r="AA4004">
        <v>3</v>
      </c>
      <c r="AB4004">
        <v>4</v>
      </c>
      <c r="AC4004">
        <v>-6</v>
      </c>
      <c r="AD4004">
        <v>0</v>
      </c>
      <c r="AE4004">
        <v>0</v>
      </c>
      <c r="AF4004">
        <v>2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</row>
    <row r="4005" spans="1:38" x14ac:dyDescent="0.3">
      <c r="A4005" t="s">
        <v>4040</v>
      </c>
      <c r="B4005">
        <v>12</v>
      </c>
      <c r="C4005" t="s">
        <v>5429</v>
      </c>
      <c r="D4005" t="s">
        <v>5445</v>
      </c>
      <c r="E4005" t="s">
        <v>5498</v>
      </c>
      <c r="F4005">
        <v>0</v>
      </c>
      <c r="G4005">
        <v>69</v>
      </c>
      <c r="H4005">
        <v>5.5</v>
      </c>
      <c r="I4005" t="s">
        <v>5938</v>
      </c>
      <c r="J4005" t="s">
        <v>5441</v>
      </c>
      <c r="K4005" t="s">
        <v>37</v>
      </c>
      <c r="L4005" t="s">
        <v>41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 t="s">
        <v>5941</v>
      </c>
      <c r="V4005" t="s">
        <v>5946</v>
      </c>
      <c r="W4005" t="s">
        <v>5995</v>
      </c>
      <c r="X4005">
        <v>5</v>
      </c>
      <c r="Y4005">
        <v>61</v>
      </c>
      <c r="Z4005">
        <v>3.89</v>
      </c>
      <c r="AA4005">
        <v>3</v>
      </c>
      <c r="AB4005">
        <v>4</v>
      </c>
      <c r="AC4005">
        <v>-8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-4</v>
      </c>
    </row>
    <row r="4006" spans="1:38" x14ac:dyDescent="0.3">
      <c r="A4006" t="s">
        <v>4041</v>
      </c>
      <c r="B4006">
        <v>12</v>
      </c>
      <c r="C4006" t="s">
        <v>5429</v>
      </c>
      <c r="D4006" t="s">
        <v>5446</v>
      </c>
      <c r="E4006" t="s">
        <v>5493</v>
      </c>
      <c r="F4006">
        <v>30</v>
      </c>
      <c r="G4006">
        <v>90</v>
      </c>
      <c r="H4006">
        <v>4.5</v>
      </c>
      <c r="I4006" t="s">
        <v>5938</v>
      </c>
      <c r="J4006" t="s">
        <v>5441</v>
      </c>
      <c r="K4006" t="s">
        <v>37</v>
      </c>
      <c r="L4006" t="s">
        <v>41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 t="s">
        <v>5941</v>
      </c>
      <c r="V4006" t="s">
        <v>5945</v>
      </c>
      <c r="W4006" t="s">
        <v>5990</v>
      </c>
      <c r="X4006">
        <v>2.2000000000000002</v>
      </c>
      <c r="Y4006">
        <v>24</v>
      </c>
      <c r="Z4006">
        <v>3.78</v>
      </c>
      <c r="AA4006">
        <v>4</v>
      </c>
      <c r="AB4006">
        <v>2</v>
      </c>
      <c r="AC4006">
        <v>-4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-2</v>
      </c>
    </row>
    <row r="4007" spans="1:38" x14ac:dyDescent="0.3">
      <c r="A4007" t="s">
        <v>4042</v>
      </c>
      <c r="B4007">
        <v>12</v>
      </c>
      <c r="C4007" t="s">
        <v>5429</v>
      </c>
      <c r="D4007" t="s">
        <v>5446</v>
      </c>
      <c r="E4007" t="s">
        <v>5831</v>
      </c>
      <c r="F4007">
        <v>46</v>
      </c>
      <c r="G4007">
        <v>90</v>
      </c>
      <c r="H4007">
        <v>5</v>
      </c>
      <c r="I4007" t="s">
        <v>5938</v>
      </c>
      <c r="J4007" t="s">
        <v>5441</v>
      </c>
      <c r="K4007" t="s">
        <v>37</v>
      </c>
      <c r="L4007" t="s">
        <v>41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0</v>
      </c>
      <c r="U4007" t="s">
        <v>5941</v>
      </c>
      <c r="V4007" t="s">
        <v>5945</v>
      </c>
      <c r="W4007" t="s">
        <v>6319</v>
      </c>
      <c r="X4007">
        <v>2.2000000000000002</v>
      </c>
      <c r="Y4007">
        <v>30</v>
      </c>
      <c r="Z4007">
        <v>3.75</v>
      </c>
      <c r="AA4007">
        <v>4</v>
      </c>
      <c r="AB4007">
        <v>2</v>
      </c>
      <c r="AC4007">
        <v>-6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-4</v>
      </c>
    </row>
    <row r="4008" spans="1:38" x14ac:dyDescent="0.3">
      <c r="A4008" t="s">
        <v>4043</v>
      </c>
      <c r="B4008">
        <v>12</v>
      </c>
      <c r="C4008" t="s">
        <v>5429</v>
      </c>
      <c r="D4008" t="s">
        <v>5446</v>
      </c>
      <c r="E4008" t="s">
        <v>5507</v>
      </c>
      <c r="F4008">
        <v>69</v>
      </c>
      <c r="G4008">
        <v>90</v>
      </c>
      <c r="H4008" t="e">
        <v>#N/A</v>
      </c>
      <c r="I4008" t="s">
        <v>5938</v>
      </c>
      <c r="J4008" t="s">
        <v>5441</v>
      </c>
      <c r="K4008" t="s">
        <v>37</v>
      </c>
      <c r="L4008" t="s">
        <v>41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 t="s">
        <v>5941</v>
      </c>
      <c r="V4008" t="s">
        <v>5946</v>
      </c>
      <c r="W4008" t="s">
        <v>6004</v>
      </c>
      <c r="X4008">
        <v>2.8</v>
      </c>
      <c r="Y4008">
        <v>25</v>
      </c>
      <c r="Z4008">
        <v>2.75</v>
      </c>
      <c r="AA4008">
        <v>3</v>
      </c>
      <c r="AB4008">
        <v>2</v>
      </c>
      <c r="AC4008" t="e">
        <v>#N/A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2</v>
      </c>
    </row>
    <row r="4009" spans="1:38" x14ac:dyDescent="0.3">
      <c r="A4009" t="s">
        <v>4044</v>
      </c>
      <c r="B4009">
        <v>12</v>
      </c>
      <c r="C4009" t="s">
        <v>5429</v>
      </c>
      <c r="D4009" t="s">
        <v>5446</v>
      </c>
      <c r="E4009" t="s">
        <v>5920</v>
      </c>
      <c r="F4009">
        <v>77</v>
      </c>
      <c r="G4009">
        <v>90</v>
      </c>
      <c r="H4009" t="e">
        <v>#N/A</v>
      </c>
      <c r="I4009" t="s">
        <v>5938</v>
      </c>
      <c r="J4009" t="s">
        <v>5441</v>
      </c>
      <c r="K4009" t="s">
        <v>37</v>
      </c>
      <c r="L4009" t="s">
        <v>41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 t="s">
        <v>5941</v>
      </c>
      <c r="V4009" t="s">
        <v>5945</v>
      </c>
      <c r="W4009" t="s">
        <v>6396</v>
      </c>
      <c r="X4009">
        <v>3</v>
      </c>
      <c r="Y4009">
        <v>12</v>
      </c>
      <c r="Z4009">
        <v>3.5</v>
      </c>
      <c r="AA4009">
        <v>4</v>
      </c>
      <c r="AB4009">
        <v>2</v>
      </c>
      <c r="AC4009" t="e">
        <v>#N/A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2</v>
      </c>
    </row>
    <row r="4010" spans="1:38" x14ac:dyDescent="0.3">
      <c r="A4010" t="s">
        <v>4045</v>
      </c>
      <c r="B4010">
        <v>12</v>
      </c>
      <c r="C4010" t="s">
        <v>5429</v>
      </c>
      <c r="D4010" t="s">
        <v>5446</v>
      </c>
      <c r="E4010" t="s">
        <v>5506</v>
      </c>
      <c r="F4010">
        <v>77</v>
      </c>
      <c r="G4010">
        <v>90</v>
      </c>
      <c r="H4010" t="e">
        <v>#N/A</v>
      </c>
      <c r="I4010" t="s">
        <v>5938</v>
      </c>
      <c r="J4010" t="s">
        <v>5441</v>
      </c>
      <c r="K4010" t="s">
        <v>37</v>
      </c>
      <c r="L4010" t="s">
        <v>41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 t="s">
        <v>5941</v>
      </c>
      <c r="V4010" t="s">
        <v>5945</v>
      </c>
      <c r="W4010" t="s">
        <v>6003</v>
      </c>
      <c r="X4010">
        <v>0.8</v>
      </c>
      <c r="Y4010">
        <v>2</v>
      </c>
      <c r="Z4010">
        <v>0</v>
      </c>
      <c r="AA4010">
        <v>4</v>
      </c>
      <c r="AB4010">
        <v>2</v>
      </c>
      <c r="AC4010" t="e">
        <v>#N/A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2</v>
      </c>
    </row>
    <row r="4011" spans="1:38" x14ac:dyDescent="0.3">
      <c r="A4011" t="s">
        <v>4046</v>
      </c>
      <c r="B4011">
        <v>12</v>
      </c>
      <c r="C4011" t="s">
        <v>5429</v>
      </c>
      <c r="D4011" t="s">
        <v>5447</v>
      </c>
      <c r="E4011" t="s">
        <v>5504</v>
      </c>
      <c r="F4011" t="e">
        <v>#N/A</v>
      </c>
      <c r="G4011" t="e">
        <v>#N/A</v>
      </c>
      <c r="H4011" t="e">
        <v>#N/A</v>
      </c>
      <c r="I4011" t="s">
        <v>5938</v>
      </c>
      <c r="J4011" t="s">
        <v>5441</v>
      </c>
      <c r="K4011" t="s">
        <v>37</v>
      </c>
      <c r="L4011" t="s">
        <v>41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 t="s">
        <v>5941</v>
      </c>
      <c r="V4011" t="s">
        <v>5943</v>
      </c>
      <c r="W4011" t="s">
        <v>6001</v>
      </c>
      <c r="X4011">
        <v>1</v>
      </c>
      <c r="Y4011">
        <v>10</v>
      </c>
      <c r="Z4011">
        <v>3</v>
      </c>
      <c r="AA4011">
        <v>6</v>
      </c>
      <c r="AB4011">
        <v>0</v>
      </c>
      <c r="AC4011" t="e">
        <v>#N/A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</row>
    <row r="4012" spans="1:38" x14ac:dyDescent="0.3">
      <c r="A4012" t="s">
        <v>4047</v>
      </c>
      <c r="B4012">
        <v>12</v>
      </c>
      <c r="C4012" t="s">
        <v>5429</v>
      </c>
      <c r="D4012" t="s">
        <v>5447</v>
      </c>
      <c r="E4012" t="s">
        <v>5893</v>
      </c>
      <c r="F4012" t="e">
        <v>#N/A</v>
      </c>
      <c r="G4012" t="e">
        <v>#N/A</v>
      </c>
      <c r="H4012" t="e">
        <v>#N/A</v>
      </c>
      <c r="I4012" t="s">
        <v>5938</v>
      </c>
      <c r="J4012" t="s">
        <v>5441</v>
      </c>
      <c r="K4012" t="s">
        <v>37</v>
      </c>
      <c r="L4012" t="s">
        <v>41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 t="s">
        <v>5941</v>
      </c>
      <c r="V4012" t="s">
        <v>5943</v>
      </c>
      <c r="W4012" t="s">
        <v>6377</v>
      </c>
      <c r="X4012">
        <v>0.5</v>
      </c>
      <c r="Y4012">
        <v>0</v>
      </c>
      <c r="Z4012">
        <v>0</v>
      </c>
      <c r="AA4012">
        <v>6</v>
      </c>
      <c r="AB4012">
        <v>0</v>
      </c>
      <c r="AC4012" t="e">
        <v>#N/A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</row>
    <row r="4013" spans="1:38" x14ac:dyDescent="0.3">
      <c r="A4013" t="s">
        <v>4048</v>
      </c>
      <c r="B4013">
        <v>12</v>
      </c>
      <c r="C4013" t="s">
        <v>5429</v>
      </c>
      <c r="D4013" t="s">
        <v>5447</v>
      </c>
      <c r="E4013" t="s">
        <v>5921</v>
      </c>
      <c r="F4013" t="e">
        <v>#N/A</v>
      </c>
      <c r="G4013" t="e">
        <v>#N/A</v>
      </c>
      <c r="H4013" t="e">
        <v>#N/A</v>
      </c>
      <c r="I4013" t="s">
        <v>5938</v>
      </c>
      <c r="J4013" t="s">
        <v>5441</v>
      </c>
      <c r="K4013" t="s">
        <v>37</v>
      </c>
      <c r="L4013" t="s">
        <v>41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 t="s">
        <v>5941</v>
      </c>
      <c r="V4013" t="s">
        <v>5945</v>
      </c>
      <c r="W4013" t="s">
        <v>6397</v>
      </c>
      <c r="X4013">
        <v>0.5</v>
      </c>
      <c r="Y4013">
        <v>0</v>
      </c>
      <c r="Z4013">
        <v>0</v>
      </c>
      <c r="AA4013">
        <v>4</v>
      </c>
      <c r="AB4013">
        <v>0</v>
      </c>
      <c r="AC4013" t="e">
        <v>#N/A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</row>
    <row r="4014" spans="1:38" x14ac:dyDescent="0.3">
      <c r="A4014" t="s">
        <v>4049</v>
      </c>
      <c r="B4014">
        <v>12</v>
      </c>
      <c r="C4014" t="s">
        <v>5429</v>
      </c>
      <c r="D4014" t="s">
        <v>5447</v>
      </c>
      <c r="E4014" t="s">
        <v>5922</v>
      </c>
      <c r="F4014" t="e">
        <v>#N/A</v>
      </c>
      <c r="G4014" t="e">
        <v>#N/A</v>
      </c>
      <c r="H4014" t="e">
        <v>#N/A</v>
      </c>
      <c r="I4014" t="s">
        <v>5938</v>
      </c>
      <c r="J4014" t="s">
        <v>5441</v>
      </c>
      <c r="K4014" t="s">
        <v>37</v>
      </c>
      <c r="L4014" t="s">
        <v>41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 t="s">
        <v>5941</v>
      </c>
      <c r="V4014" t="e">
        <v>#N/A</v>
      </c>
      <c r="W4014" t="e">
        <v>#N/A</v>
      </c>
      <c r="X4014" t="e">
        <v>#N/A</v>
      </c>
      <c r="Y4014" t="e">
        <v>#N/A</v>
      </c>
      <c r="Z4014" t="e">
        <v>#N/A</v>
      </c>
      <c r="AA4014">
        <v>3</v>
      </c>
      <c r="AB4014">
        <v>0</v>
      </c>
      <c r="AC4014" t="e">
        <v>#N/A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</row>
    <row r="4015" spans="1:38" x14ac:dyDescent="0.3">
      <c r="A4015" t="s">
        <v>4050</v>
      </c>
      <c r="B4015">
        <v>12</v>
      </c>
      <c r="C4015" t="s">
        <v>5441</v>
      </c>
      <c r="D4015" t="s">
        <v>5445</v>
      </c>
      <c r="E4015" t="s">
        <v>5728</v>
      </c>
      <c r="F4015">
        <v>0</v>
      </c>
      <c r="G4015">
        <v>90</v>
      </c>
      <c r="H4015">
        <v>3</v>
      </c>
      <c r="I4015" t="s">
        <v>5939</v>
      </c>
      <c r="J4015" t="s">
        <v>5429</v>
      </c>
      <c r="K4015" t="s">
        <v>41</v>
      </c>
      <c r="L4015" t="s">
        <v>37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 t="s">
        <v>5941</v>
      </c>
      <c r="V4015" t="s">
        <v>5943</v>
      </c>
      <c r="W4015" t="s">
        <v>6218</v>
      </c>
      <c r="X4015">
        <v>2.8</v>
      </c>
      <c r="Y4015">
        <v>110</v>
      </c>
      <c r="Z4015">
        <v>2.87</v>
      </c>
      <c r="AA4015">
        <v>6</v>
      </c>
      <c r="AB4015">
        <v>4</v>
      </c>
      <c r="AC4015">
        <v>2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6</v>
      </c>
    </row>
    <row r="4016" spans="1:38" x14ac:dyDescent="0.3">
      <c r="A4016" t="s">
        <v>4051</v>
      </c>
      <c r="B4016">
        <v>12</v>
      </c>
      <c r="C4016" t="s">
        <v>5441</v>
      </c>
      <c r="D4016" t="s">
        <v>5445</v>
      </c>
      <c r="E4016" t="s">
        <v>5729</v>
      </c>
      <c r="F4016">
        <v>0</v>
      </c>
      <c r="G4016">
        <v>69</v>
      </c>
      <c r="H4016">
        <v>3</v>
      </c>
      <c r="I4016" t="s">
        <v>5939</v>
      </c>
      <c r="J4016" t="s">
        <v>5429</v>
      </c>
      <c r="K4016" t="s">
        <v>41</v>
      </c>
      <c r="L4016" t="s">
        <v>37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 t="s">
        <v>5941</v>
      </c>
      <c r="V4016" t="s">
        <v>5944</v>
      </c>
      <c r="W4016" t="s">
        <v>6219</v>
      </c>
      <c r="X4016">
        <v>1.5</v>
      </c>
      <c r="Y4016">
        <v>44</v>
      </c>
      <c r="Z4016">
        <v>3.71</v>
      </c>
      <c r="AA4016">
        <v>5</v>
      </c>
      <c r="AB4016">
        <v>4</v>
      </c>
      <c r="AC4016">
        <v>2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6</v>
      </c>
    </row>
    <row r="4017" spans="1:38" x14ac:dyDescent="0.3">
      <c r="A4017" t="s">
        <v>4052</v>
      </c>
      <c r="B4017">
        <v>12</v>
      </c>
      <c r="C4017" t="s">
        <v>5441</v>
      </c>
      <c r="D4017" t="s">
        <v>5445</v>
      </c>
      <c r="E4017" t="s">
        <v>5850</v>
      </c>
      <c r="F4017">
        <v>0</v>
      </c>
      <c r="G4017">
        <v>90</v>
      </c>
      <c r="H4017">
        <v>2.5</v>
      </c>
      <c r="I4017" t="s">
        <v>5939</v>
      </c>
      <c r="J4017" t="s">
        <v>5429</v>
      </c>
      <c r="K4017" t="s">
        <v>41</v>
      </c>
      <c r="L4017" t="s">
        <v>37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 t="s">
        <v>5941</v>
      </c>
      <c r="V4017" t="s">
        <v>5944</v>
      </c>
      <c r="W4017" t="s">
        <v>6338</v>
      </c>
      <c r="X4017">
        <v>1.8</v>
      </c>
      <c r="Y4017">
        <v>41</v>
      </c>
      <c r="Z4017">
        <v>3.7</v>
      </c>
      <c r="AA4017">
        <v>5</v>
      </c>
      <c r="AB4017">
        <v>4</v>
      </c>
      <c r="AC4017">
        <v>4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8</v>
      </c>
    </row>
    <row r="4018" spans="1:38" x14ac:dyDescent="0.3">
      <c r="A4018" t="s">
        <v>4053</v>
      </c>
      <c r="B4018">
        <v>12</v>
      </c>
      <c r="C4018" t="s">
        <v>5441</v>
      </c>
      <c r="D4018" t="s">
        <v>5445</v>
      </c>
      <c r="E4018" t="s">
        <v>5849</v>
      </c>
      <c r="F4018">
        <v>0</v>
      </c>
      <c r="G4018">
        <v>90</v>
      </c>
      <c r="H4018">
        <v>2</v>
      </c>
      <c r="I4018" t="s">
        <v>5939</v>
      </c>
      <c r="J4018" t="s">
        <v>5429</v>
      </c>
      <c r="K4018" t="s">
        <v>41</v>
      </c>
      <c r="L4018" t="s">
        <v>37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0</v>
      </c>
      <c r="U4018" t="s">
        <v>5941</v>
      </c>
      <c r="V4018" t="s">
        <v>5944</v>
      </c>
      <c r="W4018" t="s">
        <v>6337</v>
      </c>
      <c r="X4018">
        <v>2</v>
      </c>
      <c r="Y4018">
        <v>56</v>
      </c>
      <c r="Z4018">
        <v>3.42</v>
      </c>
      <c r="AA4018">
        <v>5</v>
      </c>
      <c r="AB4018">
        <v>4</v>
      </c>
      <c r="AC4018">
        <v>6</v>
      </c>
      <c r="AD4018">
        <v>0</v>
      </c>
      <c r="AE4018">
        <v>0</v>
      </c>
      <c r="AF4018">
        <v>2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12</v>
      </c>
    </row>
    <row r="4019" spans="1:38" x14ac:dyDescent="0.3">
      <c r="A4019" t="s">
        <v>4054</v>
      </c>
      <c r="B4019">
        <v>12</v>
      </c>
      <c r="C4019" t="s">
        <v>5441</v>
      </c>
      <c r="D4019" t="s">
        <v>5445</v>
      </c>
      <c r="E4019" t="s">
        <v>5884</v>
      </c>
      <c r="F4019">
        <v>0</v>
      </c>
      <c r="G4019">
        <v>90</v>
      </c>
      <c r="H4019">
        <v>2</v>
      </c>
      <c r="I4019" t="s">
        <v>5939</v>
      </c>
      <c r="J4019" t="s">
        <v>5429</v>
      </c>
      <c r="K4019" t="s">
        <v>41</v>
      </c>
      <c r="L4019" t="s">
        <v>37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 t="s">
        <v>5941</v>
      </c>
      <c r="V4019" t="s">
        <v>5944</v>
      </c>
      <c r="W4019" t="s">
        <v>6371</v>
      </c>
      <c r="X4019">
        <v>2.8</v>
      </c>
      <c r="Y4019">
        <v>56</v>
      </c>
      <c r="Z4019">
        <v>3.29</v>
      </c>
      <c r="AA4019">
        <v>5</v>
      </c>
      <c r="AB4019">
        <v>4</v>
      </c>
      <c r="AC4019">
        <v>6</v>
      </c>
      <c r="AD4019">
        <v>5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15</v>
      </c>
    </row>
    <row r="4020" spans="1:38" x14ac:dyDescent="0.3">
      <c r="A4020" t="s">
        <v>4055</v>
      </c>
      <c r="B4020">
        <v>12</v>
      </c>
      <c r="C4020" t="s">
        <v>5441</v>
      </c>
      <c r="D4020" t="s">
        <v>5445</v>
      </c>
      <c r="E4020" t="s">
        <v>5733</v>
      </c>
      <c r="F4020">
        <v>0</v>
      </c>
      <c r="G4020">
        <v>90</v>
      </c>
      <c r="H4020">
        <v>2</v>
      </c>
      <c r="I4020" t="s">
        <v>5939</v>
      </c>
      <c r="J4020" t="s">
        <v>5429</v>
      </c>
      <c r="K4020" t="s">
        <v>41</v>
      </c>
      <c r="L4020" t="s">
        <v>37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 t="s">
        <v>5941</v>
      </c>
      <c r="V4020" t="s">
        <v>5945</v>
      </c>
      <c r="W4020" t="s">
        <v>6223</v>
      </c>
      <c r="X4020">
        <v>2.6</v>
      </c>
      <c r="Y4020">
        <v>83</v>
      </c>
      <c r="Z4020">
        <v>3.25</v>
      </c>
      <c r="AA4020">
        <v>4</v>
      </c>
      <c r="AB4020">
        <v>4</v>
      </c>
      <c r="AC4020">
        <v>6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10</v>
      </c>
    </row>
    <row r="4021" spans="1:38" x14ac:dyDescent="0.3">
      <c r="A4021" t="s">
        <v>4056</v>
      </c>
      <c r="B4021">
        <v>12</v>
      </c>
      <c r="C4021" t="s">
        <v>5441</v>
      </c>
      <c r="D4021" t="s">
        <v>5445</v>
      </c>
      <c r="E4021" t="s">
        <v>5746</v>
      </c>
      <c r="F4021">
        <v>0</v>
      </c>
      <c r="G4021">
        <v>85</v>
      </c>
      <c r="H4021">
        <v>3</v>
      </c>
      <c r="I4021" t="s">
        <v>5939</v>
      </c>
      <c r="J4021" t="s">
        <v>5429</v>
      </c>
      <c r="K4021" t="s">
        <v>41</v>
      </c>
      <c r="L4021" t="s">
        <v>37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0</v>
      </c>
      <c r="U4021" t="s">
        <v>5941</v>
      </c>
      <c r="V4021" t="s">
        <v>5945</v>
      </c>
      <c r="W4021" t="s">
        <v>6235</v>
      </c>
      <c r="X4021">
        <v>0.7</v>
      </c>
      <c r="Y4021">
        <v>28</v>
      </c>
      <c r="Z4021">
        <v>3.75</v>
      </c>
      <c r="AA4021">
        <v>4</v>
      </c>
      <c r="AB4021">
        <v>4</v>
      </c>
      <c r="AC4021">
        <v>2</v>
      </c>
      <c r="AD4021">
        <v>0</v>
      </c>
      <c r="AE4021">
        <v>0</v>
      </c>
      <c r="AF4021">
        <v>2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8</v>
      </c>
    </row>
    <row r="4022" spans="1:38" x14ac:dyDescent="0.3">
      <c r="A4022" t="s">
        <v>4057</v>
      </c>
      <c r="B4022">
        <v>12</v>
      </c>
      <c r="C4022" t="s">
        <v>5441</v>
      </c>
      <c r="D4022" t="s">
        <v>5445</v>
      </c>
      <c r="E4022" t="s">
        <v>5738</v>
      </c>
      <c r="F4022">
        <v>0</v>
      </c>
      <c r="G4022">
        <v>76</v>
      </c>
      <c r="H4022">
        <v>2</v>
      </c>
      <c r="I4022" t="s">
        <v>5939</v>
      </c>
      <c r="J4022" t="s">
        <v>5429</v>
      </c>
      <c r="K4022" t="s">
        <v>41</v>
      </c>
      <c r="L4022" t="s">
        <v>37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 t="s">
        <v>5941</v>
      </c>
      <c r="V4022" t="s">
        <v>5945</v>
      </c>
      <c r="W4022" t="s">
        <v>6228</v>
      </c>
      <c r="X4022">
        <v>2</v>
      </c>
      <c r="Y4022">
        <v>30</v>
      </c>
      <c r="Z4022">
        <v>3.8</v>
      </c>
      <c r="AA4022">
        <v>4</v>
      </c>
      <c r="AB4022">
        <v>4</v>
      </c>
      <c r="AC4022">
        <v>6</v>
      </c>
      <c r="AD4022">
        <v>0</v>
      </c>
      <c r="AE4022">
        <v>0</v>
      </c>
      <c r="AF4022">
        <v>2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12</v>
      </c>
    </row>
    <row r="4023" spans="1:38" x14ac:dyDescent="0.3">
      <c r="A4023" t="s">
        <v>4058</v>
      </c>
      <c r="B4023">
        <v>12</v>
      </c>
      <c r="C4023" t="s">
        <v>5441</v>
      </c>
      <c r="D4023" t="s">
        <v>5445</v>
      </c>
      <c r="E4023" t="s">
        <v>5735</v>
      </c>
      <c r="F4023">
        <v>0</v>
      </c>
      <c r="G4023">
        <v>90</v>
      </c>
      <c r="H4023">
        <v>2.5</v>
      </c>
      <c r="I4023" t="s">
        <v>5939</v>
      </c>
      <c r="J4023" t="s">
        <v>5429</v>
      </c>
      <c r="K4023" t="s">
        <v>41</v>
      </c>
      <c r="L4023" t="s">
        <v>37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5941</v>
      </c>
      <c r="V4023" t="s">
        <v>5945</v>
      </c>
      <c r="W4023" t="s">
        <v>6225</v>
      </c>
      <c r="X4023">
        <v>2</v>
      </c>
      <c r="Y4023">
        <v>67</v>
      </c>
      <c r="Z4023">
        <v>3.61</v>
      </c>
      <c r="AA4023">
        <v>4</v>
      </c>
      <c r="AB4023">
        <v>4</v>
      </c>
      <c r="AC4023">
        <v>4</v>
      </c>
      <c r="AD4023">
        <v>0</v>
      </c>
      <c r="AE4023">
        <v>0</v>
      </c>
      <c r="AF4023">
        <v>2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10</v>
      </c>
    </row>
    <row r="4024" spans="1:38" x14ac:dyDescent="0.3">
      <c r="A4024" t="s">
        <v>4059</v>
      </c>
      <c r="B4024">
        <v>12</v>
      </c>
      <c r="C4024" t="s">
        <v>5441</v>
      </c>
      <c r="D4024" t="s">
        <v>5445</v>
      </c>
      <c r="E4024" t="s">
        <v>5737</v>
      </c>
      <c r="F4024">
        <v>0</v>
      </c>
      <c r="G4024">
        <v>75</v>
      </c>
      <c r="H4024">
        <v>1.5</v>
      </c>
      <c r="I4024" t="s">
        <v>5939</v>
      </c>
      <c r="J4024" t="s">
        <v>5429</v>
      </c>
      <c r="K4024" t="s">
        <v>41</v>
      </c>
      <c r="L4024" t="s">
        <v>37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 t="s">
        <v>5941</v>
      </c>
      <c r="V4024" t="s">
        <v>5946</v>
      </c>
      <c r="W4024" t="s">
        <v>6227</v>
      </c>
      <c r="X4024">
        <v>1.6</v>
      </c>
      <c r="Y4024">
        <v>69</v>
      </c>
      <c r="Z4024">
        <v>3.61</v>
      </c>
      <c r="AA4024">
        <v>3</v>
      </c>
      <c r="AB4024">
        <v>4</v>
      </c>
      <c r="AC4024">
        <v>8</v>
      </c>
      <c r="AD4024">
        <v>3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15</v>
      </c>
    </row>
    <row r="4025" spans="1:38" x14ac:dyDescent="0.3">
      <c r="A4025" t="s">
        <v>4060</v>
      </c>
      <c r="B4025">
        <v>12</v>
      </c>
      <c r="C4025" t="s">
        <v>5441</v>
      </c>
      <c r="D4025" t="s">
        <v>5445</v>
      </c>
      <c r="E4025" t="s">
        <v>5847</v>
      </c>
      <c r="F4025">
        <v>0</v>
      </c>
      <c r="G4025">
        <v>84</v>
      </c>
      <c r="H4025">
        <v>1.5</v>
      </c>
      <c r="I4025" t="s">
        <v>5939</v>
      </c>
      <c r="J4025" t="s">
        <v>5429</v>
      </c>
      <c r="K4025" t="s">
        <v>41</v>
      </c>
      <c r="L4025" t="s">
        <v>37</v>
      </c>
      <c r="M4025">
        <v>2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 t="s">
        <v>5942</v>
      </c>
      <c r="V4025" t="s">
        <v>5946</v>
      </c>
      <c r="W4025" t="s">
        <v>6335</v>
      </c>
      <c r="X4025">
        <v>2.2000000000000002</v>
      </c>
      <c r="Y4025">
        <v>121</v>
      </c>
      <c r="Z4025">
        <v>2.92</v>
      </c>
      <c r="AA4025">
        <v>3</v>
      </c>
      <c r="AB4025">
        <v>4</v>
      </c>
      <c r="AC4025">
        <v>8</v>
      </c>
      <c r="AD4025">
        <v>6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3</v>
      </c>
      <c r="AK4025">
        <v>0</v>
      </c>
      <c r="AL4025">
        <v>21</v>
      </c>
    </row>
    <row r="4026" spans="1:38" x14ac:dyDescent="0.3">
      <c r="A4026" t="s">
        <v>4061</v>
      </c>
      <c r="B4026">
        <v>12</v>
      </c>
      <c r="C4026" t="s">
        <v>5441</v>
      </c>
      <c r="D4026" t="s">
        <v>5446</v>
      </c>
      <c r="E4026" t="s">
        <v>5740</v>
      </c>
      <c r="F4026">
        <v>69</v>
      </c>
      <c r="G4026">
        <v>90</v>
      </c>
      <c r="H4026" t="e">
        <v>#N/A</v>
      </c>
      <c r="I4026" t="s">
        <v>5939</v>
      </c>
      <c r="J4026" t="s">
        <v>5429</v>
      </c>
      <c r="K4026" t="s">
        <v>41</v>
      </c>
      <c r="L4026" t="s">
        <v>37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 t="s">
        <v>5941</v>
      </c>
      <c r="V4026" t="s">
        <v>5945</v>
      </c>
      <c r="W4026" t="s">
        <v>6230</v>
      </c>
      <c r="X4026">
        <v>2</v>
      </c>
      <c r="Y4026">
        <v>28</v>
      </c>
      <c r="Z4026">
        <v>3.7</v>
      </c>
      <c r="AA4026">
        <v>4</v>
      </c>
      <c r="AB4026">
        <v>2</v>
      </c>
      <c r="AC4026" t="e">
        <v>#N/A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2</v>
      </c>
    </row>
    <row r="4027" spans="1:38" x14ac:dyDescent="0.3">
      <c r="A4027" t="s">
        <v>4062</v>
      </c>
      <c r="B4027">
        <v>12</v>
      </c>
      <c r="C4027" t="s">
        <v>5441</v>
      </c>
      <c r="D4027" t="s">
        <v>5446</v>
      </c>
      <c r="E4027" t="s">
        <v>5900</v>
      </c>
      <c r="F4027">
        <v>75</v>
      </c>
      <c r="G4027">
        <v>90</v>
      </c>
      <c r="H4027" t="e">
        <v>#N/A</v>
      </c>
      <c r="I4027" t="s">
        <v>5939</v>
      </c>
      <c r="J4027" t="s">
        <v>5429</v>
      </c>
      <c r="K4027" t="s">
        <v>41</v>
      </c>
      <c r="L4027" t="s">
        <v>37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 t="s">
        <v>5941</v>
      </c>
      <c r="V4027" t="s">
        <v>5946</v>
      </c>
      <c r="W4027" t="s">
        <v>6384</v>
      </c>
      <c r="X4027">
        <v>1.7</v>
      </c>
      <c r="Y4027">
        <v>10</v>
      </c>
      <c r="Z4027">
        <v>3.75</v>
      </c>
      <c r="AA4027">
        <v>3</v>
      </c>
      <c r="AB4027">
        <v>2</v>
      </c>
      <c r="AC4027" t="e">
        <v>#N/A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2</v>
      </c>
    </row>
    <row r="4028" spans="1:38" x14ac:dyDescent="0.3">
      <c r="A4028" t="s">
        <v>4063</v>
      </c>
      <c r="B4028">
        <v>12</v>
      </c>
      <c r="C4028" t="s">
        <v>5441</v>
      </c>
      <c r="D4028" t="s">
        <v>5446</v>
      </c>
      <c r="E4028" t="s">
        <v>5734</v>
      </c>
      <c r="F4028">
        <v>76</v>
      </c>
      <c r="G4028">
        <v>90</v>
      </c>
      <c r="H4028" t="e">
        <v>#N/A</v>
      </c>
      <c r="I4028" t="s">
        <v>5939</v>
      </c>
      <c r="J4028" t="s">
        <v>5429</v>
      </c>
      <c r="K4028" t="s">
        <v>41</v>
      </c>
      <c r="L4028" t="s">
        <v>37</v>
      </c>
      <c r="M4028">
        <v>0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0</v>
      </c>
      <c r="U4028" t="s">
        <v>5941</v>
      </c>
      <c r="V4028" t="s">
        <v>5945</v>
      </c>
      <c r="W4028" t="s">
        <v>6224</v>
      </c>
      <c r="X4028">
        <v>2.2000000000000002</v>
      </c>
      <c r="Y4028">
        <v>32</v>
      </c>
      <c r="Z4028">
        <v>3.71</v>
      </c>
      <c r="AA4028">
        <v>4</v>
      </c>
      <c r="AB4028">
        <v>2</v>
      </c>
      <c r="AC4028" t="e">
        <v>#N/A</v>
      </c>
      <c r="AD4028">
        <v>0</v>
      </c>
      <c r="AE4028">
        <v>0</v>
      </c>
      <c r="AF4028">
        <v>2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4</v>
      </c>
    </row>
    <row r="4029" spans="1:38" x14ac:dyDescent="0.3">
      <c r="A4029" t="s">
        <v>4064</v>
      </c>
      <c r="B4029">
        <v>12</v>
      </c>
      <c r="C4029" t="s">
        <v>5441</v>
      </c>
      <c r="D4029" t="s">
        <v>5446</v>
      </c>
      <c r="E4029" t="s">
        <v>5826</v>
      </c>
      <c r="F4029">
        <v>84</v>
      </c>
      <c r="G4029">
        <v>90</v>
      </c>
      <c r="H4029" t="e">
        <v>#N/A</v>
      </c>
      <c r="I4029" t="s">
        <v>5939</v>
      </c>
      <c r="J4029" t="s">
        <v>5429</v>
      </c>
      <c r="K4029" t="s">
        <v>41</v>
      </c>
      <c r="L4029" t="s">
        <v>37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 t="s">
        <v>5941</v>
      </c>
      <c r="V4029" t="s">
        <v>5945</v>
      </c>
      <c r="W4029" t="s">
        <v>6314</v>
      </c>
      <c r="X4029">
        <v>1.8</v>
      </c>
      <c r="Y4029">
        <v>22</v>
      </c>
      <c r="Z4029">
        <v>3.88</v>
      </c>
      <c r="AA4029">
        <v>4</v>
      </c>
      <c r="AB4029">
        <v>2</v>
      </c>
      <c r="AC4029" t="e">
        <v>#N/A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2</v>
      </c>
    </row>
    <row r="4030" spans="1:38" x14ac:dyDescent="0.3">
      <c r="A4030" t="s">
        <v>4065</v>
      </c>
      <c r="B4030">
        <v>12</v>
      </c>
      <c r="C4030" t="s">
        <v>5441</v>
      </c>
      <c r="D4030" t="s">
        <v>5446</v>
      </c>
      <c r="E4030" t="s">
        <v>5739</v>
      </c>
      <c r="F4030">
        <v>85</v>
      </c>
      <c r="G4030">
        <v>90</v>
      </c>
      <c r="H4030" t="e">
        <v>#N/A</v>
      </c>
      <c r="I4030" t="s">
        <v>5939</v>
      </c>
      <c r="J4030" t="s">
        <v>5429</v>
      </c>
      <c r="K4030" t="s">
        <v>41</v>
      </c>
      <c r="L4030" t="s">
        <v>37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 t="s">
        <v>5941</v>
      </c>
      <c r="V4030" t="s">
        <v>5946</v>
      </c>
      <c r="W4030" t="s">
        <v>6229</v>
      </c>
      <c r="X4030">
        <v>1.8</v>
      </c>
      <c r="Y4030">
        <v>17</v>
      </c>
      <c r="Z4030">
        <v>5</v>
      </c>
      <c r="AA4030">
        <v>3</v>
      </c>
      <c r="AB4030">
        <v>2</v>
      </c>
      <c r="AC4030" t="e">
        <v>#N/A</v>
      </c>
      <c r="AD4030">
        <v>3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5</v>
      </c>
    </row>
    <row r="4031" spans="1:38" x14ac:dyDescent="0.3">
      <c r="A4031" t="s">
        <v>4066</v>
      </c>
      <c r="B4031">
        <v>12</v>
      </c>
      <c r="C4031" t="s">
        <v>5441</v>
      </c>
      <c r="D4031" t="s">
        <v>5447</v>
      </c>
      <c r="E4031" t="s">
        <v>5742</v>
      </c>
      <c r="F4031" t="e">
        <v>#N/A</v>
      </c>
      <c r="G4031" t="e">
        <v>#N/A</v>
      </c>
      <c r="H4031" t="e">
        <v>#N/A</v>
      </c>
      <c r="I4031" t="s">
        <v>5939</v>
      </c>
      <c r="J4031" t="s">
        <v>5429</v>
      </c>
      <c r="K4031" t="s">
        <v>41</v>
      </c>
      <c r="L4031" t="s">
        <v>37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 t="s">
        <v>5941</v>
      </c>
      <c r="V4031" t="s">
        <v>5943</v>
      </c>
      <c r="W4031" t="s">
        <v>6232</v>
      </c>
      <c r="X4031">
        <v>1</v>
      </c>
      <c r="Y4031">
        <v>0</v>
      </c>
      <c r="Z4031">
        <v>0</v>
      </c>
      <c r="AA4031">
        <v>6</v>
      </c>
      <c r="AB4031">
        <v>0</v>
      </c>
      <c r="AC4031" t="e">
        <v>#N/A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</row>
    <row r="4032" spans="1:38" x14ac:dyDescent="0.3">
      <c r="A4032" t="s">
        <v>4067</v>
      </c>
      <c r="B4032">
        <v>12</v>
      </c>
      <c r="C4032" t="s">
        <v>5441</v>
      </c>
      <c r="D4032" t="s">
        <v>5447</v>
      </c>
      <c r="E4032" t="s">
        <v>5731</v>
      </c>
      <c r="F4032" t="e">
        <v>#N/A</v>
      </c>
      <c r="G4032" t="e">
        <v>#N/A</v>
      </c>
      <c r="H4032" t="e">
        <v>#N/A</v>
      </c>
      <c r="I4032" t="s">
        <v>5939</v>
      </c>
      <c r="J4032" t="s">
        <v>5429</v>
      </c>
      <c r="K4032" t="s">
        <v>41</v>
      </c>
      <c r="L4032" t="s">
        <v>37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 t="s">
        <v>5941</v>
      </c>
      <c r="V4032" t="s">
        <v>5944</v>
      </c>
      <c r="W4032" t="s">
        <v>6221</v>
      </c>
      <c r="X4032">
        <v>1.8</v>
      </c>
      <c r="Y4032">
        <v>6</v>
      </c>
      <c r="Z4032">
        <v>4.25</v>
      </c>
      <c r="AA4032">
        <v>5</v>
      </c>
      <c r="AB4032">
        <v>0</v>
      </c>
      <c r="AC4032" t="e">
        <v>#N/A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 spans="1:38" x14ac:dyDescent="0.3">
      <c r="A4033" t="s">
        <v>4068</v>
      </c>
      <c r="B4033">
        <v>12</v>
      </c>
      <c r="C4033" t="s">
        <v>5441</v>
      </c>
      <c r="D4033" t="s">
        <v>5447</v>
      </c>
      <c r="E4033" t="s">
        <v>5732</v>
      </c>
      <c r="F4033" t="e">
        <v>#N/A</v>
      </c>
      <c r="G4033" t="e">
        <v>#N/A</v>
      </c>
      <c r="H4033" t="e">
        <v>#N/A</v>
      </c>
      <c r="I4033" t="s">
        <v>5939</v>
      </c>
      <c r="J4033" t="s">
        <v>5429</v>
      </c>
      <c r="K4033" t="s">
        <v>41</v>
      </c>
      <c r="L4033" t="s">
        <v>37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 t="s">
        <v>5941</v>
      </c>
      <c r="V4033" t="s">
        <v>5945</v>
      </c>
      <c r="W4033" t="s">
        <v>6222</v>
      </c>
      <c r="X4033">
        <v>1.6</v>
      </c>
      <c r="Y4033">
        <v>30</v>
      </c>
      <c r="Z4033">
        <v>3.79</v>
      </c>
      <c r="AA4033">
        <v>4</v>
      </c>
      <c r="AB4033">
        <v>0</v>
      </c>
      <c r="AC4033" t="e">
        <v>#N/A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</row>
    <row r="4034" spans="1:38" x14ac:dyDescent="0.3">
      <c r="A4034" t="s">
        <v>4069</v>
      </c>
      <c r="B4034">
        <v>12</v>
      </c>
      <c r="C4034" t="s">
        <v>5441</v>
      </c>
      <c r="D4034" t="s">
        <v>5447</v>
      </c>
      <c r="E4034" t="s">
        <v>5741</v>
      </c>
      <c r="F4034" t="e">
        <v>#N/A</v>
      </c>
      <c r="G4034" t="e">
        <v>#N/A</v>
      </c>
      <c r="H4034" t="e">
        <v>#N/A</v>
      </c>
      <c r="I4034" t="s">
        <v>5939</v>
      </c>
      <c r="J4034" t="s">
        <v>5429</v>
      </c>
      <c r="K4034" t="s">
        <v>41</v>
      </c>
      <c r="L4034" t="s">
        <v>37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5941</v>
      </c>
      <c r="V4034" t="s">
        <v>5946</v>
      </c>
      <c r="W4034" t="s">
        <v>6231</v>
      </c>
      <c r="X4034">
        <v>3.8</v>
      </c>
      <c r="Y4034">
        <v>71</v>
      </c>
      <c r="Z4034">
        <v>3.22</v>
      </c>
      <c r="AA4034">
        <v>3</v>
      </c>
      <c r="AB4034">
        <v>0</v>
      </c>
      <c r="AC4034" t="e">
        <v>#N/A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</row>
    <row r="4035" spans="1:38" x14ac:dyDescent="0.3">
      <c r="A4035" t="s">
        <v>4070</v>
      </c>
      <c r="B4035">
        <v>12</v>
      </c>
      <c r="C4035" t="s">
        <v>5436</v>
      </c>
      <c r="D4035" t="s">
        <v>5445</v>
      </c>
      <c r="E4035" t="s">
        <v>5628</v>
      </c>
      <c r="F4035">
        <v>0</v>
      </c>
      <c r="G4035">
        <v>90</v>
      </c>
      <c r="H4035">
        <v>4.5</v>
      </c>
      <c r="I4035" t="s">
        <v>5938</v>
      </c>
      <c r="J4035" t="s">
        <v>5434</v>
      </c>
      <c r="K4035" t="s">
        <v>38</v>
      </c>
      <c r="L4035" t="s">
        <v>38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 t="s">
        <v>5941</v>
      </c>
      <c r="V4035" t="s">
        <v>5943</v>
      </c>
      <c r="W4035" t="s">
        <v>6122</v>
      </c>
      <c r="X4035">
        <v>3.2</v>
      </c>
      <c r="Y4035">
        <v>80</v>
      </c>
      <c r="Z4035">
        <v>3.27</v>
      </c>
      <c r="AA4035">
        <v>6</v>
      </c>
      <c r="AB4035">
        <v>4</v>
      </c>
      <c r="AC4035">
        <v>-4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</row>
    <row r="4036" spans="1:38" x14ac:dyDescent="0.3">
      <c r="A4036" t="s">
        <v>4071</v>
      </c>
      <c r="B4036">
        <v>12</v>
      </c>
      <c r="C4036" t="s">
        <v>5436</v>
      </c>
      <c r="D4036" t="s">
        <v>5445</v>
      </c>
      <c r="E4036" t="s">
        <v>5629</v>
      </c>
      <c r="F4036">
        <v>0</v>
      </c>
      <c r="G4036">
        <v>90</v>
      </c>
      <c r="H4036">
        <v>3</v>
      </c>
      <c r="I4036" t="s">
        <v>5938</v>
      </c>
      <c r="J4036" t="s">
        <v>5434</v>
      </c>
      <c r="K4036" t="s">
        <v>38</v>
      </c>
      <c r="L4036" t="s">
        <v>38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 t="s">
        <v>5941</v>
      </c>
      <c r="V4036" t="s">
        <v>5944</v>
      </c>
      <c r="W4036" t="s">
        <v>6123</v>
      </c>
      <c r="X4036">
        <v>2</v>
      </c>
      <c r="Y4036">
        <v>49</v>
      </c>
      <c r="Z4036">
        <v>3.45</v>
      </c>
      <c r="AA4036">
        <v>5</v>
      </c>
      <c r="AB4036">
        <v>4</v>
      </c>
      <c r="AC4036">
        <v>2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6</v>
      </c>
    </row>
    <row r="4037" spans="1:38" x14ac:dyDescent="0.3">
      <c r="A4037" t="s">
        <v>4072</v>
      </c>
      <c r="B4037">
        <v>12</v>
      </c>
      <c r="C4037" t="s">
        <v>5436</v>
      </c>
      <c r="D4037" t="s">
        <v>5445</v>
      </c>
      <c r="E4037" t="s">
        <v>5630</v>
      </c>
      <c r="F4037">
        <v>0</v>
      </c>
      <c r="G4037">
        <v>83</v>
      </c>
      <c r="H4037">
        <v>3.5</v>
      </c>
      <c r="I4037" t="s">
        <v>5938</v>
      </c>
      <c r="J4037" t="s">
        <v>5434</v>
      </c>
      <c r="K4037" t="s">
        <v>38</v>
      </c>
      <c r="L4037" t="s">
        <v>38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 t="s">
        <v>5941</v>
      </c>
      <c r="V4037" t="s">
        <v>5944</v>
      </c>
      <c r="W4037" t="s">
        <v>6124</v>
      </c>
      <c r="X4037">
        <v>3.5</v>
      </c>
      <c r="Y4037">
        <v>62</v>
      </c>
      <c r="Z4037">
        <v>3.19</v>
      </c>
      <c r="AA4037">
        <v>5</v>
      </c>
      <c r="AB4037">
        <v>4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4</v>
      </c>
    </row>
    <row r="4038" spans="1:38" x14ac:dyDescent="0.3">
      <c r="A4038" t="s">
        <v>4073</v>
      </c>
      <c r="B4038">
        <v>12</v>
      </c>
      <c r="C4038" t="s">
        <v>5436</v>
      </c>
      <c r="D4038" t="s">
        <v>5445</v>
      </c>
      <c r="E4038" t="s">
        <v>5631</v>
      </c>
      <c r="F4038">
        <v>0</v>
      </c>
      <c r="G4038">
        <v>90</v>
      </c>
      <c r="H4038">
        <v>4</v>
      </c>
      <c r="I4038" t="s">
        <v>5938</v>
      </c>
      <c r="J4038" t="s">
        <v>5434</v>
      </c>
      <c r="K4038" t="s">
        <v>38</v>
      </c>
      <c r="L4038" t="s">
        <v>38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 t="s">
        <v>5941</v>
      </c>
      <c r="V4038" t="s">
        <v>5944</v>
      </c>
      <c r="W4038" t="s">
        <v>6125</v>
      </c>
      <c r="X4038">
        <v>1.7</v>
      </c>
      <c r="Y4038">
        <v>16</v>
      </c>
      <c r="Z4038">
        <v>3.7</v>
      </c>
      <c r="AA4038">
        <v>5</v>
      </c>
      <c r="AB4038">
        <v>4</v>
      </c>
      <c r="AC4038">
        <v>-2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2</v>
      </c>
    </row>
    <row r="4039" spans="1:38" x14ac:dyDescent="0.3">
      <c r="A4039" t="s">
        <v>4074</v>
      </c>
      <c r="B4039">
        <v>12</v>
      </c>
      <c r="C4039" t="s">
        <v>5436</v>
      </c>
      <c r="D4039" t="s">
        <v>5445</v>
      </c>
      <c r="E4039" t="s">
        <v>5632</v>
      </c>
      <c r="F4039">
        <v>0</v>
      </c>
      <c r="G4039">
        <v>90</v>
      </c>
      <c r="H4039">
        <v>4.5</v>
      </c>
      <c r="I4039" t="s">
        <v>5938</v>
      </c>
      <c r="J4039" t="s">
        <v>5434</v>
      </c>
      <c r="K4039" t="s">
        <v>38</v>
      </c>
      <c r="L4039" t="s">
        <v>38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 t="s">
        <v>5941</v>
      </c>
      <c r="V4039" t="s">
        <v>5944</v>
      </c>
      <c r="W4039" t="s">
        <v>6126</v>
      </c>
      <c r="X4039">
        <v>3</v>
      </c>
      <c r="Y4039">
        <v>94</v>
      </c>
      <c r="Z4039">
        <v>3.29</v>
      </c>
      <c r="AA4039">
        <v>5</v>
      </c>
      <c r="AB4039">
        <v>4</v>
      </c>
      <c r="AC4039">
        <v>-4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</row>
    <row r="4040" spans="1:38" x14ac:dyDescent="0.3">
      <c r="A4040" t="s">
        <v>4075</v>
      </c>
      <c r="B4040">
        <v>12</v>
      </c>
      <c r="C4040" t="s">
        <v>5436</v>
      </c>
      <c r="D4040" t="s">
        <v>5445</v>
      </c>
      <c r="E4040" t="s">
        <v>5633</v>
      </c>
      <c r="F4040">
        <v>0</v>
      </c>
      <c r="G4040">
        <v>90</v>
      </c>
      <c r="H4040">
        <v>4.5</v>
      </c>
      <c r="I4040" t="s">
        <v>5938</v>
      </c>
      <c r="J4040" t="s">
        <v>5434</v>
      </c>
      <c r="K4040" t="s">
        <v>38</v>
      </c>
      <c r="L4040" t="s">
        <v>38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 t="s">
        <v>5941</v>
      </c>
      <c r="V4040" t="s">
        <v>5945</v>
      </c>
      <c r="W4040" t="s">
        <v>6127</v>
      </c>
      <c r="X4040">
        <v>2</v>
      </c>
      <c r="Y4040">
        <v>42</v>
      </c>
      <c r="Z4040">
        <v>3.75</v>
      </c>
      <c r="AA4040">
        <v>4</v>
      </c>
      <c r="AB4040">
        <v>4</v>
      </c>
      <c r="AC4040">
        <v>-4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</row>
    <row r="4041" spans="1:38" x14ac:dyDescent="0.3">
      <c r="A4041" t="s">
        <v>4076</v>
      </c>
      <c r="B4041">
        <v>12</v>
      </c>
      <c r="C4041" t="s">
        <v>5436</v>
      </c>
      <c r="D4041" t="s">
        <v>5445</v>
      </c>
      <c r="E4041" t="s">
        <v>5863</v>
      </c>
      <c r="F4041">
        <v>0</v>
      </c>
      <c r="G4041">
        <v>90</v>
      </c>
      <c r="H4041">
        <v>4</v>
      </c>
      <c r="I4041" t="s">
        <v>5938</v>
      </c>
      <c r="J4041" t="s">
        <v>5434</v>
      </c>
      <c r="K4041" t="s">
        <v>38</v>
      </c>
      <c r="L4041" t="s">
        <v>38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 t="s">
        <v>5941</v>
      </c>
      <c r="V4041" t="s">
        <v>5944</v>
      </c>
      <c r="W4041" t="s">
        <v>6351</v>
      </c>
      <c r="X4041">
        <v>1.8</v>
      </c>
      <c r="Y4041">
        <v>42</v>
      </c>
      <c r="Z4041">
        <v>3.85</v>
      </c>
      <c r="AA4041">
        <v>5</v>
      </c>
      <c r="AB4041">
        <v>4</v>
      </c>
      <c r="AC4041">
        <v>-2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2</v>
      </c>
    </row>
    <row r="4042" spans="1:38" x14ac:dyDescent="0.3">
      <c r="A4042" t="s">
        <v>4077</v>
      </c>
      <c r="B4042">
        <v>12</v>
      </c>
      <c r="C4042" t="s">
        <v>5436</v>
      </c>
      <c r="D4042" t="s">
        <v>5445</v>
      </c>
      <c r="E4042" t="s">
        <v>5642</v>
      </c>
      <c r="F4042">
        <v>0</v>
      </c>
      <c r="G4042">
        <v>67</v>
      </c>
      <c r="H4042">
        <v>4</v>
      </c>
      <c r="I4042" t="s">
        <v>5938</v>
      </c>
      <c r="J4042" t="s">
        <v>5434</v>
      </c>
      <c r="K4042" t="s">
        <v>38</v>
      </c>
      <c r="L4042" t="s">
        <v>38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 t="s">
        <v>5941</v>
      </c>
      <c r="V4042" t="s">
        <v>5945</v>
      </c>
      <c r="W4042" t="s">
        <v>6136</v>
      </c>
      <c r="X4042">
        <v>1.7</v>
      </c>
      <c r="Y4042">
        <v>20</v>
      </c>
      <c r="Z4042">
        <v>3.79</v>
      </c>
      <c r="AA4042">
        <v>4</v>
      </c>
      <c r="AB4042">
        <v>4</v>
      </c>
      <c r="AC4042">
        <v>-2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2</v>
      </c>
    </row>
    <row r="4043" spans="1:38" x14ac:dyDescent="0.3">
      <c r="A4043" t="s">
        <v>4078</v>
      </c>
      <c r="B4043">
        <v>12</v>
      </c>
      <c r="C4043" t="s">
        <v>5436</v>
      </c>
      <c r="D4043" t="s">
        <v>5445</v>
      </c>
      <c r="E4043" t="s">
        <v>5635</v>
      </c>
      <c r="F4043">
        <v>0</v>
      </c>
      <c r="G4043">
        <v>90</v>
      </c>
      <c r="H4043">
        <v>4.5</v>
      </c>
      <c r="I4043" t="s">
        <v>5938</v>
      </c>
      <c r="J4043" t="s">
        <v>5434</v>
      </c>
      <c r="K4043" t="s">
        <v>38</v>
      </c>
      <c r="L4043" t="s">
        <v>38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 t="s">
        <v>5941</v>
      </c>
      <c r="V4043" t="s">
        <v>5945</v>
      </c>
      <c r="W4043" t="s">
        <v>6129</v>
      </c>
      <c r="X4043">
        <v>3.2</v>
      </c>
      <c r="Y4043">
        <v>76</v>
      </c>
      <c r="Z4043">
        <v>3.47</v>
      </c>
      <c r="AA4043">
        <v>4</v>
      </c>
      <c r="AB4043">
        <v>4</v>
      </c>
      <c r="AC4043">
        <v>-4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</row>
    <row r="4044" spans="1:38" x14ac:dyDescent="0.3">
      <c r="A4044" t="s">
        <v>4079</v>
      </c>
      <c r="B4044">
        <v>12</v>
      </c>
      <c r="C4044" t="s">
        <v>5436</v>
      </c>
      <c r="D4044" t="s">
        <v>5445</v>
      </c>
      <c r="E4044" t="s">
        <v>5638</v>
      </c>
      <c r="F4044">
        <v>0</v>
      </c>
      <c r="G4044">
        <v>90</v>
      </c>
      <c r="H4044">
        <v>3</v>
      </c>
      <c r="I4044" t="s">
        <v>5938</v>
      </c>
      <c r="J4044" t="s">
        <v>5434</v>
      </c>
      <c r="K4044" t="s">
        <v>38</v>
      </c>
      <c r="L4044" t="s">
        <v>38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 t="s">
        <v>5941</v>
      </c>
      <c r="V4044" t="s">
        <v>5946</v>
      </c>
      <c r="W4044" t="s">
        <v>6132</v>
      </c>
      <c r="X4044">
        <v>3.8</v>
      </c>
      <c r="Y4044">
        <v>82</v>
      </c>
      <c r="Z4044">
        <v>3.57</v>
      </c>
      <c r="AA4044">
        <v>3</v>
      </c>
      <c r="AB4044">
        <v>4</v>
      </c>
      <c r="AC4044">
        <v>2</v>
      </c>
      <c r="AD4044">
        <v>0</v>
      </c>
      <c r="AE4044">
        <v>0</v>
      </c>
      <c r="AF4044">
        <v>2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8</v>
      </c>
    </row>
    <row r="4045" spans="1:38" x14ac:dyDescent="0.3">
      <c r="A4045" t="s">
        <v>4080</v>
      </c>
      <c r="B4045">
        <v>12</v>
      </c>
      <c r="C4045" t="s">
        <v>5436</v>
      </c>
      <c r="D4045" t="s">
        <v>5445</v>
      </c>
      <c r="E4045" t="s">
        <v>5640</v>
      </c>
      <c r="F4045">
        <v>0</v>
      </c>
      <c r="G4045">
        <v>83</v>
      </c>
      <c r="H4045">
        <v>2.5</v>
      </c>
      <c r="I4045" t="s">
        <v>5938</v>
      </c>
      <c r="J4045" t="s">
        <v>5434</v>
      </c>
      <c r="K4045" t="s">
        <v>38</v>
      </c>
      <c r="L4045" t="s">
        <v>38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 t="s">
        <v>5941</v>
      </c>
      <c r="V4045" t="s">
        <v>5946</v>
      </c>
      <c r="W4045" t="s">
        <v>6134</v>
      </c>
      <c r="X4045">
        <v>2</v>
      </c>
      <c r="Y4045">
        <v>30</v>
      </c>
      <c r="Z4045">
        <v>3.86</v>
      </c>
      <c r="AA4045">
        <v>3</v>
      </c>
      <c r="AB4045">
        <v>4</v>
      </c>
      <c r="AC4045">
        <v>4</v>
      </c>
      <c r="AD4045">
        <v>3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11</v>
      </c>
    </row>
    <row r="4046" spans="1:38" x14ac:dyDescent="0.3">
      <c r="A4046" t="s">
        <v>4081</v>
      </c>
      <c r="B4046">
        <v>12</v>
      </c>
      <c r="C4046" t="s">
        <v>5436</v>
      </c>
      <c r="D4046" t="s">
        <v>5446</v>
      </c>
      <c r="E4046" t="s">
        <v>5636</v>
      </c>
      <c r="F4046">
        <v>67</v>
      </c>
      <c r="G4046">
        <v>90</v>
      </c>
      <c r="H4046" t="e">
        <v>#N/A</v>
      </c>
      <c r="I4046" t="s">
        <v>5938</v>
      </c>
      <c r="J4046" t="s">
        <v>5434</v>
      </c>
      <c r="K4046" t="s">
        <v>38</v>
      </c>
      <c r="L4046" t="s">
        <v>38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 t="s">
        <v>5941</v>
      </c>
      <c r="V4046" t="s">
        <v>5945</v>
      </c>
      <c r="W4046" t="s">
        <v>6130</v>
      </c>
      <c r="X4046">
        <v>2</v>
      </c>
      <c r="Y4046">
        <v>101</v>
      </c>
      <c r="Z4046">
        <v>3</v>
      </c>
      <c r="AA4046">
        <v>4</v>
      </c>
      <c r="AB4046">
        <v>2</v>
      </c>
      <c r="AC4046" t="e">
        <v>#N/A</v>
      </c>
      <c r="AD4046">
        <v>4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6</v>
      </c>
    </row>
    <row r="4047" spans="1:38" x14ac:dyDescent="0.3">
      <c r="A4047" t="s">
        <v>4082</v>
      </c>
      <c r="B4047">
        <v>12</v>
      </c>
      <c r="C4047" t="s">
        <v>5436</v>
      </c>
      <c r="D4047" t="s">
        <v>5446</v>
      </c>
      <c r="E4047" t="s">
        <v>5639</v>
      </c>
      <c r="F4047">
        <v>83</v>
      </c>
      <c r="G4047">
        <v>90</v>
      </c>
      <c r="H4047" t="e">
        <v>#N/A</v>
      </c>
      <c r="I4047" t="s">
        <v>5938</v>
      </c>
      <c r="J4047" t="s">
        <v>5434</v>
      </c>
      <c r="K4047" t="s">
        <v>38</v>
      </c>
      <c r="L4047" t="s">
        <v>38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 t="s">
        <v>5941</v>
      </c>
      <c r="V4047" t="s">
        <v>5944</v>
      </c>
      <c r="W4047" t="s">
        <v>6133</v>
      </c>
      <c r="X4047">
        <v>2</v>
      </c>
      <c r="Y4047">
        <v>38</v>
      </c>
      <c r="Z4047">
        <v>3.73</v>
      </c>
      <c r="AA4047">
        <v>5</v>
      </c>
      <c r="AB4047">
        <v>2</v>
      </c>
      <c r="AC4047" t="e">
        <v>#N/A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2</v>
      </c>
    </row>
    <row r="4048" spans="1:38" x14ac:dyDescent="0.3">
      <c r="A4048" t="s">
        <v>4083</v>
      </c>
      <c r="B4048">
        <v>12</v>
      </c>
      <c r="C4048" t="s">
        <v>5436</v>
      </c>
      <c r="D4048" t="s">
        <v>5446</v>
      </c>
      <c r="E4048" t="s">
        <v>5821</v>
      </c>
      <c r="F4048">
        <v>83</v>
      </c>
      <c r="G4048">
        <v>90</v>
      </c>
      <c r="H4048" t="e">
        <v>#N/A</v>
      </c>
      <c r="I4048" t="s">
        <v>5938</v>
      </c>
      <c r="J4048" t="s">
        <v>5434</v>
      </c>
      <c r="K4048" t="s">
        <v>38</v>
      </c>
      <c r="L4048" t="s">
        <v>38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 t="s">
        <v>5941</v>
      </c>
      <c r="V4048" t="s">
        <v>5946</v>
      </c>
      <c r="W4048" t="s">
        <v>6309</v>
      </c>
      <c r="X4048">
        <v>0.8</v>
      </c>
      <c r="Y4048">
        <v>17</v>
      </c>
      <c r="Z4048">
        <v>4.5</v>
      </c>
      <c r="AA4048">
        <v>3</v>
      </c>
      <c r="AB4048">
        <v>2</v>
      </c>
      <c r="AC4048" t="e">
        <v>#N/A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2</v>
      </c>
    </row>
    <row r="4049" spans="1:38" x14ac:dyDescent="0.3">
      <c r="A4049" t="s">
        <v>4084</v>
      </c>
      <c r="B4049">
        <v>12</v>
      </c>
      <c r="C4049" t="s">
        <v>5436</v>
      </c>
      <c r="D4049" t="s">
        <v>5446</v>
      </c>
      <c r="E4049" t="s">
        <v>5641</v>
      </c>
      <c r="F4049">
        <v>90</v>
      </c>
      <c r="G4049">
        <v>90</v>
      </c>
      <c r="H4049" t="e">
        <v>#N/A</v>
      </c>
      <c r="I4049" t="s">
        <v>5938</v>
      </c>
      <c r="J4049" t="s">
        <v>5434</v>
      </c>
      <c r="K4049" t="s">
        <v>38</v>
      </c>
      <c r="L4049" t="s">
        <v>38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 t="s">
        <v>5941</v>
      </c>
      <c r="V4049" t="s">
        <v>5946</v>
      </c>
      <c r="W4049" t="s">
        <v>6135</v>
      </c>
      <c r="X4049">
        <v>1.8</v>
      </c>
      <c r="Y4049">
        <v>46</v>
      </c>
      <c r="Z4049">
        <v>3.71</v>
      </c>
      <c r="AA4049">
        <v>3</v>
      </c>
      <c r="AB4049">
        <v>2</v>
      </c>
      <c r="AC4049" t="e">
        <v>#N/A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2</v>
      </c>
    </row>
    <row r="4050" spans="1:38" x14ac:dyDescent="0.3">
      <c r="A4050" t="s">
        <v>4085</v>
      </c>
      <c r="B4050">
        <v>12</v>
      </c>
      <c r="C4050" t="s">
        <v>5436</v>
      </c>
      <c r="D4050" t="s">
        <v>5447</v>
      </c>
      <c r="E4050" t="s">
        <v>5644</v>
      </c>
      <c r="F4050" t="e">
        <v>#N/A</v>
      </c>
      <c r="G4050" t="e">
        <v>#N/A</v>
      </c>
      <c r="H4050" t="e">
        <v>#N/A</v>
      </c>
      <c r="I4050" t="s">
        <v>5938</v>
      </c>
      <c r="J4050" t="s">
        <v>5434</v>
      </c>
      <c r="K4050" t="s">
        <v>38</v>
      </c>
      <c r="L4050" t="s">
        <v>38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 t="s">
        <v>5941</v>
      </c>
      <c r="V4050" t="s">
        <v>5943</v>
      </c>
      <c r="W4050" t="s">
        <v>6138</v>
      </c>
      <c r="X4050">
        <v>1</v>
      </c>
      <c r="Y4050">
        <v>0</v>
      </c>
      <c r="Z4050">
        <v>0</v>
      </c>
      <c r="AA4050">
        <v>6</v>
      </c>
      <c r="AB4050">
        <v>0</v>
      </c>
      <c r="AC4050" t="e">
        <v>#N/A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</row>
    <row r="4051" spans="1:38" x14ac:dyDescent="0.3">
      <c r="A4051" t="s">
        <v>4086</v>
      </c>
      <c r="B4051">
        <v>12</v>
      </c>
      <c r="C4051" t="s">
        <v>5436</v>
      </c>
      <c r="D4051" t="s">
        <v>5447</v>
      </c>
      <c r="E4051" t="s">
        <v>5645</v>
      </c>
      <c r="F4051" t="e">
        <v>#N/A</v>
      </c>
      <c r="G4051" t="e">
        <v>#N/A</v>
      </c>
      <c r="H4051" t="e">
        <v>#N/A</v>
      </c>
      <c r="I4051" t="s">
        <v>5938</v>
      </c>
      <c r="J4051" t="s">
        <v>5434</v>
      </c>
      <c r="K4051" t="s">
        <v>38</v>
      </c>
      <c r="L4051" t="s">
        <v>38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 t="s">
        <v>5941</v>
      </c>
      <c r="V4051" t="s">
        <v>5944</v>
      </c>
      <c r="W4051" t="s">
        <v>6139</v>
      </c>
      <c r="X4051">
        <v>1.2</v>
      </c>
      <c r="Y4051">
        <v>33</v>
      </c>
      <c r="Z4051">
        <v>3.5</v>
      </c>
      <c r="AA4051">
        <v>5</v>
      </c>
      <c r="AB4051">
        <v>0</v>
      </c>
      <c r="AC4051" t="e">
        <v>#N/A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</row>
    <row r="4052" spans="1:38" x14ac:dyDescent="0.3">
      <c r="A4052" t="s">
        <v>4087</v>
      </c>
      <c r="B4052">
        <v>12</v>
      </c>
      <c r="C4052" t="s">
        <v>5436</v>
      </c>
      <c r="D4052" t="s">
        <v>5447</v>
      </c>
      <c r="E4052" t="s">
        <v>5864</v>
      </c>
      <c r="F4052" t="e">
        <v>#N/A</v>
      </c>
      <c r="G4052" t="e">
        <v>#N/A</v>
      </c>
      <c r="H4052" t="e">
        <v>#N/A</v>
      </c>
      <c r="I4052" t="s">
        <v>5938</v>
      </c>
      <c r="J4052" t="s">
        <v>5434</v>
      </c>
      <c r="K4052" t="s">
        <v>38</v>
      </c>
      <c r="L4052" t="s">
        <v>38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 t="s">
        <v>5941</v>
      </c>
      <c r="V4052" t="s">
        <v>5944</v>
      </c>
      <c r="W4052" t="s">
        <v>6352</v>
      </c>
      <c r="X4052">
        <v>1.6</v>
      </c>
      <c r="Y4052">
        <v>18</v>
      </c>
      <c r="Z4052">
        <v>3.7</v>
      </c>
      <c r="AA4052">
        <v>5</v>
      </c>
      <c r="AB4052">
        <v>0</v>
      </c>
      <c r="AC4052" t="e">
        <v>#N/A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</row>
    <row r="4053" spans="1:38" x14ac:dyDescent="0.3">
      <c r="A4053" t="s">
        <v>4088</v>
      </c>
      <c r="B4053">
        <v>12</v>
      </c>
      <c r="C4053" t="s">
        <v>5436</v>
      </c>
      <c r="D4053" t="s">
        <v>5447</v>
      </c>
      <c r="E4053" t="s">
        <v>5643</v>
      </c>
      <c r="F4053" t="e">
        <v>#N/A</v>
      </c>
      <c r="G4053" t="e">
        <v>#N/A</v>
      </c>
      <c r="H4053" t="e">
        <v>#N/A</v>
      </c>
      <c r="I4053" t="s">
        <v>5938</v>
      </c>
      <c r="J4053" t="s">
        <v>5434</v>
      </c>
      <c r="K4053" t="s">
        <v>38</v>
      </c>
      <c r="L4053" t="s">
        <v>38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 t="s">
        <v>5941</v>
      </c>
      <c r="V4053" t="s">
        <v>5945</v>
      </c>
      <c r="W4053" t="s">
        <v>6137</v>
      </c>
      <c r="X4053">
        <v>1.6</v>
      </c>
      <c r="Y4053">
        <v>16</v>
      </c>
      <c r="Z4053">
        <v>4</v>
      </c>
      <c r="AA4053">
        <v>4</v>
      </c>
      <c r="AB4053">
        <v>0</v>
      </c>
      <c r="AC4053" t="e">
        <v>#N/A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</row>
    <row r="4054" spans="1:38" x14ac:dyDescent="0.3">
      <c r="A4054" t="s">
        <v>4089</v>
      </c>
      <c r="B4054">
        <v>12</v>
      </c>
      <c r="C4054" t="s">
        <v>5436</v>
      </c>
      <c r="D4054" t="s">
        <v>5447</v>
      </c>
      <c r="E4054" t="s">
        <v>5646</v>
      </c>
      <c r="F4054" t="e">
        <v>#N/A</v>
      </c>
      <c r="G4054" t="e">
        <v>#N/A</v>
      </c>
      <c r="H4054" t="e">
        <v>#N/A</v>
      </c>
      <c r="I4054" t="s">
        <v>5938</v>
      </c>
      <c r="J4054" t="s">
        <v>5434</v>
      </c>
      <c r="K4054" t="s">
        <v>38</v>
      </c>
      <c r="L4054" t="s">
        <v>38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 t="s">
        <v>5941</v>
      </c>
      <c r="V4054" t="s">
        <v>5945</v>
      </c>
      <c r="W4054" t="s">
        <v>6140</v>
      </c>
      <c r="X4054">
        <v>1.6</v>
      </c>
      <c r="Y4054">
        <v>18</v>
      </c>
      <c r="Z4054">
        <v>0</v>
      </c>
      <c r="AA4054">
        <v>4</v>
      </c>
      <c r="AB4054">
        <v>0</v>
      </c>
      <c r="AC4054" t="e">
        <v>#N/A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</row>
    <row r="4055" spans="1:38" x14ac:dyDescent="0.3">
      <c r="A4055" t="s">
        <v>4090</v>
      </c>
      <c r="B4055">
        <v>12</v>
      </c>
      <c r="C4055" t="s">
        <v>5434</v>
      </c>
      <c r="D4055" t="s">
        <v>5445</v>
      </c>
      <c r="E4055" t="s">
        <v>5588</v>
      </c>
      <c r="F4055">
        <v>0</v>
      </c>
      <c r="G4055">
        <v>90</v>
      </c>
      <c r="H4055">
        <v>3</v>
      </c>
      <c r="I4055" t="s">
        <v>5939</v>
      </c>
      <c r="J4055" t="s">
        <v>5436</v>
      </c>
      <c r="K4055" t="s">
        <v>38</v>
      </c>
      <c r="L4055" t="s">
        <v>38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 t="s">
        <v>5941</v>
      </c>
      <c r="V4055" t="s">
        <v>5943</v>
      </c>
      <c r="W4055" t="s">
        <v>6084</v>
      </c>
      <c r="X4055">
        <v>3.4</v>
      </c>
      <c r="Y4055">
        <v>95</v>
      </c>
      <c r="Z4055">
        <v>3.07</v>
      </c>
      <c r="AA4055">
        <v>6</v>
      </c>
      <c r="AB4055">
        <v>4</v>
      </c>
      <c r="AC4055">
        <v>2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6</v>
      </c>
    </row>
    <row r="4056" spans="1:38" x14ac:dyDescent="0.3">
      <c r="A4056" t="s">
        <v>4091</v>
      </c>
      <c r="B4056">
        <v>12</v>
      </c>
      <c r="C4056" t="s">
        <v>5434</v>
      </c>
      <c r="D4056" t="s">
        <v>5445</v>
      </c>
      <c r="E4056" t="s">
        <v>5913</v>
      </c>
      <c r="F4056">
        <v>0</v>
      </c>
      <c r="G4056">
        <v>80</v>
      </c>
      <c r="H4056">
        <v>4.5</v>
      </c>
      <c r="I4056" t="s">
        <v>5939</v>
      </c>
      <c r="J4056" t="s">
        <v>5436</v>
      </c>
      <c r="K4056" t="s">
        <v>38</v>
      </c>
      <c r="L4056" t="s">
        <v>38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 t="s">
        <v>5941</v>
      </c>
      <c r="V4056" t="s">
        <v>5944</v>
      </c>
      <c r="W4056" t="s">
        <v>6392</v>
      </c>
      <c r="X4056">
        <v>1.8</v>
      </c>
      <c r="Y4056">
        <v>12</v>
      </c>
      <c r="Z4056">
        <v>3.83</v>
      </c>
      <c r="AA4056">
        <v>5</v>
      </c>
      <c r="AB4056">
        <v>4</v>
      </c>
      <c r="AC4056">
        <v>-4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</row>
    <row r="4057" spans="1:38" x14ac:dyDescent="0.3">
      <c r="A4057" t="s">
        <v>4092</v>
      </c>
      <c r="B4057">
        <v>12</v>
      </c>
      <c r="C4057" t="s">
        <v>5434</v>
      </c>
      <c r="D4057" t="s">
        <v>5445</v>
      </c>
      <c r="E4057" t="s">
        <v>5600</v>
      </c>
      <c r="F4057">
        <v>0</v>
      </c>
      <c r="G4057">
        <v>90</v>
      </c>
      <c r="H4057">
        <v>5</v>
      </c>
      <c r="I4057" t="s">
        <v>5939</v>
      </c>
      <c r="J4057" t="s">
        <v>5436</v>
      </c>
      <c r="K4057" t="s">
        <v>38</v>
      </c>
      <c r="L4057" t="s">
        <v>38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 t="s">
        <v>5941</v>
      </c>
      <c r="V4057" t="s">
        <v>5944</v>
      </c>
      <c r="W4057" t="s">
        <v>6096</v>
      </c>
      <c r="X4057">
        <v>0.5</v>
      </c>
      <c r="Y4057">
        <v>14</v>
      </c>
      <c r="Z4057">
        <v>4.17</v>
      </c>
      <c r="AA4057">
        <v>5</v>
      </c>
      <c r="AB4057">
        <v>4</v>
      </c>
      <c r="AC4057">
        <v>-6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-2</v>
      </c>
    </row>
    <row r="4058" spans="1:38" x14ac:dyDescent="0.3">
      <c r="A4058" t="s">
        <v>4093</v>
      </c>
      <c r="B4058">
        <v>12</v>
      </c>
      <c r="C4058" t="s">
        <v>5434</v>
      </c>
      <c r="D4058" t="s">
        <v>5445</v>
      </c>
      <c r="E4058" t="s">
        <v>5591</v>
      </c>
      <c r="F4058">
        <v>0</v>
      </c>
      <c r="G4058">
        <v>67</v>
      </c>
      <c r="H4058">
        <v>3.5</v>
      </c>
      <c r="I4058" t="s">
        <v>5939</v>
      </c>
      <c r="J4058" t="s">
        <v>5436</v>
      </c>
      <c r="K4058" t="s">
        <v>38</v>
      </c>
      <c r="L4058" t="s">
        <v>38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 t="s">
        <v>5941</v>
      </c>
      <c r="V4058" t="s">
        <v>5944</v>
      </c>
      <c r="W4058" t="s">
        <v>6087</v>
      </c>
      <c r="X4058">
        <v>3.2</v>
      </c>
      <c r="Y4058">
        <v>61</v>
      </c>
      <c r="Z4058">
        <v>3.35</v>
      </c>
      <c r="AA4058">
        <v>5</v>
      </c>
      <c r="AB4058">
        <v>4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4</v>
      </c>
    </row>
    <row r="4059" spans="1:38" x14ac:dyDescent="0.3">
      <c r="A4059" t="s">
        <v>4094</v>
      </c>
      <c r="B4059">
        <v>12</v>
      </c>
      <c r="C4059" t="s">
        <v>5434</v>
      </c>
      <c r="D4059" t="s">
        <v>5445</v>
      </c>
      <c r="E4059" t="s">
        <v>5599</v>
      </c>
      <c r="F4059">
        <v>0</v>
      </c>
      <c r="G4059">
        <v>88</v>
      </c>
      <c r="H4059">
        <v>3.5</v>
      </c>
      <c r="I4059" t="s">
        <v>5939</v>
      </c>
      <c r="J4059" t="s">
        <v>5436</v>
      </c>
      <c r="K4059" t="s">
        <v>38</v>
      </c>
      <c r="L4059" t="s">
        <v>38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 t="s">
        <v>5941</v>
      </c>
      <c r="V4059" t="s">
        <v>5944</v>
      </c>
      <c r="W4059" t="s">
        <v>6095</v>
      </c>
      <c r="X4059">
        <v>3.5</v>
      </c>
      <c r="Y4059">
        <v>69</v>
      </c>
      <c r="Z4059">
        <v>3.5</v>
      </c>
      <c r="AA4059">
        <v>5</v>
      </c>
      <c r="AB4059">
        <v>4</v>
      </c>
      <c r="AC4059">
        <v>0</v>
      </c>
      <c r="AD4059">
        <v>0</v>
      </c>
      <c r="AE4059">
        <v>0</v>
      </c>
      <c r="AF4059">
        <v>2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6</v>
      </c>
    </row>
    <row r="4060" spans="1:38" x14ac:dyDescent="0.3">
      <c r="A4060" t="s">
        <v>4095</v>
      </c>
      <c r="B4060">
        <v>12</v>
      </c>
      <c r="C4060" t="s">
        <v>5434</v>
      </c>
      <c r="D4060" t="s">
        <v>5445</v>
      </c>
      <c r="E4060" t="s">
        <v>5595</v>
      </c>
      <c r="F4060">
        <v>0</v>
      </c>
      <c r="G4060">
        <v>80</v>
      </c>
      <c r="H4060">
        <v>4</v>
      </c>
      <c r="I4060" t="s">
        <v>5939</v>
      </c>
      <c r="J4060" t="s">
        <v>5436</v>
      </c>
      <c r="K4060" t="s">
        <v>38</v>
      </c>
      <c r="L4060" t="s">
        <v>38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 t="s">
        <v>5941</v>
      </c>
      <c r="V4060" t="s">
        <v>5945</v>
      </c>
      <c r="W4060" t="s">
        <v>6091</v>
      </c>
      <c r="X4060">
        <v>3</v>
      </c>
      <c r="Y4060">
        <v>59</v>
      </c>
      <c r="Z4060">
        <v>3.5</v>
      </c>
      <c r="AA4060">
        <v>4</v>
      </c>
      <c r="AB4060">
        <v>4</v>
      </c>
      <c r="AC4060">
        <v>-2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2</v>
      </c>
    </row>
    <row r="4061" spans="1:38" x14ac:dyDescent="0.3">
      <c r="A4061" t="s">
        <v>4096</v>
      </c>
      <c r="B4061">
        <v>12</v>
      </c>
      <c r="C4061" t="s">
        <v>5434</v>
      </c>
      <c r="D4061" t="s">
        <v>5445</v>
      </c>
      <c r="E4061" t="s">
        <v>5590</v>
      </c>
      <c r="F4061">
        <v>0</v>
      </c>
      <c r="G4061">
        <v>90</v>
      </c>
      <c r="H4061">
        <v>3</v>
      </c>
      <c r="I4061" t="s">
        <v>5939</v>
      </c>
      <c r="J4061" t="s">
        <v>5436</v>
      </c>
      <c r="K4061" t="s">
        <v>38</v>
      </c>
      <c r="L4061" t="s">
        <v>38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 t="s">
        <v>5941</v>
      </c>
      <c r="V4061" t="s">
        <v>5945</v>
      </c>
      <c r="W4061" t="s">
        <v>6086</v>
      </c>
      <c r="X4061">
        <v>4.5</v>
      </c>
      <c r="Y4061">
        <v>78</v>
      </c>
      <c r="Z4061">
        <v>3.23</v>
      </c>
      <c r="AA4061">
        <v>4</v>
      </c>
      <c r="AB4061">
        <v>4</v>
      </c>
      <c r="AC4061">
        <v>2</v>
      </c>
      <c r="AD4061">
        <v>0</v>
      </c>
      <c r="AE4061">
        <v>0</v>
      </c>
      <c r="AF4061">
        <v>2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8</v>
      </c>
    </row>
    <row r="4062" spans="1:38" x14ac:dyDescent="0.3">
      <c r="A4062" t="s">
        <v>4097</v>
      </c>
      <c r="B4062">
        <v>12</v>
      </c>
      <c r="C4062" t="s">
        <v>5434</v>
      </c>
      <c r="D4062" t="s">
        <v>5445</v>
      </c>
      <c r="E4062" t="s">
        <v>5812</v>
      </c>
      <c r="F4062">
        <v>0</v>
      </c>
      <c r="G4062">
        <v>90</v>
      </c>
      <c r="H4062">
        <v>5</v>
      </c>
      <c r="I4062" t="s">
        <v>5939</v>
      </c>
      <c r="J4062" t="s">
        <v>5436</v>
      </c>
      <c r="K4062" t="s">
        <v>38</v>
      </c>
      <c r="L4062" t="s">
        <v>38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 t="s">
        <v>5941</v>
      </c>
      <c r="V4062" t="s">
        <v>5944</v>
      </c>
      <c r="W4062" t="s">
        <v>6300</v>
      </c>
      <c r="X4062">
        <v>2.2000000000000002</v>
      </c>
      <c r="Y4062">
        <v>39</v>
      </c>
      <c r="Z4062">
        <v>3.86</v>
      </c>
      <c r="AA4062">
        <v>5</v>
      </c>
      <c r="AB4062">
        <v>4</v>
      </c>
      <c r="AC4062">
        <v>-6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-2</v>
      </c>
    </row>
    <row r="4063" spans="1:38" x14ac:dyDescent="0.3">
      <c r="A4063" t="s">
        <v>4098</v>
      </c>
      <c r="B4063">
        <v>12</v>
      </c>
      <c r="C4063" t="s">
        <v>5434</v>
      </c>
      <c r="D4063" t="s">
        <v>5445</v>
      </c>
      <c r="E4063" t="s">
        <v>5602</v>
      </c>
      <c r="F4063">
        <v>0</v>
      </c>
      <c r="G4063">
        <v>67</v>
      </c>
      <c r="H4063">
        <v>5</v>
      </c>
      <c r="I4063" t="s">
        <v>5939</v>
      </c>
      <c r="J4063" t="s">
        <v>5436</v>
      </c>
      <c r="K4063" t="s">
        <v>38</v>
      </c>
      <c r="L4063" t="s">
        <v>38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 t="s">
        <v>5941</v>
      </c>
      <c r="V4063" t="s">
        <v>5945</v>
      </c>
      <c r="W4063" t="s">
        <v>6098</v>
      </c>
      <c r="X4063">
        <v>2.2000000000000002</v>
      </c>
      <c r="Y4063">
        <v>36</v>
      </c>
      <c r="Z4063">
        <v>3.95</v>
      </c>
      <c r="AA4063">
        <v>4</v>
      </c>
      <c r="AB4063">
        <v>4</v>
      </c>
      <c r="AC4063">
        <v>-6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-2</v>
      </c>
    </row>
    <row r="4064" spans="1:38" x14ac:dyDescent="0.3">
      <c r="A4064" t="s">
        <v>4099</v>
      </c>
      <c r="B4064">
        <v>12</v>
      </c>
      <c r="C4064" t="s">
        <v>5434</v>
      </c>
      <c r="D4064" t="s">
        <v>5445</v>
      </c>
      <c r="E4064" t="s">
        <v>5597</v>
      </c>
      <c r="F4064">
        <v>0</v>
      </c>
      <c r="G4064">
        <v>90</v>
      </c>
      <c r="H4064">
        <v>3</v>
      </c>
      <c r="I4064" t="s">
        <v>5939</v>
      </c>
      <c r="J4064" t="s">
        <v>5436</v>
      </c>
      <c r="K4064" t="s">
        <v>38</v>
      </c>
      <c r="L4064" t="s">
        <v>38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 t="s">
        <v>5941</v>
      </c>
      <c r="V4064" t="s">
        <v>5945</v>
      </c>
      <c r="W4064" t="s">
        <v>6093</v>
      </c>
      <c r="X4064">
        <v>5</v>
      </c>
      <c r="Y4064">
        <v>59</v>
      </c>
      <c r="Z4064">
        <v>3.41</v>
      </c>
      <c r="AA4064">
        <v>4</v>
      </c>
      <c r="AB4064">
        <v>4</v>
      </c>
      <c r="AC4064">
        <v>2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6</v>
      </c>
    </row>
    <row r="4065" spans="1:38" x14ac:dyDescent="0.3">
      <c r="A4065" t="s">
        <v>4100</v>
      </c>
      <c r="B4065">
        <v>12</v>
      </c>
      <c r="C4065" t="s">
        <v>5434</v>
      </c>
      <c r="D4065" t="s">
        <v>5445</v>
      </c>
      <c r="E4065" t="s">
        <v>5598</v>
      </c>
      <c r="F4065">
        <v>0</v>
      </c>
      <c r="G4065">
        <v>90</v>
      </c>
      <c r="H4065">
        <v>1.5</v>
      </c>
      <c r="I4065" t="s">
        <v>5939</v>
      </c>
      <c r="J4065" t="s">
        <v>5436</v>
      </c>
      <c r="K4065" t="s">
        <v>38</v>
      </c>
      <c r="L4065" t="s">
        <v>38</v>
      </c>
      <c r="M4065">
        <v>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 t="s">
        <v>5942</v>
      </c>
      <c r="V4065" t="s">
        <v>5946</v>
      </c>
      <c r="W4065" t="s">
        <v>6094</v>
      </c>
      <c r="X4065">
        <v>4.8</v>
      </c>
      <c r="Y4065">
        <v>73</v>
      </c>
      <c r="Z4065">
        <v>3.65</v>
      </c>
      <c r="AA4065">
        <v>3</v>
      </c>
      <c r="AB4065">
        <v>4</v>
      </c>
      <c r="AC4065">
        <v>8</v>
      </c>
      <c r="AD4065">
        <v>6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3</v>
      </c>
      <c r="AK4065">
        <v>0</v>
      </c>
      <c r="AL4065">
        <v>21</v>
      </c>
    </row>
    <row r="4066" spans="1:38" x14ac:dyDescent="0.3">
      <c r="A4066" t="s">
        <v>4101</v>
      </c>
      <c r="B4066">
        <v>12</v>
      </c>
      <c r="C4066" t="s">
        <v>5434</v>
      </c>
      <c r="D4066" t="s">
        <v>5446</v>
      </c>
      <c r="E4066" t="s">
        <v>5605</v>
      </c>
      <c r="F4066">
        <v>67</v>
      </c>
      <c r="G4066">
        <v>90</v>
      </c>
      <c r="H4066" t="e">
        <v>#N/A</v>
      </c>
      <c r="I4066" t="s">
        <v>5939</v>
      </c>
      <c r="J4066" t="s">
        <v>5436</v>
      </c>
      <c r="K4066" t="s">
        <v>38</v>
      </c>
      <c r="L4066" t="s">
        <v>38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 t="s">
        <v>5941</v>
      </c>
      <c r="V4066" t="s">
        <v>5944</v>
      </c>
      <c r="W4066" t="s">
        <v>6101</v>
      </c>
      <c r="X4066">
        <v>2</v>
      </c>
      <c r="Y4066">
        <v>14</v>
      </c>
      <c r="Z4066">
        <v>4.25</v>
      </c>
      <c r="AA4066">
        <v>5</v>
      </c>
      <c r="AB4066">
        <v>2</v>
      </c>
      <c r="AC4066" t="e">
        <v>#N/A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2</v>
      </c>
    </row>
    <row r="4067" spans="1:38" x14ac:dyDescent="0.3">
      <c r="A4067" t="s">
        <v>4102</v>
      </c>
      <c r="B4067">
        <v>12</v>
      </c>
      <c r="C4067" t="s">
        <v>5434</v>
      </c>
      <c r="D4067" t="s">
        <v>5446</v>
      </c>
      <c r="E4067" t="s">
        <v>5603</v>
      </c>
      <c r="F4067">
        <v>67</v>
      </c>
      <c r="G4067">
        <v>90</v>
      </c>
      <c r="H4067" t="e">
        <v>#N/A</v>
      </c>
      <c r="I4067" t="s">
        <v>5939</v>
      </c>
      <c r="J4067" t="s">
        <v>5436</v>
      </c>
      <c r="K4067" t="s">
        <v>38</v>
      </c>
      <c r="L4067" t="s">
        <v>38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 t="s">
        <v>5941</v>
      </c>
      <c r="V4067" t="s">
        <v>5946</v>
      </c>
      <c r="W4067" t="s">
        <v>6099</v>
      </c>
      <c r="X4067">
        <v>1.8</v>
      </c>
      <c r="Y4067">
        <v>60</v>
      </c>
      <c r="Z4067">
        <v>2.63</v>
      </c>
      <c r="AA4067">
        <v>3</v>
      </c>
      <c r="AB4067">
        <v>2</v>
      </c>
      <c r="AC4067" t="e">
        <v>#N/A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2</v>
      </c>
    </row>
    <row r="4068" spans="1:38" x14ac:dyDescent="0.3">
      <c r="A4068" t="s">
        <v>4103</v>
      </c>
      <c r="B4068">
        <v>12</v>
      </c>
      <c r="C4068" t="s">
        <v>5434</v>
      </c>
      <c r="D4068" t="s">
        <v>5446</v>
      </c>
      <c r="E4068" t="s">
        <v>5594</v>
      </c>
      <c r="F4068">
        <v>80</v>
      </c>
      <c r="G4068">
        <v>90</v>
      </c>
      <c r="H4068" t="e">
        <v>#N/A</v>
      </c>
      <c r="I4068" t="s">
        <v>5939</v>
      </c>
      <c r="J4068" t="s">
        <v>5436</v>
      </c>
      <c r="K4068" t="s">
        <v>38</v>
      </c>
      <c r="L4068" t="s">
        <v>38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5941</v>
      </c>
      <c r="V4068" t="s">
        <v>5945</v>
      </c>
      <c r="W4068" t="s">
        <v>6090</v>
      </c>
      <c r="X4068">
        <v>3.5</v>
      </c>
      <c r="Y4068">
        <v>101</v>
      </c>
      <c r="Z4068">
        <v>3.04</v>
      </c>
      <c r="AA4068">
        <v>4</v>
      </c>
      <c r="AB4068">
        <v>2</v>
      </c>
      <c r="AC4068" t="e">
        <v>#N/A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2</v>
      </c>
    </row>
    <row r="4069" spans="1:38" x14ac:dyDescent="0.3">
      <c r="A4069" t="s">
        <v>4104</v>
      </c>
      <c r="B4069">
        <v>12</v>
      </c>
      <c r="C4069" t="s">
        <v>5434</v>
      </c>
      <c r="D4069" t="s">
        <v>5446</v>
      </c>
      <c r="E4069" t="s">
        <v>5601</v>
      </c>
      <c r="F4069">
        <v>80</v>
      </c>
      <c r="G4069">
        <v>90</v>
      </c>
      <c r="H4069" t="e">
        <v>#N/A</v>
      </c>
      <c r="I4069" t="s">
        <v>5939</v>
      </c>
      <c r="J4069" t="s">
        <v>5436</v>
      </c>
      <c r="K4069" t="s">
        <v>38</v>
      </c>
      <c r="L4069" t="s">
        <v>38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 t="s">
        <v>5941</v>
      </c>
      <c r="V4069" t="s">
        <v>5946</v>
      </c>
      <c r="W4069" t="s">
        <v>6097</v>
      </c>
      <c r="X4069">
        <v>1.6</v>
      </c>
      <c r="Y4069">
        <v>7</v>
      </c>
      <c r="Z4069">
        <v>4.25</v>
      </c>
      <c r="AA4069">
        <v>3</v>
      </c>
      <c r="AB4069">
        <v>2</v>
      </c>
      <c r="AC4069" t="e">
        <v>#N/A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2</v>
      </c>
    </row>
    <row r="4070" spans="1:38" x14ac:dyDescent="0.3">
      <c r="A4070" t="s">
        <v>4105</v>
      </c>
      <c r="B4070">
        <v>12</v>
      </c>
      <c r="C4070" t="s">
        <v>5434</v>
      </c>
      <c r="D4070" t="s">
        <v>5446</v>
      </c>
      <c r="E4070" t="s">
        <v>5853</v>
      </c>
      <c r="F4070">
        <v>88</v>
      </c>
      <c r="G4070">
        <v>90</v>
      </c>
      <c r="H4070" t="e">
        <v>#N/A</v>
      </c>
      <c r="I4070" t="s">
        <v>5939</v>
      </c>
      <c r="J4070" t="s">
        <v>5436</v>
      </c>
      <c r="K4070" t="s">
        <v>38</v>
      </c>
      <c r="L4070" t="s">
        <v>38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 t="s">
        <v>5941</v>
      </c>
      <c r="V4070" t="s">
        <v>5944</v>
      </c>
      <c r="W4070" t="s">
        <v>6341</v>
      </c>
      <c r="X4070">
        <v>2.2000000000000002</v>
      </c>
      <c r="Y4070">
        <v>36</v>
      </c>
      <c r="Z4070">
        <v>3.73</v>
      </c>
      <c r="AA4070">
        <v>5</v>
      </c>
      <c r="AB4070">
        <v>2</v>
      </c>
      <c r="AC4070" t="e">
        <v>#N/A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2</v>
      </c>
    </row>
    <row r="4071" spans="1:38" x14ac:dyDescent="0.3">
      <c r="A4071" t="s">
        <v>4106</v>
      </c>
      <c r="B4071">
        <v>12</v>
      </c>
      <c r="C4071" t="s">
        <v>5434</v>
      </c>
      <c r="D4071" t="s">
        <v>5447</v>
      </c>
      <c r="E4071" t="s">
        <v>5604</v>
      </c>
      <c r="F4071" t="e">
        <v>#N/A</v>
      </c>
      <c r="G4071" t="e">
        <v>#N/A</v>
      </c>
      <c r="H4071" t="e">
        <v>#N/A</v>
      </c>
      <c r="I4071" t="s">
        <v>5939</v>
      </c>
      <c r="J4071" t="s">
        <v>5436</v>
      </c>
      <c r="K4071" t="s">
        <v>38</v>
      </c>
      <c r="L4071" t="s">
        <v>38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 t="s">
        <v>5941</v>
      </c>
      <c r="V4071" t="s">
        <v>5943</v>
      </c>
      <c r="W4071" t="s">
        <v>6100</v>
      </c>
      <c r="X4071">
        <v>0.8</v>
      </c>
      <c r="Y4071">
        <v>0</v>
      </c>
      <c r="Z4071">
        <v>0</v>
      </c>
      <c r="AA4071">
        <v>6</v>
      </c>
      <c r="AB4071">
        <v>0</v>
      </c>
      <c r="AC4071" t="e">
        <v>#N/A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</row>
    <row r="4072" spans="1:38" x14ac:dyDescent="0.3">
      <c r="A4072" t="s">
        <v>4107</v>
      </c>
      <c r="B4072">
        <v>12</v>
      </c>
      <c r="C4072" t="s">
        <v>5434</v>
      </c>
      <c r="D4072" t="s">
        <v>5447</v>
      </c>
      <c r="E4072" t="s">
        <v>5589</v>
      </c>
      <c r="F4072" t="e">
        <v>#N/A</v>
      </c>
      <c r="G4072" t="e">
        <v>#N/A</v>
      </c>
      <c r="H4072" t="e">
        <v>#N/A</v>
      </c>
      <c r="I4072" t="s">
        <v>5939</v>
      </c>
      <c r="J4072" t="s">
        <v>5436</v>
      </c>
      <c r="K4072" t="s">
        <v>38</v>
      </c>
      <c r="L4072" t="s">
        <v>38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 t="s">
        <v>5941</v>
      </c>
      <c r="V4072" t="s">
        <v>5944</v>
      </c>
      <c r="W4072" t="s">
        <v>6085</v>
      </c>
      <c r="X4072">
        <v>1.7</v>
      </c>
      <c r="Y4072">
        <v>4</v>
      </c>
      <c r="Z4072">
        <v>4.5</v>
      </c>
      <c r="AA4072">
        <v>5</v>
      </c>
      <c r="AB4072">
        <v>0</v>
      </c>
      <c r="AC4072" t="e">
        <v>#N/A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</row>
    <row r="4073" spans="1:38" x14ac:dyDescent="0.3">
      <c r="A4073" t="s">
        <v>4108</v>
      </c>
      <c r="B4073">
        <v>12</v>
      </c>
      <c r="C4073" t="s">
        <v>5434</v>
      </c>
      <c r="D4073" t="s">
        <v>5447</v>
      </c>
      <c r="E4073" t="s">
        <v>5606</v>
      </c>
      <c r="F4073" t="e">
        <v>#N/A</v>
      </c>
      <c r="G4073" t="e">
        <v>#N/A</v>
      </c>
      <c r="H4073" t="e">
        <v>#N/A</v>
      </c>
      <c r="I4073" t="s">
        <v>5939</v>
      </c>
      <c r="J4073" t="s">
        <v>5436</v>
      </c>
      <c r="K4073" t="s">
        <v>38</v>
      </c>
      <c r="L4073" t="s">
        <v>38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 t="s">
        <v>5941</v>
      </c>
      <c r="V4073" t="s">
        <v>5945</v>
      </c>
      <c r="W4073" t="s">
        <v>6102</v>
      </c>
      <c r="X4073">
        <v>2</v>
      </c>
      <c r="Y4073">
        <v>6</v>
      </c>
      <c r="Z4073">
        <v>4</v>
      </c>
      <c r="AA4073">
        <v>4</v>
      </c>
      <c r="AB4073">
        <v>0</v>
      </c>
      <c r="AC4073" t="e">
        <v>#N/A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</row>
    <row r="4074" spans="1:38" x14ac:dyDescent="0.3">
      <c r="A4074" t="s">
        <v>4109</v>
      </c>
      <c r="B4074">
        <v>12</v>
      </c>
      <c r="C4074" t="s">
        <v>5434</v>
      </c>
      <c r="D4074" t="s">
        <v>5447</v>
      </c>
      <c r="E4074" t="s">
        <v>5914</v>
      </c>
      <c r="F4074" t="e">
        <v>#N/A</v>
      </c>
      <c r="G4074" t="e">
        <v>#N/A</v>
      </c>
      <c r="H4074" t="e">
        <v>#N/A</v>
      </c>
      <c r="I4074" t="s">
        <v>5939</v>
      </c>
      <c r="J4074" t="s">
        <v>5436</v>
      </c>
      <c r="K4074" t="s">
        <v>38</v>
      </c>
      <c r="L4074" t="s">
        <v>38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 t="s">
        <v>5941</v>
      </c>
      <c r="V4074" t="e">
        <v>#N/A</v>
      </c>
      <c r="W4074" t="e">
        <v>#N/A</v>
      </c>
      <c r="X4074" t="e">
        <v>#N/A</v>
      </c>
      <c r="Y4074" t="e">
        <v>#N/A</v>
      </c>
      <c r="Z4074" t="e">
        <v>#N/A</v>
      </c>
      <c r="AA4074">
        <v>3</v>
      </c>
      <c r="AB4074">
        <v>0</v>
      </c>
      <c r="AC4074" t="e">
        <v>#N/A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</row>
    <row r="4075" spans="1:38" x14ac:dyDescent="0.3">
      <c r="A4075" t="s">
        <v>4110</v>
      </c>
      <c r="B4075">
        <v>12</v>
      </c>
      <c r="C4075" t="s">
        <v>5433</v>
      </c>
      <c r="D4075" t="s">
        <v>5445</v>
      </c>
      <c r="E4075" t="s">
        <v>5836</v>
      </c>
      <c r="F4075">
        <v>0</v>
      </c>
      <c r="G4075">
        <v>90</v>
      </c>
      <c r="H4075">
        <v>3</v>
      </c>
      <c r="I4075" t="s">
        <v>5938</v>
      </c>
      <c r="J4075" t="s">
        <v>5427</v>
      </c>
      <c r="K4075" t="s">
        <v>39</v>
      </c>
      <c r="L4075" t="s">
        <v>37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 t="s">
        <v>5941</v>
      </c>
      <c r="V4075" t="s">
        <v>5943</v>
      </c>
      <c r="W4075" t="s">
        <v>6324</v>
      </c>
      <c r="X4075">
        <v>2.6</v>
      </c>
      <c r="Y4075">
        <v>84</v>
      </c>
      <c r="Z4075">
        <v>3.04</v>
      </c>
      <c r="AA4075">
        <v>6</v>
      </c>
      <c r="AB4075">
        <v>4</v>
      </c>
      <c r="AC4075">
        <v>2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6</v>
      </c>
    </row>
    <row r="4076" spans="1:38" x14ac:dyDescent="0.3">
      <c r="A4076" t="s">
        <v>4111</v>
      </c>
      <c r="B4076">
        <v>12</v>
      </c>
      <c r="C4076" t="s">
        <v>5433</v>
      </c>
      <c r="D4076" t="s">
        <v>5445</v>
      </c>
      <c r="E4076" t="s">
        <v>5569</v>
      </c>
      <c r="F4076">
        <v>0</v>
      </c>
      <c r="G4076">
        <v>81</v>
      </c>
      <c r="H4076">
        <v>3.5</v>
      </c>
      <c r="I4076" t="s">
        <v>5938</v>
      </c>
      <c r="J4076" t="s">
        <v>5427</v>
      </c>
      <c r="K4076" t="s">
        <v>39</v>
      </c>
      <c r="L4076" t="s">
        <v>37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 t="s">
        <v>5941</v>
      </c>
      <c r="V4076" t="s">
        <v>5944</v>
      </c>
      <c r="W4076" t="s">
        <v>6066</v>
      </c>
      <c r="X4076">
        <v>1.7</v>
      </c>
      <c r="Y4076">
        <v>88</v>
      </c>
      <c r="Z4076">
        <v>3.5</v>
      </c>
      <c r="AA4076">
        <v>5</v>
      </c>
      <c r="AB4076">
        <v>4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4</v>
      </c>
    </row>
    <row r="4077" spans="1:38" x14ac:dyDescent="0.3">
      <c r="A4077" t="s">
        <v>4112</v>
      </c>
      <c r="B4077">
        <v>12</v>
      </c>
      <c r="C4077" t="s">
        <v>5433</v>
      </c>
      <c r="D4077" t="s">
        <v>5445</v>
      </c>
      <c r="E4077" t="s">
        <v>5581</v>
      </c>
      <c r="F4077">
        <v>0</v>
      </c>
      <c r="G4077">
        <v>90</v>
      </c>
      <c r="H4077">
        <v>2.5</v>
      </c>
      <c r="I4077" t="s">
        <v>5938</v>
      </c>
      <c r="J4077" t="s">
        <v>5427</v>
      </c>
      <c r="K4077" t="s">
        <v>39</v>
      </c>
      <c r="L4077" t="s">
        <v>37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5941</v>
      </c>
      <c r="V4077" t="s">
        <v>5944</v>
      </c>
      <c r="W4077" t="s">
        <v>6077</v>
      </c>
      <c r="X4077">
        <v>3.5</v>
      </c>
      <c r="Y4077">
        <v>73</v>
      </c>
      <c r="Z4077">
        <v>3.13</v>
      </c>
      <c r="AA4077">
        <v>5</v>
      </c>
      <c r="AB4077">
        <v>4</v>
      </c>
      <c r="AC4077">
        <v>4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8</v>
      </c>
    </row>
    <row r="4078" spans="1:38" x14ac:dyDescent="0.3">
      <c r="A4078" t="s">
        <v>4113</v>
      </c>
      <c r="B4078">
        <v>12</v>
      </c>
      <c r="C4078" t="s">
        <v>5433</v>
      </c>
      <c r="D4078" t="s">
        <v>5445</v>
      </c>
      <c r="E4078" t="s">
        <v>5571</v>
      </c>
      <c r="F4078">
        <v>0</v>
      </c>
      <c r="G4078">
        <v>90</v>
      </c>
      <c r="H4078">
        <v>3</v>
      </c>
      <c r="I4078" t="s">
        <v>5938</v>
      </c>
      <c r="J4078" t="s">
        <v>5427</v>
      </c>
      <c r="K4078" t="s">
        <v>39</v>
      </c>
      <c r="L4078" t="s">
        <v>37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 t="s">
        <v>5941</v>
      </c>
      <c r="V4078" t="s">
        <v>5944</v>
      </c>
      <c r="W4078" t="s">
        <v>6068</v>
      </c>
      <c r="X4078">
        <v>3</v>
      </c>
      <c r="Y4078">
        <v>71</v>
      </c>
      <c r="Z4078">
        <v>3.4</v>
      </c>
      <c r="AA4078">
        <v>5</v>
      </c>
      <c r="AB4078">
        <v>4</v>
      </c>
      <c r="AC4078">
        <v>2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6</v>
      </c>
    </row>
    <row r="4079" spans="1:38" x14ac:dyDescent="0.3">
      <c r="A4079" t="s">
        <v>4114</v>
      </c>
      <c r="B4079">
        <v>12</v>
      </c>
      <c r="C4079" t="s">
        <v>5433</v>
      </c>
      <c r="D4079" t="s">
        <v>5445</v>
      </c>
      <c r="E4079" t="s">
        <v>5572</v>
      </c>
      <c r="F4079">
        <v>0</v>
      </c>
      <c r="G4079">
        <v>90</v>
      </c>
      <c r="H4079">
        <v>4</v>
      </c>
      <c r="I4079" t="s">
        <v>5938</v>
      </c>
      <c r="J4079" t="s">
        <v>5427</v>
      </c>
      <c r="K4079" t="s">
        <v>39</v>
      </c>
      <c r="L4079" t="s">
        <v>37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 t="s">
        <v>5941</v>
      </c>
      <c r="V4079" t="s">
        <v>5944</v>
      </c>
      <c r="W4079" t="s">
        <v>6069</v>
      </c>
      <c r="X4079">
        <v>2.6</v>
      </c>
      <c r="Y4079">
        <v>71</v>
      </c>
      <c r="Z4079">
        <v>3.43</v>
      </c>
      <c r="AA4079">
        <v>5</v>
      </c>
      <c r="AB4079">
        <v>4</v>
      </c>
      <c r="AC4079">
        <v>-2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2</v>
      </c>
    </row>
    <row r="4080" spans="1:38" x14ac:dyDescent="0.3">
      <c r="A4080" t="s">
        <v>4115</v>
      </c>
      <c r="B4080">
        <v>12</v>
      </c>
      <c r="C4080" t="s">
        <v>5433</v>
      </c>
      <c r="D4080" t="s">
        <v>5445</v>
      </c>
      <c r="E4080" t="s">
        <v>5573</v>
      </c>
      <c r="F4080">
        <v>0</v>
      </c>
      <c r="G4080">
        <v>90</v>
      </c>
      <c r="H4080">
        <v>3.5</v>
      </c>
      <c r="I4080" t="s">
        <v>5938</v>
      </c>
      <c r="J4080" t="s">
        <v>5427</v>
      </c>
      <c r="K4080" t="s">
        <v>39</v>
      </c>
      <c r="L4080" t="s">
        <v>37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 t="s">
        <v>5941</v>
      </c>
      <c r="V4080" t="s">
        <v>5945</v>
      </c>
      <c r="W4080" t="s">
        <v>6070</v>
      </c>
      <c r="X4080">
        <v>2.5</v>
      </c>
      <c r="Y4080">
        <v>44</v>
      </c>
      <c r="Z4080">
        <v>3.71</v>
      </c>
      <c r="AA4080">
        <v>4</v>
      </c>
      <c r="AB4080">
        <v>4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4</v>
      </c>
    </row>
    <row r="4081" spans="1:38" x14ac:dyDescent="0.3">
      <c r="A4081" t="s">
        <v>4116</v>
      </c>
      <c r="B4081">
        <v>12</v>
      </c>
      <c r="C4081" t="s">
        <v>5433</v>
      </c>
      <c r="D4081" t="s">
        <v>5445</v>
      </c>
      <c r="E4081" t="s">
        <v>5586</v>
      </c>
      <c r="F4081">
        <v>0</v>
      </c>
      <c r="G4081">
        <v>90</v>
      </c>
      <c r="H4081">
        <v>4</v>
      </c>
      <c r="I4081" t="s">
        <v>5938</v>
      </c>
      <c r="J4081" t="s">
        <v>5427</v>
      </c>
      <c r="K4081" t="s">
        <v>39</v>
      </c>
      <c r="L4081" t="s">
        <v>37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  <c r="U4081" t="s">
        <v>5941</v>
      </c>
      <c r="V4081" t="s">
        <v>5945</v>
      </c>
      <c r="W4081" t="s">
        <v>6082</v>
      </c>
      <c r="X4081">
        <v>2.4</v>
      </c>
      <c r="Y4081">
        <v>18</v>
      </c>
      <c r="Z4081">
        <v>4.0999999999999996</v>
      </c>
      <c r="AA4081">
        <v>4</v>
      </c>
      <c r="AB4081">
        <v>4</v>
      </c>
      <c r="AC4081">
        <v>-2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2</v>
      </c>
    </row>
    <row r="4082" spans="1:38" x14ac:dyDescent="0.3">
      <c r="A4082" t="s">
        <v>4117</v>
      </c>
      <c r="B4082">
        <v>12</v>
      </c>
      <c r="C4082" t="s">
        <v>5433</v>
      </c>
      <c r="D4082" t="s">
        <v>5445</v>
      </c>
      <c r="E4082" t="s">
        <v>5575</v>
      </c>
      <c r="F4082">
        <v>0</v>
      </c>
      <c r="G4082">
        <v>89</v>
      </c>
      <c r="H4082">
        <v>2</v>
      </c>
      <c r="I4082" t="s">
        <v>5938</v>
      </c>
      <c r="J4082" t="s">
        <v>5427</v>
      </c>
      <c r="K4082" t="s">
        <v>39</v>
      </c>
      <c r="L4082" t="s">
        <v>37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 t="s">
        <v>5941</v>
      </c>
      <c r="V4082" t="s">
        <v>5945</v>
      </c>
      <c r="W4082" t="s">
        <v>6072</v>
      </c>
      <c r="X4082">
        <v>4</v>
      </c>
      <c r="Y4082">
        <v>109</v>
      </c>
      <c r="Z4082">
        <v>3.13</v>
      </c>
      <c r="AA4082">
        <v>4</v>
      </c>
      <c r="AB4082">
        <v>4</v>
      </c>
      <c r="AC4082">
        <v>6</v>
      </c>
      <c r="AD4082">
        <v>4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14</v>
      </c>
    </row>
    <row r="4083" spans="1:38" x14ac:dyDescent="0.3">
      <c r="A4083" t="s">
        <v>4118</v>
      </c>
      <c r="B4083">
        <v>12</v>
      </c>
      <c r="C4083" t="s">
        <v>5433</v>
      </c>
      <c r="D4083" t="s">
        <v>5445</v>
      </c>
      <c r="E4083" t="s">
        <v>5579</v>
      </c>
      <c r="F4083">
        <v>0</v>
      </c>
      <c r="G4083">
        <v>89</v>
      </c>
      <c r="H4083">
        <v>1</v>
      </c>
      <c r="I4083" t="s">
        <v>5938</v>
      </c>
      <c r="J4083" t="s">
        <v>5427</v>
      </c>
      <c r="K4083" t="s">
        <v>39</v>
      </c>
      <c r="L4083" t="s">
        <v>37</v>
      </c>
      <c r="M4083">
        <v>2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0</v>
      </c>
      <c r="T4083">
        <v>0</v>
      </c>
      <c r="U4083" t="s">
        <v>5942</v>
      </c>
      <c r="V4083" t="s">
        <v>5946</v>
      </c>
      <c r="W4083" t="s">
        <v>6076</v>
      </c>
      <c r="X4083">
        <v>2.8</v>
      </c>
      <c r="Y4083">
        <v>61</v>
      </c>
      <c r="Z4083">
        <v>3.19</v>
      </c>
      <c r="AA4083">
        <v>3</v>
      </c>
      <c r="AB4083">
        <v>4</v>
      </c>
      <c r="AC4083">
        <v>10</v>
      </c>
      <c r="AD4083">
        <v>6</v>
      </c>
      <c r="AE4083">
        <v>0</v>
      </c>
      <c r="AF4083">
        <v>2</v>
      </c>
      <c r="AG4083">
        <v>0</v>
      </c>
      <c r="AH4083">
        <v>0</v>
      </c>
      <c r="AI4083">
        <v>0</v>
      </c>
      <c r="AJ4083">
        <v>3</v>
      </c>
      <c r="AK4083">
        <v>0</v>
      </c>
      <c r="AL4083">
        <v>25</v>
      </c>
    </row>
    <row r="4084" spans="1:38" x14ac:dyDescent="0.3">
      <c r="A4084" t="s">
        <v>4119</v>
      </c>
      <c r="B4084">
        <v>12</v>
      </c>
      <c r="C4084" t="s">
        <v>5433</v>
      </c>
      <c r="D4084" t="s">
        <v>5445</v>
      </c>
      <c r="E4084" t="s">
        <v>5577</v>
      </c>
      <c r="F4084">
        <v>0</v>
      </c>
      <c r="G4084">
        <v>70</v>
      </c>
      <c r="H4084">
        <v>4</v>
      </c>
      <c r="I4084" t="s">
        <v>5938</v>
      </c>
      <c r="J4084" t="s">
        <v>5427</v>
      </c>
      <c r="K4084" t="s">
        <v>39</v>
      </c>
      <c r="L4084" t="s">
        <v>37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5941</v>
      </c>
      <c r="V4084" t="s">
        <v>5945</v>
      </c>
      <c r="W4084" t="s">
        <v>6074</v>
      </c>
      <c r="X4084">
        <v>4</v>
      </c>
      <c r="Y4084">
        <v>110</v>
      </c>
      <c r="Z4084">
        <v>3.23</v>
      </c>
      <c r="AA4084">
        <v>4</v>
      </c>
      <c r="AB4084">
        <v>4</v>
      </c>
      <c r="AC4084">
        <v>-2</v>
      </c>
      <c r="AD4084">
        <v>0</v>
      </c>
      <c r="AE4084">
        <v>0</v>
      </c>
      <c r="AF4084">
        <v>2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4</v>
      </c>
    </row>
    <row r="4085" spans="1:38" x14ac:dyDescent="0.3">
      <c r="A4085" t="s">
        <v>4120</v>
      </c>
      <c r="B4085">
        <v>12</v>
      </c>
      <c r="C4085" t="s">
        <v>5433</v>
      </c>
      <c r="D4085" t="s">
        <v>5445</v>
      </c>
      <c r="E4085" t="s">
        <v>5875</v>
      </c>
      <c r="F4085">
        <v>0</v>
      </c>
      <c r="G4085">
        <v>71</v>
      </c>
      <c r="H4085">
        <v>2</v>
      </c>
      <c r="I4085" t="s">
        <v>5938</v>
      </c>
      <c r="J4085" t="s">
        <v>5427</v>
      </c>
      <c r="K4085" t="s">
        <v>39</v>
      </c>
      <c r="L4085" t="s">
        <v>37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0</v>
      </c>
      <c r="T4085">
        <v>0</v>
      </c>
      <c r="U4085" t="s">
        <v>5941</v>
      </c>
      <c r="V4085" t="s">
        <v>5946</v>
      </c>
      <c r="W4085" t="s">
        <v>6363</v>
      </c>
      <c r="X4085">
        <v>3</v>
      </c>
      <c r="Y4085">
        <v>39</v>
      </c>
      <c r="Z4085">
        <v>3.13</v>
      </c>
      <c r="AA4085">
        <v>3</v>
      </c>
      <c r="AB4085">
        <v>4</v>
      </c>
      <c r="AC4085">
        <v>6</v>
      </c>
      <c r="AD4085">
        <v>0</v>
      </c>
      <c r="AE4085">
        <v>0</v>
      </c>
      <c r="AF4085">
        <v>2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12</v>
      </c>
    </row>
    <row r="4086" spans="1:38" x14ac:dyDescent="0.3">
      <c r="A4086" t="s">
        <v>4121</v>
      </c>
      <c r="B4086">
        <v>12</v>
      </c>
      <c r="C4086" t="s">
        <v>5433</v>
      </c>
      <c r="D4086" t="s">
        <v>5446</v>
      </c>
      <c r="E4086" t="s">
        <v>5582</v>
      </c>
      <c r="F4086">
        <v>70</v>
      </c>
      <c r="G4086">
        <v>90</v>
      </c>
      <c r="H4086" t="e">
        <v>#N/A</v>
      </c>
      <c r="I4086" t="s">
        <v>5938</v>
      </c>
      <c r="J4086" t="s">
        <v>5427</v>
      </c>
      <c r="K4086" t="s">
        <v>39</v>
      </c>
      <c r="L4086" t="s">
        <v>37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 t="s">
        <v>5941</v>
      </c>
      <c r="V4086" t="s">
        <v>5945</v>
      </c>
      <c r="W4086" t="s">
        <v>6078</v>
      </c>
      <c r="X4086">
        <v>1.6</v>
      </c>
      <c r="Y4086">
        <v>16</v>
      </c>
      <c r="Z4086">
        <v>4</v>
      </c>
      <c r="AA4086">
        <v>4</v>
      </c>
      <c r="AB4086">
        <v>2</v>
      </c>
      <c r="AC4086" t="e">
        <v>#N/A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2</v>
      </c>
    </row>
    <row r="4087" spans="1:38" x14ac:dyDescent="0.3">
      <c r="A4087" t="s">
        <v>4122</v>
      </c>
      <c r="B4087">
        <v>12</v>
      </c>
      <c r="C4087" t="s">
        <v>5433</v>
      </c>
      <c r="D4087" t="s">
        <v>5446</v>
      </c>
      <c r="E4087" t="s">
        <v>5576</v>
      </c>
      <c r="F4087">
        <v>71</v>
      </c>
      <c r="G4087">
        <v>90</v>
      </c>
      <c r="H4087" t="e">
        <v>#N/A</v>
      </c>
      <c r="I4087" t="s">
        <v>5938</v>
      </c>
      <c r="J4087" t="s">
        <v>5427</v>
      </c>
      <c r="K4087" t="s">
        <v>39</v>
      </c>
      <c r="L4087" t="s">
        <v>37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 t="s">
        <v>5941</v>
      </c>
      <c r="V4087" t="s">
        <v>5945</v>
      </c>
      <c r="W4087" t="s">
        <v>6073</v>
      </c>
      <c r="X4087">
        <v>2.5</v>
      </c>
      <c r="Y4087">
        <v>14</v>
      </c>
      <c r="Z4087">
        <v>3.88</v>
      </c>
      <c r="AA4087">
        <v>4</v>
      </c>
      <c r="AB4087">
        <v>2</v>
      </c>
      <c r="AC4087" t="e">
        <v>#N/A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2</v>
      </c>
    </row>
    <row r="4088" spans="1:38" x14ac:dyDescent="0.3">
      <c r="A4088" t="s">
        <v>4123</v>
      </c>
      <c r="B4088">
        <v>12</v>
      </c>
      <c r="C4088" t="s">
        <v>5433</v>
      </c>
      <c r="D4088" t="s">
        <v>5446</v>
      </c>
      <c r="E4088" t="s">
        <v>5570</v>
      </c>
      <c r="F4088">
        <v>81</v>
      </c>
      <c r="G4088">
        <v>90</v>
      </c>
      <c r="H4088" t="e">
        <v>#N/A</v>
      </c>
      <c r="I4088" t="s">
        <v>5938</v>
      </c>
      <c r="J4088" t="s">
        <v>5427</v>
      </c>
      <c r="K4088" t="s">
        <v>39</v>
      </c>
      <c r="L4088" t="s">
        <v>37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 t="s">
        <v>5941</v>
      </c>
      <c r="V4088" t="s">
        <v>5944</v>
      </c>
      <c r="W4088" t="s">
        <v>6067</v>
      </c>
      <c r="X4088">
        <v>0.5</v>
      </c>
      <c r="Y4088">
        <v>36</v>
      </c>
      <c r="Z4088">
        <v>3.42</v>
      </c>
      <c r="AA4088">
        <v>5</v>
      </c>
      <c r="AB4088">
        <v>2</v>
      </c>
      <c r="AC4088" t="e">
        <v>#N/A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2</v>
      </c>
    </row>
    <row r="4089" spans="1:38" x14ac:dyDescent="0.3">
      <c r="A4089" t="s">
        <v>4124</v>
      </c>
      <c r="B4089">
        <v>12</v>
      </c>
      <c r="C4089" t="s">
        <v>5433</v>
      </c>
      <c r="D4089" t="s">
        <v>5446</v>
      </c>
      <c r="E4089" t="s">
        <v>5844</v>
      </c>
      <c r="F4089">
        <v>89</v>
      </c>
      <c r="G4089">
        <v>90</v>
      </c>
      <c r="H4089" t="e">
        <v>#N/A</v>
      </c>
      <c r="I4089" t="s">
        <v>5938</v>
      </c>
      <c r="J4089" t="s">
        <v>5427</v>
      </c>
      <c r="K4089" t="s">
        <v>39</v>
      </c>
      <c r="L4089" t="s">
        <v>37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 t="s">
        <v>5941</v>
      </c>
      <c r="V4089" t="s">
        <v>5944</v>
      </c>
      <c r="W4089" t="s">
        <v>6332</v>
      </c>
      <c r="X4089">
        <v>1.7</v>
      </c>
      <c r="Y4089">
        <v>14</v>
      </c>
      <c r="Z4089">
        <v>0</v>
      </c>
      <c r="AA4089">
        <v>5</v>
      </c>
      <c r="AB4089">
        <v>2</v>
      </c>
      <c r="AC4089" t="e">
        <v>#N/A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2</v>
      </c>
    </row>
    <row r="4090" spans="1:38" x14ac:dyDescent="0.3">
      <c r="A4090" t="s">
        <v>4125</v>
      </c>
      <c r="B4090">
        <v>12</v>
      </c>
      <c r="C4090" t="s">
        <v>5433</v>
      </c>
      <c r="D4090" t="s">
        <v>5446</v>
      </c>
      <c r="E4090" t="s">
        <v>5544</v>
      </c>
      <c r="F4090">
        <v>89</v>
      </c>
      <c r="G4090">
        <v>90</v>
      </c>
      <c r="H4090" t="e">
        <v>#N/A</v>
      </c>
      <c r="I4090" t="s">
        <v>5938</v>
      </c>
      <c r="J4090" t="s">
        <v>5427</v>
      </c>
      <c r="K4090" t="s">
        <v>39</v>
      </c>
      <c r="L4090" t="s">
        <v>37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 t="s">
        <v>5941</v>
      </c>
      <c r="V4090" t="s">
        <v>5946</v>
      </c>
      <c r="W4090" t="s">
        <v>6381</v>
      </c>
      <c r="X4090">
        <v>1.4</v>
      </c>
      <c r="Y4090">
        <v>2</v>
      </c>
      <c r="Z4090">
        <v>0</v>
      </c>
      <c r="AA4090">
        <v>3</v>
      </c>
      <c r="AB4090">
        <v>2</v>
      </c>
      <c r="AC4090" t="e">
        <v>#N/A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2</v>
      </c>
    </row>
    <row r="4091" spans="1:38" x14ac:dyDescent="0.3">
      <c r="A4091" t="s">
        <v>4126</v>
      </c>
      <c r="B4091">
        <v>12</v>
      </c>
      <c r="C4091" t="s">
        <v>5433</v>
      </c>
      <c r="D4091" t="s">
        <v>5447</v>
      </c>
      <c r="E4091" t="s">
        <v>5568</v>
      </c>
      <c r="F4091" t="e">
        <v>#N/A</v>
      </c>
      <c r="G4091" t="e">
        <v>#N/A</v>
      </c>
      <c r="H4091" t="e">
        <v>#N/A</v>
      </c>
      <c r="I4091" t="s">
        <v>5938</v>
      </c>
      <c r="J4091" t="s">
        <v>5427</v>
      </c>
      <c r="K4091" t="s">
        <v>39</v>
      </c>
      <c r="L4091" t="s">
        <v>37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 t="s">
        <v>5941</v>
      </c>
      <c r="V4091" t="s">
        <v>5943</v>
      </c>
      <c r="W4091" t="s">
        <v>6065</v>
      </c>
      <c r="X4091">
        <v>0.8</v>
      </c>
      <c r="Y4091">
        <v>10</v>
      </c>
      <c r="Z4091">
        <v>3.25</v>
      </c>
      <c r="AA4091">
        <v>6</v>
      </c>
      <c r="AB4091">
        <v>0</v>
      </c>
      <c r="AC4091" t="e">
        <v>#N/A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</row>
    <row r="4092" spans="1:38" x14ac:dyDescent="0.3">
      <c r="A4092" t="s">
        <v>4127</v>
      </c>
      <c r="B4092">
        <v>12</v>
      </c>
      <c r="C4092" t="s">
        <v>5433</v>
      </c>
      <c r="D4092" t="s">
        <v>5447</v>
      </c>
      <c r="E4092" t="s">
        <v>5585</v>
      </c>
      <c r="F4092" t="e">
        <v>#N/A</v>
      </c>
      <c r="G4092" t="e">
        <v>#N/A</v>
      </c>
      <c r="H4092" t="e">
        <v>#N/A</v>
      </c>
      <c r="I4092" t="s">
        <v>5938</v>
      </c>
      <c r="J4092" t="s">
        <v>5427</v>
      </c>
      <c r="K4092" t="s">
        <v>39</v>
      </c>
      <c r="L4092" t="s">
        <v>37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 t="s">
        <v>5941</v>
      </c>
      <c r="V4092" t="s">
        <v>5944</v>
      </c>
      <c r="W4092" t="s">
        <v>6081</v>
      </c>
      <c r="X4092">
        <v>1.4</v>
      </c>
      <c r="Y4092">
        <v>14</v>
      </c>
      <c r="Z4092">
        <v>0</v>
      </c>
      <c r="AA4092">
        <v>5</v>
      </c>
      <c r="AB4092">
        <v>0</v>
      </c>
      <c r="AC4092" t="e">
        <v>#N/A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</row>
    <row r="4093" spans="1:38" x14ac:dyDescent="0.3">
      <c r="A4093" t="s">
        <v>4128</v>
      </c>
      <c r="B4093">
        <v>12</v>
      </c>
      <c r="C4093" t="s">
        <v>5433</v>
      </c>
      <c r="D4093" t="s">
        <v>5447</v>
      </c>
      <c r="E4093" t="s">
        <v>5583</v>
      </c>
      <c r="F4093" t="e">
        <v>#N/A</v>
      </c>
      <c r="G4093" t="e">
        <v>#N/A</v>
      </c>
      <c r="H4093" t="e">
        <v>#N/A</v>
      </c>
      <c r="I4093" t="s">
        <v>5938</v>
      </c>
      <c r="J4093" t="s">
        <v>5427</v>
      </c>
      <c r="K4093" t="s">
        <v>39</v>
      </c>
      <c r="L4093" t="s">
        <v>37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 t="s">
        <v>5941</v>
      </c>
      <c r="V4093" t="s">
        <v>5944</v>
      </c>
      <c r="W4093" t="s">
        <v>6079</v>
      </c>
      <c r="X4093">
        <v>0.5</v>
      </c>
      <c r="Y4093">
        <v>4</v>
      </c>
      <c r="Z4093">
        <v>0</v>
      </c>
      <c r="AA4093">
        <v>5</v>
      </c>
      <c r="AB4093">
        <v>0</v>
      </c>
      <c r="AC4093" t="e">
        <v>#N/A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</row>
    <row r="4094" spans="1:38" x14ac:dyDescent="0.3">
      <c r="A4094" t="s">
        <v>4129</v>
      </c>
      <c r="B4094">
        <v>12</v>
      </c>
      <c r="C4094" t="s">
        <v>5433</v>
      </c>
      <c r="D4094" t="s">
        <v>5447</v>
      </c>
      <c r="E4094" t="s">
        <v>5587</v>
      </c>
      <c r="F4094" t="e">
        <v>#N/A</v>
      </c>
      <c r="G4094" t="e">
        <v>#N/A</v>
      </c>
      <c r="H4094" t="e">
        <v>#N/A</v>
      </c>
      <c r="I4094" t="s">
        <v>5938</v>
      </c>
      <c r="J4094" t="s">
        <v>5427</v>
      </c>
      <c r="K4094" t="s">
        <v>39</v>
      </c>
      <c r="L4094" t="s">
        <v>37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 t="s">
        <v>5941</v>
      </c>
      <c r="V4094" t="s">
        <v>5945</v>
      </c>
      <c r="W4094" t="s">
        <v>6083</v>
      </c>
      <c r="X4094">
        <v>1.6</v>
      </c>
      <c r="Y4094">
        <v>6</v>
      </c>
      <c r="Z4094">
        <v>3.5</v>
      </c>
      <c r="AA4094">
        <v>4</v>
      </c>
      <c r="AB4094">
        <v>0</v>
      </c>
      <c r="AC4094" t="e">
        <v>#N/A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</row>
    <row r="4095" spans="1:38" x14ac:dyDescent="0.3">
      <c r="A4095" t="s">
        <v>4130</v>
      </c>
      <c r="B4095">
        <v>12</v>
      </c>
      <c r="C4095" t="s">
        <v>5427</v>
      </c>
      <c r="D4095" t="s">
        <v>5445</v>
      </c>
      <c r="E4095" t="s">
        <v>5464</v>
      </c>
      <c r="F4095">
        <v>0</v>
      </c>
      <c r="G4095">
        <v>90</v>
      </c>
      <c r="H4095">
        <v>3</v>
      </c>
      <c r="I4095" t="s">
        <v>5939</v>
      </c>
      <c r="J4095" t="s">
        <v>5433</v>
      </c>
      <c r="K4095" t="s">
        <v>37</v>
      </c>
      <c r="L4095" t="s">
        <v>39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 t="s">
        <v>5941</v>
      </c>
      <c r="V4095" t="s">
        <v>5943</v>
      </c>
      <c r="W4095" t="s">
        <v>5963</v>
      </c>
      <c r="X4095">
        <v>1.8</v>
      </c>
      <c r="Y4095">
        <v>87</v>
      </c>
      <c r="Z4095">
        <v>2.88</v>
      </c>
      <c r="AA4095">
        <v>6</v>
      </c>
      <c r="AB4095">
        <v>4</v>
      </c>
      <c r="AC4095">
        <v>2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6</v>
      </c>
    </row>
    <row r="4096" spans="1:38" x14ac:dyDescent="0.3">
      <c r="A4096" t="s">
        <v>4131</v>
      </c>
      <c r="B4096">
        <v>12</v>
      </c>
      <c r="C4096" t="s">
        <v>5427</v>
      </c>
      <c r="D4096" t="s">
        <v>5445</v>
      </c>
      <c r="E4096" t="s">
        <v>5449</v>
      </c>
      <c r="F4096">
        <v>0</v>
      </c>
      <c r="G4096">
        <v>90</v>
      </c>
      <c r="H4096">
        <v>3.5</v>
      </c>
      <c r="I4096" t="s">
        <v>5939</v>
      </c>
      <c r="J4096" t="s">
        <v>5433</v>
      </c>
      <c r="K4096" t="s">
        <v>37</v>
      </c>
      <c r="L4096" t="s">
        <v>39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 t="s">
        <v>5941</v>
      </c>
      <c r="V4096" t="s">
        <v>5944</v>
      </c>
      <c r="W4096" t="s">
        <v>5948</v>
      </c>
      <c r="X4096">
        <v>1.5</v>
      </c>
      <c r="Y4096">
        <v>32</v>
      </c>
      <c r="Z4096">
        <v>4</v>
      </c>
      <c r="AA4096">
        <v>5</v>
      </c>
      <c r="AB4096">
        <v>4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4</v>
      </c>
    </row>
    <row r="4097" spans="1:38" x14ac:dyDescent="0.3">
      <c r="A4097" t="s">
        <v>4132</v>
      </c>
      <c r="B4097">
        <v>12</v>
      </c>
      <c r="C4097" t="s">
        <v>5427</v>
      </c>
      <c r="D4097" t="s">
        <v>5445</v>
      </c>
      <c r="E4097" t="s">
        <v>5465</v>
      </c>
      <c r="F4097">
        <v>0</v>
      </c>
      <c r="G4097">
        <v>90</v>
      </c>
      <c r="H4097">
        <v>5</v>
      </c>
      <c r="I4097" t="s">
        <v>5939</v>
      </c>
      <c r="J4097" t="s">
        <v>5433</v>
      </c>
      <c r="K4097" t="s">
        <v>37</v>
      </c>
      <c r="L4097" t="s">
        <v>39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 t="s">
        <v>5941</v>
      </c>
      <c r="V4097" t="s">
        <v>5944</v>
      </c>
      <c r="W4097" t="s">
        <v>5964</v>
      </c>
      <c r="X4097">
        <v>1.6</v>
      </c>
      <c r="Y4097">
        <v>42</v>
      </c>
      <c r="Z4097">
        <v>3.29</v>
      </c>
      <c r="AA4097">
        <v>5</v>
      </c>
      <c r="AB4097">
        <v>4</v>
      </c>
      <c r="AC4097">
        <v>-6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-2</v>
      </c>
    </row>
    <row r="4098" spans="1:38" x14ac:dyDescent="0.3">
      <c r="A4098" t="s">
        <v>4133</v>
      </c>
      <c r="B4098">
        <v>12</v>
      </c>
      <c r="C4098" t="s">
        <v>5427</v>
      </c>
      <c r="D4098" t="s">
        <v>5445</v>
      </c>
      <c r="E4098" t="s">
        <v>5450</v>
      </c>
      <c r="F4098">
        <v>0</v>
      </c>
      <c r="G4098">
        <v>90</v>
      </c>
      <c r="H4098">
        <v>4</v>
      </c>
      <c r="I4098" t="s">
        <v>5939</v>
      </c>
      <c r="J4098" t="s">
        <v>5433</v>
      </c>
      <c r="K4098" t="s">
        <v>37</v>
      </c>
      <c r="L4098" t="s">
        <v>39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 t="s">
        <v>5941</v>
      </c>
      <c r="V4098" t="s">
        <v>5944</v>
      </c>
      <c r="W4098" t="s">
        <v>5949</v>
      </c>
      <c r="X4098">
        <v>2</v>
      </c>
      <c r="Y4098">
        <v>77</v>
      </c>
      <c r="Z4098">
        <v>3.33</v>
      </c>
      <c r="AA4098">
        <v>5</v>
      </c>
      <c r="AB4098">
        <v>4</v>
      </c>
      <c r="AC4098">
        <v>-2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2</v>
      </c>
    </row>
    <row r="4099" spans="1:38" x14ac:dyDescent="0.3">
      <c r="A4099" t="s">
        <v>4134</v>
      </c>
      <c r="B4099">
        <v>12</v>
      </c>
      <c r="C4099" t="s">
        <v>5427</v>
      </c>
      <c r="D4099" t="s">
        <v>5445</v>
      </c>
      <c r="E4099" t="s">
        <v>5880</v>
      </c>
      <c r="F4099">
        <v>0</v>
      </c>
      <c r="G4099">
        <v>63</v>
      </c>
      <c r="H4099">
        <v>3.5</v>
      </c>
      <c r="I4099" t="s">
        <v>5939</v>
      </c>
      <c r="J4099" t="s">
        <v>5433</v>
      </c>
      <c r="K4099" t="s">
        <v>37</v>
      </c>
      <c r="L4099" t="s">
        <v>39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0</v>
      </c>
      <c r="U4099" t="s">
        <v>5941</v>
      </c>
      <c r="V4099" t="s">
        <v>5944</v>
      </c>
      <c r="W4099" t="s">
        <v>6367</v>
      </c>
      <c r="X4099">
        <v>0.6</v>
      </c>
      <c r="Y4099">
        <v>38</v>
      </c>
      <c r="Z4099">
        <v>3.21</v>
      </c>
      <c r="AA4099">
        <v>5</v>
      </c>
      <c r="AB4099">
        <v>4</v>
      </c>
      <c r="AC4099">
        <v>0</v>
      </c>
      <c r="AD4099">
        <v>0</v>
      </c>
      <c r="AE4099">
        <v>0</v>
      </c>
      <c r="AF4099">
        <v>2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6</v>
      </c>
    </row>
    <row r="4100" spans="1:38" x14ac:dyDescent="0.3">
      <c r="A4100" t="s">
        <v>4135</v>
      </c>
      <c r="B4100">
        <v>12</v>
      </c>
      <c r="C4100" t="s">
        <v>5427</v>
      </c>
      <c r="D4100" t="s">
        <v>5445</v>
      </c>
      <c r="E4100" t="s">
        <v>5453</v>
      </c>
      <c r="F4100">
        <v>0</v>
      </c>
      <c r="G4100">
        <v>78</v>
      </c>
      <c r="H4100">
        <v>3</v>
      </c>
      <c r="I4100" t="s">
        <v>5939</v>
      </c>
      <c r="J4100" t="s">
        <v>5433</v>
      </c>
      <c r="K4100" t="s">
        <v>37</v>
      </c>
      <c r="L4100" t="s">
        <v>39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 t="s">
        <v>5941</v>
      </c>
      <c r="V4100" t="s">
        <v>5945</v>
      </c>
      <c r="W4100" t="s">
        <v>5952</v>
      </c>
      <c r="X4100">
        <v>3</v>
      </c>
      <c r="Y4100">
        <v>66</v>
      </c>
      <c r="Z4100">
        <v>3.21</v>
      </c>
      <c r="AA4100">
        <v>4</v>
      </c>
      <c r="AB4100">
        <v>4</v>
      </c>
      <c r="AC4100">
        <v>2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6</v>
      </c>
    </row>
    <row r="4101" spans="1:38" x14ac:dyDescent="0.3">
      <c r="A4101" t="s">
        <v>4136</v>
      </c>
      <c r="B4101">
        <v>12</v>
      </c>
      <c r="C4101" t="s">
        <v>5427</v>
      </c>
      <c r="D4101" t="s">
        <v>5445</v>
      </c>
      <c r="E4101" t="s">
        <v>5454</v>
      </c>
      <c r="F4101">
        <v>0</v>
      </c>
      <c r="G4101">
        <v>78</v>
      </c>
      <c r="H4101">
        <v>4</v>
      </c>
      <c r="I4101" t="s">
        <v>5939</v>
      </c>
      <c r="J4101" t="s">
        <v>5433</v>
      </c>
      <c r="K4101" t="s">
        <v>37</v>
      </c>
      <c r="L4101" t="s">
        <v>39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 t="s">
        <v>5941</v>
      </c>
      <c r="V4101" t="s">
        <v>5945</v>
      </c>
      <c r="W4101" t="s">
        <v>5953</v>
      </c>
      <c r="X4101">
        <v>2.2000000000000002</v>
      </c>
      <c r="Y4101">
        <v>42</v>
      </c>
      <c r="Z4101">
        <v>3.75</v>
      </c>
      <c r="AA4101">
        <v>4</v>
      </c>
      <c r="AB4101">
        <v>4</v>
      </c>
      <c r="AC4101">
        <v>-2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2</v>
      </c>
    </row>
    <row r="4102" spans="1:38" x14ac:dyDescent="0.3">
      <c r="A4102" t="s">
        <v>4137</v>
      </c>
      <c r="B4102">
        <v>12</v>
      </c>
      <c r="C4102" t="s">
        <v>5427</v>
      </c>
      <c r="D4102" t="s">
        <v>5445</v>
      </c>
      <c r="E4102" t="s">
        <v>5452</v>
      </c>
      <c r="F4102">
        <v>0</v>
      </c>
      <c r="G4102">
        <v>78</v>
      </c>
      <c r="H4102">
        <v>5</v>
      </c>
      <c r="I4102" t="s">
        <v>5939</v>
      </c>
      <c r="J4102" t="s">
        <v>5433</v>
      </c>
      <c r="K4102" t="s">
        <v>37</v>
      </c>
      <c r="L4102" t="s">
        <v>39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 t="s">
        <v>5941</v>
      </c>
      <c r="V4102" t="s">
        <v>5945</v>
      </c>
      <c r="W4102" t="s">
        <v>5951</v>
      </c>
      <c r="X4102">
        <v>2.8</v>
      </c>
      <c r="Y4102">
        <v>77</v>
      </c>
      <c r="Z4102">
        <v>3.33</v>
      </c>
      <c r="AA4102">
        <v>4</v>
      </c>
      <c r="AB4102">
        <v>4</v>
      </c>
      <c r="AC4102">
        <v>-6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-2</v>
      </c>
    </row>
    <row r="4103" spans="1:38" x14ac:dyDescent="0.3">
      <c r="A4103" t="s">
        <v>4138</v>
      </c>
      <c r="B4103">
        <v>12</v>
      </c>
      <c r="C4103" t="s">
        <v>5427</v>
      </c>
      <c r="D4103" t="s">
        <v>5445</v>
      </c>
      <c r="E4103" t="s">
        <v>5457</v>
      </c>
      <c r="F4103">
        <v>0</v>
      </c>
      <c r="G4103">
        <v>90</v>
      </c>
      <c r="H4103">
        <v>3.5</v>
      </c>
      <c r="I4103" t="s">
        <v>5939</v>
      </c>
      <c r="J4103" t="s">
        <v>5433</v>
      </c>
      <c r="K4103" t="s">
        <v>37</v>
      </c>
      <c r="L4103" t="s">
        <v>39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 t="s">
        <v>5941</v>
      </c>
      <c r="V4103" t="s">
        <v>5946</v>
      </c>
      <c r="W4103" t="s">
        <v>5956</v>
      </c>
      <c r="X4103">
        <v>2.5</v>
      </c>
      <c r="Y4103">
        <v>91</v>
      </c>
      <c r="Z4103">
        <v>3.39</v>
      </c>
      <c r="AA4103">
        <v>3</v>
      </c>
      <c r="AB4103">
        <v>4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4</v>
      </c>
    </row>
    <row r="4104" spans="1:38" x14ac:dyDescent="0.3">
      <c r="A4104" t="s">
        <v>4139</v>
      </c>
      <c r="B4104">
        <v>12</v>
      </c>
      <c r="C4104" t="s">
        <v>5427</v>
      </c>
      <c r="D4104" t="s">
        <v>5445</v>
      </c>
      <c r="E4104" t="s">
        <v>5466</v>
      </c>
      <c r="F4104">
        <v>0</v>
      </c>
      <c r="G4104">
        <v>62</v>
      </c>
      <c r="H4104">
        <v>5</v>
      </c>
      <c r="I4104" t="s">
        <v>5939</v>
      </c>
      <c r="J4104" t="s">
        <v>5433</v>
      </c>
      <c r="K4104" t="s">
        <v>37</v>
      </c>
      <c r="L4104" t="s">
        <v>39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 t="s">
        <v>5941</v>
      </c>
      <c r="V4104" t="s">
        <v>5945</v>
      </c>
      <c r="W4104" t="s">
        <v>5965</v>
      </c>
      <c r="X4104">
        <v>3.5</v>
      </c>
      <c r="Y4104">
        <v>42</v>
      </c>
      <c r="Z4104">
        <v>3.82</v>
      </c>
      <c r="AA4104">
        <v>4</v>
      </c>
      <c r="AB4104">
        <v>4</v>
      </c>
      <c r="AC4104">
        <v>-6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-2</v>
      </c>
    </row>
    <row r="4105" spans="1:38" x14ac:dyDescent="0.3">
      <c r="A4105" t="s">
        <v>4140</v>
      </c>
      <c r="B4105">
        <v>12</v>
      </c>
      <c r="C4105" t="s">
        <v>5427</v>
      </c>
      <c r="D4105" t="s">
        <v>5445</v>
      </c>
      <c r="E4105" t="s">
        <v>5458</v>
      </c>
      <c r="F4105">
        <v>0</v>
      </c>
      <c r="G4105">
        <v>90</v>
      </c>
      <c r="H4105">
        <v>3.5</v>
      </c>
      <c r="I4105" t="s">
        <v>5939</v>
      </c>
      <c r="J4105" t="s">
        <v>5433</v>
      </c>
      <c r="K4105" t="s">
        <v>37</v>
      </c>
      <c r="L4105" t="s">
        <v>39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 t="s">
        <v>5941</v>
      </c>
      <c r="V4105" t="s">
        <v>5946</v>
      </c>
      <c r="W4105" t="s">
        <v>5957</v>
      </c>
      <c r="X4105">
        <v>3.8</v>
      </c>
      <c r="Y4105">
        <v>132</v>
      </c>
      <c r="Z4105">
        <v>3.07</v>
      </c>
      <c r="AA4105">
        <v>3</v>
      </c>
      <c r="AB4105">
        <v>4</v>
      </c>
      <c r="AC4105">
        <v>0</v>
      </c>
      <c r="AD4105">
        <v>3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7</v>
      </c>
    </row>
    <row r="4106" spans="1:38" x14ac:dyDescent="0.3">
      <c r="A4106" t="s">
        <v>4141</v>
      </c>
      <c r="B4106">
        <v>12</v>
      </c>
      <c r="C4106" t="s">
        <v>5427</v>
      </c>
      <c r="D4106" t="s">
        <v>5446</v>
      </c>
      <c r="E4106" t="s">
        <v>5462</v>
      </c>
      <c r="F4106">
        <v>62</v>
      </c>
      <c r="G4106">
        <v>90</v>
      </c>
      <c r="H4106">
        <v>5</v>
      </c>
      <c r="I4106" t="s">
        <v>5939</v>
      </c>
      <c r="J4106" t="s">
        <v>5433</v>
      </c>
      <c r="K4106" t="s">
        <v>37</v>
      </c>
      <c r="L4106" t="s">
        <v>39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 t="s">
        <v>5941</v>
      </c>
      <c r="V4106" t="s">
        <v>5945</v>
      </c>
      <c r="W4106" t="s">
        <v>5961</v>
      </c>
      <c r="X4106">
        <v>1.8</v>
      </c>
      <c r="Y4106">
        <v>8</v>
      </c>
      <c r="Z4106">
        <v>4.38</v>
      </c>
      <c r="AA4106">
        <v>4</v>
      </c>
      <c r="AB4106">
        <v>2</v>
      </c>
      <c r="AC4106">
        <v>-6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-4</v>
      </c>
    </row>
    <row r="4107" spans="1:38" x14ac:dyDescent="0.3">
      <c r="A4107" t="s">
        <v>4142</v>
      </c>
      <c r="B4107">
        <v>12</v>
      </c>
      <c r="C4107" t="s">
        <v>5427</v>
      </c>
      <c r="D4107" t="s">
        <v>5446</v>
      </c>
      <c r="E4107" t="s">
        <v>5463</v>
      </c>
      <c r="F4107">
        <v>63</v>
      </c>
      <c r="G4107">
        <v>90</v>
      </c>
      <c r="H4107">
        <v>4</v>
      </c>
      <c r="I4107" t="s">
        <v>5939</v>
      </c>
      <c r="J4107" t="s">
        <v>5433</v>
      </c>
      <c r="K4107" t="s">
        <v>37</v>
      </c>
      <c r="L4107" t="s">
        <v>39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 t="s">
        <v>5941</v>
      </c>
      <c r="V4107" t="s">
        <v>5944</v>
      </c>
      <c r="W4107" t="s">
        <v>5962</v>
      </c>
      <c r="X4107">
        <v>1.4</v>
      </c>
      <c r="Y4107">
        <v>16</v>
      </c>
      <c r="Z4107">
        <v>3.88</v>
      </c>
      <c r="AA4107">
        <v>5</v>
      </c>
      <c r="AB4107">
        <v>2</v>
      </c>
      <c r="AC4107">
        <v>-2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</row>
    <row r="4108" spans="1:38" x14ac:dyDescent="0.3">
      <c r="A4108" t="s">
        <v>4143</v>
      </c>
      <c r="B4108">
        <v>12</v>
      </c>
      <c r="C4108" t="s">
        <v>5427</v>
      </c>
      <c r="D4108" t="s">
        <v>5446</v>
      </c>
      <c r="E4108" t="s">
        <v>5456</v>
      </c>
      <c r="F4108">
        <v>78</v>
      </c>
      <c r="G4108">
        <v>90</v>
      </c>
      <c r="H4108" t="e">
        <v>#N/A</v>
      </c>
      <c r="I4108" t="s">
        <v>5939</v>
      </c>
      <c r="J4108" t="s">
        <v>5433</v>
      </c>
      <c r="K4108" t="s">
        <v>37</v>
      </c>
      <c r="L4108" t="s">
        <v>39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 t="s">
        <v>5941</v>
      </c>
      <c r="V4108" t="s">
        <v>5945</v>
      </c>
      <c r="W4108" t="s">
        <v>5955</v>
      </c>
      <c r="X4108">
        <v>3.5</v>
      </c>
      <c r="Y4108">
        <v>64</v>
      </c>
      <c r="Z4108">
        <v>3.28</v>
      </c>
      <c r="AA4108">
        <v>4</v>
      </c>
      <c r="AB4108">
        <v>2</v>
      </c>
      <c r="AC4108" t="e">
        <v>#N/A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2</v>
      </c>
    </row>
    <row r="4109" spans="1:38" x14ac:dyDescent="0.3">
      <c r="A4109" t="s">
        <v>4144</v>
      </c>
      <c r="B4109">
        <v>12</v>
      </c>
      <c r="C4109" t="s">
        <v>5427</v>
      </c>
      <c r="D4109" t="s">
        <v>5446</v>
      </c>
      <c r="E4109" t="s">
        <v>5460</v>
      </c>
      <c r="F4109">
        <v>78</v>
      </c>
      <c r="G4109">
        <v>90</v>
      </c>
      <c r="H4109" t="e">
        <v>#N/A</v>
      </c>
      <c r="I4109" t="s">
        <v>5939</v>
      </c>
      <c r="J4109" t="s">
        <v>5433</v>
      </c>
      <c r="K4109" t="s">
        <v>37</v>
      </c>
      <c r="L4109" t="s">
        <v>39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 t="s">
        <v>5941</v>
      </c>
      <c r="V4109" t="s">
        <v>5945</v>
      </c>
      <c r="W4109" t="s">
        <v>5959</v>
      </c>
      <c r="X4109">
        <v>2</v>
      </c>
      <c r="Y4109">
        <v>38</v>
      </c>
      <c r="Z4109">
        <v>3.75</v>
      </c>
      <c r="AA4109">
        <v>4</v>
      </c>
      <c r="AB4109">
        <v>2</v>
      </c>
      <c r="AC4109" t="e">
        <v>#N/A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2</v>
      </c>
    </row>
    <row r="4110" spans="1:38" x14ac:dyDescent="0.3">
      <c r="A4110" t="s">
        <v>4145</v>
      </c>
      <c r="B4110">
        <v>12</v>
      </c>
      <c r="C4110" t="s">
        <v>5427</v>
      </c>
      <c r="D4110" t="s">
        <v>5446</v>
      </c>
      <c r="E4110" t="s">
        <v>5459</v>
      </c>
      <c r="F4110">
        <v>78</v>
      </c>
      <c r="G4110">
        <v>90</v>
      </c>
      <c r="H4110" t="e">
        <v>#N/A</v>
      </c>
      <c r="I4110" t="s">
        <v>5939</v>
      </c>
      <c r="J4110" t="s">
        <v>5433</v>
      </c>
      <c r="K4110" t="s">
        <v>37</v>
      </c>
      <c r="L4110" t="s">
        <v>39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t="s">
        <v>5941</v>
      </c>
      <c r="V4110" t="s">
        <v>5946</v>
      </c>
      <c r="W4110" t="s">
        <v>5958</v>
      </c>
      <c r="X4110">
        <v>1.6</v>
      </c>
      <c r="Y4110">
        <v>29</v>
      </c>
      <c r="Z4110">
        <v>3.5</v>
      </c>
      <c r="AA4110">
        <v>3</v>
      </c>
      <c r="AB4110">
        <v>2</v>
      </c>
      <c r="AC4110" t="e">
        <v>#N/A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2</v>
      </c>
    </row>
    <row r="4111" spans="1:38" x14ac:dyDescent="0.3">
      <c r="A4111" t="s">
        <v>4146</v>
      </c>
      <c r="B4111">
        <v>12</v>
      </c>
      <c r="C4111" t="s">
        <v>5427</v>
      </c>
      <c r="D4111" t="s">
        <v>5447</v>
      </c>
      <c r="E4111" t="s">
        <v>5448</v>
      </c>
      <c r="F4111" t="e">
        <v>#N/A</v>
      </c>
      <c r="G4111" t="e">
        <v>#N/A</v>
      </c>
      <c r="H4111" t="e">
        <v>#N/A</v>
      </c>
      <c r="I4111" t="s">
        <v>5939</v>
      </c>
      <c r="J4111" t="s">
        <v>5433</v>
      </c>
      <c r="K4111" t="s">
        <v>37</v>
      </c>
      <c r="L4111" t="s">
        <v>39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 t="s">
        <v>5941</v>
      </c>
      <c r="V4111" t="s">
        <v>5943</v>
      </c>
      <c r="W4111" t="s">
        <v>5947</v>
      </c>
      <c r="X4111">
        <v>2.6</v>
      </c>
      <c r="Y4111">
        <v>14</v>
      </c>
      <c r="Z4111">
        <v>3.5</v>
      </c>
      <c r="AA4111">
        <v>6</v>
      </c>
      <c r="AB4111">
        <v>0</v>
      </c>
      <c r="AC4111" t="e">
        <v>#N/A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</row>
    <row r="4112" spans="1:38" x14ac:dyDescent="0.3">
      <c r="A4112" t="s">
        <v>4147</v>
      </c>
      <c r="B4112">
        <v>12</v>
      </c>
      <c r="C4112" t="s">
        <v>5427</v>
      </c>
      <c r="D4112" t="s">
        <v>5447</v>
      </c>
      <c r="E4112" t="s">
        <v>5461</v>
      </c>
      <c r="F4112" t="e">
        <v>#N/A</v>
      </c>
      <c r="G4112" t="e">
        <v>#N/A</v>
      </c>
      <c r="H4112" t="e">
        <v>#N/A</v>
      </c>
      <c r="I4112" t="s">
        <v>5939</v>
      </c>
      <c r="J4112" t="s">
        <v>5433</v>
      </c>
      <c r="K4112" t="s">
        <v>37</v>
      </c>
      <c r="L4112" t="s">
        <v>39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 t="s">
        <v>5941</v>
      </c>
      <c r="V4112" t="s">
        <v>5944</v>
      </c>
      <c r="W4112" t="s">
        <v>5960</v>
      </c>
      <c r="X4112">
        <v>1</v>
      </c>
      <c r="Y4112">
        <v>14</v>
      </c>
      <c r="Z4112">
        <v>0</v>
      </c>
      <c r="AA4112">
        <v>5</v>
      </c>
      <c r="AB4112">
        <v>0</v>
      </c>
      <c r="AC4112" t="e">
        <v>#N/A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</row>
    <row r="4113" spans="1:38" x14ac:dyDescent="0.3">
      <c r="A4113" t="s">
        <v>4148</v>
      </c>
      <c r="B4113">
        <v>12</v>
      </c>
      <c r="C4113" t="s">
        <v>5427</v>
      </c>
      <c r="D4113" t="s">
        <v>5447</v>
      </c>
      <c r="E4113" t="s">
        <v>5451</v>
      </c>
      <c r="F4113" t="e">
        <v>#N/A</v>
      </c>
      <c r="G4113" t="e">
        <v>#N/A</v>
      </c>
      <c r="H4113" t="e">
        <v>#N/A</v>
      </c>
      <c r="I4113" t="s">
        <v>5939</v>
      </c>
      <c r="J4113" t="s">
        <v>5433</v>
      </c>
      <c r="K4113" t="s">
        <v>37</v>
      </c>
      <c r="L4113" t="s">
        <v>39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5941</v>
      </c>
      <c r="V4113" t="s">
        <v>5944</v>
      </c>
      <c r="W4113" t="s">
        <v>5950</v>
      </c>
      <c r="X4113">
        <v>2</v>
      </c>
      <c r="Y4113">
        <v>55</v>
      </c>
      <c r="Z4113">
        <v>3.17</v>
      </c>
      <c r="AA4113">
        <v>5</v>
      </c>
      <c r="AB4113">
        <v>0</v>
      </c>
      <c r="AC4113" t="e">
        <v>#N/A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</row>
    <row r="4114" spans="1:38" x14ac:dyDescent="0.3">
      <c r="A4114" t="s">
        <v>4149</v>
      </c>
      <c r="B4114">
        <v>12</v>
      </c>
      <c r="C4114" t="s">
        <v>5427</v>
      </c>
      <c r="D4114" t="s">
        <v>5447</v>
      </c>
      <c r="E4114" t="s">
        <v>5878</v>
      </c>
      <c r="F4114" t="e">
        <v>#N/A</v>
      </c>
      <c r="G4114" t="e">
        <v>#N/A</v>
      </c>
      <c r="H4114" t="e">
        <v>#N/A</v>
      </c>
      <c r="I4114" t="s">
        <v>5939</v>
      </c>
      <c r="J4114" t="s">
        <v>5433</v>
      </c>
      <c r="K4114" t="s">
        <v>37</v>
      </c>
      <c r="L4114" t="s">
        <v>39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 t="s">
        <v>5941</v>
      </c>
      <c r="V4114" t="s">
        <v>5946</v>
      </c>
      <c r="W4114" t="s">
        <v>6365</v>
      </c>
      <c r="X4114">
        <v>0.8</v>
      </c>
      <c r="Y4114">
        <v>0</v>
      </c>
      <c r="Z4114">
        <v>0</v>
      </c>
      <c r="AA4114">
        <v>3</v>
      </c>
      <c r="AB4114">
        <v>0</v>
      </c>
      <c r="AC4114" t="e">
        <v>#N/A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</row>
    <row r="4115" spans="1:38" x14ac:dyDescent="0.3">
      <c r="A4115" t="s">
        <v>4150</v>
      </c>
      <c r="B4115">
        <v>12</v>
      </c>
      <c r="C4115" t="s">
        <v>5435</v>
      </c>
      <c r="D4115" t="s">
        <v>5445</v>
      </c>
      <c r="E4115" t="s">
        <v>5608</v>
      </c>
      <c r="F4115">
        <v>0</v>
      </c>
      <c r="G4115">
        <v>90</v>
      </c>
      <c r="H4115">
        <v>3.5</v>
      </c>
      <c r="I4115" t="s">
        <v>5938</v>
      </c>
      <c r="J4115" t="s">
        <v>5430</v>
      </c>
      <c r="K4115" t="s">
        <v>37</v>
      </c>
      <c r="L4115" t="s">
        <v>5940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 t="s">
        <v>5941</v>
      </c>
      <c r="V4115" t="s">
        <v>5943</v>
      </c>
      <c r="W4115" t="s">
        <v>6103</v>
      </c>
      <c r="X4115">
        <v>2.4</v>
      </c>
      <c r="Y4115">
        <v>86</v>
      </c>
      <c r="Z4115">
        <v>3.13</v>
      </c>
      <c r="AA4115">
        <v>6</v>
      </c>
      <c r="AB4115">
        <v>4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2</v>
      </c>
      <c r="AL4115">
        <v>6</v>
      </c>
    </row>
    <row r="4116" spans="1:38" x14ac:dyDescent="0.3">
      <c r="A4116" t="s">
        <v>4151</v>
      </c>
      <c r="B4116">
        <v>12</v>
      </c>
      <c r="C4116" t="s">
        <v>5435</v>
      </c>
      <c r="D4116" t="s">
        <v>5445</v>
      </c>
      <c r="E4116" t="s">
        <v>5860</v>
      </c>
      <c r="F4116">
        <v>0</v>
      </c>
      <c r="G4116">
        <v>90</v>
      </c>
      <c r="H4116">
        <v>3.5</v>
      </c>
      <c r="I4116" t="s">
        <v>5938</v>
      </c>
      <c r="J4116" t="s">
        <v>5430</v>
      </c>
      <c r="K4116" t="s">
        <v>37</v>
      </c>
      <c r="L4116" t="s">
        <v>5940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 t="s">
        <v>5941</v>
      </c>
      <c r="V4116" t="s">
        <v>5944</v>
      </c>
      <c r="W4116" t="s">
        <v>6348</v>
      </c>
      <c r="X4116">
        <v>1.7</v>
      </c>
      <c r="Y4116">
        <v>26</v>
      </c>
      <c r="Z4116">
        <v>3.85</v>
      </c>
      <c r="AA4116">
        <v>5</v>
      </c>
      <c r="AB4116">
        <v>4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4</v>
      </c>
    </row>
    <row r="4117" spans="1:38" x14ac:dyDescent="0.3">
      <c r="A4117" t="s">
        <v>4152</v>
      </c>
      <c r="B4117">
        <v>12</v>
      </c>
      <c r="C4117" t="s">
        <v>5435</v>
      </c>
      <c r="D4117" t="s">
        <v>5445</v>
      </c>
      <c r="E4117" t="s">
        <v>5610</v>
      </c>
      <c r="F4117">
        <v>0</v>
      </c>
      <c r="G4117">
        <v>90</v>
      </c>
      <c r="H4117">
        <v>3.5</v>
      </c>
      <c r="I4117" t="s">
        <v>5938</v>
      </c>
      <c r="J4117" t="s">
        <v>5430</v>
      </c>
      <c r="K4117" t="s">
        <v>37</v>
      </c>
      <c r="L4117" t="s">
        <v>5940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 t="s">
        <v>5941</v>
      </c>
      <c r="V4117" t="s">
        <v>5944</v>
      </c>
      <c r="W4117" t="s">
        <v>6105</v>
      </c>
      <c r="X4117">
        <v>2.2000000000000002</v>
      </c>
      <c r="Y4117">
        <v>40</v>
      </c>
      <c r="Z4117">
        <v>3.82</v>
      </c>
      <c r="AA4117">
        <v>5</v>
      </c>
      <c r="AB4117">
        <v>4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4</v>
      </c>
    </row>
    <row r="4118" spans="1:38" x14ac:dyDescent="0.3">
      <c r="A4118" t="s">
        <v>4153</v>
      </c>
      <c r="B4118">
        <v>12</v>
      </c>
      <c r="C4118" t="s">
        <v>5435</v>
      </c>
      <c r="D4118" t="s">
        <v>5445</v>
      </c>
      <c r="E4118" t="s">
        <v>5621</v>
      </c>
      <c r="F4118">
        <v>0</v>
      </c>
      <c r="G4118">
        <v>90</v>
      </c>
      <c r="H4118">
        <v>4</v>
      </c>
      <c r="I4118" t="s">
        <v>5938</v>
      </c>
      <c r="J4118" t="s">
        <v>5430</v>
      </c>
      <c r="K4118" t="s">
        <v>37</v>
      </c>
      <c r="L4118" t="s">
        <v>5940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 t="s">
        <v>5941</v>
      </c>
      <c r="V4118" t="s">
        <v>5944</v>
      </c>
      <c r="W4118" t="s">
        <v>6115</v>
      </c>
      <c r="X4118">
        <v>1.2</v>
      </c>
      <c r="Y4118">
        <v>14</v>
      </c>
      <c r="Z4118">
        <v>4.21</v>
      </c>
      <c r="AA4118">
        <v>5</v>
      </c>
      <c r="AB4118">
        <v>4</v>
      </c>
      <c r="AC4118">
        <v>-2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2</v>
      </c>
    </row>
    <row r="4119" spans="1:38" x14ac:dyDescent="0.3">
      <c r="A4119" t="s">
        <v>4154</v>
      </c>
      <c r="B4119">
        <v>12</v>
      </c>
      <c r="C4119" t="s">
        <v>5435</v>
      </c>
      <c r="D4119" t="s">
        <v>5445</v>
      </c>
      <c r="E4119" t="s">
        <v>5622</v>
      </c>
      <c r="F4119">
        <v>0</v>
      </c>
      <c r="G4119">
        <v>90</v>
      </c>
      <c r="H4119">
        <v>4</v>
      </c>
      <c r="I4119" t="s">
        <v>5938</v>
      </c>
      <c r="J4119" t="s">
        <v>5430</v>
      </c>
      <c r="K4119" t="s">
        <v>37</v>
      </c>
      <c r="L4119" t="s">
        <v>5940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0</v>
      </c>
      <c r="U4119" t="s">
        <v>5941</v>
      </c>
      <c r="V4119" t="s">
        <v>5945</v>
      </c>
      <c r="W4119" t="s">
        <v>6116</v>
      </c>
      <c r="X4119">
        <v>1.8</v>
      </c>
      <c r="Y4119">
        <v>29</v>
      </c>
      <c r="Z4119">
        <v>4.1399999999999997</v>
      </c>
      <c r="AA4119">
        <v>4</v>
      </c>
      <c r="AB4119">
        <v>4</v>
      </c>
      <c r="AC4119">
        <v>-2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2</v>
      </c>
    </row>
    <row r="4120" spans="1:38" x14ac:dyDescent="0.3">
      <c r="A4120" t="s">
        <v>4155</v>
      </c>
      <c r="B4120">
        <v>12</v>
      </c>
      <c r="C4120" t="s">
        <v>5435</v>
      </c>
      <c r="D4120" t="s">
        <v>5445</v>
      </c>
      <c r="E4120" t="s">
        <v>5833</v>
      </c>
      <c r="F4120">
        <v>0</v>
      </c>
      <c r="G4120">
        <v>90</v>
      </c>
      <c r="H4120">
        <v>3</v>
      </c>
      <c r="I4120" t="s">
        <v>5938</v>
      </c>
      <c r="J4120" t="s">
        <v>5430</v>
      </c>
      <c r="K4120" t="s">
        <v>37</v>
      </c>
      <c r="L4120" t="s">
        <v>5940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 t="s">
        <v>5942</v>
      </c>
      <c r="V4120" t="s">
        <v>5945</v>
      </c>
      <c r="W4120" t="s">
        <v>6321</v>
      </c>
      <c r="X4120">
        <v>1.8</v>
      </c>
      <c r="Y4120">
        <v>39</v>
      </c>
      <c r="Z4120">
        <v>3.83</v>
      </c>
      <c r="AA4120">
        <v>4</v>
      </c>
      <c r="AB4120">
        <v>4</v>
      </c>
      <c r="AC4120">
        <v>2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3</v>
      </c>
      <c r="AK4120">
        <v>0</v>
      </c>
      <c r="AL4120">
        <v>9</v>
      </c>
    </row>
    <row r="4121" spans="1:38" x14ac:dyDescent="0.3">
      <c r="A4121" t="s">
        <v>4156</v>
      </c>
      <c r="B4121">
        <v>12</v>
      </c>
      <c r="C4121" t="s">
        <v>5435</v>
      </c>
      <c r="D4121" t="s">
        <v>5445</v>
      </c>
      <c r="E4121" t="s">
        <v>5834</v>
      </c>
      <c r="F4121">
        <v>0</v>
      </c>
      <c r="G4121">
        <v>90</v>
      </c>
      <c r="H4121">
        <v>4</v>
      </c>
      <c r="I4121" t="s">
        <v>5938</v>
      </c>
      <c r="J4121" t="s">
        <v>5430</v>
      </c>
      <c r="K4121" t="s">
        <v>37</v>
      </c>
      <c r="L4121" t="s">
        <v>5940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 t="s">
        <v>5941</v>
      </c>
      <c r="V4121" t="s">
        <v>5945</v>
      </c>
      <c r="W4121" t="s">
        <v>6322</v>
      </c>
      <c r="X4121">
        <v>1.2</v>
      </c>
      <c r="Y4121">
        <v>12</v>
      </c>
      <c r="Z4121">
        <v>4.08</v>
      </c>
      <c r="AA4121">
        <v>4</v>
      </c>
      <c r="AB4121">
        <v>4</v>
      </c>
      <c r="AC4121">
        <v>-2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2</v>
      </c>
    </row>
    <row r="4122" spans="1:38" x14ac:dyDescent="0.3">
      <c r="A4122" t="s">
        <v>4157</v>
      </c>
      <c r="B4122">
        <v>12</v>
      </c>
      <c r="C4122" t="s">
        <v>5435</v>
      </c>
      <c r="D4122" t="s">
        <v>5445</v>
      </c>
      <c r="E4122" t="s">
        <v>5858</v>
      </c>
      <c r="F4122">
        <v>0</v>
      </c>
      <c r="G4122">
        <v>90</v>
      </c>
      <c r="H4122">
        <v>3.5</v>
      </c>
      <c r="I4122" t="s">
        <v>5938</v>
      </c>
      <c r="J4122" t="s">
        <v>5430</v>
      </c>
      <c r="K4122" t="s">
        <v>37</v>
      </c>
      <c r="L4122" t="s">
        <v>5940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 t="s">
        <v>5941</v>
      </c>
      <c r="V4122" t="s">
        <v>5945</v>
      </c>
      <c r="W4122" t="s">
        <v>6346</v>
      </c>
      <c r="X4122">
        <v>1.7</v>
      </c>
      <c r="Y4122">
        <v>42</v>
      </c>
      <c r="Z4122">
        <v>3.69</v>
      </c>
      <c r="AA4122">
        <v>4</v>
      </c>
      <c r="AB4122">
        <v>4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4</v>
      </c>
    </row>
    <row r="4123" spans="1:38" x14ac:dyDescent="0.3">
      <c r="A4123" t="s">
        <v>4158</v>
      </c>
      <c r="B4123">
        <v>12</v>
      </c>
      <c r="C4123" t="s">
        <v>5435</v>
      </c>
      <c r="D4123" t="s">
        <v>5445</v>
      </c>
      <c r="E4123" t="s">
        <v>5614</v>
      </c>
      <c r="F4123">
        <v>0</v>
      </c>
      <c r="G4123">
        <v>80</v>
      </c>
      <c r="H4123">
        <v>3.5</v>
      </c>
      <c r="I4123" t="s">
        <v>5938</v>
      </c>
      <c r="J4123" t="s">
        <v>5430</v>
      </c>
      <c r="K4123" t="s">
        <v>37</v>
      </c>
      <c r="L4123" t="s">
        <v>5940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 t="s">
        <v>5941</v>
      </c>
      <c r="V4123" t="s">
        <v>5945</v>
      </c>
      <c r="W4123" t="s">
        <v>6109</v>
      </c>
      <c r="X4123">
        <v>1.6</v>
      </c>
      <c r="Y4123">
        <v>38</v>
      </c>
      <c r="Z4123">
        <v>3.88</v>
      </c>
      <c r="AA4123">
        <v>4</v>
      </c>
      <c r="AB4123">
        <v>4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4</v>
      </c>
    </row>
    <row r="4124" spans="1:38" x14ac:dyDescent="0.3">
      <c r="A4124" t="s">
        <v>4159</v>
      </c>
      <c r="B4124">
        <v>12</v>
      </c>
      <c r="C4124" t="s">
        <v>5435</v>
      </c>
      <c r="D4124" t="s">
        <v>5445</v>
      </c>
      <c r="E4124" t="s">
        <v>5861</v>
      </c>
      <c r="F4124">
        <v>0</v>
      </c>
      <c r="G4124">
        <v>80</v>
      </c>
      <c r="H4124">
        <v>3.5</v>
      </c>
      <c r="I4124" t="s">
        <v>5938</v>
      </c>
      <c r="J4124" t="s">
        <v>5430</v>
      </c>
      <c r="K4124" t="s">
        <v>37</v>
      </c>
      <c r="L4124" t="s">
        <v>5940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  <c r="T4124">
        <v>0</v>
      </c>
      <c r="U4124" t="s">
        <v>5941</v>
      </c>
      <c r="V4124" t="s">
        <v>5945</v>
      </c>
      <c r="W4124" t="s">
        <v>6349</v>
      </c>
      <c r="X4124">
        <v>1.6</v>
      </c>
      <c r="Y4124">
        <v>61</v>
      </c>
      <c r="Z4124">
        <v>3.28</v>
      </c>
      <c r="AA4124">
        <v>4</v>
      </c>
      <c r="AB4124">
        <v>4</v>
      </c>
      <c r="AC4124">
        <v>0</v>
      </c>
      <c r="AD4124">
        <v>0</v>
      </c>
      <c r="AE4124">
        <v>0</v>
      </c>
      <c r="AF4124">
        <v>0</v>
      </c>
      <c r="AG4124">
        <v>2</v>
      </c>
      <c r="AH4124">
        <v>0</v>
      </c>
      <c r="AI4124">
        <v>0</v>
      </c>
      <c r="AJ4124">
        <v>0</v>
      </c>
      <c r="AK4124">
        <v>0</v>
      </c>
      <c r="AL4124">
        <v>6</v>
      </c>
    </row>
    <row r="4125" spans="1:38" x14ac:dyDescent="0.3">
      <c r="A4125" t="s">
        <v>4160</v>
      </c>
      <c r="B4125">
        <v>12</v>
      </c>
      <c r="C4125" t="s">
        <v>5435</v>
      </c>
      <c r="D4125" t="s">
        <v>5445</v>
      </c>
      <c r="E4125" t="s">
        <v>5618</v>
      </c>
      <c r="F4125">
        <v>0</v>
      </c>
      <c r="G4125">
        <v>60</v>
      </c>
      <c r="H4125">
        <v>3.5</v>
      </c>
      <c r="I4125" t="s">
        <v>5938</v>
      </c>
      <c r="J4125" t="s">
        <v>5430</v>
      </c>
      <c r="K4125" t="s">
        <v>37</v>
      </c>
      <c r="L4125" t="s">
        <v>5940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 t="s">
        <v>5941</v>
      </c>
      <c r="V4125" t="s">
        <v>5946</v>
      </c>
      <c r="W4125" t="s">
        <v>6112</v>
      </c>
      <c r="X4125">
        <v>1.8</v>
      </c>
      <c r="Y4125">
        <v>59</v>
      </c>
      <c r="Z4125">
        <v>3.75</v>
      </c>
      <c r="AA4125">
        <v>3</v>
      </c>
      <c r="AB4125">
        <v>4</v>
      </c>
      <c r="AC4125">
        <v>0</v>
      </c>
      <c r="AD4125">
        <v>0</v>
      </c>
      <c r="AE4125">
        <v>3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7</v>
      </c>
    </row>
    <row r="4126" spans="1:38" x14ac:dyDescent="0.3">
      <c r="A4126" t="s">
        <v>4161</v>
      </c>
      <c r="B4126">
        <v>12</v>
      </c>
      <c r="C4126" t="s">
        <v>5435</v>
      </c>
      <c r="D4126" t="s">
        <v>5446</v>
      </c>
      <c r="E4126" t="s">
        <v>5617</v>
      </c>
      <c r="F4126">
        <v>60</v>
      </c>
      <c r="G4126">
        <v>90</v>
      </c>
      <c r="H4126">
        <v>4</v>
      </c>
      <c r="I4126" t="s">
        <v>5938</v>
      </c>
      <c r="J4126" t="s">
        <v>5430</v>
      </c>
      <c r="K4126" t="s">
        <v>37</v>
      </c>
      <c r="L4126" t="s">
        <v>5940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 t="s">
        <v>5941</v>
      </c>
      <c r="V4126" t="s">
        <v>5946</v>
      </c>
      <c r="W4126" t="s">
        <v>6111</v>
      </c>
      <c r="X4126">
        <v>1.8</v>
      </c>
      <c r="Y4126">
        <v>33</v>
      </c>
      <c r="Z4126">
        <v>3.94</v>
      </c>
      <c r="AA4126">
        <v>3</v>
      </c>
      <c r="AB4126">
        <v>2</v>
      </c>
      <c r="AC4126">
        <v>-2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</row>
    <row r="4127" spans="1:38" x14ac:dyDescent="0.3">
      <c r="A4127" t="s">
        <v>4162</v>
      </c>
      <c r="B4127">
        <v>12</v>
      </c>
      <c r="C4127" t="s">
        <v>5435</v>
      </c>
      <c r="D4127" t="s">
        <v>5446</v>
      </c>
      <c r="E4127" t="s">
        <v>5615</v>
      </c>
      <c r="F4127">
        <v>80</v>
      </c>
      <c r="G4127">
        <v>90</v>
      </c>
      <c r="H4127" t="e">
        <v>#N/A</v>
      </c>
      <c r="I4127" t="s">
        <v>5938</v>
      </c>
      <c r="J4127" t="s">
        <v>5430</v>
      </c>
      <c r="K4127" t="s">
        <v>37</v>
      </c>
      <c r="L4127" t="s">
        <v>5940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 t="s">
        <v>5941</v>
      </c>
      <c r="V4127" t="s">
        <v>5945</v>
      </c>
      <c r="W4127" t="s">
        <v>6110</v>
      </c>
      <c r="X4127">
        <v>1.6</v>
      </c>
      <c r="Y4127">
        <v>24</v>
      </c>
      <c r="Z4127">
        <v>4</v>
      </c>
      <c r="AA4127">
        <v>4</v>
      </c>
      <c r="AB4127">
        <v>2</v>
      </c>
      <c r="AC4127" t="e">
        <v>#N/A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2</v>
      </c>
    </row>
    <row r="4128" spans="1:38" x14ac:dyDescent="0.3">
      <c r="A4128" t="s">
        <v>4163</v>
      </c>
      <c r="B4128">
        <v>12</v>
      </c>
      <c r="C4128" t="s">
        <v>5435</v>
      </c>
      <c r="D4128" t="s">
        <v>5446</v>
      </c>
      <c r="E4128" t="s">
        <v>5623</v>
      </c>
      <c r="F4128">
        <v>80</v>
      </c>
      <c r="G4128">
        <v>90</v>
      </c>
      <c r="H4128" t="e">
        <v>#N/A</v>
      </c>
      <c r="I4128" t="s">
        <v>5938</v>
      </c>
      <c r="J4128" t="s">
        <v>5430</v>
      </c>
      <c r="K4128" t="s">
        <v>37</v>
      </c>
      <c r="L4128" t="s">
        <v>5940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 t="s">
        <v>5941</v>
      </c>
      <c r="V4128" t="s">
        <v>5946</v>
      </c>
      <c r="W4128" t="s">
        <v>6117</v>
      </c>
      <c r="X4128">
        <v>1.6</v>
      </c>
      <c r="Y4128">
        <v>12</v>
      </c>
      <c r="Z4128">
        <v>4.13</v>
      </c>
      <c r="AA4128">
        <v>3</v>
      </c>
      <c r="AB4128">
        <v>2</v>
      </c>
      <c r="AC4128" t="e">
        <v>#N/A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2</v>
      </c>
    </row>
    <row r="4129" spans="1:38" x14ac:dyDescent="0.3">
      <c r="A4129" t="s">
        <v>4164</v>
      </c>
      <c r="B4129">
        <v>12</v>
      </c>
      <c r="C4129" t="s">
        <v>5435</v>
      </c>
      <c r="D4129" t="s">
        <v>5447</v>
      </c>
      <c r="E4129" t="s">
        <v>5859</v>
      </c>
      <c r="F4129" t="e">
        <v>#N/A</v>
      </c>
      <c r="G4129" t="e">
        <v>#N/A</v>
      </c>
      <c r="H4129" t="e">
        <v>#N/A</v>
      </c>
      <c r="I4129" t="s">
        <v>5938</v>
      </c>
      <c r="J4129" t="s">
        <v>5430</v>
      </c>
      <c r="K4129" t="s">
        <v>37</v>
      </c>
      <c r="L4129" t="s">
        <v>5940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 t="s">
        <v>5941</v>
      </c>
      <c r="V4129" t="s">
        <v>5943</v>
      </c>
      <c r="W4129" t="s">
        <v>6347</v>
      </c>
      <c r="X4129">
        <v>1.2</v>
      </c>
      <c r="Y4129">
        <v>0</v>
      </c>
      <c r="Z4129">
        <v>0</v>
      </c>
      <c r="AA4129">
        <v>6</v>
      </c>
      <c r="AB4129">
        <v>0</v>
      </c>
      <c r="AC4129" t="e">
        <v>#N/A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 spans="1:38" x14ac:dyDescent="0.3">
      <c r="A4130" t="s">
        <v>4165</v>
      </c>
      <c r="B4130">
        <v>12</v>
      </c>
      <c r="C4130" t="s">
        <v>5435</v>
      </c>
      <c r="D4130" t="s">
        <v>5447</v>
      </c>
      <c r="E4130" t="s">
        <v>5811</v>
      </c>
      <c r="F4130" t="e">
        <v>#N/A</v>
      </c>
      <c r="G4130" t="e">
        <v>#N/A</v>
      </c>
      <c r="H4130" t="e">
        <v>#N/A</v>
      </c>
      <c r="I4130" t="s">
        <v>5938</v>
      </c>
      <c r="J4130" t="s">
        <v>5430</v>
      </c>
      <c r="K4130" t="s">
        <v>37</v>
      </c>
      <c r="L4130" t="s">
        <v>5940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 t="s">
        <v>5941</v>
      </c>
      <c r="V4130" t="e">
        <v>#N/A</v>
      </c>
      <c r="W4130" t="e">
        <v>#N/A</v>
      </c>
      <c r="X4130" t="e">
        <v>#N/A</v>
      </c>
      <c r="Y4130" t="e">
        <v>#N/A</v>
      </c>
      <c r="Z4130" t="e">
        <v>#N/A</v>
      </c>
      <c r="AA4130">
        <v>3</v>
      </c>
      <c r="AB4130">
        <v>0</v>
      </c>
      <c r="AC4130" t="e">
        <v>#N/A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</row>
    <row r="4131" spans="1:38" x14ac:dyDescent="0.3">
      <c r="A4131" t="s">
        <v>4166</v>
      </c>
      <c r="B4131">
        <v>12</v>
      </c>
      <c r="C4131" t="s">
        <v>5435</v>
      </c>
      <c r="D4131" t="s">
        <v>5447</v>
      </c>
      <c r="E4131" t="s">
        <v>5613</v>
      </c>
      <c r="F4131" t="e">
        <v>#N/A</v>
      </c>
      <c r="G4131" t="e">
        <v>#N/A</v>
      </c>
      <c r="H4131" t="e">
        <v>#N/A</v>
      </c>
      <c r="I4131" t="s">
        <v>5938</v>
      </c>
      <c r="J4131" t="s">
        <v>5430</v>
      </c>
      <c r="K4131" t="s">
        <v>37</v>
      </c>
      <c r="L4131" t="s">
        <v>5940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 t="s">
        <v>5941</v>
      </c>
      <c r="V4131" t="s">
        <v>5945</v>
      </c>
      <c r="W4131" t="s">
        <v>6108</v>
      </c>
      <c r="X4131">
        <v>1.2</v>
      </c>
      <c r="Y4131">
        <v>8</v>
      </c>
      <c r="Z4131">
        <v>3.75</v>
      </c>
      <c r="AA4131">
        <v>4</v>
      </c>
      <c r="AB4131">
        <v>0</v>
      </c>
      <c r="AC4131" t="e">
        <v>#N/A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</row>
    <row r="4132" spans="1:38" x14ac:dyDescent="0.3">
      <c r="A4132" t="s">
        <v>4167</v>
      </c>
      <c r="B4132">
        <v>12</v>
      </c>
      <c r="C4132" t="s">
        <v>5435</v>
      </c>
      <c r="D4132" t="s">
        <v>5447</v>
      </c>
      <c r="E4132" t="s">
        <v>5625</v>
      </c>
      <c r="F4132" t="e">
        <v>#N/A</v>
      </c>
      <c r="G4132" t="e">
        <v>#N/A</v>
      </c>
      <c r="H4132" t="e">
        <v>#N/A</v>
      </c>
      <c r="I4132" t="s">
        <v>5938</v>
      </c>
      <c r="J4132" t="s">
        <v>5430</v>
      </c>
      <c r="K4132" t="s">
        <v>37</v>
      </c>
      <c r="L4132" t="s">
        <v>5940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 t="s">
        <v>5941</v>
      </c>
      <c r="V4132" t="s">
        <v>5945</v>
      </c>
      <c r="W4132" t="s">
        <v>6119</v>
      </c>
      <c r="X4132">
        <v>1.2</v>
      </c>
      <c r="Y4132">
        <v>2</v>
      </c>
      <c r="Z4132">
        <v>4.5</v>
      </c>
      <c r="AA4132">
        <v>4</v>
      </c>
      <c r="AB4132">
        <v>0</v>
      </c>
      <c r="AC4132" t="e">
        <v>#N/A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 spans="1:38" x14ac:dyDescent="0.3">
      <c r="A4133" t="s">
        <v>4168</v>
      </c>
      <c r="B4133">
        <v>12</v>
      </c>
      <c r="C4133" t="s">
        <v>5435</v>
      </c>
      <c r="D4133" t="s">
        <v>5447</v>
      </c>
      <c r="E4133" t="s">
        <v>5626</v>
      </c>
      <c r="F4133" t="e">
        <v>#N/A</v>
      </c>
      <c r="G4133" t="e">
        <v>#N/A</v>
      </c>
      <c r="H4133" t="e">
        <v>#N/A</v>
      </c>
      <c r="I4133" t="s">
        <v>5938</v>
      </c>
      <c r="J4133" t="s">
        <v>5430</v>
      </c>
      <c r="K4133" t="s">
        <v>37</v>
      </c>
      <c r="L4133" t="s">
        <v>5940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 t="s">
        <v>5941</v>
      </c>
      <c r="V4133" t="s">
        <v>5945</v>
      </c>
      <c r="W4133" t="s">
        <v>6120</v>
      </c>
      <c r="X4133">
        <v>1.8</v>
      </c>
      <c r="Y4133">
        <v>14</v>
      </c>
      <c r="Z4133">
        <v>3.9</v>
      </c>
      <c r="AA4133">
        <v>4</v>
      </c>
      <c r="AB4133">
        <v>0</v>
      </c>
      <c r="AC4133" t="e">
        <v>#N/A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</row>
    <row r="4134" spans="1:38" x14ac:dyDescent="0.3">
      <c r="A4134" t="s">
        <v>4169</v>
      </c>
      <c r="B4134">
        <v>12</v>
      </c>
      <c r="C4134" t="s">
        <v>5435</v>
      </c>
      <c r="D4134" t="s">
        <v>5447</v>
      </c>
      <c r="E4134" t="s">
        <v>5627</v>
      </c>
      <c r="F4134" t="e">
        <v>#N/A</v>
      </c>
      <c r="G4134" t="e">
        <v>#N/A</v>
      </c>
      <c r="H4134" t="e">
        <v>#N/A</v>
      </c>
      <c r="I4134" t="s">
        <v>5938</v>
      </c>
      <c r="J4134" t="s">
        <v>5430</v>
      </c>
      <c r="K4134" t="s">
        <v>37</v>
      </c>
      <c r="L4134" t="s">
        <v>5940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 t="s">
        <v>5941</v>
      </c>
      <c r="V4134" t="s">
        <v>5946</v>
      </c>
      <c r="W4134" t="s">
        <v>6121</v>
      </c>
      <c r="X4134">
        <v>1</v>
      </c>
      <c r="Y4134">
        <v>13</v>
      </c>
      <c r="Z4134">
        <v>0</v>
      </c>
      <c r="AA4134">
        <v>3</v>
      </c>
      <c r="AB4134">
        <v>0</v>
      </c>
      <c r="AC4134" t="e">
        <v>#N/A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</row>
    <row r="4135" spans="1:38" x14ac:dyDescent="0.3">
      <c r="A4135" t="s">
        <v>4170</v>
      </c>
      <c r="B4135">
        <v>12</v>
      </c>
      <c r="C4135" t="s">
        <v>5430</v>
      </c>
      <c r="D4135" t="s">
        <v>5445</v>
      </c>
      <c r="E4135" t="s">
        <v>5508</v>
      </c>
      <c r="F4135">
        <v>0</v>
      </c>
      <c r="G4135">
        <v>90</v>
      </c>
      <c r="H4135">
        <v>3</v>
      </c>
      <c r="I4135" t="s">
        <v>5939</v>
      </c>
      <c r="J4135" t="s">
        <v>5435</v>
      </c>
      <c r="K4135" t="s">
        <v>5940</v>
      </c>
      <c r="L4135" t="s">
        <v>37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 t="s">
        <v>5941</v>
      </c>
      <c r="V4135" t="s">
        <v>5943</v>
      </c>
      <c r="W4135" t="s">
        <v>6005</v>
      </c>
      <c r="X4135">
        <v>2</v>
      </c>
      <c r="Y4135">
        <v>72</v>
      </c>
      <c r="Z4135">
        <v>3.33</v>
      </c>
      <c r="AA4135">
        <v>6</v>
      </c>
      <c r="AB4135">
        <v>4</v>
      </c>
      <c r="AC4135">
        <v>2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6</v>
      </c>
    </row>
    <row r="4136" spans="1:38" x14ac:dyDescent="0.3">
      <c r="A4136" t="s">
        <v>4171</v>
      </c>
      <c r="B4136">
        <v>12</v>
      </c>
      <c r="C4136" t="s">
        <v>5430</v>
      </c>
      <c r="D4136" t="s">
        <v>5445</v>
      </c>
      <c r="E4136" t="s">
        <v>5522</v>
      </c>
      <c r="F4136">
        <v>0</v>
      </c>
      <c r="G4136">
        <v>46</v>
      </c>
      <c r="H4136">
        <v>4.5</v>
      </c>
      <c r="I4136" t="s">
        <v>5939</v>
      </c>
      <c r="J4136" t="s">
        <v>5435</v>
      </c>
      <c r="K4136" t="s">
        <v>5940</v>
      </c>
      <c r="L4136" t="s">
        <v>37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 t="s">
        <v>5941</v>
      </c>
      <c r="V4136" t="s">
        <v>5944</v>
      </c>
      <c r="W4136" t="s">
        <v>6019</v>
      </c>
      <c r="X4136">
        <v>1.4</v>
      </c>
      <c r="Y4136">
        <v>29</v>
      </c>
      <c r="Z4136">
        <v>3.89</v>
      </c>
      <c r="AA4136">
        <v>5</v>
      </c>
      <c r="AB4136">
        <v>4</v>
      </c>
      <c r="AC4136">
        <v>-4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</row>
    <row r="4137" spans="1:38" x14ac:dyDescent="0.3">
      <c r="A4137" t="s">
        <v>4172</v>
      </c>
      <c r="B4137">
        <v>12</v>
      </c>
      <c r="C4137" t="s">
        <v>5430</v>
      </c>
      <c r="D4137" t="s">
        <v>5445</v>
      </c>
      <c r="E4137" t="s">
        <v>5883</v>
      </c>
      <c r="F4137">
        <v>0</v>
      </c>
      <c r="G4137">
        <v>90</v>
      </c>
      <c r="H4137">
        <v>3.5</v>
      </c>
      <c r="I4137" t="s">
        <v>5939</v>
      </c>
      <c r="J4137" t="s">
        <v>5435</v>
      </c>
      <c r="K4137" t="s">
        <v>5940</v>
      </c>
      <c r="L4137" t="s">
        <v>37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0</v>
      </c>
      <c r="U4137" t="s">
        <v>5941</v>
      </c>
      <c r="V4137" t="s">
        <v>5944</v>
      </c>
      <c r="W4137" t="s">
        <v>6370</v>
      </c>
      <c r="X4137">
        <v>1.8</v>
      </c>
      <c r="Y4137">
        <v>14</v>
      </c>
      <c r="Z4137">
        <v>4.13</v>
      </c>
      <c r="AA4137">
        <v>5</v>
      </c>
      <c r="AB4137">
        <v>4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4</v>
      </c>
    </row>
    <row r="4138" spans="1:38" x14ac:dyDescent="0.3">
      <c r="A4138" t="s">
        <v>4173</v>
      </c>
      <c r="B4138">
        <v>12</v>
      </c>
      <c r="C4138" t="s">
        <v>5430</v>
      </c>
      <c r="D4138" t="s">
        <v>5445</v>
      </c>
      <c r="E4138" t="s">
        <v>5510</v>
      </c>
      <c r="F4138">
        <v>0</v>
      </c>
      <c r="G4138">
        <v>90</v>
      </c>
      <c r="H4138">
        <v>4</v>
      </c>
      <c r="I4138" t="s">
        <v>5939</v>
      </c>
      <c r="J4138" t="s">
        <v>5435</v>
      </c>
      <c r="K4138" t="s">
        <v>5940</v>
      </c>
      <c r="L4138" t="s">
        <v>37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 t="s">
        <v>5941</v>
      </c>
      <c r="V4138" t="s">
        <v>5944</v>
      </c>
      <c r="W4138" t="s">
        <v>6007</v>
      </c>
      <c r="X4138">
        <v>1.5</v>
      </c>
      <c r="Y4138">
        <v>24</v>
      </c>
      <c r="Z4138">
        <v>4</v>
      </c>
      <c r="AA4138">
        <v>5</v>
      </c>
      <c r="AB4138">
        <v>4</v>
      </c>
      <c r="AC4138">
        <v>-2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2</v>
      </c>
    </row>
    <row r="4139" spans="1:38" x14ac:dyDescent="0.3">
      <c r="A4139" t="s">
        <v>4174</v>
      </c>
      <c r="B4139">
        <v>12</v>
      </c>
      <c r="C4139" t="s">
        <v>5430</v>
      </c>
      <c r="D4139" t="s">
        <v>5445</v>
      </c>
      <c r="E4139" t="s">
        <v>5509</v>
      </c>
      <c r="F4139">
        <v>0</v>
      </c>
      <c r="G4139">
        <v>90</v>
      </c>
      <c r="H4139">
        <v>4</v>
      </c>
      <c r="I4139" t="s">
        <v>5939</v>
      </c>
      <c r="J4139" t="s">
        <v>5435</v>
      </c>
      <c r="K4139" t="s">
        <v>5940</v>
      </c>
      <c r="L4139" t="s">
        <v>37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 t="s">
        <v>5941</v>
      </c>
      <c r="V4139" t="s">
        <v>5944</v>
      </c>
      <c r="W4139" t="s">
        <v>6006</v>
      </c>
      <c r="X4139">
        <v>1.4</v>
      </c>
      <c r="Y4139">
        <v>36</v>
      </c>
      <c r="Z4139">
        <v>3.97</v>
      </c>
      <c r="AA4139">
        <v>5</v>
      </c>
      <c r="AB4139">
        <v>4</v>
      </c>
      <c r="AC4139">
        <v>-2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2</v>
      </c>
    </row>
    <row r="4140" spans="1:38" x14ac:dyDescent="0.3">
      <c r="A4140" t="s">
        <v>4175</v>
      </c>
      <c r="B4140">
        <v>12</v>
      </c>
      <c r="C4140" t="s">
        <v>5430</v>
      </c>
      <c r="D4140" t="s">
        <v>5445</v>
      </c>
      <c r="E4140" t="s">
        <v>5514</v>
      </c>
      <c r="F4140">
        <v>0</v>
      </c>
      <c r="G4140">
        <v>65</v>
      </c>
      <c r="H4140">
        <v>4</v>
      </c>
      <c r="I4140" t="s">
        <v>5939</v>
      </c>
      <c r="J4140" t="s">
        <v>5435</v>
      </c>
      <c r="K4140" t="s">
        <v>5940</v>
      </c>
      <c r="L4140" t="s">
        <v>37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 t="s">
        <v>5941</v>
      </c>
      <c r="V4140" t="s">
        <v>5945</v>
      </c>
      <c r="W4140" t="s">
        <v>6011</v>
      </c>
      <c r="X4140">
        <v>2</v>
      </c>
      <c r="Y4140">
        <v>34</v>
      </c>
      <c r="Z4140">
        <v>3.77</v>
      </c>
      <c r="AA4140">
        <v>4</v>
      </c>
      <c r="AB4140">
        <v>4</v>
      </c>
      <c r="AC4140">
        <v>-2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2</v>
      </c>
    </row>
    <row r="4141" spans="1:38" x14ac:dyDescent="0.3">
      <c r="A4141" t="s">
        <v>4176</v>
      </c>
      <c r="B4141">
        <v>12</v>
      </c>
      <c r="C4141" t="s">
        <v>5430</v>
      </c>
      <c r="D4141" t="s">
        <v>5445</v>
      </c>
      <c r="E4141" t="s">
        <v>5512</v>
      </c>
      <c r="F4141">
        <v>0</v>
      </c>
      <c r="G4141">
        <v>75</v>
      </c>
      <c r="H4141">
        <v>4.5</v>
      </c>
      <c r="I4141" t="s">
        <v>5939</v>
      </c>
      <c r="J4141" t="s">
        <v>5435</v>
      </c>
      <c r="K4141" t="s">
        <v>5940</v>
      </c>
      <c r="L4141" t="s">
        <v>37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0</v>
      </c>
      <c r="U4141" t="s">
        <v>5941</v>
      </c>
      <c r="V4141" t="s">
        <v>5944</v>
      </c>
      <c r="W4141" t="s">
        <v>6009</v>
      </c>
      <c r="X4141">
        <v>1.7</v>
      </c>
      <c r="Y4141">
        <v>36</v>
      </c>
      <c r="Z4141">
        <v>3.93</v>
      </c>
      <c r="AA4141">
        <v>5</v>
      </c>
      <c r="AB4141">
        <v>4</v>
      </c>
      <c r="AC4141">
        <v>-4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</row>
    <row r="4142" spans="1:38" x14ac:dyDescent="0.3">
      <c r="A4142" t="s">
        <v>4177</v>
      </c>
      <c r="B4142">
        <v>12</v>
      </c>
      <c r="C4142" t="s">
        <v>5430</v>
      </c>
      <c r="D4142" t="s">
        <v>5445</v>
      </c>
      <c r="E4142" t="s">
        <v>5515</v>
      </c>
      <c r="F4142">
        <v>0</v>
      </c>
      <c r="G4142">
        <v>90</v>
      </c>
      <c r="H4142">
        <v>3.5</v>
      </c>
      <c r="I4142" t="s">
        <v>5939</v>
      </c>
      <c r="J4142" t="s">
        <v>5435</v>
      </c>
      <c r="K4142" t="s">
        <v>5940</v>
      </c>
      <c r="L4142" t="s">
        <v>37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 t="s">
        <v>5941</v>
      </c>
      <c r="V4142" t="s">
        <v>5945</v>
      </c>
      <c r="W4142" t="s">
        <v>6012</v>
      </c>
      <c r="X4142">
        <v>1.6</v>
      </c>
      <c r="Y4142">
        <v>54</v>
      </c>
      <c r="Z4142">
        <v>3.65</v>
      </c>
      <c r="AA4142">
        <v>4</v>
      </c>
      <c r="AB4142">
        <v>4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4</v>
      </c>
    </row>
    <row r="4143" spans="1:38" x14ac:dyDescent="0.3">
      <c r="A4143" t="s">
        <v>4178</v>
      </c>
      <c r="B4143">
        <v>12</v>
      </c>
      <c r="C4143" t="s">
        <v>5430</v>
      </c>
      <c r="D4143" t="s">
        <v>5445</v>
      </c>
      <c r="E4143" t="s">
        <v>5516</v>
      </c>
      <c r="F4143">
        <v>0</v>
      </c>
      <c r="G4143">
        <v>59</v>
      </c>
      <c r="H4143">
        <v>5</v>
      </c>
      <c r="I4143" t="s">
        <v>5939</v>
      </c>
      <c r="J4143" t="s">
        <v>5435</v>
      </c>
      <c r="K4143" t="s">
        <v>5940</v>
      </c>
      <c r="L4143" t="s">
        <v>37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 t="s">
        <v>5941</v>
      </c>
      <c r="V4143" t="s">
        <v>5945</v>
      </c>
      <c r="W4143" t="s">
        <v>6013</v>
      </c>
      <c r="X4143">
        <v>1.5</v>
      </c>
      <c r="Y4143">
        <v>10</v>
      </c>
      <c r="Z4143">
        <v>4.3099999999999996</v>
      </c>
      <c r="AA4143">
        <v>4</v>
      </c>
      <c r="AB4143">
        <v>4</v>
      </c>
      <c r="AC4143">
        <v>-6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-2</v>
      </c>
    </row>
    <row r="4144" spans="1:38" x14ac:dyDescent="0.3">
      <c r="A4144" t="s">
        <v>4179</v>
      </c>
      <c r="B4144">
        <v>12</v>
      </c>
      <c r="C4144" t="s">
        <v>5430</v>
      </c>
      <c r="D4144" t="s">
        <v>5445</v>
      </c>
      <c r="E4144" t="s">
        <v>5517</v>
      </c>
      <c r="F4144">
        <v>0</v>
      </c>
      <c r="G4144">
        <v>90</v>
      </c>
      <c r="H4144">
        <v>5</v>
      </c>
      <c r="I4144" t="s">
        <v>5939</v>
      </c>
      <c r="J4144" t="s">
        <v>5435</v>
      </c>
      <c r="K4144" t="s">
        <v>5940</v>
      </c>
      <c r="L4144" t="s">
        <v>37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 t="s">
        <v>5941</v>
      </c>
      <c r="V4144" t="s">
        <v>5946</v>
      </c>
      <c r="W4144" t="s">
        <v>6014</v>
      </c>
      <c r="X4144">
        <v>1.8</v>
      </c>
      <c r="Y4144">
        <v>29</v>
      </c>
      <c r="Z4144">
        <v>4.12</v>
      </c>
      <c r="AA4144">
        <v>3</v>
      </c>
      <c r="AB4144">
        <v>4</v>
      </c>
      <c r="AC4144">
        <v>-6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-2</v>
      </c>
    </row>
    <row r="4145" spans="1:38" x14ac:dyDescent="0.3">
      <c r="A4145" t="s">
        <v>4180</v>
      </c>
      <c r="B4145">
        <v>12</v>
      </c>
      <c r="C4145" t="s">
        <v>5430</v>
      </c>
      <c r="D4145" t="s">
        <v>5445</v>
      </c>
      <c r="E4145" t="s">
        <v>5518</v>
      </c>
      <c r="F4145">
        <v>0</v>
      </c>
      <c r="G4145">
        <v>59</v>
      </c>
      <c r="H4145">
        <v>5</v>
      </c>
      <c r="I4145" t="s">
        <v>5939</v>
      </c>
      <c r="J4145" t="s">
        <v>5435</v>
      </c>
      <c r="K4145" t="s">
        <v>5940</v>
      </c>
      <c r="L4145" t="s">
        <v>37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 t="s">
        <v>5941</v>
      </c>
      <c r="V4145" t="s">
        <v>5946</v>
      </c>
      <c r="W4145" t="s">
        <v>6015</v>
      </c>
      <c r="X4145">
        <v>1.2</v>
      </c>
      <c r="Y4145">
        <v>17</v>
      </c>
      <c r="Z4145">
        <v>4.21</v>
      </c>
      <c r="AA4145">
        <v>3</v>
      </c>
      <c r="AB4145">
        <v>4</v>
      </c>
      <c r="AC4145">
        <v>-6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-2</v>
      </c>
    </row>
    <row r="4146" spans="1:38" x14ac:dyDescent="0.3">
      <c r="A4146" t="s">
        <v>4181</v>
      </c>
      <c r="B4146">
        <v>12</v>
      </c>
      <c r="C4146" t="s">
        <v>5430</v>
      </c>
      <c r="D4146" t="s">
        <v>5446</v>
      </c>
      <c r="E4146" t="s">
        <v>5915</v>
      </c>
      <c r="F4146">
        <v>46</v>
      </c>
      <c r="G4146">
        <v>90</v>
      </c>
      <c r="H4146">
        <v>3.5</v>
      </c>
      <c r="I4146" t="s">
        <v>5939</v>
      </c>
      <c r="J4146" t="s">
        <v>5435</v>
      </c>
      <c r="K4146" t="s">
        <v>5940</v>
      </c>
      <c r="L4146" t="s">
        <v>37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0</v>
      </c>
      <c r="U4146" t="s">
        <v>5941</v>
      </c>
      <c r="V4146" t="s">
        <v>5944</v>
      </c>
      <c r="W4146" t="s">
        <v>6393</v>
      </c>
      <c r="X4146">
        <v>2.6</v>
      </c>
      <c r="Y4146">
        <v>14</v>
      </c>
      <c r="Z4146">
        <v>3.6</v>
      </c>
      <c r="AA4146">
        <v>5</v>
      </c>
      <c r="AB4146">
        <v>2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2</v>
      </c>
    </row>
    <row r="4147" spans="1:38" x14ac:dyDescent="0.3">
      <c r="A4147" t="s">
        <v>4182</v>
      </c>
      <c r="B4147">
        <v>12</v>
      </c>
      <c r="C4147" t="s">
        <v>5430</v>
      </c>
      <c r="D4147" t="s">
        <v>5446</v>
      </c>
      <c r="E4147" t="s">
        <v>5845</v>
      </c>
      <c r="F4147">
        <v>59</v>
      </c>
      <c r="G4147">
        <v>90</v>
      </c>
      <c r="H4147">
        <v>4.5</v>
      </c>
      <c r="I4147" t="s">
        <v>5939</v>
      </c>
      <c r="J4147" t="s">
        <v>5435</v>
      </c>
      <c r="K4147" t="s">
        <v>5940</v>
      </c>
      <c r="L4147" t="s">
        <v>37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 t="s">
        <v>5941</v>
      </c>
      <c r="V4147" t="s">
        <v>5945</v>
      </c>
      <c r="W4147" t="s">
        <v>6333</v>
      </c>
      <c r="X4147">
        <v>1.3</v>
      </c>
      <c r="Y4147">
        <v>10</v>
      </c>
      <c r="Z4147">
        <v>4.5</v>
      </c>
      <c r="AA4147">
        <v>4</v>
      </c>
      <c r="AB4147">
        <v>2</v>
      </c>
      <c r="AC4147">
        <v>-4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-2</v>
      </c>
    </row>
    <row r="4148" spans="1:38" x14ac:dyDescent="0.3">
      <c r="A4148" t="s">
        <v>4183</v>
      </c>
      <c r="B4148">
        <v>12</v>
      </c>
      <c r="C4148" t="s">
        <v>5430</v>
      </c>
      <c r="D4148" t="s">
        <v>5446</v>
      </c>
      <c r="E4148" t="s">
        <v>5846</v>
      </c>
      <c r="F4148">
        <v>59</v>
      </c>
      <c r="G4148">
        <v>90</v>
      </c>
      <c r="H4148">
        <v>4.5</v>
      </c>
      <c r="I4148" t="s">
        <v>5939</v>
      </c>
      <c r="J4148" t="s">
        <v>5435</v>
      </c>
      <c r="K4148" t="s">
        <v>5940</v>
      </c>
      <c r="L4148" t="s">
        <v>37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5941</v>
      </c>
      <c r="V4148" t="s">
        <v>5945</v>
      </c>
      <c r="W4148" t="s">
        <v>6334</v>
      </c>
      <c r="X4148">
        <v>1.4</v>
      </c>
      <c r="Y4148">
        <v>4</v>
      </c>
      <c r="Z4148">
        <v>4.13</v>
      </c>
      <c r="AA4148">
        <v>4</v>
      </c>
      <c r="AB4148">
        <v>2</v>
      </c>
      <c r="AC4148">
        <v>-4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-2</v>
      </c>
    </row>
    <row r="4149" spans="1:38" x14ac:dyDescent="0.3">
      <c r="A4149" t="s">
        <v>4184</v>
      </c>
      <c r="B4149">
        <v>12</v>
      </c>
      <c r="C4149" t="s">
        <v>5430</v>
      </c>
      <c r="D4149" t="s">
        <v>5446</v>
      </c>
      <c r="E4149" t="s">
        <v>5513</v>
      </c>
      <c r="F4149">
        <v>65</v>
      </c>
      <c r="G4149">
        <v>90</v>
      </c>
      <c r="H4149">
        <v>4</v>
      </c>
      <c r="I4149" t="s">
        <v>5939</v>
      </c>
      <c r="J4149" t="s">
        <v>5435</v>
      </c>
      <c r="K4149" t="s">
        <v>5940</v>
      </c>
      <c r="L4149" t="s">
        <v>37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 t="s">
        <v>5941</v>
      </c>
      <c r="V4149" t="s">
        <v>5945</v>
      </c>
      <c r="W4149" t="s">
        <v>6010</v>
      </c>
      <c r="X4149">
        <v>1.8</v>
      </c>
      <c r="Y4149">
        <v>66</v>
      </c>
      <c r="Z4149">
        <v>3.53</v>
      </c>
      <c r="AA4149">
        <v>4</v>
      </c>
      <c r="AB4149">
        <v>2</v>
      </c>
      <c r="AC4149">
        <v>-2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</row>
    <row r="4150" spans="1:38" x14ac:dyDescent="0.3">
      <c r="A4150" t="s">
        <v>4185</v>
      </c>
      <c r="B4150">
        <v>12</v>
      </c>
      <c r="C4150" t="s">
        <v>5430</v>
      </c>
      <c r="D4150" t="s">
        <v>5446</v>
      </c>
      <c r="E4150" t="s">
        <v>5892</v>
      </c>
      <c r="F4150">
        <v>75</v>
      </c>
      <c r="G4150">
        <v>90</v>
      </c>
      <c r="H4150" t="e">
        <v>#N/A</v>
      </c>
      <c r="I4150" t="s">
        <v>5939</v>
      </c>
      <c r="J4150" t="s">
        <v>5435</v>
      </c>
      <c r="K4150" t="s">
        <v>5940</v>
      </c>
      <c r="L4150" t="s">
        <v>37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 t="s">
        <v>5941</v>
      </c>
      <c r="V4150" t="s">
        <v>5946</v>
      </c>
      <c r="W4150" t="s">
        <v>6376</v>
      </c>
      <c r="X4150">
        <v>1</v>
      </c>
      <c r="Y4150">
        <v>14</v>
      </c>
      <c r="Z4150">
        <v>3.9</v>
      </c>
      <c r="AA4150">
        <v>3</v>
      </c>
      <c r="AB4150">
        <v>2</v>
      </c>
      <c r="AC4150" t="e">
        <v>#N/A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2</v>
      </c>
    </row>
    <row r="4151" spans="1:38" x14ac:dyDescent="0.3">
      <c r="A4151" t="s">
        <v>4186</v>
      </c>
      <c r="B4151">
        <v>12</v>
      </c>
      <c r="C4151" t="s">
        <v>5430</v>
      </c>
      <c r="D4151" t="s">
        <v>5447</v>
      </c>
      <c r="E4151" t="s">
        <v>5524</v>
      </c>
      <c r="F4151" t="e">
        <v>#N/A</v>
      </c>
      <c r="G4151" t="e">
        <v>#N/A</v>
      </c>
      <c r="H4151" t="e">
        <v>#N/A</v>
      </c>
      <c r="I4151" t="s">
        <v>5939</v>
      </c>
      <c r="J4151" t="s">
        <v>5435</v>
      </c>
      <c r="K4151" t="s">
        <v>5940</v>
      </c>
      <c r="L4151" t="s">
        <v>37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 t="s">
        <v>5941</v>
      </c>
      <c r="V4151" t="s">
        <v>5943</v>
      </c>
      <c r="W4151" t="s">
        <v>6021</v>
      </c>
      <c r="X4151">
        <v>2.4</v>
      </c>
      <c r="Y4151">
        <v>0</v>
      </c>
      <c r="Z4151">
        <v>0</v>
      </c>
      <c r="AA4151">
        <v>6</v>
      </c>
      <c r="AB4151">
        <v>0</v>
      </c>
      <c r="AC4151" t="e">
        <v>#N/A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</row>
    <row r="4152" spans="1:38" x14ac:dyDescent="0.3">
      <c r="A4152" t="s">
        <v>4187</v>
      </c>
      <c r="B4152">
        <v>12</v>
      </c>
      <c r="C4152" t="s">
        <v>5430</v>
      </c>
      <c r="D4152" t="s">
        <v>5447</v>
      </c>
      <c r="E4152" t="s">
        <v>5525</v>
      </c>
      <c r="F4152" t="e">
        <v>#N/A</v>
      </c>
      <c r="G4152" t="e">
        <v>#N/A</v>
      </c>
      <c r="H4152" t="e">
        <v>#N/A</v>
      </c>
      <c r="I4152" t="s">
        <v>5939</v>
      </c>
      <c r="J4152" t="s">
        <v>5435</v>
      </c>
      <c r="K4152" t="s">
        <v>5940</v>
      </c>
      <c r="L4152" t="s">
        <v>37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 t="s">
        <v>5941</v>
      </c>
      <c r="V4152" t="s">
        <v>5944</v>
      </c>
      <c r="W4152" t="s">
        <v>6022</v>
      </c>
      <c r="X4152">
        <v>1.2</v>
      </c>
      <c r="Y4152">
        <v>11</v>
      </c>
      <c r="Z4152">
        <v>4.5</v>
      </c>
      <c r="AA4152">
        <v>5</v>
      </c>
      <c r="AB4152">
        <v>0</v>
      </c>
      <c r="AC4152" t="e">
        <v>#N/A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</row>
    <row r="4153" spans="1:38" x14ac:dyDescent="0.3">
      <c r="A4153" t="s">
        <v>4188</v>
      </c>
      <c r="B4153">
        <v>12</v>
      </c>
      <c r="C4153" t="s">
        <v>5430</v>
      </c>
      <c r="D4153" t="s">
        <v>5447</v>
      </c>
      <c r="E4153" t="s">
        <v>5511</v>
      </c>
      <c r="F4153" t="e">
        <v>#N/A</v>
      </c>
      <c r="G4153" t="e">
        <v>#N/A</v>
      </c>
      <c r="H4153" t="e">
        <v>#N/A</v>
      </c>
      <c r="I4153" t="s">
        <v>5939</v>
      </c>
      <c r="J4153" t="s">
        <v>5435</v>
      </c>
      <c r="K4153" t="s">
        <v>5940</v>
      </c>
      <c r="L4153" t="s">
        <v>37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 t="s">
        <v>5941</v>
      </c>
      <c r="V4153" t="s">
        <v>5944</v>
      </c>
      <c r="W4153" t="s">
        <v>6008</v>
      </c>
      <c r="X4153">
        <v>1.5</v>
      </c>
      <c r="Y4153">
        <v>2</v>
      </c>
      <c r="Z4153">
        <v>4.67</v>
      </c>
      <c r="AA4153">
        <v>5</v>
      </c>
      <c r="AB4153">
        <v>0</v>
      </c>
      <c r="AC4153" t="e">
        <v>#N/A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</row>
    <row r="4154" spans="1:38" x14ac:dyDescent="0.3">
      <c r="A4154" t="s">
        <v>4189</v>
      </c>
      <c r="B4154">
        <v>12</v>
      </c>
      <c r="C4154" t="s">
        <v>5430</v>
      </c>
      <c r="D4154" t="s">
        <v>5447</v>
      </c>
      <c r="E4154" t="s">
        <v>5824</v>
      </c>
      <c r="F4154" t="e">
        <v>#N/A</v>
      </c>
      <c r="G4154" t="e">
        <v>#N/A</v>
      </c>
      <c r="H4154" t="e">
        <v>#N/A</v>
      </c>
      <c r="I4154" t="s">
        <v>5939</v>
      </c>
      <c r="J4154" t="s">
        <v>5435</v>
      </c>
      <c r="K4154" t="s">
        <v>5940</v>
      </c>
      <c r="L4154" t="s">
        <v>37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 t="s">
        <v>5941</v>
      </c>
      <c r="V4154" t="s">
        <v>5945</v>
      </c>
      <c r="W4154" t="s">
        <v>6312</v>
      </c>
      <c r="X4154">
        <v>2.2000000000000002</v>
      </c>
      <c r="Y4154">
        <v>24</v>
      </c>
      <c r="Z4154">
        <v>4.22</v>
      </c>
      <c r="AA4154">
        <v>4</v>
      </c>
      <c r="AB4154">
        <v>0</v>
      </c>
      <c r="AC4154" t="e">
        <v>#N/A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</row>
    <row r="4155" spans="1:38" x14ac:dyDescent="0.3">
      <c r="A4155" t="s">
        <v>4190</v>
      </c>
      <c r="B4155">
        <v>12</v>
      </c>
      <c r="C4155" t="s">
        <v>5438</v>
      </c>
      <c r="D4155" t="s">
        <v>5445</v>
      </c>
      <c r="E4155" t="s">
        <v>5668</v>
      </c>
      <c r="F4155">
        <v>0</v>
      </c>
      <c r="G4155">
        <v>90</v>
      </c>
      <c r="H4155">
        <v>3</v>
      </c>
      <c r="I4155" t="s">
        <v>5938</v>
      </c>
      <c r="J4155" t="s">
        <v>5428</v>
      </c>
      <c r="K4155" t="s">
        <v>37</v>
      </c>
      <c r="L4155" t="s">
        <v>38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 t="s">
        <v>5941</v>
      </c>
      <c r="V4155" t="s">
        <v>5943</v>
      </c>
      <c r="W4155" t="s">
        <v>6161</v>
      </c>
      <c r="X4155">
        <v>3.2</v>
      </c>
      <c r="Y4155">
        <v>98</v>
      </c>
      <c r="Z4155">
        <v>3</v>
      </c>
      <c r="AA4155">
        <v>6</v>
      </c>
      <c r="AB4155">
        <v>4</v>
      </c>
      <c r="AC4155">
        <v>2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6</v>
      </c>
    </row>
    <row r="4156" spans="1:38" x14ac:dyDescent="0.3">
      <c r="A4156" t="s">
        <v>4191</v>
      </c>
      <c r="B4156">
        <v>12</v>
      </c>
      <c r="C4156" t="s">
        <v>5438</v>
      </c>
      <c r="D4156" t="s">
        <v>5445</v>
      </c>
      <c r="E4156" t="s">
        <v>5669</v>
      </c>
      <c r="F4156">
        <v>0</v>
      </c>
      <c r="G4156">
        <v>90</v>
      </c>
      <c r="H4156">
        <v>5</v>
      </c>
      <c r="I4156" t="s">
        <v>5938</v>
      </c>
      <c r="J4156" t="s">
        <v>5428</v>
      </c>
      <c r="K4156" t="s">
        <v>37</v>
      </c>
      <c r="L4156" t="s">
        <v>38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 t="s">
        <v>5941</v>
      </c>
      <c r="V4156" t="s">
        <v>5944</v>
      </c>
      <c r="W4156" t="s">
        <v>6162</v>
      </c>
      <c r="X4156">
        <v>2.6</v>
      </c>
      <c r="Y4156">
        <v>65</v>
      </c>
      <c r="Z4156">
        <v>3.5</v>
      </c>
      <c r="AA4156">
        <v>5</v>
      </c>
      <c r="AB4156">
        <v>4</v>
      </c>
      <c r="AC4156">
        <v>-6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-2</v>
      </c>
    </row>
    <row r="4157" spans="1:38" x14ac:dyDescent="0.3">
      <c r="A4157" t="s">
        <v>4192</v>
      </c>
      <c r="B4157">
        <v>12</v>
      </c>
      <c r="C4157" t="s">
        <v>5438</v>
      </c>
      <c r="D4157" t="s">
        <v>5445</v>
      </c>
      <c r="E4157" t="s">
        <v>5670</v>
      </c>
      <c r="F4157">
        <v>0</v>
      </c>
      <c r="G4157">
        <v>90</v>
      </c>
      <c r="H4157">
        <v>4</v>
      </c>
      <c r="I4157" t="s">
        <v>5938</v>
      </c>
      <c r="J4157" t="s">
        <v>5428</v>
      </c>
      <c r="K4157" t="s">
        <v>37</v>
      </c>
      <c r="L4157" t="s">
        <v>38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 t="s">
        <v>5941</v>
      </c>
      <c r="V4157" t="s">
        <v>5944</v>
      </c>
      <c r="W4157" t="s">
        <v>6163</v>
      </c>
      <c r="X4157">
        <v>2.5</v>
      </c>
      <c r="Y4157">
        <v>66</v>
      </c>
      <c r="Z4157">
        <v>3.38</v>
      </c>
      <c r="AA4157">
        <v>5</v>
      </c>
      <c r="AB4157">
        <v>4</v>
      </c>
      <c r="AC4157">
        <v>-2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2</v>
      </c>
    </row>
    <row r="4158" spans="1:38" x14ac:dyDescent="0.3">
      <c r="A4158" t="s">
        <v>4193</v>
      </c>
      <c r="B4158">
        <v>12</v>
      </c>
      <c r="C4158" t="s">
        <v>5438</v>
      </c>
      <c r="D4158" t="s">
        <v>5445</v>
      </c>
      <c r="E4158" t="s">
        <v>5683</v>
      </c>
      <c r="F4158">
        <v>0</v>
      </c>
      <c r="G4158">
        <v>85</v>
      </c>
      <c r="H4158">
        <v>3.5</v>
      </c>
      <c r="I4158" t="s">
        <v>5938</v>
      </c>
      <c r="J4158" t="s">
        <v>5428</v>
      </c>
      <c r="K4158" t="s">
        <v>37</v>
      </c>
      <c r="L4158" t="s">
        <v>38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 t="s">
        <v>5941</v>
      </c>
      <c r="V4158" t="s">
        <v>5944</v>
      </c>
      <c r="W4158" t="s">
        <v>6175</v>
      </c>
      <c r="X4158">
        <v>2</v>
      </c>
      <c r="Y4158">
        <v>16</v>
      </c>
      <c r="Z4158">
        <v>4.07</v>
      </c>
      <c r="AA4158">
        <v>5</v>
      </c>
      <c r="AB4158">
        <v>4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4</v>
      </c>
    </row>
    <row r="4159" spans="1:38" x14ac:dyDescent="0.3">
      <c r="A4159" t="s">
        <v>4194</v>
      </c>
      <c r="B4159">
        <v>12</v>
      </c>
      <c r="C4159" t="s">
        <v>5438</v>
      </c>
      <c r="D4159" t="s">
        <v>5445</v>
      </c>
      <c r="E4159" t="s">
        <v>5672</v>
      </c>
      <c r="F4159">
        <v>0</v>
      </c>
      <c r="G4159">
        <v>79</v>
      </c>
      <c r="H4159">
        <v>3.5</v>
      </c>
      <c r="I4159" t="s">
        <v>5938</v>
      </c>
      <c r="J4159" t="s">
        <v>5428</v>
      </c>
      <c r="K4159" t="s">
        <v>37</v>
      </c>
      <c r="L4159" t="s">
        <v>38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 t="s">
        <v>5941</v>
      </c>
      <c r="V4159" t="s">
        <v>5944</v>
      </c>
      <c r="W4159" t="s">
        <v>6165</v>
      </c>
      <c r="X4159">
        <v>1.7</v>
      </c>
      <c r="Y4159">
        <v>22</v>
      </c>
      <c r="Z4159">
        <v>4</v>
      </c>
      <c r="AA4159">
        <v>5</v>
      </c>
      <c r="AB4159">
        <v>4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4</v>
      </c>
    </row>
    <row r="4160" spans="1:38" x14ac:dyDescent="0.3">
      <c r="A4160" t="s">
        <v>4195</v>
      </c>
      <c r="B4160">
        <v>12</v>
      </c>
      <c r="C4160" t="s">
        <v>5438</v>
      </c>
      <c r="D4160" t="s">
        <v>5445</v>
      </c>
      <c r="E4160" t="s">
        <v>5687</v>
      </c>
      <c r="F4160">
        <v>0</v>
      </c>
      <c r="G4160">
        <v>90</v>
      </c>
      <c r="H4160">
        <v>4</v>
      </c>
      <c r="I4160" t="s">
        <v>5938</v>
      </c>
      <c r="J4160" t="s">
        <v>5428</v>
      </c>
      <c r="K4160" t="s">
        <v>37</v>
      </c>
      <c r="L4160" t="s">
        <v>38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 t="s">
        <v>5941</v>
      </c>
      <c r="V4160" t="s">
        <v>5945</v>
      </c>
      <c r="W4160" t="s">
        <v>6178</v>
      </c>
      <c r="X4160">
        <v>1.5</v>
      </c>
      <c r="Y4160">
        <v>42</v>
      </c>
      <c r="Z4160">
        <v>3.43</v>
      </c>
      <c r="AA4160">
        <v>4</v>
      </c>
      <c r="AB4160">
        <v>4</v>
      </c>
      <c r="AC4160">
        <v>-2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2</v>
      </c>
    </row>
    <row r="4161" spans="1:38" x14ac:dyDescent="0.3">
      <c r="A4161" t="s">
        <v>4196</v>
      </c>
      <c r="B4161">
        <v>12</v>
      </c>
      <c r="C4161" t="s">
        <v>5438</v>
      </c>
      <c r="D4161" t="s">
        <v>5445</v>
      </c>
      <c r="E4161" t="s">
        <v>5673</v>
      </c>
      <c r="F4161">
        <v>0</v>
      </c>
      <c r="G4161">
        <v>79</v>
      </c>
      <c r="H4161">
        <v>3</v>
      </c>
      <c r="I4161" t="s">
        <v>5938</v>
      </c>
      <c r="J4161" t="s">
        <v>5428</v>
      </c>
      <c r="K4161" t="s">
        <v>37</v>
      </c>
      <c r="L4161" t="s">
        <v>38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 t="s">
        <v>5941</v>
      </c>
      <c r="V4161" t="s">
        <v>5945</v>
      </c>
      <c r="W4161" t="s">
        <v>6166</v>
      </c>
      <c r="X4161">
        <v>2.2000000000000002</v>
      </c>
      <c r="Y4161">
        <v>52</v>
      </c>
      <c r="Z4161">
        <v>3.63</v>
      </c>
      <c r="AA4161">
        <v>4</v>
      </c>
      <c r="AB4161">
        <v>4</v>
      </c>
      <c r="AC4161">
        <v>2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6</v>
      </c>
    </row>
    <row r="4162" spans="1:38" x14ac:dyDescent="0.3">
      <c r="A4162" t="s">
        <v>4197</v>
      </c>
      <c r="B4162">
        <v>12</v>
      </c>
      <c r="C4162" t="s">
        <v>5438</v>
      </c>
      <c r="D4162" t="s">
        <v>5445</v>
      </c>
      <c r="E4162" t="s">
        <v>5686</v>
      </c>
      <c r="F4162">
        <v>0</v>
      </c>
      <c r="G4162">
        <v>90</v>
      </c>
      <c r="H4162">
        <v>4</v>
      </c>
      <c r="I4162" t="s">
        <v>5938</v>
      </c>
      <c r="J4162" t="s">
        <v>5428</v>
      </c>
      <c r="K4162" t="s">
        <v>37</v>
      </c>
      <c r="L4162" t="s">
        <v>38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0</v>
      </c>
      <c r="U4162" t="s">
        <v>5941</v>
      </c>
      <c r="V4162" t="s">
        <v>5944</v>
      </c>
      <c r="W4162" t="s">
        <v>6177</v>
      </c>
      <c r="X4162">
        <v>2</v>
      </c>
      <c r="Y4162">
        <v>72</v>
      </c>
      <c r="Z4162">
        <v>3.42</v>
      </c>
      <c r="AA4162">
        <v>5</v>
      </c>
      <c r="AB4162">
        <v>4</v>
      </c>
      <c r="AC4162">
        <v>-2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2</v>
      </c>
    </row>
    <row r="4163" spans="1:38" x14ac:dyDescent="0.3">
      <c r="A4163" t="s">
        <v>4198</v>
      </c>
      <c r="B4163">
        <v>12</v>
      </c>
      <c r="C4163" t="s">
        <v>5438</v>
      </c>
      <c r="D4163" t="s">
        <v>5445</v>
      </c>
      <c r="E4163" t="s">
        <v>5808</v>
      </c>
      <c r="F4163">
        <v>0</v>
      </c>
      <c r="G4163">
        <v>79</v>
      </c>
      <c r="H4163">
        <v>2.5</v>
      </c>
      <c r="I4163" t="s">
        <v>5938</v>
      </c>
      <c r="J4163" t="s">
        <v>5428</v>
      </c>
      <c r="K4163" t="s">
        <v>37</v>
      </c>
      <c r="L4163" t="s">
        <v>38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 t="s">
        <v>5941</v>
      </c>
      <c r="V4163" t="s">
        <v>5945</v>
      </c>
      <c r="W4163" t="s">
        <v>6296</v>
      </c>
      <c r="X4163">
        <v>1.6</v>
      </c>
      <c r="Y4163">
        <v>44</v>
      </c>
      <c r="Z4163">
        <v>3.75</v>
      </c>
      <c r="AA4163">
        <v>4</v>
      </c>
      <c r="AB4163">
        <v>4</v>
      </c>
      <c r="AC4163">
        <v>4</v>
      </c>
      <c r="AD4163">
        <v>4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12</v>
      </c>
    </row>
    <row r="4164" spans="1:38" x14ac:dyDescent="0.3">
      <c r="A4164" t="s">
        <v>4199</v>
      </c>
      <c r="B4164">
        <v>12</v>
      </c>
      <c r="C4164" t="s">
        <v>5438</v>
      </c>
      <c r="D4164" t="s">
        <v>5445</v>
      </c>
      <c r="E4164" t="s">
        <v>5678</v>
      </c>
      <c r="F4164">
        <v>0</v>
      </c>
      <c r="G4164">
        <v>90</v>
      </c>
      <c r="H4164">
        <v>2.5</v>
      </c>
      <c r="I4164" t="s">
        <v>5938</v>
      </c>
      <c r="J4164" t="s">
        <v>5428</v>
      </c>
      <c r="K4164" t="s">
        <v>37</v>
      </c>
      <c r="L4164" t="s">
        <v>38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0</v>
      </c>
      <c r="U4164" t="s">
        <v>5941</v>
      </c>
      <c r="V4164" t="s">
        <v>5946</v>
      </c>
      <c r="W4164" t="s">
        <v>6170</v>
      </c>
      <c r="X4164">
        <v>1.8</v>
      </c>
      <c r="Y4164">
        <v>72</v>
      </c>
      <c r="Z4164">
        <v>3.53</v>
      </c>
      <c r="AA4164">
        <v>3</v>
      </c>
      <c r="AB4164">
        <v>4</v>
      </c>
      <c r="AC4164">
        <v>4</v>
      </c>
      <c r="AD4164">
        <v>0</v>
      </c>
      <c r="AE4164">
        <v>0</v>
      </c>
      <c r="AF4164">
        <v>2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10</v>
      </c>
    </row>
    <row r="4165" spans="1:38" x14ac:dyDescent="0.3">
      <c r="A4165" t="s">
        <v>4200</v>
      </c>
      <c r="B4165">
        <v>12</v>
      </c>
      <c r="C4165" t="s">
        <v>5438</v>
      </c>
      <c r="D4165" t="s">
        <v>5445</v>
      </c>
      <c r="E4165" t="s">
        <v>5682</v>
      </c>
      <c r="F4165">
        <v>0</v>
      </c>
      <c r="G4165">
        <v>68</v>
      </c>
      <c r="H4165">
        <v>4.5</v>
      </c>
      <c r="I4165" t="s">
        <v>5938</v>
      </c>
      <c r="J4165" t="s">
        <v>5428</v>
      </c>
      <c r="K4165" t="s">
        <v>37</v>
      </c>
      <c r="L4165" t="s">
        <v>38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 t="s">
        <v>5941</v>
      </c>
      <c r="V4165" t="s">
        <v>5946</v>
      </c>
      <c r="W4165" t="s">
        <v>6174</v>
      </c>
      <c r="X4165">
        <v>2.5</v>
      </c>
      <c r="Y4165">
        <v>12</v>
      </c>
      <c r="Z4165">
        <v>4.38</v>
      </c>
      <c r="AA4165">
        <v>3</v>
      </c>
      <c r="AB4165">
        <v>4</v>
      </c>
      <c r="AC4165">
        <v>-4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</row>
    <row r="4166" spans="1:38" x14ac:dyDescent="0.3">
      <c r="A4166" t="s">
        <v>4201</v>
      </c>
      <c r="B4166">
        <v>12</v>
      </c>
      <c r="C4166" t="s">
        <v>5438</v>
      </c>
      <c r="D4166" t="s">
        <v>5446</v>
      </c>
      <c r="E4166" t="s">
        <v>5679</v>
      </c>
      <c r="F4166">
        <v>68</v>
      </c>
      <c r="G4166">
        <v>90</v>
      </c>
      <c r="H4166" t="e">
        <v>#N/A</v>
      </c>
      <c r="I4166" t="s">
        <v>5938</v>
      </c>
      <c r="J4166" t="s">
        <v>5428</v>
      </c>
      <c r="K4166" t="s">
        <v>37</v>
      </c>
      <c r="L4166" t="s">
        <v>38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 t="s">
        <v>5941</v>
      </c>
      <c r="V4166" t="s">
        <v>5946</v>
      </c>
      <c r="W4166" t="s">
        <v>6171</v>
      </c>
      <c r="X4166">
        <v>1.7</v>
      </c>
      <c r="Y4166">
        <v>35</v>
      </c>
      <c r="Z4166">
        <v>3.75</v>
      </c>
      <c r="AA4166">
        <v>3</v>
      </c>
      <c r="AB4166">
        <v>2</v>
      </c>
      <c r="AC4166" t="e">
        <v>#N/A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2</v>
      </c>
    </row>
    <row r="4167" spans="1:38" x14ac:dyDescent="0.3">
      <c r="A4167" t="s">
        <v>4202</v>
      </c>
      <c r="B4167">
        <v>12</v>
      </c>
      <c r="C4167" t="s">
        <v>5438</v>
      </c>
      <c r="D4167" t="s">
        <v>5446</v>
      </c>
      <c r="E4167" t="s">
        <v>5676</v>
      </c>
      <c r="F4167">
        <v>79</v>
      </c>
      <c r="G4167">
        <v>90</v>
      </c>
      <c r="H4167" t="e">
        <v>#N/A</v>
      </c>
      <c r="I4167" t="s">
        <v>5938</v>
      </c>
      <c r="J4167" t="s">
        <v>5428</v>
      </c>
      <c r="K4167" t="s">
        <v>37</v>
      </c>
      <c r="L4167" t="s">
        <v>38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5941</v>
      </c>
      <c r="V4167" t="s">
        <v>5945</v>
      </c>
      <c r="W4167" t="s">
        <v>6168</v>
      </c>
      <c r="X4167">
        <v>1.8</v>
      </c>
      <c r="Y4167">
        <v>32</v>
      </c>
      <c r="Z4167">
        <v>3.94</v>
      </c>
      <c r="AA4167">
        <v>4</v>
      </c>
      <c r="AB4167">
        <v>2</v>
      </c>
      <c r="AC4167" t="e">
        <v>#N/A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2</v>
      </c>
    </row>
    <row r="4168" spans="1:38" x14ac:dyDescent="0.3">
      <c r="A4168" t="s">
        <v>4203</v>
      </c>
      <c r="B4168">
        <v>12</v>
      </c>
      <c r="C4168" t="s">
        <v>5438</v>
      </c>
      <c r="D4168" t="s">
        <v>5446</v>
      </c>
      <c r="E4168" t="s">
        <v>5841</v>
      </c>
      <c r="F4168">
        <v>79</v>
      </c>
      <c r="G4168">
        <v>90</v>
      </c>
      <c r="H4168" t="e">
        <v>#N/A</v>
      </c>
      <c r="I4168" t="s">
        <v>5938</v>
      </c>
      <c r="J4168" t="s">
        <v>5428</v>
      </c>
      <c r="K4168" t="s">
        <v>37</v>
      </c>
      <c r="L4168" t="s">
        <v>38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 t="s">
        <v>5941</v>
      </c>
      <c r="V4168" t="s">
        <v>5945</v>
      </c>
      <c r="W4168" t="s">
        <v>6329</v>
      </c>
      <c r="X4168">
        <v>1.7</v>
      </c>
      <c r="Y4168">
        <v>24</v>
      </c>
      <c r="Z4168">
        <v>3.92</v>
      </c>
      <c r="AA4168">
        <v>4</v>
      </c>
      <c r="AB4168">
        <v>2</v>
      </c>
      <c r="AC4168" t="e">
        <v>#N/A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2</v>
      </c>
    </row>
    <row r="4169" spans="1:38" x14ac:dyDescent="0.3">
      <c r="A4169" t="s">
        <v>4204</v>
      </c>
      <c r="B4169">
        <v>12</v>
      </c>
      <c r="C4169" t="s">
        <v>5438</v>
      </c>
      <c r="D4169" t="s">
        <v>5446</v>
      </c>
      <c r="E4169" t="s">
        <v>5916</v>
      </c>
      <c r="F4169">
        <v>79</v>
      </c>
      <c r="G4169">
        <v>90</v>
      </c>
      <c r="H4169" t="e">
        <v>#N/A</v>
      </c>
      <c r="I4169" t="s">
        <v>5938</v>
      </c>
      <c r="J4169" t="s">
        <v>5428</v>
      </c>
      <c r="K4169" t="s">
        <v>37</v>
      </c>
      <c r="L4169" t="s">
        <v>38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 t="s">
        <v>5941</v>
      </c>
      <c r="V4169" t="s">
        <v>5944</v>
      </c>
      <c r="W4169" t="s">
        <v>6394</v>
      </c>
      <c r="X4169">
        <v>1.8</v>
      </c>
      <c r="Y4169">
        <v>4</v>
      </c>
      <c r="Z4169">
        <v>4</v>
      </c>
      <c r="AA4169">
        <v>5</v>
      </c>
      <c r="AB4169">
        <v>2</v>
      </c>
      <c r="AC4169" t="e">
        <v>#N/A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2</v>
      </c>
    </row>
    <row r="4170" spans="1:38" x14ac:dyDescent="0.3">
      <c r="A4170" t="s">
        <v>4205</v>
      </c>
      <c r="B4170">
        <v>12</v>
      </c>
      <c r="C4170" t="s">
        <v>5438</v>
      </c>
      <c r="D4170" t="s">
        <v>5446</v>
      </c>
      <c r="E4170" t="s">
        <v>5895</v>
      </c>
      <c r="F4170">
        <v>85</v>
      </c>
      <c r="G4170">
        <v>90</v>
      </c>
      <c r="H4170" t="e">
        <v>#N/A</v>
      </c>
      <c r="I4170" t="s">
        <v>5938</v>
      </c>
      <c r="J4170" t="s">
        <v>5428</v>
      </c>
      <c r="K4170" t="s">
        <v>37</v>
      </c>
      <c r="L4170" t="s">
        <v>38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 t="s">
        <v>5941</v>
      </c>
      <c r="V4170" t="s">
        <v>5946</v>
      </c>
      <c r="W4170" t="s">
        <v>6379</v>
      </c>
      <c r="X4170">
        <v>2</v>
      </c>
      <c r="Y4170">
        <v>2</v>
      </c>
      <c r="Z4170">
        <v>0</v>
      </c>
      <c r="AA4170">
        <v>3</v>
      </c>
      <c r="AB4170">
        <v>2</v>
      </c>
      <c r="AC4170" t="e">
        <v>#N/A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2</v>
      </c>
    </row>
    <row r="4171" spans="1:38" x14ac:dyDescent="0.3">
      <c r="A4171" t="s">
        <v>4206</v>
      </c>
      <c r="B4171">
        <v>12</v>
      </c>
      <c r="C4171" t="s">
        <v>5438</v>
      </c>
      <c r="D4171" t="s">
        <v>5447</v>
      </c>
      <c r="E4171" t="s">
        <v>5684</v>
      </c>
      <c r="F4171" t="e">
        <v>#N/A</v>
      </c>
      <c r="G4171" t="e">
        <v>#N/A</v>
      </c>
      <c r="H4171" t="e">
        <v>#N/A</v>
      </c>
      <c r="I4171" t="s">
        <v>5938</v>
      </c>
      <c r="J4171" t="s">
        <v>5428</v>
      </c>
      <c r="K4171" t="s">
        <v>37</v>
      </c>
      <c r="L4171" t="s">
        <v>38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 t="s">
        <v>5941</v>
      </c>
      <c r="V4171" t="s">
        <v>5943</v>
      </c>
      <c r="W4171" t="s">
        <v>6176</v>
      </c>
      <c r="X4171">
        <v>0.8</v>
      </c>
      <c r="Y4171">
        <v>2</v>
      </c>
      <c r="Z4171">
        <v>4</v>
      </c>
      <c r="AA4171">
        <v>6</v>
      </c>
      <c r="AB4171">
        <v>0</v>
      </c>
      <c r="AC4171" t="e">
        <v>#N/A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</row>
    <row r="4172" spans="1:38" x14ac:dyDescent="0.3">
      <c r="A4172" t="s">
        <v>4207</v>
      </c>
      <c r="B4172">
        <v>12</v>
      </c>
      <c r="C4172" t="s">
        <v>5438</v>
      </c>
      <c r="D4172" t="s">
        <v>5447</v>
      </c>
      <c r="E4172" t="s">
        <v>5681</v>
      </c>
      <c r="F4172" t="e">
        <v>#N/A</v>
      </c>
      <c r="G4172" t="e">
        <v>#N/A</v>
      </c>
      <c r="H4172" t="e">
        <v>#N/A</v>
      </c>
      <c r="I4172" t="s">
        <v>5938</v>
      </c>
      <c r="J4172" t="s">
        <v>5428</v>
      </c>
      <c r="K4172" t="s">
        <v>37</v>
      </c>
      <c r="L4172" t="s">
        <v>38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 t="s">
        <v>5941</v>
      </c>
      <c r="V4172" t="s">
        <v>5945</v>
      </c>
      <c r="W4172" t="s">
        <v>6173</v>
      </c>
      <c r="X4172">
        <v>2</v>
      </c>
      <c r="Y4172">
        <v>20</v>
      </c>
      <c r="Z4172">
        <v>5</v>
      </c>
      <c r="AA4172">
        <v>4</v>
      </c>
      <c r="AB4172">
        <v>0</v>
      </c>
      <c r="AC4172" t="e">
        <v>#N/A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</row>
    <row r="4173" spans="1:38" x14ac:dyDescent="0.3">
      <c r="A4173" t="s">
        <v>4208</v>
      </c>
      <c r="B4173">
        <v>12</v>
      </c>
      <c r="C4173" t="s">
        <v>5438</v>
      </c>
      <c r="D4173" t="s">
        <v>5447</v>
      </c>
      <c r="E4173" t="s">
        <v>5680</v>
      </c>
      <c r="F4173" t="e">
        <v>#N/A</v>
      </c>
      <c r="G4173" t="e">
        <v>#N/A</v>
      </c>
      <c r="H4173" t="e">
        <v>#N/A</v>
      </c>
      <c r="I4173" t="s">
        <v>5938</v>
      </c>
      <c r="J4173" t="s">
        <v>5428</v>
      </c>
      <c r="K4173" t="s">
        <v>37</v>
      </c>
      <c r="L4173" t="s">
        <v>38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 t="s">
        <v>5941</v>
      </c>
      <c r="V4173" t="s">
        <v>5945</v>
      </c>
      <c r="W4173" t="s">
        <v>6172</v>
      </c>
      <c r="X4173">
        <v>1.7</v>
      </c>
      <c r="Y4173">
        <v>24</v>
      </c>
      <c r="Z4173">
        <v>3.9</v>
      </c>
      <c r="AA4173">
        <v>4</v>
      </c>
      <c r="AB4173">
        <v>0</v>
      </c>
      <c r="AC4173" t="e">
        <v>#N/A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</row>
    <row r="4174" spans="1:38" x14ac:dyDescent="0.3">
      <c r="A4174" t="s">
        <v>4209</v>
      </c>
      <c r="B4174">
        <v>12</v>
      </c>
      <c r="C4174" t="s">
        <v>5438</v>
      </c>
      <c r="D4174" t="s">
        <v>5447</v>
      </c>
      <c r="E4174" t="s">
        <v>5677</v>
      </c>
      <c r="F4174" t="e">
        <v>#N/A</v>
      </c>
      <c r="G4174" t="e">
        <v>#N/A</v>
      </c>
      <c r="H4174" t="e">
        <v>#N/A</v>
      </c>
      <c r="I4174" t="s">
        <v>5938</v>
      </c>
      <c r="J4174" t="s">
        <v>5428</v>
      </c>
      <c r="K4174" t="s">
        <v>37</v>
      </c>
      <c r="L4174" t="s">
        <v>38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 t="s">
        <v>5941</v>
      </c>
      <c r="V4174" t="s">
        <v>5946</v>
      </c>
      <c r="W4174" t="s">
        <v>6169</v>
      </c>
      <c r="X4174">
        <v>1.8</v>
      </c>
      <c r="Y4174">
        <v>16</v>
      </c>
      <c r="Z4174">
        <v>4.17</v>
      </c>
      <c r="AA4174">
        <v>3</v>
      </c>
      <c r="AB4174">
        <v>0</v>
      </c>
      <c r="AC4174" t="e">
        <v>#N/A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</row>
    <row r="4175" spans="1:38" x14ac:dyDescent="0.3">
      <c r="A4175" t="s">
        <v>4210</v>
      </c>
      <c r="B4175">
        <v>12</v>
      </c>
      <c r="C4175" t="s">
        <v>5428</v>
      </c>
      <c r="D4175" t="s">
        <v>5445</v>
      </c>
      <c r="E4175" t="s">
        <v>5468</v>
      </c>
      <c r="F4175">
        <v>0</v>
      </c>
      <c r="G4175">
        <v>90</v>
      </c>
      <c r="H4175">
        <v>3</v>
      </c>
      <c r="I4175" t="s">
        <v>5939</v>
      </c>
      <c r="J4175" t="s">
        <v>5438</v>
      </c>
      <c r="K4175" t="s">
        <v>38</v>
      </c>
      <c r="L4175" t="s">
        <v>37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 t="s">
        <v>5941</v>
      </c>
      <c r="V4175" t="s">
        <v>5943</v>
      </c>
      <c r="W4175" t="s">
        <v>5967</v>
      </c>
      <c r="X4175">
        <v>3.6</v>
      </c>
      <c r="Y4175">
        <v>74</v>
      </c>
      <c r="Z4175">
        <v>3.25</v>
      </c>
      <c r="AA4175">
        <v>6</v>
      </c>
      <c r="AB4175">
        <v>4</v>
      </c>
      <c r="AC4175">
        <v>2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6</v>
      </c>
    </row>
    <row r="4176" spans="1:38" x14ac:dyDescent="0.3">
      <c r="A4176" t="s">
        <v>4211</v>
      </c>
      <c r="B4176">
        <v>12</v>
      </c>
      <c r="C4176" t="s">
        <v>5428</v>
      </c>
      <c r="D4176" t="s">
        <v>5445</v>
      </c>
      <c r="E4176" t="s">
        <v>5483</v>
      </c>
      <c r="F4176">
        <v>0</v>
      </c>
      <c r="G4176">
        <v>79</v>
      </c>
      <c r="H4176">
        <v>4</v>
      </c>
      <c r="I4176" t="s">
        <v>5939</v>
      </c>
      <c r="J4176" t="s">
        <v>5438</v>
      </c>
      <c r="K4176" t="s">
        <v>38</v>
      </c>
      <c r="L4176" t="s">
        <v>37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 t="s">
        <v>5941</v>
      </c>
      <c r="V4176" t="s">
        <v>5944</v>
      </c>
      <c r="W4176" t="s">
        <v>5982</v>
      </c>
      <c r="X4176">
        <v>1.6</v>
      </c>
      <c r="Y4176">
        <v>10</v>
      </c>
      <c r="Z4176">
        <v>4.5</v>
      </c>
      <c r="AA4176">
        <v>5</v>
      </c>
      <c r="AB4176">
        <v>4</v>
      </c>
      <c r="AC4176">
        <v>-2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2</v>
      </c>
    </row>
    <row r="4177" spans="1:38" x14ac:dyDescent="0.3">
      <c r="A4177" t="s">
        <v>4212</v>
      </c>
      <c r="B4177">
        <v>12</v>
      </c>
      <c r="C4177" t="s">
        <v>5428</v>
      </c>
      <c r="D4177" t="s">
        <v>5445</v>
      </c>
      <c r="E4177" t="s">
        <v>5469</v>
      </c>
      <c r="F4177">
        <v>0</v>
      </c>
      <c r="G4177">
        <v>90</v>
      </c>
      <c r="H4177">
        <v>4</v>
      </c>
      <c r="I4177" t="s">
        <v>5939</v>
      </c>
      <c r="J4177" t="s">
        <v>5438</v>
      </c>
      <c r="K4177" t="s">
        <v>38</v>
      </c>
      <c r="L4177" t="s">
        <v>37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 t="s">
        <v>5941</v>
      </c>
      <c r="V4177" t="s">
        <v>5944</v>
      </c>
      <c r="W4177" t="s">
        <v>5968</v>
      </c>
      <c r="X4177">
        <v>3.6</v>
      </c>
      <c r="Y4177">
        <v>66</v>
      </c>
      <c r="Z4177">
        <v>3.4</v>
      </c>
      <c r="AA4177">
        <v>5</v>
      </c>
      <c r="AB4177">
        <v>4</v>
      </c>
      <c r="AC4177">
        <v>-2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2</v>
      </c>
    </row>
    <row r="4178" spans="1:38" x14ac:dyDescent="0.3">
      <c r="A4178" t="s">
        <v>4213</v>
      </c>
      <c r="B4178">
        <v>12</v>
      </c>
      <c r="C4178" t="s">
        <v>5428</v>
      </c>
      <c r="D4178" t="s">
        <v>5445</v>
      </c>
      <c r="E4178" t="s">
        <v>5470</v>
      </c>
      <c r="F4178">
        <v>0</v>
      </c>
      <c r="G4178">
        <v>90</v>
      </c>
      <c r="H4178">
        <v>2.5</v>
      </c>
      <c r="I4178" t="s">
        <v>5939</v>
      </c>
      <c r="J4178" t="s">
        <v>5438</v>
      </c>
      <c r="K4178" t="s">
        <v>38</v>
      </c>
      <c r="L4178" t="s">
        <v>37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 t="s">
        <v>5941</v>
      </c>
      <c r="V4178" t="s">
        <v>5944</v>
      </c>
      <c r="W4178" t="s">
        <v>5969</v>
      </c>
      <c r="X4178">
        <v>5.5</v>
      </c>
      <c r="Y4178">
        <v>111</v>
      </c>
      <c r="Z4178">
        <v>2.87</v>
      </c>
      <c r="AA4178">
        <v>5</v>
      </c>
      <c r="AB4178">
        <v>4</v>
      </c>
      <c r="AC4178">
        <v>4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8</v>
      </c>
    </row>
    <row r="4179" spans="1:38" x14ac:dyDescent="0.3">
      <c r="A4179" t="s">
        <v>4214</v>
      </c>
      <c r="B4179">
        <v>12</v>
      </c>
      <c r="C4179" t="s">
        <v>5428</v>
      </c>
      <c r="D4179" t="s">
        <v>5445</v>
      </c>
      <c r="E4179" t="s">
        <v>5471</v>
      </c>
      <c r="F4179">
        <v>0</v>
      </c>
      <c r="G4179">
        <v>90</v>
      </c>
      <c r="H4179">
        <v>3</v>
      </c>
      <c r="I4179" t="s">
        <v>5939</v>
      </c>
      <c r="J4179" t="s">
        <v>5438</v>
      </c>
      <c r="K4179" t="s">
        <v>38</v>
      </c>
      <c r="L4179" t="s">
        <v>37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 t="s">
        <v>5941</v>
      </c>
      <c r="V4179" t="s">
        <v>5944</v>
      </c>
      <c r="W4179" t="s">
        <v>5970</v>
      </c>
      <c r="X4179">
        <v>2.6</v>
      </c>
      <c r="Y4179">
        <v>87</v>
      </c>
      <c r="Z4179">
        <v>3.04</v>
      </c>
      <c r="AA4179">
        <v>5</v>
      </c>
      <c r="AB4179">
        <v>4</v>
      </c>
      <c r="AC4179">
        <v>2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6</v>
      </c>
    </row>
    <row r="4180" spans="1:38" x14ac:dyDescent="0.3">
      <c r="A4180" t="s">
        <v>4215</v>
      </c>
      <c r="B4180">
        <v>12</v>
      </c>
      <c r="C4180" t="s">
        <v>5428</v>
      </c>
      <c r="D4180" t="s">
        <v>5445</v>
      </c>
      <c r="E4180" t="s">
        <v>5474</v>
      </c>
      <c r="F4180">
        <v>0</v>
      </c>
      <c r="G4180">
        <v>58</v>
      </c>
      <c r="H4180">
        <v>4</v>
      </c>
      <c r="I4180" t="s">
        <v>5939</v>
      </c>
      <c r="J4180" t="s">
        <v>5438</v>
      </c>
      <c r="K4180" t="s">
        <v>38</v>
      </c>
      <c r="L4180" t="s">
        <v>37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  <c r="U4180" t="s">
        <v>5941</v>
      </c>
      <c r="V4180" t="s">
        <v>5945</v>
      </c>
      <c r="W4180" t="s">
        <v>5973</v>
      </c>
      <c r="X4180">
        <v>3.8</v>
      </c>
      <c r="Y4180">
        <v>67</v>
      </c>
      <c r="Z4180">
        <v>3.2</v>
      </c>
      <c r="AA4180">
        <v>4</v>
      </c>
      <c r="AB4180">
        <v>4</v>
      </c>
      <c r="AC4180">
        <v>-2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2</v>
      </c>
    </row>
    <row r="4181" spans="1:38" x14ac:dyDescent="0.3">
      <c r="A4181" t="s">
        <v>4216</v>
      </c>
      <c r="B4181">
        <v>12</v>
      </c>
      <c r="C4181" t="s">
        <v>5428</v>
      </c>
      <c r="D4181" t="s">
        <v>5445</v>
      </c>
      <c r="E4181" t="s">
        <v>5472</v>
      </c>
      <c r="F4181">
        <v>0</v>
      </c>
      <c r="G4181">
        <v>79</v>
      </c>
      <c r="H4181">
        <v>3</v>
      </c>
      <c r="I4181" t="s">
        <v>5939</v>
      </c>
      <c r="J4181" t="s">
        <v>5438</v>
      </c>
      <c r="K4181" t="s">
        <v>38</v>
      </c>
      <c r="L4181" t="s">
        <v>37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 t="s">
        <v>5941</v>
      </c>
      <c r="V4181" t="s">
        <v>5944</v>
      </c>
      <c r="W4181" t="s">
        <v>5971</v>
      </c>
      <c r="X4181">
        <v>6</v>
      </c>
      <c r="Y4181">
        <v>86</v>
      </c>
      <c r="Z4181">
        <v>3.23</v>
      </c>
      <c r="AA4181">
        <v>5</v>
      </c>
      <c r="AB4181">
        <v>4</v>
      </c>
      <c r="AC4181">
        <v>2</v>
      </c>
      <c r="AD4181">
        <v>5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11</v>
      </c>
    </row>
    <row r="4182" spans="1:38" x14ac:dyDescent="0.3">
      <c r="A4182" t="s">
        <v>4217</v>
      </c>
      <c r="B4182">
        <v>12</v>
      </c>
      <c r="C4182" t="s">
        <v>5428</v>
      </c>
      <c r="D4182" t="s">
        <v>5445</v>
      </c>
      <c r="E4182" t="s">
        <v>5473</v>
      </c>
      <c r="F4182">
        <v>0</v>
      </c>
      <c r="G4182">
        <v>90</v>
      </c>
      <c r="H4182">
        <v>3</v>
      </c>
      <c r="I4182" t="s">
        <v>5939</v>
      </c>
      <c r="J4182" t="s">
        <v>5438</v>
      </c>
      <c r="K4182" t="s">
        <v>38</v>
      </c>
      <c r="L4182" t="s">
        <v>37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 t="s">
        <v>5941</v>
      </c>
      <c r="V4182" t="s">
        <v>5945</v>
      </c>
      <c r="W4182" t="s">
        <v>5972</v>
      </c>
      <c r="X4182">
        <v>6</v>
      </c>
      <c r="Y4182">
        <v>121</v>
      </c>
      <c r="Z4182">
        <v>2.83</v>
      </c>
      <c r="AA4182">
        <v>4</v>
      </c>
      <c r="AB4182">
        <v>4</v>
      </c>
      <c r="AC4182">
        <v>2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6</v>
      </c>
    </row>
    <row r="4183" spans="1:38" x14ac:dyDescent="0.3">
      <c r="A4183" t="s">
        <v>4218</v>
      </c>
      <c r="B4183">
        <v>12</v>
      </c>
      <c r="C4183" t="s">
        <v>5428</v>
      </c>
      <c r="D4183" t="s">
        <v>5445</v>
      </c>
      <c r="E4183" t="s">
        <v>5480</v>
      </c>
      <c r="F4183">
        <v>0</v>
      </c>
      <c r="G4183">
        <v>58</v>
      </c>
      <c r="H4183">
        <v>4</v>
      </c>
      <c r="I4183" t="s">
        <v>5939</v>
      </c>
      <c r="J4183" t="s">
        <v>5438</v>
      </c>
      <c r="K4183" t="s">
        <v>38</v>
      </c>
      <c r="L4183" t="s">
        <v>37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 t="s">
        <v>5941</v>
      </c>
      <c r="V4183" t="s">
        <v>5945</v>
      </c>
      <c r="W4183" t="s">
        <v>5979</v>
      </c>
      <c r="X4183">
        <v>3.2</v>
      </c>
      <c r="Y4183">
        <v>38</v>
      </c>
      <c r="Z4183">
        <v>3.58</v>
      </c>
      <c r="AA4183">
        <v>4</v>
      </c>
      <c r="AB4183">
        <v>4</v>
      </c>
      <c r="AC4183">
        <v>-2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2</v>
      </c>
    </row>
    <row r="4184" spans="1:38" x14ac:dyDescent="0.3">
      <c r="A4184" t="s">
        <v>4219</v>
      </c>
      <c r="B4184">
        <v>12</v>
      </c>
      <c r="C4184" t="s">
        <v>5428</v>
      </c>
      <c r="D4184" t="s">
        <v>5445</v>
      </c>
      <c r="E4184" t="s">
        <v>5475</v>
      </c>
      <c r="F4184">
        <v>0</v>
      </c>
      <c r="G4184">
        <v>90</v>
      </c>
      <c r="H4184">
        <v>2.5</v>
      </c>
      <c r="I4184" t="s">
        <v>5939</v>
      </c>
      <c r="J4184" t="s">
        <v>5438</v>
      </c>
      <c r="K4184" t="s">
        <v>38</v>
      </c>
      <c r="L4184" t="s">
        <v>37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0</v>
      </c>
      <c r="U4184" t="s">
        <v>5941</v>
      </c>
      <c r="V4184" t="s">
        <v>5944</v>
      </c>
      <c r="W4184" t="s">
        <v>5974</v>
      </c>
      <c r="X4184">
        <v>6.5</v>
      </c>
      <c r="Y4184">
        <v>93</v>
      </c>
      <c r="Z4184">
        <v>3.2</v>
      </c>
      <c r="AA4184">
        <v>5</v>
      </c>
      <c r="AB4184">
        <v>4</v>
      </c>
      <c r="AC4184">
        <v>4</v>
      </c>
      <c r="AD4184">
        <v>0</v>
      </c>
      <c r="AE4184">
        <v>0</v>
      </c>
      <c r="AF4184">
        <v>2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10</v>
      </c>
    </row>
    <row r="4185" spans="1:38" x14ac:dyDescent="0.3">
      <c r="A4185" t="s">
        <v>4220</v>
      </c>
      <c r="B4185">
        <v>12</v>
      </c>
      <c r="C4185" t="s">
        <v>5428</v>
      </c>
      <c r="D4185" t="s">
        <v>5445</v>
      </c>
      <c r="E4185" t="s">
        <v>5486</v>
      </c>
      <c r="F4185">
        <v>0</v>
      </c>
      <c r="G4185">
        <v>90</v>
      </c>
      <c r="H4185">
        <v>2</v>
      </c>
      <c r="I4185" t="s">
        <v>5939</v>
      </c>
      <c r="J4185" t="s">
        <v>5438</v>
      </c>
      <c r="K4185" t="s">
        <v>38</v>
      </c>
      <c r="L4185" t="s">
        <v>37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 t="s">
        <v>5942</v>
      </c>
      <c r="V4185" t="s">
        <v>5946</v>
      </c>
      <c r="W4185" t="s">
        <v>5984</v>
      </c>
      <c r="X4185">
        <v>4</v>
      </c>
      <c r="Y4185">
        <v>100</v>
      </c>
      <c r="Z4185">
        <v>2.1</v>
      </c>
      <c r="AA4185">
        <v>3</v>
      </c>
      <c r="AB4185">
        <v>4</v>
      </c>
      <c r="AC4185">
        <v>6</v>
      </c>
      <c r="AD4185">
        <v>3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3</v>
      </c>
      <c r="AK4185">
        <v>0</v>
      </c>
      <c r="AL4185">
        <v>16</v>
      </c>
    </row>
    <row r="4186" spans="1:38" x14ac:dyDescent="0.3">
      <c r="A4186" t="s">
        <v>4221</v>
      </c>
      <c r="B4186">
        <v>12</v>
      </c>
      <c r="C4186" t="s">
        <v>5428</v>
      </c>
      <c r="D4186" t="s">
        <v>5446</v>
      </c>
      <c r="E4186" t="s">
        <v>5477</v>
      </c>
      <c r="F4186">
        <v>58</v>
      </c>
      <c r="G4186">
        <v>90</v>
      </c>
      <c r="H4186">
        <v>2</v>
      </c>
      <c r="I4186" t="s">
        <v>5939</v>
      </c>
      <c r="J4186" t="s">
        <v>5438</v>
      </c>
      <c r="K4186" t="s">
        <v>38</v>
      </c>
      <c r="L4186" t="s">
        <v>37</v>
      </c>
      <c r="M4186">
        <v>0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  <c r="U4186" t="s">
        <v>5941</v>
      </c>
      <c r="V4186" t="s">
        <v>5945</v>
      </c>
      <c r="W4186" t="s">
        <v>5976</v>
      </c>
      <c r="X4186">
        <v>8.5</v>
      </c>
      <c r="Y4186">
        <v>182</v>
      </c>
      <c r="Z4186">
        <v>2.23</v>
      </c>
      <c r="AA4186">
        <v>4</v>
      </c>
      <c r="AB4186">
        <v>2</v>
      </c>
      <c r="AC4186">
        <v>6</v>
      </c>
      <c r="AD4186">
        <v>0</v>
      </c>
      <c r="AE4186">
        <v>0</v>
      </c>
      <c r="AF4186">
        <v>2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10</v>
      </c>
    </row>
    <row r="4187" spans="1:38" x14ac:dyDescent="0.3">
      <c r="A4187" t="s">
        <v>4222</v>
      </c>
      <c r="B4187">
        <v>12</v>
      </c>
      <c r="C4187" t="s">
        <v>5428</v>
      </c>
      <c r="D4187" t="s">
        <v>5446</v>
      </c>
      <c r="E4187" t="s">
        <v>5874</v>
      </c>
      <c r="F4187">
        <v>58</v>
      </c>
      <c r="G4187">
        <v>90</v>
      </c>
      <c r="H4187">
        <v>2.5</v>
      </c>
      <c r="I4187" t="s">
        <v>5939</v>
      </c>
      <c r="J4187" t="s">
        <v>5438</v>
      </c>
      <c r="K4187" t="s">
        <v>38</v>
      </c>
      <c r="L4187" t="s">
        <v>37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 t="s">
        <v>5941</v>
      </c>
      <c r="V4187" t="s">
        <v>5945</v>
      </c>
      <c r="W4187" t="s">
        <v>6362</v>
      </c>
      <c r="X4187">
        <v>5</v>
      </c>
      <c r="Y4187">
        <v>65</v>
      </c>
      <c r="Z4187">
        <v>2.4</v>
      </c>
      <c r="AA4187">
        <v>4</v>
      </c>
      <c r="AB4187">
        <v>2</v>
      </c>
      <c r="AC4187">
        <v>4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6</v>
      </c>
    </row>
    <row r="4188" spans="1:38" x14ac:dyDescent="0.3">
      <c r="A4188" t="s">
        <v>4223</v>
      </c>
      <c r="B4188">
        <v>12</v>
      </c>
      <c r="C4188" t="s">
        <v>5428</v>
      </c>
      <c r="D4188" t="s">
        <v>5446</v>
      </c>
      <c r="E4188" t="s">
        <v>5487</v>
      </c>
      <c r="F4188">
        <v>79</v>
      </c>
      <c r="G4188">
        <v>90</v>
      </c>
      <c r="H4188" t="e">
        <v>#N/A</v>
      </c>
      <c r="I4188" t="s">
        <v>5939</v>
      </c>
      <c r="J4188" t="s">
        <v>5438</v>
      </c>
      <c r="K4188" t="s">
        <v>38</v>
      </c>
      <c r="L4188" t="s">
        <v>37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 t="s">
        <v>5941</v>
      </c>
      <c r="V4188" t="s">
        <v>5946</v>
      </c>
      <c r="W4188" t="s">
        <v>5985</v>
      </c>
      <c r="X4188">
        <v>3</v>
      </c>
      <c r="Y4188">
        <v>32</v>
      </c>
      <c r="Z4188">
        <v>3.58</v>
      </c>
      <c r="AA4188">
        <v>3</v>
      </c>
      <c r="AB4188">
        <v>2</v>
      </c>
      <c r="AC4188" t="e">
        <v>#N/A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2</v>
      </c>
    </row>
    <row r="4189" spans="1:38" x14ac:dyDescent="0.3">
      <c r="A4189" t="s">
        <v>4224</v>
      </c>
      <c r="B4189">
        <v>12</v>
      </c>
      <c r="C4189" t="s">
        <v>5428</v>
      </c>
      <c r="D4189" t="s">
        <v>5446</v>
      </c>
      <c r="E4189" t="s">
        <v>5829</v>
      </c>
      <c r="F4189">
        <v>79</v>
      </c>
      <c r="G4189">
        <v>90</v>
      </c>
      <c r="H4189" t="e">
        <v>#N/A</v>
      </c>
      <c r="I4189" t="s">
        <v>5939</v>
      </c>
      <c r="J4189" t="s">
        <v>5438</v>
      </c>
      <c r="K4189" t="s">
        <v>38</v>
      </c>
      <c r="L4189" t="s">
        <v>37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0</v>
      </c>
      <c r="U4189" t="s">
        <v>5941</v>
      </c>
      <c r="V4189" t="s">
        <v>5944</v>
      </c>
      <c r="W4189" t="s">
        <v>6317</v>
      </c>
      <c r="X4189">
        <v>2.2000000000000002</v>
      </c>
      <c r="Y4189">
        <v>8</v>
      </c>
      <c r="Z4189">
        <v>4.25</v>
      </c>
      <c r="AA4189">
        <v>5</v>
      </c>
      <c r="AB4189">
        <v>2</v>
      </c>
      <c r="AC4189" t="e">
        <v>#N/A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2</v>
      </c>
    </row>
    <row r="4190" spans="1:38" x14ac:dyDescent="0.3">
      <c r="A4190" t="s">
        <v>4225</v>
      </c>
      <c r="B4190">
        <v>12</v>
      </c>
      <c r="C4190" t="s">
        <v>5428</v>
      </c>
      <c r="D4190" t="s">
        <v>5447</v>
      </c>
      <c r="E4190" t="s">
        <v>5482</v>
      </c>
      <c r="F4190" t="e">
        <v>#N/A</v>
      </c>
      <c r="G4190" t="e">
        <v>#N/A</v>
      </c>
      <c r="H4190" t="e">
        <v>#N/A</v>
      </c>
      <c r="I4190" t="s">
        <v>5939</v>
      </c>
      <c r="J4190" t="s">
        <v>5438</v>
      </c>
      <c r="K4190" t="s">
        <v>38</v>
      </c>
      <c r="L4190" t="s">
        <v>37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 t="s">
        <v>5941</v>
      </c>
      <c r="V4190" t="s">
        <v>5943</v>
      </c>
      <c r="W4190" t="s">
        <v>5981</v>
      </c>
      <c r="X4190">
        <v>1</v>
      </c>
      <c r="Y4190">
        <v>2</v>
      </c>
      <c r="Z4190">
        <v>4</v>
      </c>
      <c r="AA4190">
        <v>6</v>
      </c>
      <c r="AB4190">
        <v>0</v>
      </c>
      <c r="AC4190" t="e">
        <v>#N/A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</row>
    <row r="4191" spans="1:38" x14ac:dyDescent="0.3">
      <c r="A4191" t="s">
        <v>4226</v>
      </c>
      <c r="B4191">
        <v>12</v>
      </c>
      <c r="C4191" t="s">
        <v>5428</v>
      </c>
      <c r="D4191" t="s">
        <v>5447</v>
      </c>
      <c r="E4191" t="s">
        <v>5828</v>
      </c>
      <c r="F4191" t="e">
        <v>#N/A</v>
      </c>
      <c r="G4191" t="e">
        <v>#N/A</v>
      </c>
      <c r="H4191" t="e">
        <v>#N/A</v>
      </c>
      <c r="I4191" t="s">
        <v>5939</v>
      </c>
      <c r="J4191" t="s">
        <v>5438</v>
      </c>
      <c r="K4191" t="s">
        <v>38</v>
      </c>
      <c r="L4191" t="s">
        <v>37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 t="s">
        <v>5941</v>
      </c>
      <c r="V4191" t="s">
        <v>5943</v>
      </c>
      <c r="W4191" t="s">
        <v>6316</v>
      </c>
      <c r="X4191">
        <v>0.5</v>
      </c>
      <c r="Y4191">
        <v>0</v>
      </c>
      <c r="Z4191">
        <v>0</v>
      </c>
      <c r="AA4191">
        <v>6</v>
      </c>
      <c r="AB4191">
        <v>0</v>
      </c>
      <c r="AC4191" t="e">
        <v>#N/A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</row>
    <row r="4192" spans="1:38" x14ac:dyDescent="0.3">
      <c r="A4192" t="s">
        <v>4227</v>
      </c>
      <c r="B4192">
        <v>12</v>
      </c>
      <c r="C4192" t="s">
        <v>5428</v>
      </c>
      <c r="D4192" t="s">
        <v>5447</v>
      </c>
      <c r="E4192" t="s">
        <v>5858</v>
      </c>
      <c r="F4192" t="e">
        <v>#N/A</v>
      </c>
      <c r="G4192" t="e">
        <v>#N/A</v>
      </c>
      <c r="H4192" t="e">
        <v>#N/A</v>
      </c>
      <c r="I4192" t="s">
        <v>5939</v>
      </c>
      <c r="J4192" t="s">
        <v>5438</v>
      </c>
      <c r="K4192" t="s">
        <v>38</v>
      </c>
      <c r="L4192" t="s">
        <v>37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 t="s">
        <v>5941</v>
      </c>
      <c r="V4192" t="e">
        <v>#N/A</v>
      </c>
      <c r="W4192" t="e">
        <v>#N/A</v>
      </c>
      <c r="X4192" t="e">
        <v>#N/A</v>
      </c>
      <c r="Y4192" t="e">
        <v>#N/A</v>
      </c>
      <c r="Z4192" t="e">
        <v>#N/A</v>
      </c>
      <c r="AA4192">
        <v>3</v>
      </c>
      <c r="AB4192">
        <v>0</v>
      </c>
      <c r="AC4192" t="e">
        <v>#N/A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</row>
    <row r="4193" spans="1:38" x14ac:dyDescent="0.3">
      <c r="A4193" t="s">
        <v>4228</v>
      </c>
      <c r="B4193">
        <v>12</v>
      </c>
      <c r="C4193" t="s">
        <v>5428</v>
      </c>
      <c r="D4193" t="s">
        <v>5447</v>
      </c>
      <c r="E4193" t="s">
        <v>5912</v>
      </c>
      <c r="F4193" t="e">
        <v>#N/A</v>
      </c>
      <c r="G4193" t="e">
        <v>#N/A</v>
      </c>
      <c r="H4193" t="e">
        <v>#N/A</v>
      </c>
      <c r="I4193" t="s">
        <v>5939</v>
      </c>
      <c r="J4193" t="s">
        <v>5438</v>
      </c>
      <c r="K4193" t="s">
        <v>38</v>
      </c>
      <c r="L4193" t="s">
        <v>37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 t="s">
        <v>5941</v>
      </c>
      <c r="V4193" t="e">
        <v>#N/A</v>
      </c>
      <c r="W4193" t="e">
        <v>#N/A</v>
      </c>
      <c r="X4193" t="e">
        <v>#N/A</v>
      </c>
      <c r="Y4193" t="e">
        <v>#N/A</v>
      </c>
      <c r="Z4193" t="e">
        <v>#N/A</v>
      </c>
      <c r="AA4193">
        <v>3</v>
      </c>
      <c r="AB4193">
        <v>0</v>
      </c>
      <c r="AC4193" t="e">
        <v>#N/A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</row>
    <row r="4194" spans="1:38" x14ac:dyDescent="0.3">
      <c r="A4194" t="s">
        <v>4229</v>
      </c>
      <c r="B4194">
        <v>12</v>
      </c>
      <c r="C4194" t="s">
        <v>5439</v>
      </c>
      <c r="D4194" t="s">
        <v>5445</v>
      </c>
      <c r="E4194" t="s">
        <v>5688</v>
      </c>
      <c r="F4194">
        <v>0</v>
      </c>
      <c r="G4194">
        <v>90</v>
      </c>
      <c r="H4194">
        <v>3</v>
      </c>
      <c r="I4194" t="s">
        <v>5938</v>
      </c>
      <c r="J4194" t="s">
        <v>5442</v>
      </c>
      <c r="K4194" t="s">
        <v>37</v>
      </c>
      <c r="L4194" t="s">
        <v>37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 t="s">
        <v>5941</v>
      </c>
      <c r="V4194" t="s">
        <v>5943</v>
      </c>
      <c r="W4194" t="s">
        <v>6179</v>
      </c>
      <c r="X4194">
        <v>4.2</v>
      </c>
      <c r="Y4194">
        <v>76</v>
      </c>
      <c r="Z4194">
        <v>3.15</v>
      </c>
      <c r="AA4194">
        <v>6</v>
      </c>
      <c r="AB4194">
        <v>4</v>
      </c>
      <c r="AC4194">
        <v>2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6</v>
      </c>
    </row>
    <row r="4195" spans="1:38" x14ac:dyDescent="0.3">
      <c r="A4195" t="s">
        <v>4230</v>
      </c>
      <c r="B4195">
        <v>12</v>
      </c>
      <c r="C4195" t="s">
        <v>5439</v>
      </c>
      <c r="D4195" t="s">
        <v>5445</v>
      </c>
      <c r="E4195" t="s">
        <v>5692</v>
      </c>
      <c r="F4195">
        <v>0</v>
      </c>
      <c r="G4195">
        <v>73</v>
      </c>
      <c r="H4195">
        <v>3</v>
      </c>
      <c r="I4195" t="s">
        <v>5938</v>
      </c>
      <c r="J4195" t="s">
        <v>5442</v>
      </c>
      <c r="K4195" t="s">
        <v>37</v>
      </c>
      <c r="L4195" t="s">
        <v>37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0</v>
      </c>
      <c r="U4195" t="s">
        <v>5941</v>
      </c>
      <c r="V4195" t="s">
        <v>5944</v>
      </c>
      <c r="W4195" t="s">
        <v>6183</v>
      </c>
      <c r="X4195">
        <v>2.8</v>
      </c>
      <c r="Y4195">
        <v>51</v>
      </c>
      <c r="Z4195">
        <v>3.58</v>
      </c>
      <c r="AA4195">
        <v>5</v>
      </c>
      <c r="AB4195">
        <v>4</v>
      </c>
      <c r="AC4195">
        <v>2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6</v>
      </c>
    </row>
    <row r="4196" spans="1:38" x14ac:dyDescent="0.3">
      <c r="A4196" t="s">
        <v>4231</v>
      </c>
      <c r="B4196">
        <v>12</v>
      </c>
      <c r="C4196" t="s">
        <v>5439</v>
      </c>
      <c r="D4196" t="s">
        <v>5445</v>
      </c>
      <c r="E4196" t="s">
        <v>5689</v>
      </c>
      <c r="F4196">
        <v>0</v>
      </c>
      <c r="G4196">
        <v>18</v>
      </c>
      <c r="H4196" t="e">
        <v>#N/A</v>
      </c>
      <c r="I4196" t="s">
        <v>5938</v>
      </c>
      <c r="J4196" t="s">
        <v>5442</v>
      </c>
      <c r="K4196" t="s">
        <v>37</v>
      </c>
      <c r="L4196" t="s">
        <v>37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 t="s">
        <v>5941</v>
      </c>
      <c r="V4196" t="s">
        <v>5944</v>
      </c>
      <c r="W4196" t="s">
        <v>6180</v>
      </c>
      <c r="X4196">
        <v>4</v>
      </c>
      <c r="Y4196">
        <v>44</v>
      </c>
      <c r="Z4196">
        <v>3.45</v>
      </c>
      <c r="AA4196">
        <v>5</v>
      </c>
      <c r="AB4196">
        <v>4</v>
      </c>
      <c r="AC4196" t="e">
        <v>#N/A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4</v>
      </c>
    </row>
    <row r="4197" spans="1:38" x14ac:dyDescent="0.3">
      <c r="A4197" t="s">
        <v>4232</v>
      </c>
      <c r="B4197">
        <v>12</v>
      </c>
      <c r="C4197" t="s">
        <v>5439</v>
      </c>
      <c r="D4197" t="s">
        <v>5445</v>
      </c>
      <c r="E4197" t="s">
        <v>5691</v>
      </c>
      <c r="F4197">
        <v>0</v>
      </c>
      <c r="G4197">
        <v>90</v>
      </c>
      <c r="H4197">
        <v>2.5</v>
      </c>
      <c r="I4197" t="s">
        <v>5938</v>
      </c>
      <c r="J4197" t="s">
        <v>5442</v>
      </c>
      <c r="K4197" t="s">
        <v>37</v>
      </c>
      <c r="L4197" t="s">
        <v>37</v>
      </c>
      <c r="M4197">
        <v>0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 t="s">
        <v>5941</v>
      </c>
      <c r="V4197" t="s">
        <v>5944</v>
      </c>
      <c r="W4197" t="s">
        <v>6182</v>
      </c>
      <c r="X4197">
        <v>3.8</v>
      </c>
      <c r="Y4197">
        <v>62</v>
      </c>
      <c r="Z4197">
        <v>3.46</v>
      </c>
      <c r="AA4197">
        <v>5</v>
      </c>
      <c r="AB4197">
        <v>4</v>
      </c>
      <c r="AC4197">
        <v>4</v>
      </c>
      <c r="AD4197">
        <v>0</v>
      </c>
      <c r="AE4197">
        <v>0</v>
      </c>
      <c r="AF4197">
        <v>2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10</v>
      </c>
    </row>
    <row r="4198" spans="1:38" x14ac:dyDescent="0.3">
      <c r="A4198" t="s">
        <v>4233</v>
      </c>
      <c r="B4198">
        <v>12</v>
      </c>
      <c r="C4198" t="s">
        <v>5439</v>
      </c>
      <c r="D4198" t="s">
        <v>5445</v>
      </c>
      <c r="E4198" t="s">
        <v>5703</v>
      </c>
      <c r="F4198">
        <v>0</v>
      </c>
      <c r="G4198">
        <v>90</v>
      </c>
      <c r="H4198">
        <v>3</v>
      </c>
      <c r="I4198" t="s">
        <v>5938</v>
      </c>
      <c r="J4198" t="s">
        <v>5442</v>
      </c>
      <c r="K4198" t="s">
        <v>37</v>
      </c>
      <c r="L4198" t="s">
        <v>37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 t="s">
        <v>5941</v>
      </c>
      <c r="V4198" t="s">
        <v>5944</v>
      </c>
      <c r="W4198" t="s">
        <v>6194</v>
      </c>
      <c r="X4198">
        <v>2.4</v>
      </c>
      <c r="Y4198">
        <v>76</v>
      </c>
      <c r="Z4198">
        <v>3.18</v>
      </c>
      <c r="AA4198">
        <v>5</v>
      </c>
      <c r="AB4198">
        <v>4</v>
      </c>
      <c r="AC4198">
        <v>2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6</v>
      </c>
    </row>
    <row r="4199" spans="1:38" x14ac:dyDescent="0.3">
      <c r="A4199" t="s">
        <v>4234</v>
      </c>
      <c r="B4199">
        <v>12</v>
      </c>
      <c r="C4199" t="s">
        <v>5439</v>
      </c>
      <c r="D4199" t="s">
        <v>5445</v>
      </c>
      <c r="E4199" t="s">
        <v>5701</v>
      </c>
      <c r="F4199">
        <v>0</v>
      </c>
      <c r="G4199">
        <v>90</v>
      </c>
      <c r="H4199">
        <v>2</v>
      </c>
      <c r="I4199" t="s">
        <v>5938</v>
      </c>
      <c r="J4199" t="s">
        <v>5442</v>
      </c>
      <c r="K4199" t="s">
        <v>37</v>
      </c>
      <c r="L4199" t="s">
        <v>37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 t="s">
        <v>5941</v>
      </c>
      <c r="V4199" t="s">
        <v>5945</v>
      </c>
      <c r="W4199" t="s">
        <v>6192</v>
      </c>
      <c r="X4199">
        <v>2.2000000000000002</v>
      </c>
      <c r="Y4199">
        <v>67</v>
      </c>
      <c r="Z4199">
        <v>3.41</v>
      </c>
      <c r="AA4199">
        <v>4</v>
      </c>
      <c r="AB4199">
        <v>4</v>
      </c>
      <c r="AC4199">
        <v>6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10</v>
      </c>
    </row>
    <row r="4200" spans="1:38" x14ac:dyDescent="0.3">
      <c r="A4200" t="s">
        <v>4235</v>
      </c>
      <c r="B4200">
        <v>12</v>
      </c>
      <c r="C4200" t="s">
        <v>5439</v>
      </c>
      <c r="D4200" t="s">
        <v>5445</v>
      </c>
      <c r="E4200" t="s">
        <v>5696</v>
      </c>
      <c r="F4200">
        <v>0</v>
      </c>
      <c r="G4200">
        <v>90</v>
      </c>
      <c r="H4200">
        <v>4.5</v>
      </c>
      <c r="I4200" t="s">
        <v>5938</v>
      </c>
      <c r="J4200" t="s">
        <v>5442</v>
      </c>
      <c r="K4200" t="s">
        <v>37</v>
      </c>
      <c r="L4200" t="s">
        <v>37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 t="s">
        <v>5941</v>
      </c>
      <c r="V4200" t="s">
        <v>5945</v>
      </c>
      <c r="W4200" t="s">
        <v>6187</v>
      </c>
      <c r="X4200">
        <v>4</v>
      </c>
      <c r="Y4200">
        <v>28</v>
      </c>
      <c r="Z4200">
        <v>3.88</v>
      </c>
      <c r="AA4200">
        <v>4</v>
      </c>
      <c r="AB4200">
        <v>4</v>
      </c>
      <c r="AC4200">
        <v>-4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</row>
    <row r="4201" spans="1:38" x14ac:dyDescent="0.3">
      <c r="A4201" t="s">
        <v>4236</v>
      </c>
      <c r="B4201">
        <v>12</v>
      </c>
      <c r="C4201" t="s">
        <v>5439</v>
      </c>
      <c r="D4201" t="s">
        <v>5445</v>
      </c>
      <c r="E4201" t="s">
        <v>5694</v>
      </c>
      <c r="F4201">
        <v>0</v>
      </c>
      <c r="G4201">
        <v>90</v>
      </c>
      <c r="H4201">
        <v>4</v>
      </c>
      <c r="I4201" t="s">
        <v>5938</v>
      </c>
      <c r="J4201" t="s">
        <v>5442</v>
      </c>
      <c r="K4201" t="s">
        <v>37</v>
      </c>
      <c r="L4201" t="s">
        <v>37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 t="s">
        <v>5941</v>
      </c>
      <c r="V4201" t="s">
        <v>5945</v>
      </c>
      <c r="W4201" t="s">
        <v>6185</v>
      </c>
      <c r="X4201">
        <v>3.8</v>
      </c>
      <c r="Y4201">
        <v>40</v>
      </c>
      <c r="Z4201">
        <v>3.75</v>
      </c>
      <c r="AA4201">
        <v>4</v>
      </c>
      <c r="AB4201">
        <v>4</v>
      </c>
      <c r="AC4201">
        <v>-2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2</v>
      </c>
    </row>
    <row r="4202" spans="1:38" x14ac:dyDescent="0.3">
      <c r="A4202" t="s">
        <v>4237</v>
      </c>
      <c r="B4202">
        <v>12</v>
      </c>
      <c r="C4202" t="s">
        <v>5439</v>
      </c>
      <c r="D4202" t="s">
        <v>5445</v>
      </c>
      <c r="E4202" t="s">
        <v>5699</v>
      </c>
      <c r="F4202">
        <v>0</v>
      </c>
      <c r="G4202">
        <v>90</v>
      </c>
      <c r="H4202">
        <v>3.5</v>
      </c>
      <c r="I4202" t="s">
        <v>5938</v>
      </c>
      <c r="J4202" t="s">
        <v>5442</v>
      </c>
      <c r="K4202" t="s">
        <v>37</v>
      </c>
      <c r="L4202" t="s">
        <v>37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0</v>
      </c>
      <c r="U4202" t="s">
        <v>5941</v>
      </c>
      <c r="V4202" t="s">
        <v>5946</v>
      </c>
      <c r="W4202" t="s">
        <v>6190</v>
      </c>
      <c r="X4202">
        <v>4.8</v>
      </c>
      <c r="Y4202">
        <v>54</v>
      </c>
      <c r="Z4202">
        <v>3.68</v>
      </c>
      <c r="AA4202">
        <v>3</v>
      </c>
      <c r="AB4202">
        <v>4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4</v>
      </c>
    </row>
    <row r="4203" spans="1:38" x14ac:dyDescent="0.3">
      <c r="A4203" t="s">
        <v>4238</v>
      </c>
      <c r="B4203">
        <v>12</v>
      </c>
      <c r="C4203" t="s">
        <v>5439</v>
      </c>
      <c r="D4203" t="s">
        <v>5445</v>
      </c>
      <c r="E4203" t="s">
        <v>5700</v>
      </c>
      <c r="F4203">
        <v>0</v>
      </c>
      <c r="G4203">
        <v>73</v>
      </c>
      <c r="H4203">
        <v>2.5</v>
      </c>
      <c r="I4203" t="s">
        <v>5938</v>
      </c>
      <c r="J4203" t="s">
        <v>5442</v>
      </c>
      <c r="K4203" t="s">
        <v>37</v>
      </c>
      <c r="L4203" t="s">
        <v>37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 t="s">
        <v>5941</v>
      </c>
      <c r="V4203" t="s">
        <v>5946</v>
      </c>
      <c r="W4203" t="s">
        <v>6191</v>
      </c>
      <c r="X4203">
        <v>2.4</v>
      </c>
      <c r="Y4203">
        <v>85</v>
      </c>
      <c r="Z4203">
        <v>3.39</v>
      </c>
      <c r="AA4203">
        <v>3</v>
      </c>
      <c r="AB4203">
        <v>4</v>
      </c>
      <c r="AC4203">
        <v>4</v>
      </c>
      <c r="AD4203">
        <v>3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11</v>
      </c>
    </row>
    <row r="4204" spans="1:38" x14ac:dyDescent="0.3">
      <c r="A4204" t="s">
        <v>4239</v>
      </c>
      <c r="B4204">
        <v>12</v>
      </c>
      <c r="C4204" t="s">
        <v>5439</v>
      </c>
      <c r="D4204" t="s">
        <v>5445</v>
      </c>
      <c r="E4204" t="s">
        <v>5837</v>
      </c>
      <c r="F4204">
        <v>0</v>
      </c>
      <c r="G4204">
        <v>90</v>
      </c>
      <c r="H4204">
        <v>4</v>
      </c>
      <c r="I4204" t="s">
        <v>5938</v>
      </c>
      <c r="J4204" t="s">
        <v>5442</v>
      </c>
      <c r="K4204" t="s">
        <v>37</v>
      </c>
      <c r="L4204" t="s">
        <v>37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 t="s">
        <v>5941</v>
      </c>
      <c r="V4204" t="s">
        <v>5946</v>
      </c>
      <c r="W4204" t="s">
        <v>6325</v>
      </c>
      <c r="X4204">
        <v>7.5</v>
      </c>
      <c r="Y4204">
        <v>81</v>
      </c>
      <c r="Z4204">
        <v>3.38</v>
      </c>
      <c r="AA4204">
        <v>3</v>
      </c>
      <c r="AB4204">
        <v>4</v>
      </c>
      <c r="AC4204">
        <v>-2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2</v>
      </c>
    </row>
    <row r="4205" spans="1:38" x14ac:dyDescent="0.3">
      <c r="A4205" t="s">
        <v>4240</v>
      </c>
      <c r="B4205">
        <v>12</v>
      </c>
      <c r="C4205" t="s">
        <v>5439</v>
      </c>
      <c r="D4205" t="s">
        <v>5446</v>
      </c>
      <c r="E4205" t="s">
        <v>5690</v>
      </c>
      <c r="F4205">
        <v>18</v>
      </c>
      <c r="G4205">
        <v>90</v>
      </c>
      <c r="H4205">
        <v>3</v>
      </c>
      <c r="I4205" t="s">
        <v>5938</v>
      </c>
      <c r="J4205" t="s">
        <v>5442</v>
      </c>
      <c r="K4205" t="s">
        <v>37</v>
      </c>
      <c r="L4205" t="s">
        <v>37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 t="s">
        <v>5941</v>
      </c>
      <c r="V4205" t="s">
        <v>5944</v>
      </c>
      <c r="W4205" t="s">
        <v>6181</v>
      </c>
      <c r="X4205">
        <v>3</v>
      </c>
      <c r="Y4205">
        <v>32</v>
      </c>
      <c r="Z4205">
        <v>3.17</v>
      </c>
      <c r="AA4205">
        <v>5</v>
      </c>
      <c r="AB4205">
        <v>2</v>
      </c>
      <c r="AC4205">
        <v>2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4</v>
      </c>
    </row>
    <row r="4206" spans="1:38" x14ac:dyDescent="0.3">
      <c r="A4206" t="s">
        <v>4241</v>
      </c>
      <c r="B4206">
        <v>12</v>
      </c>
      <c r="C4206" t="s">
        <v>5439</v>
      </c>
      <c r="D4206" t="s">
        <v>5446</v>
      </c>
      <c r="E4206" t="s">
        <v>5695</v>
      </c>
      <c r="F4206">
        <v>73</v>
      </c>
      <c r="G4206">
        <v>90</v>
      </c>
      <c r="H4206" t="e">
        <v>#N/A</v>
      </c>
      <c r="I4206" t="s">
        <v>5938</v>
      </c>
      <c r="J4206" t="s">
        <v>5442</v>
      </c>
      <c r="K4206" t="s">
        <v>37</v>
      </c>
      <c r="L4206" t="s">
        <v>37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 t="s">
        <v>5941</v>
      </c>
      <c r="V4206" t="s">
        <v>5946</v>
      </c>
      <c r="W4206" t="s">
        <v>6186</v>
      </c>
      <c r="X4206">
        <v>4.5</v>
      </c>
      <c r="Y4206">
        <v>31</v>
      </c>
      <c r="Z4206">
        <v>3.9</v>
      </c>
      <c r="AA4206">
        <v>3</v>
      </c>
      <c r="AB4206">
        <v>2</v>
      </c>
      <c r="AC4206" t="e">
        <v>#N/A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2</v>
      </c>
    </row>
    <row r="4207" spans="1:38" x14ac:dyDescent="0.3">
      <c r="A4207" t="s">
        <v>4242</v>
      </c>
      <c r="B4207">
        <v>12</v>
      </c>
      <c r="C4207" t="s">
        <v>5439</v>
      </c>
      <c r="D4207" t="s">
        <v>5446</v>
      </c>
      <c r="E4207" t="s">
        <v>5705</v>
      </c>
      <c r="F4207">
        <v>73</v>
      </c>
      <c r="G4207">
        <v>90</v>
      </c>
      <c r="H4207" t="e">
        <v>#N/A</v>
      </c>
      <c r="I4207" t="s">
        <v>5938</v>
      </c>
      <c r="J4207" t="s">
        <v>5442</v>
      </c>
      <c r="K4207" t="s">
        <v>37</v>
      </c>
      <c r="L4207" t="s">
        <v>37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 t="s">
        <v>5941</v>
      </c>
      <c r="V4207" t="s">
        <v>5944</v>
      </c>
      <c r="W4207" t="s">
        <v>6196</v>
      </c>
      <c r="X4207">
        <v>3.6</v>
      </c>
      <c r="Y4207">
        <v>2</v>
      </c>
      <c r="Z4207">
        <v>4.5999999999999996</v>
      </c>
      <c r="AA4207">
        <v>5</v>
      </c>
      <c r="AB4207">
        <v>2</v>
      </c>
      <c r="AC4207" t="e">
        <v>#N/A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2</v>
      </c>
    </row>
    <row r="4208" spans="1:38" x14ac:dyDescent="0.3">
      <c r="A4208" t="s">
        <v>4243</v>
      </c>
      <c r="B4208">
        <v>12</v>
      </c>
      <c r="C4208" t="s">
        <v>5439</v>
      </c>
      <c r="D4208" t="s">
        <v>5446</v>
      </c>
      <c r="E4208" t="s">
        <v>5702</v>
      </c>
      <c r="F4208">
        <v>90</v>
      </c>
      <c r="G4208">
        <v>90</v>
      </c>
      <c r="H4208" t="e">
        <v>#N/A</v>
      </c>
      <c r="I4208" t="s">
        <v>5938</v>
      </c>
      <c r="J4208" t="s">
        <v>5442</v>
      </c>
      <c r="K4208" t="s">
        <v>37</v>
      </c>
      <c r="L4208" t="s">
        <v>37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 t="s">
        <v>5941</v>
      </c>
      <c r="V4208" t="s">
        <v>5945</v>
      </c>
      <c r="W4208" t="s">
        <v>6193</v>
      </c>
      <c r="X4208">
        <v>2</v>
      </c>
      <c r="Y4208">
        <v>20</v>
      </c>
      <c r="Z4208">
        <v>3</v>
      </c>
      <c r="AA4208">
        <v>4</v>
      </c>
      <c r="AB4208">
        <v>2</v>
      </c>
      <c r="AC4208" t="e">
        <v>#N/A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2</v>
      </c>
    </row>
    <row r="4209" spans="1:38" x14ac:dyDescent="0.3">
      <c r="A4209" t="s">
        <v>4244</v>
      </c>
      <c r="B4209">
        <v>12</v>
      </c>
      <c r="C4209" t="s">
        <v>5439</v>
      </c>
      <c r="D4209" t="s">
        <v>5447</v>
      </c>
      <c r="E4209" t="s">
        <v>5704</v>
      </c>
      <c r="F4209" t="e">
        <v>#N/A</v>
      </c>
      <c r="G4209" t="e">
        <v>#N/A</v>
      </c>
      <c r="H4209" t="e">
        <v>#N/A</v>
      </c>
      <c r="I4209" t="s">
        <v>5938</v>
      </c>
      <c r="J4209" t="s">
        <v>5442</v>
      </c>
      <c r="K4209" t="s">
        <v>37</v>
      </c>
      <c r="L4209" t="s">
        <v>37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 t="s">
        <v>5941</v>
      </c>
      <c r="V4209" t="s">
        <v>5943</v>
      </c>
      <c r="W4209" t="s">
        <v>6195</v>
      </c>
      <c r="X4209">
        <v>0.8</v>
      </c>
      <c r="Y4209">
        <v>16</v>
      </c>
      <c r="Z4209">
        <v>2.5</v>
      </c>
      <c r="AA4209">
        <v>6</v>
      </c>
      <c r="AB4209">
        <v>0</v>
      </c>
      <c r="AC4209" t="e">
        <v>#N/A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</row>
    <row r="4210" spans="1:38" x14ac:dyDescent="0.3">
      <c r="A4210" t="s">
        <v>4245</v>
      </c>
      <c r="B4210">
        <v>12</v>
      </c>
      <c r="C4210" t="s">
        <v>5439</v>
      </c>
      <c r="D4210" t="s">
        <v>5447</v>
      </c>
      <c r="E4210" t="s">
        <v>5838</v>
      </c>
      <c r="F4210" t="e">
        <v>#N/A</v>
      </c>
      <c r="G4210" t="e">
        <v>#N/A</v>
      </c>
      <c r="H4210" t="e">
        <v>#N/A</v>
      </c>
      <c r="I4210" t="s">
        <v>5938</v>
      </c>
      <c r="J4210" t="s">
        <v>5442</v>
      </c>
      <c r="K4210" t="s">
        <v>37</v>
      </c>
      <c r="L4210" t="s">
        <v>37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 t="s">
        <v>5941</v>
      </c>
      <c r="V4210" t="s">
        <v>5944</v>
      </c>
      <c r="W4210" t="s">
        <v>6326</v>
      </c>
      <c r="X4210">
        <v>0.8</v>
      </c>
      <c r="Y4210">
        <v>3</v>
      </c>
      <c r="Z4210">
        <v>0</v>
      </c>
      <c r="AA4210">
        <v>5</v>
      </c>
      <c r="AB4210">
        <v>0</v>
      </c>
      <c r="AC4210" t="e">
        <v>#N/A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</row>
    <row r="4211" spans="1:38" x14ac:dyDescent="0.3">
      <c r="A4211" t="s">
        <v>4246</v>
      </c>
      <c r="B4211">
        <v>12</v>
      </c>
      <c r="C4211" t="s">
        <v>5439</v>
      </c>
      <c r="D4211" t="s">
        <v>5447</v>
      </c>
      <c r="E4211" t="s">
        <v>5902</v>
      </c>
      <c r="F4211" t="e">
        <v>#N/A</v>
      </c>
      <c r="G4211" t="e">
        <v>#N/A</v>
      </c>
      <c r="H4211" t="e">
        <v>#N/A</v>
      </c>
      <c r="I4211" t="s">
        <v>5938</v>
      </c>
      <c r="J4211" t="s">
        <v>5442</v>
      </c>
      <c r="K4211" t="s">
        <v>37</v>
      </c>
      <c r="L4211" t="s">
        <v>37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 t="s">
        <v>5941</v>
      </c>
      <c r="V4211" t="s">
        <v>5945</v>
      </c>
      <c r="W4211" t="s">
        <v>6386</v>
      </c>
      <c r="X4211">
        <v>0.5</v>
      </c>
      <c r="Y4211">
        <v>2</v>
      </c>
      <c r="Z4211">
        <v>0</v>
      </c>
      <c r="AA4211">
        <v>4</v>
      </c>
      <c r="AB4211">
        <v>0</v>
      </c>
      <c r="AC4211" t="e">
        <v>#N/A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</row>
    <row r="4212" spans="1:38" x14ac:dyDescent="0.3">
      <c r="A4212" t="s">
        <v>4247</v>
      </c>
      <c r="B4212">
        <v>12</v>
      </c>
      <c r="C4212" t="s">
        <v>5439</v>
      </c>
      <c r="D4212" t="s">
        <v>5447</v>
      </c>
      <c r="E4212" t="s">
        <v>5882</v>
      </c>
      <c r="F4212" t="e">
        <v>#N/A</v>
      </c>
      <c r="G4212" t="e">
        <v>#N/A</v>
      </c>
      <c r="H4212" t="e">
        <v>#N/A</v>
      </c>
      <c r="I4212" t="s">
        <v>5938</v>
      </c>
      <c r="J4212" t="s">
        <v>5442</v>
      </c>
      <c r="K4212" t="s">
        <v>37</v>
      </c>
      <c r="L4212" t="s">
        <v>37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5941</v>
      </c>
      <c r="V4212" t="s">
        <v>5945</v>
      </c>
      <c r="W4212" t="s">
        <v>6369</v>
      </c>
      <c r="X4212">
        <v>0.5</v>
      </c>
      <c r="Y4212">
        <v>6</v>
      </c>
      <c r="Z4212">
        <v>0</v>
      </c>
      <c r="AA4212">
        <v>4</v>
      </c>
      <c r="AB4212">
        <v>0</v>
      </c>
      <c r="AC4212" t="e">
        <v>#N/A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</row>
    <row r="4213" spans="1:38" x14ac:dyDescent="0.3">
      <c r="A4213" t="s">
        <v>4248</v>
      </c>
      <c r="B4213">
        <v>12</v>
      </c>
      <c r="C4213" t="s">
        <v>5439</v>
      </c>
      <c r="D4213" t="s">
        <v>5447</v>
      </c>
      <c r="E4213" t="s">
        <v>5706</v>
      </c>
      <c r="F4213" t="e">
        <v>#N/A</v>
      </c>
      <c r="G4213" t="e">
        <v>#N/A</v>
      </c>
      <c r="H4213" t="e">
        <v>#N/A</v>
      </c>
      <c r="I4213" t="s">
        <v>5938</v>
      </c>
      <c r="J4213" t="s">
        <v>5442</v>
      </c>
      <c r="K4213" t="s">
        <v>37</v>
      </c>
      <c r="L4213" t="s">
        <v>37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 t="s">
        <v>5941</v>
      </c>
      <c r="V4213" t="s">
        <v>5946</v>
      </c>
      <c r="W4213" t="s">
        <v>6197</v>
      </c>
      <c r="X4213">
        <v>1</v>
      </c>
      <c r="Y4213">
        <v>6</v>
      </c>
      <c r="Z4213">
        <v>0</v>
      </c>
      <c r="AA4213">
        <v>3</v>
      </c>
      <c r="AB4213">
        <v>0</v>
      </c>
      <c r="AC4213" t="e">
        <v>#N/A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</row>
    <row r="4214" spans="1:38" x14ac:dyDescent="0.3">
      <c r="A4214" t="s">
        <v>4249</v>
      </c>
      <c r="B4214">
        <v>12</v>
      </c>
      <c r="C4214" t="s">
        <v>5442</v>
      </c>
      <c r="D4214" t="s">
        <v>5445</v>
      </c>
      <c r="E4214" t="s">
        <v>5748</v>
      </c>
      <c r="F4214">
        <v>0</v>
      </c>
      <c r="G4214">
        <v>90</v>
      </c>
      <c r="H4214">
        <v>3.5</v>
      </c>
      <c r="I4214" t="s">
        <v>5939</v>
      </c>
      <c r="J4214" t="s">
        <v>5439</v>
      </c>
      <c r="K4214" t="s">
        <v>37</v>
      </c>
      <c r="L4214" t="s">
        <v>37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 t="s">
        <v>5941</v>
      </c>
      <c r="V4214" t="s">
        <v>5943</v>
      </c>
      <c r="W4214" t="s">
        <v>6236</v>
      </c>
      <c r="X4214">
        <v>3.6</v>
      </c>
      <c r="Y4214">
        <v>78</v>
      </c>
      <c r="Z4214">
        <v>3</v>
      </c>
      <c r="AA4214">
        <v>6</v>
      </c>
      <c r="AB4214">
        <v>4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4</v>
      </c>
    </row>
    <row r="4215" spans="1:38" x14ac:dyDescent="0.3">
      <c r="A4215" t="s">
        <v>4250</v>
      </c>
      <c r="B4215">
        <v>12</v>
      </c>
      <c r="C4215" t="s">
        <v>5442</v>
      </c>
      <c r="D4215" t="s">
        <v>5445</v>
      </c>
      <c r="E4215" t="s">
        <v>5766</v>
      </c>
      <c r="F4215">
        <v>0</v>
      </c>
      <c r="G4215">
        <v>62</v>
      </c>
      <c r="H4215">
        <v>4</v>
      </c>
      <c r="I4215" t="s">
        <v>5939</v>
      </c>
      <c r="J4215" t="s">
        <v>5439</v>
      </c>
      <c r="K4215" t="s">
        <v>37</v>
      </c>
      <c r="L4215" t="s">
        <v>37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 t="s">
        <v>5941</v>
      </c>
      <c r="V4215" t="s">
        <v>5945</v>
      </c>
      <c r="W4215" t="s">
        <v>6254</v>
      </c>
      <c r="X4215">
        <v>3.2</v>
      </c>
      <c r="Y4215">
        <v>46</v>
      </c>
      <c r="Z4215">
        <v>3.25</v>
      </c>
      <c r="AA4215">
        <v>4</v>
      </c>
      <c r="AB4215">
        <v>4</v>
      </c>
      <c r="AC4215">
        <v>-2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2</v>
      </c>
    </row>
    <row r="4216" spans="1:38" x14ac:dyDescent="0.3">
      <c r="A4216" t="s">
        <v>4251</v>
      </c>
      <c r="B4216">
        <v>12</v>
      </c>
      <c r="C4216" t="s">
        <v>5442</v>
      </c>
      <c r="D4216" t="s">
        <v>5445</v>
      </c>
      <c r="E4216" t="s">
        <v>5751</v>
      </c>
      <c r="F4216">
        <v>0</v>
      </c>
      <c r="G4216">
        <v>90</v>
      </c>
      <c r="H4216">
        <v>2.5</v>
      </c>
      <c r="I4216" t="s">
        <v>5939</v>
      </c>
      <c r="J4216" t="s">
        <v>5439</v>
      </c>
      <c r="K4216" t="s">
        <v>37</v>
      </c>
      <c r="L4216" t="s">
        <v>37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0</v>
      </c>
      <c r="U4216" t="s">
        <v>5941</v>
      </c>
      <c r="V4216" t="s">
        <v>5944</v>
      </c>
      <c r="W4216" t="s">
        <v>6239</v>
      </c>
      <c r="X4216">
        <v>3</v>
      </c>
      <c r="Y4216">
        <v>102</v>
      </c>
      <c r="Z4216">
        <v>2.86</v>
      </c>
      <c r="AA4216">
        <v>5</v>
      </c>
      <c r="AB4216">
        <v>4</v>
      </c>
      <c r="AC4216">
        <v>4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8</v>
      </c>
    </row>
    <row r="4217" spans="1:38" x14ac:dyDescent="0.3">
      <c r="A4217" t="s">
        <v>4252</v>
      </c>
      <c r="B4217">
        <v>12</v>
      </c>
      <c r="C4217" t="s">
        <v>5442</v>
      </c>
      <c r="D4217" t="s">
        <v>5445</v>
      </c>
      <c r="E4217" t="s">
        <v>5750</v>
      </c>
      <c r="F4217">
        <v>0</v>
      </c>
      <c r="G4217">
        <v>80</v>
      </c>
      <c r="H4217">
        <v>3.5</v>
      </c>
      <c r="I4217" t="s">
        <v>5939</v>
      </c>
      <c r="J4217" t="s">
        <v>5439</v>
      </c>
      <c r="K4217" t="s">
        <v>37</v>
      </c>
      <c r="L4217" t="s">
        <v>37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 t="s">
        <v>5941</v>
      </c>
      <c r="V4217" t="s">
        <v>5944</v>
      </c>
      <c r="W4217" t="s">
        <v>6238</v>
      </c>
      <c r="X4217">
        <v>3.5</v>
      </c>
      <c r="Y4217">
        <v>82</v>
      </c>
      <c r="Z4217">
        <v>3.27</v>
      </c>
      <c r="AA4217">
        <v>5</v>
      </c>
      <c r="AB4217">
        <v>4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4</v>
      </c>
    </row>
    <row r="4218" spans="1:38" x14ac:dyDescent="0.3">
      <c r="A4218" t="s">
        <v>4253</v>
      </c>
      <c r="B4218">
        <v>12</v>
      </c>
      <c r="C4218" t="s">
        <v>5442</v>
      </c>
      <c r="D4218" t="s">
        <v>5445</v>
      </c>
      <c r="E4218" t="s">
        <v>5752</v>
      </c>
      <c r="F4218">
        <v>0</v>
      </c>
      <c r="G4218">
        <v>90</v>
      </c>
      <c r="H4218">
        <v>3.5</v>
      </c>
      <c r="I4218" t="s">
        <v>5939</v>
      </c>
      <c r="J4218" t="s">
        <v>5439</v>
      </c>
      <c r="K4218" t="s">
        <v>37</v>
      </c>
      <c r="L4218" t="s">
        <v>37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 t="s">
        <v>5941</v>
      </c>
      <c r="V4218" t="s">
        <v>5944</v>
      </c>
      <c r="W4218" t="s">
        <v>6240</v>
      </c>
      <c r="X4218">
        <v>3.4</v>
      </c>
      <c r="Y4218">
        <v>91</v>
      </c>
      <c r="Z4218">
        <v>2.92</v>
      </c>
      <c r="AA4218">
        <v>5</v>
      </c>
      <c r="AB4218">
        <v>4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4</v>
      </c>
    </row>
    <row r="4219" spans="1:38" x14ac:dyDescent="0.3">
      <c r="A4219" t="s">
        <v>4254</v>
      </c>
      <c r="B4219">
        <v>12</v>
      </c>
      <c r="C4219" t="s">
        <v>5442</v>
      </c>
      <c r="D4219" t="s">
        <v>5445</v>
      </c>
      <c r="E4219" t="s">
        <v>5753</v>
      </c>
      <c r="F4219">
        <v>0</v>
      </c>
      <c r="G4219">
        <v>90</v>
      </c>
      <c r="H4219">
        <v>2.5</v>
      </c>
      <c r="I4219" t="s">
        <v>5939</v>
      </c>
      <c r="J4219" t="s">
        <v>5439</v>
      </c>
      <c r="K4219" t="s">
        <v>37</v>
      </c>
      <c r="L4219" t="s">
        <v>37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 t="s">
        <v>5941</v>
      </c>
      <c r="V4219" t="s">
        <v>5944</v>
      </c>
      <c r="W4219" t="s">
        <v>6241</v>
      </c>
      <c r="X4219">
        <v>5</v>
      </c>
      <c r="Y4219">
        <v>130</v>
      </c>
      <c r="Z4219">
        <v>2.6</v>
      </c>
      <c r="AA4219">
        <v>5</v>
      </c>
      <c r="AB4219">
        <v>4</v>
      </c>
      <c r="AC4219">
        <v>4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8</v>
      </c>
    </row>
    <row r="4220" spans="1:38" x14ac:dyDescent="0.3">
      <c r="A4220" t="s">
        <v>4255</v>
      </c>
      <c r="B4220">
        <v>12</v>
      </c>
      <c r="C4220" t="s">
        <v>5442</v>
      </c>
      <c r="D4220" t="s">
        <v>5445</v>
      </c>
      <c r="E4220" t="s">
        <v>5764</v>
      </c>
      <c r="F4220">
        <v>0</v>
      </c>
      <c r="G4220">
        <v>90</v>
      </c>
      <c r="H4220">
        <v>4</v>
      </c>
      <c r="I4220" t="s">
        <v>5939</v>
      </c>
      <c r="J4220" t="s">
        <v>5439</v>
      </c>
      <c r="K4220" t="s">
        <v>37</v>
      </c>
      <c r="L4220" t="s">
        <v>37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 t="s">
        <v>5941</v>
      </c>
      <c r="V4220" t="s">
        <v>5945</v>
      </c>
      <c r="W4220" t="s">
        <v>6252</v>
      </c>
      <c r="X4220">
        <v>4.2</v>
      </c>
      <c r="Y4220">
        <v>38</v>
      </c>
      <c r="Z4220">
        <v>3.33</v>
      </c>
      <c r="AA4220">
        <v>4</v>
      </c>
      <c r="AB4220">
        <v>4</v>
      </c>
      <c r="AC4220">
        <v>-2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2</v>
      </c>
    </row>
    <row r="4221" spans="1:38" x14ac:dyDescent="0.3">
      <c r="A4221" t="s">
        <v>4256</v>
      </c>
      <c r="B4221">
        <v>12</v>
      </c>
      <c r="C4221" t="s">
        <v>5442</v>
      </c>
      <c r="D4221" t="s">
        <v>5445</v>
      </c>
      <c r="E4221" t="s">
        <v>5857</v>
      </c>
      <c r="F4221">
        <v>0</v>
      </c>
      <c r="G4221">
        <v>90</v>
      </c>
      <c r="H4221">
        <v>4</v>
      </c>
      <c r="I4221" t="s">
        <v>5939</v>
      </c>
      <c r="J4221" t="s">
        <v>5439</v>
      </c>
      <c r="K4221" t="s">
        <v>37</v>
      </c>
      <c r="L4221" t="s">
        <v>37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0</v>
      </c>
      <c r="U4221" t="s">
        <v>5941</v>
      </c>
      <c r="V4221" t="s">
        <v>5945</v>
      </c>
      <c r="W4221" t="s">
        <v>6345</v>
      </c>
      <c r="X4221">
        <v>6.5</v>
      </c>
      <c r="Y4221">
        <v>48</v>
      </c>
      <c r="Z4221">
        <v>3.42</v>
      </c>
      <c r="AA4221">
        <v>4</v>
      </c>
      <c r="AB4221">
        <v>4</v>
      </c>
      <c r="AC4221">
        <v>-2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2</v>
      </c>
    </row>
    <row r="4222" spans="1:38" x14ac:dyDescent="0.3">
      <c r="A4222" t="s">
        <v>4257</v>
      </c>
      <c r="B4222">
        <v>12</v>
      </c>
      <c r="C4222" t="s">
        <v>5442</v>
      </c>
      <c r="D4222" t="s">
        <v>5445</v>
      </c>
      <c r="E4222" t="s">
        <v>5756</v>
      </c>
      <c r="F4222">
        <v>0</v>
      </c>
      <c r="G4222">
        <v>90</v>
      </c>
      <c r="H4222">
        <v>2</v>
      </c>
      <c r="I4222" t="s">
        <v>5939</v>
      </c>
      <c r="J4222" t="s">
        <v>5439</v>
      </c>
      <c r="K4222" t="s">
        <v>37</v>
      </c>
      <c r="L4222" t="s">
        <v>37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 t="s">
        <v>5942</v>
      </c>
      <c r="V4222" t="s">
        <v>5945</v>
      </c>
      <c r="W4222" t="s">
        <v>6244</v>
      </c>
      <c r="X4222">
        <v>7</v>
      </c>
      <c r="Y4222">
        <v>158</v>
      </c>
      <c r="Z4222">
        <v>2.46</v>
      </c>
      <c r="AA4222">
        <v>4</v>
      </c>
      <c r="AB4222">
        <v>4</v>
      </c>
      <c r="AC4222">
        <v>6</v>
      </c>
      <c r="AD4222">
        <v>4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3</v>
      </c>
      <c r="AK4222">
        <v>0</v>
      </c>
      <c r="AL4222">
        <v>17</v>
      </c>
    </row>
    <row r="4223" spans="1:38" x14ac:dyDescent="0.3">
      <c r="A4223" t="s">
        <v>4258</v>
      </c>
      <c r="B4223">
        <v>12</v>
      </c>
      <c r="C4223" t="s">
        <v>5442</v>
      </c>
      <c r="D4223" t="s">
        <v>5445</v>
      </c>
      <c r="E4223" t="s">
        <v>5767</v>
      </c>
      <c r="F4223">
        <v>0</v>
      </c>
      <c r="G4223">
        <v>62</v>
      </c>
      <c r="H4223">
        <v>5</v>
      </c>
      <c r="I4223" t="s">
        <v>5939</v>
      </c>
      <c r="J4223" t="s">
        <v>5439</v>
      </c>
      <c r="K4223" t="s">
        <v>37</v>
      </c>
      <c r="L4223" t="s">
        <v>37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 t="s">
        <v>5941</v>
      </c>
      <c r="V4223" t="s">
        <v>5945</v>
      </c>
      <c r="W4223" t="s">
        <v>6255</v>
      </c>
      <c r="X4223">
        <v>2.8</v>
      </c>
      <c r="Y4223">
        <v>6</v>
      </c>
      <c r="Z4223">
        <v>4.5</v>
      </c>
      <c r="AA4223">
        <v>4</v>
      </c>
      <c r="AB4223">
        <v>4</v>
      </c>
      <c r="AC4223">
        <v>-6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-2</v>
      </c>
    </row>
    <row r="4224" spans="1:38" x14ac:dyDescent="0.3">
      <c r="A4224" t="s">
        <v>4259</v>
      </c>
      <c r="B4224">
        <v>12</v>
      </c>
      <c r="C4224" t="s">
        <v>5442</v>
      </c>
      <c r="D4224" t="s">
        <v>5445</v>
      </c>
      <c r="E4224" t="s">
        <v>5758</v>
      </c>
      <c r="F4224">
        <v>0</v>
      </c>
      <c r="G4224">
        <v>33</v>
      </c>
      <c r="H4224">
        <v>4</v>
      </c>
      <c r="I4224" t="s">
        <v>5939</v>
      </c>
      <c r="J4224" t="s">
        <v>5439</v>
      </c>
      <c r="K4224" t="s">
        <v>37</v>
      </c>
      <c r="L4224" t="s">
        <v>37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 t="s">
        <v>5941</v>
      </c>
      <c r="V4224" t="s">
        <v>5946</v>
      </c>
      <c r="W4224" t="s">
        <v>6246</v>
      </c>
      <c r="X4224">
        <v>8.5</v>
      </c>
      <c r="Y4224">
        <v>189</v>
      </c>
      <c r="Z4224">
        <v>2.31</v>
      </c>
      <c r="AA4224">
        <v>3</v>
      </c>
      <c r="AB4224">
        <v>4</v>
      </c>
      <c r="AC4224">
        <v>-2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2</v>
      </c>
    </row>
    <row r="4225" spans="1:38" x14ac:dyDescent="0.3">
      <c r="A4225" t="s">
        <v>4260</v>
      </c>
      <c r="B4225">
        <v>12</v>
      </c>
      <c r="C4225" t="s">
        <v>5442</v>
      </c>
      <c r="D4225" t="s">
        <v>5446</v>
      </c>
      <c r="E4225" t="s">
        <v>5759</v>
      </c>
      <c r="F4225">
        <v>33</v>
      </c>
      <c r="G4225">
        <v>90</v>
      </c>
      <c r="H4225">
        <v>4.5</v>
      </c>
      <c r="I4225" t="s">
        <v>5939</v>
      </c>
      <c r="J4225" t="s">
        <v>5439</v>
      </c>
      <c r="K4225" t="s">
        <v>37</v>
      </c>
      <c r="L4225" t="s">
        <v>37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 t="s">
        <v>5941</v>
      </c>
      <c r="V4225" t="s">
        <v>5945</v>
      </c>
      <c r="W4225" t="s">
        <v>6247</v>
      </c>
      <c r="X4225">
        <v>4.2</v>
      </c>
      <c r="Y4225">
        <v>62</v>
      </c>
      <c r="Z4225">
        <v>3.11</v>
      </c>
      <c r="AA4225">
        <v>4</v>
      </c>
      <c r="AB4225">
        <v>2</v>
      </c>
      <c r="AC4225">
        <v>-4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-2</v>
      </c>
    </row>
    <row r="4226" spans="1:38" x14ac:dyDescent="0.3">
      <c r="A4226" t="s">
        <v>4261</v>
      </c>
      <c r="B4226">
        <v>12</v>
      </c>
      <c r="C4226" t="s">
        <v>5442</v>
      </c>
      <c r="D4226" t="s">
        <v>5446</v>
      </c>
      <c r="E4226" t="s">
        <v>5749</v>
      </c>
      <c r="F4226">
        <v>62</v>
      </c>
      <c r="G4226">
        <v>90</v>
      </c>
      <c r="H4226">
        <v>3</v>
      </c>
      <c r="I4226" t="s">
        <v>5939</v>
      </c>
      <c r="J4226" t="s">
        <v>5439</v>
      </c>
      <c r="K4226" t="s">
        <v>37</v>
      </c>
      <c r="L4226" t="s">
        <v>37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 t="s">
        <v>5941</v>
      </c>
      <c r="V4226" t="s">
        <v>5944</v>
      </c>
      <c r="W4226" t="s">
        <v>6237</v>
      </c>
      <c r="X4226">
        <v>1.8</v>
      </c>
      <c r="Y4226">
        <v>22</v>
      </c>
      <c r="Z4226">
        <v>3.4</v>
      </c>
      <c r="AA4226">
        <v>5</v>
      </c>
      <c r="AB4226">
        <v>2</v>
      </c>
      <c r="AC4226">
        <v>2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4</v>
      </c>
    </row>
    <row r="4227" spans="1:38" x14ac:dyDescent="0.3">
      <c r="A4227" t="s">
        <v>4262</v>
      </c>
      <c r="B4227">
        <v>12</v>
      </c>
      <c r="C4227" t="s">
        <v>5442</v>
      </c>
      <c r="D4227" t="s">
        <v>5446</v>
      </c>
      <c r="E4227" t="s">
        <v>5760</v>
      </c>
      <c r="F4227">
        <v>62</v>
      </c>
      <c r="G4227">
        <v>90</v>
      </c>
      <c r="H4227">
        <v>3</v>
      </c>
      <c r="I4227" t="s">
        <v>5939</v>
      </c>
      <c r="J4227" t="s">
        <v>5439</v>
      </c>
      <c r="K4227" t="s">
        <v>37</v>
      </c>
      <c r="L4227" t="s">
        <v>37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 t="s">
        <v>5941</v>
      </c>
      <c r="V4227" t="s">
        <v>5945</v>
      </c>
      <c r="W4227" t="s">
        <v>6248</v>
      </c>
      <c r="X4227">
        <v>4.2</v>
      </c>
      <c r="Y4227">
        <v>64</v>
      </c>
      <c r="Z4227">
        <v>3.22</v>
      </c>
      <c r="AA4227">
        <v>4</v>
      </c>
      <c r="AB4227">
        <v>2</v>
      </c>
      <c r="AC4227">
        <v>2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4</v>
      </c>
    </row>
    <row r="4228" spans="1:38" x14ac:dyDescent="0.3">
      <c r="A4228" t="s">
        <v>4263</v>
      </c>
      <c r="B4228">
        <v>12</v>
      </c>
      <c r="C4228" t="s">
        <v>5442</v>
      </c>
      <c r="D4228" t="s">
        <v>5446</v>
      </c>
      <c r="E4228" t="s">
        <v>5755</v>
      </c>
      <c r="F4228">
        <v>80</v>
      </c>
      <c r="G4228">
        <v>90</v>
      </c>
      <c r="H4228" t="e">
        <v>#N/A</v>
      </c>
      <c r="I4228" t="s">
        <v>5939</v>
      </c>
      <c r="J4228" t="s">
        <v>5439</v>
      </c>
      <c r="K4228" t="s">
        <v>37</v>
      </c>
      <c r="L4228" t="s">
        <v>37</v>
      </c>
      <c r="M4228">
        <v>0</v>
      </c>
      <c r="N4228">
        <v>0</v>
      </c>
      <c r="O4228">
        <v>1</v>
      </c>
      <c r="P4228">
        <v>0</v>
      </c>
      <c r="Q4228">
        <v>0</v>
      </c>
      <c r="R4228">
        <v>0</v>
      </c>
      <c r="S4228">
        <v>0</v>
      </c>
      <c r="T4228">
        <v>0</v>
      </c>
      <c r="U4228" t="s">
        <v>5941</v>
      </c>
      <c r="V4228" t="s">
        <v>5945</v>
      </c>
      <c r="W4228" t="s">
        <v>6243</v>
      </c>
      <c r="X4228">
        <v>5</v>
      </c>
      <c r="Y4228">
        <v>135</v>
      </c>
      <c r="Z4228">
        <v>2.69</v>
      </c>
      <c r="AA4228">
        <v>4</v>
      </c>
      <c r="AB4228">
        <v>2</v>
      </c>
      <c r="AC4228" t="e">
        <v>#N/A</v>
      </c>
      <c r="AD4228">
        <v>0</v>
      </c>
      <c r="AE4228">
        <v>0</v>
      </c>
      <c r="AF4228">
        <v>2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4</v>
      </c>
    </row>
    <row r="4229" spans="1:38" x14ac:dyDescent="0.3">
      <c r="A4229" t="s">
        <v>4264</v>
      </c>
      <c r="B4229">
        <v>12</v>
      </c>
      <c r="C4229" t="s">
        <v>5442</v>
      </c>
      <c r="D4229" t="s">
        <v>5447</v>
      </c>
      <c r="E4229" t="s">
        <v>5885</v>
      </c>
      <c r="F4229" t="e">
        <v>#N/A</v>
      </c>
      <c r="G4229" t="e">
        <v>#N/A</v>
      </c>
      <c r="H4229" t="e">
        <v>#N/A</v>
      </c>
      <c r="I4229" t="s">
        <v>5939</v>
      </c>
      <c r="J4229" t="s">
        <v>5439</v>
      </c>
      <c r="K4229" t="s">
        <v>37</v>
      </c>
      <c r="L4229" t="s">
        <v>37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 t="s">
        <v>5941</v>
      </c>
      <c r="V4229" t="s">
        <v>5943</v>
      </c>
      <c r="W4229" t="s">
        <v>6372</v>
      </c>
      <c r="X4229">
        <v>0.5</v>
      </c>
      <c r="Y4229">
        <v>18</v>
      </c>
      <c r="Z4229">
        <v>3</v>
      </c>
      <c r="AA4229">
        <v>6</v>
      </c>
      <c r="AB4229">
        <v>0</v>
      </c>
      <c r="AC4229" t="e">
        <v>#N/A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</row>
    <row r="4230" spans="1:38" x14ac:dyDescent="0.3">
      <c r="A4230" t="s">
        <v>4265</v>
      </c>
      <c r="B4230">
        <v>12</v>
      </c>
      <c r="C4230" t="s">
        <v>5442</v>
      </c>
      <c r="D4230" t="s">
        <v>5447</v>
      </c>
      <c r="E4230" t="s">
        <v>5886</v>
      </c>
      <c r="F4230" t="e">
        <v>#N/A</v>
      </c>
      <c r="G4230" t="e">
        <v>#N/A</v>
      </c>
      <c r="H4230" t="e">
        <v>#N/A</v>
      </c>
      <c r="I4230" t="s">
        <v>5939</v>
      </c>
      <c r="J4230" t="s">
        <v>5439</v>
      </c>
      <c r="K4230" t="s">
        <v>37</v>
      </c>
      <c r="L4230" t="s">
        <v>37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 t="s">
        <v>5941</v>
      </c>
      <c r="V4230" t="s">
        <v>5944</v>
      </c>
      <c r="W4230" t="s">
        <v>6373</v>
      </c>
      <c r="X4230">
        <v>0.5</v>
      </c>
      <c r="Y4230">
        <v>2</v>
      </c>
      <c r="Z4230">
        <v>0</v>
      </c>
      <c r="AA4230">
        <v>5</v>
      </c>
      <c r="AB4230">
        <v>0</v>
      </c>
      <c r="AC4230" t="e">
        <v>#N/A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</row>
    <row r="4231" spans="1:38" x14ac:dyDescent="0.3">
      <c r="A4231" t="s">
        <v>4266</v>
      </c>
      <c r="B4231">
        <v>12</v>
      </c>
      <c r="C4231" t="s">
        <v>5442</v>
      </c>
      <c r="D4231" t="s">
        <v>5447</v>
      </c>
      <c r="E4231" t="s">
        <v>5761</v>
      </c>
      <c r="F4231" t="e">
        <v>#N/A</v>
      </c>
      <c r="G4231" t="e">
        <v>#N/A</v>
      </c>
      <c r="H4231" t="e">
        <v>#N/A</v>
      </c>
      <c r="I4231" t="s">
        <v>5939</v>
      </c>
      <c r="J4231" t="s">
        <v>5439</v>
      </c>
      <c r="K4231" t="s">
        <v>37</v>
      </c>
      <c r="L4231" t="s">
        <v>37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 t="s">
        <v>5941</v>
      </c>
      <c r="V4231" t="s">
        <v>5944</v>
      </c>
      <c r="W4231" t="s">
        <v>6249</v>
      </c>
      <c r="X4231">
        <v>3.2</v>
      </c>
      <c r="Y4231">
        <v>14</v>
      </c>
      <c r="Z4231">
        <v>3.5</v>
      </c>
      <c r="AA4231">
        <v>5</v>
      </c>
      <c r="AB4231">
        <v>0</v>
      </c>
      <c r="AC4231" t="e">
        <v>#N/A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</row>
    <row r="4232" spans="1:38" x14ac:dyDescent="0.3">
      <c r="A4232" t="s">
        <v>4267</v>
      </c>
      <c r="B4232">
        <v>12</v>
      </c>
      <c r="C4232" t="s">
        <v>5442</v>
      </c>
      <c r="D4232" t="s">
        <v>5447</v>
      </c>
      <c r="E4232" t="s">
        <v>5763</v>
      </c>
      <c r="F4232" t="e">
        <v>#N/A</v>
      </c>
      <c r="G4232" t="e">
        <v>#N/A</v>
      </c>
      <c r="H4232" t="e">
        <v>#N/A</v>
      </c>
      <c r="I4232" t="s">
        <v>5939</v>
      </c>
      <c r="J4232" t="s">
        <v>5439</v>
      </c>
      <c r="K4232" t="s">
        <v>37</v>
      </c>
      <c r="L4232" t="s">
        <v>37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 t="s">
        <v>5941</v>
      </c>
      <c r="V4232" t="s">
        <v>5944</v>
      </c>
      <c r="W4232" t="s">
        <v>6251</v>
      </c>
      <c r="X4232">
        <v>3.4</v>
      </c>
      <c r="Y4232">
        <v>52</v>
      </c>
      <c r="Z4232">
        <v>3.36</v>
      </c>
      <c r="AA4232">
        <v>5</v>
      </c>
      <c r="AB4232">
        <v>0</v>
      </c>
      <c r="AC4232" t="e">
        <v>#N/A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</row>
    <row r="4233" spans="1:38" x14ac:dyDescent="0.3">
      <c r="A4233" t="s">
        <v>4268</v>
      </c>
      <c r="B4233">
        <v>12</v>
      </c>
      <c r="C4233" t="s">
        <v>5442</v>
      </c>
      <c r="D4233" t="s">
        <v>5447</v>
      </c>
      <c r="E4233" t="s">
        <v>5911</v>
      </c>
      <c r="F4233" t="e">
        <v>#N/A</v>
      </c>
      <c r="G4233" t="e">
        <v>#N/A</v>
      </c>
      <c r="H4233" t="e">
        <v>#N/A</v>
      </c>
      <c r="I4233" t="s">
        <v>5939</v>
      </c>
      <c r="J4233" t="s">
        <v>5439</v>
      </c>
      <c r="K4233" t="s">
        <v>37</v>
      </c>
      <c r="L4233" t="s">
        <v>37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 t="s">
        <v>5941</v>
      </c>
      <c r="V4233" t="s">
        <v>5946</v>
      </c>
      <c r="W4233" t="s">
        <v>6391</v>
      </c>
      <c r="X4233">
        <v>1.2</v>
      </c>
      <c r="Y4233">
        <v>2</v>
      </c>
      <c r="Z4233">
        <v>0</v>
      </c>
      <c r="AA4233">
        <v>3</v>
      </c>
      <c r="AB4233">
        <v>0</v>
      </c>
      <c r="AC4233" t="e">
        <v>#N/A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</row>
    <row r="4234" spans="1:38" x14ac:dyDescent="0.3">
      <c r="A4234" t="s">
        <v>4269</v>
      </c>
      <c r="B4234">
        <v>12</v>
      </c>
      <c r="C4234" t="s">
        <v>5437</v>
      </c>
      <c r="D4234" t="s">
        <v>5445</v>
      </c>
      <c r="E4234" t="s">
        <v>5648</v>
      </c>
      <c r="F4234">
        <v>0</v>
      </c>
      <c r="G4234">
        <v>90</v>
      </c>
      <c r="H4234">
        <v>2.5</v>
      </c>
      <c r="I4234" t="s">
        <v>5938</v>
      </c>
      <c r="J4234" t="s">
        <v>5431</v>
      </c>
      <c r="K4234" t="s">
        <v>38</v>
      </c>
      <c r="L4234" t="s">
        <v>5940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5941</v>
      </c>
      <c r="V4234" t="s">
        <v>5943</v>
      </c>
      <c r="W4234" t="s">
        <v>6142</v>
      </c>
      <c r="X4234">
        <v>2.8</v>
      </c>
      <c r="Y4234">
        <v>121</v>
      </c>
      <c r="Z4234">
        <v>2.67</v>
      </c>
      <c r="AA4234">
        <v>6</v>
      </c>
      <c r="AB4234">
        <v>4</v>
      </c>
      <c r="AC4234">
        <v>4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2</v>
      </c>
      <c r="AL4234">
        <v>10</v>
      </c>
    </row>
    <row r="4235" spans="1:38" x14ac:dyDescent="0.3">
      <c r="A4235" t="s">
        <v>4270</v>
      </c>
      <c r="B4235">
        <v>12</v>
      </c>
      <c r="C4235" t="s">
        <v>5437</v>
      </c>
      <c r="D4235" t="s">
        <v>5445</v>
      </c>
      <c r="E4235" t="s">
        <v>5664</v>
      </c>
      <c r="F4235">
        <v>0</v>
      </c>
      <c r="G4235">
        <v>90</v>
      </c>
      <c r="H4235">
        <v>3</v>
      </c>
      <c r="I4235" t="s">
        <v>5938</v>
      </c>
      <c r="J4235" t="s">
        <v>5431</v>
      </c>
      <c r="K4235" t="s">
        <v>38</v>
      </c>
      <c r="L4235" t="s">
        <v>5940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 t="s">
        <v>5941</v>
      </c>
      <c r="V4235" t="s">
        <v>5944</v>
      </c>
      <c r="W4235" t="s">
        <v>6158</v>
      </c>
      <c r="X4235">
        <v>1.2</v>
      </c>
      <c r="Y4235">
        <v>36</v>
      </c>
      <c r="Z4235">
        <v>3</v>
      </c>
      <c r="AA4235">
        <v>5</v>
      </c>
      <c r="AB4235">
        <v>4</v>
      </c>
      <c r="AC4235">
        <v>2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6</v>
      </c>
    </row>
    <row r="4236" spans="1:38" x14ac:dyDescent="0.3">
      <c r="A4236" t="s">
        <v>4271</v>
      </c>
      <c r="B4236">
        <v>12</v>
      </c>
      <c r="C4236" t="s">
        <v>5437</v>
      </c>
      <c r="D4236" t="s">
        <v>5445</v>
      </c>
      <c r="E4236" t="s">
        <v>5659</v>
      </c>
      <c r="F4236">
        <v>0</v>
      </c>
      <c r="G4236">
        <v>90</v>
      </c>
      <c r="H4236">
        <v>3</v>
      </c>
      <c r="I4236" t="s">
        <v>5938</v>
      </c>
      <c r="J4236" t="s">
        <v>5431</v>
      </c>
      <c r="K4236" t="s">
        <v>38</v>
      </c>
      <c r="L4236" t="s">
        <v>5940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 t="s">
        <v>5941</v>
      </c>
      <c r="V4236" t="s">
        <v>5944</v>
      </c>
      <c r="W4236" t="s">
        <v>6153</v>
      </c>
      <c r="X4236">
        <v>1.6</v>
      </c>
      <c r="Y4236">
        <v>45</v>
      </c>
      <c r="Z4236">
        <v>3.4</v>
      </c>
      <c r="AA4236">
        <v>5</v>
      </c>
      <c r="AB4236">
        <v>4</v>
      </c>
      <c r="AC4236">
        <v>2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6</v>
      </c>
    </row>
    <row r="4237" spans="1:38" x14ac:dyDescent="0.3">
      <c r="A4237" t="s">
        <v>4272</v>
      </c>
      <c r="B4237">
        <v>12</v>
      </c>
      <c r="C4237" t="s">
        <v>5437</v>
      </c>
      <c r="D4237" t="s">
        <v>5445</v>
      </c>
      <c r="E4237" t="s">
        <v>5649</v>
      </c>
      <c r="F4237">
        <v>0</v>
      </c>
      <c r="G4237">
        <v>90</v>
      </c>
      <c r="H4237">
        <v>2</v>
      </c>
      <c r="I4237" t="s">
        <v>5938</v>
      </c>
      <c r="J4237" t="s">
        <v>5431</v>
      </c>
      <c r="K4237" t="s">
        <v>38</v>
      </c>
      <c r="L4237" t="s">
        <v>5940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 t="s">
        <v>5941</v>
      </c>
      <c r="V4237" t="s">
        <v>5944</v>
      </c>
      <c r="W4237" t="s">
        <v>6143</v>
      </c>
      <c r="X4237">
        <v>2</v>
      </c>
      <c r="Y4237">
        <v>73</v>
      </c>
      <c r="Z4237">
        <v>3.25</v>
      </c>
      <c r="AA4237">
        <v>5</v>
      </c>
      <c r="AB4237">
        <v>4</v>
      </c>
      <c r="AC4237">
        <v>6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10</v>
      </c>
    </row>
    <row r="4238" spans="1:38" x14ac:dyDescent="0.3">
      <c r="A4238" t="s">
        <v>4273</v>
      </c>
      <c r="B4238">
        <v>12</v>
      </c>
      <c r="C4238" t="s">
        <v>5437</v>
      </c>
      <c r="D4238" t="s">
        <v>5445</v>
      </c>
      <c r="E4238" t="s">
        <v>5652</v>
      </c>
      <c r="F4238">
        <v>0</v>
      </c>
      <c r="G4238">
        <v>73</v>
      </c>
      <c r="H4238">
        <v>3.5</v>
      </c>
      <c r="I4238" t="s">
        <v>5938</v>
      </c>
      <c r="J4238" t="s">
        <v>5431</v>
      </c>
      <c r="K4238" t="s">
        <v>38</v>
      </c>
      <c r="L4238" t="s">
        <v>5940</v>
      </c>
      <c r="M4238">
        <v>0</v>
      </c>
      <c r="N4238">
        <v>0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0</v>
      </c>
      <c r="U4238" t="s">
        <v>5941</v>
      </c>
      <c r="V4238" t="s">
        <v>5944</v>
      </c>
      <c r="W4238" t="s">
        <v>6146</v>
      </c>
      <c r="X4238">
        <v>2</v>
      </c>
      <c r="Y4238">
        <v>70</v>
      </c>
      <c r="Z4238">
        <v>3.43</v>
      </c>
      <c r="AA4238">
        <v>5</v>
      </c>
      <c r="AB4238">
        <v>4</v>
      </c>
      <c r="AC4238">
        <v>0</v>
      </c>
      <c r="AD4238">
        <v>0</v>
      </c>
      <c r="AE4238">
        <v>0</v>
      </c>
      <c r="AF4238">
        <v>2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6</v>
      </c>
    </row>
    <row r="4239" spans="1:38" x14ac:dyDescent="0.3">
      <c r="A4239" t="s">
        <v>4274</v>
      </c>
      <c r="B4239">
        <v>12</v>
      </c>
      <c r="C4239" t="s">
        <v>5437</v>
      </c>
      <c r="D4239" t="s">
        <v>5445</v>
      </c>
      <c r="E4239" t="s">
        <v>5653</v>
      </c>
      <c r="F4239">
        <v>0</v>
      </c>
      <c r="G4239">
        <v>90</v>
      </c>
      <c r="H4239">
        <v>2.5</v>
      </c>
      <c r="I4239" t="s">
        <v>5938</v>
      </c>
      <c r="J4239" t="s">
        <v>5431</v>
      </c>
      <c r="K4239" t="s">
        <v>38</v>
      </c>
      <c r="L4239" t="s">
        <v>5940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 t="s">
        <v>5941</v>
      </c>
      <c r="V4239" t="s">
        <v>5945</v>
      </c>
      <c r="W4239" t="s">
        <v>6147</v>
      </c>
      <c r="X4239">
        <v>1.8</v>
      </c>
      <c r="Y4239">
        <v>76</v>
      </c>
      <c r="Z4239">
        <v>3.23</v>
      </c>
      <c r="AA4239">
        <v>4</v>
      </c>
      <c r="AB4239">
        <v>4</v>
      </c>
      <c r="AC4239">
        <v>4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8</v>
      </c>
    </row>
    <row r="4240" spans="1:38" x14ac:dyDescent="0.3">
      <c r="A4240" t="s">
        <v>4275</v>
      </c>
      <c r="B4240">
        <v>12</v>
      </c>
      <c r="C4240" t="s">
        <v>5437</v>
      </c>
      <c r="D4240" t="s">
        <v>5445</v>
      </c>
      <c r="E4240" t="s">
        <v>5654</v>
      </c>
      <c r="F4240">
        <v>0</v>
      </c>
      <c r="G4240">
        <v>90</v>
      </c>
      <c r="H4240">
        <v>2</v>
      </c>
      <c r="I4240" t="s">
        <v>5938</v>
      </c>
      <c r="J4240" t="s">
        <v>5431</v>
      </c>
      <c r="K4240" t="s">
        <v>38</v>
      </c>
      <c r="L4240" t="s">
        <v>5940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 t="s">
        <v>5941</v>
      </c>
      <c r="V4240" t="s">
        <v>5945</v>
      </c>
      <c r="W4240" t="s">
        <v>6148</v>
      </c>
      <c r="X4240">
        <v>3.5</v>
      </c>
      <c r="Y4240">
        <v>90</v>
      </c>
      <c r="Z4240">
        <v>3.07</v>
      </c>
      <c r="AA4240">
        <v>4</v>
      </c>
      <c r="AB4240">
        <v>4</v>
      </c>
      <c r="AC4240">
        <v>6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10</v>
      </c>
    </row>
    <row r="4241" spans="1:38" x14ac:dyDescent="0.3">
      <c r="A4241" t="s">
        <v>4276</v>
      </c>
      <c r="B4241">
        <v>12</v>
      </c>
      <c r="C4241" t="s">
        <v>5437</v>
      </c>
      <c r="D4241" t="s">
        <v>5445</v>
      </c>
      <c r="E4241" t="s">
        <v>5655</v>
      </c>
      <c r="F4241">
        <v>0</v>
      </c>
      <c r="G4241">
        <v>90</v>
      </c>
      <c r="H4241">
        <v>3</v>
      </c>
      <c r="I4241" t="s">
        <v>5938</v>
      </c>
      <c r="J4241" t="s">
        <v>5431</v>
      </c>
      <c r="K4241" t="s">
        <v>38</v>
      </c>
      <c r="L4241" t="s">
        <v>5940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 t="s">
        <v>5941</v>
      </c>
      <c r="V4241" t="s">
        <v>5944</v>
      </c>
      <c r="W4241" t="s">
        <v>6149</v>
      </c>
      <c r="X4241">
        <v>1.8</v>
      </c>
      <c r="Y4241">
        <v>86</v>
      </c>
      <c r="Z4241">
        <v>3.2</v>
      </c>
      <c r="AA4241">
        <v>5</v>
      </c>
      <c r="AB4241">
        <v>4</v>
      </c>
      <c r="AC4241">
        <v>2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6</v>
      </c>
    </row>
    <row r="4242" spans="1:38" x14ac:dyDescent="0.3">
      <c r="A4242" t="s">
        <v>4277</v>
      </c>
      <c r="B4242">
        <v>12</v>
      </c>
      <c r="C4242" t="s">
        <v>5437</v>
      </c>
      <c r="D4242" t="s">
        <v>5445</v>
      </c>
      <c r="E4242" t="s">
        <v>5662</v>
      </c>
      <c r="F4242">
        <v>0</v>
      </c>
      <c r="G4242">
        <v>87</v>
      </c>
      <c r="H4242">
        <v>3.5</v>
      </c>
      <c r="I4242" t="s">
        <v>5938</v>
      </c>
      <c r="J4242" t="s">
        <v>5431</v>
      </c>
      <c r="K4242" t="s">
        <v>38</v>
      </c>
      <c r="L4242" t="s">
        <v>5940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 t="s">
        <v>5941</v>
      </c>
      <c r="V4242" t="s">
        <v>5945</v>
      </c>
      <c r="W4242" t="s">
        <v>6156</v>
      </c>
      <c r="X4242">
        <v>1.8</v>
      </c>
      <c r="Y4242">
        <v>103</v>
      </c>
      <c r="Z4242">
        <v>2.65</v>
      </c>
      <c r="AA4242">
        <v>4</v>
      </c>
      <c r="AB4242">
        <v>4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4</v>
      </c>
    </row>
    <row r="4243" spans="1:38" x14ac:dyDescent="0.3">
      <c r="A4243" t="s">
        <v>4278</v>
      </c>
      <c r="B4243">
        <v>12</v>
      </c>
      <c r="C4243" t="s">
        <v>5437</v>
      </c>
      <c r="D4243" t="s">
        <v>5445</v>
      </c>
      <c r="E4243" t="s">
        <v>5657</v>
      </c>
      <c r="F4243">
        <v>0</v>
      </c>
      <c r="G4243">
        <v>90</v>
      </c>
      <c r="H4243">
        <v>3</v>
      </c>
      <c r="I4243" t="s">
        <v>5938</v>
      </c>
      <c r="J4243" t="s">
        <v>5431</v>
      </c>
      <c r="K4243" t="s">
        <v>38</v>
      </c>
      <c r="L4243" t="s">
        <v>5940</v>
      </c>
      <c r="M4243">
        <v>0</v>
      </c>
      <c r="N4243">
        <v>0</v>
      </c>
      <c r="O4243">
        <v>1</v>
      </c>
      <c r="P4243">
        <v>0</v>
      </c>
      <c r="Q4243">
        <v>0</v>
      </c>
      <c r="R4243">
        <v>0</v>
      </c>
      <c r="S4243">
        <v>0</v>
      </c>
      <c r="T4243">
        <v>0</v>
      </c>
      <c r="U4243" t="s">
        <v>5941</v>
      </c>
      <c r="V4243" t="s">
        <v>5945</v>
      </c>
      <c r="W4243" t="s">
        <v>6151</v>
      </c>
      <c r="X4243">
        <v>2.8</v>
      </c>
      <c r="Y4243">
        <v>100</v>
      </c>
      <c r="Z4243">
        <v>3.29</v>
      </c>
      <c r="AA4243">
        <v>4</v>
      </c>
      <c r="AB4243">
        <v>4</v>
      </c>
      <c r="AC4243">
        <v>2</v>
      </c>
      <c r="AD4243">
        <v>0</v>
      </c>
      <c r="AE4243">
        <v>0</v>
      </c>
      <c r="AF4243">
        <v>2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8</v>
      </c>
    </row>
    <row r="4244" spans="1:38" x14ac:dyDescent="0.3">
      <c r="A4244" t="s">
        <v>4279</v>
      </c>
      <c r="B4244">
        <v>12</v>
      </c>
      <c r="C4244" t="s">
        <v>5437</v>
      </c>
      <c r="D4244" t="s">
        <v>5445</v>
      </c>
      <c r="E4244" t="s">
        <v>5658</v>
      </c>
      <c r="F4244">
        <v>0</v>
      </c>
      <c r="G4244">
        <v>90</v>
      </c>
      <c r="H4244">
        <v>1.5</v>
      </c>
      <c r="I4244" t="s">
        <v>5938</v>
      </c>
      <c r="J4244" t="s">
        <v>5431</v>
      </c>
      <c r="K4244" t="s">
        <v>38</v>
      </c>
      <c r="L4244" t="s">
        <v>5940</v>
      </c>
      <c r="M4244">
        <v>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 t="s">
        <v>5942</v>
      </c>
      <c r="V4244" t="s">
        <v>5946</v>
      </c>
      <c r="W4244" t="s">
        <v>6152</v>
      </c>
      <c r="X4244">
        <v>3.8</v>
      </c>
      <c r="Y4244">
        <v>128</v>
      </c>
      <c r="Z4244">
        <v>2.96</v>
      </c>
      <c r="AA4244">
        <v>3</v>
      </c>
      <c r="AB4244">
        <v>4</v>
      </c>
      <c r="AC4244">
        <v>8</v>
      </c>
      <c r="AD4244">
        <v>6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3</v>
      </c>
      <c r="AK4244">
        <v>0</v>
      </c>
      <c r="AL4244">
        <v>21</v>
      </c>
    </row>
    <row r="4245" spans="1:38" x14ac:dyDescent="0.3">
      <c r="A4245" t="s">
        <v>4280</v>
      </c>
      <c r="B4245">
        <v>12</v>
      </c>
      <c r="C4245" t="s">
        <v>5437</v>
      </c>
      <c r="D4245" t="s">
        <v>5446</v>
      </c>
      <c r="E4245" t="s">
        <v>5815</v>
      </c>
      <c r="F4245">
        <v>73</v>
      </c>
      <c r="G4245">
        <v>90</v>
      </c>
      <c r="H4245" t="e">
        <v>#N/A</v>
      </c>
      <c r="I4245" t="s">
        <v>5938</v>
      </c>
      <c r="J4245" t="s">
        <v>5431</v>
      </c>
      <c r="K4245" t="s">
        <v>38</v>
      </c>
      <c r="L4245" t="s">
        <v>5940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 t="s">
        <v>5941</v>
      </c>
      <c r="V4245" t="s">
        <v>5944</v>
      </c>
      <c r="W4245" t="s">
        <v>6303</v>
      </c>
      <c r="X4245">
        <v>1.8</v>
      </c>
      <c r="Y4245">
        <v>22</v>
      </c>
      <c r="Z4245">
        <v>5</v>
      </c>
      <c r="AA4245">
        <v>5</v>
      </c>
      <c r="AB4245">
        <v>2</v>
      </c>
      <c r="AC4245" t="e">
        <v>#N/A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2</v>
      </c>
    </row>
    <row r="4246" spans="1:38" x14ac:dyDescent="0.3">
      <c r="A4246" t="s">
        <v>4281</v>
      </c>
      <c r="B4246">
        <v>12</v>
      </c>
      <c r="C4246" t="s">
        <v>5437</v>
      </c>
      <c r="D4246" t="s">
        <v>5446</v>
      </c>
      <c r="E4246" t="s">
        <v>5814</v>
      </c>
      <c r="F4246">
        <v>87</v>
      </c>
      <c r="G4246">
        <v>90</v>
      </c>
      <c r="H4246" t="e">
        <v>#N/A</v>
      </c>
      <c r="I4246" t="s">
        <v>5938</v>
      </c>
      <c r="J4246" t="s">
        <v>5431</v>
      </c>
      <c r="K4246" t="s">
        <v>38</v>
      </c>
      <c r="L4246" t="s">
        <v>5940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 t="s">
        <v>5941</v>
      </c>
      <c r="V4246" t="s">
        <v>5945</v>
      </c>
      <c r="W4246" t="s">
        <v>6302</v>
      </c>
      <c r="X4246">
        <v>2</v>
      </c>
      <c r="Y4246">
        <v>28</v>
      </c>
      <c r="Z4246">
        <v>4</v>
      </c>
      <c r="AA4246">
        <v>4</v>
      </c>
      <c r="AB4246">
        <v>2</v>
      </c>
      <c r="AC4246" t="e">
        <v>#N/A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2</v>
      </c>
    </row>
    <row r="4247" spans="1:38" x14ac:dyDescent="0.3">
      <c r="A4247" t="s">
        <v>4282</v>
      </c>
      <c r="B4247">
        <v>12</v>
      </c>
      <c r="C4247" t="s">
        <v>5437</v>
      </c>
      <c r="D4247" t="s">
        <v>5446</v>
      </c>
      <c r="E4247" t="s">
        <v>5660</v>
      </c>
      <c r="F4247">
        <v>90</v>
      </c>
      <c r="G4247">
        <v>90</v>
      </c>
      <c r="H4247" t="e">
        <v>#N/A</v>
      </c>
      <c r="I4247" t="s">
        <v>5938</v>
      </c>
      <c r="J4247" t="s">
        <v>5431</v>
      </c>
      <c r="K4247" t="s">
        <v>38</v>
      </c>
      <c r="L4247" t="s">
        <v>5940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 t="s">
        <v>5941</v>
      </c>
      <c r="V4247" t="s">
        <v>5946</v>
      </c>
      <c r="W4247" t="s">
        <v>6154</v>
      </c>
      <c r="X4247">
        <v>1.7</v>
      </c>
      <c r="Y4247">
        <v>38</v>
      </c>
      <c r="Z4247">
        <v>3.7</v>
      </c>
      <c r="AA4247">
        <v>3</v>
      </c>
      <c r="AB4247">
        <v>2</v>
      </c>
      <c r="AC4247" t="e">
        <v>#N/A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2</v>
      </c>
    </row>
    <row r="4248" spans="1:38" x14ac:dyDescent="0.3">
      <c r="A4248" t="s">
        <v>4283</v>
      </c>
      <c r="B4248">
        <v>12</v>
      </c>
      <c r="C4248" t="s">
        <v>5437</v>
      </c>
      <c r="D4248" t="s">
        <v>5446</v>
      </c>
      <c r="E4248" t="s">
        <v>5665</v>
      </c>
      <c r="F4248">
        <v>90</v>
      </c>
      <c r="G4248">
        <v>90</v>
      </c>
      <c r="H4248" t="e">
        <v>#N/A</v>
      </c>
      <c r="I4248" t="s">
        <v>5938</v>
      </c>
      <c r="J4248" t="s">
        <v>5431</v>
      </c>
      <c r="K4248" t="s">
        <v>38</v>
      </c>
      <c r="L4248" t="s">
        <v>5940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 t="s">
        <v>5941</v>
      </c>
      <c r="V4248" t="s">
        <v>5944</v>
      </c>
      <c r="W4248" t="s">
        <v>6159</v>
      </c>
      <c r="X4248">
        <v>1.5</v>
      </c>
      <c r="Y4248">
        <v>12</v>
      </c>
      <c r="Z4248">
        <v>3</v>
      </c>
      <c r="AA4248">
        <v>5</v>
      </c>
      <c r="AB4248">
        <v>2</v>
      </c>
      <c r="AC4248" t="e">
        <v>#N/A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2</v>
      </c>
    </row>
    <row r="4249" spans="1:38" x14ac:dyDescent="0.3">
      <c r="A4249" t="s">
        <v>4284</v>
      </c>
      <c r="B4249">
        <v>12</v>
      </c>
      <c r="C4249" t="s">
        <v>5437</v>
      </c>
      <c r="D4249" t="s">
        <v>5447</v>
      </c>
      <c r="E4249" t="s">
        <v>5663</v>
      </c>
      <c r="F4249" t="e">
        <v>#N/A</v>
      </c>
      <c r="G4249" t="e">
        <v>#N/A</v>
      </c>
      <c r="H4249" t="e">
        <v>#N/A</v>
      </c>
      <c r="I4249" t="s">
        <v>5938</v>
      </c>
      <c r="J4249" t="s">
        <v>5431</v>
      </c>
      <c r="K4249" t="s">
        <v>38</v>
      </c>
      <c r="L4249" t="s">
        <v>5940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 t="s">
        <v>5941</v>
      </c>
      <c r="V4249" t="s">
        <v>5943</v>
      </c>
      <c r="W4249" t="s">
        <v>6157</v>
      </c>
      <c r="X4249">
        <v>0.5</v>
      </c>
      <c r="Y4249">
        <v>0</v>
      </c>
      <c r="Z4249">
        <v>0</v>
      </c>
      <c r="AA4249">
        <v>6</v>
      </c>
      <c r="AB4249">
        <v>0</v>
      </c>
      <c r="AC4249" t="e">
        <v>#N/A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</row>
    <row r="4250" spans="1:38" x14ac:dyDescent="0.3">
      <c r="A4250" t="s">
        <v>4285</v>
      </c>
      <c r="B4250">
        <v>12</v>
      </c>
      <c r="C4250" t="s">
        <v>5437</v>
      </c>
      <c r="D4250" t="s">
        <v>5447</v>
      </c>
      <c r="E4250" t="s">
        <v>5651</v>
      </c>
      <c r="F4250" t="e">
        <v>#N/A</v>
      </c>
      <c r="G4250" t="e">
        <v>#N/A</v>
      </c>
      <c r="H4250" t="e">
        <v>#N/A</v>
      </c>
      <c r="I4250" t="s">
        <v>5938</v>
      </c>
      <c r="J4250" t="s">
        <v>5431</v>
      </c>
      <c r="K4250" t="s">
        <v>38</v>
      </c>
      <c r="L4250" t="s">
        <v>5940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 t="s">
        <v>5941</v>
      </c>
      <c r="V4250" t="s">
        <v>5944</v>
      </c>
      <c r="W4250" t="s">
        <v>6145</v>
      </c>
      <c r="X4250">
        <v>3.2</v>
      </c>
      <c r="Y4250">
        <v>13</v>
      </c>
      <c r="Z4250">
        <v>3.8</v>
      </c>
      <c r="AA4250">
        <v>5</v>
      </c>
      <c r="AB4250">
        <v>0</v>
      </c>
      <c r="AC4250" t="e">
        <v>#N/A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</row>
    <row r="4251" spans="1:38" x14ac:dyDescent="0.3">
      <c r="A4251" t="s">
        <v>4286</v>
      </c>
      <c r="B4251">
        <v>12</v>
      </c>
      <c r="C4251" t="s">
        <v>5437</v>
      </c>
      <c r="D4251" t="s">
        <v>5447</v>
      </c>
      <c r="E4251" t="s">
        <v>5862</v>
      </c>
      <c r="F4251" t="e">
        <v>#N/A</v>
      </c>
      <c r="G4251" t="e">
        <v>#N/A</v>
      </c>
      <c r="H4251" t="e">
        <v>#N/A</v>
      </c>
      <c r="I4251" t="s">
        <v>5938</v>
      </c>
      <c r="J4251" t="s">
        <v>5431</v>
      </c>
      <c r="K4251" t="s">
        <v>38</v>
      </c>
      <c r="L4251" t="s">
        <v>5940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 t="s">
        <v>5941</v>
      </c>
      <c r="V4251" t="s">
        <v>5944</v>
      </c>
      <c r="W4251" t="s">
        <v>6350</v>
      </c>
      <c r="X4251">
        <v>2</v>
      </c>
      <c r="Y4251">
        <v>40</v>
      </c>
      <c r="Z4251">
        <v>3.14</v>
      </c>
      <c r="AA4251">
        <v>5</v>
      </c>
      <c r="AB4251">
        <v>0</v>
      </c>
      <c r="AC4251" t="e">
        <v>#N/A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</row>
    <row r="4252" spans="1:38" x14ac:dyDescent="0.3">
      <c r="A4252" t="s">
        <v>4287</v>
      </c>
      <c r="B4252">
        <v>12</v>
      </c>
      <c r="C4252" t="s">
        <v>5437</v>
      </c>
      <c r="D4252" t="s">
        <v>5447</v>
      </c>
      <c r="E4252" t="s">
        <v>5650</v>
      </c>
      <c r="F4252" t="e">
        <v>#N/A</v>
      </c>
      <c r="G4252" t="e">
        <v>#N/A</v>
      </c>
      <c r="H4252" t="e">
        <v>#N/A</v>
      </c>
      <c r="I4252" t="s">
        <v>5938</v>
      </c>
      <c r="J4252" t="s">
        <v>5431</v>
      </c>
      <c r="K4252" t="s">
        <v>38</v>
      </c>
      <c r="L4252" t="s">
        <v>5940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 t="s">
        <v>5941</v>
      </c>
      <c r="V4252" t="s">
        <v>5944</v>
      </c>
      <c r="W4252" t="s">
        <v>6144</v>
      </c>
      <c r="X4252">
        <v>1.5</v>
      </c>
      <c r="Y4252">
        <v>39</v>
      </c>
      <c r="Z4252">
        <v>3.38</v>
      </c>
      <c r="AA4252">
        <v>5</v>
      </c>
      <c r="AB4252">
        <v>0</v>
      </c>
      <c r="AC4252" t="e">
        <v>#N/A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</row>
    <row r="4253" spans="1:38" x14ac:dyDescent="0.3">
      <c r="A4253" t="s">
        <v>4288</v>
      </c>
      <c r="B4253">
        <v>12</v>
      </c>
      <c r="C4253" t="s">
        <v>5437</v>
      </c>
      <c r="D4253" t="s">
        <v>5447</v>
      </c>
      <c r="E4253" t="s">
        <v>5666</v>
      </c>
      <c r="F4253" t="e">
        <v>#N/A</v>
      </c>
      <c r="G4253" t="e">
        <v>#N/A</v>
      </c>
      <c r="H4253" t="e">
        <v>#N/A</v>
      </c>
      <c r="I4253" t="s">
        <v>5938</v>
      </c>
      <c r="J4253" t="s">
        <v>5431</v>
      </c>
      <c r="K4253" t="s">
        <v>38</v>
      </c>
      <c r="L4253" t="s">
        <v>5940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 t="s">
        <v>5941</v>
      </c>
      <c r="V4253" t="s">
        <v>5945</v>
      </c>
      <c r="W4253" t="s">
        <v>6160</v>
      </c>
      <c r="X4253">
        <v>1.2</v>
      </c>
      <c r="Y4253">
        <v>10</v>
      </c>
      <c r="Z4253">
        <v>3</v>
      </c>
      <c r="AA4253">
        <v>4</v>
      </c>
      <c r="AB4253">
        <v>0</v>
      </c>
      <c r="AC4253" t="e">
        <v>#N/A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</row>
    <row r="4254" spans="1:38" x14ac:dyDescent="0.3">
      <c r="A4254" t="s">
        <v>4289</v>
      </c>
      <c r="B4254">
        <v>12</v>
      </c>
      <c r="C4254" t="s">
        <v>5431</v>
      </c>
      <c r="D4254" t="s">
        <v>5445</v>
      </c>
      <c r="E4254" t="s">
        <v>5528</v>
      </c>
      <c r="F4254">
        <v>0</v>
      </c>
      <c r="G4254">
        <v>90</v>
      </c>
      <c r="H4254">
        <v>1.5</v>
      </c>
      <c r="I4254" t="s">
        <v>5939</v>
      </c>
      <c r="J4254" t="s">
        <v>5437</v>
      </c>
      <c r="K4254" t="s">
        <v>5940</v>
      </c>
      <c r="L4254" t="s">
        <v>38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 t="s">
        <v>5941</v>
      </c>
      <c r="V4254" t="s">
        <v>5943</v>
      </c>
      <c r="W4254" t="s">
        <v>6025</v>
      </c>
      <c r="X4254">
        <v>3.8</v>
      </c>
      <c r="Y4254">
        <v>107</v>
      </c>
      <c r="Z4254">
        <v>2.83</v>
      </c>
      <c r="AA4254">
        <v>6</v>
      </c>
      <c r="AB4254">
        <v>4</v>
      </c>
      <c r="AC4254">
        <v>8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12</v>
      </c>
    </row>
    <row r="4255" spans="1:38" x14ac:dyDescent="0.3">
      <c r="A4255" t="s">
        <v>4290</v>
      </c>
      <c r="B4255">
        <v>12</v>
      </c>
      <c r="C4255" t="s">
        <v>5431</v>
      </c>
      <c r="D4255" t="s">
        <v>5445</v>
      </c>
      <c r="E4255" t="s">
        <v>5532</v>
      </c>
      <c r="F4255">
        <v>0</v>
      </c>
      <c r="G4255">
        <v>46</v>
      </c>
      <c r="H4255">
        <v>5</v>
      </c>
      <c r="I4255" t="s">
        <v>5939</v>
      </c>
      <c r="J4255" t="s">
        <v>5437</v>
      </c>
      <c r="K4255" t="s">
        <v>5940</v>
      </c>
      <c r="L4255" t="s">
        <v>38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 t="s">
        <v>5941</v>
      </c>
      <c r="V4255" t="s">
        <v>5944</v>
      </c>
      <c r="W4255" t="s">
        <v>6029</v>
      </c>
      <c r="X4255">
        <v>2.2000000000000002</v>
      </c>
      <c r="Y4255">
        <v>16</v>
      </c>
      <c r="Z4255">
        <v>4.0599999999999996</v>
      </c>
      <c r="AA4255">
        <v>5</v>
      </c>
      <c r="AB4255">
        <v>4</v>
      </c>
      <c r="AC4255">
        <v>-6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-2</v>
      </c>
    </row>
    <row r="4256" spans="1:38" x14ac:dyDescent="0.3">
      <c r="A4256" t="s">
        <v>4291</v>
      </c>
      <c r="B4256">
        <v>12</v>
      </c>
      <c r="C4256" t="s">
        <v>5431</v>
      </c>
      <c r="D4256" t="s">
        <v>5445</v>
      </c>
      <c r="E4256" t="s">
        <v>5531</v>
      </c>
      <c r="F4256">
        <v>0</v>
      </c>
      <c r="G4256">
        <v>90</v>
      </c>
      <c r="H4256">
        <v>5</v>
      </c>
      <c r="I4256" t="s">
        <v>5939</v>
      </c>
      <c r="J4256" t="s">
        <v>5437</v>
      </c>
      <c r="K4256" t="s">
        <v>5940</v>
      </c>
      <c r="L4256" t="s">
        <v>38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 t="s">
        <v>5941</v>
      </c>
      <c r="V4256" t="s">
        <v>5944</v>
      </c>
      <c r="W4256" t="s">
        <v>6028</v>
      </c>
      <c r="X4256">
        <v>1.7</v>
      </c>
      <c r="Y4256">
        <v>32</v>
      </c>
      <c r="Z4256">
        <v>3.91</v>
      </c>
      <c r="AA4256">
        <v>5</v>
      </c>
      <c r="AB4256">
        <v>4</v>
      </c>
      <c r="AC4256">
        <v>-6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-2</v>
      </c>
    </row>
    <row r="4257" spans="1:38" x14ac:dyDescent="0.3">
      <c r="A4257" t="s">
        <v>4292</v>
      </c>
      <c r="B4257">
        <v>12</v>
      </c>
      <c r="C4257" t="s">
        <v>5431</v>
      </c>
      <c r="D4257" t="s">
        <v>5445</v>
      </c>
      <c r="E4257" t="s">
        <v>5542</v>
      </c>
      <c r="F4257">
        <v>0</v>
      </c>
      <c r="G4257">
        <v>90</v>
      </c>
      <c r="H4257">
        <v>4</v>
      </c>
      <c r="I4257" t="s">
        <v>5939</v>
      </c>
      <c r="J4257" t="s">
        <v>5437</v>
      </c>
      <c r="K4257" t="s">
        <v>5940</v>
      </c>
      <c r="L4257" t="s">
        <v>38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 t="s">
        <v>5941</v>
      </c>
      <c r="V4257" t="s">
        <v>5944</v>
      </c>
      <c r="W4257" t="s">
        <v>6039</v>
      </c>
      <c r="X4257">
        <v>1.2</v>
      </c>
      <c r="Y4257">
        <v>18</v>
      </c>
      <c r="Z4257">
        <v>3.86</v>
      </c>
      <c r="AA4257">
        <v>5</v>
      </c>
      <c r="AB4257">
        <v>4</v>
      </c>
      <c r="AC4257">
        <v>-2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2</v>
      </c>
    </row>
    <row r="4258" spans="1:38" x14ac:dyDescent="0.3">
      <c r="A4258" t="s">
        <v>4293</v>
      </c>
      <c r="B4258">
        <v>12</v>
      </c>
      <c r="C4258" t="s">
        <v>5431</v>
      </c>
      <c r="D4258" t="s">
        <v>5445</v>
      </c>
      <c r="E4258" t="s">
        <v>5534</v>
      </c>
      <c r="F4258">
        <v>0</v>
      </c>
      <c r="G4258">
        <v>79</v>
      </c>
      <c r="H4258">
        <v>4</v>
      </c>
      <c r="I4258" t="s">
        <v>5939</v>
      </c>
      <c r="J4258" t="s">
        <v>5437</v>
      </c>
      <c r="K4258" t="s">
        <v>5940</v>
      </c>
      <c r="L4258" t="s">
        <v>38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 t="s">
        <v>5941</v>
      </c>
      <c r="V4258" t="s">
        <v>5945</v>
      </c>
      <c r="W4258" t="s">
        <v>6031</v>
      </c>
      <c r="X4258">
        <v>2</v>
      </c>
      <c r="Y4258">
        <v>36</v>
      </c>
      <c r="Z4258">
        <v>3.93</v>
      </c>
      <c r="AA4258">
        <v>4</v>
      </c>
      <c r="AB4258">
        <v>4</v>
      </c>
      <c r="AC4258">
        <v>-2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2</v>
      </c>
    </row>
    <row r="4259" spans="1:38" x14ac:dyDescent="0.3">
      <c r="A4259" t="s">
        <v>4294</v>
      </c>
      <c r="B4259">
        <v>12</v>
      </c>
      <c r="C4259" t="s">
        <v>5431</v>
      </c>
      <c r="D4259" t="s">
        <v>5445</v>
      </c>
      <c r="E4259" t="s">
        <v>5530</v>
      </c>
      <c r="F4259">
        <v>0</v>
      </c>
      <c r="G4259">
        <v>90</v>
      </c>
      <c r="H4259">
        <v>3.5</v>
      </c>
      <c r="I4259" t="s">
        <v>5939</v>
      </c>
      <c r="J4259" t="s">
        <v>5437</v>
      </c>
      <c r="K4259" t="s">
        <v>5940</v>
      </c>
      <c r="L4259" t="s">
        <v>38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0</v>
      </c>
      <c r="U4259" t="s">
        <v>5941</v>
      </c>
      <c r="V4259" t="s">
        <v>5945</v>
      </c>
      <c r="W4259" t="s">
        <v>6027</v>
      </c>
      <c r="X4259">
        <v>3</v>
      </c>
      <c r="Y4259">
        <v>81</v>
      </c>
      <c r="Z4259">
        <v>3.2</v>
      </c>
      <c r="AA4259">
        <v>4</v>
      </c>
      <c r="AB4259">
        <v>4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4</v>
      </c>
    </row>
    <row r="4260" spans="1:38" x14ac:dyDescent="0.3">
      <c r="A4260" t="s">
        <v>4295</v>
      </c>
      <c r="B4260">
        <v>12</v>
      </c>
      <c r="C4260" t="s">
        <v>5431</v>
      </c>
      <c r="D4260" t="s">
        <v>5445</v>
      </c>
      <c r="E4260" t="s">
        <v>5842</v>
      </c>
      <c r="F4260">
        <v>0</v>
      </c>
      <c r="G4260">
        <v>90</v>
      </c>
      <c r="H4260">
        <v>4</v>
      </c>
      <c r="I4260" t="s">
        <v>5939</v>
      </c>
      <c r="J4260" t="s">
        <v>5437</v>
      </c>
      <c r="K4260" t="s">
        <v>5940</v>
      </c>
      <c r="L4260" t="s">
        <v>38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 t="s">
        <v>5941</v>
      </c>
      <c r="V4260" t="s">
        <v>5945</v>
      </c>
      <c r="W4260" t="s">
        <v>6330</v>
      </c>
      <c r="X4260">
        <v>1.3</v>
      </c>
      <c r="Y4260">
        <v>78</v>
      </c>
      <c r="Z4260">
        <v>3.25</v>
      </c>
      <c r="AA4260">
        <v>4</v>
      </c>
      <c r="AB4260">
        <v>4</v>
      </c>
      <c r="AC4260">
        <v>-2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2</v>
      </c>
    </row>
    <row r="4261" spans="1:38" x14ac:dyDescent="0.3">
      <c r="A4261" t="s">
        <v>4296</v>
      </c>
      <c r="B4261">
        <v>12</v>
      </c>
      <c r="C4261" t="s">
        <v>5431</v>
      </c>
      <c r="D4261" t="s">
        <v>5445</v>
      </c>
      <c r="E4261" t="s">
        <v>5537</v>
      </c>
      <c r="F4261">
        <v>0</v>
      </c>
      <c r="G4261">
        <v>90</v>
      </c>
      <c r="H4261">
        <v>5</v>
      </c>
      <c r="I4261" t="s">
        <v>5939</v>
      </c>
      <c r="J4261" t="s">
        <v>5437</v>
      </c>
      <c r="K4261" t="s">
        <v>5940</v>
      </c>
      <c r="L4261" t="s">
        <v>38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 t="s">
        <v>5941</v>
      </c>
      <c r="V4261" t="s">
        <v>5946</v>
      </c>
      <c r="W4261" t="s">
        <v>6034</v>
      </c>
      <c r="X4261">
        <v>1.8</v>
      </c>
      <c r="Y4261">
        <v>52</v>
      </c>
      <c r="Z4261">
        <v>3.77</v>
      </c>
      <c r="AA4261">
        <v>3</v>
      </c>
      <c r="AB4261">
        <v>4</v>
      </c>
      <c r="AC4261">
        <v>-6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-2</v>
      </c>
    </row>
    <row r="4262" spans="1:38" x14ac:dyDescent="0.3">
      <c r="A4262" t="s">
        <v>4297</v>
      </c>
      <c r="B4262">
        <v>12</v>
      </c>
      <c r="C4262" t="s">
        <v>5431</v>
      </c>
      <c r="D4262" t="s">
        <v>5445</v>
      </c>
      <c r="E4262" t="s">
        <v>5536</v>
      </c>
      <c r="F4262">
        <v>0</v>
      </c>
      <c r="G4262">
        <v>68</v>
      </c>
      <c r="H4262">
        <v>5</v>
      </c>
      <c r="I4262" t="s">
        <v>5939</v>
      </c>
      <c r="J4262" t="s">
        <v>5437</v>
      </c>
      <c r="K4262" t="s">
        <v>5940</v>
      </c>
      <c r="L4262" t="s">
        <v>38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 t="s">
        <v>5941</v>
      </c>
      <c r="V4262" t="s">
        <v>5946</v>
      </c>
      <c r="W4262" t="s">
        <v>6033</v>
      </c>
      <c r="X4262">
        <v>5</v>
      </c>
      <c r="Y4262">
        <v>75</v>
      </c>
      <c r="Z4262">
        <v>3.61</v>
      </c>
      <c r="AA4262">
        <v>3</v>
      </c>
      <c r="AB4262">
        <v>4</v>
      </c>
      <c r="AC4262">
        <v>-6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-2</v>
      </c>
    </row>
    <row r="4263" spans="1:38" x14ac:dyDescent="0.3">
      <c r="A4263" t="s">
        <v>4298</v>
      </c>
      <c r="B4263">
        <v>12</v>
      </c>
      <c r="C4263" t="s">
        <v>5431</v>
      </c>
      <c r="D4263" t="s">
        <v>5445</v>
      </c>
      <c r="E4263" t="s">
        <v>5540</v>
      </c>
      <c r="F4263">
        <v>0</v>
      </c>
      <c r="G4263">
        <v>79</v>
      </c>
      <c r="H4263">
        <v>4.5</v>
      </c>
      <c r="I4263" t="s">
        <v>5939</v>
      </c>
      <c r="J4263" t="s">
        <v>5437</v>
      </c>
      <c r="K4263" t="s">
        <v>5940</v>
      </c>
      <c r="L4263" t="s">
        <v>38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 t="s">
        <v>5941</v>
      </c>
      <c r="V4263" t="s">
        <v>5946</v>
      </c>
      <c r="W4263" t="s">
        <v>6037</v>
      </c>
      <c r="X4263">
        <v>1.8</v>
      </c>
      <c r="Y4263">
        <v>40</v>
      </c>
      <c r="Z4263">
        <v>3.6</v>
      </c>
      <c r="AA4263">
        <v>3</v>
      </c>
      <c r="AB4263">
        <v>4</v>
      </c>
      <c r="AC4263">
        <v>-4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</row>
    <row r="4264" spans="1:38" x14ac:dyDescent="0.3">
      <c r="A4264" t="s">
        <v>4299</v>
      </c>
      <c r="B4264">
        <v>12</v>
      </c>
      <c r="C4264" t="s">
        <v>5431</v>
      </c>
      <c r="D4264" t="s">
        <v>5445</v>
      </c>
      <c r="E4264" t="s">
        <v>5818</v>
      </c>
      <c r="F4264">
        <v>0</v>
      </c>
      <c r="G4264">
        <v>68</v>
      </c>
      <c r="H4264">
        <v>5.5</v>
      </c>
      <c r="I4264" t="s">
        <v>5939</v>
      </c>
      <c r="J4264" t="s">
        <v>5437</v>
      </c>
      <c r="K4264" t="s">
        <v>5940</v>
      </c>
      <c r="L4264" t="s">
        <v>38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 t="s">
        <v>5941</v>
      </c>
      <c r="V4264" t="s">
        <v>5946</v>
      </c>
      <c r="W4264" t="s">
        <v>6306</v>
      </c>
      <c r="X4264">
        <v>2.5</v>
      </c>
      <c r="Y4264">
        <v>19</v>
      </c>
      <c r="Z4264">
        <v>4</v>
      </c>
      <c r="AA4264">
        <v>3</v>
      </c>
      <c r="AB4264">
        <v>4</v>
      </c>
      <c r="AC4264">
        <v>-8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-4</v>
      </c>
    </row>
    <row r="4265" spans="1:38" x14ac:dyDescent="0.3">
      <c r="A4265" t="s">
        <v>4300</v>
      </c>
      <c r="B4265">
        <v>12</v>
      </c>
      <c r="C4265" t="s">
        <v>5431</v>
      </c>
      <c r="D4265" t="s">
        <v>5446</v>
      </c>
      <c r="E4265" t="s">
        <v>5819</v>
      </c>
      <c r="F4265">
        <v>46</v>
      </c>
      <c r="G4265">
        <v>90</v>
      </c>
      <c r="H4265">
        <v>4</v>
      </c>
      <c r="I4265" t="s">
        <v>5939</v>
      </c>
      <c r="J4265" t="s">
        <v>5437</v>
      </c>
      <c r="K4265" t="s">
        <v>5940</v>
      </c>
      <c r="L4265" t="s">
        <v>38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 t="s">
        <v>5941</v>
      </c>
      <c r="V4265" t="s">
        <v>5944</v>
      </c>
      <c r="W4265" t="s">
        <v>6307</v>
      </c>
      <c r="X4265">
        <v>2</v>
      </c>
      <c r="Y4265">
        <v>39</v>
      </c>
      <c r="Z4265">
        <v>3.59</v>
      </c>
      <c r="AA4265">
        <v>5</v>
      </c>
      <c r="AB4265">
        <v>2</v>
      </c>
      <c r="AC4265">
        <v>-2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</row>
    <row r="4266" spans="1:38" x14ac:dyDescent="0.3">
      <c r="A4266" t="s">
        <v>4301</v>
      </c>
      <c r="B4266">
        <v>12</v>
      </c>
      <c r="C4266" t="s">
        <v>5431</v>
      </c>
      <c r="D4266" t="s">
        <v>5446</v>
      </c>
      <c r="E4266" t="s">
        <v>5543</v>
      </c>
      <c r="F4266">
        <v>68</v>
      </c>
      <c r="G4266">
        <v>90</v>
      </c>
      <c r="H4266" t="e">
        <v>#N/A</v>
      </c>
      <c r="I4266" t="s">
        <v>5939</v>
      </c>
      <c r="J4266" t="s">
        <v>5437</v>
      </c>
      <c r="K4266" t="s">
        <v>5940</v>
      </c>
      <c r="L4266" t="s">
        <v>38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 t="s">
        <v>5941</v>
      </c>
      <c r="V4266" t="s">
        <v>5946</v>
      </c>
      <c r="W4266" t="s">
        <v>6040</v>
      </c>
      <c r="X4266">
        <v>1</v>
      </c>
      <c r="Y4266">
        <v>16</v>
      </c>
      <c r="Z4266">
        <v>3.75</v>
      </c>
      <c r="AA4266">
        <v>3</v>
      </c>
      <c r="AB4266">
        <v>2</v>
      </c>
      <c r="AC4266" t="e">
        <v>#N/A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2</v>
      </c>
    </row>
    <row r="4267" spans="1:38" x14ac:dyDescent="0.3">
      <c r="A4267" t="s">
        <v>4302</v>
      </c>
      <c r="B4267">
        <v>12</v>
      </c>
      <c r="C4267" t="s">
        <v>5431</v>
      </c>
      <c r="D4267" t="s">
        <v>5446</v>
      </c>
      <c r="E4267" t="s">
        <v>5887</v>
      </c>
      <c r="F4267">
        <v>68</v>
      </c>
      <c r="G4267">
        <v>90</v>
      </c>
      <c r="H4267" t="e">
        <v>#N/A</v>
      </c>
      <c r="I4267" t="s">
        <v>5939</v>
      </c>
      <c r="J4267" t="s">
        <v>5437</v>
      </c>
      <c r="K4267" t="s">
        <v>5940</v>
      </c>
      <c r="L4267" t="s">
        <v>38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 t="s">
        <v>5941</v>
      </c>
      <c r="V4267" t="s">
        <v>5944</v>
      </c>
      <c r="W4267" t="s">
        <v>6374</v>
      </c>
      <c r="X4267">
        <v>1.5</v>
      </c>
      <c r="Y4267">
        <v>10</v>
      </c>
      <c r="Z4267">
        <v>4</v>
      </c>
      <c r="AA4267">
        <v>5</v>
      </c>
      <c r="AB4267">
        <v>2</v>
      </c>
      <c r="AC4267" t="e">
        <v>#N/A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2</v>
      </c>
    </row>
    <row r="4268" spans="1:38" x14ac:dyDescent="0.3">
      <c r="A4268" t="s">
        <v>4303</v>
      </c>
      <c r="B4268">
        <v>12</v>
      </c>
      <c r="C4268" t="s">
        <v>5431</v>
      </c>
      <c r="D4268" t="s">
        <v>5446</v>
      </c>
      <c r="E4268" t="s">
        <v>5539</v>
      </c>
      <c r="F4268">
        <v>79</v>
      </c>
      <c r="G4268">
        <v>90</v>
      </c>
      <c r="H4268" t="e">
        <v>#N/A</v>
      </c>
      <c r="I4268" t="s">
        <v>5939</v>
      </c>
      <c r="J4268" t="s">
        <v>5437</v>
      </c>
      <c r="K4268" t="s">
        <v>5940</v>
      </c>
      <c r="L4268" t="s">
        <v>38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 t="s">
        <v>5941</v>
      </c>
      <c r="V4268" t="s">
        <v>5946</v>
      </c>
      <c r="W4268" t="s">
        <v>6036</v>
      </c>
      <c r="X4268">
        <v>2.2000000000000002</v>
      </c>
      <c r="Y4268">
        <v>31</v>
      </c>
      <c r="Z4268">
        <v>3.58</v>
      </c>
      <c r="AA4268">
        <v>3</v>
      </c>
      <c r="AB4268">
        <v>2</v>
      </c>
      <c r="AC4268" t="e">
        <v>#N/A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2</v>
      </c>
    </row>
    <row r="4269" spans="1:38" x14ac:dyDescent="0.3">
      <c r="A4269" t="s">
        <v>4304</v>
      </c>
      <c r="B4269">
        <v>12</v>
      </c>
      <c r="C4269" t="s">
        <v>5431</v>
      </c>
      <c r="D4269" t="s">
        <v>5446</v>
      </c>
      <c r="E4269" t="s">
        <v>5541</v>
      </c>
      <c r="F4269">
        <v>79</v>
      </c>
      <c r="G4269">
        <v>90</v>
      </c>
      <c r="H4269" t="e">
        <v>#N/A</v>
      </c>
      <c r="I4269" t="s">
        <v>5939</v>
      </c>
      <c r="J4269" t="s">
        <v>5437</v>
      </c>
      <c r="K4269" t="s">
        <v>5940</v>
      </c>
      <c r="L4269" t="s">
        <v>38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 t="s">
        <v>5941</v>
      </c>
      <c r="V4269" t="s">
        <v>5945</v>
      </c>
      <c r="W4269" t="s">
        <v>6038</v>
      </c>
      <c r="X4269">
        <v>1.6</v>
      </c>
      <c r="Y4269">
        <v>12</v>
      </c>
      <c r="Z4269">
        <v>4.25</v>
      </c>
      <c r="AA4269">
        <v>4</v>
      </c>
      <c r="AB4269">
        <v>2</v>
      </c>
      <c r="AC4269" t="e">
        <v>#N/A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2</v>
      </c>
    </row>
    <row r="4270" spans="1:38" x14ac:dyDescent="0.3">
      <c r="A4270" t="s">
        <v>4305</v>
      </c>
      <c r="B4270">
        <v>12</v>
      </c>
      <c r="C4270" t="s">
        <v>5431</v>
      </c>
      <c r="D4270" t="s">
        <v>5447</v>
      </c>
      <c r="E4270" t="s">
        <v>5544</v>
      </c>
      <c r="F4270" t="e">
        <v>#N/A</v>
      </c>
      <c r="G4270" t="e">
        <v>#N/A</v>
      </c>
      <c r="H4270" t="e">
        <v>#N/A</v>
      </c>
      <c r="I4270" t="s">
        <v>5939</v>
      </c>
      <c r="J4270" t="s">
        <v>5437</v>
      </c>
      <c r="K4270" t="s">
        <v>5940</v>
      </c>
      <c r="L4270" t="s">
        <v>38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 t="s">
        <v>5941</v>
      </c>
      <c r="V4270" t="s">
        <v>5943</v>
      </c>
      <c r="W4270" t="s">
        <v>6041</v>
      </c>
      <c r="X4270">
        <v>0.8</v>
      </c>
      <c r="Y4270">
        <v>0</v>
      </c>
      <c r="Z4270">
        <v>0</v>
      </c>
      <c r="AA4270">
        <v>6</v>
      </c>
      <c r="AB4270">
        <v>0</v>
      </c>
      <c r="AC4270" t="e">
        <v>#N/A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 spans="1:38" x14ac:dyDescent="0.3">
      <c r="A4271" t="s">
        <v>4306</v>
      </c>
      <c r="B4271">
        <v>12</v>
      </c>
      <c r="C4271" t="s">
        <v>5431</v>
      </c>
      <c r="D4271" t="s">
        <v>5447</v>
      </c>
      <c r="E4271" t="s">
        <v>5817</v>
      </c>
      <c r="F4271" t="e">
        <v>#N/A</v>
      </c>
      <c r="G4271" t="e">
        <v>#N/A</v>
      </c>
      <c r="H4271" t="e">
        <v>#N/A</v>
      </c>
      <c r="I4271" t="s">
        <v>5939</v>
      </c>
      <c r="J4271" t="s">
        <v>5437</v>
      </c>
      <c r="K4271" t="s">
        <v>5940</v>
      </c>
      <c r="L4271" t="s">
        <v>38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 t="s">
        <v>5941</v>
      </c>
      <c r="V4271" t="s">
        <v>5944</v>
      </c>
      <c r="W4271" t="s">
        <v>6305</v>
      </c>
      <c r="X4271">
        <v>1.8</v>
      </c>
      <c r="Y4271">
        <v>-2</v>
      </c>
      <c r="Z4271">
        <v>4.33</v>
      </c>
      <c r="AA4271">
        <v>5</v>
      </c>
      <c r="AB4271">
        <v>0</v>
      </c>
      <c r="AC4271" t="e">
        <v>#N/A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</row>
    <row r="4272" spans="1:38" x14ac:dyDescent="0.3">
      <c r="A4272" t="s">
        <v>4307</v>
      </c>
      <c r="B4272">
        <v>12</v>
      </c>
      <c r="C4272" t="s">
        <v>5431</v>
      </c>
      <c r="D4272" t="s">
        <v>5447</v>
      </c>
      <c r="E4272" t="s">
        <v>5820</v>
      </c>
      <c r="F4272" t="e">
        <v>#N/A</v>
      </c>
      <c r="G4272" t="e">
        <v>#N/A</v>
      </c>
      <c r="H4272" t="e">
        <v>#N/A</v>
      </c>
      <c r="I4272" t="s">
        <v>5939</v>
      </c>
      <c r="J4272" t="s">
        <v>5437</v>
      </c>
      <c r="K4272" t="s">
        <v>5940</v>
      </c>
      <c r="L4272" t="s">
        <v>38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 t="s">
        <v>5941</v>
      </c>
      <c r="V4272" t="s">
        <v>5945</v>
      </c>
      <c r="W4272" t="s">
        <v>6308</v>
      </c>
      <c r="X4272">
        <v>1.4</v>
      </c>
      <c r="Y4272">
        <v>20</v>
      </c>
      <c r="Z4272">
        <v>3.17</v>
      </c>
      <c r="AA4272">
        <v>4</v>
      </c>
      <c r="AB4272">
        <v>0</v>
      </c>
      <c r="AC4272" t="e">
        <v>#N/A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</row>
    <row r="4273" spans="1:38" x14ac:dyDescent="0.3">
      <c r="A4273" t="s">
        <v>4308</v>
      </c>
      <c r="B4273">
        <v>12</v>
      </c>
      <c r="C4273" t="s">
        <v>5431</v>
      </c>
      <c r="D4273" t="s">
        <v>5447</v>
      </c>
      <c r="E4273" t="s">
        <v>5843</v>
      </c>
      <c r="F4273" t="e">
        <v>#N/A</v>
      </c>
      <c r="G4273" t="e">
        <v>#N/A</v>
      </c>
      <c r="H4273" t="e">
        <v>#N/A</v>
      </c>
      <c r="I4273" t="s">
        <v>5939</v>
      </c>
      <c r="J4273" t="s">
        <v>5437</v>
      </c>
      <c r="K4273" t="s">
        <v>5940</v>
      </c>
      <c r="L4273" t="s">
        <v>38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 t="s">
        <v>5941</v>
      </c>
      <c r="V4273" t="s">
        <v>5945</v>
      </c>
      <c r="W4273" t="s">
        <v>6331</v>
      </c>
      <c r="X4273">
        <v>1.7</v>
      </c>
      <c r="Y4273">
        <v>14</v>
      </c>
      <c r="Z4273">
        <v>3.9</v>
      </c>
      <c r="AA4273">
        <v>4</v>
      </c>
      <c r="AB4273">
        <v>0</v>
      </c>
      <c r="AC4273" t="e">
        <v>#N/A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</row>
    <row r="4274" spans="1:38" x14ac:dyDescent="0.3">
      <c r="A4274" t="s">
        <v>4309</v>
      </c>
      <c r="B4274">
        <v>12</v>
      </c>
      <c r="C4274" t="s">
        <v>5444</v>
      </c>
      <c r="D4274" t="s">
        <v>5445</v>
      </c>
      <c r="E4274" t="s">
        <v>5788</v>
      </c>
      <c r="F4274">
        <v>0</v>
      </c>
      <c r="G4274">
        <v>90</v>
      </c>
      <c r="H4274">
        <v>2.5</v>
      </c>
      <c r="I4274" t="s">
        <v>5938</v>
      </c>
      <c r="J4274" t="s">
        <v>5440</v>
      </c>
      <c r="K4274" t="s">
        <v>5940</v>
      </c>
      <c r="L4274" t="s">
        <v>40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 t="s">
        <v>5941</v>
      </c>
      <c r="V4274" t="s">
        <v>5943</v>
      </c>
      <c r="W4274" t="s">
        <v>6276</v>
      </c>
      <c r="X4274">
        <v>3.4</v>
      </c>
      <c r="Y4274">
        <v>80</v>
      </c>
      <c r="Z4274">
        <v>3.3</v>
      </c>
      <c r="AA4274">
        <v>6</v>
      </c>
      <c r="AB4274">
        <v>4</v>
      </c>
      <c r="AC4274">
        <v>4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8</v>
      </c>
    </row>
    <row r="4275" spans="1:38" x14ac:dyDescent="0.3">
      <c r="A4275" t="s">
        <v>4310</v>
      </c>
      <c r="B4275">
        <v>12</v>
      </c>
      <c r="C4275" t="s">
        <v>5444</v>
      </c>
      <c r="D4275" t="s">
        <v>5445</v>
      </c>
      <c r="E4275" t="s">
        <v>5793</v>
      </c>
      <c r="F4275">
        <v>0</v>
      </c>
      <c r="G4275">
        <v>55</v>
      </c>
      <c r="H4275">
        <v>4</v>
      </c>
      <c r="I4275" t="s">
        <v>5938</v>
      </c>
      <c r="J4275" t="s">
        <v>5440</v>
      </c>
      <c r="K4275" t="s">
        <v>5940</v>
      </c>
      <c r="L4275" t="s">
        <v>40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 t="s">
        <v>5941</v>
      </c>
      <c r="V4275" t="s">
        <v>5945</v>
      </c>
      <c r="W4275" t="s">
        <v>6281</v>
      </c>
      <c r="X4275">
        <v>2</v>
      </c>
      <c r="Y4275">
        <v>28</v>
      </c>
      <c r="Z4275">
        <v>3.85</v>
      </c>
      <c r="AA4275">
        <v>4</v>
      </c>
      <c r="AB4275">
        <v>4</v>
      </c>
      <c r="AC4275">
        <v>-2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2</v>
      </c>
    </row>
    <row r="4276" spans="1:38" x14ac:dyDescent="0.3">
      <c r="A4276" t="s">
        <v>4311</v>
      </c>
      <c r="B4276">
        <v>12</v>
      </c>
      <c r="C4276" t="s">
        <v>5444</v>
      </c>
      <c r="D4276" t="s">
        <v>5445</v>
      </c>
      <c r="E4276" t="s">
        <v>5790</v>
      </c>
      <c r="F4276">
        <v>0</v>
      </c>
      <c r="G4276">
        <v>90</v>
      </c>
      <c r="H4276">
        <v>4.5</v>
      </c>
      <c r="I4276" t="s">
        <v>5938</v>
      </c>
      <c r="J4276" t="s">
        <v>5440</v>
      </c>
      <c r="K4276" t="s">
        <v>5940</v>
      </c>
      <c r="L4276" t="s">
        <v>40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 t="s">
        <v>5941</v>
      </c>
      <c r="V4276" t="s">
        <v>5944</v>
      </c>
      <c r="W4276" t="s">
        <v>6278</v>
      </c>
      <c r="X4276">
        <v>2.8</v>
      </c>
      <c r="Y4276">
        <v>58</v>
      </c>
      <c r="Z4276">
        <v>3.67</v>
      </c>
      <c r="AA4276">
        <v>5</v>
      </c>
      <c r="AB4276">
        <v>4</v>
      </c>
      <c r="AC4276">
        <v>-4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</row>
    <row r="4277" spans="1:38" x14ac:dyDescent="0.3">
      <c r="A4277" t="s">
        <v>4312</v>
      </c>
      <c r="B4277">
        <v>12</v>
      </c>
      <c r="C4277" t="s">
        <v>5444</v>
      </c>
      <c r="D4277" t="s">
        <v>5445</v>
      </c>
      <c r="E4277" t="s">
        <v>5791</v>
      </c>
      <c r="F4277">
        <v>0</v>
      </c>
      <c r="G4277">
        <v>90</v>
      </c>
      <c r="H4277">
        <v>3.5</v>
      </c>
      <c r="I4277" t="s">
        <v>5938</v>
      </c>
      <c r="J4277" t="s">
        <v>5440</v>
      </c>
      <c r="K4277" t="s">
        <v>5940</v>
      </c>
      <c r="L4277" t="s">
        <v>40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 t="s">
        <v>5941</v>
      </c>
      <c r="V4277" t="s">
        <v>5944</v>
      </c>
      <c r="W4277" t="s">
        <v>6279</v>
      </c>
      <c r="X4277">
        <v>1.8</v>
      </c>
      <c r="Y4277">
        <v>36</v>
      </c>
      <c r="Z4277">
        <v>3.86</v>
      </c>
      <c r="AA4277">
        <v>5</v>
      </c>
      <c r="AB4277">
        <v>4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4</v>
      </c>
    </row>
    <row r="4278" spans="1:38" x14ac:dyDescent="0.3">
      <c r="A4278" t="s">
        <v>4313</v>
      </c>
      <c r="B4278">
        <v>12</v>
      </c>
      <c r="C4278" t="s">
        <v>5444</v>
      </c>
      <c r="D4278" t="s">
        <v>5445</v>
      </c>
      <c r="E4278" t="s">
        <v>5803</v>
      </c>
      <c r="F4278">
        <v>0</v>
      </c>
      <c r="G4278">
        <v>90</v>
      </c>
      <c r="H4278">
        <v>3.5</v>
      </c>
      <c r="I4278" t="s">
        <v>5938</v>
      </c>
      <c r="J4278" t="s">
        <v>5440</v>
      </c>
      <c r="K4278" t="s">
        <v>5940</v>
      </c>
      <c r="L4278" t="s">
        <v>40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 t="s">
        <v>5941</v>
      </c>
      <c r="V4278" t="s">
        <v>5944</v>
      </c>
      <c r="W4278" t="s">
        <v>6291</v>
      </c>
      <c r="X4278">
        <v>1.3</v>
      </c>
      <c r="Y4278">
        <v>22</v>
      </c>
      <c r="Z4278">
        <v>3.67</v>
      </c>
      <c r="AA4278">
        <v>5</v>
      </c>
      <c r="AB4278">
        <v>4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4</v>
      </c>
    </row>
    <row r="4279" spans="1:38" x14ac:dyDescent="0.3">
      <c r="A4279" t="s">
        <v>4314</v>
      </c>
      <c r="B4279">
        <v>12</v>
      </c>
      <c r="C4279" t="s">
        <v>5444</v>
      </c>
      <c r="D4279" t="s">
        <v>5445</v>
      </c>
      <c r="E4279" t="s">
        <v>5794</v>
      </c>
      <c r="F4279">
        <v>0</v>
      </c>
      <c r="G4279">
        <v>90</v>
      </c>
      <c r="H4279">
        <v>4.5</v>
      </c>
      <c r="I4279" t="s">
        <v>5938</v>
      </c>
      <c r="J4279" t="s">
        <v>5440</v>
      </c>
      <c r="K4279" t="s">
        <v>5940</v>
      </c>
      <c r="L4279" t="s">
        <v>40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 t="s">
        <v>5941</v>
      </c>
      <c r="V4279" t="s">
        <v>5945</v>
      </c>
      <c r="W4279" t="s">
        <v>6282</v>
      </c>
      <c r="X4279">
        <v>1.8</v>
      </c>
      <c r="Y4279">
        <v>62</v>
      </c>
      <c r="Z4279">
        <v>3.61</v>
      </c>
      <c r="AA4279">
        <v>4</v>
      </c>
      <c r="AB4279">
        <v>4</v>
      </c>
      <c r="AC4279">
        <v>-4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</row>
    <row r="4280" spans="1:38" x14ac:dyDescent="0.3">
      <c r="A4280" t="s">
        <v>4315</v>
      </c>
      <c r="B4280">
        <v>12</v>
      </c>
      <c r="C4280" t="s">
        <v>5444</v>
      </c>
      <c r="D4280" t="s">
        <v>5445</v>
      </c>
      <c r="E4280" t="s">
        <v>5792</v>
      </c>
      <c r="F4280">
        <v>0</v>
      </c>
      <c r="G4280">
        <v>90</v>
      </c>
      <c r="H4280">
        <v>3.5</v>
      </c>
      <c r="I4280" t="s">
        <v>5938</v>
      </c>
      <c r="J4280" t="s">
        <v>5440</v>
      </c>
      <c r="K4280" t="s">
        <v>5940</v>
      </c>
      <c r="L4280" t="s">
        <v>40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 t="s">
        <v>5941</v>
      </c>
      <c r="V4280" t="s">
        <v>5944</v>
      </c>
      <c r="W4280" t="s">
        <v>6280</v>
      </c>
      <c r="X4280">
        <v>1.7</v>
      </c>
      <c r="Y4280">
        <v>46</v>
      </c>
      <c r="Z4280">
        <v>3.77</v>
      </c>
      <c r="AA4280">
        <v>5</v>
      </c>
      <c r="AB4280">
        <v>4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4</v>
      </c>
    </row>
    <row r="4281" spans="1:38" x14ac:dyDescent="0.3">
      <c r="A4281" t="s">
        <v>4316</v>
      </c>
      <c r="B4281">
        <v>12</v>
      </c>
      <c r="C4281" t="s">
        <v>5444</v>
      </c>
      <c r="D4281" t="s">
        <v>5445</v>
      </c>
      <c r="E4281" t="s">
        <v>5620</v>
      </c>
      <c r="F4281">
        <v>0</v>
      </c>
      <c r="G4281">
        <v>82</v>
      </c>
      <c r="H4281">
        <v>3</v>
      </c>
      <c r="I4281" t="s">
        <v>5938</v>
      </c>
      <c r="J4281" t="s">
        <v>5440</v>
      </c>
      <c r="K4281" t="s">
        <v>5940</v>
      </c>
      <c r="L4281" t="s">
        <v>40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 t="s">
        <v>5941</v>
      </c>
      <c r="V4281" t="e">
        <v>#N/A</v>
      </c>
      <c r="W4281" t="e">
        <v>#N/A</v>
      </c>
      <c r="X4281" t="e">
        <v>#N/A</v>
      </c>
      <c r="Y4281" t="e">
        <v>#N/A</v>
      </c>
      <c r="Z4281" t="e">
        <v>#N/A</v>
      </c>
      <c r="AA4281">
        <v>3</v>
      </c>
      <c r="AB4281">
        <v>4</v>
      </c>
      <c r="AC4281">
        <v>2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6</v>
      </c>
    </row>
    <row r="4282" spans="1:38" x14ac:dyDescent="0.3">
      <c r="A4282" t="s">
        <v>4317</v>
      </c>
      <c r="B4282">
        <v>12</v>
      </c>
      <c r="C4282" t="s">
        <v>5444</v>
      </c>
      <c r="D4282" t="s">
        <v>5445</v>
      </c>
      <c r="E4282" t="s">
        <v>5796</v>
      </c>
      <c r="F4282">
        <v>0</v>
      </c>
      <c r="G4282">
        <v>46</v>
      </c>
      <c r="H4282">
        <v>4</v>
      </c>
      <c r="I4282" t="s">
        <v>5938</v>
      </c>
      <c r="J4282" t="s">
        <v>5440</v>
      </c>
      <c r="K4282" t="s">
        <v>5940</v>
      </c>
      <c r="L4282" t="s">
        <v>40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 t="s">
        <v>5941</v>
      </c>
      <c r="V4282" t="s">
        <v>5945</v>
      </c>
      <c r="W4282" t="s">
        <v>6284</v>
      </c>
      <c r="X4282">
        <v>1.6</v>
      </c>
      <c r="Y4282">
        <v>60</v>
      </c>
      <c r="Z4282">
        <v>3.7</v>
      </c>
      <c r="AA4282">
        <v>4</v>
      </c>
      <c r="AB4282">
        <v>4</v>
      </c>
      <c r="AC4282">
        <v>-2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2</v>
      </c>
    </row>
    <row r="4283" spans="1:38" x14ac:dyDescent="0.3">
      <c r="A4283" t="s">
        <v>4318</v>
      </c>
      <c r="B4283">
        <v>12</v>
      </c>
      <c r="C4283" t="s">
        <v>5444</v>
      </c>
      <c r="D4283" t="s">
        <v>5445</v>
      </c>
      <c r="E4283" t="s">
        <v>5797</v>
      </c>
      <c r="F4283">
        <v>0</v>
      </c>
      <c r="G4283">
        <v>56</v>
      </c>
      <c r="H4283">
        <v>3</v>
      </c>
      <c r="I4283" t="s">
        <v>5938</v>
      </c>
      <c r="J4283" t="s">
        <v>5440</v>
      </c>
      <c r="K4283" t="s">
        <v>5940</v>
      </c>
      <c r="L4283" t="s">
        <v>40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 t="s">
        <v>5941</v>
      </c>
      <c r="V4283" t="s">
        <v>5945</v>
      </c>
      <c r="W4283" t="s">
        <v>6285</v>
      </c>
      <c r="X4283">
        <v>1.4</v>
      </c>
      <c r="Y4283">
        <v>57</v>
      </c>
      <c r="Z4283">
        <v>3.5</v>
      </c>
      <c r="AA4283">
        <v>4</v>
      </c>
      <c r="AB4283">
        <v>4</v>
      </c>
      <c r="AC4283">
        <v>2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6</v>
      </c>
    </row>
    <row r="4284" spans="1:38" x14ac:dyDescent="0.3">
      <c r="A4284" t="s">
        <v>4319</v>
      </c>
      <c r="B4284">
        <v>12</v>
      </c>
      <c r="C4284" t="s">
        <v>5444</v>
      </c>
      <c r="D4284" t="s">
        <v>5445</v>
      </c>
      <c r="E4284" t="s">
        <v>5807</v>
      </c>
      <c r="F4284">
        <v>0</v>
      </c>
      <c r="G4284">
        <v>68</v>
      </c>
      <c r="H4284">
        <v>4</v>
      </c>
      <c r="I4284" t="s">
        <v>5938</v>
      </c>
      <c r="J4284" t="s">
        <v>5440</v>
      </c>
      <c r="K4284" t="s">
        <v>5940</v>
      </c>
      <c r="L4284" t="s">
        <v>40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 t="s">
        <v>5941</v>
      </c>
      <c r="V4284" t="s">
        <v>5946</v>
      </c>
      <c r="W4284" t="s">
        <v>6295</v>
      </c>
      <c r="X4284">
        <v>1.5</v>
      </c>
      <c r="Y4284">
        <v>8</v>
      </c>
      <c r="Z4284">
        <v>4.25</v>
      </c>
      <c r="AA4284">
        <v>3</v>
      </c>
      <c r="AB4284">
        <v>4</v>
      </c>
      <c r="AC4284">
        <v>-2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2</v>
      </c>
    </row>
    <row r="4285" spans="1:38" x14ac:dyDescent="0.3">
      <c r="A4285" t="s">
        <v>4320</v>
      </c>
      <c r="B4285">
        <v>12</v>
      </c>
      <c r="C4285" t="s">
        <v>5444</v>
      </c>
      <c r="D4285" t="s">
        <v>5446</v>
      </c>
      <c r="E4285" t="s">
        <v>5800</v>
      </c>
      <c r="F4285">
        <v>46</v>
      </c>
      <c r="G4285">
        <v>90</v>
      </c>
      <c r="H4285">
        <v>4.5</v>
      </c>
      <c r="I4285" t="s">
        <v>5938</v>
      </c>
      <c r="J4285" t="s">
        <v>5440</v>
      </c>
      <c r="K4285" t="s">
        <v>5940</v>
      </c>
      <c r="L4285" t="s">
        <v>40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 t="s">
        <v>5941</v>
      </c>
      <c r="V4285" t="s">
        <v>5945</v>
      </c>
      <c r="W4285" t="s">
        <v>6288</v>
      </c>
      <c r="X4285">
        <v>1.3</v>
      </c>
      <c r="Y4285">
        <v>10</v>
      </c>
      <c r="Z4285">
        <v>4.13</v>
      </c>
      <c r="AA4285">
        <v>4</v>
      </c>
      <c r="AB4285">
        <v>2</v>
      </c>
      <c r="AC4285">
        <v>-4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-2</v>
      </c>
    </row>
    <row r="4286" spans="1:38" x14ac:dyDescent="0.3">
      <c r="A4286" t="s">
        <v>4321</v>
      </c>
      <c r="B4286">
        <v>12</v>
      </c>
      <c r="C4286" t="s">
        <v>5444</v>
      </c>
      <c r="D4286" t="s">
        <v>5446</v>
      </c>
      <c r="E4286" t="s">
        <v>5866</v>
      </c>
      <c r="F4286">
        <v>55</v>
      </c>
      <c r="G4286">
        <v>90</v>
      </c>
      <c r="H4286">
        <v>4</v>
      </c>
      <c r="I4286" t="s">
        <v>5938</v>
      </c>
      <c r="J4286" t="s">
        <v>5440</v>
      </c>
      <c r="K4286" t="s">
        <v>5940</v>
      </c>
      <c r="L4286" t="s">
        <v>40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 t="s">
        <v>5941</v>
      </c>
      <c r="V4286" t="s">
        <v>5946</v>
      </c>
      <c r="W4286" t="s">
        <v>6354</v>
      </c>
      <c r="X4286">
        <v>1</v>
      </c>
      <c r="Y4286">
        <v>-4</v>
      </c>
      <c r="Z4286">
        <v>4.63</v>
      </c>
      <c r="AA4286">
        <v>3</v>
      </c>
      <c r="AB4286">
        <v>2</v>
      </c>
      <c r="AC4286">
        <v>-2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</row>
    <row r="4287" spans="1:38" x14ac:dyDescent="0.3">
      <c r="A4287" t="s">
        <v>4322</v>
      </c>
      <c r="B4287">
        <v>12</v>
      </c>
      <c r="C4287" t="s">
        <v>5444</v>
      </c>
      <c r="D4287" t="s">
        <v>5446</v>
      </c>
      <c r="E4287" t="s">
        <v>5801</v>
      </c>
      <c r="F4287">
        <v>56</v>
      </c>
      <c r="G4287">
        <v>90</v>
      </c>
      <c r="H4287">
        <v>4.5</v>
      </c>
      <c r="I4287" t="s">
        <v>5938</v>
      </c>
      <c r="J4287" t="s">
        <v>5440</v>
      </c>
      <c r="K4287" t="s">
        <v>5940</v>
      </c>
      <c r="L4287" t="s">
        <v>40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 t="s">
        <v>5941</v>
      </c>
      <c r="V4287" t="s">
        <v>5946</v>
      </c>
      <c r="W4287" t="s">
        <v>6289</v>
      </c>
      <c r="X4287">
        <v>1.3</v>
      </c>
      <c r="Y4287">
        <v>26</v>
      </c>
      <c r="Z4287">
        <v>4.0599999999999996</v>
      </c>
      <c r="AA4287">
        <v>3</v>
      </c>
      <c r="AB4287">
        <v>2</v>
      </c>
      <c r="AC4287">
        <v>-4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-2</v>
      </c>
    </row>
    <row r="4288" spans="1:38" x14ac:dyDescent="0.3">
      <c r="A4288" t="s">
        <v>4323</v>
      </c>
      <c r="B4288">
        <v>12</v>
      </c>
      <c r="C4288" t="s">
        <v>5444</v>
      </c>
      <c r="D4288" t="s">
        <v>5446</v>
      </c>
      <c r="E4288" t="s">
        <v>5798</v>
      </c>
      <c r="F4288">
        <v>68</v>
      </c>
      <c r="G4288">
        <v>90</v>
      </c>
      <c r="H4288" t="e">
        <v>#N/A</v>
      </c>
      <c r="I4288" t="s">
        <v>5938</v>
      </c>
      <c r="J4288" t="s">
        <v>5440</v>
      </c>
      <c r="K4288" t="s">
        <v>5940</v>
      </c>
      <c r="L4288" t="s">
        <v>40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 t="s">
        <v>5941</v>
      </c>
      <c r="V4288" t="s">
        <v>5946</v>
      </c>
      <c r="W4288" t="s">
        <v>6286</v>
      </c>
      <c r="X4288">
        <v>1</v>
      </c>
      <c r="Y4288">
        <v>24</v>
      </c>
      <c r="Z4288">
        <v>4</v>
      </c>
      <c r="AA4288">
        <v>3</v>
      </c>
      <c r="AB4288">
        <v>2</v>
      </c>
      <c r="AC4288" t="e">
        <v>#N/A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2</v>
      </c>
    </row>
    <row r="4289" spans="1:38" x14ac:dyDescent="0.3">
      <c r="A4289" t="s">
        <v>4324</v>
      </c>
      <c r="B4289">
        <v>12</v>
      </c>
      <c r="C4289" t="s">
        <v>5444</v>
      </c>
      <c r="D4289" t="s">
        <v>5446</v>
      </c>
      <c r="E4289" t="s">
        <v>5795</v>
      </c>
      <c r="F4289">
        <v>82</v>
      </c>
      <c r="G4289">
        <v>90</v>
      </c>
      <c r="H4289" t="e">
        <v>#N/A</v>
      </c>
      <c r="I4289" t="s">
        <v>5938</v>
      </c>
      <c r="J4289" t="s">
        <v>5440</v>
      </c>
      <c r="K4289" t="s">
        <v>5940</v>
      </c>
      <c r="L4289" t="s">
        <v>40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 t="s">
        <v>5941</v>
      </c>
      <c r="V4289" t="s">
        <v>5945</v>
      </c>
      <c r="W4289" t="s">
        <v>6283</v>
      </c>
      <c r="X4289">
        <v>1.3</v>
      </c>
      <c r="Y4289">
        <v>34</v>
      </c>
      <c r="Z4289">
        <v>3.83</v>
      </c>
      <c r="AA4289">
        <v>4</v>
      </c>
      <c r="AB4289">
        <v>2</v>
      </c>
      <c r="AC4289" t="e">
        <v>#N/A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2</v>
      </c>
    </row>
    <row r="4290" spans="1:38" x14ac:dyDescent="0.3">
      <c r="A4290" t="s">
        <v>4325</v>
      </c>
      <c r="B4290">
        <v>12</v>
      </c>
      <c r="C4290" t="s">
        <v>5444</v>
      </c>
      <c r="D4290" t="s">
        <v>5447</v>
      </c>
      <c r="E4290" t="s">
        <v>5804</v>
      </c>
      <c r="F4290" t="e">
        <v>#N/A</v>
      </c>
      <c r="G4290" t="e">
        <v>#N/A</v>
      </c>
      <c r="H4290" t="e">
        <v>#N/A</v>
      </c>
      <c r="I4290" t="s">
        <v>5938</v>
      </c>
      <c r="J4290" t="s">
        <v>5440</v>
      </c>
      <c r="K4290" t="s">
        <v>5940</v>
      </c>
      <c r="L4290" t="s">
        <v>40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 t="s">
        <v>5941</v>
      </c>
      <c r="V4290" t="s">
        <v>5943</v>
      </c>
      <c r="W4290" t="s">
        <v>6292</v>
      </c>
      <c r="X4290">
        <v>0.5</v>
      </c>
      <c r="Y4290">
        <v>0</v>
      </c>
      <c r="Z4290">
        <v>0</v>
      </c>
      <c r="AA4290">
        <v>6</v>
      </c>
      <c r="AB4290">
        <v>0</v>
      </c>
      <c r="AC4290" t="e">
        <v>#N/A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 spans="1:38" x14ac:dyDescent="0.3">
      <c r="A4291" t="s">
        <v>4326</v>
      </c>
      <c r="B4291">
        <v>12</v>
      </c>
      <c r="C4291" t="s">
        <v>5444</v>
      </c>
      <c r="D4291" t="s">
        <v>5447</v>
      </c>
      <c r="E4291" t="s">
        <v>5805</v>
      </c>
      <c r="F4291" t="e">
        <v>#N/A</v>
      </c>
      <c r="G4291" t="e">
        <v>#N/A</v>
      </c>
      <c r="H4291" t="e">
        <v>#N/A</v>
      </c>
      <c r="I4291" t="s">
        <v>5938</v>
      </c>
      <c r="J4291" t="s">
        <v>5440</v>
      </c>
      <c r="K4291" t="s">
        <v>5940</v>
      </c>
      <c r="L4291" t="s">
        <v>40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 t="s">
        <v>5941</v>
      </c>
      <c r="V4291" t="s">
        <v>5944</v>
      </c>
      <c r="W4291" t="s">
        <v>6293</v>
      </c>
      <c r="X4291">
        <v>1.2</v>
      </c>
      <c r="Y4291">
        <v>4</v>
      </c>
      <c r="Z4291">
        <v>4.33</v>
      </c>
      <c r="AA4291">
        <v>5</v>
      </c>
      <c r="AB4291">
        <v>0</v>
      </c>
      <c r="AC4291" t="e">
        <v>#N/A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</row>
    <row r="4292" spans="1:38" x14ac:dyDescent="0.3">
      <c r="A4292" t="s">
        <v>4327</v>
      </c>
      <c r="B4292">
        <v>12</v>
      </c>
      <c r="C4292" t="s">
        <v>5444</v>
      </c>
      <c r="D4292" t="s">
        <v>5447</v>
      </c>
      <c r="E4292" t="s">
        <v>5789</v>
      </c>
      <c r="F4292" t="e">
        <v>#N/A</v>
      </c>
      <c r="G4292" t="e">
        <v>#N/A</v>
      </c>
      <c r="H4292" t="e">
        <v>#N/A</v>
      </c>
      <c r="I4292" t="s">
        <v>5938</v>
      </c>
      <c r="J4292" t="s">
        <v>5440</v>
      </c>
      <c r="K4292" t="s">
        <v>5940</v>
      </c>
      <c r="L4292" t="s">
        <v>40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 t="s">
        <v>5941</v>
      </c>
      <c r="V4292" t="s">
        <v>5944</v>
      </c>
      <c r="W4292" t="s">
        <v>6277</v>
      </c>
      <c r="X4292">
        <v>1.8</v>
      </c>
      <c r="Y4292">
        <v>30</v>
      </c>
      <c r="Z4292">
        <v>3.96</v>
      </c>
      <c r="AA4292">
        <v>5</v>
      </c>
      <c r="AB4292">
        <v>0</v>
      </c>
      <c r="AC4292" t="e">
        <v>#N/A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</row>
    <row r="4293" spans="1:38" x14ac:dyDescent="0.3">
      <c r="A4293" t="s">
        <v>4328</v>
      </c>
      <c r="B4293">
        <v>12</v>
      </c>
      <c r="C4293" t="s">
        <v>5444</v>
      </c>
      <c r="D4293" t="s">
        <v>5447</v>
      </c>
      <c r="E4293" t="s">
        <v>5806</v>
      </c>
      <c r="F4293" t="e">
        <v>#N/A</v>
      </c>
      <c r="G4293" t="e">
        <v>#N/A</v>
      </c>
      <c r="H4293" t="e">
        <v>#N/A</v>
      </c>
      <c r="I4293" t="s">
        <v>5938</v>
      </c>
      <c r="J4293" t="s">
        <v>5440</v>
      </c>
      <c r="K4293" t="s">
        <v>5940</v>
      </c>
      <c r="L4293" t="s">
        <v>40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 t="s">
        <v>5941</v>
      </c>
      <c r="V4293" t="s">
        <v>5945</v>
      </c>
      <c r="W4293" t="s">
        <v>6294</v>
      </c>
      <c r="X4293">
        <v>1.3</v>
      </c>
      <c r="Y4293">
        <v>0</v>
      </c>
      <c r="Z4293">
        <v>0</v>
      </c>
      <c r="AA4293">
        <v>4</v>
      </c>
      <c r="AB4293">
        <v>0</v>
      </c>
      <c r="AC4293" t="e">
        <v>#N/A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</row>
    <row r="4294" spans="1:38" x14ac:dyDescent="0.3">
      <c r="A4294" t="s">
        <v>4329</v>
      </c>
      <c r="B4294">
        <v>12</v>
      </c>
      <c r="C4294" t="s">
        <v>5440</v>
      </c>
      <c r="D4294" t="s">
        <v>5445</v>
      </c>
      <c r="E4294" t="s">
        <v>5708</v>
      </c>
      <c r="F4294">
        <v>0</v>
      </c>
      <c r="G4294">
        <v>90</v>
      </c>
      <c r="H4294">
        <v>3</v>
      </c>
      <c r="I4294" t="s">
        <v>5939</v>
      </c>
      <c r="J4294" t="s">
        <v>5444</v>
      </c>
      <c r="K4294" t="s">
        <v>40</v>
      </c>
      <c r="L4294" t="s">
        <v>5940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 t="s">
        <v>5941</v>
      </c>
      <c r="V4294" t="s">
        <v>5943</v>
      </c>
      <c r="W4294" t="s">
        <v>6198</v>
      </c>
      <c r="X4294">
        <v>3.2</v>
      </c>
      <c r="Y4294">
        <v>62</v>
      </c>
      <c r="Z4294">
        <v>3.18</v>
      </c>
      <c r="AA4294">
        <v>6</v>
      </c>
      <c r="AB4294">
        <v>4</v>
      </c>
      <c r="AC4294">
        <v>2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2</v>
      </c>
      <c r="AL4294">
        <v>8</v>
      </c>
    </row>
    <row r="4295" spans="1:38" x14ac:dyDescent="0.3">
      <c r="A4295" t="s">
        <v>4330</v>
      </c>
      <c r="B4295">
        <v>12</v>
      </c>
      <c r="C4295" t="s">
        <v>5440</v>
      </c>
      <c r="D4295" t="s">
        <v>5445</v>
      </c>
      <c r="E4295" t="s">
        <v>5709</v>
      </c>
      <c r="F4295">
        <v>0</v>
      </c>
      <c r="G4295">
        <v>90</v>
      </c>
      <c r="H4295">
        <v>3</v>
      </c>
      <c r="I4295" t="s">
        <v>5939</v>
      </c>
      <c r="J4295" t="s">
        <v>5444</v>
      </c>
      <c r="K4295" t="s">
        <v>40</v>
      </c>
      <c r="L4295" t="s">
        <v>5940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 t="s">
        <v>5941</v>
      </c>
      <c r="V4295" t="s">
        <v>5944</v>
      </c>
      <c r="W4295" t="s">
        <v>6199</v>
      </c>
      <c r="X4295">
        <v>2</v>
      </c>
      <c r="Y4295">
        <v>71</v>
      </c>
      <c r="Z4295">
        <v>3.13</v>
      </c>
      <c r="AA4295">
        <v>5</v>
      </c>
      <c r="AB4295">
        <v>4</v>
      </c>
      <c r="AC4295">
        <v>2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6</v>
      </c>
    </row>
    <row r="4296" spans="1:38" x14ac:dyDescent="0.3">
      <c r="A4296" t="s">
        <v>4331</v>
      </c>
      <c r="B4296">
        <v>12</v>
      </c>
      <c r="C4296" t="s">
        <v>5440</v>
      </c>
      <c r="D4296" t="s">
        <v>5445</v>
      </c>
      <c r="E4296" t="s">
        <v>5710</v>
      </c>
      <c r="F4296">
        <v>0</v>
      </c>
      <c r="G4296">
        <v>68</v>
      </c>
      <c r="H4296">
        <v>3</v>
      </c>
      <c r="I4296" t="s">
        <v>5939</v>
      </c>
      <c r="J4296" t="s">
        <v>5444</v>
      </c>
      <c r="K4296" t="s">
        <v>40</v>
      </c>
      <c r="L4296" t="s">
        <v>5940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  <c r="U4296" t="s">
        <v>5941</v>
      </c>
      <c r="V4296" t="s">
        <v>5944</v>
      </c>
      <c r="W4296" t="s">
        <v>6200</v>
      </c>
      <c r="X4296">
        <v>1.8</v>
      </c>
      <c r="Y4296">
        <v>81</v>
      </c>
      <c r="Z4296">
        <v>3.08</v>
      </c>
      <c r="AA4296">
        <v>5</v>
      </c>
      <c r="AB4296">
        <v>4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6</v>
      </c>
    </row>
    <row r="4297" spans="1:38" x14ac:dyDescent="0.3">
      <c r="A4297" t="s">
        <v>4332</v>
      </c>
      <c r="B4297">
        <v>12</v>
      </c>
      <c r="C4297" t="s">
        <v>5440</v>
      </c>
      <c r="D4297" t="s">
        <v>5445</v>
      </c>
      <c r="E4297" t="s">
        <v>5711</v>
      </c>
      <c r="F4297">
        <v>0</v>
      </c>
      <c r="G4297">
        <v>90</v>
      </c>
      <c r="H4297">
        <v>2.5</v>
      </c>
      <c r="I4297" t="s">
        <v>5939</v>
      </c>
      <c r="J4297" t="s">
        <v>5444</v>
      </c>
      <c r="K4297" t="s">
        <v>40</v>
      </c>
      <c r="L4297" t="s">
        <v>5940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 t="s">
        <v>5941</v>
      </c>
      <c r="V4297" t="s">
        <v>5944</v>
      </c>
      <c r="W4297" t="s">
        <v>6201</v>
      </c>
      <c r="X4297">
        <v>3</v>
      </c>
      <c r="Y4297">
        <v>84</v>
      </c>
      <c r="Z4297">
        <v>3.1</v>
      </c>
      <c r="AA4297">
        <v>5</v>
      </c>
      <c r="AB4297">
        <v>4</v>
      </c>
      <c r="AC4297">
        <v>4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8</v>
      </c>
    </row>
    <row r="4298" spans="1:38" x14ac:dyDescent="0.3">
      <c r="A4298" t="s">
        <v>4333</v>
      </c>
      <c r="B4298">
        <v>12</v>
      </c>
      <c r="C4298" t="s">
        <v>5440</v>
      </c>
      <c r="D4298" t="s">
        <v>5445</v>
      </c>
      <c r="E4298" t="s">
        <v>5712</v>
      </c>
      <c r="F4298">
        <v>0</v>
      </c>
      <c r="G4298">
        <v>90</v>
      </c>
      <c r="H4298">
        <v>2</v>
      </c>
      <c r="I4298" t="s">
        <v>5939</v>
      </c>
      <c r="J4298" t="s">
        <v>5444</v>
      </c>
      <c r="K4298" t="s">
        <v>40</v>
      </c>
      <c r="L4298" t="s">
        <v>5940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0</v>
      </c>
      <c r="T4298">
        <v>0</v>
      </c>
      <c r="U4298" t="s">
        <v>5941</v>
      </c>
      <c r="V4298" t="s">
        <v>5944</v>
      </c>
      <c r="W4298" t="s">
        <v>6202</v>
      </c>
      <c r="X4298">
        <v>2.7</v>
      </c>
      <c r="Y4298">
        <v>65</v>
      </c>
      <c r="Z4298">
        <v>3.29</v>
      </c>
      <c r="AA4298">
        <v>5</v>
      </c>
      <c r="AB4298">
        <v>4</v>
      </c>
      <c r="AC4298">
        <v>6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10</v>
      </c>
    </row>
    <row r="4299" spans="1:38" x14ac:dyDescent="0.3">
      <c r="A4299" t="s">
        <v>4334</v>
      </c>
      <c r="B4299">
        <v>12</v>
      </c>
      <c r="C4299" t="s">
        <v>5440</v>
      </c>
      <c r="D4299" t="s">
        <v>5445</v>
      </c>
      <c r="E4299" t="s">
        <v>5713</v>
      </c>
      <c r="F4299">
        <v>0</v>
      </c>
      <c r="G4299">
        <v>90</v>
      </c>
      <c r="H4299">
        <v>3</v>
      </c>
      <c r="I4299" t="s">
        <v>5939</v>
      </c>
      <c r="J4299" t="s">
        <v>5444</v>
      </c>
      <c r="K4299" t="s">
        <v>40</v>
      </c>
      <c r="L4299" t="s">
        <v>5940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 t="s">
        <v>5941</v>
      </c>
      <c r="V4299" t="s">
        <v>5945</v>
      </c>
      <c r="W4299" t="s">
        <v>6203</v>
      </c>
      <c r="X4299">
        <v>3.2</v>
      </c>
      <c r="Y4299">
        <v>46</v>
      </c>
      <c r="Z4299">
        <v>3.64</v>
      </c>
      <c r="AA4299">
        <v>4</v>
      </c>
      <c r="AB4299">
        <v>4</v>
      </c>
      <c r="AC4299">
        <v>2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6</v>
      </c>
    </row>
    <row r="4300" spans="1:38" x14ac:dyDescent="0.3">
      <c r="A4300" t="s">
        <v>4335</v>
      </c>
      <c r="B4300">
        <v>12</v>
      </c>
      <c r="C4300" t="s">
        <v>5440</v>
      </c>
      <c r="D4300" t="s">
        <v>5445</v>
      </c>
      <c r="E4300" t="s">
        <v>5714</v>
      </c>
      <c r="F4300">
        <v>0</v>
      </c>
      <c r="G4300">
        <v>79</v>
      </c>
      <c r="H4300">
        <v>3</v>
      </c>
      <c r="I4300" t="s">
        <v>5939</v>
      </c>
      <c r="J4300" t="s">
        <v>5444</v>
      </c>
      <c r="K4300" t="s">
        <v>40</v>
      </c>
      <c r="L4300" t="s">
        <v>5940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 t="s">
        <v>5941</v>
      </c>
      <c r="V4300" t="s">
        <v>5945</v>
      </c>
      <c r="W4300" t="s">
        <v>6204</v>
      </c>
      <c r="X4300">
        <v>2.2000000000000002</v>
      </c>
      <c r="Y4300">
        <v>66</v>
      </c>
      <c r="Z4300">
        <v>3.33</v>
      </c>
      <c r="AA4300">
        <v>4</v>
      </c>
      <c r="AB4300">
        <v>4</v>
      </c>
      <c r="AC4300">
        <v>2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6</v>
      </c>
    </row>
    <row r="4301" spans="1:38" x14ac:dyDescent="0.3">
      <c r="A4301" t="s">
        <v>4336</v>
      </c>
      <c r="B4301">
        <v>12</v>
      </c>
      <c r="C4301" t="s">
        <v>5440</v>
      </c>
      <c r="D4301" t="s">
        <v>5445</v>
      </c>
      <c r="E4301" t="s">
        <v>5715</v>
      </c>
      <c r="F4301">
        <v>0</v>
      </c>
      <c r="G4301">
        <v>68</v>
      </c>
      <c r="H4301">
        <v>3.5</v>
      </c>
      <c r="I4301" t="s">
        <v>5939</v>
      </c>
      <c r="J4301" t="s">
        <v>5444</v>
      </c>
      <c r="K4301" t="s">
        <v>40</v>
      </c>
      <c r="L4301" t="s">
        <v>5940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 t="s">
        <v>5941</v>
      </c>
      <c r="V4301" t="s">
        <v>5945</v>
      </c>
      <c r="W4301" t="s">
        <v>6205</v>
      </c>
      <c r="X4301">
        <v>2.5</v>
      </c>
      <c r="Y4301">
        <v>60</v>
      </c>
      <c r="Z4301">
        <v>3.19</v>
      </c>
      <c r="AA4301">
        <v>4</v>
      </c>
      <c r="AB4301">
        <v>4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4</v>
      </c>
    </row>
    <row r="4302" spans="1:38" x14ac:dyDescent="0.3">
      <c r="A4302" t="s">
        <v>4337</v>
      </c>
      <c r="B4302">
        <v>12</v>
      </c>
      <c r="C4302" t="s">
        <v>5440</v>
      </c>
      <c r="D4302" t="s">
        <v>5445</v>
      </c>
      <c r="E4302" t="s">
        <v>5879</v>
      </c>
      <c r="F4302">
        <v>0</v>
      </c>
      <c r="G4302">
        <v>73</v>
      </c>
      <c r="H4302">
        <v>1.5</v>
      </c>
      <c r="I4302" t="s">
        <v>5939</v>
      </c>
      <c r="J4302" t="s">
        <v>5444</v>
      </c>
      <c r="K4302" t="s">
        <v>40</v>
      </c>
      <c r="L4302" t="s">
        <v>5940</v>
      </c>
      <c r="M4302">
        <v>0</v>
      </c>
      <c r="N4302">
        <v>0</v>
      </c>
      <c r="O4302">
        <v>3</v>
      </c>
      <c r="P4302">
        <v>0</v>
      </c>
      <c r="Q4302">
        <v>0</v>
      </c>
      <c r="R4302">
        <v>0</v>
      </c>
      <c r="S4302">
        <v>0</v>
      </c>
      <c r="T4302">
        <v>0</v>
      </c>
      <c r="U4302" t="s">
        <v>5941</v>
      </c>
      <c r="V4302" t="s">
        <v>5944</v>
      </c>
      <c r="W4302" t="s">
        <v>6366</v>
      </c>
      <c r="X4302">
        <v>1.4</v>
      </c>
      <c r="Y4302">
        <v>63</v>
      </c>
      <c r="Z4302">
        <v>3.07</v>
      </c>
      <c r="AA4302">
        <v>5</v>
      </c>
      <c r="AB4302">
        <v>4</v>
      </c>
      <c r="AC4302">
        <v>8</v>
      </c>
      <c r="AD4302">
        <v>0</v>
      </c>
      <c r="AE4302">
        <v>0</v>
      </c>
      <c r="AF4302">
        <v>6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18</v>
      </c>
    </row>
    <row r="4303" spans="1:38" x14ac:dyDescent="0.3">
      <c r="A4303" t="s">
        <v>4338</v>
      </c>
      <c r="B4303">
        <v>12</v>
      </c>
      <c r="C4303" t="s">
        <v>5440</v>
      </c>
      <c r="D4303" t="s">
        <v>5445</v>
      </c>
      <c r="E4303" t="s">
        <v>5720</v>
      </c>
      <c r="F4303">
        <v>0</v>
      </c>
      <c r="G4303">
        <v>46</v>
      </c>
      <c r="H4303">
        <v>4</v>
      </c>
      <c r="I4303" t="s">
        <v>5939</v>
      </c>
      <c r="J4303" t="s">
        <v>5444</v>
      </c>
      <c r="K4303" t="s">
        <v>40</v>
      </c>
      <c r="L4303" t="s">
        <v>5940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 t="s">
        <v>5941</v>
      </c>
      <c r="V4303" t="s">
        <v>5946</v>
      </c>
      <c r="W4303" t="s">
        <v>6210</v>
      </c>
      <c r="X4303">
        <v>2.2000000000000002</v>
      </c>
      <c r="Y4303">
        <v>27</v>
      </c>
      <c r="Z4303">
        <v>3.8</v>
      </c>
      <c r="AA4303">
        <v>3</v>
      </c>
      <c r="AB4303">
        <v>4</v>
      </c>
      <c r="AC4303">
        <v>-2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2</v>
      </c>
    </row>
    <row r="4304" spans="1:38" x14ac:dyDescent="0.3">
      <c r="A4304" t="s">
        <v>4339</v>
      </c>
      <c r="B4304">
        <v>12</v>
      </c>
      <c r="C4304" t="s">
        <v>5440</v>
      </c>
      <c r="D4304" t="s">
        <v>5445</v>
      </c>
      <c r="E4304" t="s">
        <v>5717</v>
      </c>
      <c r="F4304">
        <v>0</v>
      </c>
      <c r="G4304">
        <v>90</v>
      </c>
      <c r="H4304">
        <v>1</v>
      </c>
      <c r="I4304" t="s">
        <v>5939</v>
      </c>
      <c r="J4304" t="s">
        <v>5444</v>
      </c>
      <c r="K4304" t="s">
        <v>40</v>
      </c>
      <c r="L4304" t="s">
        <v>5940</v>
      </c>
      <c r="M4304">
        <v>2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 t="s">
        <v>5942</v>
      </c>
      <c r="V4304" t="s">
        <v>5946</v>
      </c>
      <c r="W4304" t="s">
        <v>6207</v>
      </c>
      <c r="X4304">
        <v>3.5</v>
      </c>
      <c r="Y4304">
        <v>198</v>
      </c>
      <c r="Z4304">
        <v>2.4700000000000002</v>
      </c>
      <c r="AA4304">
        <v>3</v>
      </c>
      <c r="AB4304">
        <v>4</v>
      </c>
      <c r="AC4304">
        <v>10</v>
      </c>
      <c r="AD4304">
        <v>6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3</v>
      </c>
      <c r="AK4304">
        <v>0</v>
      </c>
      <c r="AL4304">
        <v>23</v>
      </c>
    </row>
    <row r="4305" spans="1:38" x14ac:dyDescent="0.3">
      <c r="A4305" t="s">
        <v>4340</v>
      </c>
      <c r="B4305">
        <v>12</v>
      </c>
      <c r="C4305" t="s">
        <v>5440</v>
      </c>
      <c r="D4305" t="s">
        <v>5446</v>
      </c>
      <c r="E4305" t="s">
        <v>5716</v>
      </c>
      <c r="F4305">
        <v>46</v>
      </c>
      <c r="G4305">
        <v>90</v>
      </c>
      <c r="H4305">
        <v>2.5</v>
      </c>
      <c r="I4305" t="s">
        <v>5939</v>
      </c>
      <c r="J4305" t="s">
        <v>5444</v>
      </c>
      <c r="K4305" t="s">
        <v>40</v>
      </c>
      <c r="L4305" t="s">
        <v>5940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 t="s">
        <v>5941</v>
      </c>
      <c r="V4305" t="s">
        <v>5945</v>
      </c>
      <c r="W4305" t="s">
        <v>6206</v>
      </c>
      <c r="X4305">
        <v>1.8</v>
      </c>
      <c r="Y4305">
        <v>22</v>
      </c>
      <c r="Z4305">
        <v>4.1100000000000003</v>
      </c>
      <c r="AA4305">
        <v>4</v>
      </c>
      <c r="AB4305">
        <v>2</v>
      </c>
      <c r="AC4305">
        <v>4</v>
      </c>
      <c r="AD4305">
        <v>4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10</v>
      </c>
    </row>
    <row r="4306" spans="1:38" x14ac:dyDescent="0.3">
      <c r="A4306" t="s">
        <v>4341</v>
      </c>
      <c r="B4306">
        <v>12</v>
      </c>
      <c r="C4306" t="s">
        <v>5440</v>
      </c>
      <c r="D4306" t="s">
        <v>5446</v>
      </c>
      <c r="E4306" t="s">
        <v>5726</v>
      </c>
      <c r="F4306">
        <v>68</v>
      </c>
      <c r="G4306">
        <v>90</v>
      </c>
      <c r="H4306" t="e">
        <v>#N/A</v>
      </c>
      <c r="I4306" t="s">
        <v>5939</v>
      </c>
      <c r="J4306" t="s">
        <v>5444</v>
      </c>
      <c r="K4306" t="s">
        <v>40</v>
      </c>
      <c r="L4306" t="s">
        <v>5940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 t="s">
        <v>5941</v>
      </c>
      <c r="V4306" t="s">
        <v>5944</v>
      </c>
      <c r="W4306" t="s">
        <v>6216</v>
      </c>
      <c r="X4306">
        <v>0.6</v>
      </c>
      <c r="Y4306">
        <v>24</v>
      </c>
      <c r="Z4306">
        <v>3.38</v>
      </c>
      <c r="AA4306">
        <v>5</v>
      </c>
      <c r="AB4306">
        <v>2</v>
      </c>
      <c r="AC4306" t="e">
        <v>#N/A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2</v>
      </c>
    </row>
    <row r="4307" spans="1:38" x14ac:dyDescent="0.3">
      <c r="A4307" t="s">
        <v>4342</v>
      </c>
      <c r="B4307">
        <v>12</v>
      </c>
      <c r="C4307" t="s">
        <v>5440</v>
      </c>
      <c r="D4307" t="s">
        <v>5446</v>
      </c>
      <c r="E4307" t="s">
        <v>5723</v>
      </c>
      <c r="F4307">
        <v>68</v>
      </c>
      <c r="G4307">
        <v>90</v>
      </c>
      <c r="H4307" t="e">
        <v>#N/A</v>
      </c>
      <c r="I4307" t="s">
        <v>5939</v>
      </c>
      <c r="J4307" t="s">
        <v>5444</v>
      </c>
      <c r="K4307" t="s">
        <v>40</v>
      </c>
      <c r="L4307" t="s">
        <v>5940</v>
      </c>
      <c r="M4307">
        <v>0</v>
      </c>
      <c r="N4307">
        <v>0</v>
      </c>
      <c r="O4307">
        <v>1</v>
      </c>
      <c r="P4307">
        <v>0</v>
      </c>
      <c r="Q4307">
        <v>0</v>
      </c>
      <c r="R4307">
        <v>0</v>
      </c>
      <c r="S4307">
        <v>0</v>
      </c>
      <c r="T4307">
        <v>0</v>
      </c>
      <c r="U4307" t="s">
        <v>5941</v>
      </c>
      <c r="V4307" t="s">
        <v>5945</v>
      </c>
      <c r="W4307" t="s">
        <v>6213</v>
      </c>
      <c r="X4307">
        <v>2</v>
      </c>
      <c r="Y4307">
        <v>58</v>
      </c>
      <c r="Z4307">
        <v>3.44</v>
      </c>
      <c r="AA4307">
        <v>4</v>
      </c>
      <c r="AB4307">
        <v>2</v>
      </c>
      <c r="AC4307" t="e">
        <v>#N/A</v>
      </c>
      <c r="AD4307">
        <v>0</v>
      </c>
      <c r="AE4307">
        <v>0</v>
      </c>
      <c r="AF4307">
        <v>2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4</v>
      </c>
    </row>
    <row r="4308" spans="1:38" x14ac:dyDescent="0.3">
      <c r="A4308" t="s">
        <v>4343</v>
      </c>
      <c r="B4308">
        <v>12</v>
      </c>
      <c r="C4308" t="s">
        <v>5440</v>
      </c>
      <c r="D4308" t="s">
        <v>5446</v>
      </c>
      <c r="E4308" t="s">
        <v>5718</v>
      </c>
      <c r="F4308">
        <v>73</v>
      </c>
      <c r="G4308">
        <v>90</v>
      </c>
      <c r="H4308" t="e">
        <v>#N/A</v>
      </c>
      <c r="I4308" t="s">
        <v>5939</v>
      </c>
      <c r="J4308" t="s">
        <v>5444</v>
      </c>
      <c r="K4308" t="s">
        <v>40</v>
      </c>
      <c r="L4308" t="s">
        <v>5940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 t="s">
        <v>5941</v>
      </c>
      <c r="V4308" t="s">
        <v>5946</v>
      </c>
      <c r="W4308" t="s">
        <v>6208</v>
      </c>
      <c r="X4308">
        <v>3.5</v>
      </c>
      <c r="Y4308">
        <v>101</v>
      </c>
      <c r="Z4308">
        <v>3.23</v>
      </c>
      <c r="AA4308">
        <v>3</v>
      </c>
      <c r="AB4308">
        <v>2</v>
      </c>
      <c r="AC4308" t="e">
        <v>#N/A</v>
      </c>
      <c r="AD4308">
        <v>3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5</v>
      </c>
    </row>
    <row r="4309" spans="1:38" x14ac:dyDescent="0.3">
      <c r="A4309" t="s">
        <v>4344</v>
      </c>
      <c r="B4309">
        <v>12</v>
      </c>
      <c r="C4309" t="s">
        <v>5440</v>
      </c>
      <c r="D4309" t="s">
        <v>5446</v>
      </c>
      <c r="E4309" t="s">
        <v>5721</v>
      </c>
      <c r="F4309">
        <v>79</v>
      </c>
      <c r="G4309">
        <v>90</v>
      </c>
      <c r="H4309" t="e">
        <v>#N/A</v>
      </c>
      <c r="I4309" t="s">
        <v>5939</v>
      </c>
      <c r="J4309" t="s">
        <v>5444</v>
      </c>
      <c r="K4309" t="s">
        <v>40</v>
      </c>
      <c r="L4309" t="s">
        <v>5940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 t="s">
        <v>5941</v>
      </c>
      <c r="V4309" t="s">
        <v>5945</v>
      </c>
      <c r="W4309" t="s">
        <v>6211</v>
      </c>
      <c r="X4309">
        <v>1</v>
      </c>
      <c r="Y4309">
        <v>10</v>
      </c>
      <c r="Z4309">
        <v>3.75</v>
      </c>
      <c r="AA4309">
        <v>4</v>
      </c>
      <c r="AB4309">
        <v>2</v>
      </c>
      <c r="AC4309" t="e">
        <v>#N/A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2</v>
      </c>
    </row>
    <row r="4310" spans="1:38" x14ac:dyDescent="0.3">
      <c r="A4310" t="s">
        <v>4345</v>
      </c>
      <c r="B4310">
        <v>12</v>
      </c>
      <c r="C4310" t="s">
        <v>5440</v>
      </c>
      <c r="D4310" t="s">
        <v>5447</v>
      </c>
      <c r="E4310" t="s">
        <v>5724</v>
      </c>
      <c r="F4310" t="e">
        <v>#N/A</v>
      </c>
      <c r="G4310" t="e">
        <v>#N/A</v>
      </c>
      <c r="H4310" t="e">
        <v>#N/A</v>
      </c>
      <c r="I4310" t="s">
        <v>5939</v>
      </c>
      <c r="J4310" t="s">
        <v>5444</v>
      </c>
      <c r="K4310" t="s">
        <v>40</v>
      </c>
      <c r="L4310" t="s">
        <v>5940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 t="s">
        <v>5941</v>
      </c>
      <c r="V4310" t="s">
        <v>5943</v>
      </c>
      <c r="W4310" t="s">
        <v>6214</v>
      </c>
      <c r="X4310">
        <v>0.5</v>
      </c>
      <c r="Y4310">
        <v>20</v>
      </c>
      <c r="Z4310">
        <v>3.5</v>
      </c>
      <c r="AA4310">
        <v>6</v>
      </c>
      <c r="AB4310">
        <v>0</v>
      </c>
      <c r="AC4310" t="e">
        <v>#N/A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</row>
    <row r="4311" spans="1:38" x14ac:dyDescent="0.3">
      <c r="A4311" t="s">
        <v>4346</v>
      </c>
      <c r="B4311">
        <v>12</v>
      </c>
      <c r="C4311" t="s">
        <v>5440</v>
      </c>
      <c r="D4311" t="s">
        <v>5447</v>
      </c>
      <c r="E4311" t="s">
        <v>5719</v>
      </c>
      <c r="F4311" t="e">
        <v>#N/A</v>
      </c>
      <c r="G4311" t="e">
        <v>#N/A</v>
      </c>
      <c r="H4311" t="e">
        <v>#N/A</v>
      </c>
      <c r="I4311" t="s">
        <v>5939</v>
      </c>
      <c r="J4311" t="s">
        <v>5444</v>
      </c>
      <c r="K4311" t="s">
        <v>40</v>
      </c>
      <c r="L4311" t="s">
        <v>5940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 t="s">
        <v>5941</v>
      </c>
      <c r="V4311" t="s">
        <v>5944</v>
      </c>
      <c r="W4311" t="s">
        <v>6209</v>
      </c>
      <c r="X4311">
        <v>1.6</v>
      </c>
      <c r="Y4311">
        <v>26</v>
      </c>
      <c r="Z4311">
        <v>3.25</v>
      </c>
      <c r="AA4311">
        <v>5</v>
      </c>
      <c r="AB4311">
        <v>0</v>
      </c>
      <c r="AC4311" t="e">
        <v>#N/A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</row>
    <row r="4312" spans="1:38" x14ac:dyDescent="0.3">
      <c r="A4312" t="s">
        <v>4347</v>
      </c>
      <c r="B4312">
        <v>12</v>
      </c>
      <c r="C4312" t="s">
        <v>5440</v>
      </c>
      <c r="D4312" t="s">
        <v>5447</v>
      </c>
      <c r="E4312" t="s">
        <v>5851</v>
      </c>
      <c r="F4312" t="e">
        <v>#N/A</v>
      </c>
      <c r="G4312" t="e">
        <v>#N/A</v>
      </c>
      <c r="H4312" t="e">
        <v>#N/A</v>
      </c>
      <c r="I4312" t="s">
        <v>5939</v>
      </c>
      <c r="J4312" t="s">
        <v>5444</v>
      </c>
      <c r="K4312" t="s">
        <v>40</v>
      </c>
      <c r="L4312" t="s">
        <v>5940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 t="s">
        <v>5941</v>
      </c>
      <c r="V4312" t="s">
        <v>5945</v>
      </c>
      <c r="W4312" t="s">
        <v>6339</v>
      </c>
      <c r="X4312">
        <v>2</v>
      </c>
      <c r="Y4312">
        <v>30</v>
      </c>
      <c r="Z4312">
        <v>3.3</v>
      </c>
      <c r="AA4312">
        <v>4</v>
      </c>
      <c r="AB4312">
        <v>0</v>
      </c>
      <c r="AC4312" t="e">
        <v>#N/A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</row>
    <row r="4313" spans="1:38" x14ac:dyDescent="0.3">
      <c r="A4313" t="s">
        <v>4348</v>
      </c>
      <c r="B4313">
        <v>12</v>
      </c>
      <c r="C4313" t="s">
        <v>5440</v>
      </c>
      <c r="D4313" t="s">
        <v>5447</v>
      </c>
      <c r="E4313" t="s">
        <v>5722</v>
      </c>
      <c r="F4313" t="e">
        <v>#N/A</v>
      </c>
      <c r="G4313" t="e">
        <v>#N/A</v>
      </c>
      <c r="H4313" t="e">
        <v>#N/A</v>
      </c>
      <c r="I4313" t="s">
        <v>5939</v>
      </c>
      <c r="J4313" t="s">
        <v>5444</v>
      </c>
      <c r="K4313" t="s">
        <v>40</v>
      </c>
      <c r="L4313" t="s">
        <v>5940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 t="s">
        <v>5941</v>
      </c>
      <c r="V4313" t="s">
        <v>5946</v>
      </c>
      <c r="W4313" t="s">
        <v>6212</v>
      </c>
      <c r="X4313">
        <v>2</v>
      </c>
      <c r="Y4313">
        <v>30</v>
      </c>
      <c r="Z4313">
        <v>3.33</v>
      </c>
      <c r="AA4313">
        <v>3</v>
      </c>
      <c r="AB4313">
        <v>0</v>
      </c>
      <c r="AC4313" t="e">
        <v>#N/A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</row>
    <row r="4314" spans="1:38" x14ac:dyDescent="0.3">
      <c r="A4314" t="s">
        <v>4349</v>
      </c>
      <c r="B4314">
        <v>13</v>
      </c>
      <c r="C4314" t="s">
        <v>5434</v>
      </c>
      <c r="D4314" t="s">
        <v>5445</v>
      </c>
      <c r="E4314" t="s">
        <v>5588</v>
      </c>
      <c r="F4314">
        <v>0</v>
      </c>
      <c r="G4314">
        <v>90</v>
      </c>
      <c r="H4314">
        <v>4.5</v>
      </c>
      <c r="I4314" t="s">
        <v>5938</v>
      </c>
      <c r="J4314" t="s">
        <v>5438</v>
      </c>
      <c r="K4314" t="s">
        <v>39</v>
      </c>
      <c r="L4314" t="s">
        <v>38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 t="s">
        <v>5941</v>
      </c>
      <c r="V4314" t="s">
        <v>5943</v>
      </c>
      <c r="W4314" t="s">
        <v>6084</v>
      </c>
      <c r="X4314">
        <v>3.4</v>
      </c>
      <c r="Y4314">
        <v>95</v>
      </c>
      <c r="Z4314">
        <v>3.07</v>
      </c>
      <c r="AA4314">
        <v>6</v>
      </c>
      <c r="AB4314">
        <v>4</v>
      </c>
      <c r="AC4314">
        <v>-4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</row>
    <row r="4315" spans="1:38" x14ac:dyDescent="0.3">
      <c r="A4315" t="s">
        <v>4350</v>
      </c>
      <c r="B4315">
        <v>13</v>
      </c>
      <c r="C4315" t="s">
        <v>5434</v>
      </c>
      <c r="D4315" t="s">
        <v>5445</v>
      </c>
      <c r="E4315" t="s">
        <v>5913</v>
      </c>
      <c r="F4315">
        <v>0</v>
      </c>
      <c r="G4315">
        <v>46</v>
      </c>
      <c r="H4315">
        <v>4.5</v>
      </c>
      <c r="I4315" t="s">
        <v>5938</v>
      </c>
      <c r="J4315" t="s">
        <v>5438</v>
      </c>
      <c r="K4315" t="s">
        <v>39</v>
      </c>
      <c r="L4315" t="s">
        <v>38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 t="s">
        <v>5941</v>
      </c>
      <c r="V4315" t="s">
        <v>5944</v>
      </c>
      <c r="W4315" t="s">
        <v>6392</v>
      </c>
      <c r="X4315">
        <v>1.8</v>
      </c>
      <c r="Y4315">
        <v>12</v>
      </c>
      <c r="Z4315">
        <v>3.83</v>
      </c>
      <c r="AA4315">
        <v>5</v>
      </c>
      <c r="AB4315">
        <v>4</v>
      </c>
      <c r="AC4315">
        <v>-4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</row>
    <row r="4316" spans="1:38" x14ac:dyDescent="0.3">
      <c r="A4316" t="s">
        <v>4351</v>
      </c>
      <c r="B4316">
        <v>13</v>
      </c>
      <c r="C4316" t="s">
        <v>5434</v>
      </c>
      <c r="D4316" t="s">
        <v>5445</v>
      </c>
      <c r="E4316" t="s">
        <v>5853</v>
      </c>
      <c r="F4316">
        <v>0</v>
      </c>
      <c r="G4316">
        <v>75</v>
      </c>
      <c r="H4316">
        <v>4</v>
      </c>
      <c r="I4316" t="s">
        <v>5938</v>
      </c>
      <c r="J4316" t="s">
        <v>5438</v>
      </c>
      <c r="K4316" t="s">
        <v>39</v>
      </c>
      <c r="L4316" t="s">
        <v>38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 t="s">
        <v>5941</v>
      </c>
      <c r="V4316" t="s">
        <v>5944</v>
      </c>
      <c r="W4316" t="s">
        <v>6341</v>
      </c>
      <c r="X4316">
        <v>2.2000000000000002</v>
      </c>
      <c r="Y4316">
        <v>36</v>
      </c>
      <c r="Z4316">
        <v>3.73</v>
      </c>
      <c r="AA4316">
        <v>5</v>
      </c>
      <c r="AB4316">
        <v>4</v>
      </c>
      <c r="AC4316">
        <v>-2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2</v>
      </c>
    </row>
    <row r="4317" spans="1:38" x14ac:dyDescent="0.3">
      <c r="A4317" t="s">
        <v>4352</v>
      </c>
      <c r="B4317">
        <v>13</v>
      </c>
      <c r="C4317" t="s">
        <v>5434</v>
      </c>
      <c r="D4317" t="s">
        <v>5445</v>
      </c>
      <c r="E4317" t="s">
        <v>5600</v>
      </c>
      <c r="F4317">
        <v>0</v>
      </c>
      <c r="G4317">
        <v>90</v>
      </c>
      <c r="H4317">
        <v>5</v>
      </c>
      <c r="I4317" t="s">
        <v>5938</v>
      </c>
      <c r="J4317" t="s">
        <v>5438</v>
      </c>
      <c r="K4317" t="s">
        <v>39</v>
      </c>
      <c r="L4317" t="s">
        <v>38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 t="s">
        <v>5941</v>
      </c>
      <c r="V4317" t="s">
        <v>5944</v>
      </c>
      <c r="W4317" t="s">
        <v>6096</v>
      </c>
      <c r="X4317">
        <v>0.5</v>
      </c>
      <c r="Y4317">
        <v>14</v>
      </c>
      <c r="Z4317">
        <v>4.17</v>
      </c>
      <c r="AA4317">
        <v>5</v>
      </c>
      <c r="AB4317">
        <v>4</v>
      </c>
      <c r="AC4317">
        <v>-6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-2</v>
      </c>
    </row>
    <row r="4318" spans="1:38" x14ac:dyDescent="0.3">
      <c r="A4318" t="s">
        <v>4353</v>
      </c>
      <c r="B4318">
        <v>13</v>
      </c>
      <c r="C4318" t="s">
        <v>5434</v>
      </c>
      <c r="D4318" t="s">
        <v>5445</v>
      </c>
      <c r="E4318" t="s">
        <v>5599</v>
      </c>
      <c r="F4318">
        <v>0</v>
      </c>
      <c r="G4318">
        <v>90</v>
      </c>
      <c r="H4318">
        <v>4</v>
      </c>
      <c r="I4318" t="s">
        <v>5938</v>
      </c>
      <c r="J4318" t="s">
        <v>5438</v>
      </c>
      <c r="K4318" t="s">
        <v>39</v>
      </c>
      <c r="L4318" t="s">
        <v>38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 t="s">
        <v>5941</v>
      </c>
      <c r="V4318" t="s">
        <v>5944</v>
      </c>
      <c r="W4318" t="s">
        <v>6095</v>
      </c>
      <c r="X4318">
        <v>3.5</v>
      </c>
      <c r="Y4318">
        <v>69</v>
      </c>
      <c r="Z4318">
        <v>3.5</v>
      </c>
      <c r="AA4318">
        <v>5</v>
      </c>
      <c r="AB4318">
        <v>4</v>
      </c>
      <c r="AC4318">
        <v>-2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2</v>
      </c>
    </row>
    <row r="4319" spans="1:38" x14ac:dyDescent="0.3">
      <c r="A4319" t="s">
        <v>4354</v>
      </c>
      <c r="B4319">
        <v>13</v>
      </c>
      <c r="C4319" t="s">
        <v>5434</v>
      </c>
      <c r="D4319" t="s">
        <v>5445</v>
      </c>
      <c r="E4319" t="s">
        <v>5595</v>
      </c>
      <c r="F4319">
        <v>0</v>
      </c>
      <c r="G4319">
        <v>90</v>
      </c>
      <c r="H4319">
        <v>2</v>
      </c>
      <c r="I4319" t="s">
        <v>5938</v>
      </c>
      <c r="J4319" t="s">
        <v>5438</v>
      </c>
      <c r="K4319" t="s">
        <v>39</v>
      </c>
      <c r="L4319" t="s">
        <v>38</v>
      </c>
      <c r="M4319">
        <v>1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 t="s">
        <v>5941</v>
      </c>
      <c r="V4319" t="s">
        <v>5945</v>
      </c>
      <c r="W4319" t="s">
        <v>6091</v>
      </c>
      <c r="X4319">
        <v>3</v>
      </c>
      <c r="Y4319">
        <v>59</v>
      </c>
      <c r="Z4319">
        <v>3.5</v>
      </c>
      <c r="AA4319">
        <v>4</v>
      </c>
      <c r="AB4319">
        <v>4</v>
      </c>
      <c r="AC4319">
        <v>6</v>
      </c>
      <c r="AD4319">
        <v>4</v>
      </c>
      <c r="AE4319">
        <v>0</v>
      </c>
      <c r="AF4319">
        <v>2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16</v>
      </c>
    </row>
    <row r="4320" spans="1:38" x14ac:dyDescent="0.3">
      <c r="A4320" t="s">
        <v>4355</v>
      </c>
      <c r="B4320">
        <v>13</v>
      </c>
      <c r="C4320" t="s">
        <v>5434</v>
      </c>
      <c r="D4320" t="s">
        <v>5445</v>
      </c>
      <c r="E4320" t="s">
        <v>5590</v>
      </c>
      <c r="F4320">
        <v>0</v>
      </c>
      <c r="G4320">
        <v>90</v>
      </c>
      <c r="H4320">
        <v>3.5</v>
      </c>
      <c r="I4320" t="s">
        <v>5938</v>
      </c>
      <c r="J4320" t="s">
        <v>5438</v>
      </c>
      <c r="K4320" t="s">
        <v>39</v>
      </c>
      <c r="L4320" t="s">
        <v>38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 t="s">
        <v>5941</v>
      </c>
      <c r="V4320" t="s">
        <v>5945</v>
      </c>
      <c r="W4320" t="s">
        <v>6086</v>
      </c>
      <c r="X4320">
        <v>4.5</v>
      </c>
      <c r="Y4320">
        <v>78</v>
      </c>
      <c r="Z4320">
        <v>3.23</v>
      </c>
      <c r="AA4320">
        <v>4</v>
      </c>
      <c r="AB4320">
        <v>4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4</v>
      </c>
    </row>
    <row r="4321" spans="1:38" x14ac:dyDescent="0.3">
      <c r="A4321" t="s">
        <v>4356</v>
      </c>
      <c r="B4321">
        <v>13</v>
      </c>
      <c r="C4321" t="s">
        <v>5434</v>
      </c>
      <c r="D4321" t="s">
        <v>5445</v>
      </c>
      <c r="E4321" t="s">
        <v>5812</v>
      </c>
      <c r="F4321">
        <v>0</v>
      </c>
      <c r="G4321">
        <v>90</v>
      </c>
      <c r="H4321">
        <v>4.5</v>
      </c>
      <c r="I4321" t="s">
        <v>5938</v>
      </c>
      <c r="J4321" t="s">
        <v>5438</v>
      </c>
      <c r="K4321" t="s">
        <v>39</v>
      </c>
      <c r="L4321" t="s">
        <v>38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 t="s">
        <v>5941</v>
      </c>
      <c r="V4321" t="s">
        <v>5944</v>
      </c>
      <c r="W4321" t="s">
        <v>6300</v>
      </c>
      <c r="X4321">
        <v>2.2000000000000002</v>
      </c>
      <c r="Y4321">
        <v>39</v>
      </c>
      <c r="Z4321">
        <v>3.86</v>
      </c>
      <c r="AA4321">
        <v>5</v>
      </c>
      <c r="AB4321">
        <v>4</v>
      </c>
      <c r="AC4321">
        <v>-4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</row>
    <row r="4322" spans="1:38" x14ac:dyDescent="0.3">
      <c r="A4322" t="s">
        <v>4357</v>
      </c>
      <c r="B4322">
        <v>13</v>
      </c>
      <c r="C4322" t="s">
        <v>5434</v>
      </c>
      <c r="D4322" t="s">
        <v>5445</v>
      </c>
      <c r="E4322" t="s">
        <v>5594</v>
      </c>
      <c r="F4322">
        <v>0</v>
      </c>
      <c r="G4322">
        <v>90</v>
      </c>
      <c r="H4322">
        <v>3.5</v>
      </c>
      <c r="I4322" t="s">
        <v>5938</v>
      </c>
      <c r="J4322" t="s">
        <v>5438</v>
      </c>
      <c r="K4322" t="s">
        <v>39</v>
      </c>
      <c r="L4322" t="s">
        <v>38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 t="s">
        <v>5941</v>
      </c>
      <c r="V4322" t="s">
        <v>5945</v>
      </c>
      <c r="W4322" t="s">
        <v>6090</v>
      </c>
      <c r="X4322">
        <v>3.5</v>
      </c>
      <c r="Y4322">
        <v>101</v>
      </c>
      <c r="Z4322">
        <v>3.04</v>
      </c>
      <c r="AA4322">
        <v>4</v>
      </c>
      <c r="AB4322">
        <v>4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4</v>
      </c>
    </row>
    <row r="4323" spans="1:38" x14ac:dyDescent="0.3">
      <c r="A4323" t="s">
        <v>4358</v>
      </c>
      <c r="B4323">
        <v>13</v>
      </c>
      <c r="C4323" t="s">
        <v>5434</v>
      </c>
      <c r="D4323" t="s">
        <v>5445</v>
      </c>
      <c r="E4323" t="s">
        <v>5597</v>
      </c>
      <c r="F4323">
        <v>0</v>
      </c>
      <c r="G4323">
        <v>75</v>
      </c>
      <c r="H4323">
        <v>4.5</v>
      </c>
      <c r="I4323" t="s">
        <v>5938</v>
      </c>
      <c r="J4323" t="s">
        <v>5438</v>
      </c>
      <c r="K4323" t="s">
        <v>39</v>
      </c>
      <c r="L4323" t="s">
        <v>38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 t="s">
        <v>5941</v>
      </c>
      <c r="V4323" t="s">
        <v>5945</v>
      </c>
      <c r="W4323" t="s">
        <v>6093</v>
      </c>
      <c r="X4323">
        <v>5</v>
      </c>
      <c r="Y4323">
        <v>59</v>
      </c>
      <c r="Z4323">
        <v>3.41</v>
      </c>
      <c r="AA4323">
        <v>4</v>
      </c>
      <c r="AB4323">
        <v>4</v>
      </c>
      <c r="AC4323">
        <v>-4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</row>
    <row r="4324" spans="1:38" x14ac:dyDescent="0.3">
      <c r="A4324" t="s">
        <v>4359</v>
      </c>
      <c r="B4324">
        <v>13</v>
      </c>
      <c r="C4324" t="s">
        <v>5434</v>
      </c>
      <c r="D4324" t="s">
        <v>5445</v>
      </c>
      <c r="E4324" t="s">
        <v>5598</v>
      </c>
      <c r="F4324">
        <v>0</v>
      </c>
      <c r="G4324">
        <v>90</v>
      </c>
      <c r="H4324">
        <v>4</v>
      </c>
      <c r="I4324" t="s">
        <v>5938</v>
      </c>
      <c r="J4324" t="s">
        <v>5438</v>
      </c>
      <c r="K4324" t="s">
        <v>39</v>
      </c>
      <c r="L4324" t="s">
        <v>38</v>
      </c>
      <c r="M4324">
        <v>0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0</v>
      </c>
      <c r="U4324" t="s">
        <v>5941</v>
      </c>
      <c r="V4324" t="s">
        <v>5946</v>
      </c>
      <c r="W4324" t="s">
        <v>6094</v>
      </c>
      <c r="X4324">
        <v>4.8</v>
      </c>
      <c r="Y4324">
        <v>73</v>
      </c>
      <c r="Z4324">
        <v>3.65</v>
      </c>
      <c r="AA4324">
        <v>3</v>
      </c>
      <c r="AB4324">
        <v>4</v>
      </c>
      <c r="AC4324">
        <v>-2</v>
      </c>
      <c r="AD4324">
        <v>0</v>
      </c>
      <c r="AE4324">
        <v>0</v>
      </c>
      <c r="AF4324">
        <v>2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4</v>
      </c>
    </row>
    <row r="4325" spans="1:38" x14ac:dyDescent="0.3">
      <c r="A4325" t="s">
        <v>4360</v>
      </c>
      <c r="B4325">
        <v>13</v>
      </c>
      <c r="C4325" t="s">
        <v>5434</v>
      </c>
      <c r="D4325" t="s">
        <v>5446</v>
      </c>
      <c r="E4325" t="s">
        <v>5603</v>
      </c>
      <c r="F4325">
        <v>46</v>
      </c>
      <c r="G4325">
        <v>90</v>
      </c>
      <c r="H4325">
        <v>1</v>
      </c>
      <c r="I4325" t="s">
        <v>5938</v>
      </c>
      <c r="J4325" t="s">
        <v>5438</v>
      </c>
      <c r="K4325" t="s">
        <v>39</v>
      </c>
      <c r="L4325" t="s">
        <v>38</v>
      </c>
      <c r="M4325">
        <v>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 t="s">
        <v>5942</v>
      </c>
      <c r="V4325" t="s">
        <v>5946</v>
      </c>
      <c r="W4325" t="s">
        <v>6099</v>
      </c>
      <c r="X4325">
        <v>1.8</v>
      </c>
      <c r="Y4325">
        <v>60</v>
      </c>
      <c r="Z4325">
        <v>2.63</v>
      </c>
      <c r="AA4325">
        <v>3</v>
      </c>
      <c r="AB4325">
        <v>2</v>
      </c>
      <c r="AC4325">
        <v>10</v>
      </c>
      <c r="AD4325">
        <v>6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3</v>
      </c>
      <c r="AK4325">
        <v>0</v>
      </c>
      <c r="AL4325">
        <v>21</v>
      </c>
    </row>
    <row r="4326" spans="1:38" x14ac:dyDescent="0.3">
      <c r="A4326" t="s">
        <v>4361</v>
      </c>
      <c r="B4326">
        <v>13</v>
      </c>
      <c r="C4326" t="s">
        <v>5434</v>
      </c>
      <c r="D4326" t="s">
        <v>5446</v>
      </c>
      <c r="E4326" t="s">
        <v>5591</v>
      </c>
      <c r="F4326">
        <v>75</v>
      </c>
      <c r="G4326">
        <v>90</v>
      </c>
      <c r="H4326" t="e">
        <v>#N/A</v>
      </c>
      <c r="I4326" t="s">
        <v>5938</v>
      </c>
      <c r="J4326" t="s">
        <v>5438</v>
      </c>
      <c r="K4326" t="s">
        <v>39</v>
      </c>
      <c r="L4326" t="s">
        <v>38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 t="s">
        <v>5941</v>
      </c>
      <c r="V4326" t="s">
        <v>5944</v>
      </c>
      <c r="W4326" t="s">
        <v>6087</v>
      </c>
      <c r="X4326">
        <v>3.2</v>
      </c>
      <c r="Y4326">
        <v>61</v>
      </c>
      <c r="Z4326">
        <v>3.35</v>
      </c>
      <c r="AA4326">
        <v>5</v>
      </c>
      <c r="AB4326">
        <v>2</v>
      </c>
      <c r="AC4326" t="e">
        <v>#N/A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2</v>
      </c>
    </row>
    <row r="4327" spans="1:38" x14ac:dyDescent="0.3">
      <c r="A4327" t="s">
        <v>4362</v>
      </c>
      <c r="B4327">
        <v>13</v>
      </c>
      <c r="C4327" t="s">
        <v>5434</v>
      </c>
      <c r="D4327" t="s">
        <v>5446</v>
      </c>
      <c r="E4327" t="s">
        <v>5605</v>
      </c>
      <c r="F4327">
        <v>75</v>
      </c>
      <c r="G4327">
        <v>90</v>
      </c>
      <c r="H4327" t="e">
        <v>#N/A</v>
      </c>
      <c r="I4327" t="s">
        <v>5938</v>
      </c>
      <c r="J4327" t="s">
        <v>5438</v>
      </c>
      <c r="K4327" t="s">
        <v>39</v>
      </c>
      <c r="L4327" t="s">
        <v>38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 t="s">
        <v>5941</v>
      </c>
      <c r="V4327" t="s">
        <v>5944</v>
      </c>
      <c r="W4327" t="s">
        <v>6101</v>
      </c>
      <c r="X4327">
        <v>2</v>
      </c>
      <c r="Y4327">
        <v>14</v>
      </c>
      <c r="Z4327">
        <v>4.25</v>
      </c>
      <c r="AA4327">
        <v>5</v>
      </c>
      <c r="AB4327">
        <v>2</v>
      </c>
      <c r="AC4327" t="e">
        <v>#N/A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2</v>
      </c>
    </row>
    <row r="4328" spans="1:38" x14ac:dyDescent="0.3">
      <c r="A4328" t="s">
        <v>4363</v>
      </c>
      <c r="B4328">
        <v>13</v>
      </c>
      <c r="C4328" t="s">
        <v>5434</v>
      </c>
      <c r="D4328" t="s">
        <v>5446</v>
      </c>
      <c r="E4328" t="s">
        <v>5602</v>
      </c>
      <c r="F4328">
        <v>90</v>
      </c>
      <c r="G4328">
        <v>90</v>
      </c>
      <c r="H4328" t="e">
        <v>#N/A</v>
      </c>
      <c r="I4328" t="s">
        <v>5938</v>
      </c>
      <c r="J4328" t="s">
        <v>5438</v>
      </c>
      <c r="K4328" t="s">
        <v>39</v>
      </c>
      <c r="L4328" t="s">
        <v>38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 t="s">
        <v>5941</v>
      </c>
      <c r="V4328" t="s">
        <v>5945</v>
      </c>
      <c r="W4328" t="s">
        <v>6098</v>
      </c>
      <c r="X4328">
        <v>2.2000000000000002</v>
      </c>
      <c r="Y4328">
        <v>36</v>
      </c>
      <c r="Z4328">
        <v>3.95</v>
      </c>
      <c r="AA4328">
        <v>4</v>
      </c>
      <c r="AB4328">
        <v>2</v>
      </c>
      <c r="AC4328" t="e">
        <v>#N/A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2</v>
      </c>
    </row>
    <row r="4329" spans="1:38" x14ac:dyDescent="0.3">
      <c r="A4329" t="s">
        <v>4364</v>
      </c>
      <c r="B4329">
        <v>13</v>
      </c>
      <c r="C4329" t="s">
        <v>5434</v>
      </c>
      <c r="D4329" t="s">
        <v>5446</v>
      </c>
      <c r="E4329" t="s">
        <v>5606</v>
      </c>
      <c r="F4329">
        <v>90</v>
      </c>
      <c r="G4329">
        <v>90</v>
      </c>
      <c r="H4329" t="e">
        <v>#N/A</v>
      </c>
      <c r="I4329" t="s">
        <v>5938</v>
      </c>
      <c r="J4329" t="s">
        <v>5438</v>
      </c>
      <c r="K4329" t="s">
        <v>39</v>
      </c>
      <c r="L4329" t="s">
        <v>38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 t="s">
        <v>5941</v>
      </c>
      <c r="V4329" t="s">
        <v>5945</v>
      </c>
      <c r="W4329" t="s">
        <v>6102</v>
      </c>
      <c r="X4329">
        <v>2</v>
      </c>
      <c r="Y4329">
        <v>6</v>
      </c>
      <c r="Z4329">
        <v>4</v>
      </c>
      <c r="AA4329">
        <v>4</v>
      </c>
      <c r="AB4329">
        <v>2</v>
      </c>
      <c r="AC4329" t="e">
        <v>#N/A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2</v>
      </c>
    </row>
    <row r="4330" spans="1:38" x14ac:dyDescent="0.3">
      <c r="A4330" t="s">
        <v>4365</v>
      </c>
      <c r="B4330">
        <v>13</v>
      </c>
      <c r="C4330" t="s">
        <v>5434</v>
      </c>
      <c r="D4330" t="s">
        <v>5447</v>
      </c>
      <c r="E4330" t="s">
        <v>5604</v>
      </c>
      <c r="F4330" t="e">
        <v>#N/A</v>
      </c>
      <c r="G4330" t="e">
        <v>#N/A</v>
      </c>
      <c r="H4330" t="e">
        <v>#N/A</v>
      </c>
      <c r="I4330" t="s">
        <v>5938</v>
      </c>
      <c r="J4330" t="s">
        <v>5438</v>
      </c>
      <c r="K4330" t="s">
        <v>39</v>
      </c>
      <c r="L4330" t="s">
        <v>38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 t="s">
        <v>5941</v>
      </c>
      <c r="V4330" t="s">
        <v>5943</v>
      </c>
      <c r="W4330" t="s">
        <v>6100</v>
      </c>
      <c r="X4330">
        <v>0.8</v>
      </c>
      <c r="Y4330">
        <v>0</v>
      </c>
      <c r="Z4330">
        <v>0</v>
      </c>
      <c r="AA4330">
        <v>6</v>
      </c>
      <c r="AB4330">
        <v>0</v>
      </c>
      <c r="AC4330" t="e">
        <v>#N/A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</row>
    <row r="4331" spans="1:38" x14ac:dyDescent="0.3">
      <c r="A4331" t="s">
        <v>4366</v>
      </c>
      <c r="B4331">
        <v>13</v>
      </c>
      <c r="C4331" t="s">
        <v>5434</v>
      </c>
      <c r="D4331" t="s">
        <v>5447</v>
      </c>
      <c r="E4331" t="s">
        <v>5589</v>
      </c>
      <c r="F4331" t="e">
        <v>#N/A</v>
      </c>
      <c r="G4331" t="e">
        <v>#N/A</v>
      </c>
      <c r="H4331" t="e">
        <v>#N/A</v>
      </c>
      <c r="I4331" t="s">
        <v>5938</v>
      </c>
      <c r="J4331" t="s">
        <v>5438</v>
      </c>
      <c r="K4331" t="s">
        <v>39</v>
      </c>
      <c r="L4331" t="s">
        <v>38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 t="s">
        <v>5941</v>
      </c>
      <c r="V4331" t="s">
        <v>5944</v>
      </c>
      <c r="W4331" t="s">
        <v>6085</v>
      </c>
      <c r="X4331">
        <v>1.7</v>
      </c>
      <c r="Y4331">
        <v>4</v>
      </c>
      <c r="Z4331">
        <v>4.5</v>
      </c>
      <c r="AA4331">
        <v>5</v>
      </c>
      <c r="AB4331">
        <v>0</v>
      </c>
      <c r="AC4331" t="e">
        <v>#N/A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</row>
    <row r="4332" spans="1:38" x14ac:dyDescent="0.3">
      <c r="A4332" t="s">
        <v>4367</v>
      </c>
      <c r="B4332">
        <v>13</v>
      </c>
      <c r="C4332" t="s">
        <v>5434</v>
      </c>
      <c r="D4332" t="s">
        <v>5447</v>
      </c>
      <c r="E4332" t="s">
        <v>5914</v>
      </c>
      <c r="F4332" t="e">
        <v>#N/A</v>
      </c>
      <c r="G4332" t="e">
        <v>#N/A</v>
      </c>
      <c r="H4332" t="e">
        <v>#N/A</v>
      </c>
      <c r="I4332" t="s">
        <v>5938</v>
      </c>
      <c r="J4332" t="s">
        <v>5438</v>
      </c>
      <c r="K4332" t="s">
        <v>39</v>
      </c>
      <c r="L4332" t="s">
        <v>38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 t="s">
        <v>5941</v>
      </c>
      <c r="V4332" t="e">
        <v>#N/A</v>
      </c>
      <c r="W4332" t="e">
        <v>#N/A</v>
      </c>
      <c r="X4332" t="e">
        <v>#N/A</v>
      </c>
      <c r="Y4332" t="e">
        <v>#N/A</v>
      </c>
      <c r="Z4332" t="e">
        <v>#N/A</v>
      </c>
      <c r="AA4332">
        <v>3</v>
      </c>
      <c r="AB4332">
        <v>0</v>
      </c>
      <c r="AC4332" t="e">
        <v>#N/A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</row>
    <row r="4333" spans="1:38" x14ac:dyDescent="0.3">
      <c r="A4333" t="s">
        <v>4368</v>
      </c>
      <c r="B4333">
        <v>13</v>
      </c>
      <c r="C4333" t="s">
        <v>5434</v>
      </c>
      <c r="D4333" t="s">
        <v>5447</v>
      </c>
      <c r="E4333" t="s">
        <v>5601</v>
      </c>
      <c r="F4333" t="e">
        <v>#N/A</v>
      </c>
      <c r="G4333" t="e">
        <v>#N/A</v>
      </c>
      <c r="H4333" t="e">
        <v>#N/A</v>
      </c>
      <c r="I4333" t="s">
        <v>5938</v>
      </c>
      <c r="J4333" t="s">
        <v>5438</v>
      </c>
      <c r="K4333" t="s">
        <v>39</v>
      </c>
      <c r="L4333" t="s">
        <v>38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 t="s">
        <v>5941</v>
      </c>
      <c r="V4333" t="s">
        <v>5946</v>
      </c>
      <c r="W4333" t="s">
        <v>6097</v>
      </c>
      <c r="X4333">
        <v>1.6</v>
      </c>
      <c r="Y4333">
        <v>7</v>
      </c>
      <c r="Z4333">
        <v>4.25</v>
      </c>
      <c r="AA4333">
        <v>3</v>
      </c>
      <c r="AB4333">
        <v>0</v>
      </c>
      <c r="AC4333" t="e">
        <v>#N/A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</row>
    <row r="4334" spans="1:38" x14ac:dyDescent="0.3">
      <c r="A4334" t="s">
        <v>4369</v>
      </c>
      <c r="B4334">
        <v>13</v>
      </c>
      <c r="C4334" t="s">
        <v>5438</v>
      </c>
      <c r="D4334" t="s">
        <v>5445</v>
      </c>
      <c r="E4334" t="s">
        <v>5668</v>
      </c>
      <c r="F4334">
        <v>0</v>
      </c>
      <c r="G4334">
        <v>90</v>
      </c>
      <c r="H4334">
        <v>5</v>
      </c>
      <c r="I4334" t="s">
        <v>5939</v>
      </c>
      <c r="J4334" t="s">
        <v>5434</v>
      </c>
      <c r="K4334" t="s">
        <v>38</v>
      </c>
      <c r="L4334" t="s">
        <v>39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 t="s">
        <v>5941</v>
      </c>
      <c r="V4334" t="s">
        <v>5943</v>
      </c>
      <c r="W4334" t="s">
        <v>6161</v>
      </c>
      <c r="X4334">
        <v>3.2</v>
      </c>
      <c r="Y4334">
        <v>98</v>
      </c>
      <c r="Z4334">
        <v>3</v>
      </c>
      <c r="AA4334">
        <v>6</v>
      </c>
      <c r="AB4334">
        <v>4</v>
      </c>
      <c r="AC4334">
        <v>-6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-2</v>
      </c>
    </row>
    <row r="4335" spans="1:38" x14ac:dyDescent="0.3">
      <c r="A4335" t="s">
        <v>4370</v>
      </c>
      <c r="B4335">
        <v>13</v>
      </c>
      <c r="C4335" t="s">
        <v>5438</v>
      </c>
      <c r="D4335" t="s">
        <v>5445</v>
      </c>
      <c r="E4335" t="s">
        <v>5669</v>
      </c>
      <c r="F4335">
        <v>0</v>
      </c>
      <c r="G4335">
        <v>90</v>
      </c>
      <c r="H4335">
        <v>3</v>
      </c>
      <c r="I4335" t="s">
        <v>5939</v>
      </c>
      <c r="J4335" t="s">
        <v>5434</v>
      </c>
      <c r="K4335" t="s">
        <v>38</v>
      </c>
      <c r="L4335" t="s">
        <v>39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 t="s">
        <v>5941</v>
      </c>
      <c r="V4335" t="s">
        <v>5944</v>
      </c>
      <c r="W4335" t="s">
        <v>6162</v>
      </c>
      <c r="X4335">
        <v>2.6</v>
      </c>
      <c r="Y4335">
        <v>65</v>
      </c>
      <c r="Z4335">
        <v>3.5</v>
      </c>
      <c r="AA4335">
        <v>5</v>
      </c>
      <c r="AB4335">
        <v>4</v>
      </c>
      <c r="AC4335">
        <v>2</v>
      </c>
      <c r="AD4335">
        <v>5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11</v>
      </c>
    </row>
    <row r="4336" spans="1:38" x14ac:dyDescent="0.3">
      <c r="A4336" t="s">
        <v>4371</v>
      </c>
      <c r="B4336">
        <v>13</v>
      </c>
      <c r="C4336" t="s">
        <v>5438</v>
      </c>
      <c r="D4336" t="s">
        <v>5445</v>
      </c>
      <c r="E4336" t="s">
        <v>5683</v>
      </c>
      <c r="F4336">
        <v>0</v>
      </c>
      <c r="G4336">
        <v>85</v>
      </c>
      <c r="H4336">
        <v>5</v>
      </c>
      <c r="I4336" t="s">
        <v>5939</v>
      </c>
      <c r="J4336" t="s">
        <v>5434</v>
      </c>
      <c r="K4336" t="s">
        <v>38</v>
      </c>
      <c r="L4336" t="s">
        <v>39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 t="s">
        <v>5941</v>
      </c>
      <c r="V4336" t="s">
        <v>5944</v>
      </c>
      <c r="W4336" t="s">
        <v>6175</v>
      </c>
      <c r="X4336">
        <v>2</v>
      </c>
      <c r="Y4336">
        <v>16</v>
      </c>
      <c r="Z4336">
        <v>4.07</v>
      </c>
      <c r="AA4336">
        <v>5</v>
      </c>
      <c r="AB4336">
        <v>4</v>
      </c>
      <c r="AC4336">
        <v>-6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-2</v>
      </c>
    </row>
    <row r="4337" spans="1:38" x14ac:dyDescent="0.3">
      <c r="A4337" t="s">
        <v>4372</v>
      </c>
      <c r="B4337">
        <v>13</v>
      </c>
      <c r="C4337" t="s">
        <v>5438</v>
      </c>
      <c r="D4337" t="s">
        <v>5445</v>
      </c>
      <c r="E4337" t="s">
        <v>5671</v>
      </c>
      <c r="F4337">
        <v>0</v>
      </c>
      <c r="G4337">
        <v>90</v>
      </c>
      <c r="H4337">
        <v>4</v>
      </c>
      <c r="I4337" t="s">
        <v>5939</v>
      </c>
      <c r="J4337" t="s">
        <v>5434</v>
      </c>
      <c r="K4337" t="s">
        <v>38</v>
      </c>
      <c r="L4337" t="s">
        <v>39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0</v>
      </c>
      <c r="U4337" t="s">
        <v>5941</v>
      </c>
      <c r="V4337" t="s">
        <v>5944</v>
      </c>
      <c r="W4337" t="s">
        <v>6164</v>
      </c>
      <c r="X4337">
        <v>1.7</v>
      </c>
      <c r="Y4337">
        <v>54</v>
      </c>
      <c r="Z4337">
        <v>3.58</v>
      </c>
      <c r="AA4337">
        <v>5</v>
      </c>
      <c r="AB4337">
        <v>4</v>
      </c>
      <c r="AC4337">
        <v>-2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2</v>
      </c>
    </row>
    <row r="4338" spans="1:38" x14ac:dyDescent="0.3">
      <c r="A4338" t="s">
        <v>4373</v>
      </c>
      <c r="B4338">
        <v>13</v>
      </c>
      <c r="C4338" t="s">
        <v>5438</v>
      </c>
      <c r="D4338" t="s">
        <v>5445</v>
      </c>
      <c r="E4338" t="s">
        <v>5841</v>
      </c>
      <c r="F4338">
        <v>0</v>
      </c>
      <c r="G4338">
        <v>84</v>
      </c>
      <c r="H4338">
        <v>3.5</v>
      </c>
      <c r="I4338" t="s">
        <v>5939</v>
      </c>
      <c r="J4338" t="s">
        <v>5434</v>
      </c>
      <c r="K4338" t="s">
        <v>38</v>
      </c>
      <c r="L4338" t="s">
        <v>39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 t="s">
        <v>5941</v>
      </c>
      <c r="V4338" t="s">
        <v>5945</v>
      </c>
      <c r="W4338" t="s">
        <v>6329</v>
      </c>
      <c r="X4338">
        <v>1.7</v>
      </c>
      <c r="Y4338">
        <v>24</v>
      </c>
      <c r="Z4338">
        <v>3.92</v>
      </c>
      <c r="AA4338">
        <v>4</v>
      </c>
      <c r="AB4338">
        <v>4</v>
      </c>
      <c r="AC4338">
        <v>0</v>
      </c>
      <c r="AD4338">
        <v>4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8</v>
      </c>
    </row>
    <row r="4339" spans="1:38" x14ac:dyDescent="0.3">
      <c r="A4339" t="s">
        <v>4374</v>
      </c>
      <c r="B4339">
        <v>13</v>
      </c>
      <c r="C4339" t="s">
        <v>5438</v>
      </c>
      <c r="D4339" t="s">
        <v>5445</v>
      </c>
      <c r="E4339" t="s">
        <v>5676</v>
      </c>
      <c r="F4339">
        <v>0</v>
      </c>
      <c r="G4339">
        <v>85</v>
      </c>
      <c r="H4339">
        <v>3.5</v>
      </c>
      <c r="I4339" t="s">
        <v>5939</v>
      </c>
      <c r="J4339" t="s">
        <v>5434</v>
      </c>
      <c r="K4339" t="s">
        <v>38</v>
      </c>
      <c r="L4339" t="s">
        <v>39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0</v>
      </c>
      <c r="S4339">
        <v>0</v>
      </c>
      <c r="T4339">
        <v>0</v>
      </c>
      <c r="U4339" t="s">
        <v>5941</v>
      </c>
      <c r="V4339" t="s">
        <v>5945</v>
      </c>
      <c r="W4339" t="s">
        <v>6168</v>
      </c>
      <c r="X4339">
        <v>1.8</v>
      </c>
      <c r="Y4339">
        <v>32</v>
      </c>
      <c r="Z4339">
        <v>3.94</v>
      </c>
      <c r="AA4339">
        <v>4</v>
      </c>
      <c r="AB4339">
        <v>4</v>
      </c>
      <c r="AC4339">
        <v>0</v>
      </c>
      <c r="AD4339">
        <v>0</v>
      </c>
      <c r="AE4339">
        <v>0</v>
      </c>
      <c r="AF4339">
        <v>2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6</v>
      </c>
    </row>
    <row r="4340" spans="1:38" x14ac:dyDescent="0.3">
      <c r="A4340" t="s">
        <v>4375</v>
      </c>
      <c r="B4340">
        <v>13</v>
      </c>
      <c r="C4340" t="s">
        <v>5438</v>
      </c>
      <c r="D4340" t="s">
        <v>5445</v>
      </c>
      <c r="E4340" t="s">
        <v>5673</v>
      </c>
      <c r="F4340">
        <v>0</v>
      </c>
      <c r="G4340">
        <v>90</v>
      </c>
      <c r="H4340">
        <v>3.5</v>
      </c>
      <c r="I4340" t="s">
        <v>5939</v>
      </c>
      <c r="J4340" t="s">
        <v>5434</v>
      </c>
      <c r="K4340" t="s">
        <v>38</v>
      </c>
      <c r="L4340" t="s">
        <v>39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 t="s">
        <v>5941</v>
      </c>
      <c r="V4340" t="s">
        <v>5945</v>
      </c>
      <c r="W4340" t="s">
        <v>6166</v>
      </c>
      <c r="X4340">
        <v>2.2000000000000002</v>
      </c>
      <c r="Y4340">
        <v>52</v>
      </c>
      <c r="Z4340">
        <v>3.63</v>
      </c>
      <c r="AA4340">
        <v>4</v>
      </c>
      <c r="AB4340">
        <v>4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4</v>
      </c>
    </row>
    <row r="4341" spans="1:38" x14ac:dyDescent="0.3">
      <c r="A4341" t="s">
        <v>4376</v>
      </c>
      <c r="B4341">
        <v>13</v>
      </c>
      <c r="C4341" t="s">
        <v>5438</v>
      </c>
      <c r="D4341" t="s">
        <v>5445</v>
      </c>
      <c r="E4341" t="s">
        <v>5686</v>
      </c>
      <c r="F4341">
        <v>0</v>
      </c>
      <c r="G4341">
        <v>90</v>
      </c>
      <c r="H4341">
        <v>4</v>
      </c>
      <c r="I4341" t="s">
        <v>5939</v>
      </c>
      <c r="J4341" t="s">
        <v>5434</v>
      </c>
      <c r="K4341" t="s">
        <v>38</v>
      </c>
      <c r="L4341" t="s">
        <v>39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 t="s">
        <v>5941</v>
      </c>
      <c r="V4341" t="s">
        <v>5944</v>
      </c>
      <c r="W4341" t="s">
        <v>6177</v>
      </c>
      <c r="X4341">
        <v>2</v>
      </c>
      <c r="Y4341">
        <v>72</v>
      </c>
      <c r="Z4341">
        <v>3.42</v>
      </c>
      <c r="AA4341">
        <v>5</v>
      </c>
      <c r="AB4341">
        <v>4</v>
      </c>
      <c r="AC4341">
        <v>-2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2</v>
      </c>
    </row>
    <row r="4342" spans="1:38" x14ac:dyDescent="0.3">
      <c r="A4342" t="s">
        <v>4377</v>
      </c>
      <c r="B4342">
        <v>13</v>
      </c>
      <c r="C4342" t="s">
        <v>5438</v>
      </c>
      <c r="D4342" t="s">
        <v>5445</v>
      </c>
      <c r="E4342" t="s">
        <v>5808</v>
      </c>
      <c r="F4342">
        <v>0</v>
      </c>
      <c r="G4342">
        <v>71</v>
      </c>
      <c r="H4342">
        <v>4</v>
      </c>
      <c r="I4342" t="s">
        <v>5939</v>
      </c>
      <c r="J4342" t="s">
        <v>5434</v>
      </c>
      <c r="K4342" t="s">
        <v>38</v>
      </c>
      <c r="L4342" t="s">
        <v>39</v>
      </c>
      <c r="M4342">
        <v>0</v>
      </c>
      <c r="N4342">
        <v>0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0</v>
      </c>
      <c r="U4342" t="s">
        <v>5941</v>
      </c>
      <c r="V4342" t="s">
        <v>5945</v>
      </c>
      <c r="W4342" t="s">
        <v>6296</v>
      </c>
      <c r="X4342">
        <v>1.6</v>
      </c>
      <c r="Y4342">
        <v>44</v>
      </c>
      <c r="Z4342">
        <v>3.75</v>
      </c>
      <c r="AA4342">
        <v>4</v>
      </c>
      <c r="AB4342">
        <v>4</v>
      </c>
      <c r="AC4342">
        <v>-2</v>
      </c>
      <c r="AD4342">
        <v>0</v>
      </c>
      <c r="AE4342">
        <v>0</v>
      </c>
      <c r="AF4342">
        <v>2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4</v>
      </c>
    </row>
    <row r="4343" spans="1:38" x14ac:dyDescent="0.3">
      <c r="A4343" t="s">
        <v>4378</v>
      </c>
      <c r="B4343">
        <v>13</v>
      </c>
      <c r="C4343" t="s">
        <v>5438</v>
      </c>
      <c r="D4343" t="s">
        <v>5445</v>
      </c>
      <c r="E4343" t="s">
        <v>5678</v>
      </c>
      <c r="F4343">
        <v>0</v>
      </c>
      <c r="G4343">
        <v>90</v>
      </c>
      <c r="H4343">
        <v>4.5</v>
      </c>
      <c r="I4343" t="s">
        <v>5939</v>
      </c>
      <c r="J4343" t="s">
        <v>5434</v>
      </c>
      <c r="K4343" t="s">
        <v>38</v>
      </c>
      <c r="L4343" t="s">
        <v>39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 t="s">
        <v>5941</v>
      </c>
      <c r="V4343" t="s">
        <v>5946</v>
      </c>
      <c r="W4343" t="s">
        <v>6170</v>
      </c>
      <c r="X4343">
        <v>1.8</v>
      </c>
      <c r="Y4343">
        <v>72</v>
      </c>
      <c r="Z4343">
        <v>3.53</v>
      </c>
      <c r="AA4343">
        <v>3</v>
      </c>
      <c r="AB4343">
        <v>4</v>
      </c>
      <c r="AC4343">
        <v>-4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</row>
    <row r="4344" spans="1:38" x14ac:dyDescent="0.3">
      <c r="A4344" t="s">
        <v>4379</v>
      </c>
      <c r="B4344">
        <v>13</v>
      </c>
      <c r="C4344" t="s">
        <v>5438</v>
      </c>
      <c r="D4344" t="s">
        <v>5445</v>
      </c>
      <c r="E4344" t="s">
        <v>5682</v>
      </c>
      <c r="F4344">
        <v>0</v>
      </c>
      <c r="G4344">
        <v>66</v>
      </c>
      <c r="H4344">
        <v>4.5</v>
      </c>
      <c r="I4344" t="s">
        <v>5939</v>
      </c>
      <c r="J4344" t="s">
        <v>5434</v>
      </c>
      <c r="K4344" t="s">
        <v>38</v>
      </c>
      <c r="L4344" t="s">
        <v>39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U4344" t="s">
        <v>5941</v>
      </c>
      <c r="V4344" t="s">
        <v>5946</v>
      </c>
      <c r="W4344" t="s">
        <v>6174</v>
      </c>
      <c r="X4344">
        <v>2.5</v>
      </c>
      <c r="Y4344">
        <v>12</v>
      </c>
      <c r="Z4344">
        <v>4.38</v>
      </c>
      <c r="AA4344">
        <v>3</v>
      </c>
      <c r="AB4344">
        <v>4</v>
      </c>
      <c r="AC4344">
        <v>-4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</row>
    <row r="4345" spans="1:38" x14ac:dyDescent="0.3">
      <c r="A4345" t="s">
        <v>4380</v>
      </c>
      <c r="B4345">
        <v>13</v>
      </c>
      <c r="C4345" t="s">
        <v>5438</v>
      </c>
      <c r="D4345" t="s">
        <v>5446</v>
      </c>
      <c r="E4345" t="s">
        <v>5687</v>
      </c>
      <c r="F4345">
        <v>66</v>
      </c>
      <c r="G4345">
        <v>90</v>
      </c>
      <c r="H4345" t="e">
        <v>#N/A</v>
      </c>
      <c r="I4345" t="s">
        <v>5939</v>
      </c>
      <c r="J4345" t="s">
        <v>5434</v>
      </c>
      <c r="K4345" t="s">
        <v>38</v>
      </c>
      <c r="L4345" t="s">
        <v>39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 t="s">
        <v>5941</v>
      </c>
      <c r="V4345" t="s">
        <v>5945</v>
      </c>
      <c r="W4345" t="s">
        <v>6178</v>
      </c>
      <c r="X4345">
        <v>1.5</v>
      </c>
      <c r="Y4345">
        <v>42</v>
      </c>
      <c r="Z4345">
        <v>3.43</v>
      </c>
      <c r="AA4345">
        <v>4</v>
      </c>
      <c r="AB4345">
        <v>2</v>
      </c>
      <c r="AC4345" t="e">
        <v>#N/A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2</v>
      </c>
    </row>
    <row r="4346" spans="1:38" x14ac:dyDescent="0.3">
      <c r="A4346" t="s">
        <v>4381</v>
      </c>
      <c r="B4346">
        <v>13</v>
      </c>
      <c r="C4346" t="s">
        <v>5438</v>
      </c>
      <c r="D4346" t="s">
        <v>5446</v>
      </c>
      <c r="E4346" t="s">
        <v>5677</v>
      </c>
      <c r="F4346">
        <v>71</v>
      </c>
      <c r="G4346">
        <v>90</v>
      </c>
      <c r="H4346" t="e">
        <v>#N/A</v>
      </c>
      <c r="I4346" t="s">
        <v>5939</v>
      </c>
      <c r="J4346" t="s">
        <v>5434</v>
      </c>
      <c r="K4346" t="s">
        <v>38</v>
      </c>
      <c r="L4346" t="s">
        <v>39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 t="s">
        <v>5941</v>
      </c>
      <c r="V4346" t="s">
        <v>5946</v>
      </c>
      <c r="W4346" t="s">
        <v>6169</v>
      </c>
      <c r="X4346">
        <v>1.8</v>
      </c>
      <c r="Y4346">
        <v>16</v>
      </c>
      <c r="Z4346">
        <v>4.17</v>
      </c>
      <c r="AA4346">
        <v>3</v>
      </c>
      <c r="AB4346">
        <v>2</v>
      </c>
      <c r="AC4346" t="e">
        <v>#N/A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2</v>
      </c>
    </row>
    <row r="4347" spans="1:38" x14ac:dyDescent="0.3">
      <c r="A4347" t="s">
        <v>4382</v>
      </c>
      <c r="B4347">
        <v>13</v>
      </c>
      <c r="C4347" t="s">
        <v>5438</v>
      </c>
      <c r="D4347" t="s">
        <v>5446</v>
      </c>
      <c r="E4347" t="s">
        <v>5916</v>
      </c>
      <c r="F4347">
        <v>84</v>
      </c>
      <c r="G4347">
        <v>90</v>
      </c>
      <c r="H4347" t="e">
        <v>#N/A</v>
      </c>
      <c r="I4347" t="s">
        <v>5939</v>
      </c>
      <c r="J4347" t="s">
        <v>5434</v>
      </c>
      <c r="K4347" t="s">
        <v>38</v>
      </c>
      <c r="L4347" t="s">
        <v>39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 t="s">
        <v>5941</v>
      </c>
      <c r="V4347" t="s">
        <v>5944</v>
      </c>
      <c r="W4347" t="s">
        <v>6394</v>
      </c>
      <c r="X4347">
        <v>1.8</v>
      </c>
      <c r="Y4347">
        <v>4</v>
      </c>
      <c r="Z4347">
        <v>4</v>
      </c>
      <c r="AA4347">
        <v>5</v>
      </c>
      <c r="AB4347">
        <v>2</v>
      </c>
      <c r="AC4347" t="e">
        <v>#N/A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2</v>
      </c>
    </row>
    <row r="4348" spans="1:38" x14ac:dyDescent="0.3">
      <c r="A4348" t="s">
        <v>4383</v>
      </c>
      <c r="B4348">
        <v>13</v>
      </c>
      <c r="C4348" t="s">
        <v>5438</v>
      </c>
      <c r="D4348" t="s">
        <v>5446</v>
      </c>
      <c r="E4348" t="s">
        <v>5679</v>
      </c>
      <c r="F4348">
        <v>85</v>
      </c>
      <c r="G4348">
        <v>90</v>
      </c>
      <c r="H4348" t="e">
        <v>#N/A</v>
      </c>
      <c r="I4348" t="s">
        <v>5939</v>
      </c>
      <c r="J4348" t="s">
        <v>5434</v>
      </c>
      <c r="K4348" t="s">
        <v>38</v>
      </c>
      <c r="L4348" t="s">
        <v>39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0</v>
      </c>
      <c r="U4348" t="s">
        <v>5941</v>
      </c>
      <c r="V4348" t="s">
        <v>5946</v>
      </c>
      <c r="W4348" t="s">
        <v>6171</v>
      </c>
      <c r="X4348">
        <v>1.7</v>
      </c>
      <c r="Y4348">
        <v>35</v>
      </c>
      <c r="Z4348">
        <v>3.75</v>
      </c>
      <c r="AA4348">
        <v>3</v>
      </c>
      <c r="AB4348">
        <v>2</v>
      </c>
      <c r="AC4348" t="e">
        <v>#N/A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2</v>
      </c>
    </row>
    <row r="4349" spans="1:38" x14ac:dyDescent="0.3">
      <c r="A4349" t="s">
        <v>4384</v>
      </c>
      <c r="B4349">
        <v>13</v>
      </c>
      <c r="C4349" t="s">
        <v>5438</v>
      </c>
      <c r="D4349" t="s">
        <v>5446</v>
      </c>
      <c r="E4349" t="s">
        <v>5923</v>
      </c>
      <c r="F4349">
        <v>85</v>
      </c>
      <c r="G4349">
        <v>90</v>
      </c>
      <c r="H4349" t="e">
        <v>#N/A</v>
      </c>
      <c r="I4349" t="s">
        <v>5939</v>
      </c>
      <c r="J4349" t="s">
        <v>5434</v>
      </c>
      <c r="K4349" t="s">
        <v>38</v>
      </c>
      <c r="L4349" t="s">
        <v>39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 t="s">
        <v>5941</v>
      </c>
      <c r="V4349" t="s">
        <v>5946</v>
      </c>
      <c r="W4349" t="s">
        <v>6398</v>
      </c>
      <c r="X4349">
        <v>1.4</v>
      </c>
      <c r="Y4349">
        <v>4</v>
      </c>
      <c r="Z4349">
        <v>0</v>
      </c>
      <c r="AA4349">
        <v>3</v>
      </c>
      <c r="AB4349">
        <v>2</v>
      </c>
      <c r="AC4349" t="e">
        <v>#N/A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2</v>
      </c>
    </row>
    <row r="4350" spans="1:38" x14ac:dyDescent="0.3">
      <c r="A4350" t="s">
        <v>4385</v>
      </c>
      <c r="B4350">
        <v>13</v>
      </c>
      <c r="C4350" t="s">
        <v>5438</v>
      </c>
      <c r="D4350" t="s">
        <v>5447</v>
      </c>
      <c r="E4350" t="s">
        <v>5684</v>
      </c>
      <c r="F4350" t="e">
        <v>#N/A</v>
      </c>
      <c r="G4350" t="e">
        <v>#N/A</v>
      </c>
      <c r="H4350" t="e">
        <v>#N/A</v>
      </c>
      <c r="I4350" t="s">
        <v>5939</v>
      </c>
      <c r="J4350" t="s">
        <v>5434</v>
      </c>
      <c r="K4350" t="s">
        <v>38</v>
      </c>
      <c r="L4350" t="s">
        <v>39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 t="s">
        <v>5941</v>
      </c>
      <c r="V4350" t="s">
        <v>5943</v>
      </c>
      <c r="W4350" t="s">
        <v>6176</v>
      </c>
      <c r="X4350">
        <v>0.8</v>
      </c>
      <c r="Y4350">
        <v>2</v>
      </c>
      <c r="Z4350">
        <v>4</v>
      </c>
      <c r="AA4350">
        <v>6</v>
      </c>
      <c r="AB4350">
        <v>0</v>
      </c>
      <c r="AC4350" t="e">
        <v>#N/A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</row>
    <row r="4351" spans="1:38" x14ac:dyDescent="0.3">
      <c r="A4351" t="s">
        <v>4386</v>
      </c>
      <c r="B4351">
        <v>13</v>
      </c>
      <c r="C4351" t="s">
        <v>5438</v>
      </c>
      <c r="D4351" t="s">
        <v>5447</v>
      </c>
      <c r="E4351" t="s">
        <v>5672</v>
      </c>
      <c r="F4351" t="e">
        <v>#N/A</v>
      </c>
      <c r="G4351" t="e">
        <v>#N/A</v>
      </c>
      <c r="H4351" t="e">
        <v>#N/A</v>
      </c>
      <c r="I4351" t="s">
        <v>5939</v>
      </c>
      <c r="J4351" t="s">
        <v>5434</v>
      </c>
      <c r="K4351" t="s">
        <v>38</v>
      </c>
      <c r="L4351" t="s">
        <v>39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 t="s">
        <v>5941</v>
      </c>
      <c r="V4351" t="s">
        <v>5944</v>
      </c>
      <c r="W4351" t="s">
        <v>6165</v>
      </c>
      <c r="X4351">
        <v>1.7</v>
      </c>
      <c r="Y4351">
        <v>22</v>
      </c>
      <c r="Z4351">
        <v>4</v>
      </c>
      <c r="AA4351">
        <v>5</v>
      </c>
      <c r="AB4351">
        <v>0</v>
      </c>
      <c r="AC4351" t="e">
        <v>#N/A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</row>
    <row r="4352" spans="1:38" x14ac:dyDescent="0.3">
      <c r="A4352" t="s">
        <v>4387</v>
      </c>
      <c r="B4352">
        <v>13</v>
      </c>
      <c r="C4352" t="s">
        <v>5438</v>
      </c>
      <c r="D4352" t="s">
        <v>5447</v>
      </c>
      <c r="E4352" t="s">
        <v>5680</v>
      </c>
      <c r="F4352" t="e">
        <v>#N/A</v>
      </c>
      <c r="G4352" t="e">
        <v>#N/A</v>
      </c>
      <c r="H4352" t="e">
        <v>#N/A</v>
      </c>
      <c r="I4352" t="s">
        <v>5939</v>
      </c>
      <c r="J4352" t="s">
        <v>5434</v>
      </c>
      <c r="K4352" t="s">
        <v>38</v>
      </c>
      <c r="L4352" t="s">
        <v>39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 t="s">
        <v>5941</v>
      </c>
      <c r="V4352" t="s">
        <v>5945</v>
      </c>
      <c r="W4352" t="s">
        <v>6172</v>
      </c>
      <c r="X4352">
        <v>1.7</v>
      </c>
      <c r="Y4352">
        <v>24</v>
      </c>
      <c r="Z4352">
        <v>3.9</v>
      </c>
      <c r="AA4352">
        <v>4</v>
      </c>
      <c r="AB4352">
        <v>0</v>
      </c>
      <c r="AC4352" t="e">
        <v>#N/A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</row>
    <row r="4353" spans="1:38" x14ac:dyDescent="0.3">
      <c r="A4353" t="s">
        <v>4388</v>
      </c>
      <c r="B4353">
        <v>13</v>
      </c>
      <c r="C4353" t="s">
        <v>5438</v>
      </c>
      <c r="D4353" t="s">
        <v>5447</v>
      </c>
      <c r="E4353" t="s">
        <v>5675</v>
      </c>
      <c r="F4353" t="e">
        <v>#N/A</v>
      </c>
      <c r="G4353" t="e">
        <v>#N/A</v>
      </c>
      <c r="H4353" t="e">
        <v>#N/A</v>
      </c>
      <c r="I4353" t="s">
        <v>5939</v>
      </c>
      <c r="J4353" t="s">
        <v>5434</v>
      </c>
      <c r="K4353" t="s">
        <v>38</v>
      </c>
      <c r="L4353" t="s">
        <v>39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 t="s">
        <v>5941</v>
      </c>
      <c r="V4353" t="s">
        <v>5945</v>
      </c>
      <c r="W4353" t="s">
        <v>6167</v>
      </c>
      <c r="X4353">
        <v>2.4</v>
      </c>
      <c r="Y4353">
        <v>10</v>
      </c>
      <c r="Z4353">
        <v>3.5</v>
      </c>
      <c r="AA4353">
        <v>4</v>
      </c>
      <c r="AB4353">
        <v>0</v>
      </c>
      <c r="AC4353" t="e">
        <v>#N/A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</row>
    <row r="4354" spans="1:38" x14ac:dyDescent="0.3">
      <c r="A4354" t="s">
        <v>4389</v>
      </c>
      <c r="B4354">
        <v>13</v>
      </c>
      <c r="C4354" t="s">
        <v>5428</v>
      </c>
      <c r="D4354" t="s">
        <v>5445</v>
      </c>
      <c r="E4354" t="s">
        <v>5468</v>
      </c>
      <c r="F4354">
        <v>0</v>
      </c>
      <c r="G4354">
        <v>90</v>
      </c>
      <c r="H4354">
        <v>3</v>
      </c>
      <c r="I4354" t="s">
        <v>5938</v>
      </c>
      <c r="J4354" t="s">
        <v>5443</v>
      </c>
      <c r="K4354" t="s">
        <v>38</v>
      </c>
      <c r="L4354" t="s">
        <v>37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 t="s">
        <v>5941</v>
      </c>
      <c r="V4354" t="s">
        <v>5943</v>
      </c>
      <c r="W4354" t="s">
        <v>5967</v>
      </c>
      <c r="X4354">
        <v>3.6</v>
      </c>
      <c r="Y4354">
        <v>74</v>
      </c>
      <c r="Z4354">
        <v>3.25</v>
      </c>
      <c r="AA4354">
        <v>6</v>
      </c>
      <c r="AB4354">
        <v>4</v>
      </c>
      <c r="AC4354">
        <v>2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6</v>
      </c>
    </row>
    <row r="4355" spans="1:38" x14ac:dyDescent="0.3">
      <c r="A4355" t="s">
        <v>4390</v>
      </c>
      <c r="B4355">
        <v>13</v>
      </c>
      <c r="C4355" t="s">
        <v>5428</v>
      </c>
      <c r="D4355" t="s">
        <v>5445</v>
      </c>
      <c r="E4355" t="s">
        <v>5469</v>
      </c>
      <c r="F4355">
        <v>0</v>
      </c>
      <c r="G4355">
        <v>90</v>
      </c>
      <c r="H4355">
        <v>3</v>
      </c>
      <c r="I4355" t="s">
        <v>5938</v>
      </c>
      <c r="J4355" t="s">
        <v>5443</v>
      </c>
      <c r="K4355" t="s">
        <v>38</v>
      </c>
      <c r="L4355" t="s">
        <v>37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 t="s">
        <v>5941</v>
      </c>
      <c r="V4355" t="s">
        <v>5944</v>
      </c>
      <c r="W4355" t="s">
        <v>5968</v>
      </c>
      <c r="X4355">
        <v>3.6</v>
      </c>
      <c r="Y4355">
        <v>66</v>
      </c>
      <c r="Z4355">
        <v>3.4</v>
      </c>
      <c r="AA4355">
        <v>5</v>
      </c>
      <c r="AB4355">
        <v>4</v>
      </c>
      <c r="AC4355">
        <v>2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6</v>
      </c>
    </row>
    <row r="4356" spans="1:38" x14ac:dyDescent="0.3">
      <c r="A4356" t="s">
        <v>4391</v>
      </c>
      <c r="B4356">
        <v>13</v>
      </c>
      <c r="C4356" t="s">
        <v>5428</v>
      </c>
      <c r="D4356" t="s">
        <v>5445</v>
      </c>
      <c r="E4356" t="s">
        <v>5470</v>
      </c>
      <c r="F4356">
        <v>0</v>
      </c>
      <c r="G4356">
        <v>90</v>
      </c>
      <c r="H4356">
        <v>2</v>
      </c>
      <c r="I4356" t="s">
        <v>5938</v>
      </c>
      <c r="J4356" t="s">
        <v>5443</v>
      </c>
      <c r="K4356" t="s">
        <v>38</v>
      </c>
      <c r="L4356" t="s">
        <v>37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 t="s">
        <v>5942</v>
      </c>
      <c r="V4356" t="s">
        <v>5944</v>
      </c>
      <c r="W4356" t="s">
        <v>5969</v>
      </c>
      <c r="X4356">
        <v>5.5</v>
      </c>
      <c r="Y4356">
        <v>111</v>
      </c>
      <c r="Z4356">
        <v>2.87</v>
      </c>
      <c r="AA4356">
        <v>5</v>
      </c>
      <c r="AB4356">
        <v>4</v>
      </c>
      <c r="AC4356">
        <v>6</v>
      </c>
      <c r="AD4356">
        <v>5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3</v>
      </c>
      <c r="AK4356">
        <v>0</v>
      </c>
      <c r="AL4356">
        <v>18</v>
      </c>
    </row>
    <row r="4357" spans="1:38" x14ac:dyDescent="0.3">
      <c r="A4357" t="s">
        <v>4392</v>
      </c>
      <c r="B4357">
        <v>13</v>
      </c>
      <c r="C4357" t="s">
        <v>5428</v>
      </c>
      <c r="D4357" t="s">
        <v>5445</v>
      </c>
      <c r="E4357" t="s">
        <v>5471</v>
      </c>
      <c r="F4357">
        <v>0</v>
      </c>
      <c r="G4357">
        <v>90</v>
      </c>
      <c r="H4357">
        <v>3</v>
      </c>
      <c r="I4357" t="s">
        <v>5938</v>
      </c>
      <c r="J4357" t="s">
        <v>5443</v>
      </c>
      <c r="K4357" t="s">
        <v>38</v>
      </c>
      <c r="L4357" t="s">
        <v>37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  <c r="U4357" t="s">
        <v>5941</v>
      </c>
      <c r="V4357" t="s">
        <v>5944</v>
      </c>
      <c r="W4357" t="s">
        <v>5970</v>
      </c>
      <c r="X4357">
        <v>2.6</v>
      </c>
      <c r="Y4357">
        <v>87</v>
      </c>
      <c r="Z4357">
        <v>3.04</v>
      </c>
      <c r="AA4357">
        <v>5</v>
      </c>
      <c r="AB4357">
        <v>4</v>
      </c>
      <c r="AC4357">
        <v>2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6</v>
      </c>
    </row>
    <row r="4358" spans="1:38" x14ac:dyDescent="0.3">
      <c r="A4358" t="s">
        <v>4393</v>
      </c>
      <c r="B4358">
        <v>13</v>
      </c>
      <c r="C4358" t="s">
        <v>5428</v>
      </c>
      <c r="D4358" t="s">
        <v>5445</v>
      </c>
      <c r="E4358" t="s">
        <v>5483</v>
      </c>
      <c r="F4358">
        <v>0</v>
      </c>
      <c r="G4358">
        <v>90</v>
      </c>
      <c r="H4358">
        <v>5</v>
      </c>
      <c r="I4358" t="s">
        <v>5938</v>
      </c>
      <c r="J4358" t="s">
        <v>5443</v>
      </c>
      <c r="K4358" t="s">
        <v>38</v>
      </c>
      <c r="L4358" t="s">
        <v>37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 t="s">
        <v>5941</v>
      </c>
      <c r="V4358" t="s">
        <v>5944</v>
      </c>
      <c r="W4358" t="s">
        <v>5982</v>
      </c>
      <c r="X4358">
        <v>1.6</v>
      </c>
      <c r="Y4358">
        <v>10</v>
      </c>
      <c r="Z4358">
        <v>4.5</v>
      </c>
      <c r="AA4358">
        <v>5</v>
      </c>
      <c r="AB4358">
        <v>4</v>
      </c>
      <c r="AC4358">
        <v>-6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-2</v>
      </c>
    </row>
    <row r="4359" spans="1:38" x14ac:dyDescent="0.3">
      <c r="A4359" t="s">
        <v>4394</v>
      </c>
      <c r="B4359">
        <v>13</v>
      </c>
      <c r="C4359" t="s">
        <v>5428</v>
      </c>
      <c r="D4359" t="s">
        <v>5445</v>
      </c>
      <c r="E4359" t="s">
        <v>5473</v>
      </c>
      <c r="F4359">
        <v>0</v>
      </c>
      <c r="G4359">
        <v>90</v>
      </c>
      <c r="H4359">
        <v>2.5</v>
      </c>
      <c r="I4359" t="s">
        <v>5938</v>
      </c>
      <c r="J4359" t="s">
        <v>5443</v>
      </c>
      <c r="K4359" t="s">
        <v>38</v>
      </c>
      <c r="L4359" t="s">
        <v>37</v>
      </c>
      <c r="M4359">
        <v>0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0</v>
      </c>
      <c r="U4359" t="s">
        <v>5941</v>
      </c>
      <c r="V4359" t="s">
        <v>5945</v>
      </c>
      <c r="W4359" t="s">
        <v>5972</v>
      </c>
      <c r="X4359">
        <v>6</v>
      </c>
      <c r="Y4359">
        <v>121</v>
      </c>
      <c r="Z4359">
        <v>2.83</v>
      </c>
      <c r="AA4359">
        <v>4</v>
      </c>
      <c r="AB4359">
        <v>4</v>
      </c>
      <c r="AC4359">
        <v>4</v>
      </c>
      <c r="AD4359">
        <v>0</v>
      </c>
      <c r="AE4359">
        <v>0</v>
      </c>
      <c r="AF4359">
        <v>2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10</v>
      </c>
    </row>
    <row r="4360" spans="1:38" x14ac:dyDescent="0.3">
      <c r="A4360" t="s">
        <v>4395</v>
      </c>
      <c r="B4360">
        <v>13</v>
      </c>
      <c r="C4360" t="s">
        <v>5428</v>
      </c>
      <c r="D4360" t="s">
        <v>5445</v>
      </c>
      <c r="E4360" t="s">
        <v>5480</v>
      </c>
      <c r="F4360">
        <v>0</v>
      </c>
      <c r="G4360">
        <v>90</v>
      </c>
      <c r="H4360">
        <v>3</v>
      </c>
      <c r="I4360" t="s">
        <v>5938</v>
      </c>
      <c r="J4360" t="s">
        <v>5443</v>
      </c>
      <c r="K4360" t="s">
        <v>38</v>
      </c>
      <c r="L4360" t="s">
        <v>37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  <c r="U4360" t="s">
        <v>5941</v>
      </c>
      <c r="V4360" t="s">
        <v>5945</v>
      </c>
      <c r="W4360" t="s">
        <v>5979</v>
      </c>
      <c r="X4360">
        <v>3.2</v>
      </c>
      <c r="Y4360">
        <v>38</v>
      </c>
      <c r="Z4360">
        <v>3.58</v>
      </c>
      <c r="AA4360">
        <v>4</v>
      </c>
      <c r="AB4360">
        <v>4</v>
      </c>
      <c r="AC4360">
        <v>2</v>
      </c>
      <c r="AD4360">
        <v>0</v>
      </c>
      <c r="AE4360">
        <v>0</v>
      </c>
      <c r="AF4360">
        <v>2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8</v>
      </c>
    </row>
    <row r="4361" spans="1:38" x14ac:dyDescent="0.3">
      <c r="A4361" t="s">
        <v>4396</v>
      </c>
      <c r="B4361">
        <v>13</v>
      </c>
      <c r="C4361" t="s">
        <v>5428</v>
      </c>
      <c r="D4361" t="s">
        <v>5445</v>
      </c>
      <c r="E4361" t="s">
        <v>5475</v>
      </c>
      <c r="F4361">
        <v>0</v>
      </c>
      <c r="G4361">
        <v>78</v>
      </c>
      <c r="H4361">
        <v>3.5</v>
      </c>
      <c r="I4361" t="s">
        <v>5938</v>
      </c>
      <c r="J4361" t="s">
        <v>5443</v>
      </c>
      <c r="K4361" t="s">
        <v>38</v>
      </c>
      <c r="L4361" t="s">
        <v>37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 t="s">
        <v>5941</v>
      </c>
      <c r="V4361" t="s">
        <v>5944</v>
      </c>
      <c r="W4361" t="s">
        <v>5974</v>
      </c>
      <c r="X4361">
        <v>6.5</v>
      </c>
      <c r="Y4361">
        <v>93</v>
      </c>
      <c r="Z4361">
        <v>3.2</v>
      </c>
      <c r="AA4361">
        <v>5</v>
      </c>
      <c r="AB4361">
        <v>4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4</v>
      </c>
    </row>
    <row r="4362" spans="1:38" x14ac:dyDescent="0.3">
      <c r="A4362" t="s">
        <v>4397</v>
      </c>
      <c r="B4362">
        <v>13</v>
      </c>
      <c r="C4362" t="s">
        <v>5428</v>
      </c>
      <c r="D4362" t="s">
        <v>5445</v>
      </c>
      <c r="E4362" t="s">
        <v>5874</v>
      </c>
      <c r="F4362">
        <v>0</v>
      </c>
      <c r="G4362">
        <v>60</v>
      </c>
      <c r="H4362">
        <v>3.5</v>
      </c>
      <c r="I4362" t="s">
        <v>5938</v>
      </c>
      <c r="J4362" t="s">
        <v>5443</v>
      </c>
      <c r="K4362" t="s">
        <v>38</v>
      </c>
      <c r="L4362" t="s">
        <v>37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 t="s">
        <v>5941</v>
      </c>
      <c r="V4362" t="s">
        <v>5945</v>
      </c>
      <c r="W4362" t="s">
        <v>6362</v>
      </c>
      <c r="X4362">
        <v>5</v>
      </c>
      <c r="Y4362">
        <v>65</v>
      </c>
      <c r="Z4362">
        <v>2.4</v>
      </c>
      <c r="AA4362">
        <v>4</v>
      </c>
      <c r="AB4362">
        <v>4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4</v>
      </c>
    </row>
    <row r="4363" spans="1:38" x14ac:dyDescent="0.3">
      <c r="A4363" t="s">
        <v>4398</v>
      </c>
      <c r="B4363">
        <v>13</v>
      </c>
      <c r="C4363" t="s">
        <v>5428</v>
      </c>
      <c r="D4363" t="s">
        <v>5445</v>
      </c>
      <c r="E4363" t="s">
        <v>5477</v>
      </c>
      <c r="F4363">
        <v>0</v>
      </c>
      <c r="G4363">
        <v>78</v>
      </c>
      <c r="H4363">
        <v>2</v>
      </c>
      <c r="I4363" t="s">
        <v>5938</v>
      </c>
      <c r="J4363" t="s">
        <v>5443</v>
      </c>
      <c r="K4363" t="s">
        <v>38</v>
      </c>
      <c r="L4363" t="s">
        <v>37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 t="s">
        <v>5941</v>
      </c>
      <c r="V4363" t="s">
        <v>5945</v>
      </c>
      <c r="W4363" t="s">
        <v>5976</v>
      </c>
      <c r="X4363">
        <v>8.5</v>
      </c>
      <c r="Y4363">
        <v>182</v>
      </c>
      <c r="Z4363">
        <v>2.23</v>
      </c>
      <c r="AA4363">
        <v>4</v>
      </c>
      <c r="AB4363">
        <v>4</v>
      </c>
      <c r="AC4363">
        <v>6</v>
      </c>
      <c r="AD4363">
        <v>4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14</v>
      </c>
    </row>
    <row r="4364" spans="1:38" x14ac:dyDescent="0.3">
      <c r="A4364" t="s">
        <v>4399</v>
      </c>
      <c r="B4364">
        <v>13</v>
      </c>
      <c r="C4364" t="s">
        <v>5428</v>
      </c>
      <c r="D4364" t="s">
        <v>5445</v>
      </c>
      <c r="E4364" t="s">
        <v>5487</v>
      </c>
      <c r="F4364">
        <v>0</v>
      </c>
      <c r="G4364">
        <v>87</v>
      </c>
      <c r="H4364">
        <v>4</v>
      </c>
      <c r="I4364" t="s">
        <v>5938</v>
      </c>
      <c r="J4364" t="s">
        <v>5443</v>
      </c>
      <c r="K4364" t="s">
        <v>38</v>
      </c>
      <c r="L4364" t="s">
        <v>37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 t="s">
        <v>5941</v>
      </c>
      <c r="V4364" t="s">
        <v>5946</v>
      </c>
      <c r="W4364" t="s">
        <v>5985</v>
      </c>
      <c r="X4364">
        <v>3</v>
      </c>
      <c r="Y4364">
        <v>32</v>
      </c>
      <c r="Z4364">
        <v>3.58</v>
      </c>
      <c r="AA4364">
        <v>3</v>
      </c>
      <c r="AB4364">
        <v>4</v>
      </c>
      <c r="AC4364">
        <v>-2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2</v>
      </c>
    </row>
    <row r="4365" spans="1:38" x14ac:dyDescent="0.3">
      <c r="A4365" t="s">
        <v>4400</v>
      </c>
      <c r="B4365">
        <v>13</v>
      </c>
      <c r="C4365" t="s">
        <v>5428</v>
      </c>
      <c r="D4365" t="s">
        <v>5446</v>
      </c>
      <c r="E4365" t="s">
        <v>5472</v>
      </c>
      <c r="F4365">
        <v>60</v>
      </c>
      <c r="G4365">
        <v>90</v>
      </c>
      <c r="H4365">
        <v>3.5</v>
      </c>
      <c r="I4365" t="s">
        <v>5938</v>
      </c>
      <c r="J4365" t="s">
        <v>5443</v>
      </c>
      <c r="K4365" t="s">
        <v>38</v>
      </c>
      <c r="L4365" t="s">
        <v>37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 t="s">
        <v>5941</v>
      </c>
      <c r="V4365" t="s">
        <v>5944</v>
      </c>
      <c r="W4365" t="s">
        <v>5971</v>
      </c>
      <c r="X4365">
        <v>6</v>
      </c>
      <c r="Y4365">
        <v>86</v>
      </c>
      <c r="Z4365">
        <v>3.23</v>
      </c>
      <c r="AA4365">
        <v>5</v>
      </c>
      <c r="AB4365">
        <v>2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2</v>
      </c>
    </row>
    <row r="4366" spans="1:38" x14ac:dyDescent="0.3">
      <c r="A4366" t="s">
        <v>4401</v>
      </c>
      <c r="B4366">
        <v>13</v>
      </c>
      <c r="C4366" t="s">
        <v>5428</v>
      </c>
      <c r="D4366" t="s">
        <v>5446</v>
      </c>
      <c r="E4366" t="s">
        <v>5484</v>
      </c>
      <c r="F4366">
        <v>78</v>
      </c>
      <c r="G4366">
        <v>90</v>
      </c>
      <c r="H4366" t="e">
        <v>#N/A</v>
      </c>
      <c r="I4366" t="s">
        <v>5938</v>
      </c>
      <c r="J4366" t="s">
        <v>5443</v>
      </c>
      <c r="K4366" t="s">
        <v>38</v>
      </c>
      <c r="L4366" t="s">
        <v>37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 t="s">
        <v>5941</v>
      </c>
      <c r="V4366" t="s">
        <v>5944</v>
      </c>
      <c r="W4366" t="s">
        <v>5983</v>
      </c>
      <c r="X4366">
        <v>1.5</v>
      </c>
      <c r="Y4366">
        <v>8</v>
      </c>
      <c r="Z4366">
        <v>4.5</v>
      </c>
      <c r="AA4366">
        <v>5</v>
      </c>
      <c r="AB4366">
        <v>2</v>
      </c>
      <c r="AC4366" t="e">
        <v>#N/A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2</v>
      </c>
    </row>
    <row r="4367" spans="1:38" x14ac:dyDescent="0.3">
      <c r="A4367" t="s">
        <v>4402</v>
      </c>
      <c r="B4367">
        <v>13</v>
      </c>
      <c r="C4367" t="s">
        <v>5428</v>
      </c>
      <c r="D4367" t="s">
        <v>5446</v>
      </c>
      <c r="E4367" t="s">
        <v>5479</v>
      </c>
      <c r="F4367">
        <v>78</v>
      </c>
      <c r="G4367">
        <v>90</v>
      </c>
      <c r="H4367" t="e">
        <v>#N/A</v>
      </c>
      <c r="I4367" t="s">
        <v>5938</v>
      </c>
      <c r="J4367" t="s">
        <v>5443</v>
      </c>
      <c r="K4367" t="s">
        <v>38</v>
      </c>
      <c r="L4367" t="s">
        <v>37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 t="s">
        <v>5941</v>
      </c>
      <c r="V4367" t="s">
        <v>5946</v>
      </c>
      <c r="W4367" t="s">
        <v>5978</v>
      </c>
      <c r="X4367">
        <v>3</v>
      </c>
      <c r="Y4367">
        <v>42</v>
      </c>
      <c r="Z4367">
        <v>3.56</v>
      </c>
      <c r="AA4367">
        <v>3</v>
      </c>
      <c r="AB4367">
        <v>2</v>
      </c>
      <c r="AC4367" t="e">
        <v>#N/A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2</v>
      </c>
    </row>
    <row r="4368" spans="1:38" x14ac:dyDescent="0.3">
      <c r="A4368" t="s">
        <v>4403</v>
      </c>
      <c r="B4368">
        <v>13</v>
      </c>
      <c r="C4368" t="s">
        <v>5428</v>
      </c>
      <c r="D4368" t="s">
        <v>5446</v>
      </c>
      <c r="E4368" t="s">
        <v>5474</v>
      </c>
      <c r="F4368">
        <v>87</v>
      </c>
      <c r="G4368">
        <v>90</v>
      </c>
      <c r="H4368" t="e">
        <v>#N/A</v>
      </c>
      <c r="I4368" t="s">
        <v>5938</v>
      </c>
      <c r="J4368" t="s">
        <v>5443</v>
      </c>
      <c r="K4368" t="s">
        <v>38</v>
      </c>
      <c r="L4368" t="s">
        <v>37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 t="s">
        <v>5941</v>
      </c>
      <c r="V4368" t="s">
        <v>5945</v>
      </c>
      <c r="W4368" t="s">
        <v>5973</v>
      </c>
      <c r="X4368">
        <v>3.8</v>
      </c>
      <c r="Y4368">
        <v>67</v>
      </c>
      <c r="Z4368">
        <v>3.2</v>
      </c>
      <c r="AA4368">
        <v>4</v>
      </c>
      <c r="AB4368">
        <v>2</v>
      </c>
      <c r="AC4368" t="e">
        <v>#N/A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2</v>
      </c>
    </row>
    <row r="4369" spans="1:38" x14ac:dyDescent="0.3">
      <c r="A4369" t="s">
        <v>4404</v>
      </c>
      <c r="B4369">
        <v>13</v>
      </c>
      <c r="C4369" t="s">
        <v>5428</v>
      </c>
      <c r="D4369" t="s">
        <v>5447</v>
      </c>
      <c r="E4369" t="s">
        <v>5482</v>
      </c>
      <c r="F4369" t="e">
        <v>#N/A</v>
      </c>
      <c r="G4369" t="e">
        <v>#N/A</v>
      </c>
      <c r="H4369" t="e">
        <v>#N/A</v>
      </c>
      <c r="I4369" t="s">
        <v>5938</v>
      </c>
      <c r="J4369" t="s">
        <v>5443</v>
      </c>
      <c r="K4369" t="s">
        <v>38</v>
      </c>
      <c r="L4369" t="s">
        <v>37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 t="s">
        <v>5941</v>
      </c>
      <c r="V4369" t="s">
        <v>5943</v>
      </c>
      <c r="W4369" t="s">
        <v>5981</v>
      </c>
      <c r="X4369">
        <v>1</v>
      </c>
      <c r="Y4369">
        <v>2</v>
      </c>
      <c r="Z4369">
        <v>4</v>
      </c>
      <c r="AA4369">
        <v>6</v>
      </c>
      <c r="AB4369">
        <v>0</v>
      </c>
      <c r="AC4369" t="e">
        <v>#N/A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</row>
    <row r="4370" spans="1:38" x14ac:dyDescent="0.3">
      <c r="A4370" t="s">
        <v>4405</v>
      </c>
      <c r="B4370">
        <v>13</v>
      </c>
      <c r="C4370" t="s">
        <v>5428</v>
      </c>
      <c r="D4370" t="s">
        <v>5447</v>
      </c>
      <c r="E4370" t="s">
        <v>5829</v>
      </c>
      <c r="F4370" t="e">
        <v>#N/A</v>
      </c>
      <c r="G4370" t="e">
        <v>#N/A</v>
      </c>
      <c r="H4370" t="e">
        <v>#N/A</v>
      </c>
      <c r="I4370" t="s">
        <v>5938</v>
      </c>
      <c r="J4370" t="s">
        <v>5443</v>
      </c>
      <c r="K4370" t="s">
        <v>38</v>
      </c>
      <c r="L4370" t="s">
        <v>37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 t="s">
        <v>5941</v>
      </c>
      <c r="V4370" t="s">
        <v>5944</v>
      </c>
      <c r="W4370" t="s">
        <v>6317</v>
      </c>
      <c r="X4370">
        <v>2.2000000000000002</v>
      </c>
      <c r="Y4370">
        <v>8</v>
      </c>
      <c r="Z4370">
        <v>4.25</v>
      </c>
      <c r="AA4370">
        <v>5</v>
      </c>
      <c r="AB4370">
        <v>0</v>
      </c>
      <c r="AC4370" t="e">
        <v>#N/A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</row>
    <row r="4371" spans="1:38" x14ac:dyDescent="0.3">
      <c r="A4371" t="s">
        <v>4406</v>
      </c>
      <c r="B4371">
        <v>13</v>
      </c>
      <c r="C4371" t="s">
        <v>5428</v>
      </c>
      <c r="D4371" t="s">
        <v>5447</v>
      </c>
      <c r="E4371" t="s">
        <v>5907</v>
      </c>
      <c r="F4371" t="e">
        <v>#N/A</v>
      </c>
      <c r="G4371" t="e">
        <v>#N/A</v>
      </c>
      <c r="H4371" t="e">
        <v>#N/A</v>
      </c>
      <c r="I4371" t="s">
        <v>5938</v>
      </c>
      <c r="J4371" t="s">
        <v>5443</v>
      </c>
      <c r="K4371" t="s">
        <v>38</v>
      </c>
      <c r="L4371" t="s">
        <v>37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 t="s">
        <v>5941</v>
      </c>
      <c r="V4371" t="e">
        <v>#N/A</v>
      </c>
      <c r="W4371" t="e">
        <v>#N/A</v>
      </c>
      <c r="X4371" t="e">
        <v>#N/A</v>
      </c>
      <c r="Y4371" t="e">
        <v>#N/A</v>
      </c>
      <c r="Z4371" t="e">
        <v>#N/A</v>
      </c>
      <c r="AA4371">
        <v>3</v>
      </c>
      <c r="AB4371">
        <v>0</v>
      </c>
      <c r="AC4371" t="e">
        <v>#N/A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</row>
    <row r="4372" spans="1:38" x14ac:dyDescent="0.3">
      <c r="A4372" t="s">
        <v>4407</v>
      </c>
      <c r="B4372">
        <v>13</v>
      </c>
      <c r="C4372" t="s">
        <v>5428</v>
      </c>
      <c r="D4372" t="s">
        <v>5447</v>
      </c>
      <c r="E4372" t="s">
        <v>5858</v>
      </c>
      <c r="F4372" t="e">
        <v>#N/A</v>
      </c>
      <c r="G4372" t="e">
        <v>#N/A</v>
      </c>
      <c r="H4372" t="e">
        <v>#N/A</v>
      </c>
      <c r="I4372" t="s">
        <v>5938</v>
      </c>
      <c r="J4372" t="s">
        <v>5443</v>
      </c>
      <c r="K4372" t="s">
        <v>38</v>
      </c>
      <c r="L4372" t="s">
        <v>37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 t="s">
        <v>5941</v>
      </c>
      <c r="V4372" t="e">
        <v>#N/A</v>
      </c>
      <c r="W4372" t="e">
        <v>#N/A</v>
      </c>
      <c r="X4372" t="e">
        <v>#N/A</v>
      </c>
      <c r="Y4372" t="e">
        <v>#N/A</v>
      </c>
      <c r="Z4372" t="e">
        <v>#N/A</v>
      </c>
      <c r="AA4372">
        <v>3</v>
      </c>
      <c r="AB4372">
        <v>0</v>
      </c>
      <c r="AC4372" t="e">
        <v>#N/A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</row>
    <row r="4373" spans="1:38" x14ac:dyDescent="0.3">
      <c r="A4373" t="s">
        <v>4408</v>
      </c>
      <c r="B4373">
        <v>13</v>
      </c>
      <c r="C4373" t="s">
        <v>5428</v>
      </c>
      <c r="D4373" t="s">
        <v>5447</v>
      </c>
      <c r="E4373" t="s">
        <v>5912</v>
      </c>
      <c r="F4373" t="e">
        <v>#N/A</v>
      </c>
      <c r="G4373" t="e">
        <v>#N/A</v>
      </c>
      <c r="H4373" t="e">
        <v>#N/A</v>
      </c>
      <c r="I4373" t="s">
        <v>5938</v>
      </c>
      <c r="J4373" t="s">
        <v>5443</v>
      </c>
      <c r="K4373" t="s">
        <v>38</v>
      </c>
      <c r="L4373" t="s">
        <v>37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 t="s">
        <v>5941</v>
      </c>
      <c r="V4373" t="e">
        <v>#N/A</v>
      </c>
      <c r="W4373" t="e">
        <v>#N/A</v>
      </c>
      <c r="X4373" t="e">
        <v>#N/A</v>
      </c>
      <c r="Y4373" t="e">
        <v>#N/A</v>
      </c>
      <c r="Z4373" t="e">
        <v>#N/A</v>
      </c>
      <c r="AA4373">
        <v>3</v>
      </c>
      <c r="AB4373">
        <v>0</v>
      </c>
      <c r="AC4373" t="e">
        <v>#N/A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</row>
    <row r="4374" spans="1:38" x14ac:dyDescent="0.3">
      <c r="A4374" t="s">
        <v>4409</v>
      </c>
      <c r="B4374">
        <v>13</v>
      </c>
      <c r="C4374" t="s">
        <v>5443</v>
      </c>
      <c r="D4374" t="s">
        <v>5445</v>
      </c>
      <c r="E4374" t="s">
        <v>5768</v>
      </c>
      <c r="F4374">
        <v>0</v>
      </c>
      <c r="G4374">
        <v>90</v>
      </c>
      <c r="H4374">
        <v>3</v>
      </c>
      <c r="I4374" t="s">
        <v>5939</v>
      </c>
      <c r="J4374" t="s">
        <v>5428</v>
      </c>
      <c r="K4374" t="s">
        <v>37</v>
      </c>
      <c r="L4374" t="s">
        <v>38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 t="s">
        <v>5941</v>
      </c>
      <c r="V4374" t="s">
        <v>5943</v>
      </c>
      <c r="W4374" t="s">
        <v>6256</v>
      </c>
      <c r="X4374">
        <v>2.2000000000000002</v>
      </c>
      <c r="Y4374">
        <v>120</v>
      </c>
      <c r="Z4374">
        <v>2.77</v>
      </c>
      <c r="AA4374">
        <v>6</v>
      </c>
      <c r="AB4374">
        <v>4</v>
      </c>
      <c r="AC4374">
        <v>2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6</v>
      </c>
    </row>
    <row r="4375" spans="1:38" x14ac:dyDescent="0.3">
      <c r="A4375" t="s">
        <v>4410</v>
      </c>
      <c r="B4375">
        <v>13</v>
      </c>
      <c r="C4375" t="s">
        <v>5443</v>
      </c>
      <c r="D4375" t="s">
        <v>5445</v>
      </c>
      <c r="E4375" t="s">
        <v>5769</v>
      </c>
      <c r="F4375">
        <v>0</v>
      </c>
      <c r="G4375">
        <v>90</v>
      </c>
      <c r="H4375">
        <v>3</v>
      </c>
      <c r="I4375" t="s">
        <v>5939</v>
      </c>
      <c r="J4375" t="s">
        <v>5428</v>
      </c>
      <c r="K4375" t="s">
        <v>37</v>
      </c>
      <c r="L4375" t="s">
        <v>38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 t="s">
        <v>5941</v>
      </c>
      <c r="V4375" t="s">
        <v>5944</v>
      </c>
      <c r="W4375" t="s">
        <v>6257</v>
      </c>
      <c r="X4375">
        <v>1.8</v>
      </c>
      <c r="Y4375">
        <v>64</v>
      </c>
      <c r="Z4375">
        <v>3.43</v>
      </c>
      <c r="AA4375">
        <v>5</v>
      </c>
      <c r="AB4375">
        <v>4</v>
      </c>
      <c r="AC4375">
        <v>2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6</v>
      </c>
    </row>
    <row r="4376" spans="1:38" x14ac:dyDescent="0.3">
      <c r="A4376" t="s">
        <v>4411</v>
      </c>
      <c r="B4376">
        <v>13</v>
      </c>
      <c r="C4376" t="s">
        <v>5443</v>
      </c>
      <c r="D4376" t="s">
        <v>5445</v>
      </c>
      <c r="E4376" t="s">
        <v>5770</v>
      </c>
      <c r="F4376">
        <v>0</v>
      </c>
      <c r="G4376">
        <v>90</v>
      </c>
      <c r="H4376">
        <v>5</v>
      </c>
      <c r="I4376" t="s">
        <v>5939</v>
      </c>
      <c r="J4376" t="s">
        <v>5428</v>
      </c>
      <c r="K4376" t="s">
        <v>37</v>
      </c>
      <c r="L4376" t="s">
        <v>38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 t="s">
        <v>5941</v>
      </c>
      <c r="V4376" t="s">
        <v>5944</v>
      </c>
      <c r="W4376" t="s">
        <v>6258</v>
      </c>
      <c r="X4376">
        <v>1.8</v>
      </c>
      <c r="Y4376">
        <v>55</v>
      </c>
      <c r="Z4376">
        <v>3.61</v>
      </c>
      <c r="AA4376">
        <v>5</v>
      </c>
      <c r="AB4376">
        <v>4</v>
      </c>
      <c r="AC4376">
        <v>-6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-2</v>
      </c>
    </row>
    <row r="4377" spans="1:38" x14ac:dyDescent="0.3">
      <c r="A4377" t="s">
        <v>4412</v>
      </c>
      <c r="B4377">
        <v>13</v>
      </c>
      <c r="C4377" t="s">
        <v>5443</v>
      </c>
      <c r="D4377" t="s">
        <v>5445</v>
      </c>
      <c r="E4377" t="s">
        <v>5785</v>
      </c>
      <c r="F4377">
        <v>0</v>
      </c>
      <c r="G4377">
        <v>89</v>
      </c>
      <c r="H4377">
        <v>3</v>
      </c>
      <c r="I4377" t="s">
        <v>5939</v>
      </c>
      <c r="J4377" t="s">
        <v>5428</v>
      </c>
      <c r="K4377" t="s">
        <v>37</v>
      </c>
      <c r="L4377" t="s">
        <v>38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 t="s">
        <v>5941</v>
      </c>
      <c r="V4377" t="s">
        <v>5944</v>
      </c>
      <c r="W4377" t="s">
        <v>6273</v>
      </c>
      <c r="X4377">
        <v>1</v>
      </c>
      <c r="Y4377">
        <v>18</v>
      </c>
      <c r="Z4377">
        <v>3.6</v>
      </c>
      <c r="AA4377">
        <v>5</v>
      </c>
      <c r="AB4377">
        <v>4</v>
      </c>
      <c r="AC4377">
        <v>2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6</v>
      </c>
    </row>
    <row r="4378" spans="1:38" x14ac:dyDescent="0.3">
      <c r="A4378" t="s">
        <v>4413</v>
      </c>
      <c r="B4378">
        <v>13</v>
      </c>
      <c r="C4378" t="s">
        <v>5443</v>
      </c>
      <c r="D4378" t="s">
        <v>5445</v>
      </c>
      <c r="E4378" t="s">
        <v>5780</v>
      </c>
      <c r="F4378">
        <v>0</v>
      </c>
      <c r="G4378">
        <v>89</v>
      </c>
      <c r="H4378">
        <v>4</v>
      </c>
      <c r="I4378" t="s">
        <v>5939</v>
      </c>
      <c r="J4378" t="s">
        <v>5428</v>
      </c>
      <c r="K4378" t="s">
        <v>37</v>
      </c>
      <c r="L4378" t="s">
        <v>38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0</v>
      </c>
      <c r="T4378">
        <v>0</v>
      </c>
      <c r="U4378" t="s">
        <v>5941</v>
      </c>
      <c r="V4378" t="s">
        <v>5944</v>
      </c>
      <c r="W4378" t="s">
        <v>6268</v>
      </c>
      <c r="X4378">
        <v>1.6</v>
      </c>
      <c r="Y4378">
        <v>37</v>
      </c>
      <c r="Z4378">
        <v>3.88</v>
      </c>
      <c r="AA4378">
        <v>5</v>
      </c>
      <c r="AB4378">
        <v>4</v>
      </c>
      <c r="AC4378">
        <v>-2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2</v>
      </c>
    </row>
    <row r="4379" spans="1:38" x14ac:dyDescent="0.3">
      <c r="A4379" t="s">
        <v>4414</v>
      </c>
      <c r="B4379">
        <v>13</v>
      </c>
      <c r="C4379" t="s">
        <v>5443</v>
      </c>
      <c r="D4379" t="s">
        <v>5445</v>
      </c>
      <c r="E4379" t="s">
        <v>5773</v>
      </c>
      <c r="F4379">
        <v>0</v>
      </c>
      <c r="G4379">
        <v>90</v>
      </c>
      <c r="H4379">
        <v>4.5</v>
      </c>
      <c r="I4379" t="s">
        <v>5939</v>
      </c>
      <c r="J4379" t="s">
        <v>5428</v>
      </c>
      <c r="K4379" t="s">
        <v>37</v>
      </c>
      <c r="L4379" t="s">
        <v>38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 t="s">
        <v>5941</v>
      </c>
      <c r="V4379" t="s">
        <v>5945</v>
      </c>
      <c r="W4379" t="s">
        <v>6261</v>
      </c>
      <c r="X4379">
        <v>2.2000000000000002</v>
      </c>
      <c r="Y4379">
        <v>63</v>
      </c>
      <c r="Z4379">
        <v>3.6</v>
      </c>
      <c r="AA4379">
        <v>4</v>
      </c>
      <c r="AB4379">
        <v>4</v>
      </c>
      <c r="AC4379">
        <v>-4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</row>
    <row r="4380" spans="1:38" x14ac:dyDescent="0.3">
      <c r="A4380" t="s">
        <v>4415</v>
      </c>
      <c r="B4380">
        <v>13</v>
      </c>
      <c r="C4380" t="s">
        <v>5443</v>
      </c>
      <c r="D4380" t="s">
        <v>5445</v>
      </c>
      <c r="E4380" t="s">
        <v>5781</v>
      </c>
      <c r="F4380">
        <v>0</v>
      </c>
      <c r="G4380">
        <v>79</v>
      </c>
      <c r="H4380">
        <v>4</v>
      </c>
      <c r="I4380" t="s">
        <v>5939</v>
      </c>
      <c r="J4380" t="s">
        <v>5428</v>
      </c>
      <c r="K4380" t="s">
        <v>37</v>
      </c>
      <c r="L4380" t="s">
        <v>38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 t="s">
        <v>5941</v>
      </c>
      <c r="V4380" t="s">
        <v>5945</v>
      </c>
      <c r="W4380" t="s">
        <v>6269</v>
      </c>
      <c r="X4380">
        <v>1</v>
      </c>
      <c r="Y4380">
        <v>46</v>
      </c>
      <c r="Z4380">
        <v>3.64</v>
      </c>
      <c r="AA4380">
        <v>4</v>
      </c>
      <c r="AB4380">
        <v>4</v>
      </c>
      <c r="AC4380">
        <v>-2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2</v>
      </c>
    </row>
    <row r="4381" spans="1:38" x14ac:dyDescent="0.3">
      <c r="A4381" t="s">
        <v>4416</v>
      </c>
      <c r="B4381">
        <v>13</v>
      </c>
      <c r="C4381" t="s">
        <v>5443</v>
      </c>
      <c r="D4381" t="s">
        <v>5445</v>
      </c>
      <c r="E4381" t="s">
        <v>5772</v>
      </c>
      <c r="F4381">
        <v>0</v>
      </c>
      <c r="G4381">
        <v>90</v>
      </c>
      <c r="H4381">
        <v>3.5</v>
      </c>
      <c r="I4381" t="s">
        <v>5939</v>
      </c>
      <c r="J4381" t="s">
        <v>5428</v>
      </c>
      <c r="K4381" t="s">
        <v>37</v>
      </c>
      <c r="L4381" t="s">
        <v>38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 t="s">
        <v>5941</v>
      </c>
      <c r="V4381" t="s">
        <v>5944</v>
      </c>
      <c r="W4381" t="s">
        <v>6260</v>
      </c>
      <c r="X4381">
        <v>1.4</v>
      </c>
      <c r="Y4381">
        <v>50</v>
      </c>
      <c r="Z4381">
        <v>3.64</v>
      </c>
      <c r="AA4381">
        <v>5</v>
      </c>
      <c r="AB4381">
        <v>4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4</v>
      </c>
    </row>
    <row r="4382" spans="1:38" x14ac:dyDescent="0.3">
      <c r="A4382" t="s">
        <v>4417</v>
      </c>
      <c r="B4382">
        <v>13</v>
      </c>
      <c r="C4382" t="s">
        <v>5443</v>
      </c>
      <c r="D4382" t="s">
        <v>5445</v>
      </c>
      <c r="E4382" t="s">
        <v>5778</v>
      </c>
      <c r="F4382">
        <v>0</v>
      </c>
      <c r="G4382">
        <v>90</v>
      </c>
      <c r="H4382">
        <v>2.5</v>
      </c>
      <c r="I4382" t="s">
        <v>5939</v>
      </c>
      <c r="J4382" t="s">
        <v>5428</v>
      </c>
      <c r="K4382" t="s">
        <v>37</v>
      </c>
      <c r="L4382" t="s">
        <v>38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 t="s">
        <v>5941</v>
      </c>
      <c r="V4382" t="s">
        <v>5946</v>
      </c>
      <c r="W4382" t="s">
        <v>6266</v>
      </c>
      <c r="X4382">
        <v>1.5</v>
      </c>
      <c r="Y4382">
        <v>34</v>
      </c>
      <c r="Z4382">
        <v>3.92</v>
      </c>
      <c r="AA4382">
        <v>3</v>
      </c>
      <c r="AB4382">
        <v>4</v>
      </c>
      <c r="AC4382">
        <v>4</v>
      </c>
      <c r="AD4382">
        <v>3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11</v>
      </c>
    </row>
    <row r="4383" spans="1:38" x14ac:dyDescent="0.3">
      <c r="A4383" t="s">
        <v>4418</v>
      </c>
      <c r="B4383">
        <v>13</v>
      </c>
      <c r="C4383" t="s">
        <v>5443</v>
      </c>
      <c r="D4383" t="s">
        <v>5445</v>
      </c>
      <c r="E4383" t="s">
        <v>5777</v>
      </c>
      <c r="F4383">
        <v>0</v>
      </c>
      <c r="G4383">
        <v>90</v>
      </c>
      <c r="H4383">
        <v>3</v>
      </c>
      <c r="I4383" t="s">
        <v>5939</v>
      </c>
      <c r="J4383" t="s">
        <v>5428</v>
      </c>
      <c r="K4383" t="s">
        <v>37</v>
      </c>
      <c r="L4383" t="s">
        <v>38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 t="s">
        <v>5941</v>
      </c>
      <c r="V4383" t="s">
        <v>5946</v>
      </c>
      <c r="W4383" t="s">
        <v>6265</v>
      </c>
      <c r="X4383">
        <v>1.7</v>
      </c>
      <c r="Y4383">
        <v>49</v>
      </c>
      <c r="Z4383">
        <v>3.93</v>
      </c>
      <c r="AA4383">
        <v>3</v>
      </c>
      <c r="AB4383">
        <v>4</v>
      </c>
      <c r="AC4383">
        <v>2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6</v>
      </c>
    </row>
    <row r="4384" spans="1:38" x14ac:dyDescent="0.3">
      <c r="A4384" t="s">
        <v>4419</v>
      </c>
      <c r="B4384">
        <v>13</v>
      </c>
      <c r="C4384" t="s">
        <v>5443</v>
      </c>
      <c r="D4384" t="s">
        <v>5445</v>
      </c>
      <c r="E4384" t="s">
        <v>5779</v>
      </c>
      <c r="F4384">
        <v>0</v>
      </c>
      <c r="G4384">
        <v>82</v>
      </c>
      <c r="H4384">
        <v>2.5</v>
      </c>
      <c r="I4384" t="s">
        <v>5939</v>
      </c>
      <c r="J4384" t="s">
        <v>5428</v>
      </c>
      <c r="K4384" t="s">
        <v>37</v>
      </c>
      <c r="L4384" t="s">
        <v>38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 t="s">
        <v>5941</v>
      </c>
      <c r="V4384" t="s">
        <v>5946</v>
      </c>
      <c r="W4384" t="s">
        <v>6267</v>
      </c>
      <c r="X4384">
        <v>1.7</v>
      </c>
      <c r="Y4384">
        <v>64</v>
      </c>
      <c r="Z4384">
        <v>3.42</v>
      </c>
      <c r="AA4384">
        <v>3</v>
      </c>
      <c r="AB4384">
        <v>4</v>
      </c>
      <c r="AC4384">
        <v>4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8</v>
      </c>
    </row>
    <row r="4385" spans="1:38" x14ac:dyDescent="0.3">
      <c r="A4385" t="s">
        <v>4420</v>
      </c>
      <c r="B4385">
        <v>13</v>
      </c>
      <c r="C4385" t="s">
        <v>5443</v>
      </c>
      <c r="D4385" t="s">
        <v>5446</v>
      </c>
      <c r="E4385" t="s">
        <v>5787</v>
      </c>
      <c r="F4385">
        <v>79</v>
      </c>
      <c r="G4385">
        <v>90</v>
      </c>
      <c r="H4385" t="e">
        <v>#N/A</v>
      </c>
      <c r="I4385" t="s">
        <v>5939</v>
      </c>
      <c r="J4385" t="s">
        <v>5428</v>
      </c>
      <c r="K4385" t="s">
        <v>37</v>
      </c>
      <c r="L4385" t="s">
        <v>38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0</v>
      </c>
      <c r="U4385" t="s">
        <v>5941</v>
      </c>
      <c r="V4385" t="s">
        <v>5946</v>
      </c>
      <c r="W4385" t="s">
        <v>6275</v>
      </c>
      <c r="X4385">
        <v>0.8</v>
      </c>
      <c r="Y4385">
        <v>14</v>
      </c>
      <c r="Z4385">
        <v>4.5</v>
      </c>
      <c r="AA4385">
        <v>3</v>
      </c>
      <c r="AB4385">
        <v>2</v>
      </c>
      <c r="AC4385" t="e">
        <v>#N/A</v>
      </c>
      <c r="AD4385">
        <v>0</v>
      </c>
      <c r="AE4385">
        <v>0</v>
      </c>
      <c r="AF4385">
        <v>2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4</v>
      </c>
    </row>
    <row r="4386" spans="1:38" x14ac:dyDescent="0.3">
      <c r="A4386" t="s">
        <v>4421</v>
      </c>
      <c r="B4386">
        <v>13</v>
      </c>
      <c r="C4386" t="s">
        <v>5443</v>
      </c>
      <c r="D4386" t="s">
        <v>5446</v>
      </c>
      <c r="E4386" t="s">
        <v>5899</v>
      </c>
      <c r="F4386">
        <v>82</v>
      </c>
      <c r="G4386">
        <v>90</v>
      </c>
      <c r="H4386" t="e">
        <v>#N/A</v>
      </c>
      <c r="I4386" t="s">
        <v>5939</v>
      </c>
      <c r="J4386" t="s">
        <v>5428</v>
      </c>
      <c r="K4386" t="s">
        <v>37</v>
      </c>
      <c r="L4386" t="s">
        <v>38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 t="s">
        <v>5941</v>
      </c>
      <c r="V4386" t="s">
        <v>5945</v>
      </c>
      <c r="W4386" t="s">
        <v>6383</v>
      </c>
      <c r="X4386">
        <v>1.3</v>
      </c>
      <c r="Y4386">
        <v>10</v>
      </c>
      <c r="Z4386">
        <v>0</v>
      </c>
      <c r="AA4386">
        <v>4</v>
      </c>
      <c r="AB4386">
        <v>2</v>
      </c>
      <c r="AC4386" t="e">
        <v>#N/A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2</v>
      </c>
    </row>
    <row r="4387" spans="1:38" x14ac:dyDescent="0.3">
      <c r="A4387" t="s">
        <v>4422</v>
      </c>
      <c r="B4387">
        <v>13</v>
      </c>
      <c r="C4387" t="s">
        <v>5443</v>
      </c>
      <c r="D4387" t="s">
        <v>5446</v>
      </c>
      <c r="E4387" t="s">
        <v>5774</v>
      </c>
      <c r="F4387">
        <v>89</v>
      </c>
      <c r="G4387">
        <v>90</v>
      </c>
      <c r="H4387" t="e">
        <v>#N/A</v>
      </c>
      <c r="I4387" t="s">
        <v>5939</v>
      </c>
      <c r="J4387" t="s">
        <v>5428</v>
      </c>
      <c r="K4387" t="s">
        <v>37</v>
      </c>
      <c r="L4387" t="s">
        <v>38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 t="s">
        <v>5941</v>
      </c>
      <c r="V4387" t="s">
        <v>5944</v>
      </c>
      <c r="W4387" t="s">
        <v>6262</v>
      </c>
      <c r="X4387">
        <v>1.2</v>
      </c>
      <c r="Y4387">
        <v>18</v>
      </c>
      <c r="Z4387">
        <v>4</v>
      </c>
      <c r="AA4387">
        <v>5</v>
      </c>
      <c r="AB4387">
        <v>2</v>
      </c>
      <c r="AC4387" t="e">
        <v>#N/A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2</v>
      </c>
    </row>
    <row r="4388" spans="1:38" x14ac:dyDescent="0.3">
      <c r="A4388" t="s">
        <v>4423</v>
      </c>
      <c r="B4388">
        <v>13</v>
      </c>
      <c r="C4388" t="s">
        <v>5443</v>
      </c>
      <c r="D4388" t="s">
        <v>5446</v>
      </c>
      <c r="E4388" t="s">
        <v>5784</v>
      </c>
      <c r="F4388">
        <v>89</v>
      </c>
      <c r="G4388">
        <v>90</v>
      </c>
      <c r="H4388" t="e">
        <v>#N/A</v>
      </c>
      <c r="I4388" t="s">
        <v>5939</v>
      </c>
      <c r="J4388" t="s">
        <v>5428</v>
      </c>
      <c r="K4388" t="s">
        <v>37</v>
      </c>
      <c r="L4388" t="s">
        <v>38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 t="s">
        <v>5941</v>
      </c>
      <c r="V4388" t="s">
        <v>5944</v>
      </c>
      <c r="W4388" t="s">
        <v>6272</v>
      </c>
      <c r="X4388">
        <v>1</v>
      </c>
      <c r="Y4388">
        <v>20</v>
      </c>
      <c r="Z4388">
        <v>3</v>
      </c>
      <c r="AA4388">
        <v>5</v>
      </c>
      <c r="AB4388">
        <v>2</v>
      </c>
      <c r="AC4388" t="e">
        <v>#N/A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2</v>
      </c>
    </row>
    <row r="4389" spans="1:38" x14ac:dyDescent="0.3">
      <c r="A4389" t="s">
        <v>4424</v>
      </c>
      <c r="B4389">
        <v>13</v>
      </c>
      <c r="C4389" t="s">
        <v>5443</v>
      </c>
      <c r="D4389" t="s">
        <v>5446</v>
      </c>
      <c r="E4389" t="s">
        <v>5810</v>
      </c>
      <c r="F4389">
        <v>90</v>
      </c>
      <c r="G4389">
        <v>90</v>
      </c>
      <c r="H4389" t="e">
        <v>#N/A</v>
      </c>
      <c r="I4389" t="s">
        <v>5939</v>
      </c>
      <c r="J4389" t="s">
        <v>5428</v>
      </c>
      <c r="K4389" t="s">
        <v>37</v>
      </c>
      <c r="L4389" t="s">
        <v>38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 t="s">
        <v>5941</v>
      </c>
      <c r="V4389" t="s">
        <v>5946</v>
      </c>
      <c r="W4389" t="s">
        <v>6298</v>
      </c>
      <c r="X4389">
        <v>0.8</v>
      </c>
      <c r="Y4389">
        <v>27</v>
      </c>
      <c r="Z4389">
        <v>0</v>
      </c>
      <c r="AA4389">
        <v>3</v>
      </c>
      <c r="AB4389">
        <v>2</v>
      </c>
      <c r="AC4389" t="e">
        <v>#N/A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2</v>
      </c>
    </row>
    <row r="4390" spans="1:38" x14ac:dyDescent="0.3">
      <c r="A4390" t="s">
        <v>4425</v>
      </c>
      <c r="B4390">
        <v>13</v>
      </c>
      <c r="C4390" t="s">
        <v>5443</v>
      </c>
      <c r="D4390" t="s">
        <v>5447</v>
      </c>
      <c r="E4390" t="s">
        <v>5898</v>
      </c>
      <c r="F4390" t="e">
        <v>#N/A</v>
      </c>
      <c r="G4390" t="e">
        <v>#N/A</v>
      </c>
      <c r="H4390" t="e">
        <v>#N/A</v>
      </c>
      <c r="I4390" t="s">
        <v>5939</v>
      </c>
      <c r="J4390" t="s">
        <v>5428</v>
      </c>
      <c r="K4390" t="s">
        <v>37</v>
      </c>
      <c r="L4390" t="s">
        <v>38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 t="s">
        <v>5941</v>
      </c>
      <c r="V4390" t="s">
        <v>5943</v>
      </c>
      <c r="W4390" t="s">
        <v>6382</v>
      </c>
      <c r="X4390">
        <v>0.5</v>
      </c>
      <c r="Y4390">
        <v>0</v>
      </c>
      <c r="Z4390">
        <v>0</v>
      </c>
      <c r="AA4390">
        <v>6</v>
      </c>
      <c r="AB4390">
        <v>0</v>
      </c>
      <c r="AC4390" t="e">
        <v>#N/A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</row>
    <row r="4391" spans="1:38" x14ac:dyDescent="0.3">
      <c r="A4391" t="s">
        <v>4426</v>
      </c>
      <c r="B4391">
        <v>13</v>
      </c>
      <c r="C4391" t="s">
        <v>5443</v>
      </c>
      <c r="D4391" t="s">
        <v>5447</v>
      </c>
      <c r="E4391" t="s">
        <v>5786</v>
      </c>
      <c r="F4391" t="e">
        <v>#N/A</v>
      </c>
      <c r="G4391" t="e">
        <v>#N/A</v>
      </c>
      <c r="H4391" t="e">
        <v>#N/A</v>
      </c>
      <c r="I4391" t="s">
        <v>5939</v>
      </c>
      <c r="J4391" t="s">
        <v>5428</v>
      </c>
      <c r="K4391" t="s">
        <v>37</v>
      </c>
      <c r="L4391" t="s">
        <v>38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 t="s">
        <v>5941</v>
      </c>
      <c r="V4391" t="s">
        <v>5944</v>
      </c>
      <c r="W4391" t="s">
        <v>6274</v>
      </c>
      <c r="X4391">
        <v>1</v>
      </c>
      <c r="Y4391">
        <v>0</v>
      </c>
      <c r="Z4391">
        <v>0</v>
      </c>
      <c r="AA4391">
        <v>5</v>
      </c>
      <c r="AB4391">
        <v>0</v>
      </c>
      <c r="AC4391" t="e">
        <v>#N/A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</row>
    <row r="4392" spans="1:38" x14ac:dyDescent="0.3">
      <c r="A4392" t="s">
        <v>4427</v>
      </c>
      <c r="B4392">
        <v>13</v>
      </c>
      <c r="C4392" t="s">
        <v>5443</v>
      </c>
      <c r="D4392" t="s">
        <v>5447</v>
      </c>
      <c r="E4392" t="s">
        <v>5891</v>
      </c>
      <c r="F4392" t="e">
        <v>#N/A</v>
      </c>
      <c r="G4392" t="e">
        <v>#N/A</v>
      </c>
      <c r="H4392" t="e">
        <v>#N/A</v>
      </c>
      <c r="I4392" t="s">
        <v>5939</v>
      </c>
      <c r="J4392" t="s">
        <v>5428</v>
      </c>
      <c r="K4392" t="s">
        <v>37</v>
      </c>
      <c r="L4392" t="s">
        <v>38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 t="s">
        <v>5941</v>
      </c>
      <c r="V4392" t="e">
        <v>#N/A</v>
      </c>
      <c r="W4392" t="e">
        <v>#N/A</v>
      </c>
      <c r="X4392" t="e">
        <v>#N/A</v>
      </c>
      <c r="Y4392" t="e">
        <v>#N/A</v>
      </c>
      <c r="Z4392" t="e">
        <v>#N/A</v>
      </c>
      <c r="AA4392">
        <v>3</v>
      </c>
      <c r="AB4392">
        <v>0</v>
      </c>
      <c r="AC4392" t="e">
        <v>#N/A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</row>
    <row r="4393" spans="1:38" x14ac:dyDescent="0.3">
      <c r="A4393" t="s">
        <v>4428</v>
      </c>
      <c r="B4393">
        <v>13</v>
      </c>
      <c r="C4393" t="s">
        <v>5443</v>
      </c>
      <c r="D4393" t="s">
        <v>5447</v>
      </c>
      <c r="E4393" t="s">
        <v>5919</v>
      </c>
      <c r="F4393" t="e">
        <v>#N/A</v>
      </c>
      <c r="G4393" t="e">
        <v>#N/A</v>
      </c>
      <c r="H4393" t="e">
        <v>#N/A</v>
      </c>
      <c r="I4393" t="s">
        <v>5939</v>
      </c>
      <c r="J4393" t="s">
        <v>5428</v>
      </c>
      <c r="K4393" t="s">
        <v>37</v>
      </c>
      <c r="L4393" t="s">
        <v>38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 t="s">
        <v>5941</v>
      </c>
      <c r="V4393" t="s">
        <v>5946</v>
      </c>
      <c r="W4393" t="s">
        <v>6395</v>
      </c>
      <c r="X4393">
        <v>0.6</v>
      </c>
      <c r="Y4393">
        <v>2</v>
      </c>
      <c r="Z4393">
        <v>0</v>
      </c>
      <c r="AA4393">
        <v>3</v>
      </c>
      <c r="AB4393">
        <v>0</v>
      </c>
      <c r="AC4393" t="e">
        <v>#N/A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</row>
    <row r="4394" spans="1:38" x14ac:dyDescent="0.3">
      <c r="A4394" t="s">
        <v>4429</v>
      </c>
      <c r="B4394">
        <v>13</v>
      </c>
      <c r="C4394" t="s">
        <v>5442</v>
      </c>
      <c r="D4394" t="s">
        <v>5445</v>
      </c>
      <c r="E4394" t="s">
        <v>5885</v>
      </c>
      <c r="F4394">
        <v>0</v>
      </c>
      <c r="G4394">
        <v>90</v>
      </c>
      <c r="H4394">
        <v>3</v>
      </c>
      <c r="I4394" t="s">
        <v>5938</v>
      </c>
      <c r="J4394" t="s">
        <v>5444</v>
      </c>
      <c r="K4394" t="s">
        <v>40</v>
      </c>
      <c r="L4394" t="s">
        <v>38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 t="s">
        <v>5941</v>
      </c>
      <c r="V4394" t="s">
        <v>5943</v>
      </c>
      <c r="W4394" t="s">
        <v>6372</v>
      </c>
      <c r="X4394">
        <v>0.5</v>
      </c>
      <c r="Y4394">
        <v>18</v>
      </c>
      <c r="Z4394">
        <v>3</v>
      </c>
      <c r="AA4394">
        <v>6</v>
      </c>
      <c r="AB4394">
        <v>4</v>
      </c>
      <c r="AC4394">
        <v>2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6</v>
      </c>
    </row>
    <row r="4395" spans="1:38" x14ac:dyDescent="0.3">
      <c r="A4395" t="s">
        <v>4430</v>
      </c>
      <c r="B4395">
        <v>13</v>
      </c>
      <c r="C4395" t="s">
        <v>5442</v>
      </c>
      <c r="D4395" t="s">
        <v>5445</v>
      </c>
      <c r="E4395" t="s">
        <v>5749</v>
      </c>
      <c r="F4395">
        <v>0</v>
      </c>
      <c r="G4395">
        <v>90</v>
      </c>
      <c r="H4395">
        <v>3.5</v>
      </c>
      <c r="I4395" t="s">
        <v>5938</v>
      </c>
      <c r="J4395" t="s">
        <v>5444</v>
      </c>
      <c r="K4395" t="s">
        <v>40</v>
      </c>
      <c r="L4395" t="s">
        <v>38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 t="s">
        <v>5941</v>
      </c>
      <c r="V4395" t="s">
        <v>5944</v>
      </c>
      <c r="W4395" t="s">
        <v>6237</v>
      </c>
      <c r="X4395">
        <v>1.8</v>
      </c>
      <c r="Y4395">
        <v>22</v>
      </c>
      <c r="Z4395">
        <v>3.4</v>
      </c>
      <c r="AA4395">
        <v>5</v>
      </c>
      <c r="AB4395">
        <v>4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4</v>
      </c>
    </row>
    <row r="4396" spans="1:38" x14ac:dyDescent="0.3">
      <c r="A4396" t="s">
        <v>4431</v>
      </c>
      <c r="B4396">
        <v>13</v>
      </c>
      <c r="C4396" t="s">
        <v>5442</v>
      </c>
      <c r="D4396" t="s">
        <v>5445</v>
      </c>
      <c r="E4396" t="s">
        <v>5751</v>
      </c>
      <c r="F4396">
        <v>0</v>
      </c>
      <c r="G4396">
        <v>90</v>
      </c>
      <c r="H4396">
        <v>3.5</v>
      </c>
      <c r="I4396" t="s">
        <v>5938</v>
      </c>
      <c r="J4396" t="s">
        <v>5444</v>
      </c>
      <c r="K4396" t="s">
        <v>40</v>
      </c>
      <c r="L4396" t="s">
        <v>38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 t="s">
        <v>5941</v>
      </c>
      <c r="V4396" t="s">
        <v>5944</v>
      </c>
      <c r="W4396" t="s">
        <v>6239</v>
      </c>
      <c r="X4396">
        <v>3</v>
      </c>
      <c r="Y4396">
        <v>102</v>
      </c>
      <c r="Z4396">
        <v>2.86</v>
      </c>
      <c r="AA4396">
        <v>5</v>
      </c>
      <c r="AB4396">
        <v>4</v>
      </c>
      <c r="AC4396">
        <v>0</v>
      </c>
      <c r="AD4396">
        <v>5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9</v>
      </c>
    </row>
    <row r="4397" spans="1:38" x14ac:dyDescent="0.3">
      <c r="A4397" t="s">
        <v>4432</v>
      </c>
      <c r="B4397">
        <v>13</v>
      </c>
      <c r="C4397" t="s">
        <v>5442</v>
      </c>
      <c r="D4397" t="s">
        <v>5445</v>
      </c>
      <c r="E4397" t="s">
        <v>5750</v>
      </c>
      <c r="F4397">
        <v>0</v>
      </c>
      <c r="G4397">
        <v>90</v>
      </c>
      <c r="H4397">
        <v>3</v>
      </c>
      <c r="I4397" t="s">
        <v>5938</v>
      </c>
      <c r="J4397" t="s">
        <v>5444</v>
      </c>
      <c r="K4397" t="s">
        <v>40</v>
      </c>
      <c r="L4397" t="s">
        <v>38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 t="s">
        <v>5941</v>
      </c>
      <c r="V4397" t="s">
        <v>5944</v>
      </c>
      <c r="W4397" t="s">
        <v>6238</v>
      </c>
      <c r="X4397">
        <v>3.5</v>
      </c>
      <c r="Y4397">
        <v>82</v>
      </c>
      <c r="Z4397">
        <v>3.27</v>
      </c>
      <c r="AA4397">
        <v>5</v>
      </c>
      <c r="AB4397">
        <v>4</v>
      </c>
      <c r="AC4397">
        <v>2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6</v>
      </c>
    </row>
    <row r="4398" spans="1:38" x14ac:dyDescent="0.3">
      <c r="A4398" t="s">
        <v>4433</v>
      </c>
      <c r="B4398">
        <v>13</v>
      </c>
      <c r="C4398" t="s">
        <v>5442</v>
      </c>
      <c r="D4398" t="s">
        <v>5445</v>
      </c>
      <c r="E4398" t="s">
        <v>5752</v>
      </c>
      <c r="F4398">
        <v>0</v>
      </c>
      <c r="G4398">
        <v>90</v>
      </c>
      <c r="H4398">
        <v>3.5</v>
      </c>
      <c r="I4398" t="s">
        <v>5938</v>
      </c>
      <c r="J4398" t="s">
        <v>5444</v>
      </c>
      <c r="K4398" t="s">
        <v>40</v>
      </c>
      <c r="L4398" t="s">
        <v>38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 t="s">
        <v>5941</v>
      </c>
      <c r="V4398" t="s">
        <v>5944</v>
      </c>
      <c r="W4398" t="s">
        <v>6240</v>
      </c>
      <c r="X4398">
        <v>3.4</v>
      </c>
      <c r="Y4398">
        <v>91</v>
      </c>
      <c r="Z4398">
        <v>2.92</v>
      </c>
      <c r="AA4398">
        <v>5</v>
      </c>
      <c r="AB4398">
        <v>4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4</v>
      </c>
    </row>
    <row r="4399" spans="1:38" x14ac:dyDescent="0.3">
      <c r="A4399" t="s">
        <v>4434</v>
      </c>
      <c r="B4399">
        <v>13</v>
      </c>
      <c r="C4399" t="s">
        <v>5442</v>
      </c>
      <c r="D4399" t="s">
        <v>5445</v>
      </c>
      <c r="E4399" t="s">
        <v>5753</v>
      </c>
      <c r="F4399">
        <v>0</v>
      </c>
      <c r="G4399">
        <v>90</v>
      </c>
      <c r="H4399">
        <v>2.5</v>
      </c>
      <c r="I4399" t="s">
        <v>5938</v>
      </c>
      <c r="J4399" t="s">
        <v>5444</v>
      </c>
      <c r="K4399" t="s">
        <v>40</v>
      </c>
      <c r="L4399" t="s">
        <v>38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0</v>
      </c>
      <c r="T4399">
        <v>0</v>
      </c>
      <c r="U4399" t="s">
        <v>5941</v>
      </c>
      <c r="V4399" t="s">
        <v>5944</v>
      </c>
      <c r="W4399" t="s">
        <v>6241</v>
      </c>
      <c r="X4399">
        <v>5</v>
      </c>
      <c r="Y4399">
        <v>130</v>
      </c>
      <c r="Z4399">
        <v>2.6</v>
      </c>
      <c r="AA4399">
        <v>5</v>
      </c>
      <c r="AB4399">
        <v>4</v>
      </c>
      <c r="AC4399">
        <v>4</v>
      </c>
      <c r="AD4399">
        <v>0</v>
      </c>
      <c r="AE4399">
        <v>0</v>
      </c>
      <c r="AF4399">
        <v>2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10</v>
      </c>
    </row>
    <row r="4400" spans="1:38" x14ac:dyDescent="0.3">
      <c r="A4400" t="s">
        <v>4435</v>
      </c>
      <c r="B4400">
        <v>13</v>
      </c>
      <c r="C4400" t="s">
        <v>5442</v>
      </c>
      <c r="D4400" t="s">
        <v>5445</v>
      </c>
      <c r="E4400" t="s">
        <v>5754</v>
      </c>
      <c r="F4400">
        <v>0</v>
      </c>
      <c r="G4400">
        <v>71</v>
      </c>
      <c r="H4400">
        <v>3</v>
      </c>
      <c r="I4400" t="s">
        <v>5938</v>
      </c>
      <c r="J4400" t="s">
        <v>5444</v>
      </c>
      <c r="K4400" t="s">
        <v>40</v>
      </c>
      <c r="L4400" t="s">
        <v>38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 t="s">
        <v>5941</v>
      </c>
      <c r="V4400" t="s">
        <v>5945</v>
      </c>
      <c r="W4400" t="s">
        <v>6242</v>
      </c>
      <c r="X4400">
        <v>3.5</v>
      </c>
      <c r="Y4400">
        <v>48</v>
      </c>
      <c r="Z4400">
        <v>3.14</v>
      </c>
      <c r="AA4400">
        <v>4</v>
      </c>
      <c r="AB4400">
        <v>4</v>
      </c>
      <c r="AC4400">
        <v>2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6</v>
      </c>
    </row>
    <row r="4401" spans="1:38" x14ac:dyDescent="0.3">
      <c r="A4401" t="s">
        <v>4436</v>
      </c>
      <c r="B4401">
        <v>13</v>
      </c>
      <c r="C4401" t="s">
        <v>5442</v>
      </c>
      <c r="D4401" t="s">
        <v>5445</v>
      </c>
      <c r="E4401" t="s">
        <v>5755</v>
      </c>
      <c r="F4401">
        <v>0</v>
      </c>
      <c r="G4401">
        <v>71</v>
      </c>
      <c r="H4401">
        <v>3</v>
      </c>
      <c r="I4401" t="s">
        <v>5938</v>
      </c>
      <c r="J4401" t="s">
        <v>5444</v>
      </c>
      <c r="K4401" t="s">
        <v>40</v>
      </c>
      <c r="L4401" t="s">
        <v>38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 t="s">
        <v>5941</v>
      </c>
      <c r="V4401" t="s">
        <v>5945</v>
      </c>
      <c r="W4401" t="s">
        <v>6243</v>
      </c>
      <c r="X4401">
        <v>5</v>
      </c>
      <c r="Y4401">
        <v>135</v>
      </c>
      <c r="Z4401">
        <v>2.69</v>
      </c>
      <c r="AA4401">
        <v>4</v>
      </c>
      <c r="AB4401">
        <v>4</v>
      </c>
      <c r="AC4401">
        <v>2</v>
      </c>
      <c r="AD4401">
        <v>0</v>
      </c>
      <c r="AE4401">
        <v>0</v>
      </c>
      <c r="AF4401">
        <v>2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8</v>
      </c>
    </row>
    <row r="4402" spans="1:38" x14ac:dyDescent="0.3">
      <c r="A4402" t="s">
        <v>4437</v>
      </c>
      <c r="B4402">
        <v>13</v>
      </c>
      <c r="C4402" t="s">
        <v>5442</v>
      </c>
      <c r="D4402" t="s">
        <v>5445</v>
      </c>
      <c r="E4402" t="s">
        <v>5763</v>
      </c>
      <c r="F4402">
        <v>0</v>
      </c>
      <c r="G4402">
        <v>90</v>
      </c>
      <c r="H4402">
        <v>3.5</v>
      </c>
      <c r="I4402" t="s">
        <v>5938</v>
      </c>
      <c r="J4402" t="s">
        <v>5444</v>
      </c>
      <c r="K4402" t="s">
        <v>40</v>
      </c>
      <c r="L4402" t="s">
        <v>38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0</v>
      </c>
      <c r="U4402" t="s">
        <v>5941</v>
      </c>
      <c r="V4402" t="s">
        <v>5944</v>
      </c>
      <c r="W4402" t="s">
        <v>6251</v>
      </c>
      <c r="X4402">
        <v>3.4</v>
      </c>
      <c r="Y4402">
        <v>52</v>
      </c>
      <c r="Z4402">
        <v>3.36</v>
      </c>
      <c r="AA4402">
        <v>5</v>
      </c>
      <c r="AB4402">
        <v>4</v>
      </c>
      <c r="AC4402">
        <v>0</v>
      </c>
      <c r="AD4402">
        <v>0</v>
      </c>
      <c r="AE4402">
        <v>0</v>
      </c>
      <c r="AF4402">
        <v>2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6</v>
      </c>
    </row>
    <row r="4403" spans="1:38" x14ac:dyDescent="0.3">
      <c r="A4403" t="s">
        <v>4438</v>
      </c>
      <c r="B4403">
        <v>13</v>
      </c>
      <c r="C4403" t="s">
        <v>5442</v>
      </c>
      <c r="D4403" t="s">
        <v>5445</v>
      </c>
      <c r="E4403" t="s">
        <v>5857</v>
      </c>
      <c r="F4403">
        <v>0</v>
      </c>
      <c r="G4403">
        <v>90</v>
      </c>
      <c r="H4403">
        <v>4.5</v>
      </c>
      <c r="I4403" t="s">
        <v>5938</v>
      </c>
      <c r="J4403" t="s">
        <v>5444</v>
      </c>
      <c r="K4403" t="s">
        <v>40</v>
      </c>
      <c r="L4403" t="s">
        <v>38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U4403" t="s">
        <v>5941</v>
      </c>
      <c r="V4403" t="s">
        <v>5945</v>
      </c>
      <c r="W4403" t="s">
        <v>6345</v>
      </c>
      <c r="X4403">
        <v>6.5</v>
      </c>
      <c r="Y4403">
        <v>48</v>
      </c>
      <c r="Z4403">
        <v>3.42</v>
      </c>
      <c r="AA4403">
        <v>4</v>
      </c>
      <c r="AB4403">
        <v>4</v>
      </c>
      <c r="AC4403">
        <v>-4</v>
      </c>
      <c r="AD4403">
        <v>0</v>
      </c>
      <c r="AE4403">
        <v>0</v>
      </c>
      <c r="AF4403">
        <v>2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2</v>
      </c>
    </row>
    <row r="4404" spans="1:38" x14ac:dyDescent="0.3">
      <c r="A4404" t="s">
        <v>4439</v>
      </c>
      <c r="B4404">
        <v>13</v>
      </c>
      <c r="C4404" t="s">
        <v>5442</v>
      </c>
      <c r="D4404" t="s">
        <v>5445</v>
      </c>
      <c r="E4404" t="s">
        <v>5759</v>
      </c>
      <c r="F4404">
        <v>0</v>
      </c>
      <c r="G4404">
        <v>51</v>
      </c>
      <c r="H4404">
        <v>4.5</v>
      </c>
      <c r="I4404" t="s">
        <v>5938</v>
      </c>
      <c r="J4404" t="s">
        <v>5444</v>
      </c>
      <c r="K4404" t="s">
        <v>40</v>
      </c>
      <c r="L4404" t="s">
        <v>38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 t="s">
        <v>5941</v>
      </c>
      <c r="V4404" t="s">
        <v>5945</v>
      </c>
      <c r="W4404" t="s">
        <v>6247</v>
      </c>
      <c r="X4404">
        <v>4.2</v>
      </c>
      <c r="Y4404">
        <v>62</v>
      </c>
      <c r="Z4404">
        <v>3.11</v>
      </c>
      <c r="AA4404">
        <v>4</v>
      </c>
      <c r="AB4404">
        <v>4</v>
      </c>
      <c r="AC4404">
        <v>-4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</row>
    <row r="4405" spans="1:38" x14ac:dyDescent="0.3">
      <c r="A4405" t="s">
        <v>4440</v>
      </c>
      <c r="B4405">
        <v>13</v>
      </c>
      <c r="C4405" t="s">
        <v>5442</v>
      </c>
      <c r="D4405" t="s">
        <v>5446</v>
      </c>
      <c r="E4405" t="s">
        <v>5756</v>
      </c>
      <c r="F4405">
        <v>51</v>
      </c>
      <c r="G4405">
        <v>90</v>
      </c>
      <c r="H4405">
        <v>1</v>
      </c>
      <c r="I4405" t="s">
        <v>5938</v>
      </c>
      <c r="J4405" t="s">
        <v>5444</v>
      </c>
      <c r="K4405" t="s">
        <v>40</v>
      </c>
      <c r="L4405" t="s">
        <v>38</v>
      </c>
      <c r="M4405">
        <v>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 t="s">
        <v>5942</v>
      </c>
      <c r="V4405" t="s">
        <v>5945</v>
      </c>
      <c r="W4405" t="s">
        <v>6244</v>
      </c>
      <c r="X4405">
        <v>7</v>
      </c>
      <c r="Y4405">
        <v>158</v>
      </c>
      <c r="Z4405">
        <v>2.46</v>
      </c>
      <c r="AA4405">
        <v>4</v>
      </c>
      <c r="AB4405">
        <v>2</v>
      </c>
      <c r="AC4405">
        <v>10</v>
      </c>
      <c r="AD4405">
        <v>8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3</v>
      </c>
      <c r="AK4405">
        <v>0</v>
      </c>
      <c r="AL4405">
        <v>23</v>
      </c>
    </row>
    <row r="4406" spans="1:38" x14ac:dyDescent="0.3">
      <c r="A4406" t="s">
        <v>4441</v>
      </c>
      <c r="B4406">
        <v>13</v>
      </c>
      <c r="C4406" t="s">
        <v>5442</v>
      </c>
      <c r="D4406" t="s">
        <v>5446</v>
      </c>
      <c r="E4406" t="s">
        <v>5764</v>
      </c>
      <c r="F4406">
        <v>71</v>
      </c>
      <c r="G4406">
        <v>90</v>
      </c>
      <c r="H4406" t="e">
        <v>#N/A</v>
      </c>
      <c r="I4406" t="s">
        <v>5938</v>
      </c>
      <c r="J4406" t="s">
        <v>5444</v>
      </c>
      <c r="K4406" t="s">
        <v>40</v>
      </c>
      <c r="L4406" t="s">
        <v>38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 t="s">
        <v>5941</v>
      </c>
      <c r="V4406" t="s">
        <v>5945</v>
      </c>
      <c r="W4406" t="s">
        <v>6252</v>
      </c>
      <c r="X4406">
        <v>4.2</v>
      </c>
      <c r="Y4406">
        <v>38</v>
      </c>
      <c r="Z4406">
        <v>3.33</v>
      </c>
      <c r="AA4406">
        <v>4</v>
      </c>
      <c r="AB4406">
        <v>2</v>
      </c>
      <c r="AC4406" t="e">
        <v>#N/A</v>
      </c>
      <c r="AD4406">
        <v>4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6</v>
      </c>
    </row>
    <row r="4407" spans="1:38" x14ac:dyDescent="0.3">
      <c r="A4407" t="s">
        <v>4442</v>
      </c>
      <c r="B4407">
        <v>13</v>
      </c>
      <c r="C4407" t="s">
        <v>5442</v>
      </c>
      <c r="D4407" t="s">
        <v>5446</v>
      </c>
      <c r="E4407" t="s">
        <v>5760</v>
      </c>
      <c r="F4407">
        <v>71</v>
      </c>
      <c r="G4407">
        <v>90</v>
      </c>
      <c r="H4407" t="e">
        <v>#N/A</v>
      </c>
      <c r="I4407" t="s">
        <v>5938</v>
      </c>
      <c r="J4407" t="s">
        <v>5444</v>
      </c>
      <c r="K4407" t="s">
        <v>40</v>
      </c>
      <c r="L4407" t="s">
        <v>38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 t="s">
        <v>5941</v>
      </c>
      <c r="V4407" t="s">
        <v>5945</v>
      </c>
      <c r="W4407" t="s">
        <v>6248</v>
      </c>
      <c r="X4407">
        <v>4.2</v>
      </c>
      <c r="Y4407">
        <v>64</v>
      </c>
      <c r="Z4407">
        <v>3.22</v>
      </c>
      <c r="AA4407">
        <v>4</v>
      </c>
      <c r="AB4407">
        <v>2</v>
      </c>
      <c r="AC4407" t="e">
        <v>#N/A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2</v>
      </c>
    </row>
    <row r="4408" spans="1:38" x14ac:dyDescent="0.3">
      <c r="A4408" t="s">
        <v>4443</v>
      </c>
      <c r="B4408">
        <v>13</v>
      </c>
      <c r="C4408" t="s">
        <v>5442</v>
      </c>
      <c r="D4408" t="s">
        <v>5446</v>
      </c>
      <c r="E4408" t="s">
        <v>5911</v>
      </c>
      <c r="F4408">
        <v>90</v>
      </c>
      <c r="G4408">
        <v>90</v>
      </c>
      <c r="H4408" t="e">
        <v>#N/A</v>
      </c>
      <c r="I4408" t="s">
        <v>5938</v>
      </c>
      <c r="J4408" t="s">
        <v>5444</v>
      </c>
      <c r="K4408" t="s">
        <v>40</v>
      </c>
      <c r="L4408" t="s">
        <v>38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 t="s">
        <v>5941</v>
      </c>
      <c r="V4408" t="s">
        <v>5946</v>
      </c>
      <c r="W4408" t="s">
        <v>6391</v>
      </c>
      <c r="X4408">
        <v>1.2</v>
      </c>
      <c r="Y4408">
        <v>2</v>
      </c>
      <c r="Z4408">
        <v>0</v>
      </c>
      <c r="AA4408">
        <v>3</v>
      </c>
      <c r="AB4408">
        <v>2</v>
      </c>
      <c r="AC4408" t="e">
        <v>#N/A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2</v>
      </c>
    </row>
    <row r="4409" spans="1:38" x14ac:dyDescent="0.3">
      <c r="A4409" t="s">
        <v>4444</v>
      </c>
      <c r="B4409">
        <v>13</v>
      </c>
      <c r="C4409" t="s">
        <v>5442</v>
      </c>
      <c r="D4409" t="s">
        <v>5446</v>
      </c>
      <c r="E4409" t="s">
        <v>5766</v>
      </c>
      <c r="F4409">
        <v>90</v>
      </c>
      <c r="G4409">
        <v>90</v>
      </c>
      <c r="H4409" t="e">
        <v>#N/A</v>
      </c>
      <c r="I4409" t="s">
        <v>5938</v>
      </c>
      <c r="J4409" t="s">
        <v>5444</v>
      </c>
      <c r="K4409" t="s">
        <v>40</v>
      </c>
      <c r="L4409" t="s">
        <v>38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 t="s">
        <v>5941</v>
      </c>
      <c r="V4409" t="s">
        <v>5945</v>
      </c>
      <c r="W4409" t="s">
        <v>6254</v>
      </c>
      <c r="X4409">
        <v>3.2</v>
      </c>
      <c r="Y4409">
        <v>46</v>
      </c>
      <c r="Z4409">
        <v>3.25</v>
      </c>
      <c r="AA4409">
        <v>4</v>
      </c>
      <c r="AB4409">
        <v>2</v>
      </c>
      <c r="AC4409" t="e">
        <v>#N/A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2</v>
      </c>
    </row>
    <row r="4410" spans="1:38" x14ac:dyDescent="0.3">
      <c r="A4410" t="s">
        <v>4445</v>
      </c>
      <c r="B4410">
        <v>13</v>
      </c>
      <c r="C4410" t="s">
        <v>5442</v>
      </c>
      <c r="D4410" t="s">
        <v>5447</v>
      </c>
      <c r="E4410" t="s">
        <v>5924</v>
      </c>
      <c r="F4410" t="e">
        <v>#N/A</v>
      </c>
      <c r="G4410" t="e">
        <v>#N/A</v>
      </c>
      <c r="H4410" t="e">
        <v>#N/A</v>
      </c>
      <c r="I4410" t="s">
        <v>5938</v>
      </c>
      <c r="J4410" t="s">
        <v>5444</v>
      </c>
      <c r="K4410" t="s">
        <v>40</v>
      </c>
      <c r="L4410" t="s">
        <v>38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 t="s">
        <v>5941</v>
      </c>
      <c r="V4410" t="e">
        <v>#N/A</v>
      </c>
      <c r="W4410" t="e">
        <v>#N/A</v>
      </c>
      <c r="X4410" t="e">
        <v>#N/A</v>
      </c>
      <c r="Y4410" t="e">
        <v>#N/A</v>
      </c>
      <c r="Z4410" t="e">
        <v>#N/A</v>
      </c>
      <c r="AA4410">
        <v>3</v>
      </c>
      <c r="AB4410">
        <v>0</v>
      </c>
      <c r="AC4410" t="e">
        <v>#N/A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</row>
    <row r="4411" spans="1:38" x14ac:dyDescent="0.3">
      <c r="A4411" t="s">
        <v>4446</v>
      </c>
      <c r="B4411">
        <v>13</v>
      </c>
      <c r="C4411" t="s">
        <v>5442</v>
      </c>
      <c r="D4411" t="s">
        <v>5447</v>
      </c>
      <c r="E4411" t="s">
        <v>5762</v>
      </c>
      <c r="F4411" t="e">
        <v>#N/A</v>
      </c>
      <c r="G4411" t="e">
        <v>#N/A</v>
      </c>
      <c r="H4411" t="e">
        <v>#N/A</v>
      </c>
      <c r="I4411" t="s">
        <v>5938</v>
      </c>
      <c r="J4411" t="s">
        <v>5444</v>
      </c>
      <c r="K4411" t="s">
        <v>40</v>
      </c>
      <c r="L4411" t="s">
        <v>38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 t="s">
        <v>5941</v>
      </c>
      <c r="V4411" t="s">
        <v>5943</v>
      </c>
      <c r="W4411" t="s">
        <v>6250</v>
      </c>
      <c r="X4411">
        <v>1</v>
      </c>
      <c r="Y4411">
        <v>8</v>
      </c>
      <c r="Z4411">
        <v>3</v>
      </c>
      <c r="AA4411">
        <v>6</v>
      </c>
      <c r="AB4411">
        <v>0</v>
      </c>
      <c r="AC4411" t="e">
        <v>#N/A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</row>
    <row r="4412" spans="1:38" x14ac:dyDescent="0.3">
      <c r="A4412" t="s">
        <v>4447</v>
      </c>
      <c r="B4412">
        <v>13</v>
      </c>
      <c r="C4412" t="s">
        <v>5442</v>
      </c>
      <c r="D4412" t="s">
        <v>5447</v>
      </c>
      <c r="E4412" t="s">
        <v>5761</v>
      </c>
      <c r="F4412" t="e">
        <v>#N/A</v>
      </c>
      <c r="G4412" t="e">
        <v>#N/A</v>
      </c>
      <c r="H4412" t="e">
        <v>#N/A</v>
      </c>
      <c r="I4412" t="s">
        <v>5938</v>
      </c>
      <c r="J4412" t="s">
        <v>5444</v>
      </c>
      <c r="K4412" t="s">
        <v>40</v>
      </c>
      <c r="L4412" t="s">
        <v>38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 t="s">
        <v>5941</v>
      </c>
      <c r="V4412" t="s">
        <v>5944</v>
      </c>
      <c r="W4412" t="s">
        <v>6249</v>
      </c>
      <c r="X4412">
        <v>3.2</v>
      </c>
      <c r="Y4412">
        <v>14</v>
      </c>
      <c r="Z4412">
        <v>3.5</v>
      </c>
      <c r="AA4412">
        <v>5</v>
      </c>
      <c r="AB4412">
        <v>0</v>
      </c>
      <c r="AC4412" t="e">
        <v>#N/A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</row>
    <row r="4413" spans="1:38" x14ac:dyDescent="0.3">
      <c r="A4413" t="s">
        <v>4448</v>
      </c>
      <c r="B4413">
        <v>13</v>
      </c>
      <c r="C4413" t="s">
        <v>5442</v>
      </c>
      <c r="D4413" t="s">
        <v>5447</v>
      </c>
      <c r="E4413" t="s">
        <v>5925</v>
      </c>
      <c r="F4413" t="e">
        <v>#N/A</v>
      </c>
      <c r="G4413" t="e">
        <v>#N/A</v>
      </c>
      <c r="H4413" t="e">
        <v>#N/A</v>
      </c>
      <c r="I4413" t="s">
        <v>5938</v>
      </c>
      <c r="J4413" t="s">
        <v>5444</v>
      </c>
      <c r="K4413" t="s">
        <v>40</v>
      </c>
      <c r="L4413" t="s">
        <v>38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 t="s">
        <v>5941</v>
      </c>
      <c r="V4413" t="e">
        <v>#N/A</v>
      </c>
      <c r="W4413" t="e">
        <v>#N/A</v>
      </c>
      <c r="X4413" t="e">
        <v>#N/A</v>
      </c>
      <c r="Y4413" t="e">
        <v>#N/A</v>
      </c>
      <c r="Z4413" t="e">
        <v>#N/A</v>
      </c>
      <c r="AA4413">
        <v>3</v>
      </c>
      <c r="AB4413">
        <v>0</v>
      </c>
      <c r="AC4413" t="e">
        <v>#N/A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</row>
    <row r="4414" spans="1:38" x14ac:dyDescent="0.3">
      <c r="A4414" t="s">
        <v>4449</v>
      </c>
      <c r="B4414">
        <v>13</v>
      </c>
      <c r="C4414" t="s">
        <v>5444</v>
      </c>
      <c r="D4414" t="s">
        <v>5445</v>
      </c>
      <c r="E4414" t="s">
        <v>5788</v>
      </c>
      <c r="F4414">
        <v>0</v>
      </c>
      <c r="G4414">
        <v>90</v>
      </c>
      <c r="H4414">
        <v>4.5</v>
      </c>
      <c r="I4414" t="s">
        <v>5939</v>
      </c>
      <c r="J4414" t="s">
        <v>5442</v>
      </c>
      <c r="K4414" t="s">
        <v>38</v>
      </c>
      <c r="L4414" t="s">
        <v>40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 t="s">
        <v>5941</v>
      </c>
      <c r="V4414" t="s">
        <v>5943</v>
      </c>
      <c r="W4414" t="s">
        <v>6276</v>
      </c>
      <c r="X4414">
        <v>3.4</v>
      </c>
      <c r="Y4414">
        <v>80</v>
      </c>
      <c r="Z4414">
        <v>3.3</v>
      </c>
      <c r="AA4414">
        <v>6</v>
      </c>
      <c r="AB4414">
        <v>4</v>
      </c>
      <c r="AC4414">
        <v>-4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</row>
    <row r="4415" spans="1:38" x14ac:dyDescent="0.3">
      <c r="A4415" t="s">
        <v>4450</v>
      </c>
      <c r="B4415">
        <v>13</v>
      </c>
      <c r="C4415" t="s">
        <v>5444</v>
      </c>
      <c r="D4415" t="s">
        <v>5445</v>
      </c>
      <c r="E4415" t="s">
        <v>5790</v>
      </c>
      <c r="F4415">
        <v>0</v>
      </c>
      <c r="G4415">
        <v>90</v>
      </c>
      <c r="H4415">
        <v>4.5</v>
      </c>
      <c r="I4415" t="s">
        <v>5939</v>
      </c>
      <c r="J4415" t="s">
        <v>5442</v>
      </c>
      <c r="K4415" t="s">
        <v>38</v>
      </c>
      <c r="L4415" t="s">
        <v>40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 t="s">
        <v>5941</v>
      </c>
      <c r="V4415" t="s">
        <v>5944</v>
      </c>
      <c r="W4415" t="s">
        <v>6278</v>
      </c>
      <c r="X4415">
        <v>2.8</v>
      </c>
      <c r="Y4415">
        <v>58</v>
      </c>
      <c r="Z4415">
        <v>3.67</v>
      </c>
      <c r="AA4415">
        <v>5</v>
      </c>
      <c r="AB4415">
        <v>4</v>
      </c>
      <c r="AC4415">
        <v>-4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</row>
    <row r="4416" spans="1:38" x14ac:dyDescent="0.3">
      <c r="A4416" t="s">
        <v>4451</v>
      </c>
      <c r="B4416">
        <v>13</v>
      </c>
      <c r="C4416" t="s">
        <v>5444</v>
      </c>
      <c r="D4416" t="s">
        <v>5445</v>
      </c>
      <c r="E4416" t="s">
        <v>5791</v>
      </c>
      <c r="F4416">
        <v>0</v>
      </c>
      <c r="G4416">
        <v>78</v>
      </c>
      <c r="H4416">
        <v>5</v>
      </c>
      <c r="I4416" t="s">
        <v>5939</v>
      </c>
      <c r="J4416" t="s">
        <v>5442</v>
      </c>
      <c r="K4416" t="s">
        <v>38</v>
      </c>
      <c r="L4416" t="s">
        <v>40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 t="s">
        <v>5941</v>
      </c>
      <c r="V4416" t="s">
        <v>5944</v>
      </c>
      <c r="W4416" t="s">
        <v>6279</v>
      </c>
      <c r="X4416">
        <v>1.8</v>
      </c>
      <c r="Y4416">
        <v>36</v>
      </c>
      <c r="Z4416">
        <v>3.86</v>
      </c>
      <c r="AA4416">
        <v>5</v>
      </c>
      <c r="AB4416">
        <v>4</v>
      </c>
      <c r="AC4416">
        <v>-6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-2</v>
      </c>
    </row>
    <row r="4417" spans="1:38" x14ac:dyDescent="0.3">
      <c r="A4417" t="s">
        <v>4452</v>
      </c>
      <c r="B4417">
        <v>13</v>
      </c>
      <c r="C4417" t="s">
        <v>5444</v>
      </c>
      <c r="D4417" t="s">
        <v>5445</v>
      </c>
      <c r="E4417" t="s">
        <v>5805</v>
      </c>
      <c r="F4417">
        <v>0</v>
      </c>
      <c r="G4417">
        <v>90</v>
      </c>
      <c r="H4417">
        <v>4.5</v>
      </c>
      <c r="I4417" t="s">
        <v>5939</v>
      </c>
      <c r="J4417" t="s">
        <v>5442</v>
      </c>
      <c r="K4417" t="s">
        <v>38</v>
      </c>
      <c r="L4417" t="s">
        <v>40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 t="s">
        <v>5941</v>
      </c>
      <c r="V4417" t="s">
        <v>5944</v>
      </c>
      <c r="W4417" t="s">
        <v>6293</v>
      </c>
      <c r="X4417">
        <v>1.2</v>
      </c>
      <c r="Y4417">
        <v>4</v>
      </c>
      <c r="Z4417">
        <v>4.33</v>
      </c>
      <c r="AA4417">
        <v>5</v>
      </c>
      <c r="AB4417">
        <v>4</v>
      </c>
      <c r="AC4417">
        <v>-4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</row>
    <row r="4418" spans="1:38" x14ac:dyDescent="0.3">
      <c r="A4418" t="s">
        <v>4453</v>
      </c>
      <c r="B4418">
        <v>13</v>
      </c>
      <c r="C4418" t="s">
        <v>5444</v>
      </c>
      <c r="D4418" t="s">
        <v>5445</v>
      </c>
      <c r="E4418" t="s">
        <v>5789</v>
      </c>
      <c r="F4418">
        <v>0</v>
      </c>
      <c r="G4418">
        <v>90</v>
      </c>
      <c r="H4418">
        <v>4.5</v>
      </c>
      <c r="I4418" t="s">
        <v>5939</v>
      </c>
      <c r="J4418" t="s">
        <v>5442</v>
      </c>
      <c r="K4418" t="s">
        <v>38</v>
      </c>
      <c r="L4418" t="s">
        <v>40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 t="s">
        <v>5941</v>
      </c>
      <c r="V4418" t="s">
        <v>5944</v>
      </c>
      <c r="W4418" t="s">
        <v>6277</v>
      </c>
      <c r="X4418">
        <v>1.8</v>
      </c>
      <c r="Y4418">
        <v>30</v>
      </c>
      <c r="Z4418">
        <v>3.96</v>
      </c>
      <c r="AA4418">
        <v>5</v>
      </c>
      <c r="AB4418">
        <v>4</v>
      </c>
      <c r="AC4418">
        <v>-4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</row>
    <row r="4419" spans="1:38" x14ac:dyDescent="0.3">
      <c r="A4419" t="s">
        <v>4454</v>
      </c>
      <c r="B4419">
        <v>13</v>
      </c>
      <c r="C4419" t="s">
        <v>5444</v>
      </c>
      <c r="D4419" t="s">
        <v>5445</v>
      </c>
      <c r="E4419" t="s">
        <v>5802</v>
      </c>
      <c r="F4419">
        <v>0</v>
      </c>
      <c r="G4419">
        <v>64</v>
      </c>
      <c r="H4419">
        <v>5</v>
      </c>
      <c r="I4419" t="s">
        <v>5939</v>
      </c>
      <c r="J4419" t="s">
        <v>5442</v>
      </c>
      <c r="K4419" t="s">
        <v>38</v>
      </c>
      <c r="L4419" t="s">
        <v>40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 t="s">
        <v>5941</v>
      </c>
      <c r="V4419" t="s">
        <v>5945</v>
      </c>
      <c r="W4419" t="s">
        <v>6290</v>
      </c>
      <c r="X4419">
        <v>1</v>
      </c>
      <c r="Y4419">
        <v>8</v>
      </c>
      <c r="Z4419">
        <v>4.17</v>
      </c>
      <c r="AA4419">
        <v>4</v>
      </c>
      <c r="AB4419">
        <v>4</v>
      </c>
      <c r="AC4419">
        <v>-6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-2</v>
      </c>
    </row>
    <row r="4420" spans="1:38" x14ac:dyDescent="0.3">
      <c r="A4420" t="s">
        <v>4455</v>
      </c>
      <c r="B4420">
        <v>13</v>
      </c>
      <c r="C4420" t="s">
        <v>5444</v>
      </c>
      <c r="D4420" t="s">
        <v>5445</v>
      </c>
      <c r="E4420" t="s">
        <v>5793</v>
      </c>
      <c r="F4420">
        <v>0</v>
      </c>
      <c r="G4420">
        <v>90</v>
      </c>
      <c r="H4420">
        <v>4.5</v>
      </c>
      <c r="I4420" t="s">
        <v>5939</v>
      </c>
      <c r="J4420" t="s">
        <v>5442</v>
      </c>
      <c r="K4420" t="s">
        <v>38</v>
      </c>
      <c r="L4420" t="s">
        <v>40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 t="s">
        <v>5941</v>
      </c>
      <c r="V4420" t="s">
        <v>5945</v>
      </c>
      <c r="W4420" t="s">
        <v>6281</v>
      </c>
      <c r="X4420">
        <v>2</v>
      </c>
      <c r="Y4420">
        <v>28</v>
      </c>
      <c r="Z4420">
        <v>3.85</v>
      </c>
      <c r="AA4420">
        <v>4</v>
      </c>
      <c r="AB4420">
        <v>4</v>
      </c>
      <c r="AC4420">
        <v>-4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</row>
    <row r="4421" spans="1:38" x14ac:dyDescent="0.3">
      <c r="A4421" t="s">
        <v>4456</v>
      </c>
      <c r="B4421">
        <v>13</v>
      </c>
      <c r="C4421" t="s">
        <v>5444</v>
      </c>
      <c r="D4421" t="s">
        <v>5445</v>
      </c>
      <c r="E4421" t="s">
        <v>5794</v>
      </c>
      <c r="F4421">
        <v>0</v>
      </c>
      <c r="G4421">
        <v>71</v>
      </c>
      <c r="H4421">
        <v>4</v>
      </c>
      <c r="I4421" t="s">
        <v>5939</v>
      </c>
      <c r="J4421" t="s">
        <v>5442</v>
      </c>
      <c r="K4421" t="s">
        <v>38</v>
      </c>
      <c r="L4421" t="s">
        <v>40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 t="s">
        <v>5941</v>
      </c>
      <c r="V4421" t="s">
        <v>5945</v>
      </c>
      <c r="W4421" t="s">
        <v>6282</v>
      </c>
      <c r="X4421">
        <v>1.8</v>
      </c>
      <c r="Y4421">
        <v>62</v>
      </c>
      <c r="Z4421">
        <v>3.61</v>
      </c>
      <c r="AA4421">
        <v>4</v>
      </c>
      <c r="AB4421">
        <v>4</v>
      </c>
      <c r="AC4421">
        <v>-2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2</v>
      </c>
    </row>
    <row r="4422" spans="1:38" x14ac:dyDescent="0.3">
      <c r="A4422" t="s">
        <v>4457</v>
      </c>
      <c r="B4422">
        <v>13</v>
      </c>
      <c r="C4422" t="s">
        <v>5444</v>
      </c>
      <c r="D4422" t="s">
        <v>5445</v>
      </c>
      <c r="E4422" t="s">
        <v>5792</v>
      </c>
      <c r="F4422">
        <v>0</v>
      </c>
      <c r="G4422">
        <v>90</v>
      </c>
      <c r="H4422">
        <v>4.5</v>
      </c>
      <c r="I4422" t="s">
        <v>5939</v>
      </c>
      <c r="J4422" t="s">
        <v>5442</v>
      </c>
      <c r="K4422" t="s">
        <v>38</v>
      </c>
      <c r="L4422" t="s">
        <v>40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 t="s">
        <v>5941</v>
      </c>
      <c r="V4422" t="s">
        <v>5944</v>
      </c>
      <c r="W4422" t="s">
        <v>6280</v>
      </c>
      <c r="X4422">
        <v>1.7</v>
      </c>
      <c r="Y4422">
        <v>46</v>
      </c>
      <c r="Z4422">
        <v>3.77</v>
      </c>
      <c r="AA4422">
        <v>5</v>
      </c>
      <c r="AB4422">
        <v>4</v>
      </c>
      <c r="AC4422">
        <v>-4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</row>
    <row r="4423" spans="1:38" x14ac:dyDescent="0.3">
      <c r="A4423" t="s">
        <v>4458</v>
      </c>
      <c r="B4423">
        <v>13</v>
      </c>
      <c r="C4423" t="s">
        <v>5444</v>
      </c>
      <c r="D4423" t="s">
        <v>5445</v>
      </c>
      <c r="E4423" t="s">
        <v>5796</v>
      </c>
      <c r="F4423">
        <v>0</v>
      </c>
      <c r="G4423">
        <v>65</v>
      </c>
      <c r="H4423">
        <v>5</v>
      </c>
      <c r="I4423" t="s">
        <v>5939</v>
      </c>
      <c r="J4423" t="s">
        <v>5442</v>
      </c>
      <c r="K4423" t="s">
        <v>38</v>
      </c>
      <c r="L4423" t="s">
        <v>40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 t="s">
        <v>5941</v>
      </c>
      <c r="V4423" t="s">
        <v>5945</v>
      </c>
      <c r="W4423" t="s">
        <v>6284</v>
      </c>
      <c r="X4423">
        <v>1.6</v>
      </c>
      <c r="Y4423">
        <v>60</v>
      </c>
      <c r="Z4423">
        <v>3.7</v>
      </c>
      <c r="AA4423">
        <v>4</v>
      </c>
      <c r="AB4423">
        <v>4</v>
      </c>
      <c r="AC4423">
        <v>-6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-2</v>
      </c>
    </row>
    <row r="4424" spans="1:38" x14ac:dyDescent="0.3">
      <c r="A4424" t="s">
        <v>4459</v>
      </c>
      <c r="B4424">
        <v>13</v>
      </c>
      <c r="C4424" t="s">
        <v>5444</v>
      </c>
      <c r="D4424" t="s">
        <v>5445</v>
      </c>
      <c r="E4424" t="s">
        <v>5801</v>
      </c>
      <c r="F4424">
        <v>0</v>
      </c>
      <c r="G4424">
        <v>79</v>
      </c>
      <c r="H4424">
        <v>4</v>
      </c>
      <c r="I4424" t="s">
        <v>5939</v>
      </c>
      <c r="J4424" t="s">
        <v>5442</v>
      </c>
      <c r="K4424" t="s">
        <v>38</v>
      </c>
      <c r="L4424" t="s">
        <v>40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 t="s">
        <v>5941</v>
      </c>
      <c r="V4424" t="s">
        <v>5946</v>
      </c>
      <c r="W4424" t="s">
        <v>6289</v>
      </c>
      <c r="X4424">
        <v>1.3</v>
      </c>
      <c r="Y4424">
        <v>26</v>
      </c>
      <c r="Z4424">
        <v>4.0599999999999996</v>
      </c>
      <c r="AA4424">
        <v>3</v>
      </c>
      <c r="AB4424">
        <v>4</v>
      </c>
      <c r="AC4424">
        <v>-2</v>
      </c>
      <c r="AD4424">
        <v>3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5</v>
      </c>
    </row>
    <row r="4425" spans="1:38" x14ac:dyDescent="0.3">
      <c r="A4425" t="s">
        <v>4460</v>
      </c>
      <c r="B4425">
        <v>13</v>
      </c>
      <c r="C4425" t="s">
        <v>5444</v>
      </c>
      <c r="D4425" t="s">
        <v>5446</v>
      </c>
      <c r="E4425" t="s">
        <v>5798</v>
      </c>
      <c r="F4425">
        <v>64</v>
      </c>
      <c r="G4425">
        <v>90</v>
      </c>
      <c r="H4425">
        <v>5</v>
      </c>
      <c r="I4425" t="s">
        <v>5939</v>
      </c>
      <c r="J4425" t="s">
        <v>5442</v>
      </c>
      <c r="K4425" t="s">
        <v>38</v>
      </c>
      <c r="L4425" t="s">
        <v>40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 t="s">
        <v>5941</v>
      </c>
      <c r="V4425" t="s">
        <v>5946</v>
      </c>
      <c r="W4425" t="s">
        <v>6286</v>
      </c>
      <c r="X4425">
        <v>1</v>
      </c>
      <c r="Y4425">
        <v>24</v>
      </c>
      <c r="Z4425">
        <v>4</v>
      </c>
      <c r="AA4425">
        <v>3</v>
      </c>
      <c r="AB4425">
        <v>2</v>
      </c>
      <c r="AC4425">
        <v>-6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-4</v>
      </c>
    </row>
    <row r="4426" spans="1:38" x14ac:dyDescent="0.3">
      <c r="A4426" t="s">
        <v>4461</v>
      </c>
      <c r="B4426">
        <v>13</v>
      </c>
      <c r="C4426" t="s">
        <v>5444</v>
      </c>
      <c r="D4426" t="s">
        <v>5446</v>
      </c>
      <c r="E4426" t="s">
        <v>5800</v>
      </c>
      <c r="F4426">
        <v>65</v>
      </c>
      <c r="G4426">
        <v>90</v>
      </c>
      <c r="H4426">
        <v>5</v>
      </c>
      <c r="I4426" t="s">
        <v>5939</v>
      </c>
      <c r="J4426" t="s">
        <v>5442</v>
      </c>
      <c r="K4426" t="s">
        <v>38</v>
      </c>
      <c r="L4426" t="s">
        <v>40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 t="s">
        <v>5941</v>
      </c>
      <c r="V4426" t="s">
        <v>5945</v>
      </c>
      <c r="W4426" t="s">
        <v>6288</v>
      </c>
      <c r="X4426">
        <v>1.3</v>
      </c>
      <c r="Y4426">
        <v>10</v>
      </c>
      <c r="Z4426">
        <v>4.13</v>
      </c>
      <c r="AA4426">
        <v>4</v>
      </c>
      <c r="AB4426">
        <v>2</v>
      </c>
      <c r="AC4426">
        <v>-6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-4</v>
      </c>
    </row>
    <row r="4427" spans="1:38" x14ac:dyDescent="0.3">
      <c r="A4427" t="s">
        <v>4462</v>
      </c>
      <c r="B4427">
        <v>13</v>
      </c>
      <c r="C4427" t="s">
        <v>5444</v>
      </c>
      <c r="D4427" t="s">
        <v>5446</v>
      </c>
      <c r="E4427" t="s">
        <v>5620</v>
      </c>
      <c r="F4427">
        <v>71</v>
      </c>
      <c r="G4427">
        <v>90</v>
      </c>
      <c r="H4427" t="e">
        <v>#N/A</v>
      </c>
      <c r="I4427" t="s">
        <v>5939</v>
      </c>
      <c r="J4427" t="s">
        <v>5442</v>
      </c>
      <c r="K4427" t="s">
        <v>38</v>
      </c>
      <c r="L4427" t="s">
        <v>40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 t="s">
        <v>5941</v>
      </c>
      <c r="V4427" t="e">
        <v>#N/A</v>
      </c>
      <c r="W4427" t="e">
        <v>#N/A</v>
      </c>
      <c r="X4427" t="e">
        <v>#N/A</v>
      </c>
      <c r="Y4427" t="e">
        <v>#N/A</v>
      </c>
      <c r="Z4427" t="e">
        <v>#N/A</v>
      </c>
      <c r="AA4427">
        <v>3</v>
      </c>
      <c r="AB4427">
        <v>2</v>
      </c>
      <c r="AC4427" t="e">
        <v>#N/A</v>
      </c>
      <c r="AD4427">
        <v>3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5</v>
      </c>
    </row>
    <row r="4428" spans="1:38" x14ac:dyDescent="0.3">
      <c r="A4428" t="s">
        <v>4463</v>
      </c>
      <c r="B4428">
        <v>13</v>
      </c>
      <c r="C4428" t="s">
        <v>5444</v>
      </c>
      <c r="D4428" t="s">
        <v>5446</v>
      </c>
      <c r="E4428" t="s">
        <v>5795</v>
      </c>
      <c r="F4428">
        <v>78</v>
      </c>
      <c r="G4428">
        <v>90</v>
      </c>
      <c r="H4428" t="e">
        <v>#N/A</v>
      </c>
      <c r="I4428" t="s">
        <v>5939</v>
      </c>
      <c r="J4428" t="s">
        <v>5442</v>
      </c>
      <c r="K4428" t="s">
        <v>38</v>
      </c>
      <c r="L4428" t="s">
        <v>40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 t="s">
        <v>5941</v>
      </c>
      <c r="V4428" t="s">
        <v>5945</v>
      </c>
      <c r="W4428" t="s">
        <v>6283</v>
      </c>
      <c r="X4428">
        <v>1.3</v>
      </c>
      <c r="Y4428">
        <v>34</v>
      </c>
      <c r="Z4428">
        <v>3.83</v>
      </c>
      <c r="AA4428">
        <v>4</v>
      </c>
      <c r="AB4428">
        <v>2</v>
      </c>
      <c r="AC4428" t="e">
        <v>#N/A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2</v>
      </c>
    </row>
    <row r="4429" spans="1:38" x14ac:dyDescent="0.3">
      <c r="A4429" t="s">
        <v>4464</v>
      </c>
      <c r="B4429">
        <v>13</v>
      </c>
      <c r="C4429" t="s">
        <v>5444</v>
      </c>
      <c r="D4429" t="s">
        <v>5446</v>
      </c>
      <c r="E4429" t="s">
        <v>5797</v>
      </c>
      <c r="F4429">
        <v>79</v>
      </c>
      <c r="G4429">
        <v>90</v>
      </c>
      <c r="H4429" t="e">
        <v>#N/A</v>
      </c>
      <c r="I4429" t="s">
        <v>5939</v>
      </c>
      <c r="J4429" t="s">
        <v>5442</v>
      </c>
      <c r="K4429" t="s">
        <v>38</v>
      </c>
      <c r="L4429" t="s">
        <v>40</v>
      </c>
      <c r="M4429">
        <v>0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0</v>
      </c>
      <c r="U4429" t="s">
        <v>5941</v>
      </c>
      <c r="V4429" t="s">
        <v>5945</v>
      </c>
      <c r="W4429" t="s">
        <v>6285</v>
      </c>
      <c r="X4429">
        <v>1.4</v>
      </c>
      <c r="Y4429">
        <v>57</v>
      </c>
      <c r="Z4429">
        <v>3.5</v>
      </c>
      <c r="AA4429">
        <v>4</v>
      </c>
      <c r="AB4429">
        <v>2</v>
      </c>
      <c r="AC4429" t="e">
        <v>#N/A</v>
      </c>
      <c r="AD4429">
        <v>0</v>
      </c>
      <c r="AE4429">
        <v>0</v>
      </c>
      <c r="AF4429">
        <v>2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4</v>
      </c>
    </row>
    <row r="4430" spans="1:38" x14ac:dyDescent="0.3">
      <c r="A4430" t="s">
        <v>4465</v>
      </c>
      <c r="B4430">
        <v>13</v>
      </c>
      <c r="C4430" t="s">
        <v>5444</v>
      </c>
      <c r="D4430" t="s">
        <v>5447</v>
      </c>
      <c r="E4430" t="s">
        <v>5832</v>
      </c>
      <c r="F4430" t="e">
        <v>#N/A</v>
      </c>
      <c r="G4430" t="e">
        <v>#N/A</v>
      </c>
      <c r="H4430" t="e">
        <v>#N/A</v>
      </c>
      <c r="I4430" t="s">
        <v>5939</v>
      </c>
      <c r="J4430" t="s">
        <v>5442</v>
      </c>
      <c r="K4430" t="s">
        <v>38</v>
      </c>
      <c r="L4430" t="s">
        <v>40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 t="s">
        <v>5941</v>
      </c>
      <c r="V4430" t="s">
        <v>5943</v>
      </c>
      <c r="W4430" t="s">
        <v>6320</v>
      </c>
      <c r="X4430">
        <v>0.8</v>
      </c>
      <c r="Y4430">
        <v>0</v>
      </c>
      <c r="Z4430">
        <v>0</v>
      </c>
      <c r="AA4430">
        <v>6</v>
      </c>
      <c r="AB4430">
        <v>0</v>
      </c>
      <c r="AC4430" t="e">
        <v>#N/A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</row>
    <row r="4431" spans="1:38" x14ac:dyDescent="0.3">
      <c r="A4431" t="s">
        <v>4466</v>
      </c>
      <c r="B4431">
        <v>13</v>
      </c>
      <c r="C4431" t="s">
        <v>5444</v>
      </c>
      <c r="D4431" t="s">
        <v>5447</v>
      </c>
      <c r="E4431" t="s">
        <v>5803</v>
      </c>
      <c r="F4431" t="e">
        <v>#N/A</v>
      </c>
      <c r="G4431" t="e">
        <v>#N/A</v>
      </c>
      <c r="H4431" t="e">
        <v>#N/A</v>
      </c>
      <c r="I4431" t="s">
        <v>5939</v>
      </c>
      <c r="J4431" t="s">
        <v>5442</v>
      </c>
      <c r="K4431" t="s">
        <v>38</v>
      </c>
      <c r="L4431" t="s">
        <v>40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 t="s">
        <v>5941</v>
      </c>
      <c r="V4431" t="s">
        <v>5944</v>
      </c>
      <c r="W4431" t="s">
        <v>6291</v>
      </c>
      <c r="X4431">
        <v>1.3</v>
      </c>
      <c r="Y4431">
        <v>22</v>
      </c>
      <c r="Z4431">
        <v>3.67</v>
      </c>
      <c r="AA4431">
        <v>5</v>
      </c>
      <c r="AB4431">
        <v>0</v>
      </c>
      <c r="AC4431" t="e">
        <v>#N/A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</row>
    <row r="4432" spans="1:38" x14ac:dyDescent="0.3">
      <c r="A4432" t="s">
        <v>4467</v>
      </c>
      <c r="B4432">
        <v>13</v>
      </c>
      <c r="C4432" t="s">
        <v>5444</v>
      </c>
      <c r="D4432" t="s">
        <v>5447</v>
      </c>
      <c r="E4432" t="s">
        <v>5926</v>
      </c>
      <c r="F4432" t="e">
        <v>#N/A</v>
      </c>
      <c r="G4432" t="e">
        <v>#N/A</v>
      </c>
      <c r="H4432" t="e">
        <v>#N/A</v>
      </c>
      <c r="I4432" t="s">
        <v>5939</v>
      </c>
      <c r="J4432" t="s">
        <v>5442</v>
      </c>
      <c r="K4432" t="s">
        <v>38</v>
      </c>
      <c r="L4432" t="s">
        <v>40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 t="s">
        <v>5941</v>
      </c>
      <c r="V4432" t="s">
        <v>5944</v>
      </c>
      <c r="W4432" t="s">
        <v>6399</v>
      </c>
      <c r="X4432">
        <v>0.5</v>
      </c>
      <c r="Y4432">
        <v>-2</v>
      </c>
      <c r="Z4432">
        <v>5</v>
      </c>
      <c r="AA4432">
        <v>5</v>
      </c>
      <c r="AB4432">
        <v>0</v>
      </c>
      <c r="AC4432" t="e">
        <v>#N/A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</row>
    <row r="4433" spans="1:38" x14ac:dyDescent="0.3">
      <c r="A4433" t="s">
        <v>4468</v>
      </c>
      <c r="B4433">
        <v>13</v>
      </c>
      <c r="C4433" t="s">
        <v>5444</v>
      </c>
      <c r="D4433" t="s">
        <v>5447</v>
      </c>
      <c r="E4433" t="s">
        <v>5806</v>
      </c>
      <c r="F4433" t="e">
        <v>#N/A</v>
      </c>
      <c r="G4433" t="e">
        <v>#N/A</v>
      </c>
      <c r="H4433" t="e">
        <v>#N/A</v>
      </c>
      <c r="I4433" t="s">
        <v>5939</v>
      </c>
      <c r="J4433" t="s">
        <v>5442</v>
      </c>
      <c r="K4433" t="s">
        <v>38</v>
      </c>
      <c r="L4433" t="s">
        <v>40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 t="s">
        <v>5941</v>
      </c>
      <c r="V4433" t="s">
        <v>5945</v>
      </c>
      <c r="W4433" t="s">
        <v>6294</v>
      </c>
      <c r="X4433">
        <v>1.3</v>
      </c>
      <c r="Y4433">
        <v>0</v>
      </c>
      <c r="Z4433">
        <v>0</v>
      </c>
      <c r="AA4433">
        <v>4</v>
      </c>
      <c r="AB4433">
        <v>0</v>
      </c>
      <c r="AC4433" t="e">
        <v>#N/A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</row>
    <row r="4434" spans="1:38" x14ac:dyDescent="0.3">
      <c r="A4434" t="s">
        <v>4469</v>
      </c>
      <c r="B4434">
        <v>13</v>
      </c>
      <c r="C4434" t="s">
        <v>5440</v>
      </c>
      <c r="D4434" t="s">
        <v>5445</v>
      </c>
      <c r="E4434" t="s">
        <v>5708</v>
      </c>
      <c r="F4434">
        <v>0</v>
      </c>
      <c r="G4434">
        <v>90</v>
      </c>
      <c r="H4434">
        <v>5.5</v>
      </c>
      <c r="I4434" t="s">
        <v>5938</v>
      </c>
      <c r="J4434" t="s">
        <v>5435</v>
      </c>
      <c r="K4434" t="s">
        <v>38</v>
      </c>
      <c r="L4434" t="s">
        <v>38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 t="s">
        <v>5941</v>
      </c>
      <c r="V4434" t="s">
        <v>5943</v>
      </c>
      <c r="W4434" t="s">
        <v>6198</v>
      </c>
      <c r="X4434">
        <v>3.2</v>
      </c>
      <c r="Y4434">
        <v>62</v>
      </c>
      <c r="Z4434">
        <v>3.18</v>
      </c>
      <c r="AA4434">
        <v>6</v>
      </c>
      <c r="AB4434">
        <v>4</v>
      </c>
      <c r="AC4434">
        <v>-8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-4</v>
      </c>
    </row>
    <row r="4435" spans="1:38" x14ac:dyDescent="0.3">
      <c r="A4435" t="s">
        <v>4470</v>
      </c>
      <c r="B4435">
        <v>13</v>
      </c>
      <c r="C4435" t="s">
        <v>5440</v>
      </c>
      <c r="D4435" t="s">
        <v>5445</v>
      </c>
      <c r="E4435" t="s">
        <v>5709</v>
      </c>
      <c r="F4435">
        <v>0</v>
      </c>
      <c r="G4435">
        <v>90</v>
      </c>
      <c r="H4435">
        <v>3</v>
      </c>
      <c r="I4435" t="s">
        <v>5938</v>
      </c>
      <c r="J4435" t="s">
        <v>5435</v>
      </c>
      <c r="K4435" t="s">
        <v>38</v>
      </c>
      <c r="L4435" t="s">
        <v>38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 t="s">
        <v>5941</v>
      </c>
      <c r="V4435" t="s">
        <v>5944</v>
      </c>
      <c r="W4435" t="s">
        <v>6199</v>
      </c>
      <c r="X4435">
        <v>2</v>
      </c>
      <c r="Y4435">
        <v>71</v>
      </c>
      <c r="Z4435">
        <v>3.13</v>
      </c>
      <c r="AA4435">
        <v>5</v>
      </c>
      <c r="AB4435">
        <v>4</v>
      </c>
      <c r="AC4435">
        <v>2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6</v>
      </c>
    </row>
    <row r="4436" spans="1:38" x14ac:dyDescent="0.3">
      <c r="A4436" t="s">
        <v>4471</v>
      </c>
      <c r="B4436">
        <v>13</v>
      </c>
      <c r="C4436" t="s">
        <v>5440</v>
      </c>
      <c r="D4436" t="s">
        <v>5445</v>
      </c>
      <c r="E4436" t="s">
        <v>5711</v>
      </c>
      <c r="F4436">
        <v>0</v>
      </c>
      <c r="G4436">
        <v>90</v>
      </c>
      <c r="H4436">
        <v>3.5</v>
      </c>
      <c r="I4436" t="s">
        <v>5938</v>
      </c>
      <c r="J4436" t="s">
        <v>5435</v>
      </c>
      <c r="K4436" t="s">
        <v>38</v>
      </c>
      <c r="L4436" t="s">
        <v>38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  <c r="U4436" t="s">
        <v>5941</v>
      </c>
      <c r="V4436" t="s">
        <v>5944</v>
      </c>
      <c r="W4436" t="s">
        <v>6201</v>
      </c>
      <c r="X4436">
        <v>3</v>
      </c>
      <c r="Y4436">
        <v>84</v>
      </c>
      <c r="Z4436">
        <v>3.1</v>
      </c>
      <c r="AA4436">
        <v>5</v>
      </c>
      <c r="AB4436">
        <v>4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4</v>
      </c>
    </row>
    <row r="4437" spans="1:38" x14ac:dyDescent="0.3">
      <c r="A4437" t="s">
        <v>4472</v>
      </c>
      <c r="B4437">
        <v>13</v>
      </c>
      <c r="C4437" t="s">
        <v>5440</v>
      </c>
      <c r="D4437" t="s">
        <v>5445</v>
      </c>
      <c r="E4437" t="s">
        <v>5712</v>
      </c>
      <c r="F4437">
        <v>0</v>
      </c>
      <c r="G4437">
        <v>90</v>
      </c>
      <c r="H4437">
        <v>4</v>
      </c>
      <c r="I4437" t="s">
        <v>5938</v>
      </c>
      <c r="J4437" t="s">
        <v>5435</v>
      </c>
      <c r="K4437" t="s">
        <v>38</v>
      </c>
      <c r="L4437" t="s">
        <v>38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 t="s">
        <v>5941</v>
      </c>
      <c r="V4437" t="s">
        <v>5944</v>
      </c>
      <c r="W4437" t="s">
        <v>6202</v>
      </c>
      <c r="X4437">
        <v>2.7</v>
      </c>
      <c r="Y4437">
        <v>65</v>
      </c>
      <c r="Z4437">
        <v>3.29</v>
      </c>
      <c r="AA4437">
        <v>5</v>
      </c>
      <c r="AB4437">
        <v>4</v>
      </c>
      <c r="AC4437">
        <v>-2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2</v>
      </c>
    </row>
    <row r="4438" spans="1:38" x14ac:dyDescent="0.3">
      <c r="A4438" t="s">
        <v>4473</v>
      </c>
      <c r="B4438">
        <v>13</v>
      </c>
      <c r="C4438" t="s">
        <v>5440</v>
      </c>
      <c r="D4438" t="s">
        <v>5445</v>
      </c>
      <c r="E4438" t="s">
        <v>5719</v>
      </c>
      <c r="F4438">
        <v>0</v>
      </c>
      <c r="G4438">
        <v>46</v>
      </c>
      <c r="H4438">
        <v>3</v>
      </c>
      <c r="I4438" t="s">
        <v>5938</v>
      </c>
      <c r="J4438" t="s">
        <v>5435</v>
      </c>
      <c r="K4438" t="s">
        <v>38</v>
      </c>
      <c r="L4438" t="s">
        <v>38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 t="s">
        <v>5941</v>
      </c>
      <c r="V4438" t="s">
        <v>5944</v>
      </c>
      <c r="W4438" t="s">
        <v>6209</v>
      </c>
      <c r="X4438">
        <v>1.6</v>
      </c>
      <c r="Y4438">
        <v>26</v>
      </c>
      <c r="Z4438">
        <v>3.25</v>
      </c>
      <c r="AA4438">
        <v>5</v>
      </c>
      <c r="AB4438">
        <v>4</v>
      </c>
      <c r="AC4438">
        <v>2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6</v>
      </c>
    </row>
    <row r="4439" spans="1:38" x14ac:dyDescent="0.3">
      <c r="A4439" t="s">
        <v>4474</v>
      </c>
      <c r="B4439">
        <v>13</v>
      </c>
      <c r="C4439" t="s">
        <v>5440</v>
      </c>
      <c r="D4439" t="s">
        <v>5445</v>
      </c>
      <c r="E4439" t="s">
        <v>5710</v>
      </c>
      <c r="F4439">
        <v>0</v>
      </c>
      <c r="G4439">
        <v>90</v>
      </c>
      <c r="H4439">
        <v>4</v>
      </c>
      <c r="I4439" t="s">
        <v>5938</v>
      </c>
      <c r="J4439" t="s">
        <v>5435</v>
      </c>
      <c r="K4439" t="s">
        <v>38</v>
      </c>
      <c r="L4439" t="s">
        <v>38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 t="s">
        <v>5941</v>
      </c>
      <c r="V4439" t="s">
        <v>5944</v>
      </c>
      <c r="W4439" t="s">
        <v>6200</v>
      </c>
      <c r="X4439">
        <v>1.8</v>
      </c>
      <c r="Y4439">
        <v>81</v>
      </c>
      <c r="Z4439">
        <v>3.08</v>
      </c>
      <c r="AA4439">
        <v>5</v>
      </c>
      <c r="AB4439">
        <v>4</v>
      </c>
      <c r="AC4439">
        <v>-2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2</v>
      </c>
    </row>
    <row r="4440" spans="1:38" x14ac:dyDescent="0.3">
      <c r="A4440" t="s">
        <v>4475</v>
      </c>
      <c r="B4440">
        <v>13</v>
      </c>
      <c r="C4440" t="s">
        <v>5440</v>
      </c>
      <c r="D4440" t="s">
        <v>5445</v>
      </c>
      <c r="E4440" t="s">
        <v>5851</v>
      </c>
      <c r="F4440">
        <v>0</v>
      </c>
      <c r="G4440">
        <v>72</v>
      </c>
      <c r="H4440">
        <v>4</v>
      </c>
      <c r="I4440" t="s">
        <v>5938</v>
      </c>
      <c r="J4440" t="s">
        <v>5435</v>
      </c>
      <c r="K4440" t="s">
        <v>38</v>
      </c>
      <c r="L4440" t="s">
        <v>38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 t="s">
        <v>5941</v>
      </c>
      <c r="V4440" t="s">
        <v>5945</v>
      </c>
      <c r="W4440" t="s">
        <v>6339</v>
      </c>
      <c r="X4440">
        <v>2</v>
      </c>
      <c r="Y4440">
        <v>30</v>
      </c>
      <c r="Z4440">
        <v>3.3</v>
      </c>
      <c r="AA4440">
        <v>4</v>
      </c>
      <c r="AB4440">
        <v>4</v>
      </c>
      <c r="AC4440">
        <v>-2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2</v>
      </c>
    </row>
    <row r="4441" spans="1:38" x14ac:dyDescent="0.3">
      <c r="A4441" t="s">
        <v>4476</v>
      </c>
      <c r="B4441">
        <v>13</v>
      </c>
      <c r="C4441" t="s">
        <v>5440</v>
      </c>
      <c r="D4441" t="s">
        <v>5445</v>
      </c>
      <c r="E4441" t="s">
        <v>5723</v>
      </c>
      <c r="F4441">
        <v>0</v>
      </c>
      <c r="G4441">
        <v>72</v>
      </c>
      <c r="H4441">
        <v>3</v>
      </c>
      <c r="I4441" t="s">
        <v>5938</v>
      </c>
      <c r="J4441" t="s">
        <v>5435</v>
      </c>
      <c r="K4441" t="s">
        <v>38</v>
      </c>
      <c r="L4441" t="s">
        <v>38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 t="s">
        <v>5941</v>
      </c>
      <c r="V4441" t="s">
        <v>5945</v>
      </c>
      <c r="W4441" t="s">
        <v>6213</v>
      </c>
      <c r="X4441">
        <v>2</v>
      </c>
      <c r="Y4441">
        <v>58</v>
      </c>
      <c r="Z4441">
        <v>3.44</v>
      </c>
      <c r="AA4441">
        <v>4</v>
      </c>
      <c r="AB4441">
        <v>4</v>
      </c>
      <c r="AC4441">
        <v>2</v>
      </c>
      <c r="AD4441">
        <v>0</v>
      </c>
      <c r="AE4441">
        <v>0</v>
      </c>
      <c r="AF4441">
        <v>2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8</v>
      </c>
    </row>
    <row r="4442" spans="1:38" x14ac:dyDescent="0.3">
      <c r="A4442" t="s">
        <v>4477</v>
      </c>
      <c r="B4442">
        <v>13</v>
      </c>
      <c r="C4442" t="s">
        <v>5440</v>
      </c>
      <c r="D4442" t="s">
        <v>5445</v>
      </c>
      <c r="E4442" t="s">
        <v>5716</v>
      </c>
      <c r="F4442">
        <v>0</v>
      </c>
      <c r="G4442">
        <v>72</v>
      </c>
      <c r="H4442">
        <v>4.5</v>
      </c>
      <c r="I4442" t="s">
        <v>5938</v>
      </c>
      <c r="J4442" t="s">
        <v>5435</v>
      </c>
      <c r="K4442" t="s">
        <v>38</v>
      </c>
      <c r="L4442" t="s">
        <v>38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 t="s">
        <v>5941</v>
      </c>
      <c r="V4442" t="s">
        <v>5945</v>
      </c>
      <c r="W4442" t="s">
        <v>6206</v>
      </c>
      <c r="X4442">
        <v>1.8</v>
      </c>
      <c r="Y4442">
        <v>22</v>
      </c>
      <c r="Z4442">
        <v>4.1100000000000003</v>
      </c>
      <c r="AA4442">
        <v>4</v>
      </c>
      <c r="AB4442">
        <v>4</v>
      </c>
      <c r="AC4442">
        <v>-4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 spans="1:38" x14ac:dyDescent="0.3">
      <c r="A4443" t="s">
        <v>4478</v>
      </c>
      <c r="B4443">
        <v>13</v>
      </c>
      <c r="C4443" t="s">
        <v>5440</v>
      </c>
      <c r="D4443" t="s">
        <v>5445</v>
      </c>
      <c r="E4443" t="s">
        <v>5718</v>
      </c>
      <c r="F4443">
        <v>0</v>
      </c>
      <c r="G4443">
        <v>90</v>
      </c>
      <c r="H4443">
        <v>2.5</v>
      </c>
      <c r="I4443" t="s">
        <v>5938</v>
      </c>
      <c r="J4443" t="s">
        <v>5435</v>
      </c>
      <c r="K4443" t="s">
        <v>38</v>
      </c>
      <c r="L4443" t="s">
        <v>38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 t="s">
        <v>5942</v>
      </c>
      <c r="V4443" t="s">
        <v>5946</v>
      </c>
      <c r="W4443" t="s">
        <v>6208</v>
      </c>
      <c r="X4443">
        <v>3.5</v>
      </c>
      <c r="Y4443">
        <v>101</v>
      </c>
      <c r="Z4443">
        <v>3.23</v>
      </c>
      <c r="AA4443">
        <v>3</v>
      </c>
      <c r="AB4443">
        <v>4</v>
      </c>
      <c r="AC4443">
        <v>4</v>
      </c>
      <c r="AD4443">
        <v>3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3</v>
      </c>
      <c r="AK4443">
        <v>0</v>
      </c>
      <c r="AL4443">
        <v>14</v>
      </c>
    </row>
    <row r="4444" spans="1:38" x14ac:dyDescent="0.3">
      <c r="A4444" t="s">
        <v>4479</v>
      </c>
      <c r="B4444">
        <v>13</v>
      </c>
      <c r="C4444" t="s">
        <v>5440</v>
      </c>
      <c r="D4444" t="s">
        <v>5445</v>
      </c>
      <c r="E4444" t="s">
        <v>5717</v>
      </c>
      <c r="F4444">
        <v>0</v>
      </c>
      <c r="G4444">
        <v>90</v>
      </c>
      <c r="H4444">
        <v>4.5</v>
      </c>
      <c r="I4444" t="s">
        <v>5938</v>
      </c>
      <c r="J4444" t="s">
        <v>5435</v>
      </c>
      <c r="K4444" t="s">
        <v>38</v>
      </c>
      <c r="L4444" t="s">
        <v>38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 t="s">
        <v>5941</v>
      </c>
      <c r="V4444" t="s">
        <v>5946</v>
      </c>
      <c r="W4444" t="s">
        <v>6207</v>
      </c>
      <c r="X4444">
        <v>3.5</v>
      </c>
      <c r="Y4444">
        <v>198</v>
      </c>
      <c r="Z4444">
        <v>2.4700000000000002</v>
      </c>
      <c r="AA4444">
        <v>3</v>
      </c>
      <c r="AB4444">
        <v>4</v>
      </c>
      <c r="AC4444">
        <v>-4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</row>
    <row r="4445" spans="1:38" x14ac:dyDescent="0.3">
      <c r="A4445" t="s">
        <v>4480</v>
      </c>
      <c r="B4445">
        <v>13</v>
      </c>
      <c r="C4445" t="s">
        <v>5440</v>
      </c>
      <c r="D4445" t="s">
        <v>5446</v>
      </c>
      <c r="E4445" t="s">
        <v>5879</v>
      </c>
      <c r="F4445">
        <v>46</v>
      </c>
      <c r="G4445">
        <v>90</v>
      </c>
      <c r="H4445">
        <v>4.5</v>
      </c>
      <c r="I4445" t="s">
        <v>5938</v>
      </c>
      <c r="J4445" t="s">
        <v>5435</v>
      </c>
      <c r="K4445" t="s">
        <v>38</v>
      </c>
      <c r="L4445" t="s">
        <v>38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 t="s">
        <v>5941</v>
      </c>
      <c r="V4445" t="s">
        <v>5944</v>
      </c>
      <c r="W4445" t="s">
        <v>6366</v>
      </c>
      <c r="X4445">
        <v>1.4</v>
      </c>
      <c r="Y4445">
        <v>63</v>
      </c>
      <c r="Z4445">
        <v>3.07</v>
      </c>
      <c r="AA4445">
        <v>5</v>
      </c>
      <c r="AB4445">
        <v>2</v>
      </c>
      <c r="AC4445">
        <v>-4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-2</v>
      </c>
    </row>
    <row r="4446" spans="1:38" x14ac:dyDescent="0.3">
      <c r="A4446" t="s">
        <v>4481</v>
      </c>
      <c r="B4446">
        <v>13</v>
      </c>
      <c r="C4446" t="s">
        <v>5440</v>
      </c>
      <c r="D4446" t="s">
        <v>5446</v>
      </c>
      <c r="E4446" t="s">
        <v>5722</v>
      </c>
      <c r="F4446">
        <v>72</v>
      </c>
      <c r="G4446">
        <v>90</v>
      </c>
      <c r="H4446" t="e">
        <v>#N/A</v>
      </c>
      <c r="I4446" t="s">
        <v>5938</v>
      </c>
      <c r="J4446" t="s">
        <v>5435</v>
      </c>
      <c r="K4446" t="s">
        <v>38</v>
      </c>
      <c r="L4446" t="s">
        <v>38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 t="s">
        <v>5941</v>
      </c>
      <c r="V4446" t="s">
        <v>5946</v>
      </c>
      <c r="W4446" t="s">
        <v>6212</v>
      </c>
      <c r="X4446">
        <v>2</v>
      </c>
      <c r="Y4446">
        <v>30</v>
      </c>
      <c r="Z4446">
        <v>3.33</v>
      </c>
      <c r="AA4446">
        <v>3</v>
      </c>
      <c r="AB4446">
        <v>2</v>
      </c>
      <c r="AC4446" t="e">
        <v>#N/A</v>
      </c>
      <c r="AD4446">
        <v>3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5</v>
      </c>
    </row>
    <row r="4447" spans="1:38" x14ac:dyDescent="0.3">
      <c r="A4447" t="s">
        <v>4482</v>
      </c>
      <c r="B4447">
        <v>13</v>
      </c>
      <c r="C4447" t="s">
        <v>5440</v>
      </c>
      <c r="D4447" t="s">
        <v>5446</v>
      </c>
      <c r="E4447" t="s">
        <v>5721</v>
      </c>
      <c r="F4447">
        <v>72</v>
      </c>
      <c r="G4447">
        <v>90</v>
      </c>
      <c r="H4447" t="e">
        <v>#N/A</v>
      </c>
      <c r="I4447" t="s">
        <v>5938</v>
      </c>
      <c r="J4447" t="s">
        <v>5435</v>
      </c>
      <c r="K4447" t="s">
        <v>38</v>
      </c>
      <c r="L4447" t="s">
        <v>38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 t="s">
        <v>5941</v>
      </c>
      <c r="V4447" t="s">
        <v>5945</v>
      </c>
      <c r="W4447" t="s">
        <v>6211</v>
      </c>
      <c r="X4447">
        <v>1</v>
      </c>
      <c r="Y4447">
        <v>10</v>
      </c>
      <c r="Z4447">
        <v>3.75</v>
      </c>
      <c r="AA4447">
        <v>4</v>
      </c>
      <c r="AB4447">
        <v>2</v>
      </c>
      <c r="AC4447" t="e">
        <v>#N/A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2</v>
      </c>
    </row>
    <row r="4448" spans="1:38" x14ac:dyDescent="0.3">
      <c r="A4448" t="s">
        <v>4483</v>
      </c>
      <c r="B4448">
        <v>13</v>
      </c>
      <c r="C4448" t="s">
        <v>5440</v>
      </c>
      <c r="D4448" t="s">
        <v>5446</v>
      </c>
      <c r="E4448" t="s">
        <v>5727</v>
      </c>
      <c r="F4448">
        <v>72</v>
      </c>
      <c r="G4448">
        <v>90</v>
      </c>
      <c r="H4448" t="e">
        <v>#N/A</v>
      </c>
      <c r="I4448" t="s">
        <v>5938</v>
      </c>
      <c r="J4448" t="s">
        <v>5435</v>
      </c>
      <c r="K4448" t="s">
        <v>38</v>
      </c>
      <c r="L4448" t="s">
        <v>38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 t="s">
        <v>5941</v>
      </c>
      <c r="V4448" t="s">
        <v>5946</v>
      </c>
      <c r="W4448" t="s">
        <v>6217</v>
      </c>
      <c r="X4448">
        <v>1.2</v>
      </c>
      <c r="Y4448">
        <v>20</v>
      </c>
      <c r="Z4448">
        <v>3.67</v>
      </c>
      <c r="AA4448">
        <v>3</v>
      </c>
      <c r="AB4448">
        <v>2</v>
      </c>
      <c r="AC4448" t="e">
        <v>#N/A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2</v>
      </c>
    </row>
    <row r="4449" spans="1:38" x14ac:dyDescent="0.3">
      <c r="A4449" t="s">
        <v>4484</v>
      </c>
      <c r="B4449">
        <v>13</v>
      </c>
      <c r="C4449" t="s">
        <v>5440</v>
      </c>
      <c r="D4449" t="s">
        <v>5446</v>
      </c>
      <c r="E4449" t="s">
        <v>5720</v>
      </c>
      <c r="F4449">
        <v>90</v>
      </c>
      <c r="G4449">
        <v>90</v>
      </c>
      <c r="H4449" t="e">
        <v>#N/A</v>
      </c>
      <c r="I4449" t="s">
        <v>5938</v>
      </c>
      <c r="J4449" t="s">
        <v>5435</v>
      </c>
      <c r="K4449" t="s">
        <v>38</v>
      </c>
      <c r="L4449" t="s">
        <v>38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 t="s">
        <v>5941</v>
      </c>
      <c r="V4449" t="s">
        <v>5946</v>
      </c>
      <c r="W4449" t="s">
        <v>6210</v>
      </c>
      <c r="X4449">
        <v>2.2000000000000002</v>
      </c>
      <c r="Y4449">
        <v>27</v>
      </c>
      <c r="Z4449">
        <v>3.8</v>
      </c>
      <c r="AA4449">
        <v>3</v>
      </c>
      <c r="AB4449">
        <v>2</v>
      </c>
      <c r="AC4449" t="e">
        <v>#N/A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2</v>
      </c>
    </row>
    <row r="4450" spans="1:38" x14ac:dyDescent="0.3">
      <c r="A4450" t="s">
        <v>4485</v>
      </c>
      <c r="B4450">
        <v>13</v>
      </c>
      <c r="C4450" t="s">
        <v>5440</v>
      </c>
      <c r="D4450" t="s">
        <v>5447</v>
      </c>
      <c r="E4450" t="s">
        <v>5724</v>
      </c>
      <c r="F4450" t="e">
        <v>#N/A</v>
      </c>
      <c r="G4450" t="e">
        <v>#N/A</v>
      </c>
      <c r="H4450" t="e">
        <v>#N/A</v>
      </c>
      <c r="I4450" t="s">
        <v>5938</v>
      </c>
      <c r="J4450" t="s">
        <v>5435</v>
      </c>
      <c r="K4450" t="s">
        <v>38</v>
      </c>
      <c r="L4450" t="s">
        <v>38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 t="s">
        <v>5941</v>
      </c>
      <c r="V4450" t="s">
        <v>5943</v>
      </c>
      <c r="W4450" t="s">
        <v>6214</v>
      </c>
      <c r="X4450">
        <v>0.5</v>
      </c>
      <c r="Y4450">
        <v>20</v>
      </c>
      <c r="Z4450">
        <v>3.5</v>
      </c>
      <c r="AA4450">
        <v>6</v>
      </c>
      <c r="AB4450">
        <v>0</v>
      </c>
      <c r="AC4450" t="e">
        <v>#N/A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</row>
    <row r="4451" spans="1:38" x14ac:dyDescent="0.3">
      <c r="A4451" t="s">
        <v>4486</v>
      </c>
      <c r="B4451">
        <v>13</v>
      </c>
      <c r="C4451" t="s">
        <v>5440</v>
      </c>
      <c r="D4451" t="s">
        <v>5447</v>
      </c>
      <c r="E4451" t="s">
        <v>5726</v>
      </c>
      <c r="F4451" t="e">
        <v>#N/A</v>
      </c>
      <c r="G4451" t="e">
        <v>#N/A</v>
      </c>
      <c r="H4451" t="e">
        <v>#N/A</v>
      </c>
      <c r="I4451" t="s">
        <v>5938</v>
      </c>
      <c r="J4451" t="s">
        <v>5435</v>
      </c>
      <c r="K4451" t="s">
        <v>38</v>
      </c>
      <c r="L4451" t="s">
        <v>38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 t="s">
        <v>5941</v>
      </c>
      <c r="V4451" t="s">
        <v>5944</v>
      </c>
      <c r="W4451" t="s">
        <v>6216</v>
      </c>
      <c r="X4451">
        <v>0.6</v>
      </c>
      <c r="Y4451">
        <v>24</v>
      </c>
      <c r="Z4451">
        <v>3.38</v>
      </c>
      <c r="AA4451">
        <v>5</v>
      </c>
      <c r="AB4451">
        <v>0</v>
      </c>
      <c r="AC4451" t="e">
        <v>#N/A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</row>
    <row r="4452" spans="1:38" x14ac:dyDescent="0.3">
      <c r="A4452" t="s">
        <v>4487</v>
      </c>
      <c r="B4452">
        <v>13</v>
      </c>
      <c r="C4452" t="s">
        <v>5440</v>
      </c>
      <c r="D4452" t="s">
        <v>5447</v>
      </c>
      <c r="E4452" t="s">
        <v>5715</v>
      </c>
      <c r="F4452" t="e">
        <v>#N/A</v>
      </c>
      <c r="G4452" t="e">
        <v>#N/A</v>
      </c>
      <c r="H4452" t="e">
        <v>#N/A</v>
      </c>
      <c r="I4452" t="s">
        <v>5938</v>
      </c>
      <c r="J4452" t="s">
        <v>5435</v>
      </c>
      <c r="K4452" t="s">
        <v>38</v>
      </c>
      <c r="L4452" t="s">
        <v>38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 t="s">
        <v>5941</v>
      </c>
      <c r="V4452" t="s">
        <v>5945</v>
      </c>
      <c r="W4452" t="s">
        <v>6205</v>
      </c>
      <c r="X4452">
        <v>2.5</v>
      </c>
      <c r="Y4452">
        <v>60</v>
      </c>
      <c r="Z4452">
        <v>3.19</v>
      </c>
      <c r="AA4452">
        <v>4</v>
      </c>
      <c r="AB4452">
        <v>0</v>
      </c>
      <c r="AC4452" t="e">
        <v>#N/A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</row>
    <row r="4453" spans="1:38" x14ac:dyDescent="0.3">
      <c r="A4453" t="s">
        <v>4488</v>
      </c>
      <c r="B4453">
        <v>13</v>
      </c>
      <c r="C4453" t="s">
        <v>5440</v>
      </c>
      <c r="D4453" t="s">
        <v>5447</v>
      </c>
      <c r="E4453" t="s">
        <v>5713</v>
      </c>
      <c r="F4453" t="e">
        <v>#N/A</v>
      </c>
      <c r="G4453" t="e">
        <v>#N/A</v>
      </c>
      <c r="H4453" t="e">
        <v>#N/A</v>
      </c>
      <c r="I4453" t="s">
        <v>5938</v>
      </c>
      <c r="J4453" t="s">
        <v>5435</v>
      </c>
      <c r="K4453" t="s">
        <v>38</v>
      </c>
      <c r="L4453" t="s">
        <v>38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 t="s">
        <v>5941</v>
      </c>
      <c r="V4453" t="s">
        <v>5945</v>
      </c>
      <c r="W4453" t="s">
        <v>6203</v>
      </c>
      <c r="X4453">
        <v>3.2</v>
      </c>
      <c r="Y4453">
        <v>46</v>
      </c>
      <c r="Z4453">
        <v>3.64</v>
      </c>
      <c r="AA4453">
        <v>4</v>
      </c>
      <c r="AB4453">
        <v>0</v>
      </c>
      <c r="AC4453" t="e">
        <v>#N/A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 spans="1:38" x14ac:dyDescent="0.3">
      <c r="A4454" t="s">
        <v>4489</v>
      </c>
      <c r="B4454">
        <v>13</v>
      </c>
      <c r="C4454" t="s">
        <v>5435</v>
      </c>
      <c r="D4454" t="s">
        <v>5445</v>
      </c>
      <c r="E4454" t="s">
        <v>5608</v>
      </c>
      <c r="F4454">
        <v>0</v>
      </c>
      <c r="G4454">
        <v>90</v>
      </c>
      <c r="H4454">
        <v>2.5</v>
      </c>
      <c r="I4454" t="s">
        <v>5939</v>
      </c>
      <c r="J4454" t="s">
        <v>5440</v>
      </c>
      <c r="K4454" t="s">
        <v>38</v>
      </c>
      <c r="L4454" t="s">
        <v>38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 t="s">
        <v>5941</v>
      </c>
      <c r="V4454" t="s">
        <v>5943</v>
      </c>
      <c r="W4454" t="s">
        <v>6103</v>
      </c>
      <c r="X4454">
        <v>2.4</v>
      </c>
      <c r="Y4454">
        <v>86</v>
      </c>
      <c r="Z4454">
        <v>3.13</v>
      </c>
      <c r="AA4454">
        <v>6</v>
      </c>
      <c r="AB4454">
        <v>4</v>
      </c>
      <c r="AC4454">
        <v>4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8</v>
      </c>
    </row>
    <row r="4455" spans="1:38" x14ac:dyDescent="0.3">
      <c r="A4455" t="s">
        <v>4490</v>
      </c>
      <c r="B4455">
        <v>13</v>
      </c>
      <c r="C4455" t="s">
        <v>5435</v>
      </c>
      <c r="D4455" t="s">
        <v>5445</v>
      </c>
      <c r="E4455" t="s">
        <v>5860</v>
      </c>
      <c r="F4455">
        <v>0</v>
      </c>
      <c r="G4455">
        <v>90</v>
      </c>
      <c r="H4455">
        <v>3.5</v>
      </c>
      <c r="I4455" t="s">
        <v>5939</v>
      </c>
      <c r="J4455" t="s">
        <v>5440</v>
      </c>
      <c r="K4455" t="s">
        <v>38</v>
      </c>
      <c r="L4455" t="s">
        <v>38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 t="s">
        <v>5941</v>
      </c>
      <c r="V4455" t="s">
        <v>5944</v>
      </c>
      <c r="W4455" t="s">
        <v>6348</v>
      </c>
      <c r="X4455">
        <v>1.7</v>
      </c>
      <c r="Y4455">
        <v>26</v>
      </c>
      <c r="Z4455">
        <v>3.85</v>
      </c>
      <c r="AA4455">
        <v>5</v>
      </c>
      <c r="AB4455">
        <v>4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4</v>
      </c>
    </row>
    <row r="4456" spans="1:38" x14ac:dyDescent="0.3">
      <c r="A4456" t="s">
        <v>4491</v>
      </c>
      <c r="B4456">
        <v>13</v>
      </c>
      <c r="C4456" t="s">
        <v>5435</v>
      </c>
      <c r="D4456" t="s">
        <v>5445</v>
      </c>
      <c r="E4456" t="s">
        <v>5610</v>
      </c>
      <c r="F4456">
        <v>0</v>
      </c>
      <c r="G4456">
        <v>90</v>
      </c>
      <c r="H4456">
        <v>4</v>
      </c>
      <c r="I4456" t="s">
        <v>5939</v>
      </c>
      <c r="J4456" t="s">
        <v>5440</v>
      </c>
      <c r="K4456" t="s">
        <v>38</v>
      </c>
      <c r="L4456" t="s">
        <v>38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 t="s">
        <v>5941</v>
      </c>
      <c r="V4456" t="s">
        <v>5944</v>
      </c>
      <c r="W4456" t="s">
        <v>6105</v>
      </c>
      <c r="X4456">
        <v>2.2000000000000002</v>
      </c>
      <c r="Y4456">
        <v>40</v>
      </c>
      <c r="Z4456">
        <v>3.82</v>
      </c>
      <c r="AA4456">
        <v>5</v>
      </c>
      <c r="AB4456">
        <v>4</v>
      </c>
      <c r="AC4456">
        <v>-2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2</v>
      </c>
    </row>
    <row r="4457" spans="1:38" x14ac:dyDescent="0.3">
      <c r="A4457" t="s">
        <v>4492</v>
      </c>
      <c r="B4457">
        <v>13</v>
      </c>
      <c r="C4457" t="s">
        <v>5435</v>
      </c>
      <c r="D4457" t="s">
        <v>5445</v>
      </c>
      <c r="E4457" t="s">
        <v>5611</v>
      </c>
      <c r="F4457">
        <v>0</v>
      </c>
      <c r="G4457">
        <v>90</v>
      </c>
      <c r="H4457">
        <v>3.5</v>
      </c>
      <c r="I4457" t="s">
        <v>5939</v>
      </c>
      <c r="J4457" t="s">
        <v>5440</v>
      </c>
      <c r="K4457" t="s">
        <v>38</v>
      </c>
      <c r="L4457" t="s">
        <v>38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0</v>
      </c>
      <c r="U4457" t="s">
        <v>5941</v>
      </c>
      <c r="V4457" t="s">
        <v>5944</v>
      </c>
      <c r="W4457" t="s">
        <v>6106</v>
      </c>
      <c r="X4457">
        <v>2.8</v>
      </c>
      <c r="Y4457">
        <v>63</v>
      </c>
      <c r="Z4457">
        <v>3.46</v>
      </c>
      <c r="AA4457">
        <v>5</v>
      </c>
      <c r="AB4457">
        <v>4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4</v>
      </c>
    </row>
    <row r="4458" spans="1:38" x14ac:dyDescent="0.3">
      <c r="A4458" t="s">
        <v>4493</v>
      </c>
      <c r="B4458">
        <v>13</v>
      </c>
      <c r="C4458" t="s">
        <v>5435</v>
      </c>
      <c r="D4458" t="s">
        <v>5445</v>
      </c>
      <c r="E4458" t="s">
        <v>5622</v>
      </c>
      <c r="F4458">
        <v>0</v>
      </c>
      <c r="G4458">
        <v>80</v>
      </c>
      <c r="H4458">
        <v>4.5</v>
      </c>
      <c r="I4458" t="s">
        <v>5939</v>
      </c>
      <c r="J4458" t="s">
        <v>5440</v>
      </c>
      <c r="K4458" t="s">
        <v>38</v>
      </c>
      <c r="L4458" t="s">
        <v>38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 t="s">
        <v>5941</v>
      </c>
      <c r="V4458" t="s">
        <v>5945</v>
      </c>
      <c r="W4458" t="s">
        <v>6116</v>
      </c>
      <c r="X4458">
        <v>1.8</v>
      </c>
      <c r="Y4458">
        <v>29</v>
      </c>
      <c r="Z4458">
        <v>4.1399999999999997</v>
      </c>
      <c r="AA4458">
        <v>4</v>
      </c>
      <c r="AB4458">
        <v>4</v>
      </c>
      <c r="AC4458">
        <v>-4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</row>
    <row r="4459" spans="1:38" x14ac:dyDescent="0.3">
      <c r="A4459" t="s">
        <v>4494</v>
      </c>
      <c r="B4459">
        <v>13</v>
      </c>
      <c r="C4459" t="s">
        <v>5435</v>
      </c>
      <c r="D4459" t="s">
        <v>5445</v>
      </c>
      <c r="E4459" t="s">
        <v>5833</v>
      </c>
      <c r="F4459">
        <v>0</v>
      </c>
      <c r="G4459">
        <v>90</v>
      </c>
      <c r="H4459">
        <v>4</v>
      </c>
      <c r="I4459" t="s">
        <v>5939</v>
      </c>
      <c r="J4459" t="s">
        <v>5440</v>
      </c>
      <c r="K4459" t="s">
        <v>38</v>
      </c>
      <c r="L4459" t="s">
        <v>38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 t="s">
        <v>5941</v>
      </c>
      <c r="V4459" t="s">
        <v>5945</v>
      </c>
      <c r="W4459" t="s">
        <v>6321</v>
      </c>
      <c r="X4459">
        <v>1.8</v>
      </c>
      <c r="Y4459">
        <v>39</v>
      </c>
      <c r="Z4459">
        <v>3.83</v>
      </c>
      <c r="AA4459">
        <v>4</v>
      </c>
      <c r="AB4459">
        <v>4</v>
      </c>
      <c r="AC4459">
        <v>-2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2</v>
      </c>
    </row>
    <row r="4460" spans="1:38" x14ac:dyDescent="0.3">
      <c r="A4460" t="s">
        <v>4495</v>
      </c>
      <c r="B4460">
        <v>13</v>
      </c>
      <c r="C4460" t="s">
        <v>5435</v>
      </c>
      <c r="D4460" t="s">
        <v>5445</v>
      </c>
      <c r="E4460" t="s">
        <v>5834</v>
      </c>
      <c r="F4460">
        <v>0</v>
      </c>
      <c r="G4460">
        <v>67</v>
      </c>
      <c r="H4460">
        <v>5</v>
      </c>
      <c r="I4460" t="s">
        <v>5939</v>
      </c>
      <c r="J4460" t="s">
        <v>5440</v>
      </c>
      <c r="K4460" t="s">
        <v>38</v>
      </c>
      <c r="L4460" t="s">
        <v>38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 t="s">
        <v>5941</v>
      </c>
      <c r="V4460" t="s">
        <v>5945</v>
      </c>
      <c r="W4460" t="s">
        <v>6322</v>
      </c>
      <c r="X4460">
        <v>1.2</v>
      </c>
      <c r="Y4460">
        <v>12</v>
      </c>
      <c r="Z4460">
        <v>4.08</v>
      </c>
      <c r="AA4460">
        <v>4</v>
      </c>
      <c r="AB4460">
        <v>4</v>
      </c>
      <c r="AC4460">
        <v>-6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-2</v>
      </c>
    </row>
    <row r="4461" spans="1:38" x14ac:dyDescent="0.3">
      <c r="A4461" t="s">
        <v>4496</v>
      </c>
      <c r="B4461">
        <v>13</v>
      </c>
      <c r="C4461" t="s">
        <v>5435</v>
      </c>
      <c r="D4461" t="s">
        <v>5445</v>
      </c>
      <c r="E4461" t="s">
        <v>5858</v>
      </c>
      <c r="F4461">
        <v>0</v>
      </c>
      <c r="G4461">
        <v>90</v>
      </c>
      <c r="H4461">
        <v>4.5</v>
      </c>
      <c r="I4461" t="s">
        <v>5939</v>
      </c>
      <c r="J4461" t="s">
        <v>5440</v>
      </c>
      <c r="K4461" t="s">
        <v>38</v>
      </c>
      <c r="L4461" t="s">
        <v>38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 t="s">
        <v>5941</v>
      </c>
      <c r="V4461" t="s">
        <v>5945</v>
      </c>
      <c r="W4461" t="s">
        <v>6346</v>
      </c>
      <c r="X4461">
        <v>1.7</v>
      </c>
      <c r="Y4461">
        <v>42</v>
      </c>
      <c r="Z4461">
        <v>3.69</v>
      </c>
      <c r="AA4461">
        <v>4</v>
      </c>
      <c r="AB4461">
        <v>4</v>
      </c>
      <c r="AC4461">
        <v>-4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 spans="1:38" x14ac:dyDescent="0.3">
      <c r="A4462" t="s">
        <v>4497</v>
      </c>
      <c r="B4462">
        <v>13</v>
      </c>
      <c r="C4462" t="s">
        <v>5435</v>
      </c>
      <c r="D4462" t="s">
        <v>5445</v>
      </c>
      <c r="E4462" t="s">
        <v>5614</v>
      </c>
      <c r="F4462">
        <v>0</v>
      </c>
      <c r="G4462">
        <v>67</v>
      </c>
      <c r="H4462">
        <v>4</v>
      </c>
      <c r="I4462" t="s">
        <v>5939</v>
      </c>
      <c r="J4462" t="s">
        <v>5440</v>
      </c>
      <c r="K4462" t="s">
        <v>38</v>
      </c>
      <c r="L4462" t="s">
        <v>38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0</v>
      </c>
      <c r="S4462">
        <v>0</v>
      </c>
      <c r="T4462">
        <v>0</v>
      </c>
      <c r="U4462" t="s">
        <v>5941</v>
      </c>
      <c r="V4462" t="s">
        <v>5945</v>
      </c>
      <c r="W4462" t="s">
        <v>6109</v>
      </c>
      <c r="X4462">
        <v>1.6</v>
      </c>
      <c r="Y4462">
        <v>38</v>
      </c>
      <c r="Z4462">
        <v>3.88</v>
      </c>
      <c r="AA4462">
        <v>4</v>
      </c>
      <c r="AB4462">
        <v>4</v>
      </c>
      <c r="AC4462">
        <v>-2</v>
      </c>
      <c r="AD4462">
        <v>0</v>
      </c>
      <c r="AE4462">
        <v>0</v>
      </c>
      <c r="AF4462">
        <v>2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4</v>
      </c>
    </row>
    <row r="4463" spans="1:38" x14ac:dyDescent="0.3">
      <c r="A4463" t="s">
        <v>4498</v>
      </c>
      <c r="B4463">
        <v>13</v>
      </c>
      <c r="C4463" t="s">
        <v>5435</v>
      </c>
      <c r="D4463" t="s">
        <v>5445</v>
      </c>
      <c r="E4463" t="s">
        <v>5617</v>
      </c>
      <c r="F4463">
        <v>0</v>
      </c>
      <c r="G4463">
        <v>90</v>
      </c>
      <c r="H4463">
        <v>2.5</v>
      </c>
      <c r="I4463" t="s">
        <v>5939</v>
      </c>
      <c r="J4463" t="s">
        <v>5440</v>
      </c>
      <c r="K4463" t="s">
        <v>38</v>
      </c>
      <c r="L4463" t="s">
        <v>38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 t="s">
        <v>5941</v>
      </c>
      <c r="V4463" t="s">
        <v>5946</v>
      </c>
      <c r="W4463" t="s">
        <v>6111</v>
      </c>
      <c r="X4463">
        <v>1.8</v>
      </c>
      <c r="Y4463">
        <v>33</v>
      </c>
      <c r="Z4463">
        <v>3.94</v>
      </c>
      <c r="AA4463">
        <v>3</v>
      </c>
      <c r="AB4463">
        <v>4</v>
      </c>
      <c r="AC4463">
        <v>4</v>
      </c>
      <c r="AD4463">
        <v>3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11</v>
      </c>
    </row>
    <row r="4464" spans="1:38" x14ac:dyDescent="0.3">
      <c r="A4464" t="s">
        <v>4499</v>
      </c>
      <c r="B4464">
        <v>13</v>
      </c>
      <c r="C4464" t="s">
        <v>5435</v>
      </c>
      <c r="D4464" t="s">
        <v>5445</v>
      </c>
      <c r="E4464" t="s">
        <v>5618</v>
      </c>
      <c r="F4464">
        <v>0</v>
      </c>
      <c r="G4464">
        <v>80</v>
      </c>
      <c r="H4464">
        <v>3</v>
      </c>
      <c r="I4464" t="s">
        <v>5939</v>
      </c>
      <c r="J4464" t="s">
        <v>5440</v>
      </c>
      <c r="K4464" t="s">
        <v>38</v>
      </c>
      <c r="L4464" t="s">
        <v>38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 t="s">
        <v>5941</v>
      </c>
      <c r="V4464" t="s">
        <v>5946</v>
      </c>
      <c r="W4464" t="s">
        <v>6112</v>
      </c>
      <c r="X4464">
        <v>1.8</v>
      </c>
      <c r="Y4464">
        <v>59</v>
      </c>
      <c r="Z4464">
        <v>3.75</v>
      </c>
      <c r="AA4464">
        <v>3</v>
      </c>
      <c r="AB4464">
        <v>4</v>
      </c>
      <c r="AC4464">
        <v>2</v>
      </c>
      <c r="AD4464">
        <v>3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9</v>
      </c>
    </row>
    <row r="4465" spans="1:38" x14ac:dyDescent="0.3">
      <c r="A4465" t="s">
        <v>4500</v>
      </c>
      <c r="B4465">
        <v>13</v>
      </c>
      <c r="C4465" t="s">
        <v>5435</v>
      </c>
      <c r="D4465" t="s">
        <v>5446</v>
      </c>
      <c r="E4465" t="s">
        <v>5927</v>
      </c>
      <c r="F4465">
        <v>67</v>
      </c>
      <c r="G4465">
        <v>90</v>
      </c>
      <c r="H4465" t="e">
        <v>#N/A</v>
      </c>
      <c r="I4465" t="s">
        <v>5939</v>
      </c>
      <c r="J4465" t="s">
        <v>5440</v>
      </c>
      <c r="K4465" t="s">
        <v>38</v>
      </c>
      <c r="L4465" t="s">
        <v>38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 t="s">
        <v>5941</v>
      </c>
      <c r="V4465" t="s">
        <v>5944</v>
      </c>
      <c r="W4465" t="s">
        <v>6400</v>
      </c>
      <c r="X4465">
        <v>1</v>
      </c>
      <c r="Y4465">
        <v>2</v>
      </c>
      <c r="Z4465">
        <v>0</v>
      </c>
      <c r="AA4465">
        <v>5</v>
      </c>
      <c r="AB4465">
        <v>2</v>
      </c>
      <c r="AC4465" t="e">
        <v>#N/A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2</v>
      </c>
    </row>
    <row r="4466" spans="1:38" x14ac:dyDescent="0.3">
      <c r="A4466" t="s">
        <v>4501</v>
      </c>
      <c r="B4466">
        <v>13</v>
      </c>
      <c r="C4466" t="s">
        <v>5435</v>
      </c>
      <c r="D4466" t="s">
        <v>5446</v>
      </c>
      <c r="E4466" t="s">
        <v>5615</v>
      </c>
      <c r="F4466">
        <v>67</v>
      </c>
      <c r="G4466">
        <v>90</v>
      </c>
      <c r="H4466" t="e">
        <v>#N/A</v>
      </c>
      <c r="I4466" t="s">
        <v>5939</v>
      </c>
      <c r="J4466" t="s">
        <v>5440</v>
      </c>
      <c r="K4466" t="s">
        <v>38</v>
      </c>
      <c r="L4466" t="s">
        <v>38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0</v>
      </c>
      <c r="U4466" t="s">
        <v>5941</v>
      </c>
      <c r="V4466" t="s">
        <v>5945</v>
      </c>
      <c r="W4466" t="s">
        <v>6110</v>
      </c>
      <c r="X4466">
        <v>1.6</v>
      </c>
      <c r="Y4466">
        <v>24</v>
      </c>
      <c r="Z4466">
        <v>4</v>
      </c>
      <c r="AA4466">
        <v>4</v>
      </c>
      <c r="AB4466">
        <v>2</v>
      </c>
      <c r="AC4466" t="e">
        <v>#N/A</v>
      </c>
      <c r="AD4466">
        <v>0</v>
      </c>
      <c r="AE4466">
        <v>0</v>
      </c>
      <c r="AF4466">
        <v>2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4</v>
      </c>
    </row>
    <row r="4467" spans="1:38" x14ac:dyDescent="0.3">
      <c r="A4467" t="s">
        <v>4502</v>
      </c>
      <c r="B4467">
        <v>13</v>
      </c>
      <c r="C4467" t="s">
        <v>5435</v>
      </c>
      <c r="D4467" t="s">
        <v>5446</v>
      </c>
      <c r="E4467" t="s">
        <v>5626</v>
      </c>
      <c r="F4467">
        <v>80</v>
      </c>
      <c r="G4467">
        <v>90</v>
      </c>
      <c r="H4467" t="e">
        <v>#N/A</v>
      </c>
      <c r="I4467" t="s">
        <v>5939</v>
      </c>
      <c r="J4467" t="s">
        <v>5440</v>
      </c>
      <c r="K4467" t="s">
        <v>38</v>
      </c>
      <c r="L4467" t="s">
        <v>38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</v>
      </c>
      <c r="U4467" t="s">
        <v>5941</v>
      </c>
      <c r="V4467" t="s">
        <v>5945</v>
      </c>
      <c r="W4467" t="s">
        <v>6120</v>
      </c>
      <c r="X4467">
        <v>1.8</v>
      </c>
      <c r="Y4467">
        <v>14</v>
      </c>
      <c r="Z4467">
        <v>3.9</v>
      </c>
      <c r="AA4467">
        <v>4</v>
      </c>
      <c r="AB4467">
        <v>2</v>
      </c>
      <c r="AC4467" t="e">
        <v>#N/A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2</v>
      </c>
    </row>
    <row r="4468" spans="1:38" x14ac:dyDescent="0.3">
      <c r="A4468" t="s">
        <v>4503</v>
      </c>
      <c r="B4468">
        <v>13</v>
      </c>
      <c r="C4468" t="s">
        <v>5435</v>
      </c>
      <c r="D4468" t="s">
        <v>5446</v>
      </c>
      <c r="E4468" t="s">
        <v>5621</v>
      </c>
      <c r="F4468">
        <v>80</v>
      </c>
      <c r="G4468">
        <v>90</v>
      </c>
      <c r="H4468" t="e">
        <v>#N/A</v>
      </c>
      <c r="I4468" t="s">
        <v>5939</v>
      </c>
      <c r="J4468" t="s">
        <v>5440</v>
      </c>
      <c r="K4468" t="s">
        <v>38</v>
      </c>
      <c r="L4468" t="s">
        <v>38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 t="s">
        <v>5941</v>
      </c>
      <c r="V4468" t="s">
        <v>5944</v>
      </c>
      <c r="W4468" t="s">
        <v>6115</v>
      </c>
      <c r="X4468">
        <v>1.2</v>
      </c>
      <c r="Y4468">
        <v>14</v>
      </c>
      <c r="Z4468">
        <v>4.21</v>
      </c>
      <c r="AA4468">
        <v>5</v>
      </c>
      <c r="AB4468">
        <v>2</v>
      </c>
      <c r="AC4468" t="e">
        <v>#N/A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2</v>
      </c>
    </row>
    <row r="4469" spans="1:38" x14ac:dyDescent="0.3">
      <c r="A4469" t="s">
        <v>4504</v>
      </c>
      <c r="B4469">
        <v>13</v>
      </c>
      <c r="C4469" t="s">
        <v>5435</v>
      </c>
      <c r="D4469" t="s">
        <v>5447</v>
      </c>
      <c r="E4469" t="s">
        <v>5624</v>
      </c>
      <c r="F4469" t="e">
        <v>#N/A</v>
      </c>
      <c r="G4469" t="e">
        <v>#N/A</v>
      </c>
      <c r="H4469" t="e">
        <v>#N/A</v>
      </c>
      <c r="I4469" t="s">
        <v>5939</v>
      </c>
      <c r="J4469" t="s">
        <v>5440</v>
      </c>
      <c r="K4469" t="s">
        <v>38</v>
      </c>
      <c r="L4469" t="s">
        <v>38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 t="s">
        <v>5941</v>
      </c>
      <c r="V4469" t="s">
        <v>5943</v>
      </c>
      <c r="W4469" t="s">
        <v>6118</v>
      </c>
      <c r="X4469">
        <v>0.5</v>
      </c>
      <c r="Y4469">
        <v>0</v>
      </c>
      <c r="Z4469">
        <v>0</v>
      </c>
      <c r="AA4469">
        <v>6</v>
      </c>
      <c r="AB4469">
        <v>0</v>
      </c>
      <c r="AC4469" t="e">
        <v>#N/A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 spans="1:38" x14ac:dyDescent="0.3">
      <c r="A4470" t="s">
        <v>4505</v>
      </c>
      <c r="B4470">
        <v>13</v>
      </c>
      <c r="C4470" t="s">
        <v>5435</v>
      </c>
      <c r="D4470" t="s">
        <v>5447</v>
      </c>
      <c r="E4470" t="s">
        <v>5811</v>
      </c>
      <c r="F4470" t="e">
        <v>#N/A</v>
      </c>
      <c r="G4470" t="e">
        <v>#N/A</v>
      </c>
      <c r="H4470" t="e">
        <v>#N/A</v>
      </c>
      <c r="I4470" t="s">
        <v>5939</v>
      </c>
      <c r="J4470" t="s">
        <v>5440</v>
      </c>
      <c r="K4470" t="s">
        <v>38</v>
      </c>
      <c r="L4470" t="s">
        <v>38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 t="s">
        <v>5941</v>
      </c>
      <c r="V4470" t="e">
        <v>#N/A</v>
      </c>
      <c r="W4470" t="e">
        <v>#N/A</v>
      </c>
      <c r="X4470" t="e">
        <v>#N/A</v>
      </c>
      <c r="Y4470" t="e">
        <v>#N/A</v>
      </c>
      <c r="Z4470" t="e">
        <v>#N/A</v>
      </c>
      <c r="AA4470">
        <v>3</v>
      </c>
      <c r="AB4470">
        <v>0</v>
      </c>
      <c r="AC4470" t="e">
        <v>#N/A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</row>
    <row r="4471" spans="1:38" x14ac:dyDescent="0.3">
      <c r="A4471" t="s">
        <v>4506</v>
      </c>
      <c r="B4471">
        <v>13</v>
      </c>
      <c r="C4471" t="s">
        <v>5435</v>
      </c>
      <c r="D4471" t="s">
        <v>5447</v>
      </c>
      <c r="E4471" t="s">
        <v>5861</v>
      </c>
      <c r="F4471" t="e">
        <v>#N/A</v>
      </c>
      <c r="G4471" t="e">
        <v>#N/A</v>
      </c>
      <c r="H4471" t="e">
        <v>#N/A</v>
      </c>
      <c r="I4471" t="s">
        <v>5939</v>
      </c>
      <c r="J4471" t="s">
        <v>5440</v>
      </c>
      <c r="K4471" t="s">
        <v>38</v>
      </c>
      <c r="L4471" t="s">
        <v>38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 t="s">
        <v>5941</v>
      </c>
      <c r="V4471" t="s">
        <v>5945</v>
      </c>
      <c r="W4471" t="s">
        <v>6349</v>
      </c>
      <c r="X4471">
        <v>1.6</v>
      </c>
      <c r="Y4471">
        <v>61</v>
      </c>
      <c r="Z4471">
        <v>3.28</v>
      </c>
      <c r="AA4471">
        <v>4</v>
      </c>
      <c r="AB4471">
        <v>0</v>
      </c>
      <c r="AC4471" t="e">
        <v>#N/A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 spans="1:38" x14ac:dyDescent="0.3">
      <c r="A4472" t="s">
        <v>4507</v>
      </c>
      <c r="B4472">
        <v>13</v>
      </c>
      <c r="C4472" t="s">
        <v>5435</v>
      </c>
      <c r="D4472" t="s">
        <v>5447</v>
      </c>
      <c r="E4472" t="s">
        <v>5623</v>
      </c>
      <c r="F4472" t="e">
        <v>#N/A</v>
      </c>
      <c r="G4472" t="e">
        <v>#N/A</v>
      </c>
      <c r="H4472" t="e">
        <v>#N/A</v>
      </c>
      <c r="I4472" t="s">
        <v>5939</v>
      </c>
      <c r="J4472" t="s">
        <v>5440</v>
      </c>
      <c r="K4472" t="s">
        <v>38</v>
      </c>
      <c r="L4472" t="s">
        <v>38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 t="s">
        <v>5941</v>
      </c>
      <c r="V4472" t="s">
        <v>5946</v>
      </c>
      <c r="W4472" t="s">
        <v>6117</v>
      </c>
      <c r="X4472">
        <v>1.6</v>
      </c>
      <c r="Y4472">
        <v>12</v>
      </c>
      <c r="Z4472">
        <v>4.13</v>
      </c>
      <c r="AA4472">
        <v>3</v>
      </c>
      <c r="AB4472">
        <v>0</v>
      </c>
      <c r="AC4472" t="e">
        <v>#N/A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 spans="1:38" x14ac:dyDescent="0.3">
      <c r="A4473" t="s">
        <v>4508</v>
      </c>
      <c r="B4473">
        <v>13</v>
      </c>
      <c r="C4473" t="s">
        <v>5430</v>
      </c>
      <c r="D4473" t="s">
        <v>5445</v>
      </c>
      <c r="E4473" t="s">
        <v>5508</v>
      </c>
      <c r="F4473">
        <v>0</v>
      </c>
      <c r="G4473">
        <v>90</v>
      </c>
      <c r="H4473">
        <v>3.5</v>
      </c>
      <c r="I4473" t="s">
        <v>5938</v>
      </c>
      <c r="J4473" t="s">
        <v>5436</v>
      </c>
      <c r="K4473" t="s">
        <v>5940</v>
      </c>
      <c r="L4473" t="s">
        <v>37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 t="s">
        <v>5941</v>
      </c>
      <c r="V4473" t="s">
        <v>5943</v>
      </c>
      <c r="W4473" t="s">
        <v>6005</v>
      </c>
      <c r="X4473">
        <v>2</v>
      </c>
      <c r="Y4473">
        <v>72</v>
      </c>
      <c r="Z4473">
        <v>3.33</v>
      </c>
      <c r="AA4473">
        <v>6</v>
      </c>
      <c r="AB4473">
        <v>4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4</v>
      </c>
    </row>
    <row r="4474" spans="1:38" x14ac:dyDescent="0.3">
      <c r="A4474" t="s">
        <v>4509</v>
      </c>
      <c r="B4474">
        <v>13</v>
      </c>
      <c r="C4474" t="s">
        <v>5430</v>
      </c>
      <c r="D4474" t="s">
        <v>5445</v>
      </c>
      <c r="E4474" t="s">
        <v>5522</v>
      </c>
      <c r="F4474">
        <v>0</v>
      </c>
      <c r="G4474">
        <v>90</v>
      </c>
      <c r="H4474">
        <v>3</v>
      </c>
      <c r="I4474" t="s">
        <v>5938</v>
      </c>
      <c r="J4474" t="s">
        <v>5436</v>
      </c>
      <c r="K4474" t="s">
        <v>5940</v>
      </c>
      <c r="L4474" t="s">
        <v>37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 t="s">
        <v>5941</v>
      </c>
      <c r="V4474" t="s">
        <v>5944</v>
      </c>
      <c r="W4474" t="s">
        <v>6019</v>
      </c>
      <c r="X4474">
        <v>1.4</v>
      </c>
      <c r="Y4474">
        <v>29</v>
      </c>
      <c r="Z4474">
        <v>3.89</v>
      </c>
      <c r="AA4474">
        <v>5</v>
      </c>
      <c r="AB4474">
        <v>4</v>
      </c>
      <c r="AC4474">
        <v>2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6</v>
      </c>
    </row>
    <row r="4475" spans="1:38" x14ac:dyDescent="0.3">
      <c r="A4475" t="s">
        <v>4510</v>
      </c>
      <c r="B4475">
        <v>13</v>
      </c>
      <c r="C4475" t="s">
        <v>5430</v>
      </c>
      <c r="D4475" t="s">
        <v>5445</v>
      </c>
      <c r="E4475" t="s">
        <v>5883</v>
      </c>
      <c r="F4475">
        <v>0</v>
      </c>
      <c r="G4475">
        <v>90</v>
      </c>
      <c r="H4475">
        <v>3.5</v>
      </c>
      <c r="I4475" t="s">
        <v>5938</v>
      </c>
      <c r="J4475" t="s">
        <v>5436</v>
      </c>
      <c r="K4475" t="s">
        <v>5940</v>
      </c>
      <c r="L4475" t="s">
        <v>37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 t="s">
        <v>5941</v>
      </c>
      <c r="V4475" t="s">
        <v>5944</v>
      </c>
      <c r="W4475" t="s">
        <v>6370</v>
      </c>
      <c r="X4475">
        <v>1.8</v>
      </c>
      <c r="Y4475">
        <v>14</v>
      </c>
      <c r="Z4475">
        <v>4.13</v>
      </c>
      <c r="AA4475">
        <v>5</v>
      </c>
      <c r="AB4475">
        <v>4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4</v>
      </c>
    </row>
    <row r="4476" spans="1:38" x14ac:dyDescent="0.3">
      <c r="A4476" t="s">
        <v>4511</v>
      </c>
      <c r="B4476">
        <v>13</v>
      </c>
      <c r="C4476" t="s">
        <v>5430</v>
      </c>
      <c r="D4476" t="s">
        <v>5445</v>
      </c>
      <c r="E4476" t="s">
        <v>5915</v>
      </c>
      <c r="F4476">
        <v>0</v>
      </c>
      <c r="G4476">
        <v>90</v>
      </c>
      <c r="H4476">
        <v>3</v>
      </c>
      <c r="I4476" t="s">
        <v>5938</v>
      </c>
      <c r="J4476" t="s">
        <v>5436</v>
      </c>
      <c r="K4476" t="s">
        <v>5940</v>
      </c>
      <c r="L4476" t="s">
        <v>37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 t="s">
        <v>5941</v>
      </c>
      <c r="V4476" t="s">
        <v>5944</v>
      </c>
      <c r="W4476" t="s">
        <v>6393</v>
      </c>
      <c r="X4476">
        <v>2.6</v>
      </c>
      <c r="Y4476">
        <v>14</v>
      </c>
      <c r="Z4476">
        <v>3.6</v>
      </c>
      <c r="AA4476">
        <v>5</v>
      </c>
      <c r="AB4476">
        <v>4</v>
      </c>
      <c r="AC4476">
        <v>2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6</v>
      </c>
    </row>
    <row r="4477" spans="1:38" x14ac:dyDescent="0.3">
      <c r="A4477" t="s">
        <v>4512</v>
      </c>
      <c r="B4477">
        <v>13</v>
      </c>
      <c r="C4477" t="s">
        <v>5430</v>
      </c>
      <c r="D4477" t="s">
        <v>5445</v>
      </c>
      <c r="E4477" t="s">
        <v>5509</v>
      </c>
      <c r="F4477">
        <v>0</v>
      </c>
      <c r="G4477">
        <v>86</v>
      </c>
      <c r="H4477">
        <v>3.5</v>
      </c>
      <c r="I4477" t="s">
        <v>5938</v>
      </c>
      <c r="J4477" t="s">
        <v>5436</v>
      </c>
      <c r="K4477" t="s">
        <v>5940</v>
      </c>
      <c r="L4477" t="s">
        <v>37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 t="s">
        <v>5941</v>
      </c>
      <c r="V4477" t="s">
        <v>5944</v>
      </c>
      <c r="W4477" t="s">
        <v>6006</v>
      </c>
      <c r="X4477">
        <v>1.4</v>
      </c>
      <c r="Y4477">
        <v>36</v>
      </c>
      <c r="Z4477">
        <v>3.97</v>
      </c>
      <c r="AA4477">
        <v>5</v>
      </c>
      <c r="AB4477">
        <v>4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4</v>
      </c>
    </row>
    <row r="4478" spans="1:38" x14ac:dyDescent="0.3">
      <c r="A4478" t="s">
        <v>4513</v>
      </c>
      <c r="B4478">
        <v>13</v>
      </c>
      <c r="C4478" t="s">
        <v>5430</v>
      </c>
      <c r="D4478" t="s">
        <v>5445</v>
      </c>
      <c r="E4478" t="s">
        <v>5512</v>
      </c>
      <c r="F4478">
        <v>0</v>
      </c>
      <c r="G4478">
        <v>72</v>
      </c>
      <c r="H4478">
        <v>4</v>
      </c>
      <c r="I4478" t="s">
        <v>5938</v>
      </c>
      <c r="J4478" t="s">
        <v>5436</v>
      </c>
      <c r="K4478" t="s">
        <v>5940</v>
      </c>
      <c r="L4478" t="s">
        <v>37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 t="s">
        <v>5941</v>
      </c>
      <c r="V4478" t="s">
        <v>5944</v>
      </c>
      <c r="W4478" t="s">
        <v>6009</v>
      </c>
      <c r="X4478">
        <v>1.7</v>
      </c>
      <c r="Y4478">
        <v>36</v>
      </c>
      <c r="Z4478">
        <v>3.93</v>
      </c>
      <c r="AA4478">
        <v>5</v>
      </c>
      <c r="AB4478">
        <v>4</v>
      </c>
      <c r="AC4478">
        <v>-2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2</v>
      </c>
    </row>
    <row r="4479" spans="1:38" x14ac:dyDescent="0.3">
      <c r="A4479" t="s">
        <v>4514</v>
      </c>
      <c r="B4479">
        <v>13</v>
      </c>
      <c r="C4479" t="s">
        <v>5430</v>
      </c>
      <c r="D4479" t="s">
        <v>5445</v>
      </c>
      <c r="E4479" t="s">
        <v>5513</v>
      </c>
      <c r="F4479">
        <v>0</v>
      </c>
      <c r="G4479">
        <v>76</v>
      </c>
      <c r="H4479">
        <v>4</v>
      </c>
      <c r="I4479" t="s">
        <v>5938</v>
      </c>
      <c r="J4479" t="s">
        <v>5436</v>
      </c>
      <c r="K4479" t="s">
        <v>5940</v>
      </c>
      <c r="L4479" t="s">
        <v>37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 t="s">
        <v>5941</v>
      </c>
      <c r="V4479" t="s">
        <v>5945</v>
      </c>
      <c r="W4479" t="s">
        <v>6010</v>
      </c>
      <c r="X4479">
        <v>1.8</v>
      </c>
      <c r="Y4479">
        <v>66</v>
      </c>
      <c r="Z4479">
        <v>3.53</v>
      </c>
      <c r="AA4479">
        <v>4</v>
      </c>
      <c r="AB4479">
        <v>4</v>
      </c>
      <c r="AC4479">
        <v>-2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2</v>
      </c>
    </row>
    <row r="4480" spans="1:38" x14ac:dyDescent="0.3">
      <c r="A4480" t="s">
        <v>4515</v>
      </c>
      <c r="B4480">
        <v>13</v>
      </c>
      <c r="C4480" t="s">
        <v>5430</v>
      </c>
      <c r="D4480" t="s">
        <v>5445</v>
      </c>
      <c r="E4480" t="s">
        <v>5515</v>
      </c>
      <c r="F4480">
        <v>0</v>
      </c>
      <c r="G4480">
        <v>90</v>
      </c>
      <c r="H4480">
        <v>3.5</v>
      </c>
      <c r="I4480" t="s">
        <v>5938</v>
      </c>
      <c r="J4480" t="s">
        <v>5436</v>
      </c>
      <c r="K4480" t="s">
        <v>5940</v>
      </c>
      <c r="L4480" t="s">
        <v>37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 t="s">
        <v>5941</v>
      </c>
      <c r="V4480" t="s">
        <v>5945</v>
      </c>
      <c r="W4480" t="s">
        <v>6012</v>
      </c>
      <c r="X4480">
        <v>1.6</v>
      </c>
      <c r="Y4480">
        <v>54</v>
      </c>
      <c r="Z4480">
        <v>3.65</v>
      </c>
      <c r="AA4480">
        <v>4</v>
      </c>
      <c r="AB4480">
        <v>4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4</v>
      </c>
    </row>
    <row r="4481" spans="1:38" x14ac:dyDescent="0.3">
      <c r="A4481" t="s">
        <v>4516</v>
      </c>
      <c r="B4481">
        <v>13</v>
      </c>
      <c r="C4481" t="s">
        <v>5430</v>
      </c>
      <c r="D4481" t="s">
        <v>5445</v>
      </c>
      <c r="E4481" t="s">
        <v>5845</v>
      </c>
      <c r="F4481">
        <v>0</v>
      </c>
      <c r="G4481">
        <v>71</v>
      </c>
      <c r="H4481">
        <v>4.5</v>
      </c>
      <c r="I4481" t="s">
        <v>5938</v>
      </c>
      <c r="J4481" t="s">
        <v>5436</v>
      </c>
      <c r="K4481" t="s">
        <v>5940</v>
      </c>
      <c r="L4481" t="s">
        <v>37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 t="s">
        <v>5941</v>
      </c>
      <c r="V4481" t="s">
        <v>5945</v>
      </c>
      <c r="W4481" t="s">
        <v>6333</v>
      </c>
      <c r="X4481">
        <v>1.3</v>
      </c>
      <c r="Y4481">
        <v>10</v>
      </c>
      <c r="Z4481">
        <v>4.5</v>
      </c>
      <c r="AA4481">
        <v>4</v>
      </c>
      <c r="AB4481">
        <v>4</v>
      </c>
      <c r="AC4481">
        <v>-4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</row>
    <row r="4482" spans="1:38" x14ac:dyDescent="0.3">
      <c r="A4482" t="s">
        <v>4517</v>
      </c>
      <c r="B4482">
        <v>13</v>
      </c>
      <c r="C4482" t="s">
        <v>5430</v>
      </c>
      <c r="D4482" t="s">
        <v>5445</v>
      </c>
      <c r="E4482" t="s">
        <v>5892</v>
      </c>
      <c r="F4482">
        <v>0</v>
      </c>
      <c r="G4482">
        <v>90</v>
      </c>
      <c r="H4482">
        <v>4.5</v>
      </c>
      <c r="I4482" t="s">
        <v>5938</v>
      </c>
      <c r="J4482" t="s">
        <v>5436</v>
      </c>
      <c r="K4482" t="s">
        <v>5940</v>
      </c>
      <c r="L4482" t="s">
        <v>37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 t="s">
        <v>5941</v>
      </c>
      <c r="V4482" t="s">
        <v>5946</v>
      </c>
      <c r="W4482" t="s">
        <v>6376</v>
      </c>
      <c r="X4482">
        <v>1</v>
      </c>
      <c r="Y4482">
        <v>14</v>
      </c>
      <c r="Z4482">
        <v>3.9</v>
      </c>
      <c r="AA4482">
        <v>3</v>
      </c>
      <c r="AB4482">
        <v>4</v>
      </c>
      <c r="AC4482">
        <v>-4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</row>
    <row r="4483" spans="1:38" x14ac:dyDescent="0.3">
      <c r="A4483" t="s">
        <v>4518</v>
      </c>
      <c r="B4483">
        <v>13</v>
      </c>
      <c r="C4483" t="s">
        <v>5430</v>
      </c>
      <c r="D4483" t="s">
        <v>5445</v>
      </c>
      <c r="E4483" t="s">
        <v>5517</v>
      </c>
      <c r="F4483">
        <v>0</v>
      </c>
      <c r="G4483">
        <v>77</v>
      </c>
      <c r="H4483">
        <v>5</v>
      </c>
      <c r="I4483" t="s">
        <v>5938</v>
      </c>
      <c r="J4483" t="s">
        <v>5436</v>
      </c>
      <c r="K4483" t="s">
        <v>5940</v>
      </c>
      <c r="L4483" t="s">
        <v>37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 t="s">
        <v>5941</v>
      </c>
      <c r="V4483" t="s">
        <v>5946</v>
      </c>
      <c r="W4483" t="s">
        <v>6014</v>
      </c>
      <c r="X4483">
        <v>1.8</v>
      </c>
      <c r="Y4483">
        <v>29</v>
      </c>
      <c r="Z4483">
        <v>4.12</v>
      </c>
      <c r="AA4483">
        <v>3</v>
      </c>
      <c r="AB4483">
        <v>4</v>
      </c>
      <c r="AC4483">
        <v>-6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-2</v>
      </c>
    </row>
    <row r="4484" spans="1:38" x14ac:dyDescent="0.3">
      <c r="A4484" t="s">
        <v>4519</v>
      </c>
      <c r="B4484">
        <v>13</v>
      </c>
      <c r="C4484" t="s">
        <v>5430</v>
      </c>
      <c r="D4484" t="s">
        <v>5446</v>
      </c>
      <c r="E4484" t="s">
        <v>5824</v>
      </c>
      <c r="F4484">
        <v>71</v>
      </c>
      <c r="G4484">
        <v>90</v>
      </c>
      <c r="H4484" t="e">
        <v>#N/A</v>
      </c>
      <c r="I4484" t="s">
        <v>5938</v>
      </c>
      <c r="J4484" t="s">
        <v>5436</v>
      </c>
      <c r="K4484" t="s">
        <v>5940</v>
      </c>
      <c r="L4484" t="s">
        <v>37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 t="s">
        <v>5941</v>
      </c>
      <c r="V4484" t="s">
        <v>5945</v>
      </c>
      <c r="W4484" t="s">
        <v>6312</v>
      </c>
      <c r="X4484">
        <v>2.2000000000000002</v>
      </c>
      <c r="Y4484">
        <v>24</v>
      </c>
      <c r="Z4484">
        <v>4.22</v>
      </c>
      <c r="AA4484">
        <v>4</v>
      </c>
      <c r="AB4484">
        <v>2</v>
      </c>
      <c r="AC4484" t="e">
        <v>#N/A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2</v>
      </c>
    </row>
    <row r="4485" spans="1:38" x14ac:dyDescent="0.3">
      <c r="A4485" t="s">
        <v>4520</v>
      </c>
      <c r="B4485">
        <v>13</v>
      </c>
      <c r="C4485" t="s">
        <v>5430</v>
      </c>
      <c r="D4485" t="s">
        <v>5446</v>
      </c>
      <c r="E4485" t="s">
        <v>5846</v>
      </c>
      <c r="F4485">
        <v>72</v>
      </c>
      <c r="G4485">
        <v>90</v>
      </c>
      <c r="H4485" t="e">
        <v>#N/A</v>
      </c>
      <c r="I4485" t="s">
        <v>5938</v>
      </c>
      <c r="J4485" t="s">
        <v>5436</v>
      </c>
      <c r="K4485" t="s">
        <v>5940</v>
      </c>
      <c r="L4485" t="s">
        <v>37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 t="s">
        <v>5941</v>
      </c>
      <c r="V4485" t="s">
        <v>5945</v>
      </c>
      <c r="W4485" t="s">
        <v>6334</v>
      </c>
      <c r="X4485">
        <v>1.4</v>
      </c>
      <c r="Y4485">
        <v>4</v>
      </c>
      <c r="Z4485">
        <v>4.13</v>
      </c>
      <c r="AA4485">
        <v>4</v>
      </c>
      <c r="AB4485">
        <v>2</v>
      </c>
      <c r="AC4485" t="e">
        <v>#N/A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2</v>
      </c>
    </row>
    <row r="4486" spans="1:38" x14ac:dyDescent="0.3">
      <c r="A4486" t="s">
        <v>4521</v>
      </c>
      <c r="B4486">
        <v>13</v>
      </c>
      <c r="C4486" t="s">
        <v>5430</v>
      </c>
      <c r="D4486" t="s">
        <v>5446</v>
      </c>
      <c r="E4486" t="s">
        <v>5521</v>
      </c>
      <c r="F4486">
        <v>76</v>
      </c>
      <c r="G4486">
        <v>90</v>
      </c>
      <c r="H4486" t="e">
        <v>#N/A</v>
      </c>
      <c r="I4486" t="s">
        <v>5938</v>
      </c>
      <c r="J4486" t="s">
        <v>5436</v>
      </c>
      <c r="K4486" t="s">
        <v>5940</v>
      </c>
      <c r="L4486" t="s">
        <v>37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 t="s">
        <v>5941</v>
      </c>
      <c r="V4486" t="s">
        <v>5945</v>
      </c>
      <c r="W4486" t="s">
        <v>6018</v>
      </c>
      <c r="X4486">
        <v>0.5</v>
      </c>
      <c r="Y4486">
        <v>8</v>
      </c>
      <c r="Z4486">
        <v>5</v>
      </c>
      <c r="AA4486">
        <v>4</v>
      </c>
      <c r="AB4486">
        <v>2</v>
      </c>
      <c r="AC4486" t="e">
        <v>#N/A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2</v>
      </c>
    </row>
    <row r="4487" spans="1:38" x14ac:dyDescent="0.3">
      <c r="A4487" t="s">
        <v>4522</v>
      </c>
      <c r="B4487">
        <v>13</v>
      </c>
      <c r="C4487" t="s">
        <v>5430</v>
      </c>
      <c r="D4487" t="s">
        <v>5446</v>
      </c>
      <c r="E4487" t="s">
        <v>5518</v>
      </c>
      <c r="F4487">
        <v>77</v>
      </c>
      <c r="G4487">
        <v>90</v>
      </c>
      <c r="H4487" t="e">
        <v>#N/A</v>
      </c>
      <c r="I4487" t="s">
        <v>5938</v>
      </c>
      <c r="J4487" t="s">
        <v>5436</v>
      </c>
      <c r="K4487" t="s">
        <v>5940</v>
      </c>
      <c r="L4487" t="s">
        <v>37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 t="s">
        <v>5941</v>
      </c>
      <c r="V4487" t="s">
        <v>5946</v>
      </c>
      <c r="W4487" t="s">
        <v>6015</v>
      </c>
      <c r="X4487">
        <v>1.2</v>
      </c>
      <c r="Y4487">
        <v>17</v>
      </c>
      <c r="Z4487">
        <v>4.21</v>
      </c>
      <c r="AA4487">
        <v>3</v>
      </c>
      <c r="AB4487">
        <v>2</v>
      </c>
      <c r="AC4487" t="e">
        <v>#N/A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2</v>
      </c>
    </row>
    <row r="4488" spans="1:38" x14ac:dyDescent="0.3">
      <c r="A4488" t="s">
        <v>4523</v>
      </c>
      <c r="B4488">
        <v>13</v>
      </c>
      <c r="C4488" t="s">
        <v>5430</v>
      </c>
      <c r="D4488" t="s">
        <v>5446</v>
      </c>
      <c r="E4488" t="s">
        <v>5525</v>
      </c>
      <c r="F4488">
        <v>86</v>
      </c>
      <c r="G4488">
        <v>90</v>
      </c>
      <c r="H4488" t="e">
        <v>#N/A</v>
      </c>
      <c r="I4488" t="s">
        <v>5938</v>
      </c>
      <c r="J4488" t="s">
        <v>5436</v>
      </c>
      <c r="K4488" t="s">
        <v>5940</v>
      </c>
      <c r="L4488" t="s">
        <v>37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 t="s">
        <v>5941</v>
      </c>
      <c r="V4488" t="s">
        <v>5944</v>
      </c>
      <c r="W4488" t="s">
        <v>6022</v>
      </c>
      <c r="X4488">
        <v>1.2</v>
      </c>
      <c r="Y4488">
        <v>11</v>
      </c>
      <c r="Z4488">
        <v>4.5</v>
      </c>
      <c r="AA4488">
        <v>5</v>
      </c>
      <c r="AB4488">
        <v>2</v>
      </c>
      <c r="AC4488" t="e">
        <v>#N/A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2</v>
      </c>
    </row>
    <row r="4489" spans="1:38" x14ac:dyDescent="0.3">
      <c r="A4489" t="s">
        <v>4524</v>
      </c>
      <c r="B4489">
        <v>13</v>
      </c>
      <c r="C4489" t="s">
        <v>5430</v>
      </c>
      <c r="D4489" t="s">
        <v>5447</v>
      </c>
      <c r="E4489" t="s">
        <v>5524</v>
      </c>
      <c r="F4489" t="e">
        <v>#N/A</v>
      </c>
      <c r="G4489" t="e">
        <v>#N/A</v>
      </c>
      <c r="H4489" t="e">
        <v>#N/A</v>
      </c>
      <c r="I4489" t="s">
        <v>5938</v>
      </c>
      <c r="J4489" t="s">
        <v>5436</v>
      </c>
      <c r="K4489" t="s">
        <v>5940</v>
      </c>
      <c r="L4489" t="s">
        <v>37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 t="s">
        <v>5941</v>
      </c>
      <c r="V4489" t="s">
        <v>5943</v>
      </c>
      <c r="W4489" t="s">
        <v>6021</v>
      </c>
      <c r="X4489">
        <v>2.4</v>
      </c>
      <c r="Y4489">
        <v>0</v>
      </c>
      <c r="Z4489">
        <v>0</v>
      </c>
      <c r="AA4489">
        <v>6</v>
      </c>
      <c r="AB4489">
        <v>0</v>
      </c>
      <c r="AC4489" t="e">
        <v>#N/A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</row>
    <row r="4490" spans="1:38" x14ac:dyDescent="0.3">
      <c r="A4490" t="s">
        <v>4525</v>
      </c>
      <c r="B4490">
        <v>13</v>
      </c>
      <c r="C4490" t="s">
        <v>5430</v>
      </c>
      <c r="D4490" t="s">
        <v>5447</v>
      </c>
      <c r="E4490" t="s">
        <v>5511</v>
      </c>
      <c r="F4490" t="e">
        <v>#N/A</v>
      </c>
      <c r="G4490" t="e">
        <v>#N/A</v>
      </c>
      <c r="H4490" t="e">
        <v>#N/A</v>
      </c>
      <c r="I4490" t="s">
        <v>5938</v>
      </c>
      <c r="J4490" t="s">
        <v>5436</v>
      </c>
      <c r="K4490" t="s">
        <v>5940</v>
      </c>
      <c r="L4490" t="s">
        <v>37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 t="s">
        <v>5941</v>
      </c>
      <c r="V4490" t="s">
        <v>5944</v>
      </c>
      <c r="W4490" t="s">
        <v>6008</v>
      </c>
      <c r="X4490">
        <v>1.5</v>
      </c>
      <c r="Y4490">
        <v>2</v>
      </c>
      <c r="Z4490">
        <v>4.67</v>
      </c>
      <c r="AA4490">
        <v>5</v>
      </c>
      <c r="AB4490">
        <v>0</v>
      </c>
      <c r="AC4490" t="e">
        <v>#N/A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</row>
    <row r="4491" spans="1:38" x14ac:dyDescent="0.3">
      <c r="A4491" t="s">
        <v>4526</v>
      </c>
      <c r="B4491">
        <v>13</v>
      </c>
      <c r="C4491" t="s">
        <v>5430</v>
      </c>
      <c r="D4491" t="s">
        <v>5447</v>
      </c>
      <c r="E4491" t="s">
        <v>5516</v>
      </c>
      <c r="F4491" t="e">
        <v>#N/A</v>
      </c>
      <c r="G4491" t="e">
        <v>#N/A</v>
      </c>
      <c r="H4491" t="e">
        <v>#N/A</v>
      </c>
      <c r="I4491" t="s">
        <v>5938</v>
      </c>
      <c r="J4491" t="s">
        <v>5436</v>
      </c>
      <c r="K4491" t="s">
        <v>5940</v>
      </c>
      <c r="L4491" t="s">
        <v>37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 t="s">
        <v>5941</v>
      </c>
      <c r="V4491" t="s">
        <v>5945</v>
      </c>
      <c r="W4491" t="s">
        <v>6013</v>
      </c>
      <c r="X4491">
        <v>1.5</v>
      </c>
      <c r="Y4491">
        <v>10</v>
      </c>
      <c r="Z4491">
        <v>4.3099999999999996</v>
      </c>
      <c r="AA4491">
        <v>4</v>
      </c>
      <c r="AB4491">
        <v>0</v>
      </c>
      <c r="AC4491" t="e">
        <v>#N/A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</row>
    <row r="4492" spans="1:38" x14ac:dyDescent="0.3">
      <c r="A4492" t="s">
        <v>4527</v>
      </c>
      <c r="B4492">
        <v>13</v>
      </c>
      <c r="C4492" t="s">
        <v>5430</v>
      </c>
      <c r="D4492" t="s">
        <v>5447</v>
      </c>
      <c r="E4492" t="s">
        <v>5514</v>
      </c>
      <c r="F4492" t="e">
        <v>#N/A</v>
      </c>
      <c r="G4492" t="e">
        <v>#N/A</v>
      </c>
      <c r="H4492" t="e">
        <v>#N/A</v>
      </c>
      <c r="I4492" t="s">
        <v>5938</v>
      </c>
      <c r="J4492" t="s">
        <v>5436</v>
      </c>
      <c r="K4492" t="s">
        <v>5940</v>
      </c>
      <c r="L4492" t="s">
        <v>37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 t="s">
        <v>5941</v>
      </c>
      <c r="V4492" t="s">
        <v>5945</v>
      </c>
      <c r="W4492" t="s">
        <v>6011</v>
      </c>
      <c r="X4492">
        <v>2</v>
      </c>
      <c r="Y4492">
        <v>34</v>
      </c>
      <c r="Z4492">
        <v>3.77</v>
      </c>
      <c r="AA4492">
        <v>4</v>
      </c>
      <c r="AB4492">
        <v>0</v>
      </c>
      <c r="AC4492" t="e">
        <v>#N/A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</row>
    <row r="4493" spans="1:38" x14ac:dyDescent="0.3">
      <c r="A4493" t="s">
        <v>4528</v>
      </c>
      <c r="B4493">
        <v>13</v>
      </c>
      <c r="C4493" t="s">
        <v>5436</v>
      </c>
      <c r="D4493" t="s">
        <v>5445</v>
      </c>
      <c r="E4493" t="s">
        <v>5628</v>
      </c>
      <c r="F4493">
        <v>0</v>
      </c>
      <c r="G4493">
        <v>90</v>
      </c>
      <c r="H4493">
        <v>3.5</v>
      </c>
      <c r="I4493" t="s">
        <v>5939</v>
      </c>
      <c r="J4493" t="s">
        <v>5430</v>
      </c>
      <c r="K4493" t="s">
        <v>37</v>
      </c>
      <c r="L4493" t="s">
        <v>5940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 t="s">
        <v>5941</v>
      </c>
      <c r="V4493" t="s">
        <v>5943</v>
      </c>
      <c r="W4493" t="s">
        <v>6122</v>
      </c>
      <c r="X4493">
        <v>3.2</v>
      </c>
      <c r="Y4493">
        <v>80</v>
      </c>
      <c r="Z4493">
        <v>3.27</v>
      </c>
      <c r="AA4493">
        <v>6</v>
      </c>
      <c r="AB4493">
        <v>4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2</v>
      </c>
      <c r="AL4493">
        <v>6</v>
      </c>
    </row>
    <row r="4494" spans="1:38" x14ac:dyDescent="0.3">
      <c r="A4494" t="s">
        <v>4529</v>
      </c>
      <c r="B4494">
        <v>13</v>
      </c>
      <c r="C4494" t="s">
        <v>5436</v>
      </c>
      <c r="D4494" t="s">
        <v>5445</v>
      </c>
      <c r="E4494" t="s">
        <v>5629</v>
      </c>
      <c r="F4494">
        <v>0</v>
      </c>
      <c r="G4494">
        <v>90</v>
      </c>
      <c r="H4494">
        <v>3.5</v>
      </c>
      <c r="I4494" t="s">
        <v>5939</v>
      </c>
      <c r="J4494" t="s">
        <v>5430</v>
      </c>
      <c r="K4494" t="s">
        <v>37</v>
      </c>
      <c r="L4494" t="s">
        <v>5940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 t="s">
        <v>5941</v>
      </c>
      <c r="V4494" t="s">
        <v>5944</v>
      </c>
      <c r="W4494" t="s">
        <v>6123</v>
      </c>
      <c r="X4494">
        <v>2</v>
      </c>
      <c r="Y4494">
        <v>49</v>
      </c>
      <c r="Z4494">
        <v>3.45</v>
      </c>
      <c r="AA4494">
        <v>5</v>
      </c>
      <c r="AB4494">
        <v>4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4</v>
      </c>
    </row>
    <row r="4495" spans="1:38" x14ac:dyDescent="0.3">
      <c r="A4495" t="s">
        <v>4530</v>
      </c>
      <c r="B4495">
        <v>13</v>
      </c>
      <c r="C4495" t="s">
        <v>5436</v>
      </c>
      <c r="D4495" t="s">
        <v>5445</v>
      </c>
      <c r="E4495" t="s">
        <v>5630</v>
      </c>
      <c r="F4495">
        <v>0</v>
      </c>
      <c r="G4495">
        <v>90</v>
      </c>
      <c r="H4495">
        <v>3</v>
      </c>
      <c r="I4495" t="s">
        <v>5939</v>
      </c>
      <c r="J4495" t="s">
        <v>5430</v>
      </c>
      <c r="K4495" t="s">
        <v>37</v>
      </c>
      <c r="L4495" t="s">
        <v>5940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 t="s">
        <v>5941</v>
      </c>
      <c r="V4495" t="s">
        <v>5944</v>
      </c>
      <c r="W4495" t="s">
        <v>6124</v>
      </c>
      <c r="X4495">
        <v>3.5</v>
      </c>
      <c r="Y4495">
        <v>62</v>
      </c>
      <c r="Z4495">
        <v>3.19</v>
      </c>
      <c r="AA4495">
        <v>5</v>
      </c>
      <c r="AB4495">
        <v>4</v>
      </c>
      <c r="AC4495">
        <v>2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6</v>
      </c>
    </row>
    <row r="4496" spans="1:38" x14ac:dyDescent="0.3">
      <c r="A4496" t="s">
        <v>4531</v>
      </c>
      <c r="B4496">
        <v>13</v>
      </c>
      <c r="C4496" t="s">
        <v>5436</v>
      </c>
      <c r="D4496" t="s">
        <v>5445</v>
      </c>
      <c r="E4496" t="s">
        <v>5639</v>
      </c>
      <c r="F4496">
        <v>0</v>
      </c>
      <c r="G4496">
        <v>90</v>
      </c>
      <c r="H4496">
        <v>3</v>
      </c>
      <c r="I4496" t="s">
        <v>5939</v>
      </c>
      <c r="J4496" t="s">
        <v>5430</v>
      </c>
      <c r="K4496" t="s">
        <v>37</v>
      </c>
      <c r="L4496" t="s">
        <v>5940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 t="s">
        <v>5941</v>
      </c>
      <c r="V4496" t="s">
        <v>5944</v>
      </c>
      <c r="W4496" t="s">
        <v>6133</v>
      </c>
      <c r="X4496">
        <v>2</v>
      </c>
      <c r="Y4496">
        <v>38</v>
      </c>
      <c r="Z4496">
        <v>3.73</v>
      </c>
      <c r="AA4496">
        <v>5</v>
      </c>
      <c r="AB4496">
        <v>4</v>
      </c>
      <c r="AC4496">
        <v>2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6</v>
      </c>
    </row>
    <row r="4497" spans="1:38" x14ac:dyDescent="0.3">
      <c r="A4497" t="s">
        <v>4532</v>
      </c>
      <c r="B4497">
        <v>13</v>
      </c>
      <c r="C4497" t="s">
        <v>5436</v>
      </c>
      <c r="D4497" t="s">
        <v>5445</v>
      </c>
      <c r="E4497" t="s">
        <v>5633</v>
      </c>
      <c r="F4497">
        <v>0</v>
      </c>
      <c r="G4497">
        <v>76</v>
      </c>
      <c r="H4497">
        <v>4</v>
      </c>
      <c r="I4497" t="s">
        <v>5939</v>
      </c>
      <c r="J4497" t="s">
        <v>5430</v>
      </c>
      <c r="K4497" t="s">
        <v>37</v>
      </c>
      <c r="L4497" t="s">
        <v>5940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 t="s">
        <v>5941</v>
      </c>
      <c r="V4497" t="s">
        <v>5945</v>
      </c>
      <c r="W4497" t="s">
        <v>6127</v>
      </c>
      <c r="X4497">
        <v>2</v>
      </c>
      <c r="Y4497">
        <v>42</v>
      </c>
      <c r="Z4497">
        <v>3.75</v>
      </c>
      <c r="AA4497">
        <v>4</v>
      </c>
      <c r="AB4497">
        <v>4</v>
      </c>
      <c r="AC4497">
        <v>-2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2</v>
      </c>
    </row>
    <row r="4498" spans="1:38" x14ac:dyDescent="0.3">
      <c r="A4498" t="s">
        <v>4533</v>
      </c>
      <c r="B4498">
        <v>13</v>
      </c>
      <c r="C4498" t="s">
        <v>5436</v>
      </c>
      <c r="D4498" t="s">
        <v>5445</v>
      </c>
      <c r="E4498" t="s">
        <v>5632</v>
      </c>
      <c r="F4498">
        <v>0</v>
      </c>
      <c r="G4498">
        <v>90</v>
      </c>
      <c r="H4498">
        <v>4.5</v>
      </c>
      <c r="I4498" t="s">
        <v>5939</v>
      </c>
      <c r="J4498" t="s">
        <v>5430</v>
      </c>
      <c r="K4498" t="s">
        <v>37</v>
      </c>
      <c r="L4498" t="s">
        <v>5940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 t="s">
        <v>5941</v>
      </c>
      <c r="V4498" t="s">
        <v>5944</v>
      </c>
      <c r="W4498" t="s">
        <v>6126</v>
      </c>
      <c r="X4498">
        <v>3</v>
      </c>
      <c r="Y4498">
        <v>94</v>
      </c>
      <c r="Z4498">
        <v>3.29</v>
      </c>
      <c r="AA4498">
        <v>5</v>
      </c>
      <c r="AB4498">
        <v>4</v>
      </c>
      <c r="AC4498">
        <v>-4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</row>
    <row r="4499" spans="1:38" x14ac:dyDescent="0.3">
      <c r="A4499" t="s">
        <v>4534</v>
      </c>
      <c r="B4499">
        <v>13</v>
      </c>
      <c r="C4499" t="s">
        <v>5436</v>
      </c>
      <c r="D4499" t="s">
        <v>5445</v>
      </c>
      <c r="E4499" t="s">
        <v>5863</v>
      </c>
      <c r="F4499">
        <v>0</v>
      </c>
      <c r="G4499">
        <v>90</v>
      </c>
      <c r="H4499">
        <v>5</v>
      </c>
      <c r="I4499" t="s">
        <v>5939</v>
      </c>
      <c r="J4499" t="s">
        <v>5430</v>
      </c>
      <c r="K4499" t="s">
        <v>37</v>
      </c>
      <c r="L4499" t="s">
        <v>5940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 t="s">
        <v>5941</v>
      </c>
      <c r="V4499" t="s">
        <v>5944</v>
      </c>
      <c r="W4499" t="s">
        <v>6351</v>
      </c>
      <c r="X4499">
        <v>1.8</v>
      </c>
      <c r="Y4499">
        <v>42</v>
      </c>
      <c r="Z4499">
        <v>3.85</v>
      </c>
      <c r="AA4499">
        <v>5</v>
      </c>
      <c r="AB4499">
        <v>4</v>
      </c>
      <c r="AC4499">
        <v>-6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-2</v>
      </c>
    </row>
    <row r="4500" spans="1:38" x14ac:dyDescent="0.3">
      <c r="A4500" t="s">
        <v>4535</v>
      </c>
      <c r="B4500">
        <v>13</v>
      </c>
      <c r="C4500" t="s">
        <v>5436</v>
      </c>
      <c r="D4500" t="s">
        <v>5445</v>
      </c>
      <c r="E4500" t="s">
        <v>5636</v>
      </c>
      <c r="F4500">
        <v>0</v>
      </c>
      <c r="G4500">
        <v>90</v>
      </c>
      <c r="H4500">
        <v>2.5</v>
      </c>
      <c r="I4500" t="s">
        <v>5939</v>
      </c>
      <c r="J4500" t="s">
        <v>5430</v>
      </c>
      <c r="K4500" t="s">
        <v>37</v>
      </c>
      <c r="L4500" t="s">
        <v>5940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 t="s">
        <v>5942</v>
      </c>
      <c r="V4500" t="s">
        <v>5945</v>
      </c>
      <c r="W4500" t="s">
        <v>6130</v>
      </c>
      <c r="X4500">
        <v>2</v>
      </c>
      <c r="Y4500">
        <v>101</v>
      </c>
      <c r="Z4500">
        <v>3</v>
      </c>
      <c r="AA4500">
        <v>4</v>
      </c>
      <c r="AB4500">
        <v>4</v>
      </c>
      <c r="AC4500">
        <v>4</v>
      </c>
      <c r="AD4500">
        <v>4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3</v>
      </c>
      <c r="AK4500">
        <v>0</v>
      </c>
      <c r="AL4500">
        <v>15</v>
      </c>
    </row>
    <row r="4501" spans="1:38" x14ac:dyDescent="0.3">
      <c r="A4501" t="s">
        <v>4536</v>
      </c>
      <c r="B4501">
        <v>13</v>
      </c>
      <c r="C4501" t="s">
        <v>5436</v>
      </c>
      <c r="D4501" t="s">
        <v>5445</v>
      </c>
      <c r="E4501" t="s">
        <v>5635</v>
      </c>
      <c r="F4501">
        <v>0</v>
      </c>
      <c r="G4501">
        <v>90</v>
      </c>
      <c r="H4501">
        <v>5</v>
      </c>
      <c r="I4501" t="s">
        <v>5939</v>
      </c>
      <c r="J4501" t="s">
        <v>5430</v>
      </c>
      <c r="K4501" t="s">
        <v>37</v>
      </c>
      <c r="L4501" t="s">
        <v>5940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 t="s">
        <v>5941</v>
      </c>
      <c r="V4501" t="s">
        <v>5945</v>
      </c>
      <c r="W4501" t="s">
        <v>6129</v>
      </c>
      <c r="X4501">
        <v>3.2</v>
      </c>
      <c r="Y4501">
        <v>76</v>
      </c>
      <c r="Z4501">
        <v>3.47</v>
      </c>
      <c r="AA4501">
        <v>4</v>
      </c>
      <c r="AB4501">
        <v>4</v>
      </c>
      <c r="AC4501">
        <v>-6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-2</v>
      </c>
    </row>
    <row r="4502" spans="1:38" x14ac:dyDescent="0.3">
      <c r="A4502" t="s">
        <v>4537</v>
      </c>
      <c r="B4502">
        <v>13</v>
      </c>
      <c r="C4502" t="s">
        <v>5436</v>
      </c>
      <c r="D4502" t="s">
        <v>5445</v>
      </c>
      <c r="E4502" t="s">
        <v>5638</v>
      </c>
      <c r="F4502">
        <v>0</v>
      </c>
      <c r="G4502">
        <v>76</v>
      </c>
      <c r="H4502">
        <v>3.5</v>
      </c>
      <c r="I4502" t="s">
        <v>5939</v>
      </c>
      <c r="J4502" t="s">
        <v>5430</v>
      </c>
      <c r="K4502" t="s">
        <v>37</v>
      </c>
      <c r="L4502" t="s">
        <v>5940</v>
      </c>
      <c r="M4502">
        <v>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  <c r="U4502" t="s">
        <v>5941</v>
      </c>
      <c r="V4502" t="s">
        <v>5946</v>
      </c>
      <c r="W4502" t="s">
        <v>6132</v>
      </c>
      <c r="X4502">
        <v>3.8</v>
      </c>
      <c r="Y4502">
        <v>82</v>
      </c>
      <c r="Z4502">
        <v>3.57</v>
      </c>
      <c r="AA4502">
        <v>3</v>
      </c>
      <c r="AB4502">
        <v>4</v>
      </c>
      <c r="AC4502">
        <v>0</v>
      </c>
      <c r="AD4502">
        <v>0</v>
      </c>
      <c r="AE4502">
        <v>0</v>
      </c>
      <c r="AF4502">
        <v>2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6</v>
      </c>
    </row>
    <row r="4503" spans="1:38" x14ac:dyDescent="0.3">
      <c r="A4503" t="s">
        <v>4538</v>
      </c>
      <c r="B4503">
        <v>13</v>
      </c>
      <c r="C4503" t="s">
        <v>5436</v>
      </c>
      <c r="D4503" t="s">
        <v>5445</v>
      </c>
      <c r="E4503" t="s">
        <v>5640</v>
      </c>
      <c r="F4503">
        <v>0</v>
      </c>
      <c r="G4503">
        <v>57</v>
      </c>
      <c r="H4503">
        <v>5</v>
      </c>
      <c r="I4503" t="s">
        <v>5939</v>
      </c>
      <c r="J4503" t="s">
        <v>5430</v>
      </c>
      <c r="K4503" t="s">
        <v>37</v>
      </c>
      <c r="L4503" t="s">
        <v>5940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 t="s">
        <v>5941</v>
      </c>
      <c r="V4503" t="s">
        <v>5946</v>
      </c>
      <c r="W4503" t="s">
        <v>6134</v>
      </c>
      <c r="X4503">
        <v>2</v>
      </c>
      <c r="Y4503">
        <v>30</v>
      </c>
      <c r="Z4503">
        <v>3.86</v>
      </c>
      <c r="AA4503">
        <v>3</v>
      </c>
      <c r="AB4503">
        <v>4</v>
      </c>
      <c r="AC4503">
        <v>-6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-2</v>
      </c>
    </row>
    <row r="4504" spans="1:38" x14ac:dyDescent="0.3">
      <c r="A4504" t="s">
        <v>4539</v>
      </c>
      <c r="B4504">
        <v>13</v>
      </c>
      <c r="C4504" t="s">
        <v>5436</v>
      </c>
      <c r="D4504" t="s">
        <v>5446</v>
      </c>
      <c r="E4504" t="s">
        <v>5821</v>
      </c>
      <c r="F4504">
        <v>57</v>
      </c>
      <c r="G4504">
        <v>90</v>
      </c>
      <c r="H4504">
        <v>4.5</v>
      </c>
      <c r="I4504" t="s">
        <v>5939</v>
      </c>
      <c r="J4504" t="s">
        <v>5430</v>
      </c>
      <c r="K4504" t="s">
        <v>37</v>
      </c>
      <c r="L4504" t="s">
        <v>5940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 t="s">
        <v>5941</v>
      </c>
      <c r="V4504" t="s">
        <v>5946</v>
      </c>
      <c r="W4504" t="s">
        <v>6309</v>
      </c>
      <c r="X4504">
        <v>0.8</v>
      </c>
      <c r="Y4504">
        <v>17</v>
      </c>
      <c r="Z4504">
        <v>4.5</v>
      </c>
      <c r="AA4504">
        <v>3</v>
      </c>
      <c r="AB4504">
        <v>2</v>
      </c>
      <c r="AC4504">
        <v>-4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-2</v>
      </c>
    </row>
    <row r="4505" spans="1:38" x14ac:dyDescent="0.3">
      <c r="A4505" t="s">
        <v>4540</v>
      </c>
      <c r="B4505">
        <v>13</v>
      </c>
      <c r="C4505" t="s">
        <v>5436</v>
      </c>
      <c r="D4505" t="s">
        <v>5446</v>
      </c>
      <c r="E4505" t="s">
        <v>5641</v>
      </c>
      <c r="F4505">
        <v>76</v>
      </c>
      <c r="G4505">
        <v>90</v>
      </c>
      <c r="H4505" t="e">
        <v>#N/A</v>
      </c>
      <c r="I4505" t="s">
        <v>5939</v>
      </c>
      <c r="J4505" t="s">
        <v>5430</v>
      </c>
      <c r="K4505" t="s">
        <v>37</v>
      </c>
      <c r="L4505" t="s">
        <v>5940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 t="s">
        <v>5941</v>
      </c>
      <c r="V4505" t="s">
        <v>5946</v>
      </c>
      <c r="W4505" t="s">
        <v>6135</v>
      </c>
      <c r="X4505">
        <v>1.8</v>
      </c>
      <c r="Y4505">
        <v>46</v>
      </c>
      <c r="Z4505">
        <v>3.71</v>
      </c>
      <c r="AA4505">
        <v>3</v>
      </c>
      <c r="AB4505">
        <v>2</v>
      </c>
      <c r="AC4505" t="e">
        <v>#N/A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2</v>
      </c>
    </row>
    <row r="4506" spans="1:38" x14ac:dyDescent="0.3">
      <c r="A4506" t="s">
        <v>4541</v>
      </c>
      <c r="B4506">
        <v>13</v>
      </c>
      <c r="C4506" t="s">
        <v>5436</v>
      </c>
      <c r="D4506" t="s">
        <v>5446</v>
      </c>
      <c r="E4506" t="s">
        <v>5642</v>
      </c>
      <c r="F4506">
        <v>76</v>
      </c>
      <c r="G4506">
        <v>90</v>
      </c>
      <c r="H4506" t="e">
        <v>#N/A</v>
      </c>
      <c r="I4506" t="s">
        <v>5939</v>
      </c>
      <c r="J4506" t="s">
        <v>5430</v>
      </c>
      <c r="K4506" t="s">
        <v>37</v>
      </c>
      <c r="L4506" t="s">
        <v>5940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 t="s">
        <v>5941</v>
      </c>
      <c r="V4506" t="s">
        <v>5945</v>
      </c>
      <c r="W4506" t="s">
        <v>6136</v>
      </c>
      <c r="X4506">
        <v>1.7</v>
      </c>
      <c r="Y4506">
        <v>20</v>
      </c>
      <c r="Z4506">
        <v>3.79</v>
      </c>
      <c r="AA4506">
        <v>4</v>
      </c>
      <c r="AB4506">
        <v>2</v>
      </c>
      <c r="AC4506" t="e">
        <v>#N/A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2</v>
      </c>
    </row>
    <row r="4507" spans="1:38" x14ac:dyDescent="0.3">
      <c r="A4507" t="s">
        <v>4542</v>
      </c>
      <c r="B4507">
        <v>13</v>
      </c>
      <c r="C4507" t="s">
        <v>5436</v>
      </c>
      <c r="D4507" t="s">
        <v>5446</v>
      </c>
      <c r="E4507" t="s">
        <v>5646</v>
      </c>
      <c r="F4507">
        <v>90</v>
      </c>
      <c r="G4507">
        <v>90</v>
      </c>
      <c r="H4507" t="e">
        <v>#N/A</v>
      </c>
      <c r="I4507" t="s">
        <v>5939</v>
      </c>
      <c r="J4507" t="s">
        <v>5430</v>
      </c>
      <c r="K4507" t="s">
        <v>37</v>
      </c>
      <c r="L4507" t="s">
        <v>5940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 t="s">
        <v>5941</v>
      </c>
      <c r="V4507" t="s">
        <v>5945</v>
      </c>
      <c r="W4507" t="s">
        <v>6140</v>
      </c>
      <c r="X4507">
        <v>1.6</v>
      </c>
      <c r="Y4507">
        <v>18</v>
      </c>
      <c r="Z4507">
        <v>0</v>
      </c>
      <c r="AA4507">
        <v>4</v>
      </c>
      <c r="AB4507">
        <v>2</v>
      </c>
      <c r="AC4507" t="e">
        <v>#N/A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2</v>
      </c>
    </row>
    <row r="4508" spans="1:38" x14ac:dyDescent="0.3">
      <c r="A4508" t="s">
        <v>4543</v>
      </c>
      <c r="B4508">
        <v>13</v>
      </c>
      <c r="C4508" t="s">
        <v>5436</v>
      </c>
      <c r="D4508" t="s">
        <v>5446</v>
      </c>
      <c r="E4508" t="s">
        <v>5864</v>
      </c>
      <c r="F4508">
        <v>90</v>
      </c>
      <c r="G4508">
        <v>90</v>
      </c>
      <c r="H4508" t="e">
        <v>#N/A</v>
      </c>
      <c r="I4508" t="s">
        <v>5939</v>
      </c>
      <c r="J4508" t="s">
        <v>5430</v>
      </c>
      <c r="K4508" t="s">
        <v>37</v>
      </c>
      <c r="L4508" t="s">
        <v>5940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 t="s">
        <v>5941</v>
      </c>
      <c r="V4508" t="s">
        <v>5944</v>
      </c>
      <c r="W4508" t="s">
        <v>6352</v>
      </c>
      <c r="X4508">
        <v>1.6</v>
      </c>
      <c r="Y4508">
        <v>18</v>
      </c>
      <c r="Z4508">
        <v>3.7</v>
      </c>
      <c r="AA4508">
        <v>5</v>
      </c>
      <c r="AB4508">
        <v>2</v>
      </c>
      <c r="AC4508" t="e">
        <v>#N/A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2</v>
      </c>
    </row>
    <row r="4509" spans="1:38" x14ac:dyDescent="0.3">
      <c r="A4509" t="s">
        <v>4544</v>
      </c>
      <c r="B4509">
        <v>13</v>
      </c>
      <c r="C4509" t="s">
        <v>5436</v>
      </c>
      <c r="D4509" t="s">
        <v>5447</v>
      </c>
      <c r="E4509" t="s">
        <v>5644</v>
      </c>
      <c r="F4509" t="e">
        <v>#N/A</v>
      </c>
      <c r="G4509" t="e">
        <v>#N/A</v>
      </c>
      <c r="H4509" t="e">
        <v>#N/A</v>
      </c>
      <c r="I4509" t="s">
        <v>5939</v>
      </c>
      <c r="J4509" t="s">
        <v>5430</v>
      </c>
      <c r="K4509" t="s">
        <v>37</v>
      </c>
      <c r="L4509" t="s">
        <v>5940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 t="s">
        <v>5941</v>
      </c>
      <c r="V4509" t="s">
        <v>5943</v>
      </c>
      <c r="W4509" t="s">
        <v>6138</v>
      </c>
      <c r="X4509">
        <v>1</v>
      </c>
      <c r="Y4509">
        <v>0</v>
      </c>
      <c r="Z4509">
        <v>0</v>
      </c>
      <c r="AA4509">
        <v>6</v>
      </c>
      <c r="AB4509">
        <v>0</v>
      </c>
      <c r="AC4509" t="e">
        <v>#N/A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</row>
    <row r="4510" spans="1:38" x14ac:dyDescent="0.3">
      <c r="A4510" t="s">
        <v>4545</v>
      </c>
      <c r="B4510">
        <v>13</v>
      </c>
      <c r="C4510" t="s">
        <v>5436</v>
      </c>
      <c r="D4510" t="s">
        <v>5447</v>
      </c>
      <c r="E4510" t="s">
        <v>5645</v>
      </c>
      <c r="F4510" t="e">
        <v>#N/A</v>
      </c>
      <c r="G4510" t="e">
        <v>#N/A</v>
      </c>
      <c r="H4510" t="e">
        <v>#N/A</v>
      </c>
      <c r="I4510" t="s">
        <v>5939</v>
      </c>
      <c r="J4510" t="s">
        <v>5430</v>
      </c>
      <c r="K4510" t="s">
        <v>37</v>
      </c>
      <c r="L4510" t="s">
        <v>5940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 t="s">
        <v>5941</v>
      </c>
      <c r="V4510" t="s">
        <v>5944</v>
      </c>
      <c r="W4510" t="s">
        <v>6139</v>
      </c>
      <c r="X4510">
        <v>1.2</v>
      </c>
      <c r="Y4510">
        <v>33</v>
      </c>
      <c r="Z4510">
        <v>3.5</v>
      </c>
      <c r="AA4510">
        <v>5</v>
      </c>
      <c r="AB4510">
        <v>0</v>
      </c>
      <c r="AC4510" t="e">
        <v>#N/A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</row>
    <row r="4511" spans="1:38" x14ac:dyDescent="0.3">
      <c r="A4511" t="s">
        <v>4546</v>
      </c>
      <c r="B4511">
        <v>13</v>
      </c>
      <c r="C4511" t="s">
        <v>5436</v>
      </c>
      <c r="D4511" t="s">
        <v>5447</v>
      </c>
      <c r="E4511" t="s">
        <v>5643</v>
      </c>
      <c r="F4511" t="e">
        <v>#N/A</v>
      </c>
      <c r="G4511" t="e">
        <v>#N/A</v>
      </c>
      <c r="H4511" t="e">
        <v>#N/A</v>
      </c>
      <c r="I4511" t="s">
        <v>5939</v>
      </c>
      <c r="J4511" t="s">
        <v>5430</v>
      </c>
      <c r="K4511" t="s">
        <v>37</v>
      </c>
      <c r="L4511" t="s">
        <v>5940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 t="s">
        <v>5941</v>
      </c>
      <c r="V4511" t="s">
        <v>5945</v>
      </c>
      <c r="W4511" t="s">
        <v>6137</v>
      </c>
      <c r="X4511">
        <v>1.6</v>
      </c>
      <c r="Y4511">
        <v>16</v>
      </c>
      <c r="Z4511">
        <v>4</v>
      </c>
      <c r="AA4511">
        <v>4</v>
      </c>
      <c r="AB4511">
        <v>0</v>
      </c>
      <c r="AC4511" t="e">
        <v>#N/A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</row>
    <row r="4512" spans="1:38" x14ac:dyDescent="0.3">
      <c r="A4512" t="s">
        <v>4547</v>
      </c>
      <c r="B4512">
        <v>13</v>
      </c>
      <c r="C4512" t="s">
        <v>5436</v>
      </c>
      <c r="D4512" t="s">
        <v>5447</v>
      </c>
      <c r="E4512" t="s">
        <v>5647</v>
      </c>
      <c r="F4512" t="e">
        <v>#N/A</v>
      </c>
      <c r="G4512" t="e">
        <v>#N/A</v>
      </c>
      <c r="H4512" t="e">
        <v>#N/A</v>
      </c>
      <c r="I4512" t="s">
        <v>5939</v>
      </c>
      <c r="J4512" t="s">
        <v>5430</v>
      </c>
      <c r="K4512" t="s">
        <v>37</v>
      </c>
      <c r="L4512" t="s">
        <v>5940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 t="s">
        <v>5941</v>
      </c>
      <c r="V4512" t="s">
        <v>5945</v>
      </c>
      <c r="W4512" t="s">
        <v>6141</v>
      </c>
      <c r="X4512">
        <v>1</v>
      </c>
      <c r="Y4512">
        <v>0</v>
      </c>
      <c r="Z4512">
        <v>0</v>
      </c>
      <c r="AA4512">
        <v>4</v>
      </c>
      <c r="AB4512">
        <v>0</v>
      </c>
      <c r="AC4512" t="e">
        <v>#N/A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</row>
    <row r="4513" spans="1:38" x14ac:dyDescent="0.3">
      <c r="A4513" t="s">
        <v>4548</v>
      </c>
      <c r="B4513">
        <v>13</v>
      </c>
      <c r="C4513" t="s">
        <v>5432</v>
      </c>
      <c r="D4513" t="s">
        <v>5445</v>
      </c>
      <c r="E4513" t="s">
        <v>5548</v>
      </c>
      <c r="F4513">
        <v>0</v>
      </c>
      <c r="G4513">
        <v>90</v>
      </c>
      <c r="H4513">
        <v>3.5</v>
      </c>
      <c r="I4513" t="s">
        <v>5938</v>
      </c>
      <c r="J4513" t="s">
        <v>5429</v>
      </c>
      <c r="K4513" t="s">
        <v>5940</v>
      </c>
      <c r="L4513" t="s">
        <v>38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0</v>
      </c>
      <c r="U4513" t="s">
        <v>5941</v>
      </c>
      <c r="V4513" t="s">
        <v>5943</v>
      </c>
      <c r="W4513" t="s">
        <v>6045</v>
      </c>
      <c r="X4513">
        <v>2.4</v>
      </c>
      <c r="Y4513">
        <v>62</v>
      </c>
      <c r="Z4513">
        <v>3.5</v>
      </c>
      <c r="AA4513">
        <v>6</v>
      </c>
      <c r="AB4513">
        <v>4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4</v>
      </c>
    </row>
    <row r="4514" spans="1:38" x14ac:dyDescent="0.3">
      <c r="A4514" t="s">
        <v>4549</v>
      </c>
      <c r="B4514">
        <v>13</v>
      </c>
      <c r="C4514" t="s">
        <v>5432</v>
      </c>
      <c r="D4514" t="s">
        <v>5445</v>
      </c>
      <c r="E4514" t="s">
        <v>5563</v>
      </c>
      <c r="F4514">
        <v>0</v>
      </c>
      <c r="G4514">
        <v>74</v>
      </c>
      <c r="H4514">
        <v>4.5</v>
      </c>
      <c r="I4514" t="s">
        <v>5938</v>
      </c>
      <c r="J4514" t="s">
        <v>5429</v>
      </c>
      <c r="K4514" t="s">
        <v>5940</v>
      </c>
      <c r="L4514" t="s">
        <v>38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0</v>
      </c>
      <c r="U4514" t="s">
        <v>5941</v>
      </c>
      <c r="V4514" t="s">
        <v>5945</v>
      </c>
      <c r="W4514" t="s">
        <v>6060</v>
      </c>
      <c r="X4514">
        <v>1.4</v>
      </c>
      <c r="Y4514">
        <v>6</v>
      </c>
      <c r="Z4514">
        <v>4.83</v>
      </c>
      <c r="AA4514">
        <v>4</v>
      </c>
      <c r="AB4514">
        <v>4</v>
      </c>
      <c r="AC4514">
        <v>-4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</row>
    <row r="4515" spans="1:38" x14ac:dyDescent="0.3">
      <c r="A4515" t="s">
        <v>4550</v>
      </c>
      <c r="B4515">
        <v>13</v>
      </c>
      <c r="C4515" t="s">
        <v>5432</v>
      </c>
      <c r="D4515" t="s">
        <v>5445</v>
      </c>
      <c r="E4515" t="s">
        <v>5549</v>
      </c>
      <c r="F4515">
        <v>0</v>
      </c>
      <c r="G4515">
        <v>90</v>
      </c>
      <c r="H4515">
        <v>4.5</v>
      </c>
      <c r="I4515" t="s">
        <v>5938</v>
      </c>
      <c r="J4515" t="s">
        <v>5429</v>
      </c>
      <c r="K4515" t="s">
        <v>5940</v>
      </c>
      <c r="L4515" t="s">
        <v>38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 t="s">
        <v>5941</v>
      </c>
      <c r="V4515" t="s">
        <v>5945</v>
      </c>
      <c r="W4515" t="s">
        <v>6046</v>
      </c>
      <c r="X4515">
        <v>1.6</v>
      </c>
      <c r="Y4515">
        <v>18</v>
      </c>
      <c r="Z4515">
        <v>4.09</v>
      </c>
      <c r="AA4515">
        <v>4</v>
      </c>
      <c r="AB4515">
        <v>4</v>
      </c>
      <c r="AC4515">
        <v>-4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</row>
    <row r="4516" spans="1:38" x14ac:dyDescent="0.3">
      <c r="A4516" t="s">
        <v>4551</v>
      </c>
      <c r="B4516">
        <v>13</v>
      </c>
      <c r="C4516" t="s">
        <v>5432</v>
      </c>
      <c r="D4516" t="s">
        <v>5445</v>
      </c>
      <c r="E4516" t="s">
        <v>5565</v>
      </c>
      <c r="F4516">
        <v>0</v>
      </c>
      <c r="G4516">
        <v>90</v>
      </c>
      <c r="H4516">
        <v>3</v>
      </c>
      <c r="I4516" t="s">
        <v>5938</v>
      </c>
      <c r="J4516" t="s">
        <v>5429</v>
      </c>
      <c r="K4516" t="s">
        <v>5940</v>
      </c>
      <c r="L4516" t="s">
        <v>38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 t="s">
        <v>5941</v>
      </c>
      <c r="V4516" t="s">
        <v>5944</v>
      </c>
      <c r="W4516" t="s">
        <v>6062</v>
      </c>
      <c r="X4516">
        <v>1</v>
      </c>
      <c r="Y4516">
        <v>39</v>
      </c>
      <c r="Z4516">
        <v>3.85</v>
      </c>
      <c r="AA4516">
        <v>5</v>
      </c>
      <c r="AB4516">
        <v>4</v>
      </c>
      <c r="AC4516">
        <v>2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6</v>
      </c>
    </row>
    <row r="4517" spans="1:38" x14ac:dyDescent="0.3">
      <c r="A4517" t="s">
        <v>4552</v>
      </c>
      <c r="B4517">
        <v>13</v>
      </c>
      <c r="C4517" t="s">
        <v>5432</v>
      </c>
      <c r="D4517" t="s">
        <v>5445</v>
      </c>
      <c r="E4517" t="s">
        <v>5566</v>
      </c>
      <c r="F4517">
        <v>0</v>
      </c>
      <c r="G4517">
        <v>90</v>
      </c>
      <c r="H4517">
        <v>3.5</v>
      </c>
      <c r="I4517" t="s">
        <v>5938</v>
      </c>
      <c r="J4517" t="s">
        <v>5429</v>
      </c>
      <c r="K4517" t="s">
        <v>5940</v>
      </c>
      <c r="L4517" t="s">
        <v>38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 t="s">
        <v>5941</v>
      </c>
      <c r="V4517" t="s">
        <v>5944</v>
      </c>
      <c r="W4517" t="s">
        <v>6063</v>
      </c>
      <c r="X4517">
        <v>0.8</v>
      </c>
      <c r="Y4517">
        <v>25</v>
      </c>
      <c r="Z4517">
        <v>3.75</v>
      </c>
      <c r="AA4517">
        <v>5</v>
      </c>
      <c r="AB4517">
        <v>4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4</v>
      </c>
    </row>
    <row r="4518" spans="1:38" x14ac:dyDescent="0.3">
      <c r="A4518" t="s">
        <v>4553</v>
      </c>
      <c r="B4518">
        <v>13</v>
      </c>
      <c r="C4518" t="s">
        <v>5432</v>
      </c>
      <c r="D4518" t="s">
        <v>5445</v>
      </c>
      <c r="E4518" t="s">
        <v>5559</v>
      </c>
      <c r="F4518">
        <v>0</v>
      </c>
      <c r="G4518">
        <v>90</v>
      </c>
      <c r="H4518">
        <v>3</v>
      </c>
      <c r="I4518" t="s">
        <v>5938</v>
      </c>
      <c r="J4518" t="s">
        <v>5429</v>
      </c>
      <c r="K4518" t="s">
        <v>5940</v>
      </c>
      <c r="L4518" t="s">
        <v>38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 t="s">
        <v>5941</v>
      </c>
      <c r="V4518" t="s">
        <v>5945</v>
      </c>
      <c r="W4518" t="s">
        <v>6056</v>
      </c>
      <c r="X4518">
        <v>1.6</v>
      </c>
      <c r="Y4518">
        <v>42</v>
      </c>
      <c r="Z4518">
        <v>3.73</v>
      </c>
      <c r="AA4518">
        <v>4</v>
      </c>
      <c r="AB4518">
        <v>4</v>
      </c>
      <c r="AC4518">
        <v>2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6</v>
      </c>
    </row>
    <row r="4519" spans="1:38" x14ac:dyDescent="0.3">
      <c r="A4519" t="s">
        <v>4554</v>
      </c>
      <c r="B4519">
        <v>13</v>
      </c>
      <c r="C4519" t="s">
        <v>5432</v>
      </c>
      <c r="D4519" t="s">
        <v>5445</v>
      </c>
      <c r="E4519" t="s">
        <v>5562</v>
      </c>
      <c r="F4519">
        <v>0</v>
      </c>
      <c r="G4519">
        <v>90</v>
      </c>
      <c r="H4519">
        <v>3.5</v>
      </c>
      <c r="I4519" t="s">
        <v>5938</v>
      </c>
      <c r="J4519" t="s">
        <v>5429</v>
      </c>
      <c r="K4519" t="s">
        <v>5940</v>
      </c>
      <c r="L4519" t="s">
        <v>38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 t="s">
        <v>5941</v>
      </c>
      <c r="V4519" t="s">
        <v>5945</v>
      </c>
      <c r="W4519" t="s">
        <v>6059</v>
      </c>
      <c r="X4519">
        <v>1.4</v>
      </c>
      <c r="Y4519">
        <v>32</v>
      </c>
      <c r="Z4519">
        <v>3.91</v>
      </c>
      <c r="AA4519">
        <v>4</v>
      </c>
      <c r="AB4519">
        <v>4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4</v>
      </c>
    </row>
    <row r="4520" spans="1:38" x14ac:dyDescent="0.3">
      <c r="A4520" t="s">
        <v>4555</v>
      </c>
      <c r="B4520">
        <v>13</v>
      </c>
      <c r="C4520" t="s">
        <v>5432</v>
      </c>
      <c r="D4520" t="s">
        <v>5445</v>
      </c>
      <c r="E4520" t="s">
        <v>5553</v>
      </c>
      <c r="F4520">
        <v>0</v>
      </c>
      <c r="G4520">
        <v>46</v>
      </c>
      <c r="H4520">
        <v>4</v>
      </c>
      <c r="I4520" t="s">
        <v>5938</v>
      </c>
      <c r="J4520" t="s">
        <v>5429</v>
      </c>
      <c r="K4520" t="s">
        <v>5940</v>
      </c>
      <c r="L4520" t="s">
        <v>38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 t="s">
        <v>5941</v>
      </c>
      <c r="V4520" t="s">
        <v>5945</v>
      </c>
      <c r="W4520" t="s">
        <v>6050</v>
      </c>
      <c r="X4520">
        <v>1.5</v>
      </c>
      <c r="Y4520">
        <v>30</v>
      </c>
      <c r="Z4520">
        <v>4</v>
      </c>
      <c r="AA4520">
        <v>4</v>
      </c>
      <c r="AB4520">
        <v>4</v>
      </c>
      <c r="AC4520">
        <v>-2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2</v>
      </c>
    </row>
    <row r="4521" spans="1:38" x14ac:dyDescent="0.3">
      <c r="A4521" t="s">
        <v>4556</v>
      </c>
      <c r="B4521">
        <v>13</v>
      </c>
      <c r="C4521" t="s">
        <v>5432</v>
      </c>
      <c r="D4521" t="s">
        <v>5445</v>
      </c>
      <c r="E4521" t="s">
        <v>5567</v>
      </c>
      <c r="F4521">
        <v>0</v>
      </c>
      <c r="G4521">
        <v>62</v>
      </c>
      <c r="H4521">
        <v>4</v>
      </c>
      <c r="I4521" t="s">
        <v>5938</v>
      </c>
      <c r="J4521" t="s">
        <v>5429</v>
      </c>
      <c r="K4521" t="s">
        <v>5940</v>
      </c>
      <c r="L4521" t="s">
        <v>38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 t="s">
        <v>5941</v>
      </c>
      <c r="V4521" t="s">
        <v>5945</v>
      </c>
      <c r="W4521" t="s">
        <v>6064</v>
      </c>
      <c r="X4521">
        <v>1.2</v>
      </c>
      <c r="Y4521">
        <v>44</v>
      </c>
      <c r="Z4521">
        <v>3.88</v>
      </c>
      <c r="AA4521">
        <v>4</v>
      </c>
      <c r="AB4521">
        <v>4</v>
      </c>
      <c r="AC4521">
        <v>-2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2</v>
      </c>
    </row>
    <row r="4522" spans="1:38" x14ac:dyDescent="0.3">
      <c r="A4522" t="s">
        <v>4557</v>
      </c>
      <c r="B4522">
        <v>13</v>
      </c>
      <c r="C4522" t="s">
        <v>5432</v>
      </c>
      <c r="D4522" t="s">
        <v>5445</v>
      </c>
      <c r="E4522" t="s">
        <v>5856</v>
      </c>
      <c r="F4522">
        <v>0</v>
      </c>
      <c r="G4522">
        <v>90</v>
      </c>
      <c r="H4522">
        <v>4</v>
      </c>
      <c r="I4522" t="s">
        <v>5938</v>
      </c>
      <c r="J4522" t="s">
        <v>5429</v>
      </c>
      <c r="K4522" t="s">
        <v>5940</v>
      </c>
      <c r="L4522" t="s">
        <v>38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 t="s">
        <v>5941</v>
      </c>
      <c r="V4522" t="s">
        <v>5946</v>
      </c>
      <c r="W4522" t="s">
        <v>6344</v>
      </c>
      <c r="X4522">
        <v>0.6</v>
      </c>
      <c r="Y4522">
        <v>46</v>
      </c>
      <c r="Z4522">
        <v>3.43</v>
      </c>
      <c r="AA4522">
        <v>3</v>
      </c>
      <c r="AB4522">
        <v>4</v>
      </c>
      <c r="AC4522">
        <v>-2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2</v>
      </c>
    </row>
    <row r="4523" spans="1:38" x14ac:dyDescent="0.3">
      <c r="A4523" t="s">
        <v>4558</v>
      </c>
      <c r="B4523">
        <v>13</v>
      </c>
      <c r="C4523" t="s">
        <v>5432</v>
      </c>
      <c r="D4523" t="s">
        <v>5445</v>
      </c>
      <c r="E4523" t="s">
        <v>5556</v>
      </c>
      <c r="F4523">
        <v>0</v>
      </c>
      <c r="G4523">
        <v>80</v>
      </c>
      <c r="H4523">
        <v>4</v>
      </c>
      <c r="I4523" t="s">
        <v>5938</v>
      </c>
      <c r="J4523" t="s">
        <v>5429</v>
      </c>
      <c r="K4523" t="s">
        <v>5940</v>
      </c>
      <c r="L4523" t="s">
        <v>38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 t="s">
        <v>5941</v>
      </c>
      <c r="V4523" t="s">
        <v>5946</v>
      </c>
      <c r="W4523" t="s">
        <v>6053</v>
      </c>
      <c r="X4523">
        <v>1.4</v>
      </c>
      <c r="Y4523">
        <v>59</v>
      </c>
      <c r="Z4523">
        <v>3.73</v>
      </c>
      <c r="AA4523">
        <v>3</v>
      </c>
      <c r="AB4523">
        <v>4</v>
      </c>
      <c r="AC4523">
        <v>-2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2</v>
      </c>
    </row>
    <row r="4524" spans="1:38" x14ac:dyDescent="0.3">
      <c r="A4524" t="s">
        <v>4559</v>
      </c>
      <c r="B4524">
        <v>13</v>
      </c>
      <c r="C4524" t="s">
        <v>5432</v>
      </c>
      <c r="D4524" t="s">
        <v>5446</v>
      </c>
      <c r="E4524" t="s">
        <v>5870</v>
      </c>
      <c r="F4524">
        <v>46</v>
      </c>
      <c r="G4524">
        <v>90</v>
      </c>
      <c r="H4524">
        <v>3</v>
      </c>
      <c r="I4524" t="s">
        <v>5938</v>
      </c>
      <c r="J4524" t="s">
        <v>5429</v>
      </c>
      <c r="K4524" t="s">
        <v>5940</v>
      </c>
      <c r="L4524" t="s">
        <v>38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 t="s">
        <v>5941</v>
      </c>
      <c r="V4524" t="s">
        <v>5945</v>
      </c>
      <c r="W4524" t="s">
        <v>6358</v>
      </c>
      <c r="X4524">
        <v>2.2000000000000002</v>
      </c>
      <c r="Y4524">
        <v>14</v>
      </c>
      <c r="Z4524">
        <v>4</v>
      </c>
      <c r="AA4524">
        <v>4</v>
      </c>
      <c r="AB4524">
        <v>2</v>
      </c>
      <c r="AC4524">
        <v>2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4</v>
      </c>
    </row>
    <row r="4525" spans="1:38" x14ac:dyDescent="0.3">
      <c r="A4525" t="s">
        <v>4560</v>
      </c>
      <c r="B4525">
        <v>13</v>
      </c>
      <c r="C4525" t="s">
        <v>5432</v>
      </c>
      <c r="D4525" t="s">
        <v>5446</v>
      </c>
      <c r="E4525" t="s">
        <v>5554</v>
      </c>
      <c r="F4525">
        <v>62</v>
      </c>
      <c r="G4525">
        <v>90</v>
      </c>
      <c r="H4525">
        <v>4</v>
      </c>
      <c r="I4525" t="s">
        <v>5938</v>
      </c>
      <c r="J4525" t="s">
        <v>5429</v>
      </c>
      <c r="K4525" t="s">
        <v>5940</v>
      </c>
      <c r="L4525" t="s">
        <v>38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 t="s">
        <v>5941</v>
      </c>
      <c r="V4525" t="s">
        <v>5945</v>
      </c>
      <c r="W4525" t="s">
        <v>6051</v>
      </c>
      <c r="X4525">
        <v>1.8</v>
      </c>
      <c r="Y4525">
        <v>14</v>
      </c>
      <c r="Z4525">
        <v>4.3</v>
      </c>
      <c r="AA4525">
        <v>4</v>
      </c>
      <c r="AB4525">
        <v>2</v>
      </c>
      <c r="AC4525">
        <v>-2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</row>
    <row r="4526" spans="1:38" x14ac:dyDescent="0.3">
      <c r="A4526" t="s">
        <v>4561</v>
      </c>
      <c r="B4526">
        <v>13</v>
      </c>
      <c r="C4526" t="s">
        <v>5432</v>
      </c>
      <c r="D4526" t="s">
        <v>5446</v>
      </c>
      <c r="E4526" t="s">
        <v>5557</v>
      </c>
      <c r="F4526">
        <v>74</v>
      </c>
      <c r="G4526">
        <v>90</v>
      </c>
      <c r="H4526" t="e">
        <v>#N/A</v>
      </c>
      <c r="I4526" t="s">
        <v>5938</v>
      </c>
      <c r="J4526" t="s">
        <v>5429</v>
      </c>
      <c r="K4526" t="s">
        <v>5940</v>
      </c>
      <c r="L4526" t="s">
        <v>38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 t="s">
        <v>5941</v>
      </c>
      <c r="V4526" t="s">
        <v>5946</v>
      </c>
      <c r="W4526" t="s">
        <v>6054</v>
      </c>
      <c r="X4526">
        <v>1.6</v>
      </c>
      <c r="Y4526">
        <v>17</v>
      </c>
      <c r="Z4526">
        <v>3.8</v>
      </c>
      <c r="AA4526">
        <v>3</v>
      </c>
      <c r="AB4526">
        <v>2</v>
      </c>
      <c r="AC4526" t="e">
        <v>#N/A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2</v>
      </c>
    </row>
    <row r="4527" spans="1:38" x14ac:dyDescent="0.3">
      <c r="A4527" t="s">
        <v>4562</v>
      </c>
      <c r="B4527">
        <v>13</v>
      </c>
      <c r="C4527" t="s">
        <v>5432</v>
      </c>
      <c r="D4527" t="s">
        <v>5446</v>
      </c>
      <c r="E4527" t="s">
        <v>5558</v>
      </c>
      <c r="F4527">
        <v>80</v>
      </c>
      <c r="G4527">
        <v>90</v>
      </c>
      <c r="H4527" t="e">
        <v>#N/A</v>
      </c>
      <c r="I4527" t="s">
        <v>5938</v>
      </c>
      <c r="J4527" t="s">
        <v>5429</v>
      </c>
      <c r="K4527" t="s">
        <v>5940</v>
      </c>
      <c r="L4527" t="s">
        <v>38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 t="s">
        <v>5941</v>
      </c>
      <c r="V4527" t="s">
        <v>5946</v>
      </c>
      <c r="W4527" t="s">
        <v>6055</v>
      </c>
      <c r="X4527">
        <v>1.5</v>
      </c>
      <c r="Y4527">
        <v>27</v>
      </c>
      <c r="Z4527">
        <v>4</v>
      </c>
      <c r="AA4527">
        <v>3</v>
      </c>
      <c r="AB4527">
        <v>2</v>
      </c>
      <c r="AC4527" t="e">
        <v>#N/A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2</v>
      </c>
    </row>
    <row r="4528" spans="1:38" x14ac:dyDescent="0.3">
      <c r="A4528" t="s">
        <v>4563</v>
      </c>
      <c r="B4528">
        <v>13</v>
      </c>
      <c r="C4528" t="s">
        <v>5432</v>
      </c>
      <c r="D4528" t="s">
        <v>5447</v>
      </c>
      <c r="E4528" t="s">
        <v>5564</v>
      </c>
      <c r="F4528" t="e">
        <v>#N/A</v>
      </c>
      <c r="G4528" t="e">
        <v>#N/A</v>
      </c>
      <c r="H4528" t="e">
        <v>#N/A</v>
      </c>
      <c r="I4528" t="s">
        <v>5938</v>
      </c>
      <c r="J4528" t="s">
        <v>5429</v>
      </c>
      <c r="K4528" t="s">
        <v>5940</v>
      </c>
      <c r="L4528" t="s">
        <v>38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 t="s">
        <v>5941</v>
      </c>
      <c r="V4528" t="s">
        <v>5943</v>
      </c>
      <c r="W4528" t="s">
        <v>6061</v>
      </c>
      <c r="X4528">
        <v>0.8</v>
      </c>
      <c r="Y4528">
        <v>0</v>
      </c>
      <c r="Z4528">
        <v>0</v>
      </c>
      <c r="AA4528">
        <v>6</v>
      </c>
      <c r="AB4528">
        <v>0</v>
      </c>
      <c r="AC4528" t="e">
        <v>#N/A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</row>
    <row r="4529" spans="1:38" x14ac:dyDescent="0.3">
      <c r="A4529" t="s">
        <v>4564</v>
      </c>
      <c r="B4529">
        <v>13</v>
      </c>
      <c r="C4529" t="s">
        <v>5432</v>
      </c>
      <c r="D4529" t="s">
        <v>5447</v>
      </c>
      <c r="E4529" t="s">
        <v>5855</v>
      </c>
      <c r="F4529" t="e">
        <v>#N/A</v>
      </c>
      <c r="G4529" t="e">
        <v>#N/A</v>
      </c>
      <c r="H4529" t="e">
        <v>#N/A</v>
      </c>
      <c r="I4529" t="s">
        <v>5938</v>
      </c>
      <c r="J4529" t="s">
        <v>5429</v>
      </c>
      <c r="K4529" t="s">
        <v>5940</v>
      </c>
      <c r="L4529" t="s">
        <v>38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 t="s">
        <v>5941</v>
      </c>
      <c r="V4529" t="s">
        <v>5944</v>
      </c>
      <c r="W4529" t="s">
        <v>6343</v>
      </c>
      <c r="X4529">
        <v>1.2</v>
      </c>
      <c r="Y4529">
        <v>0</v>
      </c>
      <c r="Z4529">
        <v>6</v>
      </c>
      <c r="AA4529">
        <v>5</v>
      </c>
      <c r="AB4529">
        <v>0</v>
      </c>
      <c r="AC4529" t="e">
        <v>#N/A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</row>
    <row r="4530" spans="1:38" x14ac:dyDescent="0.3">
      <c r="A4530" t="s">
        <v>4565</v>
      </c>
      <c r="B4530">
        <v>13</v>
      </c>
      <c r="C4530" t="s">
        <v>5432</v>
      </c>
      <c r="D4530" t="s">
        <v>5447</v>
      </c>
      <c r="E4530" t="s">
        <v>5555</v>
      </c>
      <c r="F4530" t="e">
        <v>#N/A</v>
      </c>
      <c r="G4530" t="e">
        <v>#N/A</v>
      </c>
      <c r="H4530" t="e">
        <v>#N/A</v>
      </c>
      <c r="I4530" t="s">
        <v>5938</v>
      </c>
      <c r="J4530" t="s">
        <v>5429</v>
      </c>
      <c r="K4530" t="s">
        <v>5940</v>
      </c>
      <c r="L4530" t="s">
        <v>38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 t="s">
        <v>5941</v>
      </c>
      <c r="V4530" t="s">
        <v>5944</v>
      </c>
      <c r="W4530" t="s">
        <v>6052</v>
      </c>
      <c r="X4530">
        <v>1.4</v>
      </c>
      <c r="Y4530">
        <v>16</v>
      </c>
      <c r="Z4530">
        <v>4.17</v>
      </c>
      <c r="AA4530">
        <v>5</v>
      </c>
      <c r="AB4530">
        <v>0</v>
      </c>
      <c r="AC4530" t="e">
        <v>#N/A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</row>
    <row r="4531" spans="1:38" x14ac:dyDescent="0.3">
      <c r="A4531" t="s">
        <v>4566</v>
      </c>
      <c r="B4531">
        <v>13</v>
      </c>
      <c r="C4531" t="s">
        <v>5432</v>
      </c>
      <c r="D4531" t="s">
        <v>5447</v>
      </c>
      <c r="E4531" t="s">
        <v>5560</v>
      </c>
      <c r="F4531" t="e">
        <v>#N/A</v>
      </c>
      <c r="G4531" t="e">
        <v>#N/A</v>
      </c>
      <c r="H4531" t="e">
        <v>#N/A</v>
      </c>
      <c r="I4531" t="s">
        <v>5938</v>
      </c>
      <c r="J4531" t="s">
        <v>5429</v>
      </c>
      <c r="K4531" t="s">
        <v>5940</v>
      </c>
      <c r="L4531" t="s">
        <v>38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 t="s">
        <v>5941</v>
      </c>
      <c r="V4531" t="s">
        <v>5945</v>
      </c>
      <c r="W4531" t="s">
        <v>6057</v>
      </c>
      <c r="X4531">
        <v>0.7</v>
      </c>
      <c r="Y4531">
        <v>-3</v>
      </c>
      <c r="Z4531">
        <v>4.5</v>
      </c>
      <c r="AA4531">
        <v>4</v>
      </c>
      <c r="AB4531">
        <v>0</v>
      </c>
      <c r="AC4531" t="e">
        <v>#N/A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</row>
    <row r="4532" spans="1:38" x14ac:dyDescent="0.3">
      <c r="A4532" t="s">
        <v>4567</v>
      </c>
      <c r="B4532">
        <v>13</v>
      </c>
      <c r="C4532" t="s">
        <v>5432</v>
      </c>
      <c r="D4532" t="s">
        <v>5447</v>
      </c>
      <c r="E4532" t="s">
        <v>5561</v>
      </c>
      <c r="F4532" t="e">
        <v>#N/A</v>
      </c>
      <c r="G4532" t="e">
        <v>#N/A</v>
      </c>
      <c r="H4532" t="e">
        <v>#N/A</v>
      </c>
      <c r="I4532" t="s">
        <v>5938</v>
      </c>
      <c r="J4532" t="s">
        <v>5429</v>
      </c>
      <c r="K4532" t="s">
        <v>5940</v>
      </c>
      <c r="L4532" t="s">
        <v>38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 t="s">
        <v>5941</v>
      </c>
      <c r="V4532" t="s">
        <v>5946</v>
      </c>
      <c r="W4532" t="s">
        <v>6058</v>
      </c>
      <c r="X4532">
        <v>1.2</v>
      </c>
      <c r="Y4532">
        <v>12</v>
      </c>
      <c r="Z4532">
        <v>3.93</v>
      </c>
      <c r="AA4532">
        <v>3</v>
      </c>
      <c r="AB4532">
        <v>0</v>
      </c>
      <c r="AC4532" t="e">
        <v>#N/A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</row>
    <row r="4533" spans="1:38" x14ac:dyDescent="0.3">
      <c r="A4533" t="s">
        <v>4568</v>
      </c>
      <c r="B4533">
        <v>13</v>
      </c>
      <c r="C4533" t="s">
        <v>5429</v>
      </c>
      <c r="D4533" t="s">
        <v>5445</v>
      </c>
      <c r="E4533" t="s">
        <v>5488</v>
      </c>
      <c r="F4533">
        <v>0</v>
      </c>
      <c r="G4533">
        <v>90</v>
      </c>
      <c r="H4533">
        <v>3.5</v>
      </c>
      <c r="I4533" t="s">
        <v>5939</v>
      </c>
      <c r="J4533" t="s">
        <v>5432</v>
      </c>
      <c r="K4533" t="s">
        <v>38</v>
      </c>
      <c r="L4533" t="s">
        <v>5940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 t="s">
        <v>5941</v>
      </c>
      <c r="V4533" t="s">
        <v>5943</v>
      </c>
      <c r="W4533" t="s">
        <v>5986</v>
      </c>
      <c r="X4533">
        <v>3.6</v>
      </c>
      <c r="Y4533">
        <v>126</v>
      </c>
      <c r="Z4533">
        <v>2.64</v>
      </c>
      <c r="AA4533">
        <v>6</v>
      </c>
      <c r="AB4533">
        <v>4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2</v>
      </c>
      <c r="AL4533">
        <v>6</v>
      </c>
    </row>
    <row r="4534" spans="1:38" x14ac:dyDescent="0.3">
      <c r="A4534" t="s">
        <v>4569</v>
      </c>
      <c r="B4534">
        <v>13</v>
      </c>
      <c r="C4534" t="s">
        <v>5429</v>
      </c>
      <c r="D4534" t="s">
        <v>5445</v>
      </c>
      <c r="E4534" t="s">
        <v>5499</v>
      </c>
      <c r="F4534">
        <v>0</v>
      </c>
      <c r="G4534">
        <v>90</v>
      </c>
      <c r="H4534">
        <v>3.5</v>
      </c>
      <c r="I4534" t="s">
        <v>5939</v>
      </c>
      <c r="J4534" t="s">
        <v>5432</v>
      </c>
      <c r="K4534" t="s">
        <v>38</v>
      </c>
      <c r="L4534" t="s">
        <v>5940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 t="s">
        <v>5941</v>
      </c>
      <c r="V4534" t="s">
        <v>5944</v>
      </c>
      <c r="W4534" t="s">
        <v>5996</v>
      </c>
      <c r="X4534">
        <v>3.4</v>
      </c>
      <c r="Y4534">
        <v>44</v>
      </c>
      <c r="Z4534">
        <v>3.73</v>
      </c>
      <c r="AA4534">
        <v>5</v>
      </c>
      <c r="AB4534">
        <v>4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4</v>
      </c>
    </row>
    <row r="4535" spans="1:38" x14ac:dyDescent="0.3">
      <c r="A4535" t="s">
        <v>4570</v>
      </c>
      <c r="B4535">
        <v>13</v>
      </c>
      <c r="C4535" t="s">
        <v>5429</v>
      </c>
      <c r="D4535" t="s">
        <v>5445</v>
      </c>
      <c r="E4535" t="s">
        <v>5493</v>
      </c>
      <c r="F4535">
        <v>0</v>
      </c>
      <c r="G4535">
        <v>90</v>
      </c>
      <c r="H4535">
        <v>2.5</v>
      </c>
      <c r="I4535" t="s">
        <v>5939</v>
      </c>
      <c r="J4535" t="s">
        <v>5432</v>
      </c>
      <c r="K4535" t="s">
        <v>38</v>
      </c>
      <c r="L4535" t="s">
        <v>5940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 t="s">
        <v>5941</v>
      </c>
      <c r="V4535" t="s">
        <v>5945</v>
      </c>
      <c r="W4535" t="s">
        <v>5990</v>
      </c>
      <c r="X4535">
        <v>2.2000000000000002</v>
      </c>
      <c r="Y4535">
        <v>24</v>
      </c>
      <c r="Z4535">
        <v>3.78</v>
      </c>
      <c r="AA4535">
        <v>4</v>
      </c>
      <c r="AB4535">
        <v>4</v>
      </c>
      <c r="AC4535">
        <v>4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8</v>
      </c>
    </row>
    <row r="4536" spans="1:38" x14ac:dyDescent="0.3">
      <c r="A4536" t="s">
        <v>4571</v>
      </c>
      <c r="B4536">
        <v>13</v>
      </c>
      <c r="C4536" t="s">
        <v>5429</v>
      </c>
      <c r="D4536" t="s">
        <v>5445</v>
      </c>
      <c r="E4536" t="s">
        <v>5490</v>
      </c>
      <c r="F4536">
        <v>0</v>
      </c>
      <c r="G4536">
        <v>90</v>
      </c>
      <c r="H4536">
        <v>2</v>
      </c>
      <c r="I4536" t="s">
        <v>5939</v>
      </c>
      <c r="J4536" t="s">
        <v>5432</v>
      </c>
      <c r="K4536" t="s">
        <v>38</v>
      </c>
      <c r="L4536" t="s">
        <v>5940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 t="s">
        <v>5942</v>
      </c>
      <c r="V4536" t="s">
        <v>5944</v>
      </c>
      <c r="W4536" t="s">
        <v>5987</v>
      </c>
      <c r="X4536">
        <v>3.7</v>
      </c>
      <c r="Y4536">
        <v>94</v>
      </c>
      <c r="Z4536">
        <v>3.08</v>
      </c>
      <c r="AA4536">
        <v>5</v>
      </c>
      <c r="AB4536">
        <v>4</v>
      </c>
      <c r="AC4536">
        <v>6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3</v>
      </c>
      <c r="AK4536">
        <v>0</v>
      </c>
      <c r="AL4536">
        <v>13</v>
      </c>
    </row>
    <row r="4537" spans="1:38" x14ac:dyDescent="0.3">
      <c r="A4537" t="s">
        <v>4572</v>
      </c>
      <c r="B4537">
        <v>13</v>
      </c>
      <c r="C4537" t="s">
        <v>5429</v>
      </c>
      <c r="D4537" t="s">
        <v>5445</v>
      </c>
      <c r="E4537" t="s">
        <v>5840</v>
      </c>
      <c r="F4537">
        <v>0</v>
      </c>
      <c r="G4537">
        <v>63</v>
      </c>
      <c r="H4537">
        <v>4</v>
      </c>
      <c r="I4537" t="s">
        <v>5939</v>
      </c>
      <c r="J4537" t="s">
        <v>5432</v>
      </c>
      <c r="K4537" t="s">
        <v>38</v>
      </c>
      <c r="L4537" t="s">
        <v>5940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 t="s">
        <v>5941</v>
      </c>
      <c r="V4537" t="s">
        <v>5944</v>
      </c>
      <c r="W4537" t="s">
        <v>6328</v>
      </c>
      <c r="X4537">
        <v>2.6</v>
      </c>
      <c r="Y4537">
        <v>30</v>
      </c>
      <c r="Z4537">
        <v>4</v>
      </c>
      <c r="AA4537">
        <v>5</v>
      </c>
      <c r="AB4537">
        <v>4</v>
      </c>
      <c r="AC4537">
        <v>-2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2</v>
      </c>
    </row>
    <row r="4538" spans="1:38" x14ac:dyDescent="0.3">
      <c r="A4538" t="s">
        <v>4573</v>
      </c>
      <c r="B4538">
        <v>13</v>
      </c>
      <c r="C4538" t="s">
        <v>5429</v>
      </c>
      <c r="D4538" t="s">
        <v>5445</v>
      </c>
      <c r="E4538" t="s">
        <v>5831</v>
      </c>
      <c r="F4538">
        <v>0</v>
      </c>
      <c r="G4538">
        <v>90</v>
      </c>
      <c r="H4538">
        <v>4</v>
      </c>
      <c r="I4538" t="s">
        <v>5939</v>
      </c>
      <c r="J4538" t="s">
        <v>5432</v>
      </c>
      <c r="K4538" t="s">
        <v>38</v>
      </c>
      <c r="L4538" t="s">
        <v>5940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0</v>
      </c>
      <c r="U4538" t="s">
        <v>5941</v>
      </c>
      <c r="V4538" t="s">
        <v>5945</v>
      </c>
      <c r="W4538" t="s">
        <v>6319</v>
      </c>
      <c r="X4538">
        <v>2.2000000000000002</v>
      </c>
      <c r="Y4538">
        <v>30</v>
      </c>
      <c r="Z4538">
        <v>3.75</v>
      </c>
      <c r="AA4538">
        <v>4</v>
      </c>
      <c r="AB4538">
        <v>4</v>
      </c>
      <c r="AC4538">
        <v>-2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2</v>
      </c>
    </row>
    <row r="4539" spans="1:38" x14ac:dyDescent="0.3">
      <c r="A4539" t="s">
        <v>4574</v>
      </c>
      <c r="B4539">
        <v>13</v>
      </c>
      <c r="C4539" t="s">
        <v>5429</v>
      </c>
      <c r="D4539" t="s">
        <v>5445</v>
      </c>
      <c r="E4539" t="s">
        <v>5495</v>
      </c>
      <c r="F4539">
        <v>0</v>
      </c>
      <c r="G4539">
        <v>63</v>
      </c>
      <c r="H4539">
        <v>4</v>
      </c>
      <c r="I4539" t="s">
        <v>5939</v>
      </c>
      <c r="J4539" t="s">
        <v>5432</v>
      </c>
      <c r="K4539" t="s">
        <v>38</v>
      </c>
      <c r="L4539" t="s">
        <v>5940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 t="s">
        <v>5941</v>
      </c>
      <c r="V4539" t="s">
        <v>5945</v>
      </c>
      <c r="W4539" t="s">
        <v>5992</v>
      </c>
      <c r="X4539">
        <v>2.8</v>
      </c>
      <c r="Y4539">
        <v>44</v>
      </c>
      <c r="Z4539">
        <v>3.65</v>
      </c>
      <c r="AA4539">
        <v>4</v>
      </c>
      <c r="AB4539">
        <v>4</v>
      </c>
      <c r="AC4539">
        <v>-2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2</v>
      </c>
    </row>
    <row r="4540" spans="1:38" x14ac:dyDescent="0.3">
      <c r="A4540" t="s">
        <v>4575</v>
      </c>
      <c r="B4540">
        <v>13</v>
      </c>
      <c r="C4540" t="s">
        <v>5429</v>
      </c>
      <c r="D4540" t="s">
        <v>5445</v>
      </c>
      <c r="E4540" t="s">
        <v>5503</v>
      </c>
      <c r="F4540">
        <v>0</v>
      </c>
      <c r="G4540">
        <v>90</v>
      </c>
      <c r="H4540">
        <v>3.5</v>
      </c>
      <c r="I4540" t="s">
        <v>5939</v>
      </c>
      <c r="J4540" t="s">
        <v>5432</v>
      </c>
      <c r="K4540" t="s">
        <v>38</v>
      </c>
      <c r="L4540" t="s">
        <v>5940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 t="s">
        <v>5941</v>
      </c>
      <c r="V4540" t="s">
        <v>5945</v>
      </c>
      <c r="W4540" t="s">
        <v>6000</v>
      </c>
      <c r="X4540">
        <v>3</v>
      </c>
      <c r="Y4540">
        <v>32</v>
      </c>
      <c r="Z4540">
        <v>4</v>
      </c>
      <c r="AA4540">
        <v>4</v>
      </c>
      <c r="AB4540">
        <v>4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4</v>
      </c>
    </row>
    <row r="4541" spans="1:38" x14ac:dyDescent="0.3">
      <c r="A4541" t="s">
        <v>4576</v>
      </c>
      <c r="B4541">
        <v>13</v>
      </c>
      <c r="C4541" t="s">
        <v>5429</v>
      </c>
      <c r="D4541" t="s">
        <v>5445</v>
      </c>
      <c r="E4541" t="s">
        <v>5500</v>
      </c>
      <c r="F4541">
        <v>0</v>
      </c>
      <c r="G4541">
        <v>90</v>
      </c>
      <c r="H4541">
        <v>4</v>
      </c>
      <c r="I4541" t="s">
        <v>5939</v>
      </c>
      <c r="J4541" t="s">
        <v>5432</v>
      </c>
      <c r="K4541" t="s">
        <v>38</v>
      </c>
      <c r="L4541" t="s">
        <v>5940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 t="s">
        <v>5941</v>
      </c>
      <c r="V4541" t="s">
        <v>5946</v>
      </c>
      <c r="W4541" t="s">
        <v>5997</v>
      </c>
      <c r="X4541">
        <v>2</v>
      </c>
      <c r="Y4541">
        <v>79</v>
      </c>
      <c r="Z4541">
        <v>3.31</v>
      </c>
      <c r="AA4541">
        <v>3</v>
      </c>
      <c r="AB4541">
        <v>4</v>
      </c>
      <c r="AC4541">
        <v>-2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2</v>
      </c>
    </row>
    <row r="4542" spans="1:38" x14ac:dyDescent="0.3">
      <c r="A4542" t="s">
        <v>4577</v>
      </c>
      <c r="B4542">
        <v>13</v>
      </c>
      <c r="C4542" t="s">
        <v>5429</v>
      </c>
      <c r="D4542" t="s">
        <v>5445</v>
      </c>
      <c r="E4542" t="s">
        <v>5497</v>
      </c>
      <c r="F4542">
        <v>0</v>
      </c>
      <c r="G4542">
        <v>90</v>
      </c>
      <c r="H4542">
        <v>3</v>
      </c>
      <c r="I4542" t="s">
        <v>5939</v>
      </c>
      <c r="J4542" t="s">
        <v>5432</v>
      </c>
      <c r="K4542" t="s">
        <v>38</v>
      </c>
      <c r="L4542" t="s">
        <v>5940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1</v>
      </c>
      <c r="S4542">
        <v>0</v>
      </c>
      <c r="T4542">
        <v>0</v>
      </c>
      <c r="U4542" t="s">
        <v>5941</v>
      </c>
      <c r="V4542" t="s">
        <v>5946</v>
      </c>
      <c r="W4542" t="s">
        <v>5994</v>
      </c>
      <c r="X4542">
        <v>8</v>
      </c>
      <c r="Y4542">
        <v>131</v>
      </c>
      <c r="Z4542">
        <v>3</v>
      </c>
      <c r="AA4542">
        <v>3</v>
      </c>
      <c r="AB4542">
        <v>4</v>
      </c>
      <c r="AC4542">
        <v>2</v>
      </c>
      <c r="AD4542">
        <v>0</v>
      </c>
      <c r="AE4542">
        <v>0</v>
      </c>
      <c r="AF4542">
        <v>0</v>
      </c>
      <c r="AG4542">
        <v>2</v>
      </c>
      <c r="AH4542">
        <v>0</v>
      </c>
      <c r="AI4542">
        <v>0</v>
      </c>
      <c r="AJ4542">
        <v>0</v>
      </c>
      <c r="AK4542">
        <v>0</v>
      </c>
      <c r="AL4542">
        <v>8</v>
      </c>
    </row>
    <row r="4543" spans="1:38" x14ac:dyDescent="0.3">
      <c r="A4543" t="s">
        <v>4578</v>
      </c>
      <c r="B4543">
        <v>13</v>
      </c>
      <c r="C4543" t="s">
        <v>5429</v>
      </c>
      <c r="D4543" t="s">
        <v>5445</v>
      </c>
      <c r="E4543" t="s">
        <v>5498</v>
      </c>
      <c r="F4543">
        <v>0</v>
      </c>
      <c r="G4543">
        <v>63</v>
      </c>
      <c r="H4543">
        <v>2.5</v>
      </c>
      <c r="I4543" t="s">
        <v>5939</v>
      </c>
      <c r="J4543" t="s">
        <v>5432</v>
      </c>
      <c r="K4543" t="s">
        <v>38</v>
      </c>
      <c r="L4543" t="s">
        <v>5940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 t="s">
        <v>5941</v>
      </c>
      <c r="V4543" t="s">
        <v>5946</v>
      </c>
      <c r="W4543" t="s">
        <v>5995</v>
      </c>
      <c r="X4543">
        <v>5</v>
      </c>
      <c r="Y4543">
        <v>61</v>
      </c>
      <c r="Z4543">
        <v>3.89</v>
      </c>
      <c r="AA4543">
        <v>3</v>
      </c>
      <c r="AB4543">
        <v>4</v>
      </c>
      <c r="AC4543">
        <v>4</v>
      </c>
      <c r="AD4543">
        <v>3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11</v>
      </c>
    </row>
    <row r="4544" spans="1:38" x14ac:dyDescent="0.3">
      <c r="A4544" t="s">
        <v>4579</v>
      </c>
      <c r="B4544">
        <v>13</v>
      </c>
      <c r="C4544" t="s">
        <v>5429</v>
      </c>
      <c r="D4544" t="s">
        <v>5446</v>
      </c>
      <c r="E4544" t="s">
        <v>5502</v>
      </c>
      <c r="F4544">
        <v>63</v>
      </c>
      <c r="G4544">
        <v>90</v>
      </c>
      <c r="H4544">
        <v>3.5</v>
      </c>
      <c r="I4544" t="s">
        <v>5939</v>
      </c>
      <c r="J4544" t="s">
        <v>5432</v>
      </c>
      <c r="K4544" t="s">
        <v>38</v>
      </c>
      <c r="L4544" t="s">
        <v>5940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 t="s">
        <v>5941</v>
      </c>
      <c r="V4544" t="s">
        <v>5944</v>
      </c>
      <c r="W4544" t="s">
        <v>5999</v>
      </c>
      <c r="X4544">
        <v>2</v>
      </c>
      <c r="Y4544">
        <v>44</v>
      </c>
      <c r="Z4544">
        <v>3.44</v>
      </c>
      <c r="AA4544">
        <v>5</v>
      </c>
      <c r="AB4544">
        <v>2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2</v>
      </c>
    </row>
    <row r="4545" spans="1:38" x14ac:dyDescent="0.3">
      <c r="A4545" t="s">
        <v>4580</v>
      </c>
      <c r="B4545">
        <v>13</v>
      </c>
      <c r="C4545" t="s">
        <v>5429</v>
      </c>
      <c r="D4545" t="s">
        <v>5446</v>
      </c>
      <c r="E4545" t="s">
        <v>5507</v>
      </c>
      <c r="F4545">
        <v>63</v>
      </c>
      <c r="G4545">
        <v>90</v>
      </c>
      <c r="H4545">
        <v>3</v>
      </c>
      <c r="I4545" t="s">
        <v>5939</v>
      </c>
      <c r="J4545" t="s">
        <v>5432</v>
      </c>
      <c r="K4545" t="s">
        <v>38</v>
      </c>
      <c r="L4545" t="s">
        <v>5940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 t="s">
        <v>5941</v>
      </c>
      <c r="V4545" t="s">
        <v>5946</v>
      </c>
      <c r="W4545" t="s">
        <v>6004</v>
      </c>
      <c r="X4545">
        <v>2.8</v>
      </c>
      <c r="Y4545">
        <v>25</v>
      </c>
      <c r="Z4545">
        <v>2.75</v>
      </c>
      <c r="AA4545">
        <v>3</v>
      </c>
      <c r="AB4545">
        <v>2</v>
      </c>
      <c r="AC4545">
        <v>2</v>
      </c>
      <c r="AD4545">
        <v>0</v>
      </c>
      <c r="AE4545">
        <v>3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7</v>
      </c>
    </row>
    <row r="4546" spans="1:38" x14ac:dyDescent="0.3">
      <c r="A4546" t="s">
        <v>4581</v>
      </c>
      <c r="B4546">
        <v>13</v>
      </c>
      <c r="C4546" t="s">
        <v>5429</v>
      </c>
      <c r="D4546" t="s">
        <v>5446</v>
      </c>
      <c r="E4546" t="s">
        <v>5920</v>
      </c>
      <c r="F4546">
        <v>63</v>
      </c>
      <c r="G4546">
        <v>90</v>
      </c>
      <c r="H4546">
        <v>3</v>
      </c>
      <c r="I4546" t="s">
        <v>5939</v>
      </c>
      <c r="J4546" t="s">
        <v>5432</v>
      </c>
      <c r="K4546" t="s">
        <v>38</v>
      </c>
      <c r="L4546" t="s">
        <v>5940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 t="s">
        <v>5941</v>
      </c>
      <c r="V4546" t="s">
        <v>5945</v>
      </c>
      <c r="W4546" t="s">
        <v>6396</v>
      </c>
      <c r="X4546">
        <v>3</v>
      </c>
      <c r="Y4546">
        <v>12</v>
      </c>
      <c r="Z4546">
        <v>3.5</v>
      </c>
      <c r="AA4546">
        <v>4</v>
      </c>
      <c r="AB4546">
        <v>2</v>
      </c>
      <c r="AC4546">
        <v>2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4</v>
      </c>
    </row>
    <row r="4547" spans="1:38" x14ac:dyDescent="0.3">
      <c r="A4547" t="s">
        <v>4582</v>
      </c>
      <c r="B4547">
        <v>13</v>
      </c>
      <c r="C4547" t="s">
        <v>5429</v>
      </c>
      <c r="D4547" t="s">
        <v>5446</v>
      </c>
      <c r="E4547" t="s">
        <v>5494</v>
      </c>
      <c r="F4547">
        <v>90</v>
      </c>
      <c r="G4547">
        <v>90</v>
      </c>
      <c r="H4547" t="e">
        <v>#N/A</v>
      </c>
      <c r="I4547" t="s">
        <v>5939</v>
      </c>
      <c r="J4547" t="s">
        <v>5432</v>
      </c>
      <c r="K4547" t="s">
        <v>38</v>
      </c>
      <c r="L4547" t="s">
        <v>5940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 t="s">
        <v>5941</v>
      </c>
      <c r="V4547" t="s">
        <v>5945</v>
      </c>
      <c r="W4547" t="s">
        <v>5991</v>
      </c>
      <c r="X4547">
        <v>1.8</v>
      </c>
      <c r="Y4547">
        <v>48</v>
      </c>
      <c r="Z4547">
        <v>3.4</v>
      </c>
      <c r="AA4547">
        <v>4</v>
      </c>
      <c r="AB4547">
        <v>2</v>
      </c>
      <c r="AC4547" t="e">
        <v>#N/A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2</v>
      </c>
    </row>
    <row r="4548" spans="1:38" x14ac:dyDescent="0.3">
      <c r="A4548" t="s">
        <v>4583</v>
      </c>
      <c r="B4548">
        <v>13</v>
      </c>
      <c r="C4548" t="s">
        <v>5429</v>
      </c>
      <c r="D4548" t="s">
        <v>5446</v>
      </c>
      <c r="E4548" t="s">
        <v>5922</v>
      </c>
      <c r="F4548">
        <v>90</v>
      </c>
      <c r="G4548">
        <v>90</v>
      </c>
      <c r="H4548" t="e">
        <v>#N/A</v>
      </c>
      <c r="I4548" t="s">
        <v>5939</v>
      </c>
      <c r="J4548" t="s">
        <v>5432</v>
      </c>
      <c r="K4548" t="s">
        <v>38</v>
      </c>
      <c r="L4548" t="s">
        <v>5940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 t="s">
        <v>5941</v>
      </c>
      <c r="V4548" t="e">
        <v>#N/A</v>
      </c>
      <c r="W4548" t="e">
        <v>#N/A</v>
      </c>
      <c r="X4548" t="e">
        <v>#N/A</v>
      </c>
      <c r="Y4548" t="e">
        <v>#N/A</v>
      </c>
      <c r="Z4548" t="e">
        <v>#N/A</v>
      </c>
      <c r="AA4548">
        <v>3</v>
      </c>
      <c r="AB4548">
        <v>2</v>
      </c>
      <c r="AC4548" t="e">
        <v>#N/A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2</v>
      </c>
    </row>
    <row r="4549" spans="1:38" x14ac:dyDescent="0.3">
      <c r="A4549" t="s">
        <v>4584</v>
      </c>
      <c r="B4549">
        <v>13</v>
      </c>
      <c r="C4549" t="s">
        <v>5429</v>
      </c>
      <c r="D4549" t="s">
        <v>5447</v>
      </c>
      <c r="E4549" t="s">
        <v>5504</v>
      </c>
      <c r="F4549" t="e">
        <v>#N/A</v>
      </c>
      <c r="G4549" t="e">
        <v>#N/A</v>
      </c>
      <c r="H4549" t="e">
        <v>#N/A</v>
      </c>
      <c r="I4549" t="s">
        <v>5939</v>
      </c>
      <c r="J4549" t="s">
        <v>5432</v>
      </c>
      <c r="K4549" t="s">
        <v>38</v>
      </c>
      <c r="L4549" t="s">
        <v>5940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 t="s">
        <v>5941</v>
      </c>
      <c r="V4549" t="s">
        <v>5943</v>
      </c>
      <c r="W4549" t="s">
        <v>6001</v>
      </c>
      <c r="X4549">
        <v>1</v>
      </c>
      <c r="Y4549">
        <v>10</v>
      </c>
      <c r="Z4549">
        <v>3</v>
      </c>
      <c r="AA4549">
        <v>6</v>
      </c>
      <c r="AB4549">
        <v>0</v>
      </c>
      <c r="AC4549" t="e">
        <v>#N/A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</row>
    <row r="4550" spans="1:38" x14ac:dyDescent="0.3">
      <c r="A4550" t="s">
        <v>4585</v>
      </c>
      <c r="B4550">
        <v>13</v>
      </c>
      <c r="C4550" t="s">
        <v>5429</v>
      </c>
      <c r="D4550" t="s">
        <v>5447</v>
      </c>
      <c r="E4550" t="s">
        <v>5893</v>
      </c>
      <c r="F4550" t="e">
        <v>#N/A</v>
      </c>
      <c r="G4550" t="e">
        <v>#N/A</v>
      </c>
      <c r="H4550" t="e">
        <v>#N/A</v>
      </c>
      <c r="I4550" t="s">
        <v>5939</v>
      </c>
      <c r="J4550" t="s">
        <v>5432</v>
      </c>
      <c r="K4550" t="s">
        <v>38</v>
      </c>
      <c r="L4550" t="s">
        <v>5940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 t="s">
        <v>5941</v>
      </c>
      <c r="V4550" t="s">
        <v>5943</v>
      </c>
      <c r="W4550" t="s">
        <v>6377</v>
      </c>
      <c r="X4550">
        <v>0.5</v>
      </c>
      <c r="Y4550">
        <v>0</v>
      </c>
      <c r="Z4550">
        <v>0</v>
      </c>
      <c r="AA4550">
        <v>6</v>
      </c>
      <c r="AB4550">
        <v>0</v>
      </c>
      <c r="AC4550" t="e">
        <v>#N/A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</row>
    <row r="4551" spans="1:38" x14ac:dyDescent="0.3">
      <c r="A4551" t="s">
        <v>4586</v>
      </c>
      <c r="B4551">
        <v>13</v>
      </c>
      <c r="C4551" t="s">
        <v>5429</v>
      </c>
      <c r="D4551" t="s">
        <v>5447</v>
      </c>
      <c r="E4551" t="s">
        <v>5506</v>
      </c>
      <c r="F4551" t="e">
        <v>#N/A</v>
      </c>
      <c r="G4551" t="e">
        <v>#N/A</v>
      </c>
      <c r="H4551" t="e">
        <v>#N/A</v>
      </c>
      <c r="I4551" t="s">
        <v>5939</v>
      </c>
      <c r="J4551" t="s">
        <v>5432</v>
      </c>
      <c r="K4551" t="s">
        <v>38</v>
      </c>
      <c r="L4551" t="s">
        <v>5940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 t="s">
        <v>5941</v>
      </c>
      <c r="V4551" t="s">
        <v>5945</v>
      </c>
      <c r="W4551" t="s">
        <v>6003</v>
      </c>
      <c r="X4551">
        <v>0.8</v>
      </c>
      <c r="Y4551">
        <v>2</v>
      </c>
      <c r="Z4551">
        <v>0</v>
      </c>
      <c r="AA4551">
        <v>4</v>
      </c>
      <c r="AB4551">
        <v>0</v>
      </c>
      <c r="AC4551" t="e">
        <v>#N/A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</row>
    <row r="4552" spans="1:38" x14ac:dyDescent="0.3">
      <c r="A4552" t="s">
        <v>4587</v>
      </c>
      <c r="B4552">
        <v>13</v>
      </c>
      <c r="C4552" t="s">
        <v>5429</v>
      </c>
      <c r="D4552" t="s">
        <v>5447</v>
      </c>
      <c r="E4552" t="s">
        <v>5921</v>
      </c>
      <c r="F4552" t="e">
        <v>#N/A</v>
      </c>
      <c r="G4552" t="e">
        <v>#N/A</v>
      </c>
      <c r="H4552" t="e">
        <v>#N/A</v>
      </c>
      <c r="I4552" t="s">
        <v>5939</v>
      </c>
      <c r="J4552" t="s">
        <v>5432</v>
      </c>
      <c r="K4552" t="s">
        <v>38</v>
      </c>
      <c r="L4552" t="s">
        <v>5940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 t="s">
        <v>5941</v>
      </c>
      <c r="V4552" t="s">
        <v>5945</v>
      </c>
      <c r="W4552" t="s">
        <v>6397</v>
      </c>
      <c r="X4552">
        <v>0.5</v>
      </c>
      <c r="Y4552">
        <v>0</v>
      </c>
      <c r="Z4552">
        <v>0</v>
      </c>
      <c r="AA4552">
        <v>4</v>
      </c>
      <c r="AB4552">
        <v>0</v>
      </c>
      <c r="AC4552" t="e">
        <v>#N/A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</row>
    <row r="4553" spans="1:38" x14ac:dyDescent="0.3">
      <c r="A4553" t="s">
        <v>4588</v>
      </c>
      <c r="B4553">
        <v>13</v>
      </c>
      <c r="C4553" t="s">
        <v>5427</v>
      </c>
      <c r="D4553" t="s">
        <v>5445</v>
      </c>
      <c r="E4553" t="s">
        <v>5464</v>
      </c>
      <c r="F4553">
        <v>0</v>
      </c>
      <c r="G4553">
        <v>90</v>
      </c>
      <c r="H4553">
        <v>3</v>
      </c>
      <c r="I4553" t="s">
        <v>5938</v>
      </c>
      <c r="J4553" t="s">
        <v>5439</v>
      </c>
      <c r="K4553" t="s">
        <v>37</v>
      </c>
      <c r="L4553" t="s">
        <v>37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 t="s">
        <v>5941</v>
      </c>
      <c r="V4553" t="s">
        <v>5943</v>
      </c>
      <c r="W4553" t="s">
        <v>5963</v>
      </c>
      <c r="X4553">
        <v>1.8</v>
      </c>
      <c r="Y4553">
        <v>87</v>
      </c>
      <c r="Z4553">
        <v>2.88</v>
      </c>
      <c r="AA4553">
        <v>6</v>
      </c>
      <c r="AB4553">
        <v>4</v>
      </c>
      <c r="AC4553">
        <v>2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6</v>
      </c>
    </row>
    <row r="4554" spans="1:38" x14ac:dyDescent="0.3">
      <c r="A4554" t="s">
        <v>4589</v>
      </c>
      <c r="B4554">
        <v>13</v>
      </c>
      <c r="C4554" t="s">
        <v>5427</v>
      </c>
      <c r="D4554" t="s">
        <v>5445</v>
      </c>
      <c r="E4554" t="s">
        <v>5449</v>
      </c>
      <c r="F4554">
        <v>0</v>
      </c>
      <c r="G4554">
        <v>90</v>
      </c>
      <c r="H4554">
        <v>3.5</v>
      </c>
      <c r="I4554" t="s">
        <v>5938</v>
      </c>
      <c r="J4554" t="s">
        <v>5439</v>
      </c>
      <c r="K4554" t="s">
        <v>37</v>
      </c>
      <c r="L4554" t="s">
        <v>37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 t="s">
        <v>5941</v>
      </c>
      <c r="V4554" t="s">
        <v>5944</v>
      </c>
      <c r="W4554" t="s">
        <v>5948</v>
      </c>
      <c r="X4554">
        <v>1.5</v>
      </c>
      <c r="Y4554">
        <v>32</v>
      </c>
      <c r="Z4554">
        <v>4</v>
      </c>
      <c r="AA4554">
        <v>5</v>
      </c>
      <c r="AB4554">
        <v>4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4</v>
      </c>
    </row>
    <row r="4555" spans="1:38" x14ac:dyDescent="0.3">
      <c r="A4555" t="s">
        <v>4590</v>
      </c>
      <c r="B4555">
        <v>13</v>
      </c>
      <c r="C4555" t="s">
        <v>5427</v>
      </c>
      <c r="D4555" t="s">
        <v>5445</v>
      </c>
      <c r="E4555" t="s">
        <v>5450</v>
      </c>
      <c r="F4555">
        <v>0</v>
      </c>
      <c r="G4555">
        <v>90</v>
      </c>
      <c r="H4555">
        <v>2.5</v>
      </c>
      <c r="I4555" t="s">
        <v>5938</v>
      </c>
      <c r="J4555" t="s">
        <v>5439</v>
      </c>
      <c r="K4555" t="s">
        <v>37</v>
      </c>
      <c r="L4555" t="s">
        <v>37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 t="s">
        <v>5941</v>
      </c>
      <c r="V4555" t="s">
        <v>5944</v>
      </c>
      <c r="W4555" t="s">
        <v>5949</v>
      </c>
      <c r="X4555">
        <v>2</v>
      </c>
      <c r="Y4555">
        <v>77</v>
      </c>
      <c r="Z4555">
        <v>3.33</v>
      </c>
      <c r="AA4555">
        <v>5</v>
      </c>
      <c r="AB4555">
        <v>4</v>
      </c>
      <c r="AC4555">
        <v>4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8</v>
      </c>
    </row>
    <row r="4556" spans="1:38" x14ac:dyDescent="0.3">
      <c r="A4556" t="s">
        <v>4591</v>
      </c>
      <c r="B4556">
        <v>13</v>
      </c>
      <c r="C4556" t="s">
        <v>5427</v>
      </c>
      <c r="D4556" t="s">
        <v>5445</v>
      </c>
      <c r="E4556" t="s">
        <v>5451</v>
      </c>
      <c r="F4556">
        <v>0</v>
      </c>
      <c r="G4556">
        <v>90</v>
      </c>
      <c r="H4556">
        <v>3</v>
      </c>
      <c r="I4556" t="s">
        <v>5938</v>
      </c>
      <c r="J4556" t="s">
        <v>5439</v>
      </c>
      <c r="K4556" t="s">
        <v>37</v>
      </c>
      <c r="L4556" t="s">
        <v>37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 t="s">
        <v>5941</v>
      </c>
      <c r="V4556" t="s">
        <v>5944</v>
      </c>
      <c r="W4556" t="s">
        <v>5950</v>
      </c>
      <c r="X4556">
        <v>2</v>
      </c>
      <c r="Y4556">
        <v>55</v>
      </c>
      <c r="Z4556">
        <v>3.17</v>
      </c>
      <c r="AA4556">
        <v>5</v>
      </c>
      <c r="AB4556">
        <v>4</v>
      </c>
      <c r="AC4556">
        <v>2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6</v>
      </c>
    </row>
    <row r="4557" spans="1:38" x14ac:dyDescent="0.3">
      <c r="A4557" t="s">
        <v>4592</v>
      </c>
      <c r="B4557">
        <v>13</v>
      </c>
      <c r="C4557" t="s">
        <v>5427</v>
      </c>
      <c r="D4557" t="s">
        <v>5445</v>
      </c>
      <c r="E4557" t="s">
        <v>5880</v>
      </c>
      <c r="F4557">
        <v>0</v>
      </c>
      <c r="G4557">
        <v>90</v>
      </c>
      <c r="H4557">
        <v>3</v>
      </c>
      <c r="I4557" t="s">
        <v>5938</v>
      </c>
      <c r="J4557" t="s">
        <v>5439</v>
      </c>
      <c r="K4557" t="s">
        <v>37</v>
      </c>
      <c r="L4557" t="s">
        <v>37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 t="s">
        <v>5941</v>
      </c>
      <c r="V4557" t="s">
        <v>5944</v>
      </c>
      <c r="W4557" t="s">
        <v>6367</v>
      </c>
      <c r="X4557">
        <v>0.6</v>
      </c>
      <c r="Y4557">
        <v>38</v>
      </c>
      <c r="Z4557">
        <v>3.21</v>
      </c>
      <c r="AA4557">
        <v>5</v>
      </c>
      <c r="AB4557">
        <v>4</v>
      </c>
      <c r="AC4557">
        <v>2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6</v>
      </c>
    </row>
    <row r="4558" spans="1:38" x14ac:dyDescent="0.3">
      <c r="A4558" t="s">
        <v>4593</v>
      </c>
      <c r="B4558">
        <v>13</v>
      </c>
      <c r="C4558" t="s">
        <v>5427</v>
      </c>
      <c r="D4558" t="s">
        <v>5445</v>
      </c>
      <c r="E4558" t="s">
        <v>5453</v>
      </c>
      <c r="F4558">
        <v>0</v>
      </c>
      <c r="G4558">
        <v>90</v>
      </c>
      <c r="H4558">
        <v>3.5</v>
      </c>
      <c r="I4558" t="s">
        <v>5938</v>
      </c>
      <c r="J4558" t="s">
        <v>5439</v>
      </c>
      <c r="K4558" t="s">
        <v>37</v>
      </c>
      <c r="L4558" t="s">
        <v>37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 t="s">
        <v>5941</v>
      </c>
      <c r="V4558" t="s">
        <v>5945</v>
      </c>
      <c r="W4558" t="s">
        <v>5952</v>
      </c>
      <c r="X4558">
        <v>3</v>
      </c>
      <c r="Y4558">
        <v>66</v>
      </c>
      <c r="Z4558">
        <v>3.21</v>
      </c>
      <c r="AA4558">
        <v>4</v>
      </c>
      <c r="AB4558">
        <v>4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4</v>
      </c>
    </row>
    <row r="4559" spans="1:38" x14ac:dyDescent="0.3">
      <c r="A4559" t="s">
        <v>4594</v>
      </c>
      <c r="B4559">
        <v>13</v>
      </c>
      <c r="C4559" t="s">
        <v>5427</v>
      </c>
      <c r="D4559" t="s">
        <v>5445</v>
      </c>
      <c r="E4559" t="s">
        <v>5454</v>
      </c>
      <c r="F4559">
        <v>0</v>
      </c>
      <c r="G4559">
        <v>90</v>
      </c>
      <c r="H4559">
        <v>3.5</v>
      </c>
      <c r="I4559" t="s">
        <v>5938</v>
      </c>
      <c r="J4559" t="s">
        <v>5439</v>
      </c>
      <c r="K4559" t="s">
        <v>37</v>
      </c>
      <c r="L4559" t="s">
        <v>37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0</v>
      </c>
      <c r="U4559" t="s">
        <v>5941</v>
      </c>
      <c r="V4559" t="s">
        <v>5945</v>
      </c>
      <c r="W4559" t="s">
        <v>5953</v>
      </c>
      <c r="X4559">
        <v>2.2000000000000002</v>
      </c>
      <c r="Y4559">
        <v>42</v>
      </c>
      <c r="Z4559">
        <v>3.75</v>
      </c>
      <c r="AA4559">
        <v>4</v>
      </c>
      <c r="AB4559">
        <v>4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4</v>
      </c>
    </row>
    <row r="4560" spans="1:38" x14ac:dyDescent="0.3">
      <c r="A4560" t="s">
        <v>4595</v>
      </c>
      <c r="B4560">
        <v>13</v>
      </c>
      <c r="C4560" t="s">
        <v>5427</v>
      </c>
      <c r="D4560" t="s">
        <v>5445</v>
      </c>
      <c r="E4560" t="s">
        <v>5452</v>
      </c>
      <c r="F4560">
        <v>0</v>
      </c>
      <c r="G4560">
        <v>89</v>
      </c>
      <c r="H4560">
        <v>4.5</v>
      </c>
      <c r="I4560" t="s">
        <v>5938</v>
      </c>
      <c r="J4560" t="s">
        <v>5439</v>
      </c>
      <c r="K4560" t="s">
        <v>37</v>
      </c>
      <c r="L4560" t="s">
        <v>37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 t="s">
        <v>5941</v>
      </c>
      <c r="V4560" t="s">
        <v>5945</v>
      </c>
      <c r="W4560" t="s">
        <v>5951</v>
      </c>
      <c r="X4560">
        <v>2.8</v>
      </c>
      <c r="Y4560">
        <v>77</v>
      </c>
      <c r="Z4560">
        <v>3.33</v>
      </c>
      <c r="AA4560">
        <v>4</v>
      </c>
      <c r="AB4560">
        <v>4</v>
      </c>
      <c r="AC4560">
        <v>-4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</row>
    <row r="4561" spans="1:38" x14ac:dyDescent="0.3">
      <c r="A4561" t="s">
        <v>4596</v>
      </c>
      <c r="B4561">
        <v>13</v>
      </c>
      <c r="C4561" t="s">
        <v>5427</v>
      </c>
      <c r="D4561" t="s">
        <v>5445</v>
      </c>
      <c r="E4561" t="s">
        <v>5456</v>
      </c>
      <c r="F4561">
        <v>0</v>
      </c>
      <c r="G4561">
        <v>75</v>
      </c>
      <c r="H4561">
        <v>3.5</v>
      </c>
      <c r="I4561" t="s">
        <v>5938</v>
      </c>
      <c r="J4561" t="s">
        <v>5439</v>
      </c>
      <c r="K4561" t="s">
        <v>37</v>
      </c>
      <c r="L4561" t="s">
        <v>37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 t="s">
        <v>5941</v>
      </c>
      <c r="V4561" t="s">
        <v>5945</v>
      </c>
      <c r="W4561" t="s">
        <v>5955</v>
      </c>
      <c r="X4561">
        <v>3.5</v>
      </c>
      <c r="Y4561">
        <v>64</v>
      </c>
      <c r="Z4561">
        <v>3.28</v>
      </c>
      <c r="AA4561">
        <v>4</v>
      </c>
      <c r="AB4561">
        <v>4</v>
      </c>
      <c r="AC4561">
        <v>0</v>
      </c>
      <c r="AD4561">
        <v>0</v>
      </c>
      <c r="AE4561">
        <v>4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8</v>
      </c>
    </row>
    <row r="4562" spans="1:38" x14ac:dyDescent="0.3">
      <c r="A4562" t="s">
        <v>4597</v>
      </c>
      <c r="B4562">
        <v>13</v>
      </c>
      <c r="C4562" t="s">
        <v>5427</v>
      </c>
      <c r="D4562" t="s">
        <v>5445</v>
      </c>
      <c r="E4562" t="s">
        <v>5457</v>
      </c>
      <c r="F4562">
        <v>0</v>
      </c>
      <c r="G4562">
        <v>75</v>
      </c>
      <c r="H4562">
        <v>4</v>
      </c>
      <c r="I4562" t="s">
        <v>5938</v>
      </c>
      <c r="J4562" t="s">
        <v>5439</v>
      </c>
      <c r="K4562" t="s">
        <v>37</v>
      </c>
      <c r="L4562" t="s">
        <v>37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 t="s">
        <v>5941</v>
      </c>
      <c r="V4562" t="s">
        <v>5946</v>
      </c>
      <c r="W4562" t="s">
        <v>5956</v>
      </c>
      <c r="X4562">
        <v>2.5</v>
      </c>
      <c r="Y4562">
        <v>91</v>
      </c>
      <c r="Z4562">
        <v>3.39</v>
      </c>
      <c r="AA4562">
        <v>3</v>
      </c>
      <c r="AB4562">
        <v>4</v>
      </c>
      <c r="AC4562">
        <v>-2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2</v>
      </c>
    </row>
    <row r="4563" spans="1:38" x14ac:dyDescent="0.3">
      <c r="A4563" t="s">
        <v>4598</v>
      </c>
      <c r="B4563">
        <v>13</v>
      </c>
      <c r="C4563" t="s">
        <v>5427</v>
      </c>
      <c r="D4563" t="s">
        <v>5445</v>
      </c>
      <c r="E4563" t="s">
        <v>5458</v>
      </c>
      <c r="F4563">
        <v>0</v>
      </c>
      <c r="G4563">
        <v>89</v>
      </c>
      <c r="H4563">
        <v>3.5</v>
      </c>
      <c r="I4563" t="s">
        <v>5938</v>
      </c>
      <c r="J4563" t="s">
        <v>5439</v>
      </c>
      <c r="K4563" t="s">
        <v>37</v>
      </c>
      <c r="L4563" t="s">
        <v>37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0</v>
      </c>
      <c r="U4563" t="s">
        <v>5941</v>
      </c>
      <c r="V4563" t="s">
        <v>5946</v>
      </c>
      <c r="W4563" t="s">
        <v>5957</v>
      </c>
      <c r="X4563">
        <v>3.8</v>
      </c>
      <c r="Y4563">
        <v>132</v>
      </c>
      <c r="Z4563">
        <v>3.07</v>
      </c>
      <c r="AA4563">
        <v>3</v>
      </c>
      <c r="AB4563">
        <v>4</v>
      </c>
      <c r="AC4563">
        <v>0</v>
      </c>
      <c r="AD4563">
        <v>0</v>
      </c>
      <c r="AE4563">
        <v>0</v>
      </c>
      <c r="AF4563">
        <v>0</v>
      </c>
      <c r="AG4563">
        <v>2</v>
      </c>
      <c r="AH4563">
        <v>0</v>
      </c>
      <c r="AI4563">
        <v>0</v>
      </c>
      <c r="AJ4563">
        <v>0</v>
      </c>
      <c r="AK4563">
        <v>0</v>
      </c>
      <c r="AL4563">
        <v>6</v>
      </c>
    </row>
    <row r="4564" spans="1:38" x14ac:dyDescent="0.3">
      <c r="A4564" t="s">
        <v>4599</v>
      </c>
      <c r="B4564">
        <v>13</v>
      </c>
      <c r="C4564" t="s">
        <v>5427</v>
      </c>
      <c r="D4564" t="s">
        <v>5446</v>
      </c>
      <c r="E4564" t="s">
        <v>5466</v>
      </c>
      <c r="F4564">
        <v>75</v>
      </c>
      <c r="G4564">
        <v>90</v>
      </c>
      <c r="H4564" t="e">
        <v>#N/A</v>
      </c>
      <c r="I4564" t="s">
        <v>5938</v>
      </c>
      <c r="J4564" t="s">
        <v>5439</v>
      </c>
      <c r="K4564" t="s">
        <v>37</v>
      </c>
      <c r="L4564" t="s">
        <v>37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 t="s">
        <v>5941</v>
      </c>
      <c r="V4564" t="s">
        <v>5945</v>
      </c>
      <c r="W4564" t="s">
        <v>5965</v>
      </c>
      <c r="X4564">
        <v>3.5</v>
      </c>
      <c r="Y4564">
        <v>42</v>
      </c>
      <c r="Z4564">
        <v>3.82</v>
      </c>
      <c r="AA4564">
        <v>4</v>
      </c>
      <c r="AB4564">
        <v>2</v>
      </c>
      <c r="AC4564" t="e">
        <v>#N/A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2</v>
      </c>
    </row>
    <row r="4565" spans="1:38" x14ac:dyDescent="0.3">
      <c r="A4565" t="s">
        <v>4600</v>
      </c>
      <c r="B4565">
        <v>13</v>
      </c>
      <c r="C4565" t="s">
        <v>5427</v>
      </c>
      <c r="D4565" t="s">
        <v>5446</v>
      </c>
      <c r="E4565" t="s">
        <v>5460</v>
      </c>
      <c r="F4565">
        <v>75</v>
      </c>
      <c r="G4565">
        <v>90</v>
      </c>
      <c r="H4565" t="e">
        <v>#N/A</v>
      </c>
      <c r="I4565" t="s">
        <v>5938</v>
      </c>
      <c r="J4565" t="s">
        <v>5439</v>
      </c>
      <c r="K4565" t="s">
        <v>37</v>
      </c>
      <c r="L4565" t="s">
        <v>37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 t="s">
        <v>5941</v>
      </c>
      <c r="V4565" t="s">
        <v>5945</v>
      </c>
      <c r="W4565" t="s">
        <v>5959</v>
      </c>
      <c r="X4565">
        <v>2</v>
      </c>
      <c r="Y4565">
        <v>38</v>
      </c>
      <c r="Z4565">
        <v>3.75</v>
      </c>
      <c r="AA4565">
        <v>4</v>
      </c>
      <c r="AB4565">
        <v>2</v>
      </c>
      <c r="AC4565" t="e">
        <v>#N/A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2</v>
      </c>
    </row>
    <row r="4566" spans="1:38" x14ac:dyDescent="0.3">
      <c r="A4566" t="s">
        <v>4601</v>
      </c>
      <c r="B4566">
        <v>13</v>
      </c>
      <c r="C4566" t="s">
        <v>5427</v>
      </c>
      <c r="D4566" t="s">
        <v>5446</v>
      </c>
      <c r="E4566" t="s">
        <v>5459</v>
      </c>
      <c r="F4566">
        <v>89</v>
      </c>
      <c r="G4566">
        <v>90</v>
      </c>
      <c r="H4566" t="e">
        <v>#N/A</v>
      </c>
      <c r="I4566" t="s">
        <v>5938</v>
      </c>
      <c r="J4566" t="s">
        <v>5439</v>
      </c>
      <c r="K4566" t="s">
        <v>37</v>
      </c>
      <c r="L4566" t="s">
        <v>37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</v>
      </c>
      <c r="T4566">
        <v>0</v>
      </c>
      <c r="U4566" t="s">
        <v>5941</v>
      </c>
      <c r="V4566" t="s">
        <v>5946</v>
      </c>
      <c r="W4566" t="s">
        <v>5958</v>
      </c>
      <c r="X4566">
        <v>1.6</v>
      </c>
      <c r="Y4566">
        <v>29</v>
      </c>
      <c r="Z4566">
        <v>3.5</v>
      </c>
      <c r="AA4566">
        <v>3</v>
      </c>
      <c r="AB4566">
        <v>2</v>
      </c>
      <c r="AC4566" t="e">
        <v>#N/A</v>
      </c>
      <c r="AD4566">
        <v>0</v>
      </c>
      <c r="AE4566">
        <v>0</v>
      </c>
      <c r="AF4566">
        <v>0</v>
      </c>
      <c r="AG4566">
        <v>0</v>
      </c>
      <c r="AH4566">
        <v>-3</v>
      </c>
      <c r="AI4566">
        <v>0</v>
      </c>
      <c r="AJ4566">
        <v>0</v>
      </c>
      <c r="AK4566">
        <v>0</v>
      </c>
      <c r="AL4566">
        <v>-1</v>
      </c>
    </row>
    <row r="4567" spans="1:38" x14ac:dyDescent="0.3">
      <c r="A4567" t="s">
        <v>4602</v>
      </c>
      <c r="B4567">
        <v>13</v>
      </c>
      <c r="C4567" t="s">
        <v>5427</v>
      </c>
      <c r="D4567" t="s">
        <v>5446</v>
      </c>
      <c r="E4567" t="s">
        <v>5462</v>
      </c>
      <c r="F4567">
        <v>89</v>
      </c>
      <c r="G4567">
        <v>90</v>
      </c>
      <c r="H4567" t="e">
        <v>#N/A</v>
      </c>
      <c r="I4567" t="s">
        <v>5938</v>
      </c>
      <c r="J4567" t="s">
        <v>5439</v>
      </c>
      <c r="K4567" t="s">
        <v>37</v>
      </c>
      <c r="L4567" t="s">
        <v>37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 t="s">
        <v>5941</v>
      </c>
      <c r="V4567" t="s">
        <v>5945</v>
      </c>
      <c r="W4567" t="s">
        <v>5961</v>
      </c>
      <c r="X4567">
        <v>1.8</v>
      </c>
      <c r="Y4567">
        <v>8</v>
      </c>
      <c r="Z4567">
        <v>4.38</v>
      </c>
      <c r="AA4567">
        <v>4</v>
      </c>
      <c r="AB4567">
        <v>2</v>
      </c>
      <c r="AC4567" t="e">
        <v>#N/A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2</v>
      </c>
    </row>
    <row r="4568" spans="1:38" x14ac:dyDescent="0.3">
      <c r="A4568" t="s">
        <v>4603</v>
      </c>
      <c r="B4568">
        <v>13</v>
      </c>
      <c r="C4568" t="s">
        <v>5427</v>
      </c>
      <c r="D4568" t="s">
        <v>5446</v>
      </c>
      <c r="E4568" t="s">
        <v>5465</v>
      </c>
      <c r="F4568">
        <v>90</v>
      </c>
      <c r="G4568">
        <v>90</v>
      </c>
      <c r="H4568" t="e">
        <v>#N/A</v>
      </c>
      <c r="I4568" t="s">
        <v>5938</v>
      </c>
      <c r="J4568" t="s">
        <v>5439</v>
      </c>
      <c r="K4568" t="s">
        <v>37</v>
      </c>
      <c r="L4568" t="s">
        <v>37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 t="s">
        <v>5941</v>
      </c>
      <c r="V4568" t="s">
        <v>5944</v>
      </c>
      <c r="W4568" t="s">
        <v>5964</v>
      </c>
      <c r="X4568">
        <v>1.6</v>
      </c>
      <c r="Y4568">
        <v>42</v>
      </c>
      <c r="Z4568">
        <v>3.29</v>
      </c>
      <c r="AA4568">
        <v>5</v>
      </c>
      <c r="AB4568">
        <v>2</v>
      </c>
      <c r="AC4568" t="e">
        <v>#N/A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2</v>
      </c>
    </row>
    <row r="4569" spans="1:38" x14ac:dyDescent="0.3">
      <c r="A4569" t="s">
        <v>4604</v>
      </c>
      <c r="B4569">
        <v>13</v>
      </c>
      <c r="C4569" t="s">
        <v>5427</v>
      </c>
      <c r="D4569" t="s">
        <v>5447</v>
      </c>
      <c r="E4569" t="s">
        <v>5448</v>
      </c>
      <c r="F4569" t="e">
        <v>#N/A</v>
      </c>
      <c r="G4569" t="e">
        <v>#N/A</v>
      </c>
      <c r="H4569" t="e">
        <v>#N/A</v>
      </c>
      <c r="I4569" t="s">
        <v>5938</v>
      </c>
      <c r="J4569" t="s">
        <v>5439</v>
      </c>
      <c r="K4569" t="s">
        <v>37</v>
      </c>
      <c r="L4569" t="s">
        <v>37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 t="s">
        <v>5941</v>
      </c>
      <c r="V4569" t="s">
        <v>5943</v>
      </c>
      <c r="W4569" t="s">
        <v>5947</v>
      </c>
      <c r="X4569">
        <v>2.6</v>
      </c>
      <c r="Y4569">
        <v>14</v>
      </c>
      <c r="Z4569">
        <v>3.5</v>
      </c>
      <c r="AA4569">
        <v>6</v>
      </c>
      <c r="AB4569">
        <v>0</v>
      </c>
      <c r="AC4569" t="e">
        <v>#N/A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</row>
    <row r="4570" spans="1:38" x14ac:dyDescent="0.3">
      <c r="A4570" t="s">
        <v>4605</v>
      </c>
      <c r="B4570">
        <v>13</v>
      </c>
      <c r="C4570" t="s">
        <v>5427</v>
      </c>
      <c r="D4570" t="s">
        <v>5447</v>
      </c>
      <c r="E4570" t="s">
        <v>5461</v>
      </c>
      <c r="F4570" t="e">
        <v>#N/A</v>
      </c>
      <c r="G4570" t="e">
        <v>#N/A</v>
      </c>
      <c r="H4570" t="e">
        <v>#N/A</v>
      </c>
      <c r="I4570" t="s">
        <v>5938</v>
      </c>
      <c r="J4570" t="s">
        <v>5439</v>
      </c>
      <c r="K4570" t="s">
        <v>37</v>
      </c>
      <c r="L4570" t="s">
        <v>37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 t="s">
        <v>5941</v>
      </c>
      <c r="V4570" t="s">
        <v>5944</v>
      </c>
      <c r="W4570" t="s">
        <v>5960</v>
      </c>
      <c r="X4570">
        <v>1</v>
      </c>
      <c r="Y4570">
        <v>14</v>
      </c>
      <c r="Z4570">
        <v>0</v>
      </c>
      <c r="AA4570">
        <v>5</v>
      </c>
      <c r="AB4570">
        <v>0</v>
      </c>
      <c r="AC4570" t="e">
        <v>#N/A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</row>
    <row r="4571" spans="1:38" x14ac:dyDescent="0.3">
      <c r="A4571" t="s">
        <v>4606</v>
      </c>
      <c r="B4571">
        <v>13</v>
      </c>
      <c r="C4571" t="s">
        <v>5427</v>
      </c>
      <c r="D4571" t="s">
        <v>5447</v>
      </c>
      <c r="E4571" t="s">
        <v>5463</v>
      </c>
      <c r="F4571" t="e">
        <v>#N/A</v>
      </c>
      <c r="G4571" t="e">
        <v>#N/A</v>
      </c>
      <c r="H4571" t="e">
        <v>#N/A</v>
      </c>
      <c r="I4571" t="s">
        <v>5938</v>
      </c>
      <c r="J4571" t="s">
        <v>5439</v>
      </c>
      <c r="K4571" t="s">
        <v>37</v>
      </c>
      <c r="L4571" t="s">
        <v>37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 t="s">
        <v>5941</v>
      </c>
      <c r="V4571" t="s">
        <v>5944</v>
      </c>
      <c r="W4571" t="s">
        <v>5962</v>
      </c>
      <c r="X4571">
        <v>1.4</v>
      </c>
      <c r="Y4571">
        <v>16</v>
      </c>
      <c r="Z4571">
        <v>3.88</v>
      </c>
      <c r="AA4571">
        <v>5</v>
      </c>
      <c r="AB4571">
        <v>0</v>
      </c>
      <c r="AC4571" t="e">
        <v>#N/A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</row>
    <row r="4572" spans="1:38" x14ac:dyDescent="0.3">
      <c r="A4572" t="s">
        <v>4607</v>
      </c>
      <c r="B4572">
        <v>13</v>
      </c>
      <c r="C4572" t="s">
        <v>5427</v>
      </c>
      <c r="D4572" t="s">
        <v>5447</v>
      </c>
      <c r="E4572" t="s">
        <v>5878</v>
      </c>
      <c r="F4572" t="e">
        <v>#N/A</v>
      </c>
      <c r="G4572" t="e">
        <v>#N/A</v>
      </c>
      <c r="H4572" t="e">
        <v>#N/A</v>
      </c>
      <c r="I4572" t="s">
        <v>5938</v>
      </c>
      <c r="J4572" t="s">
        <v>5439</v>
      </c>
      <c r="K4572" t="s">
        <v>37</v>
      </c>
      <c r="L4572" t="s">
        <v>37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 t="s">
        <v>5941</v>
      </c>
      <c r="V4572" t="s">
        <v>5946</v>
      </c>
      <c r="W4572" t="s">
        <v>6365</v>
      </c>
      <c r="X4572">
        <v>0.8</v>
      </c>
      <c r="Y4572">
        <v>0</v>
      </c>
      <c r="Z4572">
        <v>0</v>
      </c>
      <c r="AA4572">
        <v>3</v>
      </c>
      <c r="AB4572">
        <v>0</v>
      </c>
      <c r="AC4572" t="e">
        <v>#N/A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</row>
    <row r="4573" spans="1:38" x14ac:dyDescent="0.3">
      <c r="A4573" t="s">
        <v>4608</v>
      </c>
      <c r="B4573">
        <v>13</v>
      </c>
      <c r="C4573" t="s">
        <v>5439</v>
      </c>
      <c r="D4573" t="s">
        <v>5445</v>
      </c>
      <c r="E4573" t="s">
        <v>5688</v>
      </c>
      <c r="F4573">
        <v>0</v>
      </c>
      <c r="G4573">
        <v>90</v>
      </c>
      <c r="H4573">
        <v>2.5</v>
      </c>
      <c r="I4573" t="s">
        <v>5939</v>
      </c>
      <c r="J4573" t="s">
        <v>5427</v>
      </c>
      <c r="K4573" t="s">
        <v>37</v>
      </c>
      <c r="L4573" t="s">
        <v>37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 t="s">
        <v>5941</v>
      </c>
      <c r="V4573" t="s">
        <v>5943</v>
      </c>
      <c r="W4573" t="s">
        <v>6179</v>
      </c>
      <c r="X4573">
        <v>4.2</v>
      </c>
      <c r="Y4573">
        <v>76</v>
      </c>
      <c r="Z4573">
        <v>3.15</v>
      </c>
      <c r="AA4573">
        <v>6</v>
      </c>
      <c r="AB4573">
        <v>4</v>
      </c>
      <c r="AC4573">
        <v>4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8</v>
      </c>
    </row>
    <row r="4574" spans="1:38" x14ac:dyDescent="0.3">
      <c r="A4574" t="s">
        <v>4609</v>
      </c>
      <c r="B4574">
        <v>13</v>
      </c>
      <c r="C4574" t="s">
        <v>5439</v>
      </c>
      <c r="D4574" t="s">
        <v>5445</v>
      </c>
      <c r="E4574" t="s">
        <v>5692</v>
      </c>
      <c r="F4574">
        <v>0</v>
      </c>
      <c r="G4574">
        <v>90</v>
      </c>
      <c r="H4574">
        <v>3.5</v>
      </c>
      <c r="I4574" t="s">
        <v>5939</v>
      </c>
      <c r="J4574" t="s">
        <v>5427</v>
      </c>
      <c r="K4574" t="s">
        <v>37</v>
      </c>
      <c r="L4574" t="s">
        <v>37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 t="s">
        <v>5941</v>
      </c>
      <c r="V4574" t="s">
        <v>5944</v>
      </c>
      <c r="W4574" t="s">
        <v>6183</v>
      </c>
      <c r="X4574">
        <v>2.8</v>
      </c>
      <c r="Y4574">
        <v>51</v>
      </c>
      <c r="Z4574">
        <v>3.58</v>
      </c>
      <c r="AA4574">
        <v>5</v>
      </c>
      <c r="AB4574">
        <v>4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4</v>
      </c>
    </row>
    <row r="4575" spans="1:38" x14ac:dyDescent="0.3">
      <c r="A4575" t="s">
        <v>4610</v>
      </c>
      <c r="B4575">
        <v>13</v>
      </c>
      <c r="C4575" t="s">
        <v>5439</v>
      </c>
      <c r="D4575" t="s">
        <v>5445</v>
      </c>
      <c r="E4575" t="s">
        <v>5690</v>
      </c>
      <c r="F4575">
        <v>0</v>
      </c>
      <c r="G4575">
        <v>84</v>
      </c>
      <c r="H4575">
        <v>2.5</v>
      </c>
      <c r="I4575" t="s">
        <v>5939</v>
      </c>
      <c r="J4575" t="s">
        <v>5427</v>
      </c>
      <c r="K4575" t="s">
        <v>37</v>
      </c>
      <c r="L4575" t="s">
        <v>37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 t="s">
        <v>5941</v>
      </c>
      <c r="V4575" t="s">
        <v>5944</v>
      </c>
      <c r="W4575" t="s">
        <v>6181</v>
      </c>
      <c r="X4575">
        <v>3</v>
      </c>
      <c r="Y4575">
        <v>32</v>
      </c>
      <c r="Z4575">
        <v>3.17</v>
      </c>
      <c r="AA4575">
        <v>5</v>
      </c>
      <c r="AB4575">
        <v>4</v>
      </c>
      <c r="AC4575">
        <v>4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8</v>
      </c>
    </row>
    <row r="4576" spans="1:38" x14ac:dyDescent="0.3">
      <c r="A4576" t="s">
        <v>4611</v>
      </c>
      <c r="B4576">
        <v>13</v>
      </c>
      <c r="C4576" t="s">
        <v>5439</v>
      </c>
      <c r="D4576" t="s">
        <v>5445</v>
      </c>
      <c r="E4576" t="s">
        <v>5691</v>
      </c>
      <c r="F4576">
        <v>0</v>
      </c>
      <c r="G4576">
        <v>90</v>
      </c>
      <c r="H4576">
        <v>3</v>
      </c>
      <c r="I4576" t="s">
        <v>5939</v>
      </c>
      <c r="J4576" t="s">
        <v>5427</v>
      </c>
      <c r="K4576" t="s">
        <v>37</v>
      </c>
      <c r="L4576" t="s">
        <v>37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 t="s">
        <v>5941</v>
      </c>
      <c r="V4576" t="s">
        <v>5944</v>
      </c>
      <c r="W4576" t="s">
        <v>6182</v>
      </c>
      <c r="X4576">
        <v>3.8</v>
      </c>
      <c r="Y4576">
        <v>62</v>
      </c>
      <c r="Z4576">
        <v>3.46</v>
      </c>
      <c r="AA4576">
        <v>5</v>
      </c>
      <c r="AB4576">
        <v>4</v>
      </c>
      <c r="AC4576">
        <v>2</v>
      </c>
      <c r="AD4576">
        <v>0</v>
      </c>
      <c r="AE4576">
        <v>0</v>
      </c>
      <c r="AF4576">
        <v>2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8</v>
      </c>
    </row>
    <row r="4577" spans="1:38" x14ac:dyDescent="0.3">
      <c r="A4577" t="s">
        <v>4612</v>
      </c>
      <c r="B4577">
        <v>13</v>
      </c>
      <c r="C4577" t="s">
        <v>5439</v>
      </c>
      <c r="D4577" t="s">
        <v>5445</v>
      </c>
      <c r="E4577" t="s">
        <v>5703</v>
      </c>
      <c r="F4577">
        <v>0</v>
      </c>
      <c r="G4577">
        <v>90</v>
      </c>
      <c r="H4577">
        <v>2.5</v>
      </c>
      <c r="I4577" t="s">
        <v>5939</v>
      </c>
      <c r="J4577" t="s">
        <v>5427</v>
      </c>
      <c r="K4577" t="s">
        <v>37</v>
      </c>
      <c r="L4577" t="s">
        <v>37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 t="s">
        <v>5941</v>
      </c>
      <c r="V4577" t="s">
        <v>5944</v>
      </c>
      <c r="W4577" t="s">
        <v>6194</v>
      </c>
      <c r="X4577">
        <v>2.4</v>
      </c>
      <c r="Y4577">
        <v>76</v>
      </c>
      <c r="Z4577">
        <v>3.18</v>
      </c>
      <c r="AA4577">
        <v>5</v>
      </c>
      <c r="AB4577">
        <v>4</v>
      </c>
      <c r="AC4577">
        <v>4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8</v>
      </c>
    </row>
    <row r="4578" spans="1:38" x14ac:dyDescent="0.3">
      <c r="A4578" t="s">
        <v>4613</v>
      </c>
      <c r="B4578">
        <v>13</v>
      </c>
      <c r="C4578" t="s">
        <v>5439</v>
      </c>
      <c r="D4578" t="s">
        <v>5445</v>
      </c>
      <c r="E4578" t="s">
        <v>5701</v>
      </c>
      <c r="F4578">
        <v>0</v>
      </c>
      <c r="G4578">
        <v>90</v>
      </c>
      <c r="H4578">
        <v>3.5</v>
      </c>
      <c r="I4578" t="s">
        <v>5939</v>
      </c>
      <c r="J4578" t="s">
        <v>5427</v>
      </c>
      <c r="K4578" t="s">
        <v>37</v>
      </c>
      <c r="L4578" t="s">
        <v>37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 t="s">
        <v>5941</v>
      </c>
      <c r="V4578" t="s">
        <v>5945</v>
      </c>
      <c r="W4578" t="s">
        <v>6192</v>
      </c>
      <c r="X4578">
        <v>2.2000000000000002</v>
      </c>
      <c r="Y4578">
        <v>67</v>
      </c>
      <c r="Z4578">
        <v>3.41</v>
      </c>
      <c r="AA4578">
        <v>4</v>
      </c>
      <c r="AB4578">
        <v>4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4</v>
      </c>
    </row>
    <row r="4579" spans="1:38" x14ac:dyDescent="0.3">
      <c r="A4579" t="s">
        <v>4614</v>
      </c>
      <c r="B4579">
        <v>13</v>
      </c>
      <c r="C4579" t="s">
        <v>5439</v>
      </c>
      <c r="D4579" t="s">
        <v>5445</v>
      </c>
      <c r="E4579" t="s">
        <v>5696</v>
      </c>
      <c r="F4579">
        <v>0</v>
      </c>
      <c r="G4579">
        <v>90</v>
      </c>
      <c r="H4579">
        <v>4</v>
      </c>
      <c r="I4579" t="s">
        <v>5939</v>
      </c>
      <c r="J4579" t="s">
        <v>5427</v>
      </c>
      <c r="K4579" t="s">
        <v>37</v>
      </c>
      <c r="L4579" t="s">
        <v>37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 t="s">
        <v>5941</v>
      </c>
      <c r="V4579" t="s">
        <v>5945</v>
      </c>
      <c r="W4579" t="s">
        <v>6187</v>
      </c>
      <c r="X4579">
        <v>4</v>
      </c>
      <c r="Y4579">
        <v>28</v>
      </c>
      <c r="Z4579">
        <v>3.88</v>
      </c>
      <c r="AA4579">
        <v>4</v>
      </c>
      <c r="AB4579">
        <v>4</v>
      </c>
      <c r="AC4579">
        <v>-2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2</v>
      </c>
    </row>
    <row r="4580" spans="1:38" x14ac:dyDescent="0.3">
      <c r="A4580" t="s">
        <v>4615</v>
      </c>
      <c r="B4580">
        <v>13</v>
      </c>
      <c r="C4580" t="s">
        <v>5439</v>
      </c>
      <c r="D4580" t="s">
        <v>5445</v>
      </c>
      <c r="E4580" t="s">
        <v>5694</v>
      </c>
      <c r="F4580">
        <v>0</v>
      </c>
      <c r="G4580">
        <v>78</v>
      </c>
      <c r="H4580">
        <v>4.5</v>
      </c>
      <c r="I4580" t="s">
        <v>5939</v>
      </c>
      <c r="J4580" t="s">
        <v>5427</v>
      </c>
      <c r="K4580" t="s">
        <v>37</v>
      </c>
      <c r="L4580" t="s">
        <v>37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 t="s">
        <v>5941</v>
      </c>
      <c r="V4580" t="s">
        <v>5945</v>
      </c>
      <c r="W4580" t="s">
        <v>6185</v>
      </c>
      <c r="X4580">
        <v>3.8</v>
      </c>
      <c r="Y4580">
        <v>40</v>
      </c>
      <c r="Z4580">
        <v>3.75</v>
      </c>
      <c r="AA4580">
        <v>4</v>
      </c>
      <c r="AB4580">
        <v>4</v>
      </c>
      <c r="AC4580">
        <v>-4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</row>
    <row r="4581" spans="1:38" x14ac:dyDescent="0.3">
      <c r="A4581" t="s">
        <v>4616</v>
      </c>
      <c r="B4581">
        <v>13</v>
      </c>
      <c r="C4581" t="s">
        <v>5439</v>
      </c>
      <c r="D4581" t="s">
        <v>5445</v>
      </c>
      <c r="E4581" t="s">
        <v>5699</v>
      </c>
      <c r="F4581">
        <v>0</v>
      </c>
      <c r="G4581">
        <v>57</v>
      </c>
      <c r="H4581">
        <v>4</v>
      </c>
      <c r="I4581" t="s">
        <v>5939</v>
      </c>
      <c r="J4581" t="s">
        <v>5427</v>
      </c>
      <c r="K4581" t="s">
        <v>37</v>
      </c>
      <c r="L4581" t="s">
        <v>37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 t="s">
        <v>5941</v>
      </c>
      <c r="V4581" t="s">
        <v>5946</v>
      </c>
      <c r="W4581" t="s">
        <v>6190</v>
      </c>
      <c r="X4581">
        <v>4.8</v>
      </c>
      <c r="Y4581">
        <v>54</v>
      </c>
      <c r="Z4581">
        <v>3.68</v>
      </c>
      <c r="AA4581">
        <v>3</v>
      </c>
      <c r="AB4581">
        <v>4</v>
      </c>
      <c r="AC4581">
        <v>-2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2</v>
      </c>
    </row>
    <row r="4582" spans="1:38" x14ac:dyDescent="0.3">
      <c r="A4582" t="s">
        <v>4617</v>
      </c>
      <c r="B4582">
        <v>13</v>
      </c>
      <c r="C4582" t="s">
        <v>5439</v>
      </c>
      <c r="D4582" t="s">
        <v>5445</v>
      </c>
      <c r="E4582" t="s">
        <v>5700</v>
      </c>
      <c r="F4582">
        <v>0</v>
      </c>
      <c r="G4582">
        <v>90</v>
      </c>
      <c r="H4582">
        <v>2</v>
      </c>
      <c r="I4582" t="s">
        <v>5939</v>
      </c>
      <c r="J4582" t="s">
        <v>5427</v>
      </c>
      <c r="K4582" t="s">
        <v>37</v>
      </c>
      <c r="L4582" t="s">
        <v>37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 t="s">
        <v>5942</v>
      </c>
      <c r="V4582" t="s">
        <v>5946</v>
      </c>
      <c r="W4582" t="s">
        <v>6191</v>
      </c>
      <c r="X4582">
        <v>2.4</v>
      </c>
      <c r="Y4582">
        <v>85</v>
      </c>
      <c r="Z4582">
        <v>3.39</v>
      </c>
      <c r="AA4582">
        <v>3</v>
      </c>
      <c r="AB4582">
        <v>4</v>
      </c>
      <c r="AC4582">
        <v>6</v>
      </c>
      <c r="AD4582">
        <v>3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3</v>
      </c>
      <c r="AK4582">
        <v>0</v>
      </c>
      <c r="AL4582">
        <v>16</v>
      </c>
    </row>
    <row r="4583" spans="1:38" x14ac:dyDescent="0.3">
      <c r="A4583" t="s">
        <v>4618</v>
      </c>
      <c r="B4583">
        <v>13</v>
      </c>
      <c r="C4583" t="s">
        <v>5439</v>
      </c>
      <c r="D4583" t="s">
        <v>5445</v>
      </c>
      <c r="E4583" t="s">
        <v>5837</v>
      </c>
      <c r="F4583">
        <v>0</v>
      </c>
      <c r="G4583">
        <v>90</v>
      </c>
      <c r="H4583">
        <v>4</v>
      </c>
      <c r="I4583" t="s">
        <v>5939</v>
      </c>
      <c r="J4583" t="s">
        <v>5427</v>
      </c>
      <c r="K4583" t="s">
        <v>37</v>
      </c>
      <c r="L4583" t="s">
        <v>37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 t="s">
        <v>5941</v>
      </c>
      <c r="V4583" t="s">
        <v>5946</v>
      </c>
      <c r="W4583" t="s">
        <v>6325</v>
      </c>
      <c r="X4583">
        <v>7.5</v>
      </c>
      <c r="Y4583">
        <v>81</v>
      </c>
      <c r="Z4583">
        <v>3.38</v>
      </c>
      <c r="AA4583">
        <v>3</v>
      </c>
      <c r="AB4583">
        <v>4</v>
      </c>
      <c r="AC4583">
        <v>-2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2</v>
      </c>
    </row>
    <row r="4584" spans="1:38" x14ac:dyDescent="0.3">
      <c r="A4584" t="s">
        <v>4619</v>
      </c>
      <c r="B4584">
        <v>13</v>
      </c>
      <c r="C4584" t="s">
        <v>5439</v>
      </c>
      <c r="D4584" t="s">
        <v>5446</v>
      </c>
      <c r="E4584" t="s">
        <v>5695</v>
      </c>
      <c r="F4584">
        <v>57</v>
      </c>
      <c r="G4584">
        <v>90</v>
      </c>
      <c r="H4584">
        <v>4</v>
      </c>
      <c r="I4584" t="s">
        <v>5939</v>
      </c>
      <c r="J4584" t="s">
        <v>5427</v>
      </c>
      <c r="K4584" t="s">
        <v>37</v>
      </c>
      <c r="L4584" t="s">
        <v>37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 t="s">
        <v>5941</v>
      </c>
      <c r="V4584" t="s">
        <v>5946</v>
      </c>
      <c r="W4584" t="s">
        <v>6186</v>
      </c>
      <c r="X4584">
        <v>4.5</v>
      </c>
      <c r="Y4584">
        <v>31</v>
      </c>
      <c r="Z4584">
        <v>3.9</v>
      </c>
      <c r="AA4584">
        <v>3</v>
      </c>
      <c r="AB4584">
        <v>2</v>
      </c>
      <c r="AC4584">
        <v>-2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</row>
    <row r="4585" spans="1:38" x14ac:dyDescent="0.3">
      <c r="A4585" t="s">
        <v>4620</v>
      </c>
      <c r="B4585">
        <v>13</v>
      </c>
      <c r="C4585" t="s">
        <v>5439</v>
      </c>
      <c r="D4585" t="s">
        <v>5446</v>
      </c>
      <c r="E4585" t="s">
        <v>5702</v>
      </c>
      <c r="F4585">
        <v>78</v>
      </c>
      <c r="G4585">
        <v>90</v>
      </c>
      <c r="H4585" t="e">
        <v>#N/A</v>
      </c>
      <c r="I4585" t="s">
        <v>5939</v>
      </c>
      <c r="J4585" t="s">
        <v>5427</v>
      </c>
      <c r="K4585" t="s">
        <v>37</v>
      </c>
      <c r="L4585" t="s">
        <v>37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 t="s">
        <v>5941</v>
      </c>
      <c r="V4585" t="s">
        <v>5945</v>
      </c>
      <c r="W4585" t="s">
        <v>6193</v>
      </c>
      <c r="X4585">
        <v>2</v>
      </c>
      <c r="Y4585">
        <v>20</v>
      </c>
      <c r="Z4585">
        <v>3</v>
      </c>
      <c r="AA4585">
        <v>4</v>
      </c>
      <c r="AB4585">
        <v>2</v>
      </c>
      <c r="AC4585" t="e">
        <v>#N/A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2</v>
      </c>
    </row>
    <row r="4586" spans="1:38" x14ac:dyDescent="0.3">
      <c r="A4586" t="s">
        <v>4621</v>
      </c>
      <c r="B4586">
        <v>13</v>
      </c>
      <c r="C4586" t="s">
        <v>5439</v>
      </c>
      <c r="D4586" t="s">
        <v>5446</v>
      </c>
      <c r="E4586" t="s">
        <v>5693</v>
      </c>
      <c r="F4586">
        <v>84</v>
      </c>
      <c r="G4586">
        <v>90</v>
      </c>
      <c r="H4586" t="e">
        <v>#N/A</v>
      </c>
      <c r="I4586" t="s">
        <v>5939</v>
      </c>
      <c r="J4586" t="s">
        <v>5427</v>
      </c>
      <c r="K4586" t="s">
        <v>37</v>
      </c>
      <c r="L4586" t="s">
        <v>37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 t="s">
        <v>5941</v>
      </c>
      <c r="V4586" t="s">
        <v>5945</v>
      </c>
      <c r="W4586" t="s">
        <v>6184</v>
      </c>
      <c r="X4586">
        <v>2.5</v>
      </c>
      <c r="Y4586">
        <v>30</v>
      </c>
      <c r="Z4586">
        <v>3.9</v>
      </c>
      <c r="AA4586">
        <v>4</v>
      </c>
      <c r="AB4586">
        <v>2</v>
      </c>
      <c r="AC4586" t="e">
        <v>#N/A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2</v>
      </c>
    </row>
    <row r="4587" spans="1:38" x14ac:dyDescent="0.3">
      <c r="A4587" t="s">
        <v>4622</v>
      </c>
      <c r="B4587">
        <v>13</v>
      </c>
      <c r="C4587" t="s">
        <v>5439</v>
      </c>
      <c r="D4587" t="s">
        <v>5447</v>
      </c>
      <c r="E4587" t="s">
        <v>5704</v>
      </c>
      <c r="F4587" t="e">
        <v>#N/A</v>
      </c>
      <c r="G4587" t="e">
        <v>#N/A</v>
      </c>
      <c r="H4587" t="e">
        <v>#N/A</v>
      </c>
      <c r="I4587" t="s">
        <v>5939</v>
      </c>
      <c r="J4587" t="s">
        <v>5427</v>
      </c>
      <c r="K4587" t="s">
        <v>37</v>
      </c>
      <c r="L4587" t="s">
        <v>37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 t="s">
        <v>5941</v>
      </c>
      <c r="V4587" t="s">
        <v>5943</v>
      </c>
      <c r="W4587" t="s">
        <v>6195</v>
      </c>
      <c r="X4587">
        <v>0.8</v>
      </c>
      <c r="Y4587">
        <v>16</v>
      </c>
      <c r="Z4587">
        <v>2.5</v>
      </c>
      <c r="AA4587">
        <v>6</v>
      </c>
      <c r="AB4587">
        <v>0</v>
      </c>
      <c r="AC4587" t="e">
        <v>#N/A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</row>
    <row r="4588" spans="1:38" x14ac:dyDescent="0.3">
      <c r="A4588" t="s">
        <v>4623</v>
      </c>
      <c r="B4588">
        <v>13</v>
      </c>
      <c r="C4588" t="s">
        <v>5439</v>
      </c>
      <c r="D4588" t="s">
        <v>5447</v>
      </c>
      <c r="E4588" t="s">
        <v>5838</v>
      </c>
      <c r="F4588" t="e">
        <v>#N/A</v>
      </c>
      <c r="G4588" t="e">
        <v>#N/A</v>
      </c>
      <c r="H4588" t="e">
        <v>#N/A</v>
      </c>
      <c r="I4588" t="s">
        <v>5939</v>
      </c>
      <c r="J4588" t="s">
        <v>5427</v>
      </c>
      <c r="K4588" t="s">
        <v>37</v>
      </c>
      <c r="L4588" t="s">
        <v>37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5941</v>
      </c>
      <c r="V4588" t="s">
        <v>5944</v>
      </c>
      <c r="W4588" t="s">
        <v>6326</v>
      </c>
      <c r="X4588">
        <v>0.8</v>
      </c>
      <c r="Y4588">
        <v>3</v>
      </c>
      <c r="Z4588">
        <v>0</v>
      </c>
      <c r="AA4588">
        <v>5</v>
      </c>
      <c r="AB4588">
        <v>0</v>
      </c>
      <c r="AC4588" t="e">
        <v>#N/A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</row>
    <row r="4589" spans="1:38" x14ac:dyDescent="0.3">
      <c r="A4589" t="s">
        <v>4624</v>
      </c>
      <c r="B4589">
        <v>13</v>
      </c>
      <c r="C4589" t="s">
        <v>5439</v>
      </c>
      <c r="D4589" t="s">
        <v>5447</v>
      </c>
      <c r="E4589" t="s">
        <v>5889</v>
      </c>
      <c r="F4589" t="e">
        <v>#N/A</v>
      </c>
      <c r="G4589" t="e">
        <v>#N/A</v>
      </c>
      <c r="H4589" t="e">
        <v>#N/A</v>
      </c>
      <c r="I4589" t="s">
        <v>5939</v>
      </c>
      <c r="J4589" t="s">
        <v>5427</v>
      </c>
      <c r="K4589" t="s">
        <v>37</v>
      </c>
      <c r="L4589" t="s">
        <v>37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 t="s">
        <v>5941</v>
      </c>
      <c r="V4589" t="e">
        <v>#N/A</v>
      </c>
      <c r="W4589" t="e">
        <v>#N/A</v>
      </c>
      <c r="X4589" t="e">
        <v>#N/A</v>
      </c>
      <c r="Y4589" t="e">
        <v>#N/A</v>
      </c>
      <c r="Z4589" t="e">
        <v>#N/A</v>
      </c>
      <c r="AA4589">
        <v>3</v>
      </c>
      <c r="AB4589">
        <v>0</v>
      </c>
      <c r="AC4589" t="e">
        <v>#N/A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</row>
    <row r="4590" spans="1:38" x14ac:dyDescent="0.3">
      <c r="A4590" t="s">
        <v>4625</v>
      </c>
      <c r="B4590">
        <v>13</v>
      </c>
      <c r="C4590" t="s">
        <v>5439</v>
      </c>
      <c r="D4590" t="s">
        <v>5447</v>
      </c>
      <c r="E4590" t="s">
        <v>5705</v>
      </c>
      <c r="F4590" t="e">
        <v>#N/A</v>
      </c>
      <c r="G4590" t="e">
        <v>#N/A</v>
      </c>
      <c r="H4590" t="e">
        <v>#N/A</v>
      </c>
      <c r="I4590" t="s">
        <v>5939</v>
      </c>
      <c r="J4590" t="s">
        <v>5427</v>
      </c>
      <c r="K4590" t="s">
        <v>37</v>
      </c>
      <c r="L4590" t="s">
        <v>37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 t="s">
        <v>5941</v>
      </c>
      <c r="V4590" t="s">
        <v>5944</v>
      </c>
      <c r="W4590" t="s">
        <v>6196</v>
      </c>
      <c r="X4590">
        <v>3.6</v>
      </c>
      <c r="Y4590">
        <v>2</v>
      </c>
      <c r="Z4590">
        <v>4.5999999999999996</v>
      </c>
      <c r="AA4590">
        <v>5</v>
      </c>
      <c r="AB4590">
        <v>0</v>
      </c>
      <c r="AC4590" t="e">
        <v>#N/A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</row>
    <row r="4591" spans="1:38" x14ac:dyDescent="0.3">
      <c r="A4591" t="s">
        <v>4626</v>
      </c>
      <c r="B4591">
        <v>13</v>
      </c>
      <c r="C4591" t="s">
        <v>5439</v>
      </c>
      <c r="D4591" t="s">
        <v>5447</v>
      </c>
      <c r="E4591" t="s">
        <v>5902</v>
      </c>
      <c r="F4591" t="e">
        <v>#N/A</v>
      </c>
      <c r="G4591" t="e">
        <v>#N/A</v>
      </c>
      <c r="H4591" t="e">
        <v>#N/A</v>
      </c>
      <c r="I4591" t="s">
        <v>5939</v>
      </c>
      <c r="J4591" t="s">
        <v>5427</v>
      </c>
      <c r="K4591" t="s">
        <v>37</v>
      </c>
      <c r="L4591" t="s">
        <v>37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 t="s">
        <v>5941</v>
      </c>
      <c r="V4591" t="s">
        <v>5945</v>
      </c>
      <c r="W4591" t="s">
        <v>6386</v>
      </c>
      <c r="X4591">
        <v>0.5</v>
      </c>
      <c r="Y4591">
        <v>2</v>
      </c>
      <c r="Z4591">
        <v>0</v>
      </c>
      <c r="AA4591">
        <v>4</v>
      </c>
      <c r="AB4591">
        <v>0</v>
      </c>
      <c r="AC4591" t="e">
        <v>#N/A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</row>
    <row r="4592" spans="1:38" x14ac:dyDescent="0.3">
      <c r="A4592" t="s">
        <v>4627</v>
      </c>
      <c r="B4592">
        <v>13</v>
      </c>
      <c r="C4592" t="s">
        <v>5439</v>
      </c>
      <c r="D4592" t="s">
        <v>5447</v>
      </c>
      <c r="E4592" t="s">
        <v>5706</v>
      </c>
      <c r="F4592" t="e">
        <v>#N/A</v>
      </c>
      <c r="G4592" t="e">
        <v>#N/A</v>
      </c>
      <c r="H4592" t="e">
        <v>#N/A</v>
      </c>
      <c r="I4592" t="s">
        <v>5939</v>
      </c>
      <c r="J4592" t="s">
        <v>5427</v>
      </c>
      <c r="K4592" t="s">
        <v>37</v>
      </c>
      <c r="L4592" t="s">
        <v>37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 t="s">
        <v>5941</v>
      </c>
      <c r="V4592" t="s">
        <v>5946</v>
      </c>
      <c r="W4592" t="s">
        <v>6197</v>
      </c>
      <c r="X4592">
        <v>1</v>
      </c>
      <c r="Y4592">
        <v>6</v>
      </c>
      <c r="Z4592">
        <v>0</v>
      </c>
      <c r="AA4592">
        <v>3</v>
      </c>
      <c r="AB4592">
        <v>0</v>
      </c>
      <c r="AC4592" t="e">
        <v>#N/A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</row>
    <row r="4593" spans="1:38" x14ac:dyDescent="0.3">
      <c r="A4593" t="s">
        <v>4628</v>
      </c>
      <c r="B4593">
        <v>13</v>
      </c>
      <c r="C4593" t="s">
        <v>5441</v>
      </c>
      <c r="D4593" t="s">
        <v>5445</v>
      </c>
      <c r="E4593" t="s">
        <v>5728</v>
      </c>
      <c r="F4593">
        <v>0</v>
      </c>
      <c r="G4593">
        <v>90</v>
      </c>
      <c r="H4593">
        <v>3</v>
      </c>
      <c r="I4593" t="s">
        <v>5938</v>
      </c>
      <c r="J4593" t="s">
        <v>5437</v>
      </c>
      <c r="K4593" t="s">
        <v>40</v>
      </c>
      <c r="L4593" t="s">
        <v>39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 t="s">
        <v>5941</v>
      </c>
      <c r="V4593" t="s">
        <v>5943</v>
      </c>
      <c r="W4593" t="s">
        <v>6218</v>
      </c>
      <c r="X4593">
        <v>2.8</v>
      </c>
      <c r="Y4593">
        <v>110</v>
      </c>
      <c r="Z4593">
        <v>2.87</v>
      </c>
      <c r="AA4593">
        <v>6</v>
      </c>
      <c r="AB4593">
        <v>4</v>
      </c>
      <c r="AC4593">
        <v>2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6</v>
      </c>
    </row>
    <row r="4594" spans="1:38" x14ac:dyDescent="0.3">
      <c r="A4594" t="s">
        <v>4629</v>
      </c>
      <c r="B4594">
        <v>13</v>
      </c>
      <c r="C4594" t="s">
        <v>5441</v>
      </c>
      <c r="D4594" t="s">
        <v>5445</v>
      </c>
      <c r="E4594" t="s">
        <v>5729</v>
      </c>
      <c r="F4594">
        <v>0</v>
      </c>
      <c r="G4594">
        <v>81</v>
      </c>
      <c r="H4594">
        <v>3.5</v>
      </c>
      <c r="I4594" t="s">
        <v>5938</v>
      </c>
      <c r="J4594" t="s">
        <v>5437</v>
      </c>
      <c r="K4594" t="s">
        <v>40</v>
      </c>
      <c r="L4594" t="s">
        <v>39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 t="s">
        <v>5941</v>
      </c>
      <c r="V4594" t="s">
        <v>5944</v>
      </c>
      <c r="W4594" t="s">
        <v>6219</v>
      </c>
      <c r="X4594">
        <v>1.5</v>
      </c>
      <c r="Y4594">
        <v>44</v>
      </c>
      <c r="Z4594">
        <v>3.71</v>
      </c>
      <c r="AA4594">
        <v>5</v>
      </c>
      <c r="AB4594">
        <v>4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4</v>
      </c>
    </row>
    <row r="4595" spans="1:38" x14ac:dyDescent="0.3">
      <c r="A4595" t="s">
        <v>4630</v>
      </c>
      <c r="B4595">
        <v>13</v>
      </c>
      <c r="C4595" t="s">
        <v>5441</v>
      </c>
      <c r="D4595" t="s">
        <v>5445</v>
      </c>
      <c r="E4595" t="s">
        <v>5850</v>
      </c>
      <c r="F4595">
        <v>0</v>
      </c>
      <c r="G4595">
        <v>90</v>
      </c>
      <c r="H4595">
        <v>4</v>
      </c>
      <c r="I4595" t="s">
        <v>5938</v>
      </c>
      <c r="J4595" t="s">
        <v>5437</v>
      </c>
      <c r="K4595" t="s">
        <v>40</v>
      </c>
      <c r="L4595" t="s">
        <v>39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 t="s">
        <v>5941</v>
      </c>
      <c r="V4595" t="s">
        <v>5944</v>
      </c>
      <c r="W4595" t="s">
        <v>6338</v>
      </c>
      <c r="X4595">
        <v>1.8</v>
      </c>
      <c r="Y4595">
        <v>41</v>
      </c>
      <c r="Z4595">
        <v>3.7</v>
      </c>
      <c r="AA4595">
        <v>5</v>
      </c>
      <c r="AB4595">
        <v>4</v>
      </c>
      <c r="AC4595">
        <v>-2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2</v>
      </c>
    </row>
    <row r="4596" spans="1:38" x14ac:dyDescent="0.3">
      <c r="A4596" t="s">
        <v>4631</v>
      </c>
      <c r="B4596">
        <v>13</v>
      </c>
      <c r="C4596" t="s">
        <v>5441</v>
      </c>
      <c r="D4596" t="s">
        <v>5445</v>
      </c>
      <c r="E4596" t="s">
        <v>5849</v>
      </c>
      <c r="F4596">
        <v>0</v>
      </c>
      <c r="G4596">
        <v>90</v>
      </c>
      <c r="H4596">
        <v>5</v>
      </c>
      <c r="I4596" t="s">
        <v>5938</v>
      </c>
      <c r="J4596" t="s">
        <v>5437</v>
      </c>
      <c r="K4596" t="s">
        <v>40</v>
      </c>
      <c r="L4596" t="s">
        <v>39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 t="s">
        <v>5941</v>
      </c>
      <c r="V4596" t="s">
        <v>5944</v>
      </c>
      <c r="W4596" t="s">
        <v>6337</v>
      </c>
      <c r="X4596">
        <v>2</v>
      </c>
      <c r="Y4596">
        <v>56</v>
      </c>
      <c r="Z4596">
        <v>3.42</v>
      </c>
      <c r="AA4596">
        <v>5</v>
      </c>
      <c r="AB4596">
        <v>4</v>
      </c>
      <c r="AC4596">
        <v>-6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-2</v>
      </c>
    </row>
    <row r="4597" spans="1:38" x14ac:dyDescent="0.3">
      <c r="A4597" t="s">
        <v>4632</v>
      </c>
      <c r="B4597">
        <v>13</v>
      </c>
      <c r="C4597" t="s">
        <v>5441</v>
      </c>
      <c r="D4597" t="s">
        <v>5445</v>
      </c>
      <c r="E4597" t="s">
        <v>5884</v>
      </c>
      <c r="F4597">
        <v>0</v>
      </c>
      <c r="G4597">
        <v>90</v>
      </c>
      <c r="H4597">
        <v>3</v>
      </c>
      <c r="I4597" t="s">
        <v>5938</v>
      </c>
      <c r="J4597" t="s">
        <v>5437</v>
      </c>
      <c r="K4597" t="s">
        <v>40</v>
      </c>
      <c r="L4597" t="s">
        <v>39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0</v>
      </c>
      <c r="U4597" t="s">
        <v>5941</v>
      </c>
      <c r="V4597" t="s">
        <v>5944</v>
      </c>
      <c r="W4597" t="s">
        <v>6371</v>
      </c>
      <c r="X4597">
        <v>2.8</v>
      </c>
      <c r="Y4597">
        <v>56</v>
      </c>
      <c r="Z4597">
        <v>3.29</v>
      </c>
      <c r="AA4597">
        <v>5</v>
      </c>
      <c r="AB4597">
        <v>4</v>
      </c>
      <c r="AC4597">
        <v>2</v>
      </c>
      <c r="AD4597">
        <v>0</v>
      </c>
      <c r="AE4597">
        <v>0</v>
      </c>
      <c r="AF4597">
        <v>2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8</v>
      </c>
    </row>
    <row r="4598" spans="1:38" x14ac:dyDescent="0.3">
      <c r="A4598" t="s">
        <v>4633</v>
      </c>
      <c r="B4598">
        <v>13</v>
      </c>
      <c r="C4598" t="s">
        <v>5441</v>
      </c>
      <c r="D4598" t="s">
        <v>5445</v>
      </c>
      <c r="E4598" t="s">
        <v>5733</v>
      </c>
      <c r="F4598">
        <v>0</v>
      </c>
      <c r="G4598">
        <v>90</v>
      </c>
      <c r="H4598">
        <v>3</v>
      </c>
      <c r="I4598" t="s">
        <v>5938</v>
      </c>
      <c r="J4598" t="s">
        <v>5437</v>
      </c>
      <c r="K4598" t="s">
        <v>40</v>
      </c>
      <c r="L4598" t="s">
        <v>39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 t="s">
        <v>5941</v>
      </c>
      <c r="V4598" t="s">
        <v>5945</v>
      </c>
      <c r="W4598" t="s">
        <v>6223</v>
      </c>
      <c r="X4598">
        <v>2.6</v>
      </c>
      <c r="Y4598">
        <v>83</v>
      </c>
      <c r="Z4598">
        <v>3.25</v>
      </c>
      <c r="AA4598">
        <v>4</v>
      </c>
      <c r="AB4598">
        <v>4</v>
      </c>
      <c r="AC4598">
        <v>2</v>
      </c>
      <c r="AD4598">
        <v>0</v>
      </c>
      <c r="AE4598">
        <v>0</v>
      </c>
      <c r="AF4598">
        <v>2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8</v>
      </c>
    </row>
    <row r="4599" spans="1:38" x14ac:dyDescent="0.3">
      <c r="A4599" t="s">
        <v>4634</v>
      </c>
      <c r="B4599">
        <v>13</v>
      </c>
      <c r="C4599" t="s">
        <v>5441</v>
      </c>
      <c r="D4599" t="s">
        <v>5445</v>
      </c>
      <c r="E4599" t="s">
        <v>5746</v>
      </c>
      <c r="F4599">
        <v>0</v>
      </c>
      <c r="G4599">
        <v>69</v>
      </c>
      <c r="H4599">
        <v>4.5</v>
      </c>
      <c r="I4599" t="s">
        <v>5938</v>
      </c>
      <c r="J4599" t="s">
        <v>5437</v>
      </c>
      <c r="K4599" t="s">
        <v>40</v>
      </c>
      <c r="L4599" t="s">
        <v>39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 t="s">
        <v>5941</v>
      </c>
      <c r="V4599" t="s">
        <v>5945</v>
      </c>
      <c r="W4599" t="s">
        <v>6235</v>
      </c>
      <c r="X4599">
        <v>0.7</v>
      </c>
      <c r="Y4599">
        <v>28</v>
      </c>
      <c r="Z4599">
        <v>3.75</v>
      </c>
      <c r="AA4599">
        <v>4</v>
      </c>
      <c r="AB4599">
        <v>4</v>
      </c>
      <c r="AC4599">
        <v>-4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</row>
    <row r="4600" spans="1:38" x14ac:dyDescent="0.3">
      <c r="A4600" t="s">
        <v>4635</v>
      </c>
      <c r="B4600">
        <v>13</v>
      </c>
      <c r="C4600" t="s">
        <v>5441</v>
      </c>
      <c r="D4600" t="s">
        <v>5445</v>
      </c>
      <c r="E4600" t="s">
        <v>5738</v>
      </c>
      <c r="F4600">
        <v>0</v>
      </c>
      <c r="G4600">
        <v>46</v>
      </c>
      <c r="H4600">
        <v>4.5</v>
      </c>
      <c r="I4600" t="s">
        <v>5938</v>
      </c>
      <c r="J4600" t="s">
        <v>5437</v>
      </c>
      <c r="K4600" t="s">
        <v>40</v>
      </c>
      <c r="L4600" t="s">
        <v>39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 t="s">
        <v>5941</v>
      </c>
      <c r="V4600" t="s">
        <v>5945</v>
      </c>
      <c r="W4600" t="s">
        <v>6228</v>
      </c>
      <c r="X4600">
        <v>2</v>
      </c>
      <c r="Y4600">
        <v>30</v>
      </c>
      <c r="Z4600">
        <v>3.8</v>
      </c>
      <c r="AA4600">
        <v>4</v>
      </c>
      <c r="AB4600">
        <v>4</v>
      </c>
      <c r="AC4600">
        <v>-4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</row>
    <row r="4601" spans="1:38" x14ac:dyDescent="0.3">
      <c r="A4601" t="s">
        <v>4636</v>
      </c>
      <c r="B4601">
        <v>13</v>
      </c>
      <c r="C4601" t="s">
        <v>5441</v>
      </c>
      <c r="D4601" t="s">
        <v>5445</v>
      </c>
      <c r="E4601" t="s">
        <v>5735</v>
      </c>
      <c r="F4601">
        <v>0</v>
      </c>
      <c r="G4601">
        <v>90</v>
      </c>
      <c r="H4601">
        <v>3</v>
      </c>
      <c r="I4601" t="s">
        <v>5938</v>
      </c>
      <c r="J4601" t="s">
        <v>5437</v>
      </c>
      <c r="K4601" t="s">
        <v>40</v>
      </c>
      <c r="L4601" t="s">
        <v>39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 t="s">
        <v>5941</v>
      </c>
      <c r="V4601" t="s">
        <v>5945</v>
      </c>
      <c r="W4601" t="s">
        <v>6225</v>
      </c>
      <c r="X4601">
        <v>2</v>
      </c>
      <c r="Y4601">
        <v>67</v>
      </c>
      <c r="Z4601">
        <v>3.61</v>
      </c>
      <c r="AA4601">
        <v>4</v>
      </c>
      <c r="AB4601">
        <v>4</v>
      </c>
      <c r="AC4601">
        <v>2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6</v>
      </c>
    </row>
    <row r="4602" spans="1:38" x14ac:dyDescent="0.3">
      <c r="A4602" t="s">
        <v>4637</v>
      </c>
      <c r="B4602">
        <v>13</v>
      </c>
      <c r="C4602" t="s">
        <v>5441</v>
      </c>
      <c r="D4602" t="s">
        <v>5445</v>
      </c>
      <c r="E4602" t="s">
        <v>5737</v>
      </c>
      <c r="F4602">
        <v>0</v>
      </c>
      <c r="G4602">
        <v>81</v>
      </c>
      <c r="H4602">
        <v>2</v>
      </c>
      <c r="I4602" t="s">
        <v>5938</v>
      </c>
      <c r="J4602" t="s">
        <v>5437</v>
      </c>
      <c r="K4602" t="s">
        <v>40</v>
      </c>
      <c r="L4602" t="s">
        <v>39</v>
      </c>
      <c r="M4602">
        <v>1</v>
      </c>
      <c r="N4602">
        <v>0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 t="s">
        <v>5941</v>
      </c>
      <c r="V4602" t="s">
        <v>5946</v>
      </c>
      <c r="W4602" t="s">
        <v>6227</v>
      </c>
      <c r="X4602">
        <v>1.6</v>
      </c>
      <c r="Y4602">
        <v>69</v>
      </c>
      <c r="Z4602">
        <v>3.61</v>
      </c>
      <c r="AA4602">
        <v>3</v>
      </c>
      <c r="AB4602">
        <v>4</v>
      </c>
      <c r="AC4602">
        <v>6</v>
      </c>
      <c r="AD4602">
        <v>3</v>
      </c>
      <c r="AE4602">
        <v>0</v>
      </c>
      <c r="AF4602">
        <v>2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15</v>
      </c>
    </row>
    <row r="4603" spans="1:38" x14ac:dyDescent="0.3">
      <c r="A4603" t="s">
        <v>4638</v>
      </c>
      <c r="B4603">
        <v>13</v>
      </c>
      <c r="C4603" t="s">
        <v>5441</v>
      </c>
      <c r="D4603" t="s">
        <v>5445</v>
      </c>
      <c r="E4603" t="s">
        <v>5847</v>
      </c>
      <c r="F4603">
        <v>0</v>
      </c>
      <c r="G4603">
        <v>69</v>
      </c>
      <c r="H4603">
        <v>1.5</v>
      </c>
      <c r="I4603" t="s">
        <v>5938</v>
      </c>
      <c r="J4603" t="s">
        <v>5437</v>
      </c>
      <c r="K4603" t="s">
        <v>40</v>
      </c>
      <c r="L4603" t="s">
        <v>39</v>
      </c>
      <c r="M4603">
        <v>1</v>
      </c>
      <c r="N4603">
        <v>0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0</v>
      </c>
      <c r="U4603" t="s">
        <v>5941</v>
      </c>
      <c r="V4603" t="s">
        <v>5946</v>
      </c>
      <c r="W4603" t="s">
        <v>6335</v>
      </c>
      <c r="X4603">
        <v>2.2000000000000002</v>
      </c>
      <c r="Y4603">
        <v>121</v>
      </c>
      <c r="Z4603">
        <v>2.92</v>
      </c>
      <c r="AA4603">
        <v>3</v>
      </c>
      <c r="AB4603">
        <v>4</v>
      </c>
      <c r="AC4603">
        <v>8</v>
      </c>
      <c r="AD4603">
        <v>3</v>
      </c>
      <c r="AE4603">
        <v>0</v>
      </c>
      <c r="AF4603">
        <v>2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17</v>
      </c>
    </row>
    <row r="4604" spans="1:38" x14ac:dyDescent="0.3">
      <c r="A4604" t="s">
        <v>4639</v>
      </c>
      <c r="B4604">
        <v>13</v>
      </c>
      <c r="C4604" t="s">
        <v>5441</v>
      </c>
      <c r="D4604" t="s">
        <v>5446</v>
      </c>
      <c r="E4604" t="s">
        <v>5741</v>
      </c>
      <c r="F4604">
        <v>46</v>
      </c>
      <c r="G4604">
        <v>90</v>
      </c>
      <c r="H4604">
        <v>1.5</v>
      </c>
      <c r="I4604" t="s">
        <v>5938</v>
      </c>
      <c r="J4604" t="s">
        <v>5437</v>
      </c>
      <c r="K4604" t="s">
        <v>40</v>
      </c>
      <c r="L4604" t="s">
        <v>39</v>
      </c>
      <c r="M4604">
        <v>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 t="s">
        <v>5942</v>
      </c>
      <c r="V4604" t="s">
        <v>5946</v>
      </c>
      <c r="W4604" t="s">
        <v>6231</v>
      </c>
      <c r="X4604">
        <v>3.8</v>
      </c>
      <c r="Y4604">
        <v>71</v>
      </c>
      <c r="Z4604">
        <v>3.22</v>
      </c>
      <c r="AA4604">
        <v>3</v>
      </c>
      <c r="AB4604">
        <v>2</v>
      </c>
      <c r="AC4604">
        <v>8</v>
      </c>
      <c r="AD4604">
        <v>6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3</v>
      </c>
      <c r="AK4604">
        <v>0</v>
      </c>
      <c r="AL4604">
        <v>19</v>
      </c>
    </row>
    <row r="4605" spans="1:38" x14ac:dyDescent="0.3">
      <c r="A4605" t="s">
        <v>4640</v>
      </c>
      <c r="B4605">
        <v>13</v>
      </c>
      <c r="C4605" t="s">
        <v>5441</v>
      </c>
      <c r="D4605" t="s">
        <v>5446</v>
      </c>
      <c r="E4605" t="s">
        <v>5900</v>
      </c>
      <c r="F4605">
        <v>69</v>
      </c>
      <c r="G4605">
        <v>90</v>
      </c>
      <c r="H4605" t="e">
        <v>#N/A</v>
      </c>
      <c r="I4605" t="s">
        <v>5938</v>
      </c>
      <c r="J4605" t="s">
        <v>5437</v>
      </c>
      <c r="K4605" t="s">
        <v>40</v>
      </c>
      <c r="L4605" t="s">
        <v>39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 t="s">
        <v>5941</v>
      </c>
      <c r="V4605" t="s">
        <v>5946</v>
      </c>
      <c r="W4605" t="s">
        <v>6384</v>
      </c>
      <c r="X4605">
        <v>1.7</v>
      </c>
      <c r="Y4605">
        <v>10</v>
      </c>
      <c r="Z4605">
        <v>3.75</v>
      </c>
      <c r="AA4605">
        <v>3</v>
      </c>
      <c r="AB4605">
        <v>2</v>
      </c>
      <c r="AC4605" t="e">
        <v>#N/A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2</v>
      </c>
    </row>
    <row r="4606" spans="1:38" x14ac:dyDescent="0.3">
      <c r="A4606" t="s">
        <v>4641</v>
      </c>
      <c r="B4606">
        <v>13</v>
      </c>
      <c r="C4606" t="s">
        <v>5441</v>
      </c>
      <c r="D4606" t="s">
        <v>5446</v>
      </c>
      <c r="E4606" t="s">
        <v>5740</v>
      </c>
      <c r="F4606">
        <v>69</v>
      </c>
      <c r="G4606">
        <v>90</v>
      </c>
      <c r="H4606" t="e">
        <v>#N/A</v>
      </c>
      <c r="I4606" t="s">
        <v>5938</v>
      </c>
      <c r="J4606" t="s">
        <v>5437</v>
      </c>
      <c r="K4606" t="s">
        <v>40</v>
      </c>
      <c r="L4606" t="s">
        <v>39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 t="s">
        <v>5941</v>
      </c>
      <c r="V4606" t="s">
        <v>5945</v>
      </c>
      <c r="W4606" t="s">
        <v>6230</v>
      </c>
      <c r="X4606">
        <v>2</v>
      </c>
      <c r="Y4606">
        <v>28</v>
      </c>
      <c r="Z4606">
        <v>3.7</v>
      </c>
      <c r="AA4606">
        <v>4</v>
      </c>
      <c r="AB4606">
        <v>2</v>
      </c>
      <c r="AC4606" t="e">
        <v>#N/A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2</v>
      </c>
    </row>
    <row r="4607" spans="1:38" x14ac:dyDescent="0.3">
      <c r="A4607" t="s">
        <v>4642</v>
      </c>
      <c r="B4607">
        <v>13</v>
      </c>
      <c r="C4607" t="s">
        <v>5441</v>
      </c>
      <c r="D4607" t="s">
        <v>5446</v>
      </c>
      <c r="E4607" t="s">
        <v>5739</v>
      </c>
      <c r="F4607">
        <v>81</v>
      </c>
      <c r="G4607">
        <v>90</v>
      </c>
      <c r="H4607" t="e">
        <v>#N/A</v>
      </c>
      <c r="I4607" t="s">
        <v>5938</v>
      </c>
      <c r="J4607" t="s">
        <v>5437</v>
      </c>
      <c r="K4607" t="s">
        <v>40</v>
      </c>
      <c r="L4607" t="s">
        <v>39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 t="s">
        <v>5941</v>
      </c>
      <c r="V4607" t="s">
        <v>5946</v>
      </c>
      <c r="W4607" t="s">
        <v>6229</v>
      </c>
      <c r="X4607">
        <v>1.8</v>
      </c>
      <c r="Y4607">
        <v>17</v>
      </c>
      <c r="Z4607">
        <v>5</v>
      </c>
      <c r="AA4607">
        <v>3</v>
      </c>
      <c r="AB4607">
        <v>2</v>
      </c>
      <c r="AC4607" t="e">
        <v>#N/A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2</v>
      </c>
    </row>
    <row r="4608" spans="1:38" x14ac:dyDescent="0.3">
      <c r="A4608" t="s">
        <v>4643</v>
      </c>
      <c r="B4608">
        <v>13</v>
      </c>
      <c r="C4608" t="s">
        <v>5441</v>
      </c>
      <c r="D4608" t="s">
        <v>5446</v>
      </c>
      <c r="E4608" t="s">
        <v>5732</v>
      </c>
      <c r="F4608">
        <v>81</v>
      </c>
      <c r="G4608">
        <v>90</v>
      </c>
      <c r="H4608" t="e">
        <v>#N/A</v>
      </c>
      <c r="I4608" t="s">
        <v>5938</v>
      </c>
      <c r="J4608" t="s">
        <v>5437</v>
      </c>
      <c r="K4608" t="s">
        <v>40</v>
      </c>
      <c r="L4608" t="s">
        <v>39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 t="s">
        <v>5941</v>
      </c>
      <c r="V4608" t="s">
        <v>5945</v>
      </c>
      <c r="W4608" t="s">
        <v>6222</v>
      </c>
      <c r="X4608">
        <v>1.6</v>
      </c>
      <c r="Y4608">
        <v>30</v>
      </c>
      <c r="Z4608">
        <v>3.79</v>
      </c>
      <c r="AA4608">
        <v>4</v>
      </c>
      <c r="AB4608">
        <v>2</v>
      </c>
      <c r="AC4608" t="e">
        <v>#N/A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2</v>
      </c>
    </row>
    <row r="4609" spans="1:38" x14ac:dyDescent="0.3">
      <c r="A4609" t="s">
        <v>4644</v>
      </c>
      <c r="B4609">
        <v>13</v>
      </c>
      <c r="C4609" t="s">
        <v>5441</v>
      </c>
      <c r="D4609" t="s">
        <v>5447</v>
      </c>
      <c r="E4609" t="s">
        <v>5742</v>
      </c>
      <c r="F4609" t="e">
        <v>#N/A</v>
      </c>
      <c r="G4609" t="e">
        <v>#N/A</v>
      </c>
      <c r="H4609" t="e">
        <v>#N/A</v>
      </c>
      <c r="I4609" t="s">
        <v>5938</v>
      </c>
      <c r="J4609" t="s">
        <v>5437</v>
      </c>
      <c r="K4609" t="s">
        <v>40</v>
      </c>
      <c r="L4609" t="s">
        <v>39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 t="s">
        <v>5941</v>
      </c>
      <c r="V4609" t="s">
        <v>5943</v>
      </c>
      <c r="W4609" t="s">
        <v>6232</v>
      </c>
      <c r="X4609">
        <v>1</v>
      </c>
      <c r="Y4609">
        <v>0</v>
      </c>
      <c r="Z4609">
        <v>0</v>
      </c>
      <c r="AA4609">
        <v>6</v>
      </c>
      <c r="AB4609">
        <v>0</v>
      </c>
      <c r="AC4609" t="e">
        <v>#N/A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</row>
    <row r="4610" spans="1:38" x14ac:dyDescent="0.3">
      <c r="A4610" t="s">
        <v>4645</v>
      </c>
      <c r="B4610">
        <v>13</v>
      </c>
      <c r="C4610" t="s">
        <v>5441</v>
      </c>
      <c r="D4610" t="s">
        <v>5447</v>
      </c>
      <c r="E4610" t="s">
        <v>5731</v>
      </c>
      <c r="F4610" t="e">
        <v>#N/A</v>
      </c>
      <c r="G4610" t="e">
        <v>#N/A</v>
      </c>
      <c r="H4610" t="e">
        <v>#N/A</v>
      </c>
      <c r="I4610" t="s">
        <v>5938</v>
      </c>
      <c r="J4610" t="s">
        <v>5437</v>
      </c>
      <c r="K4610" t="s">
        <v>40</v>
      </c>
      <c r="L4610" t="s">
        <v>39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 t="s">
        <v>5941</v>
      </c>
      <c r="V4610" t="s">
        <v>5944</v>
      </c>
      <c r="W4610" t="s">
        <v>6221</v>
      </c>
      <c r="X4610">
        <v>1.8</v>
      </c>
      <c r="Y4610">
        <v>6</v>
      </c>
      <c r="Z4610">
        <v>4.25</v>
      </c>
      <c r="AA4610">
        <v>5</v>
      </c>
      <c r="AB4610">
        <v>0</v>
      </c>
      <c r="AC4610" t="e">
        <v>#N/A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</row>
    <row r="4611" spans="1:38" x14ac:dyDescent="0.3">
      <c r="A4611" t="s">
        <v>4646</v>
      </c>
      <c r="B4611">
        <v>13</v>
      </c>
      <c r="C4611" t="s">
        <v>5441</v>
      </c>
      <c r="D4611" t="s">
        <v>5447</v>
      </c>
      <c r="E4611" t="s">
        <v>5826</v>
      </c>
      <c r="F4611" t="e">
        <v>#N/A</v>
      </c>
      <c r="G4611" t="e">
        <v>#N/A</v>
      </c>
      <c r="H4611" t="e">
        <v>#N/A</v>
      </c>
      <c r="I4611" t="s">
        <v>5938</v>
      </c>
      <c r="J4611" t="s">
        <v>5437</v>
      </c>
      <c r="K4611" t="s">
        <v>40</v>
      </c>
      <c r="L4611" t="s">
        <v>39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 t="s">
        <v>5941</v>
      </c>
      <c r="V4611" t="s">
        <v>5945</v>
      </c>
      <c r="W4611" t="s">
        <v>6314</v>
      </c>
      <c r="X4611">
        <v>1.8</v>
      </c>
      <c r="Y4611">
        <v>22</v>
      </c>
      <c r="Z4611">
        <v>3.88</v>
      </c>
      <c r="AA4611">
        <v>4</v>
      </c>
      <c r="AB4611">
        <v>0</v>
      </c>
      <c r="AC4611" t="e">
        <v>#N/A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</row>
    <row r="4612" spans="1:38" x14ac:dyDescent="0.3">
      <c r="A4612" t="s">
        <v>4647</v>
      </c>
      <c r="B4612">
        <v>13</v>
      </c>
      <c r="C4612" t="s">
        <v>5441</v>
      </c>
      <c r="D4612" t="s">
        <v>5447</v>
      </c>
      <c r="E4612" t="s">
        <v>5734</v>
      </c>
      <c r="F4612" t="e">
        <v>#N/A</v>
      </c>
      <c r="G4612" t="e">
        <v>#N/A</v>
      </c>
      <c r="H4612" t="e">
        <v>#N/A</v>
      </c>
      <c r="I4612" t="s">
        <v>5938</v>
      </c>
      <c r="J4612" t="s">
        <v>5437</v>
      </c>
      <c r="K4612" t="s">
        <v>40</v>
      </c>
      <c r="L4612" t="s">
        <v>39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 t="s">
        <v>5941</v>
      </c>
      <c r="V4612" t="s">
        <v>5945</v>
      </c>
      <c r="W4612" t="s">
        <v>6224</v>
      </c>
      <c r="X4612">
        <v>2.2000000000000002</v>
      </c>
      <c r="Y4612">
        <v>32</v>
      </c>
      <c r="Z4612">
        <v>3.71</v>
      </c>
      <c r="AA4612">
        <v>4</v>
      </c>
      <c r="AB4612">
        <v>0</v>
      </c>
      <c r="AC4612" t="e">
        <v>#N/A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</row>
    <row r="4613" spans="1:38" x14ac:dyDescent="0.3">
      <c r="A4613" t="s">
        <v>4648</v>
      </c>
      <c r="B4613">
        <v>13</v>
      </c>
      <c r="C4613" t="s">
        <v>5437</v>
      </c>
      <c r="D4613" t="s">
        <v>5445</v>
      </c>
      <c r="E4613" t="s">
        <v>5648</v>
      </c>
      <c r="F4613">
        <v>0</v>
      </c>
      <c r="G4613">
        <v>90</v>
      </c>
      <c r="H4613">
        <v>3</v>
      </c>
      <c r="I4613" t="s">
        <v>5939</v>
      </c>
      <c r="J4613" t="s">
        <v>5441</v>
      </c>
      <c r="K4613" t="s">
        <v>39</v>
      </c>
      <c r="L4613" t="s">
        <v>40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5941</v>
      </c>
      <c r="V4613" t="s">
        <v>5943</v>
      </c>
      <c r="W4613" t="s">
        <v>6142</v>
      </c>
      <c r="X4613">
        <v>2.8</v>
      </c>
      <c r="Y4613">
        <v>121</v>
      </c>
      <c r="Z4613">
        <v>2.67</v>
      </c>
      <c r="AA4613">
        <v>6</v>
      </c>
      <c r="AB4613">
        <v>4</v>
      </c>
      <c r="AC4613">
        <v>2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6</v>
      </c>
    </row>
    <row r="4614" spans="1:38" x14ac:dyDescent="0.3">
      <c r="A4614" t="s">
        <v>4649</v>
      </c>
      <c r="B4614">
        <v>13</v>
      </c>
      <c r="C4614" t="s">
        <v>5437</v>
      </c>
      <c r="D4614" t="s">
        <v>5445</v>
      </c>
      <c r="E4614" t="s">
        <v>5664</v>
      </c>
      <c r="F4614">
        <v>0</v>
      </c>
      <c r="G4614">
        <v>5</v>
      </c>
      <c r="H4614" t="e">
        <v>#N/A</v>
      </c>
      <c r="I4614" t="s">
        <v>5939</v>
      </c>
      <c r="J4614" t="s">
        <v>5441</v>
      </c>
      <c r="K4614" t="s">
        <v>39</v>
      </c>
      <c r="L4614" t="s">
        <v>40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 t="s">
        <v>5941</v>
      </c>
      <c r="V4614" t="s">
        <v>5944</v>
      </c>
      <c r="W4614" t="s">
        <v>6158</v>
      </c>
      <c r="X4614">
        <v>1.2</v>
      </c>
      <c r="Y4614">
        <v>36</v>
      </c>
      <c r="Z4614">
        <v>3</v>
      </c>
      <c r="AA4614">
        <v>5</v>
      </c>
      <c r="AB4614">
        <v>4</v>
      </c>
      <c r="AC4614" t="e">
        <v>#N/A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4</v>
      </c>
    </row>
    <row r="4615" spans="1:38" x14ac:dyDescent="0.3">
      <c r="A4615" t="s">
        <v>4650</v>
      </c>
      <c r="B4615">
        <v>13</v>
      </c>
      <c r="C4615" t="s">
        <v>5437</v>
      </c>
      <c r="D4615" t="s">
        <v>5445</v>
      </c>
      <c r="E4615" t="s">
        <v>5659</v>
      </c>
      <c r="F4615">
        <v>0</v>
      </c>
      <c r="G4615">
        <v>90</v>
      </c>
      <c r="H4615">
        <v>4.5</v>
      </c>
      <c r="I4615" t="s">
        <v>5939</v>
      </c>
      <c r="J4615" t="s">
        <v>5441</v>
      </c>
      <c r="K4615" t="s">
        <v>39</v>
      </c>
      <c r="L4615" t="s">
        <v>40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  <c r="U4615" t="s">
        <v>5941</v>
      </c>
      <c r="V4615" t="s">
        <v>5944</v>
      </c>
      <c r="W4615" t="s">
        <v>6153</v>
      </c>
      <c r="X4615">
        <v>1.6</v>
      </c>
      <c r="Y4615">
        <v>45</v>
      </c>
      <c r="Z4615">
        <v>3.4</v>
      </c>
      <c r="AA4615">
        <v>5</v>
      </c>
      <c r="AB4615">
        <v>4</v>
      </c>
      <c r="AC4615">
        <v>-4</v>
      </c>
      <c r="AD4615">
        <v>0</v>
      </c>
      <c r="AE4615">
        <v>0</v>
      </c>
      <c r="AF4615">
        <v>2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2</v>
      </c>
    </row>
    <row r="4616" spans="1:38" x14ac:dyDescent="0.3">
      <c r="A4616" t="s">
        <v>4651</v>
      </c>
      <c r="B4616">
        <v>13</v>
      </c>
      <c r="C4616" t="s">
        <v>5437</v>
      </c>
      <c r="D4616" t="s">
        <v>5445</v>
      </c>
      <c r="E4616" t="s">
        <v>5649</v>
      </c>
      <c r="F4616">
        <v>0</v>
      </c>
      <c r="G4616">
        <v>90</v>
      </c>
      <c r="H4616">
        <v>4</v>
      </c>
      <c r="I4616" t="s">
        <v>5939</v>
      </c>
      <c r="J4616" t="s">
        <v>5441</v>
      </c>
      <c r="K4616" t="s">
        <v>39</v>
      </c>
      <c r="L4616" t="s">
        <v>40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0</v>
      </c>
      <c r="U4616" t="s">
        <v>5941</v>
      </c>
      <c r="V4616" t="s">
        <v>5944</v>
      </c>
      <c r="W4616" t="s">
        <v>6143</v>
      </c>
      <c r="X4616">
        <v>2</v>
      </c>
      <c r="Y4616">
        <v>73</v>
      </c>
      <c r="Z4616">
        <v>3.25</v>
      </c>
      <c r="AA4616">
        <v>5</v>
      </c>
      <c r="AB4616">
        <v>4</v>
      </c>
      <c r="AC4616">
        <v>-2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2</v>
      </c>
    </row>
    <row r="4617" spans="1:38" x14ac:dyDescent="0.3">
      <c r="A4617" t="s">
        <v>4652</v>
      </c>
      <c r="B4617">
        <v>13</v>
      </c>
      <c r="C4617" t="s">
        <v>5437</v>
      </c>
      <c r="D4617" t="s">
        <v>5445</v>
      </c>
      <c r="E4617" t="s">
        <v>5652</v>
      </c>
      <c r="F4617">
        <v>0</v>
      </c>
      <c r="G4617">
        <v>85</v>
      </c>
      <c r="H4617">
        <v>4</v>
      </c>
      <c r="I4617" t="s">
        <v>5939</v>
      </c>
      <c r="J4617" t="s">
        <v>5441</v>
      </c>
      <c r="K4617" t="s">
        <v>39</v>
      </c>
      <c r="L4617" t="s">
        <v>40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 t="s">
        <v>5941</v>
      </c>
      <c r="V4617" t="s">
        <v>5944</v>
      </c>
      <c r="W4617" t="s">
        <v>6146</v>
      </c>
      <c r="X4617">
        <v>2</v>
      </c>
      <c r="Y4617">
        <v>70</v>
      </c>
      <c r="Z4617">
        <v>3.43</v>
      </c>
      <c r="AA4617">
        <v>5</v>
      </c>
      <c r="AB4617">
        <v>4</v>
      </c>
      <c r="AC4617">
        <v>-2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2</v>
      </c>
    </row>
    <row r="4618" spans="1:38" x14ac:dyDescent="0.3">
      <c r="A4618" t="s">
        <v>4653</v>
      </c>
      <c r="B4618">
        <v>13</v>
      </c>
      <c r="C4618" t="s">
        <v>5437</v>
      </c>
      <c r="D4618" t="s">
        <v>5445</v>
      </c>
      <c r="E4618" t="s">
        <v>5653</v>
      </c>
      <c r="F4618">
        <v>0</v>
      </c>
      <c r="G4618">
        <v>90</v>
      </c>
      <c r="H4618">
        <v>2.5</v>
      </c>
      <c r="I4618" t="s">
        <v>5939</v>
      </c>
      <c r="J4618" t="s">
        <v>5441</v>
      </c>
      <c r="K4618" t="s">
        <v>39</v>
      </c>
      <c r="L4618" t="s">
        <v>40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 t="s">
        <v>5941</v>
      </c>
      <c r="V4618" t="s">
        <v>5945</v>
      </c>
      <c r="W4618" t="s">
        <v>6147</v>
      </c>
      <c r="X4618">
        <v>1.8</v>
      </c>
      <c r="Y4618">
        <v>76</v>
      </c>
      <c r="Z4618">
        <v>3.23</v>
      </c>
      <c r="AA4618">
        <v>4</v>
      </c>
      <c r="AB4618">
        <v>4</v>
      </c>
      <c r="AC4618">
        <v>4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8</v>
      </c>
    </row>
    <row r="4619" spans="1:38" x14ac:dyDescent="0.3">
      <c r="A4619" t="s">
        <v>4654</v>
      </c>
      <c r="B4619">
        <v>13</v>
      </c>
      <c r="C4619" t="s">
        <v>5437</v>
      </c>
      <c r="D4619" t="s">
        <v>5445</v>
      </c>
      <c r="E4619" t="s">
        <v>5654</v>
      </c>
      <c r="F4619">
        <v>0</v>
      </c>
      <c r="G4619">
        <v>90</v>
      </c>
      <c r="H4619">
        <v>3</v>
      </c>
      <c r="I4619" t="s">
        <v>5939</v>
      </c>
      <c r="J4619" t="s">
        <v>5441</v>
      </c>
      <c r="K4619" t="s">
        <v>39</v>
      </c>
      <c r="L4619" t="s">
        <v>40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 t="s">
        <v>5941</v>
      </c>
      <c r="V4619" t="s">
        <v>5945</v>
      </c>
      <c r="W4619" t="s">
        <v>6148</v>
      </c>
      <c r="X4619">
        <v>3.5</v>
      </c>
      <c r="Y4619">
        <v>90</v>
      </c>
      <c r="Z4619">
        <v>3.07</v>
      </c>
      <c r="AA4619">
        <v>4</v>
      </c>
      <c r="AB4619">
        <v>4</v>
      </c>
      <c r="AC4619">
        <v>2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6</v>
      </c>
    </row>
    <row r="4620" spans="1:38" x14ac:dyDescent="0.3">
      <c r="A4620" t="s">
        <v>4655</v>
      </c>
      <c r="B4620">
        <v>13</v>
      </c>
      <c r="C4620" t="s">
        <v>5437</v>
      </c>
      <c r="D4620" t="s">
        <v>5445</v>
      </c>
      <c r="E4620" t="s">
        <v>5655</v>
      </c>
      <c r="F4620">
        <v>0</v>
      </c>
      <c r="G4620">
        <v>90</v>
      </c>
      <c r="H4620">
        <v>3</v>
      </c>
      <c r="I4620" t="s">
        <v>5939</v>
      </c>
      <c r="J4620" t="s">
        <v>5441</v>
      </c>
      <c r="K4620" t="s">
        <v>39</v>
      </c>
      <c r="L4620" t="s">
        <v>40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 t="s">
        <v>5941</v>
      </c>
      <c r="V4620" t="s">
        <v>5944</v>
      </c>
      <c r="W4620" t="s">
        <v>6149</v>
      </c>
      <c r="X4620">
        <v>1.8</v>
      </c>
      <c r="Y4620">
        <v>86</v>
      </c>
      <c r="Z4620">
        <v>3.2</v>
      </c>
      <c r="AA4620">
        <v>5</v>
      </c>
      <c r="AB4620">
        <v>4</v>
      </c>
      <c r="AC4620">
        <v>2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6</v>
      </c>
    </row>
    <row r="4621" spans="1:38" x14ac:dyDescent="0.3">
      <c r="A4621" t="s">
        <v>4656</v>
      </c>
      <c r="B4621">
        <v>13</v>
      </c>
      <c r="C4621" t="s">
        <v>5437</v>
      </c>
      <c r="D4621" t="s">
        <v>5445</v>
      </c>
      <c r="E4621" t="s">
        <v>5662</v>
      </c>
      <c r="F4621">
        <v>0</v>
      </c>
      <c r="G4621">
        <v>85</v>
      </c>
      <c r="H4621">
        <v>1.5</v>
      </c>
      <c r="I4621" t="s">
        <v>5939</v>
      </c>
      <c r="J4621" t="s">
        <v>5441</v>
      </c>
      <c r="K4621" t="s">
        <v>39</v>
      </c>
      <c r="L4621" t="s">
        <v>40</v>
      </c>
      <c r="M4621">
        <v>2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 t="s">
        <v>5941</v>
      </c>
      <c r="V4621" t="s">
        <v>5945</v>
      </c>
      <c r="W4621" t="s">
        <v>6156</v>
      </c>
      <c r="X4621">
        <v>1.8</v>
      </c>
      <c r="Y4621">
        <v>103</v>
      </c>
      <c r="Z4621">
        <v>2.65</v>
      </c>
      <c r="AA4621">
        <v>4</v>
      </c>
      <c r="AB4621">
        <v>4</v>
      </c>
      <c r="AC4621">
        <v>8</v>
      </c>
      <c r="AD4621">
        <v>8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20</v>
      </c>
    </row>
    <row r="4622" spans="1:38" x14ac:dyDescent="0.3">
      <c r="A4622" t="s">
        <v>4657</v>
      </c>
      <c r="B4622">
        <v>13</v>
      </c>
      <c r="C4622" t="s">
        <v>5437</v>
      </c>
      <c r="D4622" t="s">
        <v>5445</v>
      </c>
      <c r="E4622" t="s">
        <v>5657</v>
      </c>
      <c r="F4622">
        <v>0</v>
      </c>
      <c r="G4622">
        <v>90</v>
      </c>
      <c r="H4622">
        <v>3</v>
      </c>
      <c r="I4622" t="s">
        <v>5939</v>
      </c>
      <c r="J4622" t="s">
        <v>5441</v>
      </c>
      <c r="K4622" t="s">
        <v>39</v>
      </c>
      <c r="L4622" t="s">
        <v>40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 t="s">
        <v>5941</v>
      </c>
      <c r="V4622" t="s">
        <v>5945</v>
      </c>
      <c r="W4622" t="s">
        <v>6151</v>
      </c>
      <c r="X4622">
        <v>2.8</v>
      </c>
      <c r="Y4622">
        <v>100</v>
      </c>
      <c r="Z4622">
        <v>3.29</v>
      </c>
      <c r="AA4622">
        <v>4</v>
      </c>
      <c r="AB4622">
        <v>4</v>
      </c>
      <c r="AC4622">
        <v>2</v>
      </c>
      <c r="AD4622">
        <v>0</v>
      </c>
      <c r="AE4622">
        <v>0</v>
      </c>
      <c r="AF4622">
        <v>2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8</v>
      </c>
    </row>
    <row r="4623" spans="1:38" x14ac:dyDescent="0.3">
      <c r="A4623" t="s">
        <v>4658</v>
      </c>
      <c r="B4623">
        <v>13</v>
      </c>
      <c r="C4623" t="s">
        <v>5437</v>
      </c>
      <c r="D4623" t="s">
        <v>5445</v>
      </c>
      <c r="E4623" t="s">
        <v>5658</v>
      </c>
      <c r="F4623">
        <v>0</v>
      </c>
      <c r="G4623">
        <v>90</v>
      </c>
      <c r="H4623">
        <v>2</v>
      </c>
      <c r="I4623" t="s">
        <v>5939</v>
      </c>
      <c r="J4623" t="s">
        <v>5441</v>
      </c>
      <c r="K4623" t="s">
        <v>39</v>
      </c>
      <c r="L4623" t="s">
        <v>40</v>
      </c>
      <c r="M4623">
        <v>1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0</v>
      </c>
      <c r="U4623" t="s">
        <v>5941</v>
      </c>
      <c r="V4623" t="s">
        <v>5946</v>
      </c>
      <c r="W4623" t="s">
        <v>6152</v>
      </c>
      <c r="X4623">
        <v>3.8</v>
      </c>
      <c r="Y4623">
        <v>128</v>
      </c>
      <c r="Z4623">
        <v>2.96</v>
      </c>
      <c r="AA4623">
        <v>3</v>
      </c>
      <c r="AB4623">
        <v>4</v>
      </c>
      <c r="AC4623">
        <v>6</v>
      </c>
      <c r="AD4623">
        <v>3</v>
      </c>
      <c r="AE4623">
        <v>0</v>
      </c>
      <c r="AF4623">
        <v>2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15</v>
      </c>
    </row>
    <row r="4624" spans="1:38" x14ac:dyDescent="0.3">
      <c r="A4624" t="s">
        <v>4659</v>
      </c>
      <c r="B4624">
        <v>13</v>
      </c>
      <c r="C4624" t="s">
        <v>5437</v>
      </c>
      <c r="D4624" t="s">
        <v>5446</v>
      </c>
      <c r="E4624" t="s">
        <v>5651</v>
      </c>
      <c r="F4624">
        <v>5</v>
      </c>
      <c r="G4624">
        <v>89</v>
      </c>
      <c r="H4624">
        <v>4</v>
      </c>
      <c r="I4624" t="s">
        <v>5939</v>
      </c>
      <c r="J4624" t="s">
        <v>5441</v>
      </c>
      <c r="K4624" t="s">
        <v>39</v>
      </c>
      <c r="L4624" t="s">
        <v>40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 t="s">
        <v>5941</v>
      </c>
      <c r="V4624" t="s">
        <v>5944</v>
      </c>
      <c r="W4624" t="s">
        <v>6145</v>
      </c>
      <c r="X4624">
        <v>3.2</v>
      </c>
      <c r="Y4624">
        <v>13</v>
      </c>
      <c r="Z4624">
        <v>3.8</v>
      </c>
      <c r="AA4624">
        <v>5</v>
      </c>
      <c r="AB4624">
        <v>2</v>
      </c>
      <c r="AC4624">
        <v>-2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</row>
    <row r="4625" spans="1:38" x14ac:dyDescent="0.3">
      <c r="A4625" t="s">
        <v>4660</v>
      </c>
      <c r="B4625">
        <v>13</v>
      </c>
      <c r="C4625" t="s">
        <v>5437</v>
      </c>
      <c r="D4625" t="s">
        <v>5446</v>
      </c>
      <c r="E4625" t="s">
        <v>5815</v>
      </c>
      <c r="F4625">
        <v>85</v>
      </c>
      <c r="G4625">
        <v>90</v>
      </c>
      <c r="H4625" t="e">
        <v>#N/A</v>
      </c>
      <c r="I4625" t="s">
        <v>5939</v>
      </c>
      <c r="J4625" t="s">
        <v>5441</v>
      </c>
      <c r="K4625" t="s">
        <v>39</v>
      </c>
      <c r="L4625" t="s">
        <v>40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 t="s">
        <v>5941</v>
      </c>
      <c r="V4625" t="s">
        <v>5944</v>
      </c>
      <c r="W4625" t="s">
        <v>6303</v>
      </c>
      <c r="X4625">
        <v>1.8</v>
      </c>
      <c r="Y4625">
        <v>22</v>
      </c>
      <c r="Z4625">
        <v>5</v>
      </c>
      <c r="AA4625">
        <v>5</v>
      </c>
      <c r="AB4625">
        <v>2</v>
      </c>
      <c r="AC4625" t="e">
        <v>#N/A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2</v>
      </c>
    </row>
    <row r="4626" spans="1:38" x14ac:dyDescent="0.3">
      <c r="A4626" t="s">
        <v>4661</v>
      </c>
      <c r="B4626">
        <v>13</v>
      </c>
      <c r="C4626" t="s">
        <v>5437</v>
      </c>
      <c r="D4626" t="s">
        <v>5446</v>
      </c>
      <c r="E4626" t="s">
        <v>5814</v>
      </c>
      <c r="F4626">
        <v>85</v>
      </c>
      <c r="G4626">
        <v>90</v>
      </c>
      <c r="H4626" t="e">
        <v>#N/A</v>
      </c>
      <c r="I4626" t="s">
        <v>5939</v>
      </c>
      <c r="J4626" t="s">
        <v>5441</v>
      </c>
      <c r="K4626" t="s">
        <v>39</v>
      </c>
      <c r="L4626" t="s">
        <v>40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 t="s">
        <v>5941</v>
      </c>
      <c r="V4626" t="s">
        <v>5945</v>
      </c>
      <c r="W4626" t="s">
        <v>6302</v>
      </c>
      <c r="X4626">
        <v>2</v>
      </c>
      <c r="Y4626">
        <v>28</v>
      </c>
      <c r="Z4626">
        <v>4</v>
      </c>
      <c r="AA4626">
        <v>4</v>
      </c>
      <c r="AB4626">
        <v>2</v>
      </c>
      <c r="AC4626" t="e">
        <v>#N/A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2</v>
      </c>
    </row>
    <row r="4627" spans="1:38" x14ac:dyDescent="0.3">
      <c r="A4627" t="s">
        <v>4662</v>
      </c>
      <c r="B4627">
        <v>13</v>
      </c>
      <c r="C4627" t="s">
        <v>5437</v>
      </c>
      <c r="D4627" t="s">
        <v>5446</v>
      </c>
      <c r="E4627" t="s">
        <v>5650</v>
      </c>
      <c r="F4627">
        <v>89</v>
      </c>
      <c r="G4627">
        <v>90</v>
      </c>
      <c r="H4627" t="e">
        <v>#N/A</v>
      </c>
      <c r="I4627" t="s">
        <v>5939</v>
      </c>
      <c r="J4627" t="s">
        <v>5441</v>
      </c>
      <c r="K4627" t="s">
        <v>39</v>
      </c>
      <c r="L4627" t="s">
        <v>40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 t="s">
        <v>5941</v>
      </c>
      <c r="V4627" t="s">
        <v>5944</v>
      </c>
      <c r="W4627" t="s">
        <v>6144</v>
      </c>
      <c r="X4627">
        <v>1.5</v>
      </c>
      <c r="Y4627">
        <v>39</v>
      </c>
      <c r="Z4627">
        <v>3.38</v>
      </c>
      <c r="AA4627">
        <v>5</v>
      </c>
      <c r="AB4627">
        <v>2</v>
      </c>
      <c r="AC4627" t="e">
        <v>#N/A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2</v>
      </c>
    </row>
    <row r="4628" spans="1:38" x14ac:dyDescent="0.3">
      <c r="A4628" t="s">
        <v>4663</v>
      </c>
      <c r="B4628">
        <v>13</v>
      </c>
      <c r="C4628" t="s">
        <v>5437</v>
      </c>
      <c r="D4628" t="s">
        <v>5447</v>
      </c>
      <c r="E4628" t="s">
        <v>5663</v>
      </c>
      <c r="F4628" t="e">
        <v>#N/A</v>
      </c>
      <c r="G4628" t="e">
        <v>#N/A</v>
      </c>
      <c r="H4628" t="e">
        <v>#N/A</v>
      </c>
      <c r="I4628" t="s">
        <v>5939</v>
      </c>
      <c r="J4628" t="s">
        <v>5441</v>
      </c>
      <c r="K4628" t="s">
        <v>39</v>
      </c>
      <c r="L4628" t="s">
        <v>40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 t="s">
        <v>5941</v>
      </c>
      <c r="V4628" t="s">
        <v>5943</v>
      </c>
      <c r="W4628" t="s">
        <v>6157</v>
      </c>
      <c r="X4628">
        <v>0.5</v>
      </c>
      <c r="Y4628">
        <v>0</v>
      </c>
      <c r="Z4628">
        <v>0</v>
      </c>
      <c r="AA4628">
        <v>6</v>
      </c>
      <c r="AB4628">
        <v>0</v>
      </c>
      <c r="AC4628" t="e">
        <v>#N/A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</row>
    <row r="4629" spans="1:38" x14ac:dyDescent="0.3">
      <c r="A4629" t="s">
        <v>4664</v>
      </c>
      <c r="B4629">
        <v>13</v>
      </c>
      <c r="C4629" t="s">
        <v>5437</v>
      </c>
      <c r="D4629" t="s">
        <v>5447</v>
      </c>
      <c r="E4629" t="s">
        <v>5862</v>
      </c>
      <c r="F4629" t="e">
        <v>#N/A</v>
      </c>
      <c r="G4629" t="e">
        <v>#N/A</v>
      </c>
      <c r="H4629" t="e">
        <v>#N/A</v>
      </c>
      <c r="I4629" t="s">
        <v>5939</v>
      </c>
      <c r="J4629" t="s">
        <v>5441</v>
      </c>
      <c r="K4629" t="s">
        <v>39</v>
      </c>
      <c r="L4629" t="s">
        <v>40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 t="s">
        <v>5941</v>
      </c>
      <c r="V4629" t="s">
        <v>5944</v>
      </c>
      <c r="W4629" t="s">
        <v>6350</v>
      </c>
      <c r="X4629">
        <v>2</v>
      </c>
      <c r="Y4629">
        <v>40</v>
      </c>
      <c r="Z4629">
        <v>3.14</v>
      </c>
      <c r="AA4629">
        <v>5</v>
      </c>
      <c r="AB4629">
        <v>0</v>
      </c>
      <c r="AC4629" t="e">
        <v>#N/A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</row>
    <row r="4630" spans="1:38" x14ac:dyDescent="0.3">
      <c r="A4630" t="s">
        <v>4665</v>
      </c>
      <c r="B4630">
        <v>13</v>
      </c>
      <c r="C4630" t="s">
        <v>5437</v>
      </c>
      <c r="D4630" t="s">
        <v>5447</v>
      </c>
      <c r="E4630" t="s">
        <v>5665</v>
      </c>
      <c r="F4630" t="e">
        <v>#N/A</v>
      </c>
      <c r="G4630" t="e">
        <v>#N/A</v>
      </c>
      <c r="H4630" t="e">
        <v>#N/A</v>
      </c>
      <c r="I4630" t="s">
        <v>5939</v>
      </c>
      <c r="J4630" t="s">
        <v>5441</v>
      </c>
      <c r="K4630" t="s">
        <v>39</v>
      </c>
      <c r="L4630" t="s">
        <v>40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 t="s">
        <v>5941</v>
      </c>
      <c r="V4630" t="s">
        <v>5944</v>
      </c>
      <c r="W4630" t="s">
        <v>6159</v>
      </c>
      <c r="X4630">
        <v>1.5</v>
      </c>
      <c r="Y4630">
        <v>12</v>
      </c>
      <c r="Z4630">
        <v>3</v>
      </c>
      <c r="AA4630">
        <v>5</v>
      </c>
      <c r="AB4630">
        <v>0</v>
      </c>
      <c r="AC4630" t="e">
        <v>#N/A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</row>
    <row r="4631" spans="1:38" x14ac:dyDescent="0.3">
      <c r="A4631" t="s">
        <v>4666</v>
      </c>
      <c r="B4631">
        <v>13</v>
      </c>
      <c r="C4631" t="s">
        <v>5437</v>
      </c>
      <c r="D4631" t="s">
        <v>5447</v>
      </c>
      <c r="E4631" t="s">
        <v>5666</v>
      </c>
      <c r="F4631" t="e">
        <v>#N/A</v>
      </c>
      <c r="G4631" t="e">
        <v>#N/A</v>
      </c>
      <c r="H4631" t="e">
        <v>#N/A</v>
      </c>
      <c r="I4631" t="s">
        <v>5939</v>
      </c>
      <c r="J4631" t="s">
        <v>5441</v>
      </c>
      <c r="K4631" t="s">
        <v>39</v>
      </c>
      <c r="L4631" t="s">
        <v>40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5941</v>
      </c>
      <c r="V4631" t="s">
        <v>5945</v>
      </c>
      <c r="W4631" t="s">
        <v>6160</v>
      </c>
      <c r="X4631">
        <v>1.2</v>
      </c>
      <c r="Y4631">
        <v>10</v>
      </c>
      <c r="Z4631">
        <v>3</v>
      </c>
      <c r="AA4631">
        <v>4</v>
      </c>
      <c r="AB4631">
        <v>0</v>
      </c>
      <c r="AC4631" t="e">
        <v>#N/A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</row>
    <row r="4632" spans="1:38" x14ac:dyDescent="0.3">
      <c r="A4632" t="s">
        <v>4667</v>
      </c>
      <c r="B4632">
        <v>13</v>
      </c>
      <c r="C4632" t="s">
        <v>5437</v>
      </c>
      <c r="D4632" t="s">
        <v>5447</v>
      </c>
      <c r="E4632" t="s">
        <v>5660</v>
      </c>
      <c r="F4632" t="e">
        <v>#N/A</v>
      </c>
      <c r="G4632" t="e">
        <v>#N/A</v>
      </c>
      <c r="H4632" t="e">
        <v>#N/A</v>
      </c>
      <c r="I4632" t="s">
        <v>5939</v>
      </c>
      <c r="J4632" t="s">
        <v>5441</v>
      </c>
      <c r="K4632" t="s">
        <v>39</v>
      </c>
      <c r="L4632" t="s">
        <v>40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 t="s">
        <v>5941</v>
      </c>
      <c r="V4632" t="s">
        <v>5946</v>
      </c>
      <c r="W4632" t="s">
        <v>6154</v>
      </c>
      <c r="X4632">
        <v>1.7</v>
      </c>
      <c r="Y4632">
        <v>38</v>
      </c>
      <c r="Z4632">
        <v>3.7</v>
      </c>
      <c r="AA4632">
        <v>3</v>
      </c>
      <c r="AB4632">
        <v>0</v>
      </c>
      <c r="AC4632" t="e">
        <v>#N/A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</row>
    <row r="4633" spans="1:38" x14ac:dyDescent="0.3">
      <c r="A4633" t="s">
        <v>4668</v>
      </c>
      <c r="B4633">
        <v>13</v>
      </c>
      <c r="C4633" t="s">
        <v>5431</v>
      </c>
      <c r="D4633" t="s">
        <v>5445</v>
      </c>
      <c r="E4633" t="s">
        <v>5528</v>
      </c>
      <c r="F4633">
        <v>0</v>
      </c>
      <c r="G4633">
        <v>90</v>
      </c>
      <c r="H4633">
        <v>2.5</v>
      </c>
      <c r="I4633" t="s">
        <v>5938</v>
      </c>
      <c r="J4633" t="s">
        <v>5433</v>
      </c>
      <c r="K4633" t="s">
        <v>37</v>
      </c>
      <c r="L4633" t="s">
        <v>37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 t="s">
        <v>5941</v>
      </c>
      <c r="V4633" t="s">
        <v>5943</v>
      </c>
      <c r="W4633" t="s">
        <v>6025</v>
      </c>
      <c r="X4633">
        <v>3.8</v>
      </c>
      <c r="Y4633">
        <v>107</v>
      </c>
      <c r="Z4633">
        <v>2.83</v>
      </c>
      <c r="AA4633">
        <v>6</v>
      </c>
      <c r="AB4633">
        <v>4</v>
      </c>
      <c r="AC4633">
        <v>4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8</v>
      </c>
    </row>
    <row r="4634" spans="1:38" x14ac:dyDescent="0.3">
      <c r="A4634" t="s">
        <v>4669</v>
      </c>
      <c r="B4634">
        <v>13</v>
      </c>
      <c r="C4634" t="s">
        <v>5431</v>
      </c>
      <c r="D4634" t="s">
        <v>5445</v>
      </c>
      <c r="E4634" t="s">
        <v>5819</v>
      </c>
      <c r="F4634">
        <v>0</v>
      </c>
      <c r="G4634">
        <v>90</v>
      </c>
      <c r="H4634">
        <v>3.5</v>
      </c>
      <c r="I4634" t="s">
        <v>5938</v>
      </c>
      <c r="J4634" t="s">
        <v>5433</v>
      </c>
      <c r="K4634" t="s">
        <v>37</v>
      </c>
      <c r="L4634" t="s">
        <v>37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 t="s">
        <v>5941</v>
      </c>
      <c r="V4634" t="s">
        <v>5944</v>
      </c>
      <c r="W4634" t="s">
        <v>6307</v>
      </c>
      <c r="X4634">
        <v>2</v>
      </c>
      <c r="Y4634">
        <v>39</v>
      </c>
      <c r="Z4634">
        <v>3.59</v>
      </c>
      <c r="AA4634">
        <v>5</v>
      </c>
      <c r="AB4634">
        <v>4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4</v>
      </c>
    </row>
    <row r="4635" spans="1:38" x14ac:dyDescent="0.3">
      <c r="A4635" t="s">
        <v>4670</v>
      </c>
      <c r="B4635">
        <v>13</v>
      </c>
      <c r="C4635" t="s">
        <v>5431</v>
      </c>
      <c r="D4635" t="s">
        <v>5445</v>
      </c>
      <c r="E4635" t="s">
        <v>5869</v>
      </c>
      <c r="F4635">
        <v>0</v>
      </c>
      <c r="G4635">
        <v>90</v>
      </c>
      <c r="H4635">
        <v>3</v>
      </c>
      <c r="I4635" t="s">
        <v>5938</v>
      </c>
      <c r="J4635" t="s">
        <v>5433</v>
      </c>
      <c r="K4635" t="s">
        <v>37</v>
      </c>
      <c r="L4635" t="s">
        <v>37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 t="s">
        <v>5941</v>
      </c>
      <c r="V4635" t="s">
        <v>5944</v>
      </c>
      <c r="W4635" t="s">
        <v>6357</v>
      </c>
      <c r="X4635">
        <v>1.2</v>
      </c>
      <c r="Y4635">
        <v>36</v>
      </c>
      <c r="Z4635">
        <v>3.21</v>
      </c>
      <c r="AA4635">
        <v>5</v>
      </c>
      <c r="AB4635">
        <v>4</v>
      </c>
      <c r="AC4635">
        <v>2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6</v>
      </c>
    </row>
    <row r="4636" spans="1:38" x14ac:dyDescent="0.3">
      <c r="A4636" t="s">
        <v>4671</v>
      </c>
      <c r="B4636">
        <v>13</v>
      </c>
      <c r="C4636" t="s">
        <v>5431</v>
      </c>
      <c r="D4636" t="s">
        <v>5445</v>
      </c>
      <c r="E4636" t="s">
        <v>5542</v>
      </c>
      <c r="F4636">
        <v>0</v>
      </c>
      <c r="G4636">
        <v>90</v>
      </c>
      <c r="H4636">
        <v>3.5</v>
      </c>
      <c r="I4636" t="s">
        <v>5938</v>
      </c>
      <c r="J4636" t="s">
        <v>5433</v>
      </c>
      <c r="K4636" t="s">
        <v>37</v>
      </c>
      <c r="L4636" t="s">
        <v>37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 t="s">
        <v>5941</v>
      </c>
      <c r="V4636" t="s">
        <v>5944</v>
      </c>
      <c r="W4636" t="s">
        <v>6039</v>
      </c>
      <c r="X4636">
        <v>1.2</v>
      </c>
      <c r="Y4636">
        <v>18</v>
      </c>
      <c r="Z4636">
        <v>3.86</v>
      </c>
      <c r="AA4636">
        <v>5</v>
      </c>
      <c r="AB4636">
        <v>4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4</v>
      </c>
    </row>
    <row r="4637" spans="1:38" x14ac:dyDescent="0.3">
      <c r="A4637" t="s">
        <v>4672</v>
      </c>
      <c r="B4637">
        <v>13</v>
      </c>
      <c r="C4637" t="s">
        <v>5431</v>
      </c>
      <c r="D4637" t="s">
        <v>5445</v>
      </c>
      <c r="E4637" t="s">
        <v>5534</v>
      </c>
      <c r="F4637">
        <v>0</v>
      </c>
      <c r="G4637">
        <v>90</v>
      </c>
      <c r="H4637">
        <v>4.5</v>
      </c>
      <c r="I4637" t="s">
        <v>5938</v>
      </c>
      <c r="J4637" t="s">
        <v>5433</v>
      </c>
      <c r="K4637" t="s">
        <v>37</v>
      </c>
      <c r="L4637" t="s">
        <v>37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 t="s">
        <v>5941</v>
      </c>
      <c r="V4637" t="s">
        <v>5945</v>
      </c>
      <c r="W4637" t="s">
        <v>6031</v>
      </c>
      <c r="X4637">
        <v>2</v>
      </c>
      <c r="Y4637">
        <v>36</v>
      </c>
      <c r="Z4637">
        <v>3.93</v>
      </c>
      <c r="AA4637">
        <v>4</v>
      </c>
      <c r="AB4637">
        <v>4</v>
      </c>
      <c r="AC4637">
        <v>-4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</row>
    <row r="4638" spans="1:38" x14ac:dyDescent="0.3">
      <c r="A4638" t="s">
        <v>4673</v>
      </c>
      <c r="B4638">
        <v>13</v>
      </c>
      <c r="C4638" t="s">
        <v>5431</v>
      </c>
      <c r="D4638" t="s">
        <v>5445</v>
      </c>
      <c r="E4638" t="s">
        <v>5530</v>
      </c>
      <c r="F4638">
        <v>0</v>
      </c>
      <c r="G4638">
        <v>90</v>
      </c>
      <c r="H4638">
        <v>3</v>
      </c>
      <c r="I4638" t="s">
        <v>5938</v>
      </c>
      <c r="J4638" t="s">
        <v>5433</v>
      </c>
      <c r="K4638" t="s">
        <v>37</v>
      </c>
      <c r="L4638" t="s">
        <v>37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 t="s">
        <v>5941</v>
      </c>
      <c r="V4638" t="s">
        <v>5945</v>
      </c>
      <c r="W4638" t="s">
        <v>6027</v>
      </c>
      <c r="X4638">
        <v>3</v>
      </c>
      <c r="Y4638">
        <v>81</v>
      </c>
      <c r="Z4638">
        <v>3.2</v>
      </c>
      <c r="AA4638">
        <v>4</v>
      </c>
      <c r="AB4638">
        <v>4</v>
      </c>
      <c r="AC4638">
        <v>2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6</v>
      </c>
    </row>
    <row r="4639" spans="1:38" x14ac:dyDescent="0.3">
      <c r="A4639" t="s">
        <v>4674</v>
      </c>
      <c r="B4639">
        <v>13</v>
      </c>
      <c r="C4639" t="s">
        <v>5431</v>
      </c>
      <c r="D4639" t="s">
        <v>5445</v>
      </c>
      <c r="E4639" t="s">
        <v>5820</v>
      </c>
      <c r="F4639">
        <v>0</v>
      </c>
      <c r="G4639">
        <v>72</v>
      </c>
      <c r="H4639">
        <v>3</v>
      </c>
      <c r="I4639" t="s">
        <v>5938</v>
      </c>
      <c r="J4639" t="s">
        <v>5433</v>
      </c>
      <c r="K4639" t="s">
        <v>37</v>
      </c>
      <c r="L4639" t="s">
        <v>37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 t="s">
        <v>5941</v>
      </c>
      <c r="V4639" t="s">
        <v>5945</v>
      </c>
      <c r="W4639" t="s">
        <v>6308</v>
      </c>
      <c r="X4639">
        <v>1.4</v>
      </c>
      <c r="Y4639">
        <v>20</v>
      </c>
      <c r="Z4639">
        <v>3.17</v>
      </c>
      <c r="AA4639">
        <v>4</v>
      </c>
      <c r="AB4639">
        <v>4</v>
      </c>
      <c r="AC4639">
        <v>2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6</v>
      </c>
    </row>
    <row r="4640" spans="1:38" x14ac:dyDescent="0.3">
      <c r="A4640" t="s">
        <v>4675</v>
      </c>
      <c r="B4640">
        <v>13</v>
      </c>
      <c r="C4640" t="s">
        <v>5431</v>
      </c>
      <c r="D4640" t="s">
        <v>5445</v>
      </c>
      <c r="E4640" t="s">
        <v>5842</v>
      </c>
      <c r="F4640">
        <v>0</v>
      </c>
      <c r="G4640">
        <v>90</v>
      </c>
      <c r="H4640">
        <v>2.5</v>
      </c>
      <c r="I4640" t="s">
        <v>5938</v>
      </c>
      <c r="J4640" t="s">
        <v>5433</v>
      </c>
      <c r="K4640" t="s">
        <v>37</v>
      </c>
      <c r="L4640" t="s">
        <v>37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 t="s">
        <v>5942</v>
      </c>
      <c r="V4640" t="s">
        <v>5945</v>
      </c>
      <c r="W4640" t="s">
        <v>6330</v>
      </c>
      <c r="X4640">
        <v>1.3</v>
      </c>
      <c r="Y4640">
        <v>78</v>
      </c>
      <c r="Z4640">
        <v>3.25</v>
      </c>
      <c r="AA4640">
        <v>4</v>
      </c>
      <c r="AB4640">
        <v>4</v>
      </c>
      <c r="AC4640">
        <v>4</v>
      </c>
      <c r="AD4640">
        <v>4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3</v>
      </c>
      <c r="AK4640">
        <v>0</v>
      </c>
      <c r="AL4640">
        <v>15</v>
      </c>
    </row>
    <row r="4641" spans="1:38" x14ac:dyDescent="0.3">
      <c r="A4641" t="s">
        <v>4676</v>
      </c>
      <c r="B4641">
        <v>13</v>
      </c>
      <c r="C4641" t="s">
        <v>5431</v>
      </c>
      <c r="D4641" t="s">
        <v>5445</v>
      </c>
      <c r="E4641" t="s">
        <v>5540</v>
      </c>
      <c r="F4641">
        <v>0</v>
      </c>
      <c r="G4641">
        <v>78</v>
      </c>
      <c r="H4641">
        <v>3.5</v>
      </c>
      <c r="I4641" t="s">
        <v>5938</v>
      </c>
      <c r="J4641" t="s">
        <v>5433</v>
      </c>
      <c r="K4641" t="s">
        <v>37</v>
      </c>
      <c r="L4641" t="s">
        <v>37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 t="s">
        <v>5941</v>
      </c>
      <c r="V4641" t="s">
        <v>5946</v>
      </c>
      <c r="W4641" t="s">
        <v>6037</v>
      </c>
      <c r="X4641">
        <v>1.8</v>
      </c>
      <c r="Y4641">
        <v>40</v>
      </c>
      <c r="Z4641">
        <v>3.6</v>
      </c>
      <c r="AA4641">
        <v>3</v>
      </c>
      <c r="AB4641">
        <v>4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4</v>
      </c>
    </row>
    <row r="4642" spans="1:38" x14ac:dyDescent="0.3">
      <c r="A4642" t="s">
        <v>4677</v>
      </c>
      <c r="B4642">
        <v>13</v>
      </c>
      <c r="C4642" t="s">
        <v>5431</v>
      </c>
      <c r="D4642" t="s">
        <v>5445</v>
      </c>
      <c r="E4642" t="s">
        <v>5536</v>
      </c>
      <c r="F4642">
        <v>0</v>
      </c>
      <c r="G4642">
        <v>72</v>
      </c>
      <c r="H4642">
        <v>4.5</v>
      </c>
      <c r="I4642" t="s">
        <v>5938</v>
      </c>
      <c r="J4642" t="s">
        <v>5433</v>
      </c>
      <c r="K4642" t="s">
        <v>37</v>
      </c>
      <c r="L4642" t="s">
        <v>37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 t="s">
        <v>5941</v>
      </c>
      <c r="V4642" t="s">
        <v>5946</v>
      </c>
      <c r="W4642" t="s">
        <v>6033</v>
      </c>
      <c r="X4642">
        <v>5</v>
      </c>
      <c r="Y4642">
        <v>75</v>
      </c>
      <c r="Z4642">
        <v>3.61</v>
      </c>
      <c r="AA4642">
        <v>3</v>
      </c>
      <c r="AB4642">
        <v>4</v>
      </c>
      <c r="AC4642">
        <v>-4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</row>
    <row r="4643" spans="1:38" x14ac:dyDescent="0.3">
      <c r="A4643" t="s">
        <v>4678</v>
      </c>
      <c r="B4643">
        <v>13</v>
      </c>
      <c r="C4643" t="s">
        <v>5431</v>
      </c>
      <c r="D4643" t="s">
        <v>5445</v>
      </c>
      <c r="E4643" t="s">
        <v>5537</v>
      </c>
      <c r="F4643">
        <v>0</v>
      </c>
      <c r="G4643">
        <v>82</v>
      </c>
      <c r="H4643">
        <v>4</v>
      </c>
      <c r="I4643" t="s">
        <v>5938</v>
      </c>
      <c r="J4643" t="s">
        <v>5433</v>
      </c>
      <c r="K4643" t="s">
        <v>37</v>
      </c>
      <c r="L4643" t="s">
        <v>37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 t="s">
        <v>5941</v>
      </c>
      <c r="V4643" t="s">
        <v>5946</v>
      </c>
      <c r="W4643" t="s">
        <v>6034</v>
      </c>
      <c r="X4643">
        <v>1.8</v>
      </c>
      <c r="Y4643">
        <v>52</v>
      </c>
      <c r="Z4643">
        <v>3.77</v>
      </c>
      <c r="AA4643">
        <v>3</v>
      </c>
      <c r="AB4643">
        <v>4</v>
      </c>
      <c r="AC4643">
        <v>-2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2</v>
      </c>
    </row>
    <row r="4644" spans="1:38" x14ac:dyDescent="0.3">
      <c r="A4644" t="s">
        <v>4679</v>
      </c>
      <c r="B4644">
        <v>13</v>
      </c>
      <c r="C4644" t="s">
        <v>5431</v>
      </c>
      <c r="D4644" t="s">
        <v>5446</v>
      </c>
      <c r="E4644" t="s">
        <v>5541</v>
      </c>
      <c r="F4644">
        <v>72</v>
      </c>
      <c r="G4644">
        <v>90</v>
      </c>
      <c r="H4644" t="e">
        <v>#N/A</v>
      </c>
      <c r="I4644" t="s">
        <v>5938</v>
      </c>
      <c r="J4644" t="s">
        <v>5433</v>
      </c>
      <c r="K4644" t="s">
        <v>37</v>
      </c>
      <c r="L4644" t="s">
        <v>37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  <c r="U4644" t="s">
        <v>5941</v>
      </c>
      <c r="V4644" t="s">
        <v>5945</v>
      </c>
      <c r="W4644" t="s">
        <v>6038</v>
      </c>
      <c r="X4644">
        <v>1.6</v>
      </c>
      <c r="Y4644">
        <v>12</v>
      </c>
      <c r="Z4644">
        <v>4.25</v>
      </c>
      <c r="AA4644">
        <v>4</v>
      </c>
      <c r="AB4644">
        <v>2</v>
      </c>
      <c r="AC4644" t="e">
        <v>#N/A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2</v>
      </c>
    </row>
    <row r="4645" spans="1:38" x14ac:dyDescent="0.3">
      <c r="A4645" t="s">
        <v>4680</v>
      </c>
      <c r="B4645">
        <v>13</v>
      </c>
      <c r="C4645" t="s">
        <v>5431</v>
      </c>
      <c r="D4645" t="s">
        <v>5446</v>
      </c>
      <c r="E4645" t="s">
        <v>5543</v>
      </c>
      <c r="F4645">
        <v>72</v>
      </c>
      <c r="G4645">
        <v>90</v>
      </c>
      <c r="H4645" t="e">
        <v>#N/A</v>
      </c>
      <c r="I4645" t="s">
        <v>5938</v>
      </c>
      <c r="J4645" t="s">
        <v>5433</v>
      </c>
      <c r="K4645" t="s">
        <v>37</v>
      </c>
      <c r="L4645" t="s">
        <v>37</v>
      </c>
      <c r="M4645">
        <v>0</v>
      </c>
      <c r="N4645">
        <v>0</v>
      </c>
      <c r="O4645">
        <v>1</v>
      </c>
      <c r="P4645">
        <v>0</v>
      </c>
      <c r="Q4645">
        <v>0</v>
      </c>
      <c r="R4645">
        <v>0</v>
      </c>
      <c r="S4645">
        <v>0</v>
      </c>
      <c r="T4645">
        <v>0</v>
      </c>
      <c r="U4645" t="s">
        <v>5941</v>
      </c>
      <c r="V4645" t="s">
        <v>5946</v>
      </c>
      <c r="W4645" t="s">
        <v>6040</v>
      </c>
      <c r="X4645">
        <v>1</v>
      </c>
      <c r="Y4645">
        <v>16</v>
      </c>
      <c r="Z4645">
        <v>3.75</v>
      </c>
      <c r="AA4645">
        <v>3</v>
      </c>
      <c r="AB4645">
        <v>2</v>
      </c>
      <c r="AC4645" t="e">
        <v>#N/A</v>
      </c>
      <c r="AD4645">
        <v>0</v>
      </c>
      <c r="AE4645">
        <v>0</v>
      </c>
      <c r="AF4645">
        <v>2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4</v>
      </c>
    </row>
    <row r="4646" spans="1:38" x14ac:dyDescent="0.3">
      <c r="A4646" t="s">
        <v>4681</v>
      </c>
      <c r="B4646">
        <v>13</v>
      </c>
      <c r="C4646" t="s">
        <v>5431</v>
      </c>
      <c r="D4646" t="s">
        <v>5446</v>
      </c>
      <c r="E4646" t="s">
        <v>5539</v>
      </c>
      <c r="F4646">
        <v>78</v>
      </c>
      <c r="G4646">
        <v>90</v>
      </c>
      <c r="H4646" t="e">
        <v>#N/A</v>
      </c>
      <c r="I4646" t="s">
        <v>5938</v>
      </c>
      <c r="J4646" t="s">
        <v>5433</v>
      </c>
      <c r="K4646" t="s">
        <v>37</v>
      </c>
      <c r="L4646" t="s">
        <v>37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 t="s">
        <v>5941</v>
      </c>
      <c r="V4646" t="s">
        <v>5946</v>
      </c>
      <c r="W4646" t="s">
        <v>6036</v>
      </c>
      <c r="X4646">
        <v>2.2000000000000002</v>
      </c>
      <c r="Y4646">
        <v>31</v>
      </c>
      <c r="Z4646">
        <v>3.58</v>
      </c>
      <c r="AA4646">
        <v>3</v>
      </c>
      <c r="AB4646">
        <v>2</v>
      </c>
      <c r="AC4646" t="e">
        <v>#N/A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2</v>
      </c>
    </row>
    <row r="4647" spans="1:38" x14ac:dyDescent="0.3">
      <c r="A4647" t="s">
        <v>4682</v>
      </c>
      <c r="B4647">
        <v>13</v>
      </c>
      <c r="C4647" t="s">
        <v>5431</v>
      </c>
      <c r="D4647" t="s">
        <v>5446</v>
      </c>
      <c r="E4647" t="s">
        <v>5531</v>
      </c>
      <c r="F4647">
        <v>82</v>
      </c>
      <c r="G4647">
        <v>90</v>
      </c>
      <c r="H4647" t="e">
        <v>#N/A</v>
      </c>
      <c r="I4647" t="s">
        <v>5938</v>
      </c>
      <c r="J4647" t="s">
        <v>5433</v>
      </c>
      <c r="K4647" t="s">
        <v>37</v>
      </c>
      <c r="L4647" t="s">
        <v>37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 t="s">
        <v>5941</v>
      </c>
      <c r="V4647" t="s">
        <v>5944</v>
      </c>
      <c r="W4647" t="s">
        <v>6028</v>
      </c>
      <c r="X4647">
        <v>1.7</v>
      </c>
      <c r="Y4647">
        <v>32</v>
      </c>
      <c r="Z4647">
        <v>3.91</v>
      </c>
      <c r="AA4647">
        <v>5</v>
      </c>
      <c r="AB4647">
        <v>2</v>
      </c>
      <c r="AC4647" t="e">
        <v>#N/A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2</v>
      </c>
    </row>
    <row r="4648" spans="1:38" x14ac:dyDescent="0.3">
      <c r="A4648" t="s">
        <v>4683</v>
      </c>
      <c r="B4648">
        <v>13</v>
      </c>
      <c r="C4648" t="s">
        <v>5431</v>
      </c>
      <c r="D4648" t="s">
        <v>5447</v>
      </c>
      <c r="E4648" t="s">
        <v>5544</v>
      </c>
      <c r="F4648" t="e">
        <v>#N/A</v>
      </c>
      <c r="G4648" t="e">
        <v>#N/A</v>
      </c>
      <c r="H4648" t="e">
        <v>#N/A</v>
      </c>
      <c r="I4648" t="s">
        <v>5938</v>
      </c>
      <c r="J4648" t="s">
        <v>5433</v>
      </c>
      <c r="K4648" t="s">
        <v>37</v>
      </c>
      <c r="L4648" t="s">
        <v>37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 t="s">
        <v>5941</v>
      </c>
      <c r="V4648" t="s">
        <v>5943</v>
      </c>
      <c r="W4648" t="s">
        <v>6041</v>
      </c>
      <c r="X4648">
        <v>0.8</v>
      </c>
      <c r="Y4648">
        <v>0</v>
      </c>
      <c r="Z4648">
        <v>0</v>
      </c>
      <c r="AA4648">
        <v>6</v>
      </c>
      <c r="AB4648">
        <v>0</v>
      </c>
      <c r="AC4648" t="e">
        <v>#N/A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</row>
    <row r="4649" spans="1:38" x14ac:dyDescent="0.3">
      <c r="A4649" t="s">
        <v>4684</v>
      </c>
      <c r="B4649">
        <v>13</v>
      </c>
      <c r="C4649" t="s">
        <v>5431</v>
      </c>
      <c r="D4649" t="s">
        <v>5447</v>
      </c>
      <c r="E4649" t="s">
        <v>5817</v>
      </c>
      <c r="F4649" t="e">
        <v>#N/A</v>
      </c>
      <c r="G4649" t="e">
        <v>#N/A</v>
      </c>
      <c r="H4649" t="e">
        <v>#N/A</v>
      </c>
      <c r="I4649" t="s">
        <v>5938</v>
      </c>
      <c r="J4649" t="s">
        <v>5433</v>
      </c>
      <c r="K4649" t="s">
        <v>37</v>
      </c>
      <c r="L4649" t="s">
        <v>37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 t="s">
        <v>5941</v>
      </c>
      <c r="V4649" t="s">
        <v>5944</v>
      </c>
      <c r="W4649" t="s">
        <v>6305</v>
      </c>
      <c r="X4649">
        <v>1.8</v>
      </c>
      <c r="Y4649">
        <v>-2</v>
      </c>
      <c r="Z4649">
        <v>4.33</v>
      </c>
      <c r="AA4649">
        <v>5</v>
      </c>
      <c r="AB4649">
        <v>0</v>
      </c>
      <c r="AC4649" t="e">
        <v>#N/A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</row>
    <row r="4650" spans="1:38" x14ac:dyDescent="0.3">
      <c r="A4650" t="s">
        <v>4685</v>
      </c>
      <c r="B4650">
        <v>13</v>
      </c>
      <c r="C4650" t="s">
        <v>5431</v>
      </c>
      <c r="D4650" t="s">
        <v>5447</v>
      </c>
      <c r="E4650" t="s">
        <v>5887</v>
      </c>
      <c r="F4650" t="e">
        <v>#N/A</v>
      </c>
      <c r="G4650" t="e">
        <v>#N/A</v>
      </c>
      <c r="H4650" t="e">
        <v>#N/A</v>
      </c>
      <c r="I4650" t="s">
        <v>5938</v>
      </c>
      <c r="J4650" t="s">
        <v>5433</v>
      </c>
      <c r="K4650" t="s">
        <v>37</v>
      </c>
      <c r="L4650" t="s">
        <v>37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 t="s">
        <v>5941</v>
      </c>
      <c r="V4650" t="s">
        <v>5944</v>
      </c>
      <c r="W4650" t="s">
        <v>6374</v>
      </c>
      <c r="X4650">
        <v>1.5</v>
      </c>
      <c r="Y4650">
        <v>10</v>
      </c>
      <c r="Z4650">
        <v>4</v>
      </c>
      <c r="AA4650">
        <v>5</v>
      </c>
      <c r="AB4650">
        <v>0</v>
      </c>
      <c r="AC4650" t="e">
        <v>#N/A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</row>
    <row r="4651" spans="1:38" x14ac:dyDescent="0.3">
      <c r="A4651" t="s">
        <v>4686</v>
      </c>
      <c r="B4651">
        <v>13</v>
      </c>
      <c r="C4651" t="s">
        <v>5431</v>
      </c>
      <c r="D4651" t="s">
        <v>5447</v>
      </c>
      <c r="E4651" t="s">
        <v>5532</v>
      </c>
      <c r="F4651" t="e">
        <v>#N/A</v>
      </c>
      <c r="G4651" t="e">
        <v>#N/A</v>
      </c>
      <c r="H4651" t="e">
        <v>#N/A</v>
      </c>
      <c r="I4651" t="s">
        <v>5938</v>
      </c>
      <c r="J4651" t="s">
        <v>5433</v>
      </c>
      <c r="K4651" t="s">
        <v>37</v>
      </c>
      <c r="L4651" t="s">
        <v>37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 t="s">
        <v>5941</v>
      </c>
      <c r="V4651" t="s">
        <v>5944</v>
      </c>
      <c r="W4651" t="s">
        <v>6029</v>
      </c>
      <c r="X4651">
        <v>2.2000000000000002</v>
      </c>
      <c r="Y4651">
        <v>16</v>
      </c>
      <c r="Z4651">
        <v>4.0599999999999996</v>
      </c>
      <c r="AA4651">
        <v>5</v>
      </c>
      <c r="AB4651">
        <v>0</v>
      </c>
      <c r="AC4651" t="e">
        <v>#N/A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</row>
    <row r="4652" spans="1:38" x14ac:dyDescent="0.3">
      <c r="A4652" t="s">
        <v>4687</v>
      </c>
      <c r="B4652">
        <v>13</v>
      </c>
      <c r="C4652" t="s">
        <v>5431</v>
      </c>
      <c r="D4652" t="s">
        <v>5447</v>
      </c>
      <c r="E4652" t="s">
        <v>5818</v>
      </c>
      <c r="F4652" t="e">
        <v>#N/A</v>
      </c>
      <c r="G4652" t="e">
        <v>#N/A</v>
      </c>
      <c r="H4652" t="e">
        <v>#N/A</v>
      </c>
      <c r="I4652" t="s">
        <v>5938</v>
      </c>
      <c r="J4652" t="s">
        <v>5433</v>
      </c>
      <c r="K4652" t="s">
        <v>37</v>
      </c>
      <c r="L4652" t="s">
        <v>37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 t="s">
        <v>5941</v>
      </c>
      <c r="V4652" t="s">
        <v>5946</v>
      </c>
      <c r="W4652" t="s">
        <v>6306</v>
      </c>
      <c r="X4652">
        <v>2.5</v>
      </c>
      <c r="Y4652">
        <v>19</v>
      </c>
      <c r="Z4652">
        <v>4</v>
      </c>
      <c r="AA4652">
        <v>3</v>
      </c>
      <c r="AB4652">
        <v>0</v>
      </c>
      <c r="AC4652" t="e">
        <v>#N/A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</row>
    <row r="4653" spans="1:38" x14ac:dyDescent="0.3">
      <c r="A4653" t="s">
        <v>4688</v>
      </c>
      <c r="B4653">
        <v>13</v>
      </c>
      <c r="C4653" t="s">
        <v>5433</v>
      </c>
      <c r="D4653" t="s">
        <v>5445</v>
      </c>
      <c r="E4653" t="s">
        <v>5836</v>
      </c>
      <c r="F4653">
        <v>0</v>
      </c>
      <c r="G4653">
        <v>90</v>
      </c>
      <c r="H4653">
        <v>2.5</v>
      </c>
      <c r="I4653" t="s">
        <v>5939</v>
      </c>
      <c r="J4653" t="s">
        <v>5431</v>
      </c>
      <c r="K4653" t="s">
        <v>37</v>
      </c>
      <c r="L4653" t="s">
        <v>37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 t="s">
        <v>5941</v>
      </c>
      <c r="V4653" t="s">
        <v>5943</v>
      </c>
      <c r="W4653" t="s">
        <v>6324</v>
      </c>
      <c r="X4653">
        <v>2.6</v>
      </c>
      <c r="Y4653">
        <v>84</v>
      </c>
      <c r="Z4653">
        <v>3.04</v>
      </c>
      <c r="AA4653">
        <v>6</v>
      </c>
      <c r="AB4653">
        <v>4</v>
      </c>
      <c r="AC4653">
        <v>4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8</v>
      </c>
    </row>
    <row r="4654" spans="1:38" x14ac:dyDescent="0.3">
      <c r="A4654" t="s">
        <v>4689</v>
      </c>
      <c r="B4654">
        <v>13</v>
      </c>
      <c r="C4654" t="s">
        <v>5433</v>
      </c>
      <c r="D4654" t="s">
        <v>5445</v>
      </c>
      <c r="E4654" t="s">
        <v>5569</v>
      </c>
      <c r="F4654">
        <v>0</v>
      </c>
      <c r="G4654">
        <v>69</v>
      </c>
      <c r="H4654">
        <v>3.5</v>
      </c>
      <c r="I4654" t="s">
        <v>5939</v>
      </c>
      <c r="J4654" t="s">
        <v>5431</v>
      </c>
      <c r="K4654" t="s">
        <v>37</v>
      </c>
      <c r="L4654" t="s">
        <v>37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 t="s">
        <v>5941</v>
      </c>
      <c r="V4654" t="s">
        <v>5944</v>
      </c>
      <c r="W4654" t="s">
        <v>6066</v>
      </c>
      <c r="X4654">
        <v>1.7</v>
      </c>
      <c r="Y4654">
        <v>88</v>
      </c>
      <c r="Z4654">
        <v>3.5</v>
      </c>
      <c r="AA4654">
        <v>5</v>
      </c>
      <c r="AB4654">
        <v>4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4</v>
      </c>
    </row>
    <row r="4655" spans="1:38" x14ac:dyDescent="0.3">
      <c r="A4655" t="s">
        <v>4690</v>
      </c>
      <c r="B4655">
        <v>13</v>
      </c>
      <c r="C4655" t="s">
        <v>5433</v>
      </c>
      <c r="D4655" t="s">
        <v>5445</v>
      </c>
      <c r="E4655" t="s">
        <v>5581</v>
      </c>
      <c r="F4655">
        <v>0</v>
      </c>
      <c r="G4655">
        <v>90</v>
      </c>
      <c r="H4655">
        <v>3</v>
      </c>
      <c r="I4655" t="s">
        <v>5939</v>
      </c>
      <c r="J4655" t="s">
        <v>5431</v>
      </c>
      <c r="K4655" t="s">
        <v>37</v>
      </c>
      <c r="L4655" t="s">
        <v>37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 t="s">
        <v>5941</v>
      </c>
      <c r="V4655" t="s">
        <v>5944</v>
      </c>
      <c r="W4655" t="s">
        <v>6077</v>
      </c>
      <c r="X4655">
        <v>3.5</v>
      </c>
      <c r="Y4655">
        <v>73</v>
      </c>
      <c r="Z4655">
        <v>3.13</v>
      </c>
      <c r="AA4655">
        <v>5</v>
      </c>
      <c r="AB4655">
        <v>4</v>
      </c>
      <c r="AC4655">
        <v>2</v>
      </c>
      <c r="AD4655">
        <v>5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11</v>
      </c>
    </row>
    <row r="4656" spans="1:38" x14ac:dyDescent="0.3">
      <c r="A4656" t="s">
        <v>4691</v>
      </c>
      <c r="B4656">
        <v>13</v>
      </c>
      <c r="C4656" t="s">
        <v>5433</v>
      </c>
      <c r="D4656" t="s">
        <v>5445</v>
      </c>
      <c r="E4656" t="s">
        <v>5571</v>
      </c>
      <c r="F4656">
        <v>0</v>
      </c>
      <c r="G4656">
        <v>90</v>
      </c>
      <c r="H4656">
        <v>4</v>
      </c>
      <c r="I4656" t="s">
        <v>5939</v>
      </c>
      <c r="J4656" t="s">
        <v>5431</v>
      </c>
      <c r="K4656" t="s">
        <v>37</v>
      </c>
      <c r="L4656" t="s">
        <v>37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 t="s">
        <v>5941</v>
      </c>
      <c r="V4656" t="s">
        <v>5944</v>
      </c>
      <c r="W4656" t="s">
        <v>6068</v>
      </c>
      <c r="X4656">
        <v>3</v>
      </c>
      <c r="Y4656">
        <v>71</v>
      </c>
      <c r="Z4656">
        <v>3.4</v>
      </c>
      <c r="AA4656">
        <v>5</v>
      </c>
      <c r="AB4656">
        <v>4</v>
      </c>
      <c r="AC4656">
        <v>-2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2</v>
      </c>
    </row>
    <row r="4657" spans="1:38" x14ac:dyDescent="0.3">
      <c r="A4657" t="s">
        <v>4692</v>
      </c>
      <c r="B4657">
        <v>13</v>
      </c>
      <c r="C4657" t="s">
        <v>5433</v>
      </c>
      <c r="D4657" t="s">
        <v>5445</v>
      </c>
      <c r="E4657" t="s">
        <v>5575</v>
      </c>
      <c r="F4657">
        <v>0</v>
      </c>
      <c r="G4657">
        <v>90</v>
      </c>
      <c r="H4657">
        <v>3.5</v>
      </c>
      <c r="I4657" t="s">
        <v>5939</v>
      </c>
      <c r="J4657" t="s">
        <v>5431</v>
      </c>
      <c r="K4657" t="s">
        <v>37</v>
      </c>
      <c r="L4657" t="s">
        <v>37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 t="s">
        <v>5941</v>
      </c>
      <c r="V4657" t="s">
        <v>5945</v>
      </c>
      <c r="W4657" t="s">
        <v>6072</v>
      </c>
      <c r="X4657">
        <v>4</v>
      </c>
      <c r="Y4657">
        <v>109</v>
      </c>
      <c r="Z4657">
        <v>3.13</v>
      </c>
      <c r="AA4657">
        <v>4</v>
      </c>
      <c r="AB4657">
        <v>4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4</v>
      </c>
    </row>
    <row r="4658" spans="1:38" x14ac:dyDescent="0.3">
      <c r="A4658" t="s">
        <v>4693</v>
      </c>
      <c r="B4658">
        <v>13</v>
      </c>
      <c r="C4658" t="s">
        <v>5433</v>
      </c>
      <c r="D4658" t="s">
        <v>5445</v>
      </c>
      <c r="E4658" t="s">
        <v>5573</v>
      </c>
      <c r="F4658">
        <v>0</v>
      </c>
      <c r="G4658">
        <v>90</v>
      </c>
      <c r="H4658">
        <v>3.5</v>
      </c>
      <c r="I4658" t="s">
        <v>5939</v>
      </c>
      <c r="J4658" t="s">
        <v>5431</v>
      </c>
      <c r="K4658" t="s">
        <v>37</v>
      </c>
      <c r="L4658" t="s">
        <v>37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 t="s">
        <v>5941</v>
      </c>
      <c r="V4658" t="s">
        <v>5945</v>
      </c>
      <c r="W4658" t="s">
        <v>6070</v>
      </c>
      <c r="X4658">
        <v>2.5</v>
      </c>
      <c r="Y4658">
        <v>44</v>
      </c>
      <c r="Z4658">
        <v>3.71</v>
      </c>
      <c r="AA4658">
        <v>4</v>
      </c>
      <c r="AB4658">
        <v>4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4</v>
      </c>
    </row>
    <row r="4659" spans="1:38" x14ac:dyDescent="0.3">
      <c r="A4659" t="s">
        <v>4694</v>
      </c>
      <c r="B4659">
        <v>13</v>
      </c>
      <c r="C4659" t="s">
        <v>5433</v>
      </c>
      <c r="D4659" t="s">
        <v>5445</v>
      </c>
      <c r="E4659" t="s">
        <v>5586</v>
      </c>
      <c r="F4659">
        <v>0</v>
      </c>
      <c r="G4659">
        <v>90</v>
      </c>
      <c r="H4659">
        <v>4</v>
      </c>
      <c r="I4659" t="s">
        <v>5939</v>
      </c>
      <c r="J4659" t="s">
        <v>5431</v>
      </c>
      <c r="K4659" t="s">
        <v>37</v>
      </c>
      <c r="L4659" t="s">
        <v>37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 t="s">
        <v>5941</v>
      </c>
      <c r="V4659" t="s">
        <v>5945</v>
      </c>
      <c r="W4659" t="s">
        <v>6082</v>
      </c>
      <c r="X4659">
        <v>2.4</v>
      </c>
      <c r="Y4659">
        <v>18</v>
      </c>
      <c r="Z4659">
        <v>4.0999999999999996</v>
      </c>
      <c r="AA4659">
        <v>4</v>
      </c>
      <c r="AB4659">
        <v>4</v>
      </c>
      <c r="AC4659">
        <v>-2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2</v>
      </c>
    </row>
    <row r="4660" spans="1:38" x14ac:dyDescent="0.3">
      <c r="A4660" t="s">
        <v>4695</v>
      </c>
      <c r="B4660">
        <v>13</v>
      </c>
      <c r="C4660" t="s">
        <v>5433</v>
      </c>
      <c r="D4660" t="s">
        <v>5445</v>
      </c>
      <c r="E4660" t="s">
        <v>5572</v>
      </c>
      <c r="F4660">
        <v>0</v>
      </c>
      <c r="G4660">
        <v>81</v>
      </c>
      <c r="H4660">
        <v>4</v>
      </c>
      <c r="I4660" t="s">
        <v>5939</v>
      </c>
      <c r="J4660" t="s">
        <v>5431</v>
      </c>
      <c r="K4660" t="s">
        <v>37</v>
      </c>
      <c r="L4660" t="s">
        <v>37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 t="s">
        <v>5941</v>
      </c>
      <c r="V4660" t="s">
        <v>5944</v>
      </c>
      <c r="W4660" t="s">
        <v>6069</v>
      </c>
      <c r="X4660">
        <v>2.6</v>
      </c>
      <c r="Y4660">
        <v>71</v>
      </c>
      <c r="Z4660">
        <v>3.43</v>
      </c>
      <c r="AA4660">
        <v>5</v>
      </c>
      <c r="AB4660">
        <v>4</v>
      </c>
      <c r="AC4660">
        <v>-2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2</v>
      </c>
    </row>
    <row r="4661" spans="1:38" x14ac:dyDescent="0.3">
      <c r="A4661" t="s">
        <v>4696</v>
      </c>
      <c r="B4661">
        <v>13</v>
      </c>
      <c r="C4661" t="s">
        <v>5433</v>
      </c>
      <c r="D4661" t="s">
        <v>5445</v>
      </c>
      <c r="E4661" t="s">
        <v>5579</v>
      </c>
      <c r="F4661">
        <v>0</v>
      </c>
      <c r="G4661">
        <v>81</v>
      </c>
      <c r="H4661">
        <v>4</v>
      </c>
      <c r="I4661" t="s">
        <v>5939</v>
      </c>
      <c r="J4661" t="s">
        <v>5431</v>
      </c>
      <c r="K4661" t="s">
        <v>37</v>
      </c>
      <c r="L4661" t="s">
        <v>37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 t="s">
        <v>5941</v>
      </c>
      <c r="V4661" t="s">
        <v>5946</v>
      </c>
      <c r="W4661" t="s">
        <v>6076</v>
      </c>
      <c r="X4661">
        <v>2.8</v>
      </c>
      <c r="Y4661">
        <v>61</v>
      </c>
      <c r="Z4661">
        <v>3.19</v>
      </c>
      <c r="AA4661">
        <v>3</v>
      </c>
      <c r="AB4661">
        <v>4</v>
      </c>
      <c r="AC4661">
        <v>-2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2</v>
      </c>
    </row>
    <row r="4662" spans="1:38" x14ac:dyDescent="0.3">
      <c r="A4662" t="s">
        <v>4697</v>
      </c>
      <c r="B4662">
        <v>13</v>
      </c>
      <c r="C4662" t="s">
        <v>5433</v>
      </c>
      <c r="D4662" t="s">
        <v>5445</v>
      </c>
      <c r="E4662" t="s">
        <v>5574</v>
      </c>
      <c r="F4662">
        <v>0</v>
      </c>
      <c r="G4662">
        <v>60</v>
      </c>
      <c r="H4662">
        <v>4.5</v>
      </c>
      <c r="I4662" t="s">
        <v>5939</v>
      </c>
      <c r="J4662" t="s">
        <v>5431</v>
      </c>
      <c r="K4662" t="s">
        <v>37</v>
      </c>
      <c r="L4662" t="s">
        <v>37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 t="s">
        <v>5941</v>
      </c>
      <c r="V4662" t="s">
        <v>5945</v>
      </c>
      <c r="W4662" t="s">
        <v>6071</v>
      </c>
      <c r="X4662">
        <v>2.4</v>
      </c>
      <c r="Y4662">
        <v>45</v>
      </c>
      <c r="Z4662">
        <v>3.64</v>
      </c>
      <c r="AA4662">
        <v>4</v>
      </c>
      <c r="AB4662">
        <v>4</v>
      </c>
      <c r="AC4662">
        <v>-4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</row>
    <row r="4663" spans="1:38" x14ac:dyDescent="0.3">
      <c r="A4663" t="s">
        <v>4698</v>
      </c>
      <c r="B4663">
        <v>13</v>
      </c>
      <c r="C4663" t="s">
        <v>5433</v>
      </c>
      <c r="D4663" t="s">
        <v>5445</v>
      </c>
      <c r="E4663" t="s">
        <v>5875</v>
      </c>
      <c r="F4663">
        <v>0</v>
      </c>
      <c r="G4663">
        <v>69</v>
      </c>
      <c r="H4663">
        <v>4</v>
      </c>
      <c r="I4663" t="s">
        <v>5939</v>
      </c>
      <c r="J4663" t="s">
        <v>5431</v>
      </c>
      <c r="K4663" t="s">
        <v>37</v>
      </c>
      <c r="L4663" t="s">
        <v>37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 t="s">
        <v>5941</v>
      </c>
      <c r="V4663" t="s">
        <v>5946</v>
      </c>
      <c r="W4663" t="s">
        <v>6363</v>
      </c>
      <c r="X4663">
        <v>3</v>
      </c>
      <c r="Y4663">
        <v>39</v>
      </c>
      <c r="Z4663">
        <v>3.13</v>
      </c>
      <c r="AA4663">
        <v>3</v>
      </c>
      <c r="AB4663">
        <v>4</v>
      </c>
      <c r="AC4663">
        <v>-2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2</v>
      </c>
    </row>
    <row r="4664" spans="1:38" x14ac:dyDescent="0.3">
      <c r="A4664" t="s">
        <v>4699</v>
      </c>
      <c r="B4664">
        <v>13</v>
      </c>
      <c r="C4664" t="s">
        <v>5433</v>
      </c>
      <c r="D4664" t="s">
        <v>5446</v>
      </c>
      <c r="E4664" t="s">
        <v>5577</v>
      </c>
      <c r="F4664">
        <v>60</v>
      </c>
      <c r="G4664">
        <v>90</v>
      </c>
      <c r="H4664">
        <v>3</v>
      </c>
      <c r="I4664" t="s">
        <v>5939</v>
      </c>
      <c r="J4664" t="s">
        <v>5431</v>
      </c>
      <c r="K4664" t="s">
        <v>37</v>
      </c>
      <c r="L4664" t="s">
        <v>37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 t="s">
        <v>5941</v>
      </c>
      <c r="V4664" t="s">
        <v>5945</v>
      </c>
      <c r="W4664" t="s">
        <v>6074</v>
      </c>
      <c r="X4664">
        <v>4</v>
      </c>
      <c r="Y4664">
        <v>110</v>
      </c>
      <c r="Z4664">
        <v>3.23</v>
      </c>
      <c r="AA4664">
        <v>4</v>
      </c>
      <c r="AB4664">
        <v>2</v>
      </c>
      <c r="AC4664">
        <v>2</v>
      </c>
      <c r="AD4664">
        <v>0</v>
      </c>
      <c r="AE4664">
        <v>0</v>
      </c>
      <c r="AF4664">
        <v>2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6</v>
      </c>
    </row>
    <row r="4665" spans="1:38" x14ac:dyDescent="0.3">
      <c r="A4665" t="s">
        <v>4700</v>
      </c>
      <c r="B4665">
        <v>13</v>
      </c>
      <c r="C4665" t="s">
        <v>5433</v>
      </c>
      <c r="D4665" t="s">
        <v>5446</v>
      </c>
      <c r="E4665" t="s">
        <v>5576</v>
      </c>
      <c r="F4665">
        <v>69</v>
      </c>
      <c r="G4665">
        <v>90</v>
      </c>
      <c r="H4665" t="e">
        <v>#N/A</v>
      </c>
      <c r="I4665" t="s">
        <v>5939</v>
      </c>
      <c r="J4665" t="s">
        <v>5431</v>
      </c>
      <c r="K4665" t="s">
        <v>37</v>
      </c>
      <c r="L4665" t="s">
        <v>37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 t="s">
        <v>5941</v>
      </c>
      <c r="V4665" t="s">
        <v>5945</v>
      </c>
      <c r="W4665" t="s">
        <v>6073</v>
      </c>
      <c r="X4665">
        <v>2.5</v>
      </c>
      <c r="Y4665">
        <v>14</v>
      </c>
      <c r="Z4665">
        <v>3.88</v>
      </c>
      <c r="AA4665">
        <v>4</v>
      </c>
      <c r="AB4665">
        <v>2</v>
      </c>
      <c r="AC4665" t="e">
        <v>#N/A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2</v>
      </c>
    </row>
    <row r="4666" spans="1:38" x14ac:dyDescent="0.3">
      <c r="A4666" t="s">
        <v>4701</v>
      </c>
      <c r="B4666">
        <v>13</v>
      </c>
      <c r="C4666" t="s">
        <v>5433</v>
      </c>
      <c r="D4666" t="s">
        <v>5446</v>
      </c>
      <c r="E4666" t="s">
        <v>5570</v>
      </c>
      <c r="F4666">
        <v>69</v>
      </c>
      <c r="G4666">
        <v>90</v>
      </c>
      <c r="H4666" t="e">
        <v>#N/A</v>
      </c>
      <c r="I4666" t="s">
        <v>5939</v>
      </c>
      <c r="J4666" t="s">
        <v>5431</v>
      </c>
      <c r="K4666" t="s">
        <v>37</v>
      </c>
      <c r="L4666" t="s">
        <v>37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 t="s">
        <v>5941</v>
      </c>
      <c r="V4666" t="s">
        <v>5944</v>
      </c>
      <c r="W4666" t="s">
        <v>6067</v>
      </c>
      <c r="X4666">
        <v>0.5</v>
      </c>
      <c r="Y4666">
        <v>36</v>
      </c>
      <c r="Z4666">
        <v>3.42</v>
      </c>
      <c r="AA4666">
        <v>5</v>
      </c>
      <c r="AB4666">
        <v>2</v>
      </c>
      <c r="AC4666" t="e">
        <v>#N/A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2</v>
      </c>
    </row>
    <row r="4667" spans="1:38" x14ac:dyDescent="0.3">
      <c r="A4667" t="s">
        <v>4702</v>
      </c>
      <c r="B4667">
        <v>13</v>
      </c>
      <c r="C4667" t="s">
        <v>5433</v>
      </c>
      <c r="D4667" t="s">
        <v>5446</v>
      </c>
      <c r="E4667" t="s">
        <v>5835</v>
      </c>
      <c r="F4667">
        <v>81</v>
      </c>
      <c r="G4667">
        <v>90</v>
      </c>
      <c r="H4667" t="e">
        <v>#N/A</v>
      </c>
      <c r="I4667" t="s">
        <v>5939</v>
      </c>
      <c r="J4667" t="s">
        <v>5431</v>
      </c>
      <c r="K4667" t="s">
        <v>37</v>
      </c>
      <c r="L4667" t="s">
        <v>37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 t="s">
        <v>5941</v>
      </c>
      <c r="V4667" t="s">
        <v>5946</v>
      </c>
      <c r="W4667" t="s">
        <v>6323</v>
      </c>
      <c r="X4667">
        <v>3.2</v>
      </c>
      <c r="Y4667">
        <v>28</v>
      </c>
      <c r="Z4667">
        <v>3.8</v>
      </c>
      <c r="AA4667">
        <v>3</v>
      </c>
      <c r="AB4667">
        <v>2</v>
      </c>
      <c r="AC4667" t="e">
        <v>#N/A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2</v>
      </c>
    </row>
    <row r="4668" spans="1:38" x14ac:dyDescent="0.3">
      <c r="A4668" t="s">
        <v>4703</v>
      </c>
      <c r="B4668">
        <v>13</v>
      </c>
      <c r="C4668" t="s">
        <v>5433</v>
      </c>
      <c r="D4668" t="s">
        <v>5446</v>
      </c>
      <c r="E4668" t="s">
        <v>5585</v>
      </c>
      <c r="F4668">
        <v>81</v>
      </c>
      <c r="G4668">
        <v>90</v>
      </c>
      <c r="H4668" t="e">
        <v>#N/A</v>
      </c>
      <c r="I4668" t="s">
        <v>5939</v>
      </c>
      <c r="J4668" t="s">
        <v>5431</v>
      </c>
      <c r="K4668" t="s">
        <v>37</v>
      </c>
      <c r="L4668" t="s">
        <v>37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 t="s">
        <v>5941</v>
      </c>
      <c r="V4668" t="s">
        <v>5944</v>
      </c>
      <c r="W4668" t="s">
        <v>6081</v>
      </c>
      <c r="X4668">
        <v>1.4</v>
      </c>
      <c r="Y4668">
        <v>14</v>
      </c>
      <c r="Z4668">
        <v>0</v>
      </c>
      <c r="AA4668">
        <v>5</v>
      </c>
      <c r="AB4668">
        <v>2</v>
      </c>
      <c r="AC4668" t="e">
        <v>#N/A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2</v>
      </c>
    </row>
    <row r="4669" spans="1:38" x14ac:dyDescent="0.3">
      <c r="A4669" t="s">
        <v>4704</v>
      </c>
      <c r="B4669">
        <v>13</v>
      </c>
      <c r="C4669" t="s">
        <v>5433</v>
      </c>
      <c r="D4669" t="s">
        <v>5447</v>
      </c>
      <c r="E4669" t="s">
        <v>5584</v>
      </c>
      <c r="F4669" t="e">
        <v>#N/A</v>
      </c>
      <c r="G4669" t="e">
        <v>#N/A</v>
      </c>
      <c r="H4669" t="e">
        <v>#N/A</v>
      </c>
      <c r="I4669" t="s">
        <v>5939</v>
      </c>
      <c r="J4669" t="s">
        <v>5431</v>
      </c>
      <c r="K4669" t="s">
        <v>37</v>
      </c>
      <c r="L4669" t="s">
        <v>37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 t="s">
        <v>5941</v>
      </c>
      <c r="V4669" t="s">
        <v>5943</v>
      </c>
      <c r="W4669" t="s">
        <v>6080</v>
      </c>
      <c r="X4669">
        <v>0.5</v>
      </c>
      <c r="Y4669">
        <v>0</v>
      </c>
      <c r="Z4669">
        <v>0</v>
      </c>
      <c r="AA4669">
        <v>6</v>
      </c>
      <c r="AB4669">
        <v>0</v>
      </c>
      <c r="AC4669" t="e">
        <v>#N/A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</row>
    <row r="4670" spans="1:38" x14ac:dyDescent="0.3">
      <c r="A4670" t="s">
        <v>4705</v>
      </c>
      <c r="B4670">
        <v>13</v>
      </c>
      <c r="C4670" t="s">
        <v>5433</v>
      </c>
      <c r="D4670" t="s">
        <v>5447</v>
      </c>
      <c r="E4670" t="s">
        <v>5844</v>
      </c>
      <c r="F4670" t="e">
        <v>#N/A</v>
      </c>
      <c r="G4670" t="e">
        <v>#N/A</v>
      </c>
      <c r="H4670" t="e">
        <v>#N/A</v>
      </c>
      <c r="I4670" t="s">
        <v>5939</v>
      </c>
      <c r="J4670" t="s">
        <v>5431</v>
      </c>
      <c r="K4670" t="s">
        <v>37</v>
      </c>
      <c r="L4670" t="s">
        <v>37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 t="s">
        <v>5941</v>
      </c>
      <c r="V4670" t="s">
        <v>5944</v>
      </c>
      <c r="W4670" t="s">
        <v>6332</v>
      </c>
      <c r="X4670">
        <v>1.7</v>
      </c>
      <c r="Y4670">
        <v>14</v>
      </c>
      <c r="Z4670">
        <v>0</v>
      </c>
      <c r="AA4670">
        <v>5</v>
      </c>
      <c r="AB4670">
        <v>0</v>
      </c>
      <c r="AC4670" t="e">
        <v>#N/A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</row>
    <row r="4671" spans="1:38" x14ac:dyDescent="0.3">
      <c r="A4671" t="s">
        <v>4706</v>
      </c>
      <c r="B4671">
        <v>13</v>
      </c>
      <c r="C4671" t="s">
        <v>5433</v>
      </c>
      <c r="D4671" t="s">
        <v>5447</v>
      </c>
      <c r="E4671" t="s">
        <v>5582</v>
      </c>
      <c r="F4671" t="e">
        <v>#N/A</v>
      </c>
      <c r="G4671" t="e">
        <v>#N/A</v>
      </c>
      <c r="H4671" t="e">
        <v>#N/A</v>
      </c>
      <c r="I4671" t="s">
        <v>5939</v>
      </c>
      <c r="J4671" t="s">
        <v>5431</v>
      </c>
      <c r="K4671" t="s">
        <v>37</v>
      </c>
      <c r="L4671" t="s">
        <v>37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 t="s">
        <v>5941</v>
      </c>
      <c r="V4671" t="s">
        <v>5945</v>
      </c>
      <c r="W4671" t="s">
        <v>6078</v>
      </c>
      <c r="X4671">
        <v>1.6</v>
      </c>
      <c r="Y4671">
        <v>16</v>
      </c>
      <c r="Z4671">
        <v>4</v>
      </c>
      <c r="AA4671">
        <v>4</v>
      </c>
      <c r="AB4671">
        <v>0</v>
      </c>
      <c r="AC4671" t="e">
        <v>#N/A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</row>
    <row r="4672" spans="1:38" x14ac:dyDescent="0.3">
      <c r="A4672" t="s">
        <v>4707</v>
      </c>
      <c r="B4672">
        <v>13</v>
      </c>
      <c r="C4672" t="s">
        <v>5433</v>
      </c>
      <c r="D4672" t="s">
        <v>5447</v>
      </c>
      <c r="E4672" t="s">
        <v>5587</v>
      </c>
      <c r="F4672" t="e">
        <v>#N/A</v>
      </c>
      <c r="G4672" t="e">
        <v>#N/A</v>
      </c>
      <c r="H4672" t="e">
        <v>#N/A</v>
      </c>
      <c r="I4672" t="s">
        <v>5939</v>
      </c>
      <c r="J4672" t="s">
        <v>5431</v>
      </c>
      <c r="K4672" t="s">
        <v>37</v>
      </c>
      <c r="L4672" t="s">
        <v>37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 t="s">
        <v>5941</v>
      </c>
      <c r="V4672" t="s">
        <v>5945</v>
      </c>
      <c r="W4672" t="s">
        <v>6083</v>
      </c>
      <c r="X4672">
        <v>1.6</v>
      </c>
      <c r="Y4672">
        <v>6</v>
      </c>
      <c r="Z4672">
        <v>3.5</v>
      </c>
      <c r="AA4672">
        <v>4</v>
      </c>
      <c r="AB4672">
        <v>0</v>
      </c>
      <c r="AC4672" t="e">
        <v>#N/A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</row>
    <row r="4673" spans="1:38" x14ac:dyDescent="0.3">
      <c r="A4673" t="s">
        <v>4708</v>
      </c>
      <c r="B4673">
        <v>14</v>
      </c>
      <c r="C4673" t="s">
        <v>5433</v>
      </c>
      <c r="D4673" t="s">
        <v>5445</v>
      </c>
      <c r="E4673" t="s">
        <v>5836</v>
      </c>
      <c r="F4673">
        <v>0</v>
      </c>
      <c r="G4673">
        <v>90</v>
      </c>
      <c r="H4673">
        <v>2</v>
      </c>
      <c r="I4673" t="s">
        <v>5938</v>
      </c>
      <c r="J4673" t="s">
        <v>5441</v>
      </c>
      <c r="K4673" t="s">
        <v>39</v>
      </c>
      <c r="L4673" t="s">
        <v>38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 t="s">
        <v>5941</v>
      </c>
      <c r="V4673" t="s">
        <v>5943</v>
      </c>
      <c r="W4673" t="s">
        <v>6324</v>
      </c>
      <c r="X4673">
        <v>2.6</v>
      </c>
      <c r="Y4673">
        <v>84</v>
      </c>
      <c r="Z4673">
        <v>3.04</v>
      </c>
      <c r="AA4673">
        <v>6</v>
      </c>
      <c r="AB4673">
        <v>4</v>
      </c>
      <c r="AC4673">
        <v>6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10</v>
      </c>
    </row>
    <row r="4674" spans="1:38" x14ac:dyDescent="0.3">
      <c r="A4674" t="s">
        <v>4709</v>
      </c>
      <c r="B4674">
        <v>14</v>
      </c>
      <c r="C4674" t="s">
        <v>5433</v>
      </c>
      <c r="D4674" t="s">
        <v>5445</v>
      </c>
      <c r="E4674" t="s">
        <v>5569</v>
      </c>
      <c r="F4674">
        <v>0</v>
      </c>
      <c r="G4674">
        <v>62</v>
      </c>
      <c r="H4674">
        <v>1.5</v>
      </c>
      <c r="I4674" t="s">
        <v>5938</v>
      </c>
      <c r="J4674" t="s">
        <v>5441</v>
      </c>
      <c r="K4674" t="s">
        <v>39</v>
      </c>
      <c r="L4674" t="s">
        <v>38</v>
      </c>
      <c r="M4674">
        <v>2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 t="s">
        <v>5942</v>
      </c>
      <c r="V4674" t="s">
        <v>5944</v>
      </c>
      <c r="W4674" t="s">
        <v>6066</v>
      </c>
      <c r="X4674">
        <v>1.7</v>
      </c>
      <c r="Y4674">
        <v>88</v>
      </c>
      <c r="Z4674">
        <v>3.5</v>
      </c>
      <c r="AA4674">
        <v>5</v>
      </c>
      <c r="AB4674">
        <v>4</v>
      </c>
      <c r="AC4674">
        <v>8</v>
      </c>
      <c r="AD4674">
        <v>10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3</v>
      </c>
      <c r="AK4674">
        <v>0</v>
      </c>
      <c r="AL4674">
        <v>25</v>
      </c>
    </row>
    <row r="4675" spans="1:38" x14ac:dyDescent="0.3">
      <c r="A4675" t="s">
        <v>4710</v>
      </c>
      <c r="B4675">
        <v>14</v>
      </c>
      <c r="C4675" t="s">
        <v>5433</v>
      </c>
      <c r="D4675" t="s">
        <v>5445</v>
      </c>
      <c r="E4675" t="s">
        <v>5581</v>
      </c>
      <c r="F4675">
        <v>0</v>
      </c>
      <c r="G4675">
        <v>90</v>
      </c>
      <c r="H4675">
        <v>3</v>
      </c>
      <c r="I4675" t="s">
        <v>5938</v>
      </c>
      <c r="J4675" t="s">
        <v>5441</v>
      </c>
      <c r="K4675" t="s">
        <v>39</v>
      </c>
      <c r="L4675" t="s">
        <v>38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 t="s">
        <v>5941</v>
      </c>
      <c r="V4675" t="s">
        <v>5944</v>
      </c>
      <c r="W4675" t="s">
        <v>6077</v>
      </c>
      <c r="X4675">
        <v>3.5</v>
      </c>
      <c r="Y4675">
        <v>73</v>
      </c>
      <c r="Z4675">
        <v>3.13</v>
      </c>
      <c r="AA4675">
        <v>5</v>
      </c>
      <c r="AB4675">
        <v>4</v>
      </c>
      <c r="AC4675">
        <v>2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6</v>
      </c>
    </row>
    <row r="4676" spans="1:38" x14ac:dyDescent="0.3">
      <c r="A4676" t="s">
        <v>4711</v>
      </c>
      <c r="B4676">
        <v>14</v>
      </c>
      <c r="C4676" t="s">
        <v>5433</v>
      </c>
      <c r="D4676" t="s">
        <v>5445</v>
      </c>
      <c r="E4676" t="s">
        <v>5571</v>
      </c>
      <c r="F4676">
        <v>0</v>
      </c>
      <c r="G4676">
        <v>90</v>
      </c>
      <c r="H4676">
        <v>4</v>
      </c>
      <c r="I4676" t="s">
        <v>5938</v>
      </c>
      <c r="J4676" t="s">
        <v>5441</v>
      </c>
      <c r="K4676" t="s">
        <v>39</v>
      </c>
      <c r="L4676" t="s">
        <v>38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 t="s">
        <v>5941</v>
      </c>
      <c r="V4676" t="s">
        <v>5944</v>
      </c>
      <c r="W4676" t="s">
        <v>6068</v>
      </c>
      <c r="X4676">
        <v>3</v>
      </c>
      <c r="Y4676">
        <v>71</v>
      </c>
      <c r="Z4676">
        <v>3.4</v>
      </c>
      <c r="AA4676">
        <v>5</v>
      </c>
      <c r="AB4676">
        <v>4</v>
      </c>
      <c r="AC4676">
        <v>-2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2</v>
      </c>
    </row>
    <row r="4677" spans="1:38" x14ac:dyDescent="0.3">
      <c r="A4677" t="s">
        <v>4712</v>
      </c>
      <c r="B4677">
        <v>14</v>
      </c>
      <c r="C4677" t="s">
        <v>5433</v>
      </c>
      <c r="D4677" t="s">
        <v>5445</v>
      </c>
      <c r="E4677" t="s">
        <v>5572</v>
      </c>
      <c r="F4677">
        <v>0</v>
      </c>
      <c r="G4677">
        <v>70</v>
      </c>
      <c r="H4677">
        <v>3</v>
      </c>
      <c r="I4677" t="s">
        <v>5938</v>
      </c>
      <c r="J4677" t="s">
        <v>5441</v>
      </c>
      <c r="K4677" t="s">
        <v>39</v>
      </c>
      <c r="L4677" t="s">
        <v>38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 t="s">
        <v>5941</v>
      </c>
      <c r="V4677" t="s">
        <v>5944</v>
      </c>
      <c r="W4677" t="s">
        <v>6069</v>
      </c>
      <c r="X4677">
        <v>2.6</v>
      </c>
      <c r="Y4677">
        <v>71</v>
      </c>
      <c r="Z4677">
        <v>3.43</v>
      </c>
      <c r="AA4677">
        <v>5</v>
      </c>
      <c r="AB4677">
        <v>4</v>
      </c>
      <c r="AC4677">
        <v>2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6</v>
      </c>
    </row>
    <row r="4678" spans="1:38" x14ac:dyDescent="0.3">
      <c r="A4678" t="s">
        <v>4713</v>
      </c>
      <c r="B4678">
        <v>14</v>
      </c>
      <c r="C4678" t="s">
        <v>5433</v>
      </c>
      <c r="D4678" t="s">
        <v>5445</v>
      </c>
      <c r="E4678" t="s">
        <v>5573</v>
      </c>
      <c r="F4678">
        <v>0</v>
      </c>
      <c r="G4678">
        <v>90</v>
      </c>
      <c r="H4678">
        <v>4</v>
      </c>
      <c r="I4678" t="s">
        <v>5938</v>
      </c>
      <c r="J4678" t="s">
        <v>5441</v>
      </c>
      <c r="K4678" t="s">
        <v>39</v>
      </c>
      <c r="L4678" t="s">
        <v>38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  <c r="U4678" t="s">
        <v>5941</v>
      </c>
      <c r="V4678" t="s">
        <v>5945</v>
      </c>
      <c r="W4678" t="s">
        <v>6070</v>
      </c>
      <c r="X4678">
        <v>2.5</v>
      </c>
      <c r="Y4678">
        <v>44</v>
      </c>
      <c r="Z4678">
        <v>3.71</v>
      </c>
      <c r="AA4678">
        <v>4</v>
      </c>
      <c r="AB4678">
        <v>4</v>
      </c>
      <c r="AC4678">
        <v>-2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2</v>
      </c>
    </row>
    <row r="4679" spans="1:38" x14ac:dyDescent="0.3">
      <c r="A4679" t="s">
        <v>4714</v>
      </c>
      <c r="B4679">
        <v>14</v>
      </c>
      <c r="C4679" t="s">
        <v>5433</v>
      </c>
      <c r="D4679" t="s">
        <v>5445</v>
      </c>
      <c r="E4679" t="s">
        <v>5574</v>
      </c>
      <c r="F4679">
        <v>0</v>
      </c>
      <c r="G4679">
        <v>90</v>
      </c>
      <c r="H4679">
        <v>2.5</v>
      </c>
      <c r="I4679" t="s">
        <v>5938</v>
      </c>
      <c r="J4679" t="s">
        <v>5441</v>
      </c>
      <c r="K4679" t="s">
        <v>39</v>
      </c>
      <c r="L4679" t="s">
        <v>38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 t="s">
        <v>5941</v>
      </c>
      <c r="V4679" t="s">
        <v>5945</v>
      </c>
      <c r="W4679" t="s">
        <v>6071</v>
      </c>
      <c r="X4679">
        <v>2.4</v>
      </c>
      <c r="Y4679">
        <v>45</v>
      </c>
      <c r="Z4679">
        <v>3.64</v>
      </c>
      <c r="AA4679">
        <v>4</v>
      </c>
      <c r="AB4679">
        <v>4</v>
      </c>
      <c r="AC4679">
        <v>4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8</v>
      </c>
    </row>
    <row r="4680" spans="1:38" x14ac:dyDescent="0.3">
      <c r="A4680" t="s">
        <v>4715</v>
      </c>
      <c r="B4680">
        <v>14</v>
      </c>
      <c r="C4680" t="s">
        <v>5433</v>
      </c>
      <c r="D4680" t="s">
        <v>5445</v>
      </c>
      <c r="E4680" t="s">
        <v>5575</v>
      </c>
      <c r="F4680">
        <v>0</v>
      </c>
      <c r="G4680">
        <v>86</v>
      </c>
      <c r="H4680">
        <v>2.5</v>
      </c>
      <c r="I4680" t="s">
        <v>5938</v>
      </c>
      <c r="J4680" t="s">
        <v>5441</v>
      </c>
      <c r="K4680" t="s">
        <v>39</v>
      </c>
      <c r="L4680" t="s">
        <v>38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U4680" t="s">
        <v>5941</v>
      </c>
      <c r="V4680" t="s">
        <v>5945</v>
      </c>
      <c r="W4680" t="s">
        <v>6072</v>
      </c>
      <c r="X4680">
        <v>4</v>
      </c>
      <c r="Y4680">
        <v>109</v>
      </c>
      <c r="Z4680">
        <v>3.13</v>
      </c>
      <c r="AA4680">
        <v>4</v>
      </c>
      <c r="AB4680">
        <v>4</v>
      </c>
      <c r="AC4680">
        <v>4</v>
      </c>
      <c r="AD4680">
        <v>0</v>
      </c>
      <c r="AE4680">
        <v>0</v>
      </c>
      <c r="AF4680">
        <v>2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10</v>
      </c>
    </row>
    <row r="4681" spans="1:38" x14ac:dyDescent="0.3">
      <c r="A4681" t="s">
        <v>4716</v>
      </c>
      <c r="B4681">
        <v>14</v>
      </c>
      <c r="C4681" t="s">
        <v>5433</v>
      </c>
      <c r="D4681" t="s">
        <v>5445</v>
      </c>
      <c r="E4681" t="s">
        <v>5579</v>
      </c>
      <c r="F4681">
        <v>0</v>
      </c>
      <c r="G4681">
        <v>90</v>
      </c>
      <c r="H4681">
        <v>2</v>
      </c>
      <c r="I4681" t="s">
        <v>5938</v>
      </c>
      <c r="J4681" t="s">
        <v>5441</v>
      </c>
      <c r="K4681" t="s">
        <v>39</v>
      </c>
      <c r="L4681" t="s">
        <v>38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 t="s">
        <v>5941</v>
      </c>
      <c r="V4681" t="s">
        <v>5946</v>
      </c>
      <c r="W4681" t="s">
        <v>6076</v>
      </c>
      <c r="X4681">
        <v>2.8</v>
      </c>
      <c r="Y4681">
        <v>61</v>
      </c>
      <c r="Z4681">
        <v>3.19</v>
      </c>
      <c r="AA4681">
        <v>3</v>
      </c>
      <c r="AB4681">
        <v>4</v>
      </c>
      <c r="AC4681">
        <v>6</v>
      </c>
      <c r="AD4681">
        <v>0</v>
      </c>
      <c r="AE4681">
        <v>0</v>
      </c>
      <c r="AF4681">
        <v>2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12</v>
      </c>
    </row>
    <row r="4682" spans="1:38" x14ac:dyDescent="0.3">
      <c r="A4682" t="s">
        <v>4717</v>
      </c>
      <c r="B4682">
        <v>14</v>
      </c>
      <c r="C4682" t="s">
        <v>5433</v>
      </c>
      <c r="D4682" t="s">
        <v>5445</v>
      </c>
      <c r="E4682" t="s">
        <v>5577</v>
      </c>
      <c r="F4682">
        <v>0</v>
      </c>
      <c r="G4682">
        <v>70</v>
      </c>
      <c r="H4682">
        <v>2.5</v>
      </c>
      <c r="I4682" t="s">
        <v>5938</v>
      </c>
      <c r="J4682" t="s">
        <v>5441</v>
      </c>
      <c r="K4682" t="s">
        <v>39</v>
      </c>
      <c r="L4682" t="s">
        <v>38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 t="s">
        <v>5941</v>
      </c>
      <c r="V4682" t="s">
        <v>5945</v>
      </c>
      <c r="W4682" t="s">
        <v>6074</v>
      </c>
      <c r="X4682">
        <v>4</v>
      </c>
      <c r="Y4682">
        <v>110</v>
      </c>
      <c r="Z4682">
        <v>3.23</v>
      </c>
      <c r="AA4682">
        <v>4</v>
      </c>
      <c r="AB4682">
        <v>4</v>
      </c>
      <c r="AC4682">
        <v>4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8</v>
      </c>
    </row>
    <row r="4683" spans="1:38" x14ac:dyDescent="0.3">
      <c r="A4683" t="s">
        <v>4718</v>
      </c>
      <c r="B4683">
        <v>14</v>
      </c>
      <c r="C4683" t="s">
        <v>5433</v>
      </c>
      <c r="D4683" t="s">
        <v>5445</v>
      </c>
      <c r="E4683" t="s">
        <v>5875</v>
      </c>
      <c r="F4683">
        <v>0</v>
      </c>
      <c r="G4683">
        <v>62</v>
      </c>
      <c r="H4683">
        <v>2</v>
      </c>
      <c r="I4683" t="s">
        <v>5938</v>
      </c>
      <c r="J4683" t="s">
        <v>5441</v>
      </c>
      <c r="K4683" t="s">
        <v>39</v>
      </c>
      <c r="L4683" t="s">
        <v>38</v>
      </c>
      <c r="M4683">
        <v>1</v>
      </c>
      <c r="N4683">
        <v>0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 t="s">
        <v>5941</v>
      </c>
      <c r="V4683" t="s">
        <v>5946</v>
      </c>
      <c r="W4683" t="s">
        <v>6363</v>
      </c>
      <c r="X4683">
        <v>3</v>
      </c>
      <c r="Y4683">
        <v>39</v>
      </c>
      <c r="Z4683">
        <v>3.13</v>
      </c>
      <c r="AA4683">
        <v>3</v>
      </c>
      <c r="AB4683">
        <v>4</v>
      </c>
      <c r="AC4683">
        <v>6</v>
      </c>
      <c r="AD4683">
        <v>3</v>
      </c>
      <c r="AE4683">
        <v>0</v>
      </c>
      <c r="AF4683">
        <v>2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15</v>
      </c>
    </row>
    <row r="4684" spans="1:38" x14ac:dyDescent="0.3">
      <c r="A4684" t="s">
        <v>4719</v>
      </c>
      <c r="B4684">
        <v>14</v>
      </c>
      <c r="C4684" t="s">
        <v>5433</v>
      </c>
      <c r="D4684" t="s">
        <v>5446</v>
      </c>
      <c r="E4684" t="s">
        <v>5570</v>
      </c>
      <c r="F4684">
        <v>62</v>
      </c>
      <c r="G4684">
        <v>90</v>
      </c>
      <c r="H4684">
        <v>4</v>
      </c>
      <c r="I4684" t="s">
        <v>5938</v>
      </c>
      <c r="J4684" t="s">
        <v>5441</v>
      </c>
      <c r="K4684" t="s">
        <v>39</v>
      </c>
      <c r="L4684" t="s">
        <v>38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0</v>
      </c>
      <c r="U4684" t="s">
        <v>5941</v>
      </c>
      <c r="V4684" t="s">
        <v>5944</v>
      </c>
      <c r="W4684" t="s">
        <v>6067</v>
      </c>
      <c r="X4684">
        <v>0.5</v>
      </c>
      <c r="Y4684">
        <v>36</v>
      </c>
      <c r="Z4684">
        <v>3.42</v>
      </c>
      <c r="AA4684">
        <v>5</v>
      </c>
      <c r="AB4684">
        <v>2</v>
      </c>
      <c r="AC4684">
        <v>-2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</row>
    <row r="4685" spans="1:38" x14ac:dyDescent="0.3">
      <c r="A4685" t="s">
        <v>4720</v>
      </c>
      <c r="B4685">
        <v>14</v>
      </c>
      <c r="C4685" t="s">
        <v>5433</v>
      </c>
      <c r="D4685" t="s">
        <v>5446</v>
      </c>
      <c r="E4685" t="s">
        <v>5835</v>
      </c>
      <c r="F4685">
        <v>62</v>
      </c>
      <c r="G4685">
        <v>90</v>
      </c>
      <c r="H4685">
        <v>3.5</v>
      </c>
      <c r="I4685" t="s">
        <v>5938</v>
      </c>
      <c r="J4685" t="s">
        <v>5441</v>
      </c>
      <c r="K4685" t="s">
        <v>39</v>
      </c>
      <c r="L4685" t="s">
        <v>38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 t="s">
        <v>5941</v>
      </c>
      <c r="V4685" t="s">
        <v>5946</v>
      </c>
      <c r="W4685" t="s">
        <v>6323</v>
      </c>
      <c r="X4685">
        <v>3.2</v>
      </c>
      <c r="Y4685">
        <v>28</v>
      </c>
      <c r="Z4685">
        <v>3.8</v>
      </c>
      <c r="AA4685">
        <v>3</v>
      </c>
      <c r="AB4685">
        <v>2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2</v>
      </c>
    </row>
    <row r="4686" spans="1:38" x14ac:dyDescent="0.3">
      <c r="A4686" t="s">
        <v>4721</v>
      </c>
      <c r="B4686">
        <v>14</v>
      </c>
      <c r="C4686" t="s">
        <v>5433</v>
      </c>
      <c r="D4686" t="s">
        <v>5446</v>
      </c>
      <c r="E4686" t="s">
        <v>5576</v>
      </c>
      <c r="F4686">
        <v>70</v>
      </c>
      <c r="G4686">
        <v>90</v>
      </c>
      <c r="H4686" t="e">
        <v>#N/A</v>
      </c>
      <c r="I4686" t="s">
        <v>5938</v>
      </c>
      <c r="J4686" t="s">
        <v>5441</v>
      </c>
      <c r="K4686" t="s">
        <v>39</v>
      </c>
      <c r="L4686" t="s">
        <v>38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 t="s">
        <v>5941</v>
      </c>
      <c r="V4686" t="s">
        <v>5945</v>
      </c>
      <c r="W4686" t="s">
        <v>6073</v>
      </c>
      <c r="X4686">
        <v>2.5</v>
      </c>
      <c r="Y4686">
        <v>14</v>
      </c>
      <c r="Z4686">
        <v>3.88</v>
      </c>
      <c r="AA4686">
        <v>4</v>
      </c>
      <c r="AB4686">
        <v>2</v>
      </c>
      <c r="AC4686" t="e">
        <v>#N/A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2</v>
      </c>
    </row>
    <row r="4687" spans="1:38" x14ac:dyDescent="0.3">
      <c r="A4687" t="s">
        <v>4722</v>
      </c>
      <c r="B4687">
        <v>14</v>
      </c>
      <c r="C4687" t="s">
        <v>5433</v>
      </c>
      <c r="D4687" t="s">
        <v>5446</v>
      </c>
      <c r="E4687" t="s">
        <v>5585</v>
      </c>
      <c r="F4687">
        <v>70</v>
      </c>
      <c r="G4687">
        <v>90</v>
      </c>
      <c r="H4687" t="e">
        <v>#N/A</v>
      </c>
      <c r="I4687" t="s">
        <v>5938</v>
      </c>
      <c r="J4687" t="s">
        <v>5441</v>
      </c>
      <c r="K4687" t="s">
        <v>39</v>
      </c>
      <c r="L4687" t="s">
        <v>38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 t="s">
        <v>5941</v>
      </c>
      <c r="V4687" t="s">
        <v>5944</v>
      </c>
      <c r="W4687" t="s">
        <v>6081</v>
      </c>
      <c r="X4687">
        <v>1.4</v>
      </c>
      <c r="Y4687">
        <v>14</v>
      </c>
      <c r="Z4687">
        <v>0</v>
      </c>
      <c r="AA4687">
        <v>5</v>
      </c>
      <c r="AB4687">
        <v>2</v>
      </c>
      <c r="AC4687" t="e">
        <v>#N/A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2</v>
      </c>
    </row>
    <row r="4688" spans="1:38" x14ac:dyDescent="0.3">
      <c r="A4688" t="s">
        <v>4723</v>
      </c>
      <c r="B4688">
        <v>14</v>
      </c>
      <c r="C4688" t="s">
        <v>5433</v>
      </c>
      <c r="D4688" t="s">
        <v>5446</v>
      </c>
      <c r="E4688" t="s">
        <v>5844</v>
      </c>
      <c r="F4688">
        <v>86</v>
      </c>
      <c r="G4688">
        <v>90</v>
      </c>
      <c r="H4688" t="e">
        <v>#N/A</v>
      </c>
      <c r="I4688" t="s">
        <v>5938</v>
      </c>
      <c r="J4688" t="s">
        <v>5441</v>
      </c>
      <c r="K4688" t="s">
        <v>39</v>
      </c>
      <c r="L4688" t="s">
        <v>38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 t="s">
        <v>5941</v>
      </c>
      <c r="V4688" t="s">
        <v>5944</v>
      </c>
      <c r="W4688" t="s">
        <v>6332</v>
      </c>
      <c r="X4688">
        <v>1.7</v>
      </c>
      <c r="Y4688">
        <v>14</v>
      </c>
      <c r="Z4688">
        <v>0</v>
      </c>
      <c r="AA4688">
        <v>5</v>
      </c>
      <c r="AB4688">
        <v>2</v>
      </c>
      <c r="AC4688" t="e">
        <v>#N/A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2</v>
      </c>
    </row>
    <row r="4689" spans="1:38" x14ac:dyDescent="0.3">
      <c r="A4689" t="s">
        <v>4724</v>
      </c>
      <c r="B4689">
        <v>14</v>
      </c>
      <c r="C4689" t="s">
        <v>5433</v>
      </c>
      <c r="D4689" t="s">
        <v>5447</v>
      </c>
      <c r="E4689" t="s">
        <v>5584</v>
      </c>
      <c r="F4689" t="e">
        <v>#N/A</v>
      </c>
      <c r="G4689" t="e">
        <v>#N/A</v>
      </c>
      <c r="H4689" t="e">
        <v>#N/A</v>
      </c>
      <c r="I4689" t="s">
        <v>5938</v>
      </c>
      <c r="J4689" t="s">
        <v>5441</v>
      </c>
      <c r="K4689" t="s">
        <v>39</v>
      </c>
      <c r="L4689" t="s">
        <v>38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 t="s">
        <v>5941</v>
      </c>
      <c r="V4689" t="s">
        <v>5943</v>
      </c>
      <c r="W4689" t="s">
        <v>6080</v>
      </c>
      <c r="X4689">
        <v>0.5</v>
      </c>
      <c r="Y4689">
        <v>0</v>
      </c>
      <c r="Z4689">
        <v>0</v>
      </c>
      <c r="AA4689">
        <v>6</v>
      </c>
      <c r="AB4689">
        <v>0</v>
      </c>
      <c r="AC4689" t="e">
        <v>#N/A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</row>
    <row r="4690" spans="1:38" x14ac:dyDescent="0.3">
      <c r="A4690" t="s">
        <v>4725</v>
      </c>
      <c r="B4690">
        <v>14</v>
      </c>
      <c r="C4690" t="s">
        <v>5433</v>
      </c>
      <c r="D4690" t="s">
        <v>5447</v>
      </c>
      <c r="E4690" t="s">
        <v>5586</v>
      </c>
      <c r="F4690" t="e">
        <v>#N/A</v>
      </c>
      <c r="G4690" t="e">
        <v>#N/A</v>
      </c>
      <c r="H4690" t="e">
        <v>#N/A</v>
      </c>
      <c r="I4690" t="s">
        <v>5938</v>
      </c>
      <c r="J4690" t="s">
        <v>5441</v>
      </c>
      <c r="K4690" t="s">
        <v>39</v>
      </c>
      <c r="L4690" t="s">
        <v>38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 t="s">
        <v>5941</v>
      </c>
      <c r="V4690" t="s">
        <v>5945</v>
      </c>
      <c r="W4690" t="s">
        <v>6082</v>
      </c>
      <c r="X4690">
        <v>2.4</v>
      </c>
      <c r="Y4690">
        <v>18</v>
      </c>
      <c r="Z4690">
        <v>4.0999999999999996</v>
      </c>
      <c r="AA4690">
        <v>4</v>
      </c>
      <c r="AB4690">
        <v>0</v>
      </c>
      <c r="AC4690" t="e">
        <v>#N/A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</row>
    <row r="4691" spans="1:38" x14ac:dyDescent="0.3">
      <c r="A4691" t="s">
        <v>4726</v>
      </c>
      <c r="B4691">
        <v>14</v>
      </c>
      <c r="C4691" t="s">
        <v>5433</v>
      </c>
      <c r="D4691" t="s">
        <v>5447</v>
      </c>
      <c r="E4691" t="s">
        <v>5582</v>
      </c>
      <c r="F4691" t="e">
        <v>#N/A</v>
      </c>
      <c r="G4691" t="e">
        <v>#N/A</v>
      </c>
      <c r="H4691" t="e">
        <v>#N/A</v>
      </c>
      <c r="I4691" t="s">
        <v>5938</v>
      </c>
      <c r="J4691" t="s">
        <v>5441</v>
      </c>
      <c r="K4691" t="s">
        <v>39</v>
      </c>
      <c r="L4691" t="s">
        <v>38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 t="s">
        <v>5941</v>
      </c>
      <c r="V4691" t="s">
        <v>5945</v>
      </c>
      <c r="W4691" t="s">
        <v>6078</v>
      </c>
      <c r="X4691">
        <v>1.6</v>
      </c>
      <c r="Y4691">
        <v>16</v>
      </c>
      <c r="Z4691">
        <v>4</v>
      </c>
      <c r="AA4691">
        <v>4</v>
      </c>
      <c r="AB4691">
        <v>0</v>
      </c>
      <c r="AC4691" t="e">
        <v>#N/A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</row>
    <row r="4692" spans="1:38" x14ac:dyDescent="0.3">
      <c r="A4692" t="s">
        <v>4727</v>
      </c>
      <c r="B4692">
        <v>14</v>
      </c>
      <c r="C4692" t="s">
        <v>5433</v>
      </c>
      <c r="D4692" t="s">
        <v>5447</v>
      </c>
      <c r="E4692" t="s">
        <v>5544</v>
      </c>
      <c r="F4692" t="e">
        <v>#N/A</v>
      </c>
      <c r="G4692" t="e">
        <v>#N/A</v>
      </c>
      <c r="H4692" t="e">
        <v>#N/A</v>
      </c>
      <c r="I4692" t="s">
        <v>5938</v>
      </c>
      <c r="J4692" t="s">
        <v>5441</v>
      </c>
      <c r="K4692" t="s">
        <v>39</v>
      </c>
      <c r="L4692" t="s">
        <v>38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 t="s">
        <v>5941</v>
      </c>
      <c r="V4692" t="s">
        <v>5946</v>
      </c>
      <c r="W4692" t="s">
        <v>6381</v>
      </c>
      <c r="X4692">
        <v>1.4</v>
      </c>
      <c r="Y4692">
        <v>2</v>
      </c>
      <c r="Z4692">
        <v>0</v>
      </c>
      <c r="AA4692">
        <v>3</v>
      </c>
      <c r="AB4692">
        <v>0</v>
      </c>
      <c r="AC4692" t="e">
        <v>#N/A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</row>
    <row r="4693" spans="1:38" x14ac:dyDescent="0.3">
      <c r="A4693" t="s">
        <v>4728</v>
      </c>
      <c r="B4693">
        <v>14</v>
      </c>
      <c r="C4693" t="s">
        <v>5441</v>
      </c>
      <c r="D4693" t="s">
        <v>5445</v>
      </c>
      <c r="E4693" t="s">
        <v>5728</v>
      </c>
      <c r="F4693">
        <v>0</v>
      </c>
      <c r="G4693">
        <v>90</v>
      </c>
      <c r="H4693">
        <v>2</v>
      </c>
      <c r="I4693" t="s">
        <v>5939</v>
      </c>
      <c r="J4693" t="s">
        <v>5433</v>
      </c>
      <c r="K4693" t="s">
        <v>38</v>
      </c>
      <c r="L4693" t="s">
        <v>39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 t="s">
        <v>5941</v>
      </c>
      <c r="V4693" t="s">
        <v>5943</v>
      </c>
      <c r="W4693" t="s">
        <v>6218</v>
      </c>
      <c r="X4693">
        <v>2.8</v>
      </c>
      <c r="Y4693">
        <v>110</v>
      </c>
      <c r="Z4693">
        <v>2.87</v>
      </c>
      <c r="AA4693">
        <v>6</v>
      </c>
      <c r="AB4693">
        <v>4</v>
      </c>
      <c r="AC4693">
        <v>6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10</v>
      </c>
    </row>
    <row r="4694" spans="1:38" x14ac:dyDescent="0.3">
      <c r="A4694" t="s">
        <v>4729</v>
      </c>
      <c r="B4694">
        <v>14</v>
      </c>
      <c r="C4694" t="s">
        <v>5441</v>
      </c>
      <c r="D4694" t="s">
        <v>5445</v>
      </c>
      <c r="E4694" t="s">
        <v>5729</v>
      </c>
      <c r="F4694">
        <v>0</v>
      </c>
      <c r="G4694">
        <v>80</v>
      </c>
      <c r="H4694">
        <v>4</v>
      </c>
      <c r="I4694" t="s">
        <v>5939</v>
      </c>
      <c r="J4694" t="s">
        <v>5433</v>
      </c>
      <c r="K4694" t="s">
        <v>38</v>
      </c>
      <c r="L4694" t="s">
        <v>39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 t="s">
        <v>5941</v>
      </c>
      <c r="V4694" t="s">
        <v>5944</v>
      </c>
      <c r="W4694" t="s">
        <v>6219</v>
      </c>
      <c r="X4694">
        <v>1.5</v>
      </c>
      <c r="Y4694">
        <v>44</v>
      </c>
      <c r="Z4694">
        <v>3.71</v>
      </c>
      <c r="AA4694">
        <v>5</v>
      </c>
      <c r="AB4694">
        <v>4</v>
      </c>
      <c r="AC4694">
        <v>-2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2</v>
      </c>
    </row>
    <row r="4695" spans="1:38" x14ac:dyDescent="0.3">
      <c r="A4695" t="s">
        <v>4730</v>
      </c>
      <c r="B4695">
        <v>14</v>
      </c>
      <c r="C4695" t="s">
        <v>5441</v>
      </c>
      <c r="D4695" t="s">
        <v>5445</v>
      </c>
      <c r="E4695" t="s">
        <v>5850</v>
      </c>
      <c r="F4695">
        <v>0</v>
      </c>
      <c r="G4695">
        <v>90</v>
      </c>
      <c r="H4695">
        <v>4</v>
      </c>
      <c r="I4695" t="s">
        <v>5939</v>
      </c>
      <c r="J4695" t="s">
        <v>5433</v>
      </c>
      <c r="K4695" t="s">
        <v>38</v>
      </c>
      <c r="L4695" t="s">
        <v>39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  <c r="U4695" t="s">
        <v>5941</v>
      </c>
      <c r="V4695" t="s">
        <v>5944</v>
      </c>
      <c r="W4695" t="s">
        <v>6338</v>
      </c>
      <c r="X4695">
        <v>1.8</v>
      </c>
      <c r="Y4695">
        <v>41</v>
      </c>
      <c r="Z4695">
        <v>3.7</v>
      </c>
      <c r="AA4695">
        <v>5</v>
      </c>
      <c r="AB4695">
        <v>4</v>
      </c>
      <c r="AC4695">
        <v>-2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2</v>
      </c>
    </row>
    <row r="4696" spans="1:38" x14ac:dyDescent="0.3">
      <c r="A4696" t="s">
        <v>4731</v>
      </c>
      <c r="B4696">
        <v>14</v>
      </c>
      <c r="C4696" t="s">
        <v>5441</v>
      </c>
      <c r="D4696" t="s">
        <v>5445</v>
      </c>
      <c r="E4696" t="s">
        <v>5849</v>
      </c>
      <c r="F4696">
        <v>0</v>
      </c>
      <c r="G4696">
        <v>90</v>
      </c>
      <c r="H4696">
        <v>2.5</v>
      </c>
      <c r="I4696" t="s">
        <v>5939</v>
      </c>
      <c r="J4696" t="s">
        <v>5433</v>
      </c>
      <c r="K4696" t="s">
        <v>38</v>
      </c>
      <c r="L4696" t="s">
        <v>39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 t="s">
        <v>5941</v>
      </c>
      <c r="V4696" t="s">
        <v>5944</v>
      </c>
      <c r="W4696" t="s">
        <v>6337</v>
      </c>
      <c r="X4696">
        <v>2</v>
      </c>
      <c r="Y4696">
        <v>56</v>
      </c>
      <c r="Z4696">
        <v>3.42</v>
      </c>
      <c r="AA4696">
        <v>5</v>
      </c>
      <c r="AB4696">
        <v>4</v>
      </c>
      <c r="AC4696">
        <v>4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8</v>
      </c>
    </row>
    <row r="4697" spans="1:38" x14ac:dyDescent="0.3">
      <c r="A4697" t="s">
        <v>4732</v>
      </c>
      <c r="B4697">
        <v>14</v>
      </c>
      <c r="C4697" t="s">
        <v>5441</v>
      </c>
      <c r="D4697" t="s">
        <v>5445</v>
      </c>
      <c r="E4697" t="s">
        <v>5884</v>
      </c>
      <c r="F4697">
        <v>0</v>
      </c>
      <c r="G4697">
        <v>90</v>
      </c>
      <c r="H4697">
        <v>3.5</v>
      </c>
      <c r="I4697" t="s">
        <v>5939</v>
      </c>
      <c r="J4697" t="s">
        <v>5433</v>
      </c>
      <c r="K4697" t="s">
        <v>38</v>
      </c>
      <c r="L4697" t="s">
        <v>39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 t="s">
        <v>5941</v>
      </c>
      <c r="V4697" t="s">
        <v>5944</v>
      </c>
      <c r="W4697" t="s">
        <v>6371</v>
      </c>
      <c r="X4697">
        <v>2.8</v>
      </c>
      <c r="Y4697">
        <v>56</v>
      </c>
      <c r="Z4697">
        <v>3.29</v>
      </c>
      <c r="AA4697">
        <v>5</v>
      </c>
      <c r="AB4697">
        <v>4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4</v>
      </c>
    </row>
    <row r="4698" spans="1:38" x14ac:dyDescent="0.3">
      <c r="A4698" t="s">
        <v>4733</v>
      </c>
      <c r="B4698">
        <v>14</v>
      </c>
      <c r="C4698" t="s">
        <v>5441</v>
      </c>
      <c r="D4698" t="s">
        <v>5445</v>
      </c>
      <c r="E4698" t="s">
        <v>5733</v>
      </c>
      <c r="F4698">
        <v>0</v>
      </c>
      <c r="G4698">
        <v>90</v>
      </c>
      <c r="H4698">
        <v>2</v>
      </c>
      <c r="I4698" t="s">
        <v>5939</v>
      </c>
      <c r="J4698" t="s">
        <v>5433</v>
      </c>
      <c r="K4698" t="s">
        <v>38</v>
      </c>
      <c r="L4698" t="s">
        <v>39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 t="s">
        <v>5941</v>
      </c>
      <c r="V4698" t="s">
        <v>5945</v>
      </c>
      <c r="W4698" t="s">
        <v>6223</v>
      </c>
      <c r="X4698">
        <v>2.6</v>
      </c>
      <c r="Y4698">
        <v>83</v>
      </c>
      <c r="Z4698">
        <v>3.25</v>
      </c>
      <c r="AA4698">
        <v>4</v>
      </c>
      <c r="AB4698">
        <v>4</v>
      </c>
      <c r="AC4698">
        <v>6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10</v>
      </c>
    </row>
    <row r="4699" spans="1:38" x14ac:dyDescent="0.3">
      <c r="A4699" t="s">
        <v>4734</v>
      </c>
      <c r="B4699">
        <v>14</v>
      </c>
      <c r="C4699" t="s">
        <v>5441</v>
      </c>
      <c r="D4699" t="s">
        <v>5445</v>
      </c>
      <c r="E4699" t="s">
        <v>5746</v>
      </c>
      <c r="F4699">
        <v>0</v>
      </c>
      <c r="G4699">
        <v>57</v>
      </c>
      <c r="H4699">
        <v>4.5</v>
      </c>
      <c r="I4699" t="s">
        <v>5939</v>
      </c>
      <c r="J4699" t="s">
        <v>5433</v>
      </c>
      <c r="K4699" t="s">
        <v>38</v>
      </c>
      <c r="L4699" t="s">
        <v>39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 t="s">
        <v>5941</v>
      </c>
      <c r="V4699" t="s">
        <v>5945</v>
      </c>
      <c r="W4699" t="s">
        <v>6235</v>
      </c>
      <c r="X4699">
        <v>0.7</v>
      </c>
      <c r="Y4699">
        <v>28</v>
      </c>
      <c r="Z4699">
        <v>3.75</v>
      </c>
      <c r="AA4699">
        <v>4</v>
      </c>
      <c r="AB4699">
        <v>4</v>
      </c>
      <c r="AC4699">
        <v>-4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</row>
    <row r="4700" spans="1:38" x14ac:dyDescent="0.3">
      <c r="A4700" t="s">
        <v>4735</v>
      </c>
      <c r="B4700">
        <v>14</v>
      </c>
      <c r="C4700" t="s">
        <v>5441</v>
      </c>
      <c r="D4700" t="s">
        <v>5445</v>
      </c>
      <c r="E4700" t="s">
        <v>5738</v>
      </c>
      <c r="F4700">
        <v>0</v>
      </c>
      <c r="G4700">
        <v>57</v>
      </c>
      <c r="H4700">
        <v>4.5</v>
      </c>
      <c r="I4700" t="s">
        <v>5939</v>
      </c>
      <c r="J4700" t="s">
        <v>5433</v>
      </c>
      <c r="K4700" t="s">
        <v>38</v>
      </c>
      <c r="L4700" t="s">
        <v>39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 t="s">
        <v>5941</v>
      </c>
      <c r="V4700" t="s">
        <v>5945</v>
      </c>
      <c r="W4700" t="s">
        <v>6228</v>
      </c>
      <c r="X4700">
        <v>2</v>
      </c>
      <c r="Y4700">
        <v>30</v>
      </c>
      <c r="Z4700">
        <v>3.8</v>
      </c>
      <c r="AA4700">
        <v>4</v>
      </c>
      <c r="AB4700">
        <v>4</v>
      </c>
      <c r="AC4700">
        <v>-4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</row>
    <row r="4701" spans="1:38" x14ac:dyDescent="0.3">
      <c r="A4701" t="s">
        <v>4736</v>
      </c>
      <c r="B4701">
        <v>14</v>
      </c>
      <c r="C4701" t="s">
        <v>5441</v>
      </c>
      <c r="D4701" t="s">
        <v>5445</v>
      </c>
      <c r="E4701" t="s">
        <v>5735</v>
      </c>
      <c r="F4701">
        <v>0</v>
      </c>
      <c r="G4701">
        <v>90</v>
      </c>
      <c r="H4701">
        <v>2.5</v>
      </c>
      <c r="I4701" t="s">
        <v>5939</v>
      </c>
      <c r="J4701" t="s">
        <v>5433</v>
      </c>
      <c r="K4701" t="s">
        <v>38</v>
      </c>
      <c r="L4701" t="s">
        <v>39</v>
      </c>
      <c r="M4701">
        <v>0</v>
      </c>
      <c r="N4701">
        <v>0</v>
      </c>
      <c r="O4701">
        <v>1</v>
      </c>
      <c r="P4701">
        <v>0</v>
      </c>
      <c r="Q4701">
        <v>0</v>
      </c>
      <c r="R4701">
        <v>0</v>
      </c>
      <c r="S4701">
        <v>0</v>
      </c>
      <c r="T4701">
        <v>0</v>
      </c>
      <c r="U4701" t="s">
        <v>5941</v>
      </c>
      <c r="V4701" t="s">
        <v>5945</v>
      </c>
      <c r="W4701" t="s">
        <v>6225</v>
      </c>
      <c r="X4701">
        <v>2</v>
      </c>
      <c r="Y4701">
        <v>67</v>
      </c>
      <c r="Z4701">
        <v>3.61</v>
      </c>
      <c r="AA4701">
        <v>4</v>
      </c>
      <c r="AB4701">
        <v>4</v>
      </c>
      <c r="AC4701">
        <v>4</v>
      </c>
      <c r="AD4701">
        <v>0</v>
      </c>
      <c r="AE4701">
        <v>0</v>
      </c>
      <c r="AF4701">
        <v>2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10</v>
      </c>
    </row>
    <row r="4702" spans="1:38" x14ac:dyDescent="0.3">
      <c r="A4702" t="s">
        <v>4737</v>
      </c>
      <c r="B4702">
        <v>14</v>
      </c>
      <c r="C4702" t="s">
        <v>5441</v>
      </c>
      <c r="D4702" t="s">
        <v>5445</v>
      </c>
      <c r="E4702" t="s">
        <v>5737</v>
      </c>
      <c r="F4702">
        <v>0</v>
      </c>
      <c r="G4702">
        <v>46</v>
      </c>
      <c r="H4702">
        <v>4.5</v>
      </c>
      <c r="I4702" t="s">
        <v>5939</v>
      </c>
      <c r="J4702" t="s">
        <v>5433</v>
      </c>
      <c r="K4702" t="s">
        <v>38</v>
      </c>
      <c r="L4702" t="s">
        <v>39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 t="s">
        <v>5941</v>
      </c>
      <c r="V4702" t="s">
        <v>5946</v>
      </c>
      <c r="W4702" t="s">
        <v>6227</v>
      </c>
      <c r="X4702">
        <v>1.6</v>
      </c>
      <c r="Y4702">
        <v>69</v>
      </c>
      <c r="Z4702">
        <v>3.61</v>
      </c>
      <c r="AA4702">
        <v>3</v>
      </c>
      <c r="AB4702">
        <v>4</v>
      </c>
      <c r="AC4702">
        <v>-4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</row>
    <row r="4703" spans="1:38" x14ac:dyDescent="0.3">
      <c r="A4703" t="s">
        <v>4738</v>
      </c>
      <c r="B4703">
        <v>14</v>
      </c>
      <c r="C4703" t="s">
        <v>5441</v>
      </c>
      <c r="D4703" t="s">
        <v>5445</v>
      </c>
      <c r="E4703" t="s">
        <v>5847</v>
      </c>
      <c r="F4703">
        <v>0</v>
      </c>
      <c r="G4703">
        <v>89</v>
      </c>
      <c r="H4703">
        <v>3.5</v>
      </c>
      <c r="I4703" t="s">
        <v>5939</v>
      </c>
      <c r="J4703" t="s">
        <v>5433</v>
      </c>
      <c r="K4703" t="s">
        <v>38</v>
      </c>
      <c r="L4703" t="s">
        <v>39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 t="s">
        <v>5941</v>
      </c>
      <c r="V4703" t="s">
        <v>5946</v>
      </c>
      <c r="W4703" t="s">
        <v>6335</v>
      </c>
      <c r="X4703">
        <v>2.2000000000000002</v>
      </c>
      <c r="Y4703">
        <v>121</v>
      </c>
      <c r="Z4703">
        <v>2.92</v>
      </c>
      <c r="AA4703">
        <v>3</v>
      </c>
      <c r="AB4703">
        <v>4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4</v>
      </c>
    </row>
    <row r="4704" spans="1:38" x14ac:dyDescent="0.3">
      <c r="A4704" t="s">
        <v>4739</v>
      </c>
      <c r="B4704">
        <v>14</v>
      </c>
      <c r="C4704" t="s">
        <v>5441</v>
      </c>
      <c r="D4704" t="s">
        <v>5446</v>
      </c>
      <c r="E4704" t="s">
        <v>5741</v>
      </c>
      <c r="F4704">
        <v>46</v>
      </c>
      <c r="G4704">
        <v>90</v>
      </c>
      <c r="H4704">
        <v>2</v>
      </c>
      <c r="I4704" t="s">
        <v>5939</v>
      </c>
      <c r="J4704" t="s">
        <v>5433</v>
      </c>
      <c r="K4704" t="s">
        <v>38</v>
      </c>
      <c r="L4704" t="s">
        <v>39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 t="s">
        <v>5941</v>
      </c>
      <c r="V4704" t="s">
        <v>5946</v>
      </c>
      <c r="W4704" t="s">
        <v>6231</v>
      </c>
      <c r="X4704">
        <v>3.8</v>
      </c>
      <c r="Y4704">
        <v>71</v>
      </c>
      <c r="Z4704">
        <v>3.22</v>
      </c>
      <c r="AA4704">
        <v>3</v>
      </c>
      <c r="AB4704">
        <v>2</v>
      </c>
      <c r="AC4704">
        <v>6</v>
      </c>
      <c r="AD4704">
        <v>3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11</v>
      </c>
    </row>
    <row r="4705" spans="1:38" x14ac:dyDescent="0.3">
      <c r="A4705" t="s">
        <v>4740</v>
      </c>
      <c r="B4705">
        <v>14</v>
      </c>
      <c r="C4705" t="s">
        <v>5441</v>
      </c>
      <c r="D4705" t="s">
        <v>5446</v>
      </c>
      <c r="E4705" t="s">
        <v>5734</v>
      </c>
      <c r="F4705">
        <v>57</v>
      </c>
      <c r="G4705">
        <v>90</v>
      </c>
      <c r="H4705">
        <v>2</v>
      </c>
      <c r="I4705" t="s">
        <v>5939</v>
      </c>
      <c r="J4705" t="s">
        <v>5433</v>
      </c>
      <c r="K4705" t="s">
        <v>38</v>
      </c>
      <c r="L4705" t="s">
        <v>39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 t="s">
        <v>5941</v>
      </c>
      <c r="V4705" t="s">
        <v>5945</v>
      </c>
      <c r="W4705" t="s">
        <v>6224</v>
      </c>
      <c r="X4705">
        <v>2.2000000000000002</v>
      </c>
      <c r="Y4705">
        <v>32</v>
      </c>
      <c r="Z4705">
        <v>3.71</v>
      </c>
      <c r="AA4705">
        <v>4</v>
      </c>
      <c r="AB4705">
        <v>2</v>
      </c>
      <c r="AC4705">
        <v>6</v>
      </c>
      <c r="AD4705">
        <v>4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12</v>
      </c>
    </row>
    <row r="4706" spans="1:38" x14ac:dyDescent="0.3">
      <c r="A4706" t="s">
        <v>4741</v>
      </c>
      <c r="B4706">
        <v>14</v>
      </c>
      <c r="C4706" t="s">
        <v>5441</v>
      </c>
      <c r="D4706" t="s">
        <v>5446</v>
      </c>
      <c r="E4706" t="s">
        <v>5740</v>
      </c>
      <c r="F4706">
        <v>57</v>
      </c>
      <c r="G4706">
        <v>90</v>
      </c>
      <c r="H4706">
        <v>2.5</v>
      </c>
      <c r="I4706" t="s">
        <v>5939</v>
      </c>
      <c r="J4706" t="s">
        <v>5433</v>
      </c>
      <c r="K4706" t="s">
        <v>38</v>
      </c>
      <c r="L4706" t="s">
        <v>39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 t="s">
        <v>5941</v>
      </c>
      <c r="V4706" t="s">
        <v>5945</v>
      </c>
      <c r="W4706" t="s">
        <v>6230</v>
      </c>
      <c r="X4706">
        <v>2</v>
      </c>
      <c r="Y4706">
        <v>28</v>
      </c>
      <c r="Z4706">
        <v>3.7</v>
      </c>
      <c r="AA4706">
        <v>4</v>
      </c>
      <c r="AB4706">
        <v>2</v>
      </c>
      <c r="AC4706">
        <v>4</v>
      </c>
      <c r="AD4706">
        <v>0</v>
      </c>
      <c r="AE4706">
        <v>0</v>
      </c>
      <c r="AF4706">
        <v>2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8</v>
      </c>
    </row>
    <row r="4707" spans="1:38" x14ac:dyDescent="0.3">
      <c r="A4707" t="s">
        <v>4742</v>
      </c>
      <c r="B4707">
        <v>14</v>
      </c>
      <c r="C4707" t="s">
        <v>5441</v>
      </c>
      <c r="D4707" t="s">
        <v>5446</v>
      </c>
      <c r="E4707" t="s">
        <v>5900</v>
      </c>
      <c r="F4707">
        <v>80</v>
      </c>
      <c r="G4707">
        <v>90</v>
      </c>
      <c r="H4707" t="e">
        <v>#N/A</v>
      </c>
      <c r="I4707" t="s">
        <v>5939</v>
      </c>
      <c r="J4707" t="s">
        <v>5433</v>
      </c>
      <c r="K4707" t="s">
        <v>38</v>
      </c>
      <c r="L4707" t="s">
        <v>39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 t="s">
        <v>5941</v>
      </c>
      <c r="V4707" t="s">
        <v>5946</v>
      </c>
      <c r="W4707" t="s">
        <v>6384</v>
      </c>
      <c r="X4707">
        <v>1.7</v>
      </c>
      <c r="Y4707">
        <v>10</v>
      </c>
      <c r="Z4707">
        <v>3.75</v>
      </c>
      <c r="AA4707">
        <v>3</v>
      </c>
      <c r="AB4707">
        <v>2</v>
      </c>
      <c r="AC4707" t="e">
        <v>#N/A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2</v>
      </c>
    </row>
    <row r="4708" spans="1:38" x14ac:dyDescent="0.3">
      <c r="A4708" t="s">
        <v>4743</v>
      </c>
      <c r="B4708">
        <v>14</v>
      </c>
      <c r="C4708" t="s">
        <v>5441</v>
      </c>
      <c r="D4708" t="s">
        <v>5446</v>
      </c>
      <c r="E4708" t="s">
        <v>5739</v>
      </c>
      <c r="F4708">
        <v>89</v>
      </c>
      <c r="G4708">
        <v>90</v>
      </c>
      <c r="H4708" t="e">
        <v>#N/A</v>
      </c>
      <c r="I4708" t="s">
        <v>5939</v>
      </c>
      <c r="J4708" t="s">
        <v>5433</v>
      </c>
      <c r="K4708" t="s">
        <v>38</v>
      </c>
      <c r="L4708" t="s">
        <v>39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 t="s">
        <v>5941</v>
      </c>
      <c r="V4708" t="s">
        <v>5946</v>
      </c>
      <c r="W4708" t="s">
        <v>6229</v>
      </c>
      <c r="X4708">
        <v>1.8</v>
      </c>
      <c r="Y4708">
        <v>17</v>
      </c>
      <c r="Z4708">
        <v>5</v>
      </c>
      <c r="AA4708">
        <v>3</v>
      </c>
      <c r="AB4708">
        <v>2</v>
      </c>
      <c r="AC4708" t="e">
        <v>#N/A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2</v>
      </c>
    </row>
    <row r="4709" spans="1:38" x14ac:dyDescent="0.3">
      <c r="A4709" t="s">
        <v>4744</v>
      </c>
      <c r="B4709">
        <v>14</v>
      </c>
      <c r="C4709" t="s">
        <v>5441</v>
      </c>
      <c r="D4709" t="s">
        <v>5447</v>
      </c>
      <c r="E4709" t="s">
        <v>5742</v>
      </c>
      <c r="F4709" t="e">
        <v>#N/A</v>
      </c>
      <c r="G4709" t="e">
        <v>#N/A</v>
      </c>
      <c r="H4709" t="e">
        <v>#N/A</v>
      </c>
      <c r="I4709" t="s">
        <v>5939</v>
      </c>
      <c r="J4709" t="s">
        <v>5433</v>
      </c>
      <c r="K4709" t="s">
        <v>38</v>
      </c>
      <c r="L4709" t="s">
        <v>39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 t="s">
        <v>5941</v>
      </c>
      <c r="V4709" t="s">
        <v>5943</v>
      </c>
      <c r="W4709" t="s">
        <v>6232</v>
      </c>
      <c r="X4709">
        <v>1</v>
      </c>
      <c r="Y4709">
        <v>0</v>
      </c>
      <c r="Z4709">
        <v>0</v>
      </c>
      <c r="AA4709">
        <v>6</v>
      </c>
      <c r="AB4709">
        <v>0</v>
      </c>
      <c r="AC4709" t="e">
        <v>#N/A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</row>
    <row r="4710" spans="1:38" x14ac:dyDescent="0.3">
      <c r="A4710" t="s">
        <v>4745</v>
      </c>
      <c r="B4710">
        <v>14</v>
      </c>
      <c r="C4710" t="s">
        <v>5441</v>
      </c>
      <c r="D4710" t="s">
        <v>5447</v>
      </c>
      <c r="E4710" t="s">
        <v>5731</v>
      </c>
      <c r="F4710" t="e">
        <v>#N/A</v>
      </c>
      <c r="G4710" t="e">
        <v>#N/A</v>
      </c>
      <c r="H4710" t="e">
        <v>#N/A</v>
      </c>
      <c r="I4710" t="s">
        <v>5939</v>
      </c>
      <c r="J4710" t="s">
        <v>5433</v>
      </c>
      <c r="K4710" t="s">
        <v>38</v>
      </c>
      <c r="L4710" t="s">
        <v>39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 t="s">
        <v>5941</v>
      </c>
      <c r="V4710" t="s">
        <v>5944</v>
      </c>
      <c r="W4710" t="s">
        <v>6221</v>
      </c>
      <c r="X4710">
        <v>1.8</v>
      </c>
      <c r="Y4710">
        <v>6</v>
      </c>
      <c r="Z4710">
        <v>4.25</v>
      </c>
      <c r="AA4710">
        <v>5</v>
      </c>
      <c r="AB4710">
        <v>0</v>
      </c>
      <c r="AC4710" t="e">
        <v>#N/A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</row>
    <row r="4711" spans="1:38" x14ac:dyDescent="0.3">
      <c r="A4711" t="s">
        <v>4746</v>
      </c>
      <c r="B4711">
        <v>14</v>
      </c>
      <c r="C4711" t="s">
        <v>5441</v>
      </c>
      <c r="D4711" t="s">
        <v>5447</v>
      </c>
      <c r="E4711" t="s">
        <v>5732</v>
      </c>
      <c r="F4711" t="e">
        <v>#N/A</v>
      </c>
      <c r="G4711" t="e">
        <v>#N/A</v>
      </c>
      <c r="H4711" t="e">
        <v>#N/A</v>
      </c>
      <c r="I4711" t="s">
        <v>5939</v>
      </c>
      <c r="J4711" t="s">
        <v>5433</v>
      </c>
      <c r="K4711" t="s">
        <v>38</v>
      </c>
      <c r="L4711" t="s">
        <v>39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 t="s">
        <v>5941</v>
      </c>
      <c r="V4711" t="s">
        <v>5945</v>
      </c>
      <c r="W4711" t="s">
        <v>6222</v>
      </c>
      <c r="X4711">
        <v>1.6</v>
      </c>
      <c r="Y4711">
        <v>30</v>
      </c>
      <c r="Z4711">
        <v>3.79</v>
      </c>
      <c r="AA4711">
        <v>4</v>
      </c>
      <c r="AB4711">
        <v>0</v>
      </c>
      <c r="AC4711" t="e">
        <v>#N/A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</row>
    <row r="4712" spans="1:38" x14ac:dyDescent="0.3">
      <c r="A4712" t="s">
        <v>4747</v>
      </c>
      <c r="B4712">
        <v>14</v>
      </c>
      <c r="C4712" t="s">
        <v>5441</v>
      </c>
      <c r="D4712" t="s">
        <v>5447</v>
      </c>
      <c r="E4712" t="s">
        <v>5826</v>
      </c>
      <c r="F4712" t="e">
        <v>#N/A</v>
      </c>
      <c r="G4712" t="e">
        <v>#N/A</v>
      </c>
      <c r="H4712" t="e">
        <v>#N/A</v>
      </c>
      <c r="I4712" t="s">
        <v>5939</v>
      </c>
      <c r="J4712" t="s">
        <v>5433</v>
      </c>
      <c r="K4712" t="s">
        <v>38</v>
      </c>
      <c r="L4712" t="s">
        <v>39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 t="s">
        <v>5941</v>
      </c>
      <c r="V4712" t="s">
        <v>5945</v>
      </c>
      <c r="W4712" t="s">
        <v>6314</v>
      </c>
      <c r="X4712">
        <v>1.8</v>
      </c>
      <c r="Y4712">
        <v>22</v>
      </c>
      <c r="Z4712">
        <v>3.88</v>
      </c>
      <c r="AA4712">
        <v>4</v>
      </c>
      <c r="AB4712">
        <v>0</v>
      </c>
      <c r="AC4712" t="e">
        <v>#N/A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</row>
    <row r="4713" spans="1:38" x14ac:dyDescent="0.3">
      <c r="A4713" t="s">
        <v>4748</v>
      </c>
      <c r="B4713">
        <v>14</v>
      </c>
      <c r="C4713" t="s">
        <v>5435</v>
      </c>
      <c r="D4713" t="s">
        <v>5445</v>
      </c>
      <c r="E4713" t="s">
        <v>5608</v>
      </c>
      <c r="F4713">
        <v>0</v>
      </c>
      <c r="G4713">
        <v>90</v>
      </c>
      <c r="H4713">
        <v>3</v>
      </c>
      <c r="I4713" t="s">
        <v>5938</v>
      </c>
      <c r="J4713" t="s">
        <v>5428</v>
      </c>
      <c r="K4713" t="s">
        <v>5940</v>
      </c>
      <c r="L4713" t="s">
        <v>38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 t="s">
        <v>5941</v>
      </c>
      <c r="V4713" t="s">
        <v>5943</v>
      </c>
      <c r="W4713" t="s">
        <v>6103</v>
      </c>
      <c r="X4713">
        <v>2.4</v>
      </c>
      <c r="Y4713">
        <v>86</v>
      </c>
      <c r="Z4713">
        <v>3.13</v>
      </c>
      <c r="AA4713">
        <v>6</v>
      </c>
      <c r="AB4713">
        <v>4</v>
      </c>
      <c r="AC4713">
        <v>2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6</v>
      </c>
    </row>
    <row r="4714" spans="1:38" x14ac:dyDescent="0.3">
      <c r="A4714" t="s">
        <v>4749</v>
      </c>
      <c r="B4714">
        <v>14</v>
      </c>
      <c r="C4714" t="s">
        <v>5435</v>
      </c>
      <c r="D4714" t="s">
        <v>5445</v>
      </c>
      <c r="E4714" t="s">
        <v>5860</v>
      </c>
      <c r="F4714">
        <v>0</v>
      </c>
      <c r="G4714">
        <v>90</v>
      </c>
      <c r="H4714">
        <v>5</v>
      </c>
      <c r="I4714" t="s">
        <v>5938</v>
      </c>
      <c r="J4714" t="s">
        <v>5428</v>
      </c>
      <c r="K4714" t="s">
        <v>5940</v>
      </c>
      <c r="L4714" t="s">
        <v>38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 t="s">
        <v>5941</v>
      </c>
      <c r="V4714" t="s">
        <v>5944</v>
      </c>
      <c r="W4714" t="s">
        <v>6348</v>
      </c>
      <c r="X4714">
        <v>1.7</v>
      </c>
      <c r="Y4714">
        <v>26</v>
      </c>
      <c r="Z4714">
        <v>3.85</v>
      </c>
      <c r="AA4714">
        <v>5</v>
      </c>
      <c r="AB4714">
        <v>4</v>
      </c>
      <c r="AC4714">
        <v>-6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-2</v>
      </c>
    </row>
    <row r="4715" spans="1:38" x14ac:dyDescent="0.3">
      <c r="A4715" t="s">
        <v>4750</v>
      </c>
      <c r="B4715">
        <v>14</v>
      </c>
      <c r="C4715" t="s">
        <v>5435</v>
      </c>
      <c r="D4715" t="s">
        <v>5445</v>
      </c>
      <c r="E4715" t="s">
        <v>5610</v>
      </c>
      <c r="F4715">
        <v>0</v>
      </c>
      <c r="G4715">
        <v>90</v>
      </c>
      <c r="H4715">
        <v>4</v>
      </c>
      <c r="I4715" t="s">
        <v>5938</v>
      </c>
      <c r="J4715" t="s">
        <v>5428</v>
      </c>
      <c r="K4715" t="s">
        <v>5940</v>
      </c>
      <c r="L4715" t="s">
        <v>38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0</v>
      </c>
      <c r="U4715" t="s">
        <v>5941</v>
      </c>
      <c r="V4715" t="s">
        <v>5944</v>
      </c>
      <c r="W4715" t="s">
        <v>6105</v>
      </c>
      <c r="X4715">
        <v>2.2000000000000002</v>
      </c>
      <c r="Y4715">
        <v>40</v>
      </c>
      <c r="Z4715">
        <v>3.82</v>
      </c>
      <c r="AA4715">
        <v>5</v>
      </c>
      <c r="AB4715">
        <v>4</v>
      </c>
      <c r="AC4715">
        <v>-2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2</v>
      </c>
    </row>
    <row r="4716" spans="1:38" x14ac:dyDescent="0.3">
      <c r="A4716" t="s">
        <v>4751</v>
      </c>
      <c r="B4716">
        <v>14</v>
      </c>
      <c r="C4716" t="s">
        <v>5435</v>
      </c>
      <c r="D4716" t="s">
        <v>5445</v>
      </c>
      <c r="E4716" t="s">
        <v>5611</v>
      </c>
      <c r="F4716">
        <v>0</v>
      </c>
      <c r="G4716">
        <v>90</v>
      </c>
      <c r="H4716">
        <v>3</v>
      </c>
      <c r="I4716" t="s">
        <v>5938</v>
      </c>
      <c r="J4716" t="s">
        <v>5428</v>
      </c>
      <c r="K4716" t="s">
        <v>5940</v>
      </c>
      <c r="L4716" t="s">
        <v>38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 t="s">
        <v>5941</v>
      </c>
      <c r="V4716" t="s">
        <v>5944</v>
      </c>
      <c r="W4716" t="s">
        <v>6106</v>
      </c>
      <c r="X4716">
        <v>2.8</v>
      </c>
      <c r="Y4716">
        <v>63</v>
      </c>
      <c r="Z4716">
        <v>3.46</v>
      </c>
      <c r="AA4716">
        <v>5</v>
      </c>
      <c r="AB4716">
        <v>4</v>
      </c>
      <c r="AC4716">
        <v>2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6</v>
      </c>
    </row>
    <row r="4717" spans="1:38" x14ac:dyDescent="0.3">
      <c r="A4717" t="s">
        <v>4752</v>
      </c>
      <c r="B4717">
        <v>14</v>
      </c>
      <c r="C4717" t="s">
        <v>5435</v>
      </c>
      <c r="D4717" t="s">
        <v>5445</v>
      </c>
      <c r="E4717" t="s">
        <v>5622</v>
      </c>
      <c r="F4717">
        <v>0</v>
      </c>
      <c r="G4717">
        <v>90</v>
      </c>
      <c r="H4717">
        <v>3.5</v>
      </c>
      <c r="I4717" t="s">
        <v>5938</v>
      </c>
      <c r="J4717" t="s">
        <v>5428</v>
      </c>
      <c r="K4717" t="s">
        <v>5940</v>
      </c>
      <c r="L4717" t="s">
        <v>38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 t="s">
        <v>5941</v>
      </c>
      <c r="V4717" t="s">
        <v>5945</v>
      </c>
      <c r="W4717" t="s">
        <v>6116</v>
      </c>
      <c r="X4717">
        <v>1.8</v>
      </c>
      <c r="Y4717">
        <v>29</v>
      </c>
      <c r="Z4717">
        <v>4.1399999999999997</v>
      </c>
      <c r="AA4717">
        <v>4</v>
      </c>
      <c r="AB4717">
        <v>4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4</v>
      </c>
    </row>
    <row r="4718" spans="1:38" x14ac:dyDescent="0.3">
      <c r="A4718" t="s">
        <v>4753</v>
      </c>
      <c r="B4718">
        <v>14</v>
      </c>
      <c r="C4718" t="s">
        <v>5435</v>
      </c>
      <c r="D4718" t="s">
        <v>5445</v>
      </c>
      <c r="E4718" t="s">
        <v>5833</v>
      </c>
      <c r="F4718">
        <v>0</v>
      </c>
      <c r="G4718">
        <v>90</v>
      </c>
      <c r="H4718">
        <v>4</v>
      </c>
      <c r="I4718" t="s">
        <v>5938</v>
      </c>
      <c r="J4718" t="s">
        <v>5428</v>
      </c>
      <c r="K4718" t="s">
        <v>5940</v>
      </c>
      <c r="L4718" t="s">
        <v>38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 t="s">
        <v>5941</v>
      </c>
      <c r="V4718" t="s">
        <v>5945</v>
      </c>
      <c r="W4718" t="s">
        <v>6321</v>
      </c>
      <c r="X4718">
        <v>1.8</v>
      </c>
      <c r="Y4718">
        <v>39</v>
      </c>
      <c r="Z4718">
        <v>3.83</v>
      </c>
      <c r="AA4718">
        <v>4</v>
      </c>
      <c r="AB4718">
        <v>4</v>
      </c>
      <c r="AC4718">
        <v>-2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2</v>
      </c>
    </row>
    <row r="4719" spans="1:38" x14ac:dyDescent="0.3">
      <c r="A4719" t="s">
        <v>4754</v>
      </c>
      <c r="B4719">
        <v>14</v>
      </c>
      <c r="C4719" t="s">
        <v>5435</v>
      </c>
      <c r="D4719" t="s">
        <v>5445</v>
      </c>
      <c r="E4719" t="s">
        <v>5612</v>
      </c>
      <c r="F4719">
        <v>0</v>
      </c>
      <c r="G4719">
        <v>59</v>
      </c>
      <c r="H4719">
        <v>4.5</v>
      </c>
      <c r="I4719" t="s">
        <v>5938</v>
      </c>
      <c r="J4719" t="s">
        <v>5428</v>
      </c>
      <c r="K4719" t="s">
        <v>5940</v>
      </c>
      <c r="L4719" t="s">
        <v>38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 t="s">
        <v>5941</v>
      </c>
      <c r="V4719" t="s">
        <v>5944</v>
      </c>
      <c r="W4719" t="s">
        <v>6107</v>
      </c>
      <c r="X4719">
        <v>1.7</v>
      </c>
      <c r="Y4719">
        <v>39</v>
      </c>
      <c r="Z4719">
        <v>3.85</v>
      </c>
      <c r="AA4719">
        <v>5</v>
      </c>
      <c r="AB4719">
        <v>4</v>
      </c>
      <c r="AC4719">
        <v>-4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</row>
    <row r="4720" spans="1:38" x14ac:dyDescent="0.3">
      <c r="A4720" t="s">
        <v>4755</v>
      </c>
      <c r="B4720">
        <v>14</v>
      </c>
      <c r="C4720" t="s">
        <v>5435</v>
      </c>
      <c r="D4720" t="s">
        <v>5445</v>
      </c>
      <c r="E4720" t="s">
        <v>5858</v>
      </c>
      <c r="F4720">
        <v>0</v>
      </c>
      <c r="G4720">
        <v>87</v>
      </c>
      <c r="H4720">
        <v>3.5</v>
      </c>
      <c r="I4720" t="s">
        <v>5938</v>
      </c>
      <c r="J4720" t="s">
        <v>5428</v>
      </c>
      <c r="K4720" t="s">
        <v>5940</v>
      </c>
      <c r="L4720" t="s">
        <v>38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0</v>
      </c>
      <c r="U4720" t="s">
        <v>5941</v>
      </c>
      <c r="V4720" t="s">
        <v>5945</v>
      </c>
      <c r="W4720" t="s">
        <v>6346</v>
      </c>
      <c r="X4720">
        <v>1.7</v>
      </c>
      <c r="Y4720">
        <v>42</v>
      </c>
      <c r="Z4720">
        <v>3.69</v>
      </c>
      <c r="AA4720">
        <v>4</v>
      </c>
      <c r="AB4720">
        <v>4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4</v>
      </c>
    </row>
    <row r="4721" spans="1:38" x14ac:dyDescent="0.3">
      <c r="A4721" t="s">
        <v>4756</v>
      </c>
      <c r="B4721">
        <v>14</v>
      </c>
      <c r="C4721" t="s">
        <v>5435</v>
      </c>
      <c r="D4721" t="s">
        <v>5445</v>
      </c>
      <c r="E4721" t="s">
        <v>5615</v>
      </c>
      <c r="F4721">
        <v>0</v>
      </c>
      <c r="G4721">
        <v>46</v>
      </c>
      <c r="H4721">
        <v>5</v>
      </c>
      <c r="I4721" t="s">
        <v>5938</v>
      </c>
      <c r="J4721" t="s">
        <v>5428</v>
      </c>
      <c r="K4721" t="s">
        <v>5940</v>
      </c>
      <c r="L4721" t="s">
        <v>38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 t="s">
        <v>5941</v>
      </c>
      <c r="V4721" t="s">
        <v>5945</v>
      </c>
      <c r="W4721" t="s">
        <v>6110</v>
      </c>
      <c r="X4721">
        <v>1.6</v>
      </c>
      <c r="Y4721">
        <v>24</v>
      </c>
      <c r="Z4721">
        <v>4</v>
      </c>
      <c r="AA4721">
        <v>4</v>
      </c>
      <c r="AB4721">
        <v>4</v>
      </c>
      <c r="AC4721">
        <v>-6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-2</v>
      </c>
    </row>
    <row r="4722" spans="1:38" x14ac:dyDescent="0.3">
      <c r="A4722" t="s">
        <v>4757</v>
      </c>
      <c r="B4722">
        <v>14</v>
      </c>
      <c r="C4722" t="s">
        <v>5435</v>
      </c>
      <c r="D4722" t="s">
        <v>5445</v>
      </c>
      <c r="E4722" t="s">
        <v>5617</v>
      </c>
      <c r="F4722">
        <v>0</v>
      </c>
      <c r="G4722">
        <v>76</v>
      </c>
      <c r="H4722">
        <v>4.5</v>
      </c>
      <c r="I4722" t="s">
        <v>5938</v>
      </c>
      <c r="J4722" t="s">
        <v>5428</v>
      </c>
      <c r="K4722" t="s">
        <v>5940</v>
      </c>
      <c r="L4722" t="s">
        <v>38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 t="s">
        <v>5941</v>
      </c>
      <c r="V4722" t="s">
        <v>5946</v>
      </c>
      <c r="W4722" t="s">
        <v>6111</v>
      </c>
      <c r="X4722">
        <v>1.8</v>
      </c>
      <c r="Y4722">
        <v>33</v>
      </c>
      <c r="Z4722">
        <v>3.94</v>
      </c>
      <c r="AA4722">
        <v>3</v>
      </c>
      <c r="AB4722">
        <v>4</v>
      </c>
      <c r="AC4722">
        <v>-4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</row>
    <row r="4723" spans="1:38" x14ac:dyDescent="0.3">
      <c r="A4723" t="s">
        <v>4758</v>
      </c>
      <c r="B4723">
        <v>14</v>
      </c>
      <c r="C4723" t="s">
        <v>5435</v>
      </c>
      <c r="D4723" t="s">
        <v>5445</v>
      </c>
      <c r="E4723" t="s">
        <v>5618</v>
      </c>
      <c r="F4723">
        <v>0</v>
      </c>
      <c r="G4723">
        <v>59</v>
      </c>
      <c r="H4723">
        <v>4.5</v>
      </c>
      <c r="I4723" t="s">
        <v>5938</v>
      </c>
      <c r="J4723" t="s">
        <v>5428</v>
      </c>
      <c r="K4723" t="s">
        <v>5940</v>
      </c>
      <c r="L4723" t="s">
        <v>38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 t="s">
        <v>5941</v>
      </c>
      <c r="V4723" t="s">
        <v>5946</v>
      </c>
      <c r="W4723" t="s">
        <v>6112</v>
      </c>
      <c r="X4723">
        <v>1.8</v>
      </c>
      <c r="Y4723">
        <v>59</v>
      </c>
      <c r="Z4723">
        <v>3.75</v>
      </c>
      <c r="AA4723">
        <v>3</v>
      </c>
      <c r="AB4723">
        <v>4</v>
      </c>
      <c r="AC4723">
        <v>-4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</row>
    <row r="4724" spans="1:38" x14ac:dyDescent="0.3">
      <c r="A4724" t="s">
        <v>4759</v>
      </c>
      <c r="B4724">
        <v>14</v>
      </c>
      <c r="C4724" t="s">
        <v>5435</v>
      </c>
      <c r="D4724" t="s">
        <v>5446</v>
      </c>
      <c r="E4724" t="s">
        <v>5625</v>
      </c>
      <c r="F4724">
        <v>46</v>
      </c>
      <c r="G4724">
        <v>90</v>
      </c>
      <c r="H4724">
        <v>5</v>
      </c>
      <c r="I4724" t="s">
        <v>5938</v>
      </c>
      <c r="J4724" t="s">
        <v>5428</v>
      </c>
      <c r="K4724" t="s">
        <v>5940</v>
      </c>
      <c r="L4724" t="s">
        <v>38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 t="s">
        <v>5941</v>
      </c>
      <c r="V4724" t="s">
        <v>5945</v>
      </c>
      <c r="W4724" t="s">
        <v>6119</v>
      </c>
      <c r="X4724">
        <v>1.2</v>
      </c>
      <c r="Y4724">
        <v>2</v>
      </c>
      <c r="Z4724">
        <v>4.5</v>
      </c>
      <c r="AA4724">
        <v>4</v>
      </c>
      <c r="AB4724">
        <v>2</v>
      </c>
      <c r="AC4724">
        <v>-6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-4</v>
      </c>
    </row>
    <row r="4725" spans="1:38" x14ac:dyDescent="0.3">
      <c r="A4725" t="s">
        <v>4760</v>
      </c>
      <c r="B4725">
        <v>14</v>
      </c>
      <c r="C4725" t="s">
        <v>5435</v>
      </c>
      <c r="D4725" t="s">
        <v>5446</v>
      </c>
      <c r="E4725" t="s">
        <v>5834</v>
      </c>
      <c r="F4725">
        <v>59</v>
      </c>
      <c r="G4725">
        <v>90</v>
      </c>
      <c r="H4725">
        <v>3.5</v>
      </c>
      <c r="I4725" t="s">
        <v>5938</v>
      </c>
      <c r="J4725" t="s">
        <v>5428</v>
      </c>
      <c r="K4725" t="s">
        <v>5940</v>
      </c>
      <c r="L4725" t="s">
        <v>38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 t="s">
        <v>5941</v>
      </c>
      <c r="V4725" t="s">
        <v>5945</v>
      </c>
      <c r="W4725" t="s">
        <v>6322</v>
      </c>
      <c r="X4725">
        <v>1.2</v>
      </c>
      <c r="Y4725">
        <v>12</v>
      </c>
      <c r="Z4725">
        <v>4.08</v>
      </c>
      <c r="AA4725">
        <v>4</v>
      </c>
      <c r="AB4725">
        <v>2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2</v>
      </c>
    </row>
    <row r="4726" spans="1:38" x14ac:dyDescent="0.3">
      <c r="A4726" t="s">
        <v>4761</v>
      </c>
      <c r="B4726">
        <v>14</v>
      </c>
      <c r="C4726" t="s">
        <v>5435</v>
      </c>
      <c r="D4726" t="s">
        <v>5446</v>
      </c>
      <c r="E4726" t="s">
        <v>5861</v>
      </c>
      <c r="F4726">
        <v>59</v>
      </c>
      <c r="G4726">
        <v>90</v>
      </c>
      <c r="H4726">
        <v>4</v>
      </c>
      <c r="I4726" t="s">
        <v>5938</v>
      </c>
      <c r="J4726" t="s">
        <v>5428</v>
      </c>
      <c r="K4726" t="s">
        <v>5940</v>
      </c>
      <c r="L4726" t="s">
        <v>38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 t="s">
        <v>5941</v>
      </c>
      <c r="V4726" t="s">
        <v>5945</v>
      </c>
      <c r="W4726" t="s">
        <v>6349</v>
      </c>
      <c r="X4726">
        <v>1.6</v>
      </c>
      <c r="Y4726">
        <v>61</v>
      </c>
      <c r="Z4726">
        <v>3.28</v>
      </c>
      <c r="AA4726">
        <v>4</v>
      </c>
      <c r="AB4726">
        <v>2</v>
      </c>
      <c r="AC4726">
        <v>-2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</row>
    <row r="4727" spans="1:38" x14ac:dyDescent="0.3">
      <c r="A4727" t="s">
        <v>4762</v>
      </c>
      <c r="B4727">
        <v>14</v>
      </c>
      <c r="C4727" t="s">
        <v>5435</v>
      </c>
      <c r="D4727" t="s">
        <v>5446</v>
      </c>
      <c r="E4727" t="s">
        <v>5626</v>
      </c>
      <c r="F4727">
        <v>76</v>
      </c>
      <c r="G4727">
        <v>90</v>
      </c>
      <c r="H4727" t="e">
        <v>#N/A</v>
      </c>
      <c r="I4727" t="s">
        <v>5938</v>
      </c>
      <c r="J4727" t="s">
        <v>5428</v>
      </c>
      <c r="K4727" t="s">
        <v>5940</v>
      </c>
      <c r="L4727" t="s">
        <v>38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 t="s">
        <v>5941</v>
      </c>
      <c r="V4727" t="s">
        <v>5945</v>
      </c>
      <c r="W4727" t="s">
        <v>6120</v>
      </c>
      <c r="X4727">
        <v>1.8</v>
      </c>
      <c r="Y4727">
        <v>14</v>
      </c>
      <c r="Z4727">
        <v>3.9</v>
      </c>
      <c r="AA4727">
        <v>4</v>
      </c>
      <c r="AB4727">
        <v>2</v>
      </c>
      <c r="AC4727" t="e">
        <v>#N/A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2</v>
      </c>
    </row>
    <row r="4728" spans="1:38" x14ac:dyDescent="0.3">
      <c r="A4728" t="s">
        <v>4763</v>
      </c>
      <c r="B4728">
        <v>14</v>
      </c>
      <c r="C4728" t="s">
        <v>5435</v>
      </c>
      <c r="D4728" t="s">
        <v>5446</v>
      </c>
      <c r="E4728" t="s">
        <v>5623</v>
      </c>
      <c r="F4728">
        <v>87</v>
      </c>
      <c r="G4728">
        <v>90</v>
      </c>
      <c r="H4728" t="e">
        <v>#N/A</v>
      </c>
      <c r="I4728" t="s">
        <v>5938</v>
      </c>
      <c r="J4728" t="s">
        <v>5428</v>
      </c>
      <c r="K4728" t="s">
        <v>5940</v>
      </c>
      <c r="L4728" t="s">
        <v>38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 t="s">
        <v>5941</v>
      </c>
      <c r="V4728" t="s">
        <v>5946</v>
      </c>
      <c r="W4728" t="s">
        <v>6117</v>
      </c>
      <c r="X4728">
        <v>1.6</v>
      </c>
      <c r="Y4728">
        <v>12</v>
      </c>
      <c r="Z4728">
        <v>4.13</v>
      </c>
      <c r="AA4728">
        <v>3</v>
      </c>
      <c r="AB4728">
        <v>2</v>
      </c>
      <c r="AC4728" t="e">
        <v>#N/A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2</v>
      </c>
    </row>
    <row r="4729" spans="1:38" x14ac:dyDescent="0.3">
      <c r="A4729" t="s">
        <v>4764</v>
      </c>
      <c r="B4729">
        <v>14</v>
      </c>
      <c r="C4729" t="s">
        <v>5435</v>
      </c>
      <c r="D4729" t="s">
        <v>5447</v>
      </c>
      <c r="E4729" t="s">
        <v>5624</v>
      </c>
      <c r="F4729" t="e">
        <v>#N/A</v>
      </c>
      <c r="G4729" t="e">
        <v>#N/A</v>
      </c>
      <c r="H4729" t="e">
        <v>#N/A</v>
      </c>
      <c r="I4729" t="s">
        <v>5938</v>
      </c>
      <c r="J4729" t="s">
        <v>5428</v>
      </c>
      <c r="K4729" t="s">
        <v>5940</v>
      </c>
      <c r="L4729" t="s">
        <v>38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 t="s">
        <v>5941</v>
      </c>
      <c r="V4729" t="s">
        <v>5943</v>
      </c>
      <c r="W4729" t="s">
        <v>6118</v>
      </c>
      <c r="X4729">
        <v>0.5</v>
      </c>
      <c r="Y4729">
        <v>0</v>
      </c>
      <c r="Z4729">
        <v>0</v>
      </c>
      <c r="AA4729">
        <v>6</v>
      </c>
      <c r="AB4729">
        <v>0</v>
      </c>
      <c r="AC4729" t="e">
        <v>#N/A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</row>
    <row r="4730" spans="1:38" x14ac:dyDescent="0.3">
      <c r="A4730" t="s">
        <v>4765</v>
      </c>
      <c r="B4730">
        <v>14</v>
      </c>
      <c r="C4730" t="s">
        <v>5435</v>
      </c>
      <c r="D4730" t="s">
        <v>5447</v>
      </c>
      <c r="E4730" t="s">
        <v>5621</v>
      </c>
      <c r="F4730" t="e">
        <v>#N/A</v>
      </c>
      <c r="G4730" t="e">
        <v>#N/A</v>
      </c>
      <c r="H4730" t="e">
        <v>#N/A</v>
      </c>
      <c r="I4730" t="s">
        <v>5938</v>
      </c>
      <c r="J4730" t="s">
        <v>5428</v>
      </c>
      <c r="K4730" t="s">
        <v>5940</v>
      </c>
      <c r="L4730" t="s">
        <v>38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 t="s">
        <v>5941</v>
      </c>
      <c r="V4730" t="s">
        <v>5944</v>
      </c>
      <c r="W4730" t="s">
        <v>6115</v>
      </c>
      <c r="X4730">
        <v>1.2</v>
      </c>
      <c r="Y4730">
        <v>14</v>
      </c>
      <c r="Z4730">
        <v>4.21</v>
      </c>
      <c r="AA4730">
        <v>5</v>
      </c>
      <c r="AB4730">
        <v>0</v>
      </c>
      <c r="AC4730" t="e">
        <v>#N/A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</row>
    <row r="4731" spans="1:38" x14ac:dyDescent="0.3">
      <c r="A4731" t="s">
        <v>4766</v>
      </c>
      <c r="B4731">
        <v>14</v>
      </c>
      <c r="C4731" t="s">
        <v>5435</v>
      </c>
      <c r="D4731" t="s">
        <v>5447</v>
      </c>
      <c r="E4731" t="s">
        <v>5927</v>
      </c>
      <c r="F4731" t="e">
        <v>#N/A</v>
      </c>
      <c r="G4731" t="e">
        <v>#N/A</v>
      </c>
      <c r="H4731" t="e">
        <v>#N/A</v>
      </c>
      <c r="I4731" t="s">
        <v>5938</v>
      </c>
      <c r="J4731" t="s">
        <v>5428</v>
      </c>
      <c r="K4731" t="s">
        <v>5940</v>
      </c>
      <c r="L4731" t="s">
        <v>38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 t="s">
        <v>5941</v>
      </c>
      <c r="V4731" t="s">
        <v>5944</v>
      </c>
      <c r="W4731" t="s">
        <v>6400</v>
      </c>
      <c r="X4731">
        <v>1</v>
      </c>
      <c r="Y4731">
        <v>2</v>
      </c>
      <c r="Z4731">
        <v>0</v>
      </c>
      <c r="AA4731">
        <v>5</v>
      </c>
      <c r="AB4731">
        <v>0</v>
      </c>
      <c r="AC4731" t="e">
        <v>#N/A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</row>
    <row r="4732" spans="1:38" x14ac:dyDescent="0.3">
      <c r="A4732" t="s">
        <v>4767</v>
      </c>
      <c r="B4732">
        <v>14</v>
      </c>
      <c r="C4732" t="s">
        <v>5435</v>
      </c>
      <c r="D4732" t="s">
        <v>5447</v>
      </c>
      <c r="E4732" t="s">
        <v>5613</v>
      </c>
      <c r="F4732" t="e">
        <v>#N/A</v>
      </c>
      <c r="G4732" t="e">
        <v>#N/A</v>
      </c>
      <c r="H4732" t="e">
        <v>#N/A</v>
      </c>
      <c r="I4732" t="s">
        <v>5938</v>
      </c>
      <c r="J4732" t="s">
        <v>5428</v>
      </c>
      <c r="K4732" t="s">
        <v>5940</v>
      </c>
      <c r="L4732" t="s">
        <v>38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 t="s">
        <v>5941</v>
      </c>
      <c r="V4732" t="s">
        <v>5945</v>
      </c>
      <c r="W4732" t="s">
        <v>6108</v>
      </c>
      <c r="X4732">
        <v>1.2</v>
      </c>
      <c r="Y4732">
        <v>8</v>
      </c>
      <c r="Z4732">
        <v>3.75</v>
      </c>
      <c r="AA4732">
        <v>4</v>
      </c>
      <c r="AB4732">
        <v>0</v>
      </c>
      <c r="AC4732" t="e">
        <v>#N/A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</row>
    <row r="4733" spans="1:38" x14ac:dyDescent="0.3">
      <c r="A4733" t="s">
        <v>4768</v>
      </c>
      <c r="B4733">
        <v>14</v>
      </c>
      <c r="C4733" t="s">
        <v>5428</v>
      </c>
      <c r="D4733" t="s">
        <v>5445</v>
      </c>
      <c r="E4733" t="s">
        <v>5468</v>
      </c>
      <c r="F4733">
        <v>0</v>
      </c>
      <c r="G4733">
        <v>90</v>
      </c>
      <c r="H4733">
        <v>3</v>
      </c>
      <c r="I4733" t="s">
        <v>5939</v>
      </c>
      <c r="J4733" t="s">
        <v>5435</v>
      </c>
      <c r="K4733" t="s">
        <v>38</v>
      </c>
      <c r="L4733" t="s">
        <v>5940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 t="s">
        <v>5941</v>
      </c>
      <c r="V4733" t="s">
        <v>5943</v>
      </c>
      <c r="W4733" t="s">
        <v>5967</v>
      </c>
      <c r="X4733">
        <v>3.6</v>
      </c>
      <c r="Y4733">
        <v>74</v>
      </c>
      <c r="Z4733">
        <v>3.25</v>
      </c>
      <c r="AA4733">
        <v>6</v>
      </c>
      <c r="AB4733">
        <v>4</v>
      </c>
      <c r="AC4733">
        <v>2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2</v>
      </c>
      <c r="AL4733">
        <v>8</v>
      </c>
    </row>
    <row r="4734" spans="1:38" x14ac:dyDescent="0.3">
      <c r="A4734" t="s">
        <v>4769</v>
      </c>
      <c r="B4734">
        <v>14</v>
      </c>
      <c r="C4734" t="s">
        <v>5428</v>
      </c>
      <c r="D4734" t="s">
        <v>5445</v>
      </c>
      <c r="E4734" t="s">
        <v>5469</v>
      </c>
      <c r="F4734">
        <v>0</v>
      </c>
      <c r="G4734">
        <v>90</v>
      </c>
      <c r="H4734">
        <v>3</v>
      </c>
      <c r="I4734" t="s">
        <v>5939</v>
      </c>
      <c r="J4734" t="s">
        <v>5435</v>
      </c>
      <c r="K4734" t="s">
        <v>38</v>
      </c>
      <c r="L4734" t="s">
        <v>5940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 t="s">
        <v>5941</v>
      </c>
      <c r="V4734" t="s">
        <v>5944</v>
      </c>
      <c r="W4734" t="s">
        <v>5968</v>
      </c>
      <c r="X4734">
        <v>3.6</v>
      </c>
      <c r="Y4734">
        <v>66</v>
      </c>
      <c r="Z4734">
        <v>3.4</v>
      </c>
      <c r="AA4734">
        <v>5</v>
      </c>
      <c r="AB4734">
        <v>4</v>
      </c>
      <c r="AC4734">
        <v>2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6</v>
      </c>
    </row>
    <row r="4735" spans="1:38" x14ac:dyDescent="0.3">
      <c r="A4735" t="s">
        <v>4770</v>
      </c>
      <c r="B4735">
        <v>14</v>
      </c>
      <c r="C4735" t="s">
        <v>5428</v>
      </c>
      <c r="D4735" t="s">
        <v>5445</v>
      </c>
      <c r="E4735" t="s">
        <v>5470</v>
      </c>
      <c r="F4735">
        <v>0</v>
      </c>
      <c r="G4735">
        <v>90</v>
      </c>
      <c r="H4735">
        <v>2</v>
      </c>
      <c r="I4735" t="s">
        <v>5939</v>
      </c>
      <c r="J4735" t="s">
        <v>5435</v>
      </c>
      <c r="K4735" t="s">
        <v>38</v>
      </c>
      <c r="L4735" t="s">
        <v>5940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 t="s">
        <v>5941</v>
      </c>
      <c r="V4735" t="s">
        <v>5944</v>
      </c>
      <c r="W4735" t="s">
        <v>5969</v>
      </c>
      <c r="X4735">
        <v>5.5</v>
      </c>
      <c r="Y4735">
        <v>111</v>
      </c>
      <c r="Z4735">
        <v>2.87</v>
      </c>
      <c r="AA4735">
        <v>5</v>
      </c>
      <c r="AB4735">
        <v>4</v>
      </c>
      <c r="AC4735">
        <v>6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10</v>
      </c>
    </row>
    <row r="4736" spans="1:38" x14ac:dyDescent="0.3">
      <c r="A4736" t="s">
        <v>4771</v>
      </c>
      <c r="B4736">
        <v>14</v>
      </c>
      <c r="C4736" t="s">
        <v>5428</v>
      </c>
      <c r="D4736" t="s">
        <v>5445</v>
      </c>
      <c r="E4736" t="s">
        <v>5471</v>
      </c>
      <c r="F4736">
        <v>0</v>
      </c>
      <c r="G4736">
        <v>90</v>
      </c>
      <c r="H4736">
        <v>3</v>
      </c>
      <c r="I4736" t="s">
        <v>5939</v>
      </c>
      <c r="J4736" t="s">
        <v>5435</v>
      </c>
      <c r="K4736" t="s">
        <v>38</v>
      </c>
      <c r="L4736" t="s">
        <v>5940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 t="s">
        <v>5941</v>
      </c>
      <c r="V4736" t="s">
        <v>5944</v>
      </c>
      <c r="W4736" t="s">
        <v>5970</v>
      </c>
      <c r="X4736">
        <v>2.6</v>
      </c>
      <c r="Y4736">
        <v>87</v>
      </c>
      <c r="Z4736">
        <v>3.04</v>
      </c>
      <c r="AA4736">
        <v>5</v>
      </c>
      <c r="AB4736">
        <v>4</v>
      </c>
      <c r="AC4736">
        <v>2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6</v>
      </c>
    </row>
    <row r="4737" spans="1:38" x14ac:dyDescent="0.3">
      <c r="A4737" t="s">
        <v>4772</v>
      </c>
      <c r="B4737">
        <v>14</v>
      </c>
      <c r="C4737" t="s">
        <v>5428</v>
      </c>
      <c r="D4737" t="s">
        <v>5445</v>
      </c>
      <c r="E4737" t="s">
        <v>5472</v>
      </c>
      <c r="F4737">
        <v>0</v>
      </c>
      <c r="G4737">
        <v>90</v>
      </c>
      <c r="H4737">
        <v>2.5</v>
      </c>
      <c r="I4737" t="s">
        <v>5939</v>
      </c>
      <c r="J4737" t="s">
        <v>5435</v>
      </c>
      <c r="K4737" t="s">
        <v>38</v>
      </c>
      <c r="L4737" t="s">
        <v>5940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0</v>
      </c>
      <c r="U4737" t="s">
        <v>5941</v>
      </c>
      <c r="V4737" t="s">
        <v>5944</v>
      </c>
      <c r="W4737" t="s">
        <v>5971</v>
      </c>
      <c r="X4737">
        <v>6</v>
      </c>
      <c r="Y4737">
        <v>86</v>
      </c>
      <c r="Z4737">
        <v>3.23</v>
      </c>
      <c r="AA4737">
        <v>5</v>
      </c>
      <c r="AB4737">
        <v>4</v>
      </c>
      <c r="AC4737">
        <v>4</v>
      </c>
      <c r="AD4737">
        <v>0</v>
      </c>
      <c r="AE4737">
        <v>0</v>
      </c>
      <c r="AF4737">
        <v>2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10</v>
      </c>
    </row>
    <row r="4738" spans="1:38" x14ac:dyDescent="0.3">
      <c r="A4738" t="s">
        <v>4773</v>
      </c>
      <c r="B4738">
        <v>14</v>
      </c>
      <c r="C4738" t="s">
        <v>5428</v>
      </c>
      <c r="D4738" t="s">
        <v>5445</v>
      </c>
      <c r="E4738" t="s">
        <v>5473</v>
      </c>
      <c r="F4738">
        <v>0</v>
      </c>
      <c r="G4738">
        <v>90</v>
      </c>
      <c r="H4738">
        <v>2</v>
      </c>
      <c r="I4738" t="s">
        <v>5939</v>
      </c>
      <c r="J4738" t="s">
        <v>5435</v>
      </c>
      <c r="K4738" t="s">
        <v>38</v>
      </c>
      <c r="L4738" t="s">
        <v>5940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 t="s">
        <v>5942</v>
      </c>
      <c r="V4738" t="s">
        <v>5945</v>
      </c>
      <c r="W4738" t="s">
        <v>5972</v>
      </c>
      <c r="X4738">
        <v>6</v>
      </c>
      <c r="Y4738">
        <v>121</v>
      </c>
      <c r="Z4738">
        <v>2.83</v>
      </c>
      <c r="AA4738">
        <v>4</v>
      </c>
      <c r="AB4738">
        <v>4</v>
      </c>
      <c r="AC4738">
        <v>6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3</v>
      </c>
      <c r="AK4738">
        <v>0</v>
      </c>
      <c r="AL4738">
        <v>13</v>
      </c>
    </row>
    <row r="4739" spans="1:38" x14ac:dyDescent="0.3">
      <c r="A4739" t="s">
        <v>4774</v>
      </c>
      <c r="B4739">
        <v>14</v>
      </c>
      <c r="C4739" t="s">
        <v>5428</v>
      </c>
      <c r="D4739" t="s">
        <v>5445</v>
      </c>
      <c r="E4739" t="s">
        <v>5474</v>
      </c>
      <c r="F4739">
        <v>0</v>
      </c>
      <c r="G4739">
        <v>87</v>
      </c>
      <c r="H4739">
        <v>3</v>
      </c>
      <c r="I4739" t="s">
        <v>5939</v>
      </c>
      <c r="J4739" t="s">
        <v>5435</v>
      </c>
      <c r="K4739" t="s">
        <v>38</v>
      </c>
      <c r="L4739" t="s">
        <v>5940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 t="s">
        <v>5941</v>
      </c>
      <c r="V4739" t="s">
        <v>5945</v>
      </c>
      <c r="W4739" t="s">
        <v>5973</v>
      </c>
      <c r="X4739">
        <v>3.8</v>
      </c>
      <c r="Y4739">
        <v>67</v>
      </c>
      <c r="Z4739">
        <v>3.2</v>
      </c>
      <c r="AA4739">
        <v>4</v>
      </c>
      <c r="AB4739">
        <v>4</v>
      </c>
      <c r="AC4739">
        <v>2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6</v>
      </c>
    </row>
    <row r="4740" spans="1:38" x14ac:dyDescent="0.3">
      <c r="A4740" t="s">
        <v>4775</v>
      </c>
      <c r="B4740">
        <v>14</v>
      </c>
      <c r="C4740" t="s">
        <v>5428</v>
      </c>
      <c r="D4740" t="s">
        <v>5445</v>
      </c>
      <c r="E4740" t="s">
        <v>5475</v>
      </c>
      <c r="F4740">
        <v>0</v>
      </c>
      <c r="G4740">
        <v>90</v>
      </c>
      <c r="H4740">
        <v>3</v>
      </c>
      <c r="I4740" t="s">
        <v>5939</v>
      </c>
      <c r="J4740" t="s">
        <v>5435</v>
      </c>
      <c r="K4740" t="s">
        <v>38</v>
      </c>
      <c r="L4740" t="s">
        <v>5940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 t="s">
        <v>5941</v>
      </c>
      <c r="V4740" t="s">
        <v>5944</v>
      </c>
      <c r="W4740" t="s">
        <v>5974</v>
      </c>
      <c r="X4740">
        <v>6.5</v>
      </c>
      <c r="Y4740">
        <v>93</v>
      </c>
      <c r="Z4740">
        <v>3.2</v>
      </c>
      <c r="AA4740">
        <v>5</v>
      </c>
      <c r="AB4740">
        <v>4</v>
      </c>
      <c r="AC4740">
        <v>2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6</v>
      </c>
    </row>
    <row r="4741" spans="1:38" x14ac:dyDescent="0.3">
      <c r="A4741" t="s">
        <v>4776</v>
      </c>
      <c r="B4741">
        <v>14</v>
      </c>
      <c r="C4741" t="s">
        <v>5428</v>
      </c>
      <c r="D4741" t="s">
        <v>5445</v>
      </c>
      <c r="E4741" t="s">
        <v>5477</v>
      </c>
      <c r="F4741">
        <v>0</v>
      </c>
      <c r="G4741">
        <v>90</v>
      </c>
      <c r="H4741">
        <v>2.5</v>
      </c>
      <c r="I4741" t="s">
        <v>5939</v>
      </c>
      <c r="J4741" t="s">
        <v>5435</v>
      </c>
      <c r="K4741" t="s">
        <v>38</v>
      </c>
      <c r="L4741" t="s">
        <v>5940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 t="s">
        <v>5941</v>
      </c>
      <c r="V4741" t="s">
        <v>5945</v>
      </c>
      <c r="W4741" t="s">
        <v>5976</v>
      </c>
      <c r="X4741">
        <v>8.5</v>
      </c>
      <c r="Y4741">
        <v>182</v>
      </c>
      <c r="Z4741">
        <v>2.23</v>
      </c>
      <c r="AA4741">
        <v>4</v>
      </c>
      <c r="AB4741">
        <v>4</v>
      </c>
      <c r="AC4741">
        <v>4</v>
      </c>
      <c r="AD4741">
        <v>4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12</v>
      </c>
    </row>
    <row r="4742" spans="1:38" x14ac:dyDescent="0.3">
      <c r="A4742" t="s">
        <v>4777</v>
      </c>
      <c r="B4742">
        <v>14</v>
      </c>
      <c r="C4742" t="s">
        <v>5428</v>
      </c>
      <c r="D4742" t="s">
        <v>5445</v>
      </c>
      <c r="E4742" t="s">
        <v>5479</v>
      </c>
      <c r="F4742">
        <v>0</v>
      </c>
      <c r="G4742">
        <v>69</v>
      </c>
      <c r="H4742">
        <v>3</v>
      </c>
      <c r="I4742" t="s">
        <v>5939</v>
      </c>
      <c r="J4742" t="s">
        <v>5435</v>
      </c>
      <c r="K4742" t="s">
        <v>38</v>
      </c>
      <c r="L4742" t="s">
        <v>5940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 t="s">
        <v>5941</v>
      </c>
      <c r="V4742" t="s">
        <v>5946</v>
      </c>
      <c r="W4742" t="s">
        <v>5978</v>
      </c>
      <c r="X4742">
        <v>3</v>
      </c>
      <c r="Y4742">
        <v>42</v>
      </c>
      <c r="Z4742">
        <v>3.56</v>
      </c>
      <c r="AA4742">
        <v>3</v>
      </c>
      <c r="AB4742">
        <v>4</v>
      </c>
      <c r="AC4742">
        <v>2</v>
      </c>
      <c r="AD4742">
        <v>3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9</v>
      </c>
    </row>
    <row r="4743" spans="1:38" x14ac:dyDescent="0.3">
      <c r="A4743" t="s">
        <v>4778</v>
      </c>
      <c r="B4743">
        <v>14</v>
      </c>
      <c r="C4743" t="s">
        <v>5428</v>
      </c>
      <c r="D4743" t="s">
        <v>5445</v>
      </c>
      <c r="E4743" t="s">
        <v>5487</v>
      </c>
      <c r="F4743">
        <v>0</v>
      </c>
      <c r="G4743">
        <v>88</v>
      </c>
      <c r="H4743">
        <v>3</v>
      </c>
      <c r="I4743" t="s">
        <v>5939</v>
      </c>
      <c r="J4743" t="s">
        <v>5435</v>
      </c>
      <c r="K4743" t="s">
        <v>38</v>
      </c>
      <c r="L4743" t="s">
        <v>5940</v>
      </c>
      <c r="M4743">
        <v>0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0</v>
      </c>
      <c r="T4743">
        <v>0</v>
      </c>
      <c r="U4743" t="s">
        <v>5941</v>
      </c>
      <c r="V4743" t="s">
        <v>5946</v>
      </c>
      <c r="W4743" t="s">
        <v>5985</v>
      </c>
      <c r="X4743">
        <v>3</v>
      </c>
      <c r="Y4743">
        <v>32</v>
      </c>
      <c r="Z4743">
        <v>3.58</v>
      </c>
      <c r="AA4743">
        <v>3</v>
      </c>
      <c r="AB4743">
        <v>4</v>
      </c>
      <c r="AC4743">
        <v>2</v>
      </c>
      <c r="AD4743">
        <v>0</v>
      </c>
      <c r="AE4743">
        <v>0</v>
      </c>
      <c r="AF4743">
        <v>2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8</v>
      </c>
    </row>
    <row r="4744" spans="1:38" x14ac:dyDescent="0.3">
      <c r="A4744" t="s">
        <v>4779</v>
      </c>
      <c r="B4744">
        <v>14</v>
      </c>
      <c r="C4744" t="s">
        <v>5428</v>
      </c>
      <c r="D4744" t="s">
        <v>5446</v>
      </c>
      <c r="E4744" t="s">
        <v>5486</v>
      </c>
      <c r="F4744">
        <v>69</v>
      </c>
      <c r="G4744">
        <v>90</v>
      </c>
      <c r="H4744" t="e">
        <v>#N/A</v>
      </c>
      <c r="I4744" t="s">
        <v>5939</v>
      </c>
      <c r="J4744" t="s">
        <v>5435</v>
      </c>
      <c r="K4744" t="s">
        <v>38</v>
      </c>
      <c r="L4744" t="s">
        <v>5940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 t="s">
        <v>5941</v>
      </c>
      <c r="V4744" t="s">
        <v>5946</v>
      </c>
      <c r="W4744" t="s">
        <v>5984</v>
      </c>
      <c r="X4744">
        <v>4</v>
      </c>
      <c r="Y4744">
        <v>100</v>
      </c>
      <c r="Z4744">
        <v>2.1</v>
      </c>
      <c r="AA4744">
        <v>3</v>
      </c>
      <c r="AB4744">
        <v>2</v>
      </c>
      <c r="AC4744" t="e">
        <v>#N/A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2</v>
      </c>
    </row>
    <row r="4745" spans="1:38" x14ac:dyDescent="0.3">
      <c r="A4745" t="s">
        <v>4780</v>
      </c>
      <c r="B4745">
        <v>14</v>
      </c>
      <c r="C4745" t="s">
        <v>5428</v>
      </c>
      <c r="D4745" t="s">
        <v>5446</v>
      </c>
      <c r="E4745" t="s">
        <v>5874</v>
      </c>
      <c r="F4745">
        <v>87</v>
      </c>
      <c r="G4745">
        <v>90</v>
      </c>
      <c r="H4745" t="e">
        <v>#N/A</v>
      </c>
      <c r="I4745" t="s">
        <v>5939</v>
      </c>
      <c r="J4745" t="s">
        <v>5435</v>
      </c>
      <c r="K4745" t="s">
        <v>38</v>
      </c>
      <c r="L4745" t="s">
        <v>5940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 t="s">
        <v>5941</v>
      </c>
      <c r="V4745" t="s">
        <v>5945</v>
      </c>
      <c r="W4745" t="s">
        <v>6362</v>
      </c>
      <c r="X4745">
        <v>5</v>
      </c>
      <c r="Y4745">
        <v>65</v>
      </c>
      <c r="Z4745">
        <v>2.4</v>
      </c>
      <c r="AA4745">
        <v>4</v>
      </c>
      <c r="AB4745">
        <v>2</v>
      </c>
      <c r="AC4745" t="e">
        <v>#N/A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2</v>
      </c>
    </row>
    <row r="4746" spans="1:38" x14ac:dyDescent="0.3">
      <c r="A4746" t="s">
        <v>4781</v>
      </c>
      <c r="B4746">
        <v>14</v>
      </c>
      <c r="C4746" t="s">
        <v>5428</v>
      </c>
      <c r="D4746" t="s">
        <v>5446</v>
      </c>
      <c r="E4746" t="s">
        <v>5480</v>
      </c>
      <c r="F4746">
        <v>88</v>
      </c>
      <c r="G4746">
        <v>90</v>
      </c>
      <c r="H4746" t="e">
        <v>#N/A</v>
      </c>
      <c r="I4746" t="s">
        <v>5939</v>
      </c>
      <c r="J4746" t="s">
        <v>5435</v>
      </c>
      <c r="K4746" t="s">
        <v>38</v>
      </c>
      <c r="L4746" t="s">
        <v>5940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 t="s">
        <v>5941</v>
      </c>
      <c r="V4746" t="s">
        <v>5945</v>
      </c>
      <c r="W4746" t="s">
        <v>5979</v>
      </c>
      <c r="X4746">
        <v>3.2</v>
      </c>
      <c r="Y4746">
        <v>38</v>
      </c>
      <c r="Z4746">
        <v>3.58</v>
      </c>
      <c r="AA4746">
        <v>4</v>
      </c>
      <c r="AB4746">
        <v>2</v>
      </c>
      <c r="AC4746" t="e">
        <v>#N/A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2</v>
      </c>
    </row>
    <row r="4747" spans="1:38" x14ac:dyDescent="0.3">
      <c r="A4747" t="s">
        <v>4782</v>
      </c>
      <c r="B4747">
        <v>14</v>
      </c>
      <c r="C4747" t="s">
        <v>5428</v>
      </c>
      <c r="D4747" t="s">
        <v>5446</v>
      </c>
      <c r="E4747" t="s">
        <v>5483</v>
      </c>
      <c r="F4747">
        <v>90</v>
      </c>
      <c r="G4747">
        <v>90</v>
      </c>
      <c r="H4747" t="e">
        <v>#N/A</v>
      </c>
      <c r="I4747" t="s">
        <v>5939</v>
      </c>
      <c r="J4747" t="s">
        <v>5435</v>
      </c>
      <c r="K4747" t="s">
        <v>38</v>
      </c>
      <c r="L4747" t="s">
        <v>5940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 t="s">
        <v>5941</v>
      </c>
      <c r="V4747" t="s">
        <v>5944</v>
      </c>
      <c r="W4747" t="s">
        <v>5982</v>
      </c>
      <c r="X4747">
        <v>1.6</v>
      </c>
      <c r="Y4747">
        <v>10</v>
      </c>
      <c r="Z4747">
        <v>4.5</v>
      </c>
      <c r="AA4747">
        <v>5</v>
      </c>
      <c r="AB4747">
        <v>2</v>
      </c>
      <c r="AC4747" t="e">
        <v>#N/A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2</v>
      </c>
    </row>
    <row r="4748" spans="1:38" x14ac:dyDescent="0.3">
      <c r="A4748" t="s">
        <v>4783</v>
      </c>
      <c r="B4748">
        <v>14</v>
      </c>
      <c r="C4748" t="s">
        <v>5428</v>
      </c>
      <c r="D4748" t="s">
        <v>5446</v>
      </c>
      <c r="E4748" t="s">
        <v>5484</v>
      </c>
      <c r="F4748">
        <v>90</v>
      </c>
      <c r="G4748">
        <v>90</v>
      </c>
      <c r="H4748" t="e">
        <v>#N/A</v>
      </c>
      <c r="I4748" t="s">
        <v>5939</v>
      </c>
      <c r="J4748" t="s">
        <v>5435</v>
      </c>
      <c r="K4748" t="s">
        <v>38</v>
      </c>
      <c r="L4748" t="s">
        <v>5940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 t="s">
        <v>5941</v>
      </c>
      <c r="V4748" t="s">
        <v>5944</v>
      </c>
      <c r="W4748" t="s">
        <v>5983</v>
      </c>
      <c r="X4748">
        <v>1.5</v>
      </c>
      <c r="Y4748">
        <v>8</v>
      </c>
      <c r="Z4748">
        <v>4.5</v>
      </c>
      <c r="AA4748">
        <v>5</v>
      </c>
      <c r="AB4748">
        <v>2</v>
      </c>
      <c r="AC4748" t="e">
        <v>#N/A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2</v>
      </c>
    </row>
    <row r="4749" spans="1:38" x14ac:dyDescent="0.3">
      <c r="A4749" t="s">
        <v>4784</v>
      </c>
      <c r="B4749">
        <v>14</v>
      </c>
      <c r="C4749" t="s">
        <v>5428</v>
      </c>
      <c r="D4749" t="s">
        <v>5447</v>
      </c>
      <c r="E4749" t="s">
        <v>5482</v>
      </c>
      <c r="F4749" t="e">
        <v>#N/A</v>
      </c>
      <c r="G4749" t="e">
        <v>#N/A</v>
      </c>
      <c r="H4749" t="e">
        <v>#N/A</v>
      </c>
      <c r="I4749" t="s">
        <v>5939</v>
      </c>
      <c r="J4749" t="s">
        <v>5435</v>
      </c>
      <c r="K4749" t="s">
        <v>38</v>
      </c>
      <c r="L4749" t="s">
        <v>5940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 t="s">
        <v>5941</v>
      </c>
      <c r="V4749" t="s">
        <v>5943</v>
      </c>
      <c r="W4749" t="s">
        <v>5981</v>
      </c>
      <c r="X4749">
        <v>1</v>
      </c>
      <c r="Y4749">
        <v>2</v>
      </c>
      <c r="Z4749">
        <v>4</v>
      </c>
      <c r="AA4749">
        <v>6</v>
      </c>
      <c r="AB4749">
        <v>0</v>
      </c>
      <c r="AC4749" t="e">
        <v>#N/A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</row>
    <row r="4750" spans="1:38" x14ac:dyDescent="0.3">
      <c r="A4750" t="s">
        <v>4785</v>
      </c>
      <c r="B4750">
        <v>14</v>
      </c>
      <c r="C4750" t="s">
        <v>5428</v>
      </c>
      <c r="D4750" t="s">
        <v>5447</v>
      </c>
      <c r="E4750" t="s">
        <v>5829</v>
      </c>
      <c r="F4750" t="e">
        <v>#N/A</v>
      </c>
      <c r="G4750" t="e">
        <v>#N/A</v>
      </c>
      <c r="H4750" t="e">
        <v>#N/A</v>
      </c>
      <c r="I4750" t="s">
        <v>5939</v>
      </c>
      <c r="J4750" t="s">
        <v>5435</v>
      </c>
      <c r="K4750" t="s">
        <v>38</v>
      </c>
      <c r="L4750" t="s">
        <v>5940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 t="s">
        <v>5941</v>
      </c>
      <c r="V4750" t="s">
        <v>5944</v>
      </c>
      <c r="W4750" t="s">
        <v>6317</v>
      </c>
      <c r="X4750">
        <v>2.2000000000000002</v>
      </c>
      <c r="Y4750">
        <v>8</v>
      </c>
      <c r="Z4750">
        <v>4.25</v>
      </c>
      <c r="AA4750">
        <v>5</v>
      </c>
      <c r="AB4750">
        <v>0</v>
      </c>
      <c r="AC4750" t="e">
        <v>#N/A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</row>
    <row r="4751" spans="1:38" x14ac:dyDescent="0.3">
      <c r="A4751" t="s">
        <v>4786</v>
      </c>
      <c r="B4751">
        <v>14</v>
      </c>
      <c r="C4751" t="s">
        <v>5428</v>
      </c>
      <c r="D4751" t="s">
        <v>5447</v>
      </c>
      <c r="E4751" t="s">
        <v>5858</v>
      </c>
      <c r="F4751" t="e">
        <v>#N/A</v>
      </c>
      <c r="G4751" t="e">
        <v>#N/A</v>
      </c>
      <c r="H4751" t="e">
        <v>#N/A</v>
      </c>
      <c r="I4751" t="s">
        <v>5939</v>
      </c>
      <c r="J4751" t="s">
        <v>5435</v>
      </c>
      <c r="K4751" t="s">
        <v>38</v>
      </c>
      <c r="L4751" t="s">
        <v>5940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0</v>
      </c>
      <c r="U4751" t="s">
        <v>5941</v>
      </c>
      <c r="V4751" t="e">
        <v>#N/A</v>
      </c>
      <c r="W4751" t="e">
        <v>#N/A</v>
      </c>
      <c r="X4751" t="e">
        <v>#N/A</v>
      </c>
      <c r="Y4751" t="e">
        <v>#N/A</v>
      </c>
      <c r="Z4751" t="e">
        <v>#N/A</v>
      </c>
      <c r="AA4751">
        <v>3</v>
      </c>
      <c r="AB4751">
        <v>0</v>
      </c>
      <c r="AC4751" t="e">
        <v>#N/A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</row>
    <row r="4752" spans="1:38" x14ac:dyDescent="0.3">
      <c r="A4752" t="s">
        <v>4787</v>
      </c>
      <c r="B4752">
        <v>14</v>
      </c>
      <c r="C4752" t="s">
        <v>5428</v>
      </c>
      <c r="D4752" t="s">
        <v>5447</v>
      </c>
      <c r="E4752" t="s">
        <v>5912</v>
      </c>
      <c r="F4752" t="e">
        <v>#N/A</v>
      </c>
      <c r="G4752" t="e">
        <v>#N/A</v>
      </c>
      <c r="H4752" t="e">
        <v>#N/A</v>
      </c>
      <c r="I4752" t="s">
        <v>5939</v>
      </c>
      <c r="J4752" t="s">
        <v>5435</v>
      </c>
      <c r="K4752" t="s">
        <v>38</v>
      </c>
      <c r="L4752" t="s">
        <v>5940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 t="s">
        <v>5941</v>
      </c>
      <c r="V4752" t="e">
        <v>#N/A</v>
      </c>
      <c r="W4752" t="e">
        <v>#N/A</v>
      </c>
      <c r="X4752" t="e">
        <v>#N/A</v>
      </c>
      <c r="Y4752" t="e">
        <v>#N/A</v>
      </c>
      <c r="Z4752" t="e">
        <v>#N/A</v>
      </c>
      <c r="AA4752">
        <v>3</v>
      </c>
      <c r="AB4752">
        <v>0</v>
      </c>
      <c r="AC4752" t="e">
        <v>#N/A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</row>
    <row r="4753" spans="1:38" x14ac:dyDescent="0.3">
      <c r="A4753" t="s">
        <v>4788</v>
      </c>
      <c r="B4753">
        <v>14</v>
      </c>
      <c r="C4753" t="s">
        <v>5437</v>
      </c>
      <c r="D4753" t="s">
        <v>5445</v>
      </c>
      <c r="E4753" t="s">
        <v>5648</v>
      </c>
      <c r="F4753">
        <v>0</v>
      </c>
      <c r="G4753">
        <v>90</v>
      </c>
      <c r="H4753">
        <v>3</v>
      </c>
      <c r="I4753" t="s">
        <v>5938</v>
      </c>
      <c r="J4753" t="s">
        <v>5442</v>
      </c>
      <c r="K4753" t="s">
        <v>38</v>
      </c>
      <c r="L4753" t="s">
        <v>37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 t="s">
        <v>5941</v>
      </c>
      <c r="V4753" t="s">
        <v>5943</v>
      </c>
      <c r="W4753" t="s">
        <v>6142</v>
      </c>
      <c r="X4753">
        <v>2.8</v>
      </c>
      <c r="Y4753">
        <v>121</v>
      </c>
      <c r="Z4753">
        <v>2.67</v>
      </c>
      <c r="AA4753">
        <v>6</v>
      </c>
      <c r="AB4753">
        <v>4</v>
      </c>
      <c r="AC4753">
        <v>2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6</v>
      </c>
    </row>
    <row r="4754" spans="1:38" x14ac:dyDescent="0.3">
      <c r="A4754" t="s">
        <v>4789</v>
      </c>
      <c r="B4754">
        <v>14</v>
      </c>
      <c r="C4754" t="s">
        <v>5437</v>
      </c>
      <c r="D4754" t="s">
        <v>5445</v>
      </c>
      <c r="E4754" t="s">
        <v>5862</v>
      </c>
      <c r="F4754">
        <v>0</v>
      </c>
      <c r="G4754">
        <v>90</v>
      </c>
      <c r="H4754">
        <v>2.5</v>
      </c>
      <c r="I4754" t="s">
        <v>5938</v>
      </c>
      <c r="J4754" t="s">
        <v>5442</v>
      </c>
      <c r="K4754" t="s">
        <v>38</v>
      </c>
      <c r="L4754" t="s">
        <v>37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 t="s">
        <v>5941</v>
      </c>
      <c r="V4754" t="s">
        <v>5944</v>
      </c>
      <c r="W4754" t="s">
        <v>6350</v>
      </c>
      <c r="X4754">
        <v>2</v>
      </c>
      <c r="Y4754">
        <v>40</v>
      </c>
      <c r="Z4754">
        <v>3.14</v>
      </c>
      <c r="AA4754">
        <v>5</v>
      </c>
      <c r="AB4754">
        <v>4</v>
      </c>
      <c r="AC4754">
        <v>4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8</v>
      </c>
    </row>
    <row r="4755" spans="1:38" x14ac:dyDescent="0.3">
      <c r="A4755" t="s">
        <v>4790</v>
      </c>
      <c r="B4755">
        <v>14</v>
      </c>
      <c r="C4755" t="s">
        <v>5437</v>
      </c>
      <c r="D4755" t="s">
        <v>5445</v>
      </c>
      <c r="E4755" t="s">
        <v>5659</v>
      </c>
      <c r="F4755">
        <v>0</v>
      </c>
      <c r="G4755">
        <v>90</v>
      </c>
      <c r="H4755">
        <v>3</v>
      </c>
      <c r="I4755" t="s">
        <v>5938</v>
      </c>
      <c r="J4755" t="s">
        <v>5442</v>
      </c>
      <c r="K4755" t="s">
        <v>38</v>
      </c>
      <c r="L4755" t="s">
        <v>37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 t="s">
        <v>5941</v>
      </c>
      <c r="V4755" t="s">
        <v>5944</v>
      </c>
      <c r="W4755" t="s">
        <v>6153</v>
      </c>
      <c r="X4755">
        <v>1.6</v>
      </c>
      <c r="Y4755">
        <v>45</v>
      </c>
      <c r="Z4755">
        <v>3.4</v>
      </c>
      <c r="AA4755">
        <v>5</v>
      </c>
      <c r="AB4755">
        <v>4</v>
      </c>
      <c r="AC4755">
        <v>2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6</v>
      </c>
    </row>
    <row r="4756" spans="1:38" x14ac:dyDescent="0.3">
      <c r="A4756" t="s">
        <v>4791</v>
      </c>
      <c r="B4756">
        <v>14</v>
      </c>
      <c r="C4756" t="s">
        <v>5437</v>
      </c>
      <c r="D4756" t="s">
        <v>5445</v>
      </c>
      <c r="E4756" t="s">
        <v>5649</v>
      </c>
      <c r="F4756">
        <v>0</v>
      </c>
      <c r="G4756">
        <v>90</v>
      </c>
      <c r="H4756">
        <v>2</v>
      </c>
      <c r="I4756" t="s">
        <v>5938</v>
      </c>
      <c r="J4756" t="s">
        <v>5442</v>
      </c>
      <c r="K4756" t="s">
        <v>38</v>
      </c>
      <c r="L4756" t="s">
        <v>37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  <c r="U4756" t="s">
        <v>5941</v>
      </c>
      <c r="V4756" t="s">
        <v>5944</v>
      </c>
      <c r="W4756" t="s">
        <v>6143</v>
      </c>
      <c r="X4756">
        <v>2</v>
      </c>
      <c r="Y4756">
        <v>73</v>
      </c>
      <c r="Z4756">
        <v>3.25</v>
      </c>
      <c r="AA4756">
        <v>5</v>
      </c>
      <c r="AB4756">
        <v>4</v>
      </c>
      <c r="AC4756">
        <v>6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10</v>
      </c>
    </row>
    <row r="4757" spans="1:38" x14ac:dyDescent="0.3">
      <c r="A4757" t="s">
        <v>4792</v>
      </c>
      <c r="B4757">
        <v>14</v>
      </c>
      <c r="C4757" t="s">
        <v>5437</v>
      </c>
      <c r="D4757" t="s">
        <v>5445</v>
      </c>
      <c r="E4757" t="s">
        <v>5652</v>
      </c>
      <c r="F4757">
        <v>0</v>
      </c>
      <c r="G4757">
        <v>90</v>
      </c>
      <c r="H4757">
        <v>2.5</v>
      </c>
      <c r="I4757" t="s">
        <v>5938</v>
      </c>
      <c r="J4757" t="s">
        <v>5442</v>
      </c>
      <c r="K4757" t="s">
        <v>38</v>
      </c>
      <c r="L4757" t="s">
        <v>37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 t="s">
        <v>5941</v>
      </c>
      <c r="V4757" t="s">
        <v>5944</v>
      </c>
      <c r="W4757" t="s">
        <v>6146</v>
      </c>
      <c r="X4757">
        <v>2</v>
      </c>
      <c r="Y4757">
        <v>70</v>
      </c>
      <c r="Z4757">
        <v>3.43</v>
      </c>
      <c r="AA4757">
        <v>5</v>
      </c>
      <c r="AB4757">
        <v>4</v>
      </c>
      <c r="AC4757">
        <v>4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8</v>
      </c>
    </row>
    <row r="4758" spans="1:38" x14ac:dyDescent="0.3">
      <c r="A4758" t="s">
        <v>4793</v>
      </c>
      <c r="B4758">
        <v>14</v>
      </c>
      <c r="C4758" t="s">
        <v>5437</v>
      </c>
      <c r="D4758" t="s">
        <v>5445</v>
      </c>
      <c r="E4758" t="s">
        <v>5653</v>
      </c>
      <c r="F4758">
        <v>0</v>
      </c>
      <c r="G4758">
        <v>90</v>
      </c>
      <c r="H4758">
        <v>2</v>
      </c>
      <c r="I4758" t="s">
        <v>5938</v>
      </c>
      <c r="J4758" t="s">
        <v>5442</v>
      </c>
      <c r="K4758" t="s">
        <v>38</v>
      </c>
      <c r="L4758" t="s">
        <v>37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 t="s">
        <v>5941</v>
      </c>
      <c r="V4758" t="s">
        <v>5945</v>
      </c>
      <c r="W4758" t="s">
        <v>6147</v>
      </c>
      <c r="X4758">
        <v>1.8</v>
      </c>
      <c r="Y4758">
        <v>76</v>
      </c>
      <c r="Z4758">
        <v>3.23</v>
      </c>
      <c r="AA4758">
        <v>4</v>
      </c>
      <c r="AB4758">
        <v>4</v>
      </c>
      <c r="AC4758">
        <v>6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10</v>
      </c>
    </row>
    <row r="4759" spans="1:38" x14ac:dyDescent="0.3">
      <c r="A4759" t="s">
        <v>4794</v>
      </c>
      <c r="B4759">
        <v>14</v>
      </c>
      <c r="C4759" t="s">
        <v>5437</v>
      </c>
      <c r="D4759" t="s">
        <v>5445</v>
      </c>
      <c r="E4759" t="s">
        <v>5654</v>
      </c>
      <c r="F4759">
        <v>0</v>
      </c>
      <c r="G4759">
        <v>90</v>
      </c>
      <c r="H4759">
        <v>2</v>
      </c>
      <c r="I4759" t="s">
        <v>5938</v>
      </c>
      <c r="J4759" t="s">
        <v>5442</v>
      </c>
      <c r="K4759" t="s">
        <v>38</v>
      </c>
      <c r="L4759" t="s">
        <v>37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0</v>
      </c>
      <c r="U4759" t="s">
        <v>5941</v>
      </c>
      <c r="V4759" t="s">
        <v>5945</v>
      </c>
      <c r="W4759" t="s">
        <v>6148</v>
      </c>
      <c r="X4759">
        <v>3.5</v>
      </c>
      <c r="Y4759">
        <v>90</v>
      </c>
      <c r="Z4759">
        <v>3.07</v>
      </c>
      <c r="AA4759">
        <v>4</v>
      </c>
      <c r="AB4759">
        <v>4</v>
      </c>
      <c r="AC4759">
        <v>6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10</v>
      </c>
    </row>
    <row r="4760" spans="1:38" x14ac:dyDescent="0.3">
      <c r="A4760" t="s">
        <v>4795</v>
      </c>
      <c r="B4760">
        <v>14</v>
      </c>
      <c r="C4760" t="s">
        <v>5437</v>
      </c>
      <c r="D4760" t="s">
        <v>5445</v>
      </c>
      <c r="E4760" t="s">
        <v>5655</v>
      </c>
      <c r="F4760">
        <v>0</v>
      </c>
      <c r="G4760">
        <v>90</v>
      </c>
      <c r="H4760">
        <v>3</v>
      </c>
      <c r="I4760" t="s">
        <v>5938</v>
      </c>
      <c r="J4760" t="s">
        <v>5442</v>
      </c>
      <c r="K4760" t="s">
        <v>38</v>
      </c>
      <c r="L4760" t="s">
        <v>37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 t="s">
        <v>5941</v>
      </c>
      <c r="V4760" t="s">
        <v>5944</v>
      </c>
      <c r="W4760" t="s">
        <v>6149</v>
      </c>
      <c r="X4760">
        <v>1.8</v>
      </c>
      <c r="Y4760">
        <v>86</v>
      </c>
      <c r="Z4760">
        <v>3.2</v>
      </c>
      <c r="AA4760">
        <v>5</v>
      </c>
      <c r="AB4760">
        <v>4</v>
      </c>
      <c r="AC4760">
        <v>2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6</v>
      </c>
    </row>
    <row r="4761" spans="1:38" x14ac:dyDescent="0.3">
      <c r="A4761" t="s">
        <v>4796</v>
      </c>
      <c r="B4761">
        <v>14</v>
      </c>
      <c r="C4761" t="s">
        <v>5437</v>
      </c>
      <c r="D4761" t="s">
        <v>5445</v>
      </c>
      <c r="E4761" t="s">
        <v>5662</v>
      </c>
      <c r="F4761">
        <v>0</v>
      </c>
      <c r="G4761">
        <v>84</v>
      </c>
      <c r="H4761">
        <v>2.5</v>
      </c>
      <c r="I4761" t="s">
        <v>5938</v>
      </c>
      <c r="J4761" t="s">
        <v>5442</v>
      </c>
      <c r="K4761" t="s">
        <v>38</v>
      </c>
      <c r="L4761" t="s">
        <v>37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 t="s">
        <v>5941</v>
      </c>
      <c r="V4761" t="s">
        <v>5945</v>
      </c>
      <c r="W4761" t="s">
        <v>6156</v>
      </c>
      <c r="X4761">
        <v>1.8</v>
      </c>
      <c r="Y4761">
        <v>103</v>
      </c>
      <c r="Z4761">
        <v>2.65</v>
      </c>
      <c r="AA4761">
        <v>4</v>
      </c>
      <c r="AB4761">
        <v>4</v>
      </c>
      <c r="AC4761">
        <v>4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8</v>
      </c>
    </row>
    <row r="4762" spans="1:38" x14ac:dyDescent="0.3">
      <c r="A4762" t="s">
        <v>4797</v>
      </c>
      <c r="B4762">
        <v>14</v>
      </c>
      <c r="C4762" t="s">
        <v>5437</v>
      </c>
      <c r="D4762" t="s">
        <v>5445</v>
      </c>
      <c r="E4762" t="s">
        <v>5657</v>
      </c>
      <c r="F4762">
        <v>0</v>
      </c>
      <c r="G4762">
        <v>90</v>
      </c>
      <c r="H4762">
        <v>1</v>
      </c>
      <c r="I4762" t="s">
        <v>5938</v>
      </c>
      <c r="J4762" t="s">
        <v>5442</v>
      </c>
      <c r="K4762" t="s">
        <v>38</v>
      </c>
      <c r="L4762" t="s">
        <v>37</v>
      </c>
      <c r="M4762">
        <v>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 t="s">
        <v>5942</v>
      </c>
      <c r="V4762" t="s">
        <v>5945</v>
      </c>
      <c r="W4762" t="s">
        <v>6151</v>
      </c>
      <c r="X4762">
        <v>2.8</v>
      </c>
      <c r="Y4762">
        <v>100</v>
      </c>
      <c r="Z4762">
        <v>3.29</v>
      </c>
      <c r="AA4762">
        <v>4</v>
      </c>
      <c r="AB4762">
        <v>4</v>
      </c>
      <c r="AC4762">
        <v>10</v>
      </c>
      <c r="AD4762">
        <v>8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3</v>
      </c>
      <c r="AK4762">
        <v>0</v>
      </c>
      <c r="AL4762">
        <v>25</v>
      </c>
    </row>
    <row r="4763" spans="1:38" x14ac:dyDescent="0.3">
      <c r="A4763" t="s">
        <v>4798</v>
      </c>
      <c r="B4763">
        <v>14</v>
      </c>
      <c r="C4763" t="s">
        <v>5437</v>
      </c>
      <c r="D4763" t="s">
        <v>5445</v>
      </c>
      <c r="E4763" t="s">
        <v>5658</v>
      </c>
      <c r="F4763">
        <v>0</v>
      </c>
      <c r="G4763">
        <v>15</v>
      </c>
      <c r="H4763" t="e">
        <v>#N/A</v>
      </c>
      <c r="I4763" t="s">
        <v>5938</v>
      </c>
      <c r="J4763" t="s">
        <v>5442</v>
      </c>
      <c r="K4763" t="s">
        <v>38</v>
      </c>
      <c r="L4763" t="s">
        <v>37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 t="s">
        <v>5941</v>
      </c>
      <c r="V4763" t="s">
        <v>5946</v>
      </c>
      <c r="W4763" t="s">
        <v>6152</v>
      </c>
      <c r="X4763">
        <v>3.8</v>
      </c>
      <c r="Y4763">
        <v>128</v>
      </c>
      <c r="Z4763">
        <v>2.96</v>
      </c>
      <c r="AA4763">
        <v>3</v>
      </c>
      <c r="AB4763">
        <v>4</v>
      </c>
      <c r="AC4763" t="e">
        <v>#N/A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4</v>
      </c>
    </row>
    <row r="4764" spans="1:38" x14ac:dyDescent="0.3">
      <c r="A4764" t="s">
        <v>4799</v>
      </c>
      <c r="B4764">
        <v>14</v>
      </c>
      <c r="C4764" t="s">
        <v>5437</v>
      </c>
      <c r="D4764" t="s">
        <v>5446</v>
      </c>
      <c r="E4764" t="s">
        <v>5660</v>
      </c>
      <c r="F4764">
        <v>15</v>
      </c>
      <c r="G4764">
        <v>77</v>
      </c>
      <c r="H4764">
        <v>2</v>
      </c>
      <c r="I4764" t="s">
        <v>5938</v>
      </c>
      <c r="J4764" t="s">
        <v>5442</v>
      </c>
      <c r="K4764" t="s">
        <v>38</v>
      </c>
      <c r="L4764" t="s">
        <v>37</v>
      </c>
      <c r="M4764">
        <v>0</v>
      </c>
      <c r="N4764">
        <v>0</v>
      </c>
      <c r="O4764">
        <v>2</v>
      </c>
      <c r="P4764">
        <v>0</v>
      </c>
      <c r="Q4764">
        <v>0</v>
      </c>
      <c r="R4764">
        <v>0</v>
      </c>
      <c r="S4764">
        <v>0</v>
      </c>
      <c r="T4764">
        <v>0</v>
      </c>
      <c r="U4764" t="s">
        <v>5941</v>
      </c>
      <c r="V4764" t="s">
        <v>5946</v>
      </c>
      <c r="W4764" t="s">
        <v>6154</v>
      </c>
      <c r="X4764">
        <v>1.7</v>
      </c>
      <c r="Y4764">
        <v>38</v>
      </c>
      <c r="Z4764">
        <v>3.7</v>
      </c>
      <c r="AA4764">
        <v>3</v>
      </c>
      <c r="AB4764">
        <v>2</v>
      </c>
      <c r="AC4764">
        <v>6</v>
      </c>
      <c r="AD4764">
        <v>0</v>
      </c>
      <c r="AE4764">
        <v>0</v>
      </c>
      <c r="AF4764">
        <v>4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12</v>
      </c>
    </row>
    <row r="4765" spans="1:38" x14ac:dyDescent="0.3">
      <c r="A4765" t="s">
        <v>4800</v>
      </c>
      <c r="B4765">
        <v>14</v>
      </c>
      <c r="C4765" t="s">
        <v>5437</v>
      </c>
      <c r="D4765" t="s">
        <v>5446</v>
      </c>
      <c r="E4765" t="s">
        <v>5656</v>
      </c>
      <c r="F4765">
        <v>77</v>
      </c>
      <c r="G4765">
        <v>90</v>
      </c>
      <c r="H4765" t="e">
        <v>#N/A</v>
      </c>
      <c r="I4765" t="s">
        <v>5938</v>
      </c>
      <c r="J4765" t="s">
        <v>5442</v>
      </c>
      <c r="K4765" t="s">
        <v>38</v>
      </c>
      <c r="L4765" t="s">
        <v>37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 t="s">
        <v>5941</v>
      </c>
      <c r="V4765" t="s">
        <v>5946</v>
      </c>
      <c r="W4765" t="s">
        <v>6150</v>
      </c>
      <c r="X4765">
        <v>2.4</v>
      </c>
      <c r="Y4765">
        <v>14</v>
      </c>
      <c r="Z4765">
        <v>3.5</v>
      </c>
      <c r="AA4765">
        <v>3</v>
      </c>
      <c r="AB4765">
        <v>2</v>
      </c>
      <c r="AC4765" t="e">
        <v>#N/A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2</v>
      </c>
    </row>
    <row r="4766" spans="1:38" x14ac:dyDescent="0.3">
      <c r="A4766" t="s">
        <v>4801</v>
      </c>
      <c r="B4766">
        <v>14</v>
      </c>
      <c r="C4766" t="s">
        <v>5437</v>
      </c>
      <c r="D4766" t="s">
        <v>5446</v>
      </c>
      <c r="E4766" t="s">
        <v>5814</v>
      </c>
      <c r="F4766">
        <v>84</v>
      </c>
      <c r="G4766">
        <v>90</v>
      </c>
      <c r="H4766" t="e">
        <v>#N/A</v>
      </c>
      <c r="I4766" t="s">
        <v>5938</v>
      </c>
      <c r="J4766" t="s">
        <v>5442</v>
      </c>
      <c r="K4766" t="s">
        <v>38</v>
      </c>
      <c r="L4766" t="s">
        <v>37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 t="s">
        <v>5941</v>
      </c>
      <c r="V4766" t="s">
        <v>5945</v>
      </c>
      <c r="W4766" t="s">
        <v>6302</v>
      </c>
      <c r="X4766">
        <v>2</v>
      </c>
      <c r="Y4766">
        <v>28</v>
      </c>
      <c r="Z4766">
        <v>4</v>
      </c>
      <c r="AA4766">
        <v>4</v>
      </c>
      <c r="AB4766">
        <v>2</v>
      </c>
      <c r="AC4766" t="e">
        <v>#N/A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2</v>
      </c>
    </row>
    <row r="4767" spans="1:38" x14ac:dyDescent="0.3">
      <c r="A4767" t="s">
        <v>4802</v>
      </c>
      <c r="B4767">
        <v>14</v>
      </c>
      <c r="C4767" t="s">
        <v>5437</v>
      </c>
      <c r="D4767" t="s">
        <v>5447</v>
      </c>
      <c r="E4767" t="s">
        <v>5663</v>
      </c>
      <c r="F4767" t="e">
        <v>#N/A</v>
      </c>
      <c r="G4767" t="e">
        <v>#N/A</v>
      </c>
      <c r="H4767" t="e">
        <v>#N/A</v>
      </c>
      <c r="I4767" t="s">
        <v>5938</v>
      </c>
      <c r="J4767" t="s">
        <v>5442</v>
      </c>
      <c r="K4767" t="s">
        <v>38</v>
      </c>
      <c r="L4767" t="s">
        <v>37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 t="s">
        <v>5941</v>
      </c>
      <c r="V4767" t="s">
        <v>5943</v>
      </c>
      <c r="W4767" t="s">
        <v>6157</v>
      </c>
      <c r="X4767">
        <v>0.5</v>
      </c>
      <c r="Y4767">
        <v>0</v>
      </c>
      <c r="Z4767">
        <v>0</v>
      </c>
      <c r="AA4767">
        <v>6</v>
      </c>
      <c r="AB4767">
        <v>0</v>
      </c>
      <c r="AC4767" t="e">
        <v>#N/A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</row>
    <row r="4768" spans="1:38" x14ac:dyDescent="0.3">
      <c r="A4768" t="s">
        <v>4803</v>
      </c>
      <c r="B4768">
        <v>14</v>
      </c>
      <c r="C4768" t="s">
        <v>5437</v>
      </c>
      <c r="D4768" t="s">
        <v>5447</v>
      </c>
      <c r="E4768" t="s">
        <v>5651</v>
      </c>
      <c r="F4768" t="e">
        <v>#N/A</v>
      </c>
      <c r="G4768" t="e">
        <v>#N/A</v>
      </c>
      <c r="H4768" t="e">
        <v>#N/A</v>
      </c>
      <c r="I4768" t="s">
        <v>5938</v>
      </c>
      <c r="J4768" t="s">
        <v>5442</v>
      </c>
      <c r="K4768" t="s">
        <v>38</v>
      </c>
      <c r="L4768" t="s">
        <v>37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 t="s">
        <v>5941</v>
      </c>
      <c r="V4768" t="s">
        <v>5944</v>
      </c>
      <c r="W4768" t="s">
        <v>6145</v>
      </c>
      <c r="X4768">
        <v>3.2</v>
      </c>
      <c r="Y4768">
        <v>13</v>
      </c>
      <c r="Z4768">
        <v>3.8</v>
      </c>
      <c r="AA4768">
        <v>5</v>
      </c>
      <c r="AB4768">
        <v>0</v>
      </c>
      <c r="AC4768" t="e">
        <v>#N/A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</row>
    <row r="4769" spans="1:38" x14ac:dyDescent="0.3">
      <c r="A4769" t="s">
        <v>4804</v>
      </c>
      <c r="B4769">
        <v>14</v>
      </c>
      <c r="C4769" t="s">
        <v>5437</v>
      </c>
      <c r="D4769" t="s">
        <v>5447</v>
      </c>
      <c r="E4769" t="s">
        <v>5650</v>
      </c>
      <c r="F4769" t="e">
        <v>#N/A</v>
      </c>
      <c r="G4769" t="e">
        <v>#N/A</v>
      </c>
      <c r="H4769" t="e">
        <v>#N/A</v>
      </c>
      <c r="I4769" t="s">
        <v>5938</v>
      </c>
      <c r="J4769" t="s">
        <v>5442</v>
      </c>
      <c r="K4769" t="s">
        <v>38</v>
      </c>
      <c r="L4769" t="s">
        <v>37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 t="s">
        <v>5941</v>
      </c>
      <c r="V4769" t="s">
        <v>5944</v>
      </c>
      <c r="W4769" t="s">
        <v>6144</v>
      </c>
      <c r="X4769">
        <v>1.5</v>
      </c>
      <c r="Y4769">
        <v>39</v>
      </c>
      <c r="Z4769">
        <v>3.38</v>
      </c>
      <c r="AA4769">
        <v>5</v>
      </c>
      <c r="AB4769">
        <v>0</v>
      </c>
      <c r="AC4769" t="e">
        <v>#N/A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</row>
    <row r="4770" spans="1:38" x14ac:dyDescent="0.3">
      <c r="A4770" t="s">
        <v>4805</v>
      </c>
      <c r="B4770">
        <v>14</v>
      </c>
      <c r="C4770" t="s">
        <v>5437</v>
      </c>
      <c r="D4770" t="s">
        <v>5447</v>
      </c>
      <c r="E4770" t="s">
        <v>5665</v>
      </c>
      <c r="F4770" t="e">
        <v>#N/A</v>
      </c>
      <c r="G4770" t="e">
        <v>#N/A</v>
      </c>
      <c r="H4770" t="e">
        <v>#N/A</v>
      </c>
      <c r="I4770" t="s">
        <v>5938</v>
      </c>
      <c r="J4770" t="s">
        <v>5442</v>
      </c>
      <c r="K4770" t="s">
        <v>38</v>
      </c>
      <c r="L4770" t="s">
        <v>37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 t="s">
        <v>5941</v>
      </c>
      <c r="V4770" t="s">
        <v>5944</v>
      </c>
      <c r="W4770" t="s">
        <v>6159</v>
      </c>
      <c r="X4770">
        <v>1.5</v>
      </c>
      <c r="Y4770">
        <v>12</v>
      </c>
      <c r="Z4770">
        <v>3</v>
      </c>
      <c r="AA4770">
        <v>5</v>
      </c>
      <c r="AB4770">
        <v>0</v>
      </c>
      <c r="AC4770" t="e">
        <v>#N/A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</row>
    <row r="4771" spans="1:38" x14ac:dyDescent="0.3">
      <c r="A4771" t="s">
        <v>4806</v>
      </c>
      <c r="B4771">
        <v>14</v>
      </c>
      <c r="C4771" t="s">
        <v>5437</v>
      </c>
      <c r="D4771" t="s">
        <v>5447</v>
      </c>
      <c r="E4771" t="s">
        <v>5815</v>
      </c>
      <c r="F4771" t="e">
        <v>#N/A</v>
      </c>
      <c r="G4771" t="e">
        <v>#N/A</v>
      </c>
      <c r="H4771" t="e">
        <v>#N/A</v>
      </c>
      <c r="I4771" t="s">
        <v>5938</v>
      </c>
      <c r="J4771" t="s">
        <v>5442</v>
      </c>
      <c r="K4771" t="s">
        <v>38</v>
      </c>
      <c r="L4771" t="s">
        <v>37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 t="s">
        <v>5941</v>
      </c>
      <c r="V4771" t="s">
        <v>5944</v>
      </c>
      <c r="W4771" t="s">
        <v>6303</v>
      </c>
      <c r="X4771">
        <v>1.8</v>
      </c>
      <c r="Y4771">
        <v>22</v>
      </c>
      <c r="Z4771">
        <v>5</v>
      </c>
      <c r="AA4771">
        <v>5</v>
      </c>
      <c r="AB4771">
        <v>0</v>
      </c>
      <c r="AC4771" t="e">
        <v>#N/A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</row>
    <row r="4772" spans="1:38" x14ac:dyDescent="0.3">
      <c r="A4772" t="s">
        <v>4807</v>
      </c>
      <c r="B4772">
        <v>14</v>
      </c>
      <c r="C4772" t="s">
        <v>5437</v>
      </c>
      <c r="D4772" t="s">
        <v>5447</v>
      </c>
      <c r="E4772" t="s">
        <v>5661</v>
      </c>
      <c r="F4772" t="e">
        <v>#N/A</v>
      </c>
      <c r="G4772" t="e">
        <v>#N/A</v>
      </c>
      <c r="H4772" t="e">
        <v>#N/A</v>
      </c>
      <c r="I4772" t="s">
        <v>5938</v>
      </c>
      <c r="J4772" t="s">
        <v>5442</v>
      </c>
      <c r="K4772" t="s">
        <v>38</v>
      </c>
      <c r="L4772" t="s">
        <v>37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 t="s">
        <v>5941</v>
      </c>
      <c r="V4772" t="s">
        <v>5946</v>
      </c>
      <c r="W4772" t="s">
        <v>6155</v>
      </c>
      <c r="X4772">
        <v>1.4</v>
      </c>
      <c r="Y4772">
        <v>10</v>
      </c>
      <c r="Z4772">
        <v>0</v>
      </c>
      <c r="AA4772">
        <v>3</v>
      </c>
      <c r="AB4772">
        <v>0</v>
      </c>
      <c r="AC4772" t="e">
        <v>#N/A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</row>
    <row r="4773" spans="1:38" x14ac:dyDescent="0.3">
      <c r="A4773" t="s">
        <v>4808</v>
      </c>
      <c r="B4773">
        <v>14</v>
      </c>
      <c r="C4773" t="s">
        <v>5442</v>
      </c>
      <c r="D4773" t="s">
        <v>5445</v>
      </c>
      <c r="E4773" t="s">
        <v>5885</v>
      </c>
      <c r="F4773">
        <v>0</v>
      </c>
      <c r="G4773">
        <v>90</v>
      </c>
      <c r="H4773">
        <v>3</v>
      </c>
      <c r="I4773" t="s">
        <v>5939</v>
      </c>
      <c r="J4773" t="s">
        <v>5437</v>
      </c>
      <c r="K4773" t="s">
        <v>37</v>
      </c>
      <c r="L4773" t="s">
        <v>38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 t="s">
        <v>5941</v>
      </c>
      <c r="V4773" t="s">
        <v>5943</v>
      </c>
      <c r="W4773" t="s">
        <v>6372</v>
      </c>
      <c r="X4773">
        <v>0.5</v>
      </c>
      <c r="Y4773">
        <v>18</v>
      </c>
      <c r="Z4773">
        <v>3</v>
      </c>
      <c r="AA4773">
        <v>6</v>
      </c>
      <c r="AB4773">
        <v>4</v>
      </c>
      <c r="AC4773">
        <v>2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6</v>
      </c>
    </row>
    <row r="4774" spans="1:38" x14ac:dyDescent="0.3">
      <c r="A4774" t="s">
        <v>4809</v>
      </c>
      <c r="B4774">
        <v>14</v>
      </c>
      <c r="C4774" t="s">
        <v>5442</v>
      </c>
      <c r="D4774" t="s">
        <v>5445</v>
      </c>
      <c r="E4774" t="s">
        <v>5766</v>
      </c>
      <c r="F4774">
        <v>0</v>
      </c>
      <c r="G4774">
        <v>90</v>
      </c>
      <c r="H4774">
        <v>4</v>
      </c>
      <c r="I4774" t="s">
        <v>5939</v>
      </c>
      <c r="J4774" t="s">
        <v>5437</v>
      </c>
      <c r="K4774" t="s">
        <v>37</v>
      </c>
      <c r="L4774" t="s">
        <v>38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 t="s">
        <v>5941</v>
      </c>
      <c r="V4774" t="s">
        <v>5945</v>
      </c>
      <c r="W4774" t="s">
        <v>6254</v>
      </c>
      <c r="X4774">
        <v>3.2</v>
      </c>
      <c r="Y4774">
        <v>46</v>
      </c>
      <c r="Z4774">
        <v>3.25</v>
      </c>
      <c r="AA4774">
        <v>4</v>
      </c>
      <c r="AB4774">
        <v>4</v>
      </c>
      <c r="AC4774">
        <v>-2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2</v>
      </c>
    </row>
    <row r="4775" spans="1:38" x14ac:dyDescent="0.3">
      <c r="A4775" t="s">
        <v>4810</v>
      </c>
      <c r="B4775">
        <v>14</v>
      </c>
      <c r="C4775" t="s">
        <v>5442</v>
      </c>
      <c r="D4775" t="s">
        <v>5445</v>
      </c>
      <c r="E4775" t="s">
        <v>5761</v>
      </c>
      <c r="F4775">
        <v>0</v>
      </c>
      <c r="G4775">
        <v>64</v>
      </c>
      <c r="H4775">
        <v>3.5</v>
      </c>
      <c r="I4775" t="s">
        <v>5939</v>
      </c>
      <c r="J4775" t="s">
        <v>5437</v>
      </c>
      <c r="K4775" t="s">
        <v>37</v>
      </c>
      <c r="L4775" t="s">
        <v>38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 t="s">
        <v>5941</v>
      </c>
      <c r="V4775" t="s">
        <v>5944</v>
      </c>
      <c r="W4775" t="s">
        <v>6249</v>
      </c>
      <c r="X4775">
        <v>3.2</v>
      </c>
      <c r="Y4775">
        <v>14</v>
      </c>
      <c r="Z4775">
        <v>3.5</v>
      </c>
      <c r="AA4775">
        <v>5</v>
      </c>
      <c r="AB4775">
        <v>4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4</v>
      </c>
    </row>
    <row r="4776" spans="1:38" x14ac:dyDescent="0.3">
      <c r="A4776" t="s">
        <v>4811</v>
      </c>
      <c r="B4776">
        <v>14</v>
      </c>
      <c r="C4776" t="s">
        <v>5442</v>
      </c>
      <c r="D4776" t="s">
        <v>5445</v>
      </c>
      <c r="E4776" t="s">
        <v>5750</v>
      </c>
      <c r="F4776">
        <v>0</v>
      </c>
      <c r="G4776">
        <v>90</v>
      </c>
      <c r="H4776">
        <v>5</v>
      </c>
      <c r="I4776" t="s">
        <v>5939</v>
      </c>
      <c r="J4776" t="s">
        <v>5437</v>
      </c>
      <c r="K4776" t="s">
        <v>37</v>
      </c>
      <c r="L4776" t="s">
        <v>38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 t="s">
        <v>5941</v>
      </c>
      <c r="V4776" t="s">
        <v>5944</v>
      </c>
      <c r="W4776" t="s">
        <v>6238</v>
      </c>
      <c r="X4776">
        <v>3.5</v>
      </c>
      <c r="Y4776">
        <v>82</v>
      </c>
      <c r="Z4776">
        <v>3.27</v>
      </c>
      <c r="AA4776">
        <v>5</v>
      </c>
      <c r="AB4776">
        <v>4</v>
      </c>
      <c r="AC4776">
        <v>-6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-2</v>
      </c>
    </row>
    <row r="4777" spans="1:38" x14ac:dyDescent="0.3">
      <c r="A4777" t="s">
        <v>4812</v>
      </c>
      <c r="B4777">
        <v>14</v>
      </c>
      <c r="C4777" t="s">
        <v>5442</v>
      </c>
      <c r="D4777" t="s">
        <v>5445</v>
      </c>
      <c r="E4777" t="s">
        <v>5763</v>
      </c>
      <c r="F4777">
        <v>0</v>
      </c>
      <c r="G4777">
        <v>58</v>
      </c>
      <c r="H4777">
        <v>4.5</v>
      </c>
      <c r="I4777" t="s">
        <v>5939</v>
      </c>
      <c r="J4777" t="s">
        <v>5437</v>
      </c>
      <c r="K4777" t="s">
        <v>37</v>
      </c>
      <c r="L4777" t="s">
        <v>38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 t="s">
        <v>5941</v>
      </c>
      <c r="V4777" t="s">
        <v>5944</v>
      </c>
      <c r="W4777" t="s">
        <v>6251</v>
      </c>
      <c r="X4777">
        <v>3.4</v>
      </c>
      <c r="Y4777">
        <v>52</v>
      </c>
      <c r="Z4777">
        <v>3.36</v>
      </c>
      <c r="AA4777">
        <v>5</v>
      </c>
      <c r="AB4777">
        <v>4</v>
      </c>
      <c r="AC4777">
        <v>-4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</row>
    <row r="4778" spans="1:38" x14ac:dyDescent="0.3">
      <c r="A4778" t="s">
        <v>4813</v>
      </c>
      <c r="B4778">
        <v>14</v>
      </c>
      <c r="C4778" t="s">
        <v>5442</v>
      </c>
      <c r="D4778" t="s">
        <v>5445</v>
      </c>
      <c r="E4778" t="s">
        <v>5753</v>
      </c>
      <c r="F4778">
        <v>0</v>
      </c>
      <c r="G4778">
        <v>90</v>
      </c>
      <c r="H4778">
        <v>4.5</v>
      </c>
      <c r="I4778" t="s">
        <v>5939</v>
      </c>
      <c r="J4778" t="s">
        <v>5437</v>
      </c>
      <c r="K4778" t="s">
        <v>37</v>
      </c>
      <c r="L4778" t="s">
        <v>38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 t="s">
        <v>5941</v>
      </c>
      <c r="V4778" t="s">
        <v>5944</v>
      </c>
      <c r="W4778" t="s">
        <v>6241</v>
      </c>
      <c r="X4778">
        <v>5</v>
      </c>
      <c r="Y4778">
        <v>130</v>
      </c>
      <c r="Z4778">
        <v>2.6</v>
      </c>
      <c r="AA4778">
        <v>5</v>
      </c>
      <c r="AB4778">
        <v>4</v>
      </c>
      <c r="AC4778">
        <v>-4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</row>
    <row r="4779" spans="1:38" x14ac:dyDescent="0.3">
      <c r="A4779" t="s">
        <v>4814</v>
      </c>
      <c r="B4779">
        <v>14</v>
      </c>
      <c r="C4779" t="s">
        <v>5442</v>
      </c>
      <c r="D4779" t="s">
        <v>5445</v>
      </c>
      <c r="E4779" t="s">
        <v>5754</v>
      </c>
      <c r="F4779">
        <v>0</v>
      </c>
      <c r="G4779">
        <v>58</v>
      </c>
      <c r="H4779">
        <v>4</v>
      </c>
      <c r="I4779" t="s">
        <v>5939</v>
      </c>
      <c r="J4779" t="s">
        <v>5437</v>
      </c>
      <c r="K4779" t="s">
        <v>37</v>
      </c>
      <c r="L4779" t="s">
        <v>38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 t="s">
        <v>5941</v>
      </c>
      <c r="V4779" t="s">
        <v>5945</v>
      </c>
      <c r="W4779" t="s">
        <v>6242</v>
      </c>
      <c r="X4779">
        <v>3.5</v>
      </c>
      <c r="Y4779">
        <v>48</v>
      </c>
      <c r="Z4779">
        <v>3.14</v>
      </c>
      <c r="AA4779">
        <v>4</v>
      </c>
      <c r="AB4779">
        <v>4</v>
      </c>
      <c r="AC4779">
        <v>-2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2</v>
      </c>
    </row>
    <row r="4780" spans="1:38" x14ac:dyDescent="0.3">
      <c r="A4780" t="s">
        <v>4815</v>
      </c>
      <c r="B4780">
        <v>14</v>
      </c>
      <c r="C4780" t="s">
        <v>5442</v>
      </c>
      <c r="D4780" t="s">
        <v>5445</v>
      </c>
      <c r="E4780" t="s">
        <v>5755</v>
      </c>
      <c r="F4780">
        <v>0</v>
      </c>
      <c r="G4780">
        <v>90</v>
      </c>
      <c r="H4780">
        <v>4</v>
      </c>
      <c r="I4780" t="s">
        <v>5939</v>
      </c>
      <c r="J4780" t="s">
        <v>5437</v>
      </c>
      <c r="K4780" t="s">
        <v>37</v>
      </c>
      <c r="L4780" t="s">
        <v>38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 t="s">
        <v>5941</v>
      </c>
      <c r="V4780" t="s">
        <v>5945</v>
      </c>
      <c r="W4780" t="s">
        <v>6243</v>
      </c>
      <c r="X4780">
        <v>5</v>
      </c>
      <c r="Y4780">
        <v>135</v>
      </c>
      <c r="Z4780">
        <v>2.69</v>
      </c>
      <c r="AA4780">
        <v>4</v>
      </c>
      <c r="AB4780">
        <v>4</v>
      </c>
      <c r="AC4780">
        <v>-2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2</v>
      </c>
    </row>
    <row r="4781" spans="1:38" x14ac:dyDescent="0.3">
      <c r="A4781" t="s">
        <v>4816</v>
      </c>
      <c r="B4781">
        <v>14</v>
      </c>
      <c r="C4781" t="s">
        <v>5442</v>
      </c>
      <c r="D4781" t="s">
        <v>5445</v>
      </c>
      <c r="E4781" t="s">
        <v>5857</v>
      </c>
      <c r="F4781">
        <v>0</v>
      </c>
      <c r="G4781">
        <v>90</v>
      </c>
      <c r="H4781">
        <v>4.5</v>
      </c>
      <c r="I4781" t="s">
        <v>5939</v>
      </c>
      <c r="J4781" t="s">
        <v>5437</v>
      </c>
      <c r="K4781" t="s">
        <v>37</v>
      </c>
      <c r="L4781" t="s">
        <v>38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 t="s">
        <v>5941</v>
      </c>
      <c r="V4781" t="s">
        <v>5945</v>
      </c>
      <c r="W4781" t="s">
        <v>6345</v>
      </c>
      <c r="X4781">
        <v>6.5</v>
      </c>
      <c r="Y4781">
        <v>48</v>
      </c>
      <c r="Z4781">
        <v>3.42</v>
      </c>
      <c r="AA4781">
        <v>4</v>
      </c>
      <c r="AB4781">
        <v>4</v>
      </c>
      <c r="AC4781">
        <v>-4</v>
      </c>
      <c r="AD4781">
        <v>4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4</v>
      </c>
    </row>
    <row r="4782" spans="1:38" x14ac:dyDescent="0.3">
      <c r="A4782" t="s">
        <v>4817</v>
      </c>
      <c r="B4782">
        <v>14</v>
      </c>
      <c r="C4782" t="s">
        <v>5442</v>
      </c>
      <c r="D4782" t="s">
        <v>5445</v>
      </c>
      <c r="E4782" t="s">
        <v>5759</v>
      </c>
      <c r="F4782">
        <v>0</v>
      </c>
      <c r="G4782">
        <v>90</v>
      </c>
      <c r="H4782">
        <v>4.5</v>
      </c>
      <c r="I4782" t="s">
        <v>5939</v>
      </c>
      <c r="J4782" t="s">
        <v>5437</v>
      </c>
      <c r="K4782" t="s">
        <v>37</v>
      </c>
      <c r="L4782" t="s">
        <v>38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 t="s">
        <v>5941</v>
      </c>
      <c r="V4782" t="s">
        <v>5945</v>
      </c>
      <c r="W4782" t="s">
        <v>6247</v>
      </c>
      <c r="X4782">
        <v>4.2</v>
      </c>
      <c r="Y4782">
        <v>62</v>
      </c>
      <c r="Z4782">
        <v>3.11</v>
      </c>
      <c r="AA4782">
        <v>4</v>
      </c>
      <c r="AB4782">
        <v>4</v>
      </c>
      <c r="AC4782">
        <v>-4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</row>
    <row r="4783" spans="1:38" x14ac:dyDescent="0.3">
      <c r="A4783" t="s">
        <v>4818</v>
      </c>
      <c r="B4783">
        <v>14</v>
      </c>
      <c r="C4783" t="s">
        <v>5442</v>
      </c>
      <c r="D4783" t="s">
        <v>5445</v>
      </c>
      <c r="E4783" t="s">
        <v>5756</v>
      </c>
      <c r="F4783">
        <v>0</v>
      </c>
      <c r="G4783">
        <v>90</v>
      </c>
      <c r="H4783">
        <v>5</v>
      </c>
      <c r="I4783" t="s">
        <v>5939</v>
      </c>
      <c r="J4783" t="s">
        <v>5437</v>
      </c>
      <c r="K4783" t="s">
        <v>37</v>
      </c>
      <c r="L4783" t="s">
        <v>38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 t="s">
        <v>5941</v>
      </c>
      <c r="V4783" t="s">
        <v>5945</v>
      </c>
      <c r="W4783" t="s">
        <v>6244</v>
      </c>
      <c r="X4783">
        <v>7</v>
      </c>
      <c r="Y4783">
        <v>158</v>
      </c>
      <c r="Z4783">
        <v>2.46</v>
      </c>
      <c r="AA4783">
        <v>4</v>
      </c>
      <c r="AB4783">
        <v>4</v>
      </c>
      <c r="AC4783">
        <v>-6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-2</v>
      </c>
    </row>
    <row r="4784" spans="1:38" x14ac:dyDescent="0.3">
      <c r="A4784" t="s">
        <v>4819</v>
      </c>
      <c r="B4784">
        <v>14</v>
      </c>
      <c r="C4784" t="s">
        <v>5442</v>
      </c>
      <c r="D4784" t="s">
        <v>5446</v>
      </c>
      <c r="E4784" t="s">
        <v>5749</v>
      </c>
      <c r="F4784">
        <v>58</v>
      </c>
      <c r="G4784">
        <v>90</v>
      </c>
      <c r="H4784">
        <v>3.5</v>
      </c>
      <c r="I4784" t="s">
        <v>5939</v>
      </c>
      <c r="J4784" t="s">
        <v>5437</v>
      </c>
      <c r="K4784" t="s">
        <v>37</v>
      </c>
      <c r="L4784" t="s">
        <v>38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 t="s">
        <v>5941</v>
      </c>
      <c r="V4784" t="s">
        <v>5944</v>
      </c>
      <c r="W4784" t="s">
        <v>6237</v>
      </c>
      <c r="X4784">
        <v>1.8</v>
      </c>
      <c r="Y4784">
        <v>22</v>
      </c>
      <c r="Z4784">
        <v>3.4</v>
      </c>
      <c r="AA4784">
        <v>5</v>
      </c>
      <c r="AB4784">
        <v>2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2</v>
      </c>
    </row>
    <row r="4785" spans="1:38" x14ac:dyDescent="0.3">
      <c r="A4785" t="s">
        <v>4820</v>
      </c>
      <c r="B4785">
        <v>14</v>
      </c>
      <c r="C4785" t="s">
        <v>5442</v>
      </c>
      <c r="D4785" t="s">
        <v>5446</v>
      </c>
      <c r="E4785" t="s">
        <v>5764</v>
      </c>
      <c r="F4785">
        <v>58</v>
      </c>
      <c r="G4785">
        <v>90</v>
      </c>
      <c r="H4785">
        <v>3.5</v>
      </c>
      <c r="I4785" t="s">
        <v>5939</v>
      </c>
      <c r="J4785" t="s">
        <v>5437</v>
      </c>
      <c r="K4785" t="s">
        <v>37</v>
      </c>
      <c r="L4785" t="s">
        <v>38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 t="s">
        <v>5941</v>
      </c>
      <c r="V4785" t="s">
        <v>5945</v>
      </c>
      <c r="W4785" t="s">
        <v>6252</v>
      </c>
      <c r="X4785">
        <v>4.2</v>
      </c>
      <c r="Y4785">
        <v>38</v>
      </c>
      <c r="Z4785">
        <v>3.33</v>
      </c>
      <c r="AA4785">
        <v>4</v>
      </c>
      <c r="AB4785">
        <v>2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2</v>
      </c>
    </row>
    <row r="4786" spans="1:38" x14ac:dyDescent="0.3">
      <c r="A4786" t="s">
        <v>4821</v>
      </c>
      <c r="B4786">
        <v>14</v>
      </c>
      <c r="C4786" t="s">
        <v>5442</v>
      </c>
      <c r="D4786" t="s">
        <v>5446</v>
      </c>
      <c r="E4786" t="s">
        <v>5767</v>
      </c>
      <c r="F4786">
        <v>64</v>
      </c>
      <c r="G4786">
        <v>90</v>
      </c>
      <c r="H4786">
        <v>4.5</v>
      </c>
      <c r="I4786" t="s">
        <v>5939</v>
      </c>
      <c r="J4786" t="s">
        <v>5437</v>
      </c>
      <c r="K4786" t="s">
        <v>37</v>
      </c>
      <c r="L4786" t="s">
        <v>38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 t="s">
        <v>5941</v>
      </c>
      <c r="V4786" t="s">
        <v>5945</v>
      </c>
      <c r="W4786" t="s">
        <v>6255</v>
      </c>
      <c r="X4786">
        <v>2.8</v>
      </c>
      <c r="Y4786">
        <v>6</v>
      </c>
      <c r="Z4786">
        <v>4.5</v>
      </c>
      <c r="AA4786">
        <v>4</v>
      </c>
      <c r="AB4786">
        <v>2</v>
      </c>
      <c r="AC4786">
        <v>-4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-2</v>
      </c>
    </row>
    <row r="4787" spans="1:38" x14ac:dyDescent="0.3">
      <c r="A4787" t="s">
        <v>4822</v>
      </c>
      <c r="B4787">
        <v>14</v>
      </c>
      <c r="C4787" t="s">
        <v>5442</v>
      </c>
      <c r="D4787" t="s">
        <v>5447</v>
      </c>
      <c r="E4787" t="s">
        <v>5924</v>
      </c>
      <c r="F4787" t="e">
        <v>#N/A</v>
      </c>
      <c r="G4787" t="e">
        <v>#N/A</v>
      </c>
      <c r="H4787" t="e">
        <v>#N/A</v>
      </c>
      <c r="I4787" t="s">
        <v>5939</v>
      </c>
      <c r="J4787" t="s">
        <v>5437</v>
      </c>
      <c r="K4787" t="s">
        <v>37</v>
      </c>
      <c r="L4787" t="s">
        <v>38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 t="s">
        <v>5941</v>
      </c>
      <c r="V4787" t="e">
        <v>#N/A</v>
      </c>
      <c r="W4787" t="e">
        <v>#N/A</v>
      </c>
      <c r="X4787" t="e">
        <v>#N/A</v>
      </c>
      <c r="Y4787" t="e">
        <v>#N/A</v>
      </c>
      <c r="Z4787" t="e">
        <v>#N/A</v>
      </c>
      <c r="AA4787">
        <v>3</v>
      </c>
      <c r="AB4787">
        <v>0</v>
      </c>
      <c r="AC4787" t="e">
        <v>#N/A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</row>
    <row r="4788" spans="1:38" x14ac:dyDescent="0.3">
      <c r="A4788" t="s">
        <v>4823</v>
      </c>
      <c r="B4788">
        <v>14</v>
      </c>
      <c r="C4788" t="s">
        <v>5442</v>
      </c>
      <c r="D4788" t="s">
        <v>5447</v>
      </c>
      <c r="E4788" t="s">
        <v>5928</v>
      </c>
      <c r="F4788" t="e">
        <v>#N/A</v>
      </c>
      <c r="G4788" t="e">
        <v>#N/A</v>
      </c>
      <c r="H4788" t="e">
        <v>#N/A</v>
      </c>
      <c r="I4788" t="s">
        <v>5939</v>
      </c>
      <c r="J4788" t="s">
        <v>5437</v>
      </c>
      <c r="K4788" t="s">
        <v>37</v>
      </c>
      <c r="L4788" t="s">
        <v>38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 t="s">
        <v>5941</v>
      </c>
      <c r="V4788" t="e">
        <v>#N/A</v>
      </c>
      <c r="W4788" t="e">
        <v>#N/A</v>
      </c>
      <c r="X4788" t="e">
        <v>#N/A</v>
      </c>
      <c r="Y4788" t="e">
        <v>#N/A</v>
      </c>
      <c r="Z4788" t="e">
        <v>#N/A</v>
      </c>
      <c r="AA4788">
        <v>3</v>
      </c>
      <c r="AB4788">
        <v>0</v>
      </c>
      <c r="AC4788" t="e">
        <v>#N/A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</row>
    <row r="4789" spans="1:38" x14ac:dyDescent="0.3">
      <c r="A4789" t="s">
        <v>4824</v>
      </c>
      <c r="B4789">
        <v>14</v>
      </c>
      <c r="C4789" t="s">
        <v>5442</v>
      </c>
      <c r="D4789" t="s">
        <v>5447</v>
      </c>
      <c r="E4789" t="s">
        <v>5886</v>
      </c>
      <c r="F4789" t="e">
        <v>#N/A</v>
      </c>
      <c r="G4789" t="e">
        <v>#N/A</v>
      </c>
      <c r="H4789" t="e">
        <v>#N/A</v>
      </c>
      <c r="I4789" t="s">
        <v>5939</v>
      </c>
      <c r="J4789" t="s">
        <v>5437</v>
      </c>
      <c r="K4789" t="s">
        <v>37</v>
      </c>
      <c r="L4789" t="s">
        <v>38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 t="s">
        <v>5941</v>
      </c>
      <c r="V4789" t="s">
        <v>5944</v>
      </c>
      <c r="W4789" t="s">
        <v>6373</v>
      </c>
      <c r="X4789">
        <v>0.5</v>
      </c>
      <c r="Y4789">
        <v>2</v>
      </c>
      <c r="Z4789">
        <v>0</v>
      </c>
      <c r="AA4789">
        <v>5</v>
      </c>
      <c r="AB4789">
        <v>0</v>
      </c>
      <c r="AC4789" t="e">
        <v>#N/A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</row>
    <row r="4790" spans="1:38" x14ac:dyDescent="0.3">
      <c r="A4790" t="s">
        <v>4825</v>
      </c>
      <c r="B4790">
        <v>14</v>
      </c>
      <c r="C4790" t="s">
        <v>5442</v>
      </c>
      <c r="D4790" t="s">
        <v>5447</v>
      </c>
      <c r="E4790" t="s">
        <v>5751</v>
      </c>
      <c r="F4790" t="e">
        <v>#N/A</v>
      </c>
      <c r="G4790" t="e">
        <v>#N/A</v>
      </c>
      <c r="H4790" t="e">
        <v>#N/A</v>
      </c>
      <c r="I4790" t="s">
        <v>5939</v>
      </c>
      <c r="J4790" t="s">
        <v>5437</v>
      </c>
      <c r="K4790" t="s">
        <v>37</v>
      </c>
      <c r="L4790" t="s">
        <v>38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 t="s">
        <v>5941</v>
      </c>
      <c r="V4790" t="s">
        <v>5944</v>
      </c>
      <c r="W4790" t="s">
        <v>6239</v>
      </c>
      <c r="X4790">
        <v>3</v>
      </c>
      <c r="Y4790">
        <v>102</v>
      </c>
      <c r="Z4790">
        <v>2.86</v>
      </c>
      <c r="AA4790">
        <v>5</v>
      </c>
      <c r="AB4790">
        <v>0</v>
      </c>
      <c r="AC4790" t="e">
        <v>#N/A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</row>
    <row r="4791" spans="1:38" x14ac:dyDescent="0.3">
      <c r="A4791" t="s">
        <v>4826</v>
      </c>
      <c r="B4791">
        <v>14</v>
      </c>
      <c r="C4791" t="s">
        <v>5442</v>
      </c>
      <c r="D4791" t="s">
        <v>5447</v>
      </c>
      <c r="E4791" t="s">
        <v>5911</v>
      </c>
      <c r="F4791" t="e">
        <v>#N/A</v>
      </c>
      <c r="G4791" t="e">
        <v>#N/A</v>
      </c>
      <c r="H4791" t="e">
        <v>#N/A</v>
      </c>
      <c r="I4791" t="s">
        <v>5939</v>
      </c>
      <c r="J4791" t="s">
        <v>5437</v>
      </c>
      <c r="K4791" t="s">
        <v>37</v>
      </c>
      <c r="L4791" t="s">
        <v>38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 t="s">
        <v>5941</v>
      </c>
      <c r="V4791" t="s">
        <v>5946</v>
      </c>
      <c r="W4791" t="s">
        <v>6391</v>
      </c>
      <c r="X4791">
        <v>1.2</v>
      </c>
      <c r="Y4791">
        <v>2</v>
      </c>
      <c r="Z4791">
        <v>0</v>
      </c>
      <c r="AA4791">
        <v>3</v>
      </c>
      <c r="AB4791">
        <v>0</v>
      </c>
      <c r="AC4791" t="e">
        <v>#N/A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</row>
    <row r="4792" spans="1:38" x14ac:dyDescent="0.3">
      <c r="A4792" t="s">
        <v>4827</v>
      </c>
      <c r="B4792">
        <v>14</v>
      </c>
      <c r="C4792" t="s">
        <v>5442</v>
      </c>
      <c r="D4792" t="s">
        <v>5447</v>
      </c>
      <c r="E4792" t="s">
        <v>5925</v>
      </c>
      <c r="F4792" t="e">
        <v>#N/A</v>
      </c>
      <c r="G4792" t="e">
        <v>#N/A</v>
      </c>
      <c r="H4792" t="e">
        <v>#N/A</v>
      </c>
      <c r="I4792" t="s">
        <v>5939</v>
      </c>
      <c r="J4792" t="s">
        <v>5437</v>
      </c>
      <c r="K4792" t="s">
        <v>37</v>
      </c>
      <c r="L4792" t="s">
        <v>38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 t="s">
        <v>5941</v>
      </c>
      <c r="V4792" t="e">
        <v>#N/A</v>
      </c>
      <c r="W4792" t="e">
        <v>#N/A</v>
      </c>
      <c r="X4792" t="e">
        <v>#N/A</v>
      </c>
      <c r="Y4792" t="e">
        <v>#N/A</v>
      </c>
      <c r="Z4792" t="e">
        <v>#N/A</v>
      </c>
      <c r="AA4792">
        <v>3</v>
      </c>
      <c r="AB4792">
        <v>0</v>
      </c>
      <c r="AC4792" t="e">
        <v>#N/A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</row>
    <row r="4793" spans="1:38" x14ac:dyDescent="0.3">
      <c r="A4793" t="s">
        <v>4828</v>
      </c>
      <c r="B4793">
        <v>14</v>
      </c>
      <c r="C4793" t="s">
        <v>5427</v>
      </c>
      <c r="D4793" t="s">
        <v>5445</v>
      </c>
      <c r="E4793" t="s">
        <v>5464</v>
      </c>
      <c r="F4793">
        <v>0</v>
      </c>
      <c r="G4793">
        <v>90</v>
      </c>
      <c r="H4793">
        <v>3</v>
      </c>
      <c r="I4793" t="s">
        <v>5938</v>
      </c>
      <c r="J4793" t="s">
        <v>5432</v>
      </c>
      <c r="K4793" t="s">
        <v>40</v>
      </c>
      <c r="L4793" t="s">
        <v>37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 t="s">
        <v>5941</v>
      </c>
      <c r="V4793" t="s">
        <v>5943</v>
      </c>
      <c r="W4793" t="s">
        <v>5963</v>
      </c>
      <c r="X4793">
        <v>1.8</v>
      </c>
      <c r="Y4793">
        <v>87</v>
      </c>
      <c r="Z4793">
        <v>2.88</v>
      </c>
      <c r="AA4793">
        <v>6</v>
      </c>
      <c r="AB4793">
        <v>4</v>
      </c>
      <c r="AC4793">
        <v>2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6</v>
      </c>
    </row>
    <row r="4794" spans="1:38" x14ac:dyDescent="0.3">
      <c r="A4794" t="s">
        <v>4829</v>
      </c>
      <c r="B4794">
        <v>14</v>
      </c>
      <c r="C4794" t="s">
        <v>5427</v>
      </c>
      <c r="D4794" t="s">
        <v>5445</v>
      </c>
      <c r="E4794" t="s">
        <v>5449</v>
      </c>
      <c r="F4794">
        <v>0</v>
      </c>
      <c r="G4794">
        <v>86</v>
      </c>
      <c r="H4794">
        <v>3.5</v>
      </c>
      <c r="I4794" t="s">
        <v>5938</v>
      </c>
      <c r="J4794" t="s">
        <v>5432</v>
      </c>
      <c r="K4794" t="s">
        <v>40</v>
      </c>
      <c r="L4794" t="s">
        <v>37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 t="s">
        <v>5941</v>
      </c>
      <c r="V4794" t="s">
        <v>5944</v>
      </c>
      <c r="W4794" t="s">
        <v>5948</v>
      </c>
      <c r="X4794">
        <v>1.5</v>
      </c>
      <c r="Y4794">
        <v>32</v>
      </c>
      <c r="Z4794">
        <v>4</v>
      </c>
      <c r="AA4794">
        <v>5</v>
      </c>
      <c r="AB4794">
        <v>4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4</v>
      </c>
    </row>
    <row r="4795" spans="1:38" x14ac:dyDescent="0.3">
      <c r="A4795" t="s">
        <v>4830</v>
      </c>
      <c r="B4795">
        <v>14</v>
      </c>
      <c r="C4795" t="s">
        <v>5427</v>
      </c>
      <c r="D4795" t="s">
        <v>5445</v>
      </c>
      <c r="E4795" t="s">
        <v>5450</v>
      </c>
      <c r="F4795">
        <v>0</v>
      </c>
      <c r="G4795">
        <v>90</v>
      </c>
      <c r="H4795">
        <v>3</v>
      </c>
      <c r="I4795" t="s">
        <v>5938</v>
      </c>
      <c r="J4795" t="s">
        <v>5432</v>
      </c>
      <c r="K4795" t="s">
        <v>40</v>
      </c>
      <c r="L4795" t="s">
        <v>37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 t="s">
        <v>5941</v>
      </c>
      <c r="V4795" t="s">
        <v>5944</v>
      </c>
      <c r="W4795" t="s">
        <v>5949</v>
      </c>
      <c r="X4795">
        <v>2</v>
      </c>
      <c r="Y4795">
        <v>77</v>
      </c>
      <c r="Z4795">
        <v>3.33</v>
      </c>
      <c r="AA4795">
        <v>5</v>
      </c>
      <c r="AB4795">
        <v>4</v>
      </c>
      <c r="AC4795">
        <v>2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6</v>
      </c>
    </row>
    <row r="4796" spans="1:38" x14ac:dyDescent="0.3">
      <c r="A4796" t="s">
        <v>4831</v>
      </c>
      <c r="B4796">
        <v>14</v>
      </c>
      <c r="C4796" t="s">
        <v>5427</v>
      </c>
      <c r="D4796" t="s">
        <v>5445</v>
      </c>
      <c r="E4796" t="s">
        <v>5451</v>
      </c>
      <c r="F4796">
        <v>0</v>
      </c>
      <c r="G4796">
        <v>90</v>
      </c>
      <c r="H4796">
        <v>2</v>
      </c>
      <c r="I4796" t="s">
        <v>5938</v>
      </c>
      <c r="J4796" t="s">
        <v>5432</v>
      </c>
      <c r="K4796" t="s">
        <v>40</v>
      </c>
      <c r="L4796" t="s">
        <v>37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0</v>
      </c>
      <c r="T4796">
        <v>0</v>
      </c>
      <c r="U4796" t="s">
        <v>5941</v>
      </c>
      <c r="V4796" t="s">
        <v>5944</v>
      </c>
      <c r="W4796" t="s">
        <v>5950</v>
      </c>
      <c r="X4796">
        <v>2</v>
      </c>
      <c r="Y4796">
        <v>55</v>
      </c>
      <c r="Z4796">
        <v>3.17</v>
      </c>
      <c r="AA4796">
        <v>5</v>
      </c>
      <c r="AB4796">
        <v>4</v>
      </c>
      <c r="AC4796">
        <v>6</v>
      </c>
      <c r="AD4796">
        <v>0</v>
      </c>
      <c r="AE4796">
        <v>0</v>
      </c>
      <c r="AF4796">
        <v>2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12</v>
      </c>
    </row>
    <row r="4797" spans="1:38" x14ac:dyDescent="0.3">
      <c r="A4797" t="s">
        <v>4832</v>
      </c>
      <c r="B4797">
        <v>14</v>
      </c>
      <c r="C4797" t="s">
        <v>5427</v>
      </c>
      <c r="D4797" t="s">
        <v>5445</v>
      </c>
      <c r="E4797" t="s">
        <v>5880</v>
      </c>
      <c r="F4797">
        <v>0</v>
      </c>
      <c r="G4797">
        <v>80</v>
      </c>
      <c r="H4797">
        <v>3</v>
      </c>
      <c r="I4797" t="s">
        <v>5938</v>
      </c>
      <c r="J4797" t="s">
        <v>5432</v>
      </c>
      <c r="K4797" t="s">
        <v>40</v>
      </c>
      <c r="L4797" t="s">
        <v>37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 t="s">
        <v>5941</v>
      </c>
      <c r="V4797" t="s">
        <v>5944</v>
      </c>
      <c r="W4797" t="s">
        <v>6367</v>
      </c>
      <c r="X4797">
        <v>0.6</v>
      </c>
      <c r="Y4797">
        <v>38</v>
      </c>
      <c r="Z4797">
        <v>3.21</v>
      </c>
      <c r="AA4797">
        <v>5</v>
      </c>
      <c r="AB4797">
        <v>4</v>
      </c>
      <c r="AC4797">
        <v>2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6</v>
      </c>
    </row>
    <row r="4798" spans="1:38" x14ac:dyDescent="0.3">
      <c r="A4798" t="s">
        <v>4833</v>
      </c>
      <c r="B4798">
        <v>14</v>
      </c>
      <c r="C4798" t="s">
        <v>5427</v>
      </c>
      <c r="D4798" t="s">
        <v>5445</v>
      </c>
      <c r="E4798" t="s">
        <v>5453</v>
      </c>
      <c r="F4798">
        <v>0</v>
      </c>
      <c r="G4798">
        <v>86</v>
      </c>
      <c r="H4798">
        <v>3</v>
      </c>
      <c r="I4798" t="s">
        <v>5938</v>
      </c>
      <c r="J4798" t="s">
        <v>5432</v>
      </c>
      <c r="K4798" t="s">
        <v>40</v>
      </c>
      <c r="L4798" t="s">
        <v>37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0</v>
      </c>
      <c r="U4798" t="s">
        <v>5941</v>
      </c>
      <c r="V4798" t="s">
        <v>5945</v>
      </c>
      <c r="W4798" t="s">
        <v>5952</v>
      </c>
      <c r="X4798">
        <v>3</v>
      </c>
      <c r="Y4798">
        <v>66</v>
      </c>
      <c r="Z4798">
        <v>3.21</v>
      </c>
      <c r="AA4798">
        <v>4</v>
      </c>
      <c r="AB4798">
        <v>4</v>
      </c>
      <c r="AC4798">
        <v>2</v>
      </c>
      <c r="AD4798">
        <v>0</v>
      </c>
      <c r="AE4798">
        <v>0</v>
      </c>
      <c r="AF4798">
        <v>2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8</v>
      </c>
    </row>
    <row r="4799" spans="1:38" x14ac:dyDescent="0.3">
      <c r="A4799" t="s">
        <v>4834</v>
      </c>
      <c r="B4799">
        <v>14</v>
      </c>
      <c r="C4799" t="s">
        <v>5427</v>
      </c>
      <c r="D4799" t="s">
        <v>5445</v>
      </c>
      <c r="E4799" t="s">
        <v>5460</v>
      </c>
      <c r="F4799">
        <v>0</v>
      </c>
      <c r="G4799">
        <v>90</v>
      </c>
      <c r="H4799">
        <v>3.5</v>
      </c>
      <c r="I4799" t="s">
        <v>5938</v>
      </c>
      <c r="J4799" t="s">
        <v>5432</v>
      </c>
      <c r="K4799" t="s">
        <v>40</v>
      </c>
      <c r="L4799" t="s">
        <v>37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 t="s">
        <v>5941</v>
      </c>
      <c r="V4799" t="s">
        <v>5945</v>
      </c>
      <c r="W4799" t="s">
        <v>5959</v>
      </c>
      <c r="X4799">
        <v>2</v>
      </c>
      <c r="Y4799">
        <v>38</v>
      </c>
      <c r="Z4799">
        <v>3.75</v>
      </c>
      <c r="AA4799">
        <v>4</v>
      </c>
      <c r="AB4799">
        <v>4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4</v>
      </c>
    </row>
    <row r="4800" spans="1:38" x14ac:dyDescent="0.3">
      <c r="A4800" t="s">
        <v>4835</v>
      </c>
      <c r="B4800">
        <v>14</v>
      </c>
      <c r="C4800" t="s">
        <v>5427</v>
      </c>
      <c r="D4800" t="s">
        <v>5445</v>
      </c>
      <c r="E4800" t="s">
        <v>5452</v>
      </c>
      <c r="F4800">
        <v>0</v>
      </c>
      <c r="G4800">
        <v>86</v>
      </c>
      <c r="H4800">
        <v>1.5</v>
      </c>
      <c r="I4800" t="s">
        <v>5938</v>
      </c>
      <c r="J4800" t="s">
        <v>5432</v>
      </c>
      <c r="K4800" t="s">
        <v>40</v>
      </c>
      <c r="L4800" t="s">
        <v>37</v>
      </c>
      <c r="M4800">
        <v>0</v>
      </c>
      <c r="N4800">
        <v>0</v>
      </c>
      <c r="O4800">
        <v>2</v>
      </c>
      <c r="P4800">
        <v>0</v>
      </c>
      <c r="Q4800">
        <v>0</v>
      </c>
      <c r="R4800">
        <v>0</v>
      </c>
      <c r="S4800">
        <v>0</v>
      </c>
      <c r="T4800">
        <v>0</v>
      </c>
      <c r="U4800" t="s">
        <v>5941</v>
      </c>
      <c r="V4800" t="s">
        <v>5945</v>
      </c>
      <c r="W4800" t="s">
        <v>5951</v>
      </c>
      <c r="X4800">
        <v>2.8</v>
      </c>
      <c r="Y4800">
        <v>77</v>
      </c>
      <c r="Z4800">
        <v>3.33</v>
      </c>
      <c r="AA4800">
        <v>4</v>
      </c>
      <c r="AB4800">
        <v>4</v>
      </c>
      <c r="AC4800">
        <v>8</v>
      </c>
      <c r="AD4800">
        <v>0</v>
      </c>
      <c r="AE4800">
        <v>0</v>
      </c>
      <c r="AF4800">
        <v>4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16</v>
      </c>
    </row>
    <row r="4801" spans="1:38" x14ac:dyDescent="0.3">
      <c r="A4801" t="s">
        <v>4836</v>
      </c>
      <c r="B4801">
        <v>14</v>
      </c>
      <c r="C4801" t="s">
        <v>5427</v>
      </c>
      <c r="D4801" t="s">
        <v>5445</v>
      </c>
      <c r="E4801" t="s">
        <v>5457</v>
      </c>
      <c r="F4801">
        <v>0</v>
      </c>
      <c r="G4801">
        <v>90</v>
      </c>
      <c r="H4801">
        <v>1.5</v>
      </c>
      <c r="I4801" t="s">
        <v>5938</v>
      </c>
      <c r="J4801" t="s">
        <v>5432</v>
      </c>
      <c r="K4801" t="s">
        <v>40</v>
      </c>
      <c r="L4801" t="s">
        <v>37</v>
      </c>
      <c r="M4801">
        <v>2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 t="s">
        <v>5942</v>
      </c>
      <c r="V4801" t="s">
        <v>5946</v>
      </c>
      <c r="W4801" t="s">
        <v>5956</v>
      </c>
      <c r="X4801">
        <v>2.5</v>
      </c>
      <c r="Y4801">
        <v>91</v>
      </c>
      <c r="Z4801">
        <v>3.39</v>
      </c>
      <c r="AA4801">
        <v>3</v>
      </c>
      <c r="AB4801">
        <v>4</v>
      </c>
      <c r="AC4801">
        <v>8</v>
      </c>
      <c r="AD4801">
        <v>6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3</v>
      </c>
      <c r="AK4801">
        <v>0</v>
      </c>
      <c r="AL4801">
        <v>21</v>
      </c>
    </row>
    <row r="4802" spans="1:38" x14ac:dyDescent="0.3">
      <c r="A4802" t="s">
        <v>4837</v>
      </c>
      <c r="B4802">
        <v>14</v>
      </c>
      <c r="C4802" t="s">
        <v>5427</v>
      </c>
      <c r="D4802" t="s">
        <v>5445</v>
      </c>
      <c r="E4802" t="s">
        <v>5466</v>
      </c>
      <c r="F4802">
        <v>0</v>
      </c>
      <c r="G4802">
        <v>80</v>
      </c>
      <c r="H4802">
        <v>3</v>
      </c>
      <c r="I4802" t="s">
        <v>5938</v>
      </c>
      <c r="J4802" t="s">
        <v>5432</v>
      </c>
      <c r="K4802" t="s">
        <v>40</v>
      </c>
      <c r="L4802" t="s">
        <v>37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 t="s">
        <v>5941</v>
      </c>
      <c r="V4802" t="s">
        <v>5945</v>
      </c>
      <c r="W4802" t="s">
        <v>5965</v>
      </c>
      <c r="X4802">
        <v>3.5</v>
      </c>
      <c r="Y4802">
        <v>42</v>
      </c>
      <c r="Z4802">
        <v>3.82</v>
      </c>
      <c r="AA4802">
        <v>4</v>
      </c>
      <c r="AB4802">
        <v>4</v>
      </c>
      <c r="AC4802">
        <v>2</v>
      </c>
      <c r="AD4802">
        <v>4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10</v>
      </c>
    </row>
    <row r="4803" spans="1:38" x14ac:dyDescent="0.3">
      <c r="A4803" t="s">
        <v>4838</v>
      </c>
      <c r="B4803">
        <v>14</v>
      </c>
      <c r="C4803" t="s">
        <v>5427</v>
      </c>
      <c r="D4803" t="s">
        <v>5445</v>
      </c>
      <c r="E4803" t="s">
        <v>5458</v>
      </c>
      <c r="F4803">
        <v>0</v>
      </c>
      <c r="G4803">
        <v>90</v>
      </c>
      <c r="H4803">
        <v>3</v>
      </c>
      <c r="I4803" t="s">
        <v>5938</v>
      </c>
      <c r="J4803" t="s">
        <v>5432</v>
      </c>
      <c r="K4803" t="s">
        <v>40</v>
      </c>
      <c r="L4803" t="s">
        <v>37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 t="s">
        <v>5941</v>
      </c>
      <c r="V4803" t="s">
        <v>5946</v>
      </c>
      <c r="W4803" t="s">
        <v>5957</v>
      </c>
      <c r="X4803">
        <v>3.8</v>
      </c>
      <c r="Y4803">
        <v>132</v>
      </c>
      <c r="Z4803">
        <v>3.07</v>
      </c>
      <c r="AA4803">
        <v>3</v>
      </c>
      <c r="AB4803">
        <v>4</v>
      </c>
      <c r="AC4803">
        <v>2</v>
      </c>
      <c r="AD4803">
        <v>3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9</v>
      </c>
    </row>
    <row r="4804" spans="1:38" x14ac:dyDescent="0.3">
      <c r="A4804" t="s">
        <v>4839</v>
      </c>
      <c r="B4804">
        <v>14</v>
      </c>
      <c r="C4804" t="s">
        <v>5427</v>
      </c>
      <c r="D4804" t="s">
        <v>5446</v>
      </c>
      <c r="E4804" t="s">
        <v>5465</v>
      </c>
      <c r="F4804">
        <v>80</v>
      </c>
      <c r="G4804">
        <v>90</v>
      </c>
      <c r="H4804" t="e">
        <v>#N/A</v>
      </c>
      <c r="I4804" t="s">
        <v>5938</v>
      </c>
      <c r="J4804" t="s">
        <v>5432</v>
      </c>
      <c r="K4804" t="s">
        <v>40</v>
      </c>
      <c r="L4804" t="s">
        <v>37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 t="s">
        <v>5941</v>
      </c>
      <c r="V4804" t="s">
        <v>5944</v>
      </c>
      <c r="W4804" t="s">
        <v>5964</v>
      </c>
      <c r="X4804">
        <v>1.6</v>
      </c>
      <c r="Y4804">
        <v>42</v>
      </c>
      <c r="Z4804">
        <v>3.29</v>
      </c>
      <c r="AA4804">
        <v>5</v>
      </c>
      <c r="AB4804">
        <v>2</v>
      </c>
      <c r="AC4804" t="e">
        <v>#N/A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2</v>
      </c>
    </row>
    <row r="4805" spans="1:38" x14ac:dyDescent="0.3">
      <c r="A4805" t="s">
        <v>4840</v>
      </c>
      <c r="B4805">
        <v>14</v>
      </c>
      <c r="C4805" t="s">
        <v>5427</v>
      </c>
      <c r="D4805" t="s">
        <v>5446</v>
      </c>
      <c r="E4805" t="s">
        <v>5455</v>
      </c>
      <c r="F4805">
        <v>80</v>
      </c>
      <c r="G4805">
        <v>90</v>
      </c>
      <c r="H4805" t="e">
        <v>#N/A</v>
      </c>
      <c r="I4805" t="s">
        <v>5938</v>
      </c>
      <c r="J4805" t="s">
        <v>5432</v>
      </c>
      <c r="K4805" t="s">
        <v>40</v>
      </c>
      <c r="L4805" t="s">
        <v>37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 t="s">
        <v>5941</v>
      </c>
      <c r="V4805" t="s">
        <v>5944</v>
      </c>
      <c r="W4805" t="s">
        <v>5954</v>
      </c>
      <c r="X4805">
        <v>1.7</v>
      </c>
      <c r="Y4805">
        <v>8</v>
      </c>
      <c r="Z4805">
        <v>4.33</v>
      </c>
      <c r="AA4805">
        <v>5</v>
      </c>
      <c r="AB4805">
        <v>2</v>
      </c>
      <c r="AC4805" t="e">
        <v>#N/A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2</v>
      </c>
    </row>
    <row r="4806" spans="1:38" x14ac:dyDescent="0.3">
      <c r="A4806" t="s">
        <v>4841</v>
      </c>
      <c r="B4806">
        <v>14</v>
      </c>
      <c r="C4806" t="s">
        <v>5427</v>
      </c>
      <c r="D4806" t="s">
        <v>5446</v>
      </c>
      <c r="E4806" t="s">
        <v>5461</v>
      </c>
      <c r="F4806">
        <v>86</v>
      </c>
      <c r="G4806">
        <v>90</v>
      </c>
      <c r="H4806" t="e">
        <v>#N/A</v>
      </c>
      <c r="I4806" t="s">
        <v>5938</v>
      </c>
      <c r="J4806" t="s">
        <v>5432</v>
      </c>
      <c r="K4806" t="s">
        <v>40</v>
      </c>
      <c r="L4806" t="s">
        <v>37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 t="s">
        <v>5941</v>
      </c>
      <c r="V4806" t="s">
        <v>5944</v>
      </c>
      <c r="W4806" t="s">
        <v>5960</v>
      </c>
      <c r="X4806">
        <v>1</v>
      </c>
      <c r="Y4806">
        <v>14</v>
      </c>
      <c r="Z4806">
        <v>0</v>
      </c>
      <c r="AA4806">
        <v>5</v>
      </c>
      <c r="AB4806">
        <v>2</v>
      </c>
      <c r="AC4806" t="e">
        <v>#N/A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2</v>
      </c>
    </row>
    <row r="4807" spans="1:38" x14ac:dyDescent="0.3">
      <c r="A4807" t="s">
        <v>4842</v>
      </c>
      <c r="B4807">
        <v>14</v>
      </c>
      <c r="C4807" t="s">
        <v>5427</v>
      </c>
      <c r="D4807" t="s">
        <v>5446</v>
      </c>
      <c r="E4807" t="s">
        <v>5463</v>
      </c>
      <c r="F4807">
        <v>86</v>
      </c>
      <c r="G4807">
        <v>90</v>
      </c>
      <c r="H4807" t="e">
        <v>#N/A</v>
      </c>
      <c r="I4807" t="s">
        <v>5938</v>
      </c>
      <c r="J4807" t="s">
        <v>5432</v>
      </c>
      <c r="K4807" t="s">
        <v>40</v>
      </c>
      <c r="L4807" t="s">
        <v>37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 t="s">
        <v>5941</v>
      </c>
      <c r="V4807" t="s">
        <v>5944</v>
      </c>
      <c r="W4807" t="s">
        <v>5962</v>
      </c>
      <c r="X4807">
        <v>1.4</v>
      </c>
      <c r="Y4807">
        <v>16</v>
      </c>
      <c r="Z4807">
        <v>3.88</v>
      </c>
      <c r="AA4807">
        <v>5</v>
      </c>
      <c r="AB4807">
        <v>2</v>
      </c>
      <c r="AC4807" t="e">
        <v>#N/A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2</v>
      </c>
    </row>
    <row r="4808" spans="1:38" x14ac:dyDescent="0.3">
      <c r="A4808" t="s">
        <v>4843</v>
      </c>
      <c r="B4808">
        <v>14</v>
      </c>
      <c r="C4808" t="s">
        <v>5427</v>
      </c>
      <c r="D4808" t="s">
        <v>5446</v>
      </c>
      <c r="E4808" t="s">
        <v>5456</v>
      </c>
      <c r="F4808">
        <v>86</v>
      </c>
      <c r="G4808">
        <v>90</v>
      </c>
      <c r="H4808" t="e">
        <v>#N/A</v>
      </c>
      <c r="I4808" t="s">
        <v>5938</v>
      </c>
      <c r="J4808" t="s">
        <v>5432</v>
      </c>
      <c r="K4808" t="s">
        <v>40</v>
      </c>
      <c r="L4808" t="s">
        <v>37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 t="s">
        <v>5941</v>
      </c>
      <c r="V4808" t="s">
        <v>5945</v>
      </c>
      <c r="W4808" t="s">
        <v>5955</v>
      </c>
      <c r="X4808">
        <v>3.5</v>
      </c>
      <c r="Y4808">
        <v>64</v>
      </c>
      <c r="Z4808">
        <v>3.28</v>
      </c>
      <c r="AA4808">
        <v>4</v>
      </c>
      <c r="AB4808">
        <v>2</v>
      </c>
      <c r="AC4808" t="e">
        <v>#N/A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2</v>
      </c>
    </row>
    <row r="4809" spans="1:38" x14ac:dyDescent="0.3">
      <c r="A4809" t="s">
        <v>4844</v>
      </c>
      <c r="B4809">
        <v>14</v>
      </c>
      <c r="C4809" t="s">
        <v>5427</v>
      </c>
      <c r="D4809" t="s">
        <v>5447</v>
      </c>
      <c r="E4809" t="s">
        <v>5448</v>
      </c>
      <c r="F4809" t="e">
        <v>#N/A</v>
      </c>
      <c r="G4809" t="e">
        <v>#N/A</v>
      </c>
      <c r="H4809" t="e">
        <v>#N/A</v>
      </c>
      <c r="I4809" t="s">
        <v>5938</v>
      </c>
      <c r="J4809" t="s">
        <v>5432</v>
      </c>
      <c r="K4809" t="s">
        <v>40</v>
      </c>
      <c r="L4809" t="s">
        <v>37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 t="s">
        <v>5941</v>
      </c>
      <c r="V4809" t="s">
        <v>5943</v>
      </c>
      <c r="W4809" t="s">
        <v>5947</v>
      </c>
      <c r="X4809">
        <v>2.6</v>
      </c>
      <c r="Y4809">
        <v>14</v>
      </c>
      <c r="Z4809">
        <v>3.5</v>
      </c>
      <c r="AA4809">
        <v>6</v>
      </c>
      <c r="AB4809">
        <v>0</v>
      </c>
      <c r="AC4809" t="e">
        <v>#N/A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</row>
    <row r="4810" spans="1:38" x14ac:dyDescent="0.3">
      <c r="A4810" t="s">
        <v>4845</v>
      </c>
      <c r="B4810">
        <v>14</v>
      </c>
      <c r="C4810" t="s">
        <v>5427</v>
      </c>
      <c r="D4810" t="s">
        <v>5447</v>
      </c>
      <c r="E4810" t="s">
        <v>5929</v>
      </c>
      <c r="F4810" t="e">
        <v>#N/A</v>
      </c>
      <c r="G4810" t="e">
        <v>#N/A</v>
      </c>
      <c r="H4810" t="e">
        <v>#N/A</v>
      </c>
      <c r="I4810" t="s">
        <v>5938</v>
      </c>
      <c r="J4810" t="s">
        <v>5432</v>
      </c>
      <c r="K4810" t="s">
        <v>40</v>
      </c>
      <c r="L4810" t="s">
        <v>37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 t="s">
        <v>5941</v>
      </c>
      <c r="V4810" t="e">
        <v>#N/A</v>
      </c>
      <c r="W4810" t="e">
        <v>#N/A</v>
      </c>
      <c r="X4810" t="e">
        <v>#N/A</v>
      </c>
      <c r="Y4810" t="e">
        <v>#N/A</v>
      </c>
      <c r="Z4810" t="e">
        <v>#N/A</v>
      </c>
      <c r="AA4810">
        <v>3</v>
      </c>
      <c r="AB4810">
        <v>0</v>
      </c>
      <c r="AC4810" t="e">
        <v>#N/A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</row>
    <row r="4811" spans="1:38" x14ac:dyDescent="0.3">
      <c r="A4811" t="s">
        <v>4846</v>
      </c>
      <c r="B4811">
        <v>14</v>
      </c>
      <c r="C4811" t="s">
        <v>5427</v>
      </c>
      <c r="D4811" t="s">
        <v>5447</v>
      </c>
      <c r="E4811" t="s">
        <v>5930</v>
      </c>
      <c r="F4811" t="e">
        <v>#N/A</v>
      </c>
      <c r="G4811" t="e">
        <v>#N/A</v>
      </c>
      <c r="H4811" t="e">
        <v>#N/A</v>
      </c>
      <c r="I4811" t="s">
        <v>5938</v>
      </c>
      <c r="J4811" t="s">
        <v>5432</v>
      </c>
      <c r="K4811" t="s">
        <v>40</v>
      </c>
      <c r="L4811" t="s">
        <v>37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 t="s">
        <v>5941</v>
      </c>
      <c r="V4811" t="s">
        <v>5945</v>
      </c>
      <c r="W4811" t="s">
        <v>6401</v>
      </c>
      <c r="X4811">
        <v>999</v>
      </c>
      <c r="Y4811">
        <v>0</v>
      </c>
      <c r="Z4811">
        <v>0</v>
      </c>
      <c r="AA4811">
        <v>4</v>
      </c>
      <c r="AB4811">
        <v>0</v>
      </c>
      <c r="AC4811" t="e">
        <v>#N/A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</row>
    <row r="4812" spans="1:38" x14ac:dyDescent="0.3">
      <c r="A4812" t="s">
        <v>4847</v>
      </c>
      <c r="B4812">
        <v>14</v>
      </c>
      <c r="C4812" t="s">
        <v>5427</v>
      </c>
      <c r="D4812" t="s">
        <v>5447</v>
      </c>
      <c r="E4812" t="s">
        <v>5878</v>
      </c>
      <c r="F4812" t="e">
        <v>#N/A</v>
      </c>
      <c r="G4812" t="e">
        <v>#N/A</v>
      </c>
      <c r="H4812" t="e">
        <v>#N/A</v>
      </c>
      <c r="I4812" t="s">
        <v>5938</v>
      </c>
      <c r="J4812" t="s">
        <v>5432</v>
      </c>
      <c r="K4812" t="s">
        <v>40</v>
      </c>
      <c r="L4812" t="s">
        <v>37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 t="s">
        <v>5941</v>
      </c>
      <c r="V4812" t="s">
        <v>5946</v>
      </c>
      <c r="W4812" t="s">
        <v>6365</v>
      </c>
      <c r="X4812">
        <v>0.8</v>
      </c>
      <c r="Y4812">
        <v>0</v>
      </c>
      <c r="Z4812">
        <v>0</v>
      </c>
      <c r="AA4812">
        <v>3</v>
      </c>
      <c r="AB4812">
        <v>0</v>
      </c>
      <c r="AC4812" t="e">
        <v>#N/A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</row>
    <row r="4813" spans="1:38" x14ac:dyDescent="0.3">
      <c r="A4813" t="s">
        <v>4848</v>
      </c>
      <c r="B4813">
        <v>14</v>
      </c>
      <c r="C4813" t="s">
        <v>5432</v>
      </c>
      <c r="D4813" t="s">
        <v>5445</v>
      </c>
      <c r="E4813" t="s">
        <v>5548</v>
      </c>
      <c r="F4813">
        <v>0</v>
      </c>
      <c r="G4813">
        <v>90</v>
      </c>
      <c r="H4813">
        <v>4</v>
      </c>
      <c r="I4813" t="s">
        <v>5939</v>
      </c>
      <c r="J4813" t="s">
        <v>5427</v>
      </c>
      <c r="K4813" t="s">
        <v>37</v>
      </c>
      <c r="L4813" t="s">
        <v>40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 t="s">
        <v>5941</v>
      </c>
      <c r="V4813" t="s">
        <v>5943</v>
      </c>
      <c r="W4813" t="s">
        <v>6045</v>
      </c>
      <c r="X4813">
        <v>2.4</v>
      </c>
      <c r="Y4813">
        <v>62</v>
      </c>
      <c r="Z4813">
        <v>3.5</v>
      </c>
      <c r="AA4813">
        <v>6</v>
      </c>
      <c r="AB4813">
        <v>4</v>
      </c>
      <c r="AC4813">
        <v>-2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2</v>
      </c>
    </row>
    <row r="4814" spans="1:38" x14ac:dyDescent="0.3">
      <c r="A4814" t="s">
        <v>4849</v>
      </c>
      <c r="B4814">
        <v>14</v>
      </c>
      <c r="C4814" t="s">
        <v>5432</v>
      </c>
      <c r="D4814" t="s">
        <v>5445</v>
      </c>
      <c r="E4814" t="s">
        <v>5563</v>
      </c>
      <c r="F4814">
        <v>0</v>
      </c>
      <c r="G4814">
        <v>46</v>
      </c>
      <c r="H4814">
        <v>5</v>
      </c>
      <c r="I4814" t="s">
        <v>5939</v>
      </c>
      <c r="J4814" t="s">
        <v>5427</v>
      </c>
      <c r="K4814" t="s">
        <v>37</v>
      </c>
      <c r="L4814" t="s">
        <v>40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 t="s">
        <v>5941</v>
      </c>
      <c r="V4814" t="s">
        <v>5945</v>
      </c>
      <c r="W4814" t="s">
        <v>6060</v>
      </c>
      <c r="X4814">
        <v>1.4</v>
      </c>
      <c r="Y4814">
        <v>6</v>
      </c>
      <c r="Z4814">
        <v>4.83</v>
      </c>
      <c r="AA4814">
        <v>4</v>
      </c>
      <c r="AB4814">
        <v>4</v>
      </c>
      <c r="AC4814">
        <v>-6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-2</v>
      </c>
    </row>
    <row r="4815" spans="1:38" x14ac:dyDescent="0.3">
      <c r="A4815" t="s">
        <v>4850</v>
      </c>
      <c r="B4815">
        <v>14</v>
      </c>
      <c r="C4815" t="s">
        <v>5432</v>
      </c>
      <c r="D4815" t="s">
        <v>5445</v>
      </c>
      <c r="E4815" t="s">
        <v>5549</v>
      </c>
      <c r="F4815">
        <v>0</v>
      </c>
      <c r="G4815">
        <v>90</v>
      </c>
      <c r="H4815">
        <v>4</v>
      </c>
      <c r="I4815" t="s">
        <v>5939</v>
      </c>
      <c r="J4815" t="s">
        <v>5427</v>
      </c>
      <c r="K4815" t="s">
        <v>37</v>
      </c>
      <c r="L4815" t="s">
        <v>40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 t="s">
        <v>5941</v>
      </c>
      <c r="V4815" t="s">
        <v>5945</v>
      </c>
      <c r="W4815" t="s">
        <v>6046</v>
      </c>
      <c r="X4815">
        <v>1.6</v>
      </c>
      <c r="Y4815">
        <v>18</v>
      </c>
      <c r="Z4815">
        <v>4.09</v>
      </c>
      <c r="AA4815">
        <v>4</v>
      </c>
      <c r="AB4815">
        <v>4</v>
      </c>
      <c r="AC4815">
        <v>-2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2</v>
      </c>
    </row>
    <row r="4816" spans="1:38" x14ac:dyDescent="0.3">
      <c r="A4816" t="s">
        <v>4851</v>
      </c>
      <c r="B4816">
        <v>14</v>
      </c>
      <c r="C4816" t="s">
        <v>5432</v>
      </c>
      <c r="D4816" t="s">
        <v>5445</v>
      </c>
      <c r="E4816" t="s">
        <v>5565</v>
      </c>
      <c r="F4816">
        <v>0</v>
      </c>
      <c r="G4816">
        <v>90</v>
      </c>
      <c r="H4816">
        <v>4.5</v>
      </c>
      <c r="I4816" t="s">
        <v>5939</v>
      </c>
      <c r="J4816" t="s">
        <v>5427</v>
      </c>
      <c r="K4816" t="s">
        <v>37</v>
      </c>
      <c r="L4816" t="s">
        <v>40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 t="s">
        <v>5941</v>
      </c>
      <c r="V4816" t="s">
        <v>5944</v>
      </c>
      <c r="W4816" t="s">
        <v>6062</v>
      </c>
      <c r="X4816">
        <v>1</v>
      </c>
      <c r="Y4816">
        <v>39</v>
      </c>
      <c r="Z4816">
        <v>3.85</v>
      </c>
      <c r="AA4816">
        <v>5</v>
      </c>
      <c r="AB4816">
        <v>4</v>
      </c>
      <c r="AC4816">
        <v>-4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</row>
    <row r="4817" spans="1:38" x14ac:dyDescent="0.3">
      <c r="A4817" t="s">
        <v>4852</v>
      </c>
      <c r="B4817">
        <v>14</v>
      </c>
      <c r="C4817" t="s">
        <v>5432</v>
      </c>
      <c r="D4817" t="s">
        <v>5445</v>
      </c>
      <c r="E4817" t="s">
        <v>5566</v>
      </c>
      <c r="F4817">
        <v>0</v>
      </c>
      <c r="G4817">
        <v>90</v>
      </c>
      <c r="H4817">
        <v>5.5</v>
      </c>
      <c r="I4817" t="s">
        <v>5939</v>
      </c>
      <c r="J4817" t="s">
        <v>5427</v>
      </c>
      <c r="K4817" t="s">
        <v>37</v>
      </c>
      <c r="L4817" t="s">
        <v>40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 t="s">
        <v>5941</v>
      </c>
      <c r="V4817" t="s">
        <v>5944</v>
      </c>
      <c r="W4817" t="s">
        <v>6063</v>
      </c>
      <c r="X4817">
        <v>0.8</v>
      </c>
      <c r="Y4817">
        <v>25</v>
      </c>
      <c r="Z4817">
        <v>3.75</v>
      </c>
      <c r="AA4817">
        <v>5</v>
      </c>
      <c r="AB4817">
        <v>4</v>
      </c>
      <c r="AC4817">
        <v>-8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-4</v>
      </c>
    </row>
    <row r="4818" spans="1:38" x14ac:dyDescent="0.3">
      <c r="A4818" t="s">
        <v>4853</v>
      </c>
      <c r="B4818">
        <v>14</v>
      </c>
      <c r="C4818" t="s">
        <v>5432</v>
      </c>
      <c r="D4818" t="s">
        <v>5445</v>
      </c>
      <c r="E4818" t="s">
        <v>5562</v>
      </c>
      <c r="F4818">
        <v>0</v>
      </c>
      <c r="G4818">
        <v>90</v>
      </c>
      <c r="H4818">
        <v>4.5</v>
      </c>
      <c r="I4818" t="s">
        <v>5939</v>
      </c>
      <c r="J4818" t="s">
        <v>5427</v>
      </c>
      <c r="K4818" t="s">
        <v>37</v>
      </c>
      <c r="L4818" t="s">
        <v>40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0</v>
      </c>
      <c r="T4818">
        <v>0</v>
      </c>
      <c r="U4818" t="s">
        <v>5941</v>
      </c>
      <c r="V4818" t="s">
        <v>5945</v>
      </c>
      <c r="W4818" t="s">
        <v>6059</v>
      </c>
      <c r="X4818">
        <v>1.4</v>
      </c>
      <c r="Y4818">
        <v>32</v>
      </c>
      <c r="Z4818">
        <v>3.91</v>
      </c>
      <c r="AA4818">
        <v>4</v>
      </c>
      <c r="AB4818">
        <v>4</v>
      </c>
      <c r="AC4818">
        <v>-4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</row>
    <row r="4819" spans="1:38" x14ac:dyDescent="0.3">
      <c r="A4819" t="s">
        <v>4854</v>
      </c>
      <c r="B4819">
        <v>14</v>
      </c>
      <c r="C4819" t="s">
        <v>5432</v>
      </c>
      <c r="D4819" t="s">
        <v>5445</v>
      </c>
      <c r="E4819" t="s">
        <v>5559</v>
      </c>
      <c r="F4819">
        <v>0</v>
      </c>
      <c r="G4819">
        <v>90</v>
      </c>
      <c r="H4819">
        <v>4.5</v>
      </c>
      <c r="I4819" t="s">
        <v>5939</v>
      </c>
      <c r="J4819" t="s">
        <v>5427</v>
      </c>
      <c r="K4819" t="s">
        <v>37</v>
      </c>
      <c r="L4819" t="s">
        <v>40</v>
      </c>
      <c r="M4819">
        <v>0</v>
      </c>
      <c r="N4819">
        <v>0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0</v>
      </c>
      <c r="U4819" t="s">
        <v>5941</v>
      </c>
      <c r="V4819" t="s">
        <v>5945</v>
      </c>
      <c r="W4819" t="s">
        <v>6056</v>
      </c>
      <c r="X4819">
        <v>1.6</v>
      </c>
      <c r="Y4819">
        <v>42</v>
      </c>
      <c r="Z4819">
        <v>3.73</v>
      </c>
      <c r="AA4819">
        <v>4</v>
      </c>
      <c r="AB4819">
        <v>4</v>
      </c>
      <c r="AC4819">
        <v>-4</v>
      </c>
      <c r="AD4819">
        <v>0</v>
      </c>
      <c r="AE4819">
        <v>0</v>
      </c>
      <c r="AF4819">
        <v>2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2</v>
      </c>
    </row>
    <row r="4820" spans="1:38" x14ac:dyDescent="0.3">
      <c r="A4820" t="s">
        <v>4855</v>
      </c>
      <c r="B4820">
        <v>14</v>
      </c>
      <c r="C4820" t="s">
        <v>5432</v>
      </c>
      <c r="D4820" t="s">
        <v>5445</v>
      </c>
      <c r="E4820" t="s">
        <v>5554</v>
      </c>
      <c r="F4820">
        <v>0</v>
      </c>
      <c r="G4820">
        <v>62</v>
      </c>
      <c r="H4820">
        <v>5</v>
      </c>
      <c r="I4820" t="s">
        <v>5939</v>
      </c>
      <c r="J4820" t="s">
        <v>5427</v>
      </c>
      <c r="K4820" t="s">
        <v>37</v>
      </c>
      <c r="L4820" t="s">
        <v>40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 t="s">
        <v>5941</v>
      </c>
      <c r="V4820" t="s">
        <v>5945</v>
      </c>
      <c r="W4820" t="s">
        <v>6051</v>
      </c>
      <c r="X4820">
        <v>1.8</v>
      </c>
      <c r="Y4820">
        <v>14</v>
      </c>
      <c r="Z4820">
        <v>4.3</v>
      </c>
      <c r="AA4820">
        <v>4</v>
      </c>
      <c r="AB4820">
        <v>4</v>
      </c>
      <c r="AC4820">
        <v>-6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-2</v>
      </c>
    </row>
    <row r="4821" spans="1:38" x14ac:dyDescent="0.3">
      <c r="A4821" t="s">
        <v>4856</v>
      </c>
      <c r="B4821">
        <v>14</v>
      </c>
      <c r="C4821" t="s">
        <v>5432</v>
      </c>
      <c r="D4821" t="s">
        <v>5445</v>
      </c>
      <c r="E4821" t="s">
        <v>5567</v>
      </c>
      <c r="F4821">
        <v>0</v>
      </c>
      <c r="G4821">
        <v>83</v>
      </c>
      <c r="H4821">
        <v>4</v>
      </c>
      <c r="I4821" t="s">
        <v>5939</v>
      </c>
      <c r="J4821" t="s">
        <v>5427</v>
      </c>
      <c r="K4821" t="s">
        <v>37</v>
      </c>
      <c r="L4821" t="s">
        <v>40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 t="s">
        <v>5941</v>
      </c>
      <c r="V4821" t="s">
        <v>5945</v>
      </c>
      <c r="W4821" t="s">
        <v>6064</v>
      </c>
      <c r="X4821">
        <v>1.2</v>
      </c>
      <c r="Y4821">
        <v>44</v>
      </c>
      <c r="Z4821">
        <v>3.88</v>
      </c>
      <c r="AA4821">
        <v>4</v>
      </c>
      <c r="AB4821">
        <v>4</v>
      </c>
      <c r="AC4821">
        <v>-2</v>
      </c>
      <c r="AD4821">
        <v>4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6</v>
      </c>
    </row>
    <row r="4822" spans="1:38" x14ac:dyDescent="0.3">
      <c r="A4822" t="s">
        <v>4857</v>
      </c>
      <c r="B4822">
        <v>14</v>
      </c>
      <c r="C4822" t="s">
        <v>5432</v>
      </c>
      <c r="D4822" t="s">
        <v>5445</v>
      </c>
      <c r="E4822" t="s">
        <v>5856</v>
      </c>
      <c r="F4822">
        <v>0</v>
      </c>
      <c r="G4822">
        <v>46</v>
      </c>
      <c r="H4822">
        <v>5</v>
      </c>
      <c r="I4822" t="s">
        <v>5939</v>
      </c>
      <c r="J4822" t="s">
        <v>5427</v>
      </c>
      <c r="K4822" t="s">
        <v>37</v>
      </c>
      <c r="L4822" t="s">
        <v>40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 t="s">
        <v>5941</v>
      </c>
      <c r="V4822" t="s">
        <v>5946</v>
      </c>
      <c r="W4822" t="s">
        <v>6344</v>
      </c>
      <c r="X4822">
        <v>0.6</v>
      </c>
      <c r="Y4822">
        <v>46</v>
      </c>
      <c r="Z4822">
        <v>3.43</v>
      </c>
      <c r="AA4822">
        <v>3</v>
      </c>
      <c r="AB4822">
        <v>4</v>
      </c>
      <c r="AC4822">
        <v>-6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-2</v>
      </c>
    </row>
    <row r="4823" spans="1:38" x14ac:dyDescent="0.3">
      <c r="A4823" t="s">
        <v>4858</v>
      </c>
      <c r="B4823">
        <v>14</v>
      </c>
      <c r="C4823" t="s">
        <v>5432</v>
      </c>
      <c r="D4823" t="s">
        <v>5445</v>
      </c>
      <c r="E4823" t="s">
        <v>5870</v>
      </c>
      <c r="F4823">
        <v>0</v>
      </c>
      <c r="G4823">
        <v>73</v>
      </c>
      <c r="H4823">
        <v>4.5</v>
      </c>
      <c r="I4823" t="s">
        <v>5939</v>
      </c>
      <c r="J4823" t="s">
        <v>5427</v>
      </c>
      <c r="K4823" t="s">
        <v>37</v>
      </c>
      <c r="L4823" t="s">
        <v>40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 t="s">
        <v>5941</v>
      </c>
      <c r="V4823" t="s">
        <v>5945</v>
      </c>
      <c r="W4823" t="s">
        <v>6358</v>
      </c>
      <c r="X4823">
        <v>2.2000000000000002</v>
      </c>
      <c r="Y4823">
        <v>14</v>
      </c>
      <c r="Z4823">
        <v>4</v>
      </c>
      <c r="AA4823">
        <v>4</v>
      </c>
      <c r="AB4823">
        <v>4</v>
      </c>
      <c r="AC4823">
        <v>-4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</row>
    <row r="4824" spans="1:38" x14ac:dyDescent="0.3">
      <c r="A4824" t="s">
        <v>4859</v>
      </c>
      <c r="B4824">
        <v>14</v>
      </c>
      <c r="C4824" t="s">
        <v>5432</v>
      </c>
      <c r="D4824" t="s">
        <v>5446</v>
      </c>
      <c r="E4824" t="s">
        <v>5558</v>
      </c>
      <c r="F4824">
        <v>46</v>
      </c>
      <c r="G4824">
        <v>90</v>
      </c>
      <c r="H4824">
        <v>4</v>
      </c>
      <c r="I4824" t="s">
        <v>5939</v>
      </c>
      <c r="J4824" t="s">
        <v>5427</v>
      </c>
      <c r="K4824" t="s">
        <v>37</v>
      </c>
      <c r="L4824" t="s">
        <v>40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 t="s">
        <v>5941</v>
      </c>
      <c r="V4824" t="s">
        <v>5946</v>
      </c>
      <c r="W4824" t="s">
        <v>6055</v>
      </c>
      <c r="X4824">
        <v>1.5</v>
      </c>
      <c r="Y4824">
        <v>27</v>
      </c>
      <c r="Z4824">
        <v>4</v>
      </c>
      <c r="AA4824">
        <v>3</v>
      </c>
      <c r="AB4824">
        <v>2</v>
      </c>
      <c r="AC4824">
        <v>-2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</row>
    <row r="4825" spans="1:38" x14ac:dyDescent="0.3">
      <c r="A4825" t="s">
        <v>4860</v>
      </c>
      <c r="B4825">
        <v>14</v>
      </c>
      <c r="C4825" t="s">
        <v>5432</v>
      </c>
      <c r="D4825" t="s">
        <v>5446</v>
      </c>
      <c r="E4825" t="s">
        <v>5557</v>
      </c>
      <c r="F4825">
        <v>46</v>
      </c>
      <c r="G4825">
        <v>90</v>
      </c>
      <c r="H4825">
        <v>4.5</v>
      </c>
      <c r="I4825" t="s">
        <v>5939</v>
      </c>
      <c r="J4825" t="s">
        <v>5427</v>
      </c>
      <c r="K4825" t="s">
        <v>37</v>
      </c>
      <c r="L4825" t="s">
        <v>40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 t="s">
        <v>5941</v>
      </c>
      <c r="V4825" t="s">
        <v>5946</v>
      </c>
      <c r="W4825" t="s">
        <v>6054</v>
      </c>
      <c r="X4825">
        <v>1.6</v>
      </c>
      <c r="Y4825">
        <v>17</v>
      </c>
      <c r="Z4825">
        <v>3.8</v>
      </c>
      <c r="AA4825">
        <v>3</v>
      </c>
      <c r="AB4825">
        <v>2</v>
      </c>
      <c r="AC4825">
        <v>-4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-2</v>
      </c>
    </row>
    <row r="4826" spans="1:38" x14ac:dyDescent="0.3">
      <c r="A4826" t="s">
        <v>4861</v>
      </c>
      <c r="B4826">
        <v>14</v>
      </c>
      <c r="C4826" t="s">
        <v>5432</v>
      </c>
      <c r="D4826" t="s">
        <v>5446</v>
      </c>
      <c r="E4826" t="s">
        <v>5556</v>
      </c>
      <c r="F4826">
        <v>62</v>
      </c>
      <c r="G4826">
        <v>90</v>
      </c>
      <c r="H4826">
        <v>4.5</v>
      </c>
      <c r="I4826" t="s">
        <v>5939</v>
      </c>
      <c r="J4826" t="s">
        <v>5427</v>
      </c>
      <c r="K4826" t="s">
        <v>37</v>
      </c>
      <c r="L4826" t="s">
        <v>40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 t="s">
        <v>5941</v>
      </c>
      <c r="V4826" t="s">
        <v>5946</v>
      </c>
      <c r="W4826" t="s">
        <v>6053</v>
      </c>
      <c r="X4826">
        <v>1.4</v>
      </c>
      <c r="Y4826">
        <v>59</v>
      </c>
      <c r="Z4826">
        <v>3.73</v>
      </c>
      <c r="AA4826">
        <v>3</v>
      </c>
      <c r="AB4826">
        <v>2</v>
      </c>
      <c r="AC4826">
        <v>-4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-2</v>
      </c>
    </row>
    <row r="4827" spans="1:38" x14ac:dyDescent="0.3">
      <c r="A4827" t="s">
        <v>4862</v>
      </c>
      <c r="B4827">
        <v>14</v>
      </c>
      <c r="C4827" t="s">
        <v>5432</v>
      </c>
      <c r="D4827" t="s">
        <v>5446</v>
      </c>
      <c r="E4827" t="s">
        <v>5855</v>
      </c>
      <c r="F4827">
        <v>73</v>
      </c>
      <c r="G4827">
        <v>90</v>
      </c>
      <c r="H4827" t="e">
        <v>#N/A</v>
      </c>
      <c r="I4827" t="s">
        <v>5939</v>
      </c>
      <c r="J4827" t="s">
        <v>5427</v>
      </c>
      <c r="K4827" t="s">
        <v>37</v>
      </c>
      <c r="L4827" t="s">
        <v>40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 t="s">
        <v>5941</v>
      </c>
      <c r="V4827" t="s">
        <v>5944</v>
      </c>
      <c r="W4827" t="s">
        <v>6343</v>
      </c>
      <c r="X4827">
        <v>1.2</v>
      </c>
      <c r="Y4827">
        <v>0</v>
      </c>
      <c r="Z4827">
        <v>6</v>
      </c>
      <c r="AA4827">
        <v>5</v>
      </c>
      <c r="AB4827">
        <v>2</v>
      </c>
      <c r="AC4827" t="e">
        <v>#N/A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2</v>
      </c>
    </row>
    <row r="4828" spans="1:38" x14ac:dyDescent="0.3">
      <c r="A4828" t="s">
        <v>4863</v>
      </c>
      <c r="B4828">
        <v>14</v>
      </c>
      <c r="C4828" t="s">
        <v>5432</v>
      </c>
      <c r="D4828" t="s">
        <v>5446</v>
      </c>
      <c r="E4828" t="s">
        <v>5553</v>
      </c>
      <c r="F4828">
        <v>83</v>
      </c>
      <c r="G4828">
        <v>90</v>
      </c>
      <c r="H4828" t="e">
        <v>#N/A</v>
      </c>
      <c r="I4828" t="s">
        <v>5939</v>
      </c>
      <c r="J4828" t="s">
        <v>5427</v>
      </c>
      <c r="K4828" t="s">
        <v>37</v>
      </c>
      <c r="L4828" t="s">
        <v>40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 t="s">
        <v>5941</v>
      </c>
      <c r="V4828" t="s">
        <v>5945</v>
      </c>
      <c r="W4828" t="s">
        <v>6050</v>
      </c>
      <c r="X4828">
        <v>1.5</v>
      </c>
      <c r="Y4828">
        <v>30</v>
      </c>
      <c r="Z4828">
        <v>4</v>
      </c>
      <c r="AA4828">
        <v>4</v>
      </c>
      <c r="AB4828">
        <v>2</v>
      </c>
      <c r="AC4828" t="e">
        <v>#N/A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2</v>
      </c>
    </row>
    <row r="4829" spans="1:38" x14ac:dyDescent="0.3">
      <c r="A4829" t="s">
        <v>4864</v>
      </c>
      <c r="B4829">
        <v>14</v>
      </c>
      <c r="C4829" t="s">
        <v>5432</v>
      </c>
      <c r="D4829" t="s">
        <v>5447</v>
      </c>
      <c r="E4829" t="s">
        <v>5564</v>
      </c>
      <c r="F4829" t="e">
        <v>#N/A</v>
      </c>
      <c r="G4829" t="e">
        <v>#N/A</v>
      </c>
      <c r="H4829" t="e">
        <v>#N/A</v>
      </c>
      <c r="I4829" t="s">
        <v>5939</v>
      </c>
      <c r="J4829" t="s">
        <v>5427</v>
      </c>
      <c r="K4829" t="s">
        <v>37</v>
      </c>
      <c r="L4829" t="s">
        <v>40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 t="s">
        <v>5941</v>
      </c>
      <c r="V4829" t="s">
        <v>5943</v>
      </c>
      <c r="W4829" t="s">
        <v>6061</v>
      </c>
      <c r="X4829">
        <v>0.8</v>
      </c>
      <c r="Y4829">
        <v>0</v>
      </c>
      <c r="Z4829">
        <v>0</v>
      </c>
      <c r="AA4829">
        <v>6</v>
      </c>
      <c r="AB4829">
        <v>0</v>
      </c>
      <c r="AC4829" t="e">
        <v>#N/A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</row>
    <row r="4830" spans="1:38" x14ac:dyDescent="0.3">
      <c r="A4830" t="s">
        <v>4865</v>
      </c>
      <c r="B4830">
        <v>14</v>
      </c>
      <c r="C4830" t="s">
        <v>5432</v>
      </c>
      <c r="D4830" t="s">
        <v>5447</v>
      </c>
      <c r="E4830" t="s">
        <v>5551</v>
      </c>
      <c r="F4830" t="e">
        <v>#N/A</v>
      </c>
      <c r="G4830" t="e">
        <v>#N/A</v>
      </c>
      <c r="H4830" t="e">
        <v>#N/A</v>
      </c>
      <c r="I4830" t="s">
        <v>5939</v>
      </c>
      <c r="J4830" t="s">
        <v>5427</v>
      </c>
      <c r="K4830" t="s">
        <v>37</v>
      </c>
      <c r="L4830" t="s">
        <v>40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 t="s">
        <v>5941</v>
      </c>
      <c r="V4830" t="s">
        <v>5944</v>
      </c>
      <c r="W4830" t="s">
        <v>6048</v>
      </c>
      <c r="X4830">
        <v>1.2</v>
      </c>
      <c r="Y4830">
        <v>10</v>
      </c>
      <c r="Z4830">
        <v>4.13</v>
      </c>
      <c r="AA4830">
        <v>5</v>
      </c>
      <c r="AB4830">
        <v>0</v>
      </c>
      <c r="AC4830" t="e">
        <v>#N/A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</row>
    <row r="4831" spans="1:38" x14ac:dyDescent="0.3">
      <c r="A4831" t="s">
        <v>4866</v>
      </c>
      <c r="B4831">
        <v>14</v>
      </c>
      <c r="C4831" t="s">
        <v>5432</v>
      </c>
      <c r="D4831" t="s">
        <v>5447</v>
      </c>
      <c r="E4831" t="s">
        <v>5560</v>
      </c>
      <c r="F4831" t="e">
        <v>#N/A</v>
      </c>
      <c r="G4831" t="e">
        <v>#N/A</v>
      </c>
      <c r="H4831" t="e">
        <v>#N/A</v>
      </c>
      <c r="I4831" t="s">
        <v>5939</v>
      </c>
      <c r="J4831" t="s">
        <v>5427</v>
      </c>
      <c r="K4831" t="s">
        <v>37</v>
      </c>
      <c r="L4831" t="s">
        <v>40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 t="s">
        <v>5941</v>
      </c>
      <c r="V4831" t="s">
        <v>5945</v>
      </c>
      <c r="W4831" t="s">
        <v>6057</v>
      </c>
      <c r="X4831">
        <v>0.7</v>
      </c>
      <c r="Y4831">
        <v>-3</v>
      </c>
      <c r="Z4831">
        <v>4.5</v>
      </c>
      <c r="AA4831">
        <v>4</v>
      </c>
      <c r="AB4831">
        <v>0</v>
      </c>
      <c r="AC4831" t="e">
        <v>#N/A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</row>
    <row r="4832" spans="1:38" x14ac:dyDescent="0.3">
      <c r="A4832" t="s">
        <v>4867</v>
      </c>
      <c r="B4832">
        <v>14</v>
      </c>
      <c r="C4832" t="s">
        <v>5432</v>
      </c>
      <c r="D4832" t="s">
        <v>5447</v>
      </c>
      <c r="E4832" t="s">
        <v>5561</v>
      </c>
      <c r="F4832" t="e">
        <v>#N/A</v>
      </c>
      <c r="G4832" t="e">
        <v>#N/A</v>
      </c>
      <c r="H4832" t="e">
        <v>#N/A</v>
      </c>
      <c r="I4832" t="s">
        <v>5939</v>
      </c>
      <c r="J4832" t="s">
        <v>5427</v>
      </c>
      <c r="K4832" t="s">
        <v>37</v>
      </c>
      <c r="L4832" t="s">
        <v>40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 t="s">
        <v>5941</v>
      </c>
      <c r="V4832" t="s">
        <v>5946</v>
      </c>
      <c r="W4832" t="s">
        <v>6058</v>
      </c>
      <c r="X4832">
        <v>1.2</v>
      </c>
      <c r="Y4832">
        <v>12</v>
      </c>
      <c r="Z4832">
        <v>3.93</v>
      </c>
      <c r="AA4832">
        <v>3</v>
      </c>
      <c r="AB4832">
        <v>0</v>
      </c>
      <c r="AC4832" t="e">
        <v>#N/A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</row>
    <row r="4833" spans="1:38" x14ac:dyDescent="0.3">
      <c r="A4833" t="s">
        <v>4868</v>
      </c>
      <c r="B4833">
        <v>14</v>
      </c>
      <c r="C4833" t="s">
        <v>5438</v>
      </c>
      <c r="D4833" t="s">
        <v>5445</v>
      </c>
      <c r="E4833" t="s">
        <v>5668</v>
      </c>
      <c r="F4833">
        <v>0</v>
      </c>
      <c r="G4833">
        <v>90</v>
      </c>
      <c r="H4833">
        <v>3</v>
      </c>
      <c r="I4833" t="s">
        <v>5938</v>
      </c>
      <c r="J4833" t="s">
        <v>5430</v>
      </c>
      <c r="K4833" t="s">
        <v>37</v>
      </c>
      <c r="L4833" t="s">
        <v>37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 t="s">
        <v>5941</v>
      </c>
      <c r="V4833" t="s">
        <v>5943</v>
      </c>
      <c r="W4833" t="s">
        <v>6161</v>
      </c>
      <c r="X4833">
        <v>3.2</v>
      </c>
      <c r="Y4833">
        <v>98</v>
      </c>
      <c r="Z4833">
        <v>3</v>
      </c>
      <c r="AA4833">
        <v>6</v>
      </c>
      <c r="AB4833">
        <v>4</v>
      </c>
      <c r="AC4833">
        <v>2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6</v>
      </c>
    </row>
    <row r="4834" spans="1:38" x14ac:dyDescent="0.3">
      <c r="A4834" t="s">
        <v>4869</v>
      </c>
      <c r="B4834">
        <v>14</v>
      </c>
      <c r="C4834" t="s">
        <v>5438</v>
      </c>
      <c r="D4834" t="s">
        <v>5445</v>
      </c>
      <c r="E4834" t="s">
        <v>5669</v>
      </c>
      <c r="F4834">
        <v>0</v>
      </c>
      <c r="G4834">
        <v>90</v>
      </c>
      <c r="H4834">
        <v>3</v>
      </c>
      <c r="I4834" t="s">
        <v>5938</v>
      </c>
      <c r="J4834" t="s">
        <v>5430</v>
      </c>
      <c r="K4834" t="s">
        <v>37</v>
      </c>
      <c r="L4834" t="s">
        <v>37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 t="s">
        <v>5941</v>
      </c>
      <c r="V4834" t="s">
        <v>5944</v>
      </c>
      <c r="W4834" t="s">
        <v>6162</v>
      </c>
      <c r="X4834">
        <v>2.6</v>
      </c>
      <c r="Y4834">
        <v>65</v>
      </c>
      <c r="Z4834">
        <v>3.5</v>
      </c>
      <c r="AA4834">
        <v>5</v>
      </c>
      <c r="AB4834">
        <v>4</v>
      </c>
      <c r="AC4834">
        <v>2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6</v>
      </c>
    </row>
    <row r="4835" spans="1:38" x14ac:dyDescent="0.3">
      <c r="A4835" t="s">
        <v>4870</v>
      </c>
      <c r="B4835">
        <v>14</v>
      </c>
      <c r="C4835" t="s">
        <v>5438</v>
      </c>
      <c r="D4835" t="s">
        <v>5445</v>
      </c>
      <c r="E4835" t="s">
        <v>5670</v>
      </c>
      <c r="F4835">
        <v>0</v>
      </c>
      <c r="G4835">
        <v>90</v>
      </c>
      <c r="H4835">
        <v>3</v>
      </c>
      <c r="I4835" t="s">
        <v>5938</v>
      </c>
      <c r="J4835" t="s">
        <v>5430</v>
      </c>
      <c r="K4835" t="s">
        <v>37</v>
      </c>
      <c r="L4835" t="s">
        <v>37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0</v>
      </c>
      <c r="U4835" t="s">
        <v>5941</v>
      </c>
      <c r="V4835" t="s">
        <v>5944</v>
      </c>
      <c r="W4835" t="s">
        <v>6163</v>
      </c>
      <c r="X4835">
        <v>2.5</v>
      </c>
      <c r="Y4835">
        <v>66</v>
      </c>
      <c r="Z4835">
        <v>3.38</v>
      </c>
      <c r="AA4835">
        <v>5</v>
      </c>
      <c r="AB4835">
        <v>4</v>
      </c>
      <c r="AC4835">
        <v>2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6</v>
      </c>
    </row>
    <row r="4836" spans="1:38" x14ac:dyDescent="0.3">
      <c r="A4836" t="s">
        <v>4871</v>
      </c>
      <c r="B4836">
        <v>14</v>
      </c>
      <c r="C4836" t="s">
        <v>5438</v>
      </c>
      <c r="D4836" t="s">
        <v>5445</v>
      </c>
      <c r="E4836" t="s">
        <v>5671</v>
      </c>
      <c r="F4836">
        <v>0</v>
      </c>
      <c r="G4836">
        <v>90</v>
      </c>
      <c r="H4836">
        <v>3.5</v>
      </c>
      <c r="I4836" t="s">
        <v>5938</v>
      </c>
      <c r="J4836" t="s">
        <v>5430</v>
      </c>
      <c r="K4836" t="s">
        <v>37</v>
      </c>
      <c r="L4836" t="s">
        <v>37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 t="s">
        <v>5941</v>
      </c>
      <c r="V4836" t="s">
        <v>5944</v>
      </c>
      <c r="W4836" t="s">
        <v>6164</v>
      </c>
      <c r="X4836">
        <v>1.7</v>
      </c>
      <c r="Y4836">
        <v>54</v>
      </c>
      <c r="Z4836">
        <v>3.58</v>
      </c>
      <c r="AA4836">
        <v>5</v>
      </c>
      <c r="AB4836">
        <v>4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4</v>
      </c>
    </row>
    <row r="4837" spans="1:38" x14ac:dyDescent="0.3">
      <c r="A4837" t="s">
        <v>4872</v>
      </c>
      <c r="B4837">
        <v>14</v>
      </c>
      <c r="C4837" t="s">
        <v>5438</v>
      </c>
      <c r="D4837" t="s">
        <v>5445</v>
      </c>
      <c r="E4837" t="s">
        <v>5841</v>
      </c>
      <c r="F4837">
        <v>0</v>
      </c>
      <c r="G4837">
        <v>90</v>
      </c>
      <c r="H4837">
        <v>3.5</v>
      </c>
      <c r="I4837" t="s">
        <v>5938</v>
      </c>
      <c r="J4837" t="s">
        <v>5430</v>
      </c>
      <c r="K4837" t="s">
        <v>37</v>
      </c>
      <c r="L4837" t="s">
        <v>37</v>
      </c>
      <c r="M4837">
        <v>0</v>
      </c>
      <c r="N4837">
        <v>0</v>
      </c>
      <c r="O4837">
        <v>1</v>
      </c>
      <c r="P4837">
        <v>0</v>
      </c>
      <c r="Q4837">
        <v>0</v>
      </c>
      <c r="R4837">
        <v>0</v>
      </c>
      <c r="S4837">
        <v>0</v>
      </c>
      <c r="T4837">
        <v>0</v>
      </c>
      <c r="U4837" t="s">
        <v>5941</v>
      </c>
      <c r="V4837" t="s">
        <v>5945</v>
      </c>
      <c r="W4837" t="s">
        <v>6329</v>
      </c>
      <c r="X4837">
        <v>1.7</v>
      </c>
      <c r="Y4837">
        <v>24</v>
      </c>
      <c r="Z4837">
        <v>3.92</v>
      </c>
      <c r="AA4837">
        <v>4</v>
      </c>
      <c r="AB4837">
        <v>4</v>
      </c>
      <c r="AC4837">
        <v>0</v>
      </c>
      <c r="AD4837">
        <v>0</v>
      </c>
      <c r="AE4837">
        <v>0</v>
      </c>
      <c r="AF4837">
        <v>2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6</v>
      </c>
    </row>
    <row r="4838" spans="1:38" x14ac:dyDescent="0.3">
      <c r="A4838" t="s">
        <v>4873</v>
      </c>
      <c r="B4838">
        <v>14</v>
      </c>
      <c r="C4838" t="s">
        <v>5438</v>
      </c>
      <c r="D4838" t="s">
        <v>5445</v>
      </c>
      <c r="E4838" t="s">
        <v>5676</v>
      </c>
      <c r="F4838">
        <v>0</v>
      </c>
      <c r="G4838">
        <v>68</v>
      </c>
      <c r="H4838">
        <v>3.5</v>
      </c>
      <c r="I4838" t="s">
        <v>5938</v>
      </c>
      <c r="J4838" t="s">
        <v>5430</v>
      </c>
      <c r="K4838" t="s">
        <v>37</v>
      </c>
      <c r="L4838" t="s">
        <v>37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 t="s">
        <v>5941</v>
      </c>
      <c r="V4838" t="s">
        <v>5945</v>
      </c>
      <c r="W4838" t="s">
        <v>6168</v>
      </c>
      <c r="X4838">
        <v>1.8</v>
      </c>
      <c r="Y4838">
        <v>32</v>
      </c>
      <c r="Z4838">
        <v>3.94</v>
      </c>
      <c r="AA4838">
        <v>4</v>
      </c>
      <c r="AB4838">
        <v>4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4</v>
      </c>
    </row>
    <row r="4839" spans="1:38" x14ac:dyDescent="0.3">
      <c r="A4839" t="s">
        <v>4874</v>
      </c>
      <c r="B4839">
        <v>14</v>
      </c>
      <c r="C4839" t="s">
        <v>5438</v>
      </c>
      <c r="D4839" t="s">
        <v>5445</v>
      </c>
      <c r="E4839" t="s">
        <v>5673</v>
      </c>
      <c r="F4839">
        <v>0</v>
      </c>
      <c r="G4839">
        <v>80</v>
      </c>
      <c r="H4839">
        <v>4.5</v>
      </c>
      <c r="I4839" t="s">
        <v>5938</v>
      </c>
      <c r="J4839" t="s">
        <v>5430</v>
      </c>
      <c r="K4839" t="s">
        <v>37</v>
      </c>
      <c r="L4839" t="s">
        <v>37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 t="s">
        <v>5941</v>
      </c>
      <c r="V4839" t="s">
        <v>5945</v>
      </c>
      <c r="W4839" t="s">
        <v>6166</v>
      </c>
      <c r="X4839">
        <v>2.2000000000000002</v>
      </c>
      <c r="Y4839">
        <v>52</v>
      </c>
      <c r="Z4839">
        <v>3.63</v>
      </c>
      <c r="AA4839">
        <v>4</v>
      </c>
      <c r="AB4839">
        <v>4</v>
      </c>
      <c r="AC4839">
        <v>-4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</row>
    <row r="4840" spans="1:38" x14ac:dyDescent="0.3">
      <c r="A4840" t="s">
        <v>4875</v>
      </c>
      <c r="B4840">
        <v>14</v>
      </c>
      <c r="C4840" t="s">
        <v>5438</v>
      </c>
      <c r="D4840" t="s">
        <v>5445</v>
      </c>
      <c r="E4840" t="s">
        <v>5686</v>
      </c>
      <c r="F4840">
        <v>0</v>
      </c>
      <c r="G4840">
        <v>80</v>
      </c>
      <c r="H4840">
        <v>4</v>
      </c>
      <c r="I4840" t="s">
        <v>5938</v>
      </c>
      <c r="J4840" t="s">
        <v>5430</v>
      </c>
      <c r="K4840" t="s">
        <v>37</v>
      </c>
      <c r="L4840" t="s">
        <v>37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 t="s">
        <v>5941</v>
      </c>
      <c r="V4840" t="s">
        <v>5944</v>
      </c>
      <c r="W4840" t="s">
        <v>6177</v>
      </c>
      <c r="X4840">
        <v>2</v>
      </c>
      <c r="Y4840">
        <v>72</v>
      </c>
      <c r="Z4840">
        <v>3.42</v>
      </c>
      <c r="AA4840">
        <v>5</v>
      </c>
      <c r="AB4840">
        <v>4</v>
      </c>
      <c r="AC4840">
        <v>-2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2</v>
      </c>
    </row>
    <row r="4841" spans="1:38" x14ac:dyDescent="0.3">
      <c r="A4841" t="s">
        <v>4876</v>
      </c>
      <c r="B4841">
        <v>14</v>
      </c>
      <c r="C4841" t="s">
        <v>5438</v>
      </c>
      <c r="D4841" t="s">
        <v>5445</v>
      </c>
      <c r="E4841" t="s">
        <v>5808</v>
      </c>
      <c r="F4841">
        <v>0</v>
      </c>
      <c r="G4841">
        <v>68</v>
      </c>
      <c r="H4841">
        <v>4</v>
      </c>
      <c r="I4841" t="s">
        <v>5938</v>
      </c>
      <c r="J4841" t="s">
        <v>5430</v>
      </c>
      <c r="K4841" t="s">
        <v>37</v>
      </c>
      <c r="L4841" t="s">
        <v>37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 t="s">
        <v>5941</v>
      </c>
      <c r="V4841" t="s">
        <v>5945</v>
      </c>
      <c r="W4841" t="s">
        <v>6296</v>
      </c>
      <c r="X4841">
        <v>1.6</v>
      </c>
      <c r="Y4841">
        <v>44</v>
      </c>
      <c r="Z4841">
        <v>3.75</v>
      </c>
      <c r="AA4841">
        <v>4</v>
      </c>
      <c r="AB4841">
        <v>4</v>
      </c>
      <c r="AC4841">
        <v>-2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2</v>
      </c>
    </row>
    <row r="4842" spans="1:38" x14ac:dyDescent="0.3">
      <c r="A4842" t="s">
        <v>4877</v>
      </c>
      <c r="B4842">
        <v>14</v>
      </c>
      <c r="C4842" t="s">
        <v>5438</v>
      </c>
      <c r="D4842" t="s">
        <v>5445</v>
      </c>
      <c r="E4842" t="s">
        <v>5678</v>
      </c>
      <c r="F4842">
        <v>0</v>
      </c>
      <c r="G4842">
        <v>90</v>
      </c>
      <c r="H4842">
        <v>2.5</v>
      </c>
      <c r="I4842" t="s">
        <v>5938</v>
      </c>
      <c r="J4842" t="s">
        <v>5430</v>
      </c>
      <c r="K4842" t="s">
        <v>37</v>
      </c>
      <c r="L4842" t="s">
        <v>37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0</v>
      </c>
      <c r="U4842" t="s">
        <v>5941</v>
      </c>
      <c r="V4842" t="s">
        <v>5946</v>
      </c>
      <c r="W4842" t="s">
        <v>6170</v>
      </c>
      <c r="X4842">
        <v>1.8</v>
      </c>
      <c r="Y4842">
        <v>72</v>
      </c>
      <c r="Z4842">
        <v>3.53</v>
      </c>
      <c r="AA4842">
        <v>3</v>
      </c>
      <c r="AB4842">
        <v>4</v>
      </c>
      <c r="AC4842">
        <v>4</v>
      </c>
      <c r="AD4842">
        <v>3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11</v>
      </c>
    </row>
    <row r="4843" spans="1:38" x14ac:dyDescent="0.3">
      <c r="A4843" t="s">
        <v>4878</v>
      </c>
      <c r="B4843">
        <v>14</v>
      </c>
      <c r="C4843" t="s">
        <v>5438</v>
      </c>
      <c r="D4843" t="s">
        <v>5445</v>
      </c>
      <c r="E4843" t="s">
        <v>5682</v>
      </c>
      <c r="F4843">
        <v>0</v>
      </c>
      <c r="G4843">
        <v>56</v>
      </c>
      <c r="H4843">
        <v>4.5</v>
      </c>
      <c r="I4843" t="s">
        <v>5938</v>
      </c>
      <c r="J4843" t="s">
        <v>5430</v>
      </c>
      <c r="K4843" t="s">
        <v>37</v>
      </c>
      <c r="L4843" t="s">
        <v>37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 t="s">
        <v>5941</v>
      </c>
      <c r="V4843" t="s">
        <v>5946</v>
      </c>
      <c r="W4843" t="s">
        <v>6174</v>
      </c>
      <c r="X4843">
        <v>2.5</v>
      </c>
      <c r="Y4843">
        <v>12</v>
      </c>
      <c r="Z4843">
        <v>4.38</v>
      </c>
      <c r="AA4843">
        <v>3</v>
      </c>
      <c r="AB4843">
        <v>4</v>
      </c>
      <c r="AC4843">
        <v>-4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</row>
    <row r="4844" spans="1:38" x14ac:dyDescent="0.3">
      <c r="A4844" t="s">
        <v>4879</v>
      </c>
      <c r="B4844">
        <v>14</v>
      </c>
      <c r="C4844" t="s">
        <v>5438</v>
      </c>
      <c r="D4844" t="s">
        <v>5446</v>
      </c>
      <c r="E4844" t="s">
        <v>5677</v>
      </c>
      <c r="F4844">
        <v>56</v>
      </c>
      <c r="G4844">
        <v>90</v>
      </c>
      <c r="H4844">
        <v>4.5</v>
      </c>
      <c r="I4844" t="s">
        <v>5938</v>
      </c>
      <c r="J4844" t="s">
        <v>5430</v>
      </c>
      <c r="K4844" t="s">
        <v>37</v>
      </c>
      <c r="L4844" t="s">
        <v>37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 t="s">
        <v>5941</v>
      </c>
      <c r="V4844" t="s">
        <v>5946</v>
      </c>
      <c r="W4844" t="s">
        <v>6169</v>
      </c>
      <c r="X4844">
        <v>1.8</v>
      </c>
      <c r="Y4844">
        <v>16</v>
      </c>
      <c r="Z4844">
        <v>4.17</v>
      </c>
      <c r="AA4844">
        <v>3</v>
      </c>
      <c r="AB4844">
        <v>2</v>
      </c>
      <c r="AC4844">
        <v>-4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-2</v>
      </c>
    </row>
    <row r="4845" spans="1:38" x14ac:dyDescent="0.3">
      <c r="A4845" t="s">
        <v>4880</v>
      </c>
      <c r="B4845">
        <v>14</v>
      </c>
      <c r="C4845" t="s">
        <v>5438</v>
      </c>
      <c r="D4845" t="s">
        <v>5446</v>
      </c>
      <c r="E4845" t="s">
        <v>5687</v>
      </c>
      <c r="F4845">
        <v>68</v>
      </c>
      <c r="G4845">
        <v>90</v>
      </c>
      <c r="H4845" t="e">
        <v>#N/A</v>
      </c>
      <c r="I4845" t="s">
        <v>5938</v>
      </c>
      <c r="J4845" t="s">
        <v>5430</v>
      </c>
      <c r="K4845" t="s">
        <v>37</v>
      </c>
      <c r="L4845" t="s">
        <v>37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 t="s">
        <v>5941</v>
      </c>
      <c r="V4845" t="s">
        <v>5945</v>
      </c>
      <c r="W4845" t="s">
        <v>6178</v>
      </c>
      <c r="X4845">
        <v>1.5</v>
      </c>
      <c r="Y4845">
        <v>42</v>
      </c>
      <c r="Z4845">
        <v>3.43</v>
      </c>
      <c r="AA4845">
        <v>4</v>
      </c>
      <c r="AB4845">
        <v>2</v>
      </c>
      <c r="AC4845" t="e">
        <v>#N/A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2</v>
      </c>
    </row>
    <row r="4846" spans="1:38" x14ac:dyDescent="0.3">
      <c r="A4846" t="s">
        <v>4881</v>
      </c>
      <c r="B4846">
        <v>14</v>
      </c>
      <c r="C4846" t="s">
        <v>5438</v>
      </c>
      <c r="D4846" t="s">
        <v>5446</v>
      </c>
      <c r="E4846" t="s">
        <v>5681</v>
      </c>
      <c r="F4846">
        <v>68</v>
      </c>
      <c r="G4846">
        <v>90</v>
      </c>
      <c r="H4846" t="e">
        <v>#N/A</v>
      </c>
      <c r="I4846" t="s">
        <v>5938</v>
      </c>
      <c r="J4846" t="s">
        <v>5430</v>
      </c>
      <c r="K4846" t="s">
        <v>37</v>
      </c>
      <c r="L4846" t="s">
        <v>37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 t="s">
        <v>5941</v>
      </c>
      <c r="V4846" t="s">
        <v>5945</v>
      </c>
      <c r="W4846" t="s">
        <v>6173</v>
      </c>
      <c r="X4846">
        <v>2</v>
      </c>
      <c r="Y4846">
        <v>20</v>
      </c>
      <c r="Z4846">
        <v>5</v>
      </c>
      <c r="AA4846">
        <v>4</v>
      </c>
      <c r="AB4846">
        <v>2</v>
      </c>
      <c r="AC4846" t="e">
        <v>#N/A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2</v>
      </c>
    </row>
    <row r="4847" spans="1:38" x14ac:dyDescent="0.3">
      <c r="A4847" t="s">
        <v>4882</v>
      </c>
      <c r="B4847">
        <v>14</v>
      </c>
      <c r="C4847" t="s">
        <v>5438</v>
      </c>
      <c r="D4847" t="s">
        <v>5446</v>
      </c>
      <c r="E4847" t="s">
        <v>5680</v>
      </c>
      <c r="F4847">
        <v>80</v>
      </c>
      <c r="G4847">
        <v>90</v>
      </c>
      <c r="H4847" t="e">
        <v>#N/A</v>
      </c>
      <c r="I4847" t="s">
        <v>5938</v>
      </c>
      <c r="J4847" t="s">
        <v>5430</v>
      </c>
      <c r="K4847" t="s">
        <v>37</v>
      </c>
      <c r="L4847" t="s">
        <v>37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 t="s">
        <v>5941</v>
      </c>
      <c r="V4847" t="s">
        <v>5945</v>
      </c>
      <c r="W4847" t="s">
        <v>6172</v>
      </c>
      <c r="X4847">
        <v>1.7</v>
      </c>
      <c r="Y4847">
        <v>24</v>
      </c>
      <c r="Z4847">
        <v>3.9</v>
      </c>
      <c r="AA4847">
        <v>4</v>
      </c>
      <c r="AB4847">
        <v>2</v>
      </c>
      <c r="AC4847" t="e">
        <v>#N/A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2</v>
      </c>
    </row>
    <row r="4848" spans="1:38" x14ac:dyDescent="0.3">
      <c r="A4848" t="s">
        <v>4883</v>
      </c>
      <c r="B4848">
        <v>14</v>
      </c>
      <c r="C4848" t="s">
        <v>5438</v>
      </c>
      <c r="D4848" t="s">
        <v>5446</v>
      </c>
      <c r="E4848" t="s">
        <v>5679</v>
      </c>
      <c r="F4848">
        <v>80</v>
      </c>
      <c r="G4848">
        <v>90</v>
      </c>
      <c r="H4848" t="e">
        <v>#N/A</v>
      </c>
      <c r="I4848" t="s">
        <v>5938</v>
      </c>
      <c r="J4848" t="s">
        <v>5430</v>
      </c>
      <c r="K4848" t="s">
        <v>37</v>
      </c>
      <c r="L4848" t="s">
        <v>37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 t="s">
        <v>5941</v>
      </c>
      <c r="V4848" t="s">
        <v>5946</v>
      </c>
      <c r="W4848" t="s">
        <v>6171</v>
      </c>
      <c r="X4848">
        <v>1.7</v>
      </c>
      <c r="Y4848">
        <v>35</v>
      </c>
      <c r="Z4848">
        <v>3.75</v>
      </c>
      <c r="AA4848">
        <v>3</v>
      </c>
      <c r="AB4848">
        <v>2</v>
      </c>
      <c r="AC4848" t="e">
        <v>#N/A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2</v>
      </c>
    </row>
    <row r="4849" spans="1:38" x14ac:dyDescent="0.3">
      <c r="A4849" t="s">
        <v>4884</v>
      </c>
      <c r="B4849">
        <v>14</v>
      </c>
      <c r="C4849" t="s">
        <v>5438</v>
      </c>
      <c r="D4849" t="s">
        <v>5447</v>
      </c>
      <c r="E4849" t="s">
        <v>5684</v>
      </c>
      <c r="F4849" t="e">
        <v>#N/A</v>
      </c>
      <c r="G4849" t="e">
        <v>#N/A</v>
      </c>
      <c r="H4849" t="e">
        <v>#N/A</v>
      </c>
      <c r="I4849" t="s">
        <v>5938</v>
      </c>
      <c r="J4849" t="s">
        <v>5430</v>
      </c>
      <c r="K4849" t="s">
        <v>37</v>
      </c>
      <c r="L4849" t="s">
        <v>37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 t="s">
        <v>5941</v>
      </c>
      <c r="V4849" t="s">
        <v>5943</v>
      </c>
      <c r="W4849" t="s">
        <v>6176</v>
      </c>
      <c r="X4849">
        <v>0.8</v>
      </c>
      <c r="Y4849">
        <v>2</v>
      </c>
      <c r="Z4849">
        <v>4</v>
      </c>
      <c r="AA4849">
        <v>6</v>
      </c>
      <c r="AB4849">
        <v>0</v>
      </c>
      <c r="AC4849" t="e">
        <v>#N/A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</row>
    <row r="4850" spans="1:38" x14ac:dyDescent="0.3">
      <c r="A4850" t="s">
        <v>4885</v>
      </c>
      <c r="B4850">
        <v>14</v>
      </c>
      <c r="C4850" t="s">
        <v>5438</v>
      </c>
      <c r="D4850" t="s">
        <v>5447</v>
      </c>
      <c r="E4850" t="s">
        <v>5683</v>
      </c>
      <c r="F4850" t="e">
        <v>#N/A</v>
      </c>
      <c r="G4850" t="e">
        <v>#N/A</v>
      </c>
      <c r="H4850" t="e">
        <v>#N/A</v>
      </c>
      <c r="I4850" t="s">
        <v>5938</v>
      </c>
      <c r="J4850" t="s">
        <v>5430</v>
      </c>
      <c r="K4850" t="s">
        <v>37</v>
      </c>
      <c r="L4850" t="s">
        <v>37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 t="s">
        <v>5941</v>
      </c>
      <c r="V4850" t="s">
        <v>5944</v>
      </c>
      <c r="W4850" t="s">
        <v>6175</v>
      </c>
      <c r="X4850">
        <v>2</v>
      </c>
      <c r="Y4850">
        <v>16</v>
      </c>
      <c r="Z4850">
        <v>4.07</v>
      </c>
      <c r="AA4850">
        <v>5</v>
      </c>
      <c r="AB4850">
        <v>0</v>
      </c>
      <c r="AC4850" t="e">
        <v>#N/A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</row>
    <row r="4851" spans="1:38" x14ac:dyDescent="0.3">
      <c r="A4851" t="s">
        <v>4886</v>
      </c>
      <c r="B4851">
        <v>14</v>
      </c>
      <c r="C4851" t="s">
        <v>5438</v>
      </c>
      <c r="D4851" t="s">
        <v>5447</v>
      </c>
      <c r="E4851" t="s">
        <v>5809</v>
      </c>
      <c r="F4851" t="e">
        <v>#N/A</v>
      </c>
      <c r="G4851" t="e">
        <v>#N/A</v>
      </c>
      <c r="H4851" t="e">
        <v>#N/A</v>
      </c>
      <c r="I4851" t="s">
        <v>5938</v>
      </c>
      <c r="J4851" t="s">
        <v>5430</v>
      </c>
      <c r="K4851" t="s">
        <v>37</v>
      </c>
      <c r="L4851" t="s">
        <v>37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 t="s">
        <v>5941</v>
      </c>
      <c r="V4851" t="s">
        <v>5944</v>
      </c>
      <c r="W4851" t="s">
        <v>6297</v>
      </c>
      <c r="X4851">
        <v>1.7</v>
      </c>
      <c r="Y4851">
        <v>2</v>
      </c>
      <c r="Z4851">
        <v>0</v>
      </c>
      <c r="AA4851">
        <v>5</v>
      </c>
      <c r="AB4851">
        <v>0</v>
      </c>
      <c r="AC4851" t="e">
        <v>#N/A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</row>
    <row r="4852" spans="1:38" x14ac:dyDescent="0.3">
      <c r="A4852" t="s">
        <v>4887</v>
      </c>
      <c r="B4852">
        <v>14</v>
      </c>
      <c r="C4852" t="s">
        <v>5438</v>
      </c>
      <c r="D4852" t="s">
        <v>5447</v>
      </c>
      <c r="E4852" t="s">
        <v>5672</v>
      </c>
      <c r="F4852" t="e">
        <v>#N/A</v>
      </c>
      <c r="G4852" t="e">
        <v>#N/A</v>
      </c>
      <c r="H4852" t="e">
        <v>#N/A</v>
      </c>
      <c r="I4852" t="s">
        <v>5938</v>
      </c>
      <c r="J4852" t="s">
        <v>5430</v>
      </c>
      <c r="K4852" t="s">
        <v>37</v>
      </c>
      <c r="L4852" t="s">
        <v>37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 t="s">
        <v>5941</v>
      </c>
      <c r="V4852" t="s">
        <v>5944</v>
      </c>
      <c r="W4852" t="s">
        <v>6165</v>
      </c>
      <c r="X4852">
        <v>1.7</v>
      </c>
      <c r="Y4852">
        <v>22</v>
      </c>
      <c r="Z4852">
        <v>4</v>
      </c>
      <c r="AA4852">
        <v>5</v>
      </c>
      <c r="AB4852">
        <v>0</v>
      </c>
      <c r="AC4852" t="e">
        <v>#N/A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</row>
    <row r="4853" spans="1:38" x14ac:dyDescent="0.3">
      <c r="A4853" t="s">
        <v>4888</v>
      </c>
      <c r="B4853">
        <v>14</v>
      </c>
      <c r="C4853" t="s">
        <v>5430</v>
      </c>
      <c r="D4853" t="s">
        <v>5445</v>
      </c>
      <c r="E4853" t="s">
        <v>5508</v>
      </c>
      <c r="F4853">
        <v>0</v>
      </c>
      <c r="G4853">
        <v>90</v>
      </c>
      <c r="H4853">
        <v>3</v>
      </c>
      <c r="I4853" t="s">
        <v>5939</v>
      </c>
      <c r="J4853" t="s">
        <v>5438</v>
      </c>
      <c r="K4853" t="s">
        <v>37</v>
      </c>
      <c r="L4853" t="s">
        <v>37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0</v>
      </c>
      <c r="U4853" t="s">
        <v>5941</v>
      </c>
      <c r="V4853" t="s">
        <v>5943</v>
      </c>
      <c r="W4853" t="s">
        <v>6005</v>
      </c>
      <c r="X4853">
        <v>2</v>
      </c>
      <c r="Y4853">
        <v>72</v>
      </c>
      <c r="Z4853">
        <v>3.33</v>
      </c>
      <c r="AA4853">
        <v>6</v>
      </c>
      <c r="AB4853">
        <v>4</v>
      </c>
      <c r="AC4853">
        <v>2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6</v>
      </c>
    </row>
    <row r="4854" spans="1:38" x14ac:dyDescent="0.3">
      <c r="A4854" t="s">
        <v>4889</v>
      </c>
      <c r="B4854">
        <v>14</v>
      </c>
      <c r="C4854" t="s">
        <v>5430</v>
      </c>
      <c r="D4854" t="s">
        <v>5445</v>
      </c>
      <c r="E4854" t="s">
        <v>5522</v>
      </c>
      <c r="F4854">
        <v>0</v>
      </c>
      <c r="G4854">
        <v>90</v>
      </c>
      <c r="H4854">
        <v>3</v>
      </c>
      <c r="I4854" t="s">
        <v>5939</v>
      </c>
      <c r="J4854" t="s">
        <v>5438</v>
      </c>
      <c r="K4854" t="s">
        <v>37</v>
      </c>
      <c r="L4854" t="s">
        <v>37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 t="s">
        <v>5941</v>
      </c>
      <c r="V4854" t="s">
        <v>5944</v>
      </c>
      <c r="W4854" t="s">
        <v>6019</v>
      </c>
      <c r="X4854">
        <v>1.4</v>
      </c>
      <c r="Y4854">
        <v>29</v>
      </c>
      <c r="Z4854">
        <v>3.89</v>
      </c>
      <c r="AA4854">
        <v>5</v>
      </c>
      <c r="AB4854">
        <v>4</v>
      </c>
      <c r="AC4854">
        <v>2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6</v>
      </c>
    </row>
    <row r="4855" spans="1:38" x14ac:dyDescent="0.3">
      <c r="A4855" t="s">
        <v>4890</v>
      </c>
      <c r="B4855">
        <v>14</v>
      </c>
      <c r="C4855" t="s">
        <v>5430</v>
      </c>
      <c r="D4855" t="s">
        <v>5445</v>
      </c>
      <c r="E4855" t="s">
        <v>5883</v>
      </c>
      <c r="F4855">
        <v>0</v>
      </c>
      <c r="G4855">
        <v>90</v>
      </c>
      <c r="H4855">
        <v>3</v>
      </c>
      <c r="I4855" t="s">
        <v>5939</v>
      </c>
      <c r="J4855" t="s">
        <v>5438</v>
      </c>
      <c r="K4855" t="s">
        <v>37</v>
      </c>
      <c r="L4855" t="s">
        <v>37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 t="s">
        <v>5941</v>
      </c>
      <c r="V4855" t="s">
        <v>5944</v>
      </c>
      <c r="W4855" t="s">
        <v>6370</v>
      </c>
      <c r="X4855">
        <v>1.8</v>
      </c>
      <c r="Y4855">
        <v>14</v>
      </c>
      <c r="Z4855">
        <v>4.13</v>
      </c>
      <c r="AA4855">
        <v>5</v>
      </c>
      <c r="AB4855">
        <v>4</v>
      </c>
      <c r="AC4855">
        <v>2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6</v>
      </c>
    </row>
    <row r="4856" spans="1:38" x14ac:dyDescent="0.3">
      <c r="A4856" t="s">
        <v>4891</v>
      </c>
      <c r="B4856">
        <v>14</v>
      </c>
      <c r="C4856" t="s">
        <v>5430</v>
      </c>
      <c r="D4856" t="s">
        <v>5445</v>
      </c>
      <c r="E4856" t="s">
        <v>5915</v>
      </c>
      <c r="F4856">
        <v>0</v>
      </c>
      <c r="G4856">
        <v>90</v>
      </c>
      <c r="H4856">
        <v>4</v>
      </c>
      <c r="I4856" t="s">
        <v>5939</v>
      </c>
      <c r="J4856" t="s">
        <v>5438</v>
      </c>
      <c r="K4856" t="s">
        <v>37</v>
      </c>
      <c r="L4856" t="s">
        <v>37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 t="s">
        <v>5941</v>
      </c>
      <c r="V4856" t="s">
        <v>5944</v>
      </c>
      <c r="W4856" t="s">
        <v>6393</v>
      </c>
      <c r="X4856">
        <v>2.6</v>
      </c>
      <c r="Y4856">
        <v>14</v>
      </c>
      <c r="Z4856">
        <v>3.6</v>
      </c>
      <c r="AA4856">
        <v>5</v>
      </c>
      <c r="AB4856">
        <v>4</v>
      </c>
      <c r="AC4856">
        <v>-2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2</v>
      </c>
    </row>
    <row r="4857" spans="1:38" x14ac:dyDescent="0.3">
      <c r="A4857" t="s">
        <v>4892</v>
      </c>
      <c r="B4857">
        <v>14</v>
      </c>
      <c r="C4857" t="s">
        <v>5430</v>
      </c>
      <c r="D4857" t="s">
        <v>5445</v>
      </c>
      <c r="E4857" t="s">
        <v>5509</v>
      </c>
      <c r="F4857">
        <v>0</v>
      </c>
      <c r="G4857">
        <v>90</v>
      </c>
      <c r="H4857">
        <v>3.5</v>
      </c>
      <c r="I4857" t="s">
        <v>5939</v>
      </c>
      <c r="J4857" t="s">
        <v>5438</v>
      </c>
      <c r="K4857" t="s">
        <v>37</v>
      </c>
      <c r="L4857" t="s">
        <v>37</v>
      </c>
      <c r="M4857">
        <v>0</v>
      </c>
      <c r="N4857">
        <v>0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0</v>
      </c>
      <c r="U4857" t="s">
        <v>5941</v>
      </c>
      <c r="V4857" t="s">
        <v>5944</v>
      </c>
      <c r="W4857" t="s">
        <v>6006</v>
      </c>
      <c r="X4857">
        <v>1.4</v>
      </c>
      <c r="Y4857">
        <v>36</v>
      </c>
      <c r="Z4857">
        <v>3.97</v>
      </c>
      <c r="AA4857">
        <v>5</v>
      </c>
      <c r="AB4857">
        <v>4</v>
      </c>
      <c r="AC4857">
        <v>0</v>
      </c>
      <c r="AD4857">
        <v>0</v>
      </c>
      <c r="AE4857">
        <v>0</v>
      </c>
      <c r="AF4857">
        <v>2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6</v>
      </c>
    </row>
    <row r="4858" spans="1:38" x14ac:dyDescent="0.3">
      <c r="A4858" t="s">
        <v>4893</v>
      </c>
      <c r="B4858">
        <v>14</v>
      </c>
      <c r="C4858" t="s">
        <v>5430</v>
      </c>
      <c r="D4858" t="s">
        <v>5445</v>
      </c>
      <c r="E4858" t="s">
        <v>5512</v>
      </c>
      <c r="F4858">
        <v>0</v>
      </c>
      <c r="G4858">
        <v>74</v>
      </c>
      <c r="H4858">
        <v>5</v>
      </c>
      <c r="I4858" t="s">
        <v>5939</v>
      </c>
      <c r="J4858" t="s">
        <v>5438</v>
      </c>
      <c r="K4858" t="s">
        <v>37</v>
      </c>
      <c r="L4858" t="s">
        <v>37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 t="s">
        <v>5941</v>
      </c>
      <c r="V4858" t="s">
        <v>5944</v>
      </c>
      <c r="W4858" t="s">
        <v>6009</v>
      </c>
      <c r="X4858">
        <v>1.7</v>
      </c>
      <c r="Y4858">
        <v>36</v>
      </c>
      <c r="Z4858">
        <v>3.93</v>
      </c>
      <c r="AA4858">
        <v>5</v>
      </c>
      <c r="AB4858">
        <v>4</v>
      </c>
      <c r="AC4858">
        <v>-6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-2</v>
      </c>
    </row>
    <row r="4859" spans="1:38" x14ac:dyDescent="0.3">
      <c r="A4859" t="s">
        <v>4894</v>
      </c>
      <c r="B4859">
        <v>14</v>
      </c>
      <c r="C4859" t="s">
        <v>5430</v>
      </c>
      <c r="D4859" t="s">
        <v>5445</v>
      </c>
      <c r="E4859" t="s">
        <v>5513</v>
      </c>
      <c r="F4859">
        <v>0</v>
      </c>
      <c r="G4859">
        <v>88</v>
      </c>
      <c r="H4859">
        <v>2.5</v>
      </c>
      <c r="I4859" t="s">
        <v>5939</v>
      </c>
      <c r="J4859" t="s">
        <v>5438</v>
      </c>
      <c r="K4859" t="s">
        <v>37</v>
      </c>
      <c r="L4859" t="s">
        <v>37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 t="s">
        <v>5942</v>
      </c>
      <c r="V4859" t="s">
        <v>5945</v>
      </c>
      <c r="W4859" t="s">
        <v>6010</v>
      </c>
      <c r="X4859">
        <v>1.8</v>
      </c>
      <c r="Y4859">
        <v>66</v>
      </c>
      <c r="Z4859">
        <v>3.53</v>
      </c>
      <c r="AA4859">
        <v>4</v>
      </c>
      <c r="AB4859">
        <v>4</v>
      </c>
      <c r="AC4859">
        <v>4</v>
      </c>
      <c r="AD4859">
        <v>4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3</v>
      </c>
      <c r="AK4859">
        <v>0</v>
      </c>
      <c r="AL4859">
        <v>15</v>
      </c>
    </row>
    <row r="4860" spans="1:38" x14ac:dyDescent="0.3">
      <c r="A4860" t="s">
        <v>4895</v>
      </c>
      <c r="B4860">
        <v>14</v>
      </c>
      <c r="C4860" t="s">
        <v>5430</v>
      </c>
      <c r="D4860" t="s">
        <v>5445</v>
      </c>
      <c r="E4860" t="s">
        <v>5515</v>
      </c>
      <c r="F4860">
        <v>0</v>
      </c>
      <c r="G4860">
        <v>90</v>
      </c>
      <c r="H4860">
        <v>3.5</v>
      </c>
      <c r="I4860" t="s">
        <v>5939</v>
      </c>
      <c r="J4860" t="s">
        <v>5438</v>
      </c>
      <c r="K4860" t="s">
        <v>37</v>
      </c>
      <c r="L4860" t="s">
        <v>37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 t="s">
        <v>5941</v>
      </c>
      <c r="V4860" t="s">
        <v>5945</v>
      </c>
      <c r="W4860" t="s">
        <v>6012</v>
      </c>
      <c r="X4860">
        <v>1.6</v>
      </c>
      <c r="Y4860">
        <v>54</v>
      </c>
      <c r="Z4860">
        <v>3.65</v>
      </c>
      <c r="AA4860">
        <v>4</v>
      </c>
      <c r="AB4860">
        <v>4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4</v>
      </c>
    </row>
    <row r="4861" spans="1:38" x14ac:dyDescent="0.3">
      <c r="A4861" t="s">
        <v>4896</v>
      </c>
      <c r="B4861">
        <v>14</v>
      </c>
      <c r="C4861" t="s">
        <v>5430</v>
      </c>
      <c r="D4861" t="s">
        <v>5445</v>
      </c>
      <c r="E4861" t="s">
        <v>5845</v>
      </c>
      <c r="F4861">
        <v>0</v>
      </c>
      <c r="G4861">
        <v>90</v>
      </c>
      <c r="H4861" t="e">
        <v>#N/A</v>
      </c>
      <c r="I4861" t="s">
        <v>5939</v>
      </c>
      <c r="J4861" t="s">
        <v>5438</v>
      </c>
      <c r="K4861" t="s">
        <v>37</v>
      </c>
      <c r="L4861" t="s">
        <v>37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 t="s">
        <v>5941</v>
      </c>
      <c r="V4861" t="s">
        <v>5945</v>
      </c>
      <c r="W4861" t="s">
        <v>6333</v>
      </c>
      <c r="X4861">
        <v>1.3</v>
      </c>
      <c r="Y4861">
        <v>10</v>
      </c>
      <c r="Z4861">
        <v>4.5</v>
      </c>
      <c r="AA4861">
        <v>4</v>
      </c>
      <c r="AB4861">
        <v>4</v>
      </c>
      <c r="AC4861" t="e">
        <v>#N/A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-6</v>
      </c>
      <c r="AJ4861">
        <v>0</v>
      </c>
      <c r="AK4861">
        <v>0</v>
      </c>
      <c r="AL4861">
        <v>-2</v>
      </c>
    </row>
    <row r="4862" spans="1:38" x14ac:dyDescent="0.3">
      <c r="A4862" t="s">
        <v>4897</v>
      </c>
      <c r="B4862">
        <v>14</v>
      </c>
      <c r="C4862" t="s">
        <v>5430</v>
      </c>
      <c r="D4862" t="s">
        <v>5445</v>
      </c>
      <c r="E4862" t="s">
        <v>5892</v>
      </c>
      <c r="F4862">
        <v>0</v>
      </c>
      <c r="G4862">
        <v>37</v>
      </c>
      <c r="H4862">
        <v>3.5</v>
      </c>
      <c r="I4862" t="s">
        <v>5939</v>
      </c>
      <c r="J4862" t="s">
        <v>5438</v>
      </c>
      <c r="K4862" t="s">
        <v>37</v>
      </c>
      <c r="L4862" t="s">
        <v>37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 t="s">
        <v>5941</v>
      </c>
      <c r="V4862" t="s">
        <v>5946</v>
      </c>
      <c r="W4862" t="s">
        <v>6376</v>
      </c>
      <c r="X4862">
        <v>1</v>
      </c>
      <c r="Y4862">
        <v>14</v>
      </c>
      <c r="Z4862">
        <v>3.9</v>
      </c>
      <c r="AA4862">
        <v>3</v>
      </c>
      <c r="AB4862">
        <v>4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4</v>
      </c>
    </row>
    <row r="4863" spans="1:38" x14ac:dyDescent="0.3">
      <c r="A4863" t="s">
        <v>4898</v>
      </c>
      <c r="B4863">
        <v>14</v>
      </c>
      <c r="C4863" t="s">
        <v>5430</v>
      </c>
      <c r="D4863" t="s">
        <v>5445</v>
      </c>
      <c r="E4863" t="s">
        <v>5518</v>
      </c>
      <c r="F4863">
        <v>0</v>
      </c>
      <c r="G4863">
        <v>89</v>
      </c>
      <c r="H4863">
        <v>3.5</v>
      </c>
      <c r="I4863" t="s">
        <v>5939</v>
      </c>
      <c r="J4863" t="s">
        <v>5438</v>
      </c>
      <c r="K4863" t="s">
        <v>37</v>
      </c>
      <c r="L4863" t="s">
        <v>37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0</v>
      </c>
      <c r="U4863" t="s">
        <v>5941</v>
      </c>
      <c r="V4863" t="s">
        <v>5946</v>
      </c>
      <c r="W4863" t="s">
        <v>6015</v>
      </c>
      <c r="X4863">
        <v>1.2</v>
      </c>
      <c r="Y4863">
        <v>17</v>
      </c>
      <c r="Z4863">
        <v>4.21</v>
      </c>
      <c r="AA4863">
        <v>3</v>
      </c>
      <c r="AB4863">
        <v>4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4</v>
      </c>
    </row>
    <row r="4864" spans="1:38" x14ac:dyDescent="0.3">
      <c r="A4864" t="s">
        <v>4899</v>
      </c>
      <c r="B4864">
        <v>14</v>
      </c>
      <c r="C4864" t="s">
        <v>5430</v>
      </c>
      <c r="D4864" t="s">
        <v>5446</v>
      </c>
      <c r="E4864" t="s">
        <v>5514</v>
      </c>
      <c r="F4864">
        <v>37</v>
      </c>
      <c r="G4864">
        <v>90</v>
      </c>
      <c r="H4864">
        <v>3</v>
      </c>
      <c r="I4864" t="s">
        <v>5939</v>
      </c>
      <c r="J4864" t="s">
        <v>5438</v>
      </c>
      <c r="K4864" t="s">
        <v>37</v>
      </c>
      <c r="L4864" t="s">
        <v>37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 t="s">
        <v>5941</v>
      </c>
      <c r="V4864" t="s">
        <v>5945</v>
      </c>
      <c r="W4864" t="s">
        <v>6011</v>
      </c>
      <c r="X4864">
        <v>2</v>
      </c>
      <c r="Y4864">
        <v>34</v>
      </c>
      <c r="Z4864">
        <v>3.77</v>
      </c>
      <c r="AA4864">
        <v>4</v>
      </c>
      <c r="AB4864">
        <v>2</v>
      </c>
      <c r="AC4864">
        <v>2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4</v>
      </c>
    </row>
    <row r="4865" spans="1:38" x14ac:dyDescent="0.3">
      <c r="A4865" t="s">
        <v>4900</v>
      </c>
      <c r="B4865">
        <v>14</v>
      </c>
      <c r="C4865" t="s">
        <v>5430</v>
      </c>
      <c r="D4865" t="s">
        <v>5446</v>
      </c>
      <c r="E4865" t="s">
        <v>5510</v>
      </c>
      <c r="F4865">
        <v>74</v>
      </c>
      <c r="G4865">
        <v>90</v>
      </c>
      <c r="H4865" t="e">
        <v>#N/A</v>
      </c>
      <c r="I4865" t="s">
        <v>5939</v>
      </c>
      <c r="J4865" t="s">
        <v>5438</v>
      </c>
      <c r="K4865" t="s">
        <v>37</v>
      </c>
      <c r="L4865" t="s">
        <v>37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 t="s">
        <v>5941</v>
      </c>
      <c r="V4865" t="s">
        <v>5944</v>
      </c>
      <c r="W4865" t="s">
        <v>6007</v>
      </c>
      <c r="X4865">
        <v>1.5</v>
      </c>
      <c r="Y4865">
        <v>24</v>
      </c>
      <c r="Z4865">
        <v>4</v>
      </c>
      <c r="AA4865">
        <v>5</v>
      </c>
      <c r="AB4865">
        <v>2</v>
      </c>
      <c r="AC4865" t="e">
        <v>#N/A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2</v>
      </c>
    </row>
    <row r="4866" spans="1:38" x14ac:dyDescent="0.3">
      <c r="A4866" t="s">
        <v>4901</v>
      </c>
      <c r="B4866">
        <v>14</v>
      </c>
      <c r="C4866" t="s">
        <v>5430</v>
      </c>
      <c r="D4866" t="s">
        <v>5446</v>
      </c>
      <c r="E4866" t="s">
        <v>5824</v>
      </c>
      <c r="F4866">
        <v>88</v>
      </c>
      <c r="G4866">
        <v>90</v>
      </c>
      <c r="H4866" t="e">
        <v>#N/A</v>
      </c>
      <c r="I4866" t="s">
        <v>5939</v>
      </c>
      <c r="J4866" t="s">
        <v>5438</v>
      </c>
      <c r="K4866" t="s">
        <v>37</v>
      </c>
      <c r="L4866" t="s">
        <v>37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 t="s">
        <v>5941</v>
      </c>
      <c r="V4866" t="s">
        <v>5945</v>
      </c>
      <c r="W4866" t="s">
        <v>6312</v>
      </c>
      <c r="X4866">
        <v>2.2000000000000002</v>
      </c>
      <c r="Y4866">
        <v>24</v>
      </c>
      <c r="Z4866">
        <v>4.22</v>
      </c>
      <c r="AA4866">
        <v>4</v>
      </c>
      <c r="AB4866">
        <v>2</v>
      </c>
      <c r="AC4866" t="e">
        <v>#N/A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2</v>
      </c>
    </row>
    <row r="4867" spans="1:38" x14ac:dyDescent="0.3">
      <c r="A4867" t="s">
        <v>4902</v>
      </c>
      <c r="B4867">
        <v>14</v>
      </c>
      <c r="C4867" t="s">
        <v>5430</v>
      </c>
      <c r="D4867" t="s">
        <v>5446</v>
      </c>
      <c r="E4867" t="s">
        <v>5517</v>
      </c>
      <c r="F4867">
        <v>89</v>
      </c>
      <c r="G4867">
        <v>90</v>
      </c>
      <c r="H4867" t="e">
        <v>#N/A</v>
      </c>
      <c r="I4867" t="s">
        <v>5939</v>
      </c>
      <c r="J4867" t="s">
        <v>5438</v>
      </c>
      <c r="K4867" t="s">
        <v>37</v>
      </c>
      <c r="L4867" t="s">
        <v>37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 t="s">
        <v>5941</v>
      </c>
      <c r="V4867" t="s">
        <v>5946</v>
      </c>
      <c r="W4867" t="s">
        <v>6014</v>
      </c>
      <c r="X4867">
        <v>1.8</v>
      </c>
      <c r="Y4867">
        <v>29</v>
      </c>
      <c r="Z4867">
        <v>4.12</v>
      </c>
      <c r="AA4867">
        <v>3</v>
      </c>
      <c r="AB4867">
        <v>2</v>
      </c>
      <c r="AC4867" t="e">
        <v>#N/A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2</v>
      </c>
    </row>
    <row r="4868" spans="1:38" x14ac:dyDescent="0.3">
      <c r="A4868" t="s">
        <v>4903</v>
      </c>
      <c r="B4868">
        <v>14</v>
      </c>
      <c r="C4868" t="s">
        <v>5430</v>
      </c>
      <c r="D4868" t="s">
        <v>5447</v>
      </c>
      <c r="E4868" t="s">
        <v>5524</v>
      </c>
      <c r="F4868" t="e">
        <v>#N/A</v>
      </c>
      <c r="G4868" t="e">
        <v>#N/A</v>
      </c>
      <c r="H4868" t="e">
        <v>#N/A</v>
      </c>
      <c r="I4868" t="s">
        <v>5939</v>
      </c>
      <c r="J4868" t="s">
        <v>5438</v>
      </c>
      <c r="K4868" t="s">
        <v>37</v>
      </c>
      <c r="L4868" t="s">
        <v>37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 t="s">
        <v>5941</v>
      </c>
      <c r="V4868" t="s">
        <v>5943</v>
      </c>
      <c r="W4868" t="s">
        <v>6021</v>
      </c>
      <c r="X4868">
        <v>2.4</v>
      </c>
      <c r="Y4868">
        <v>0</v>
      </c>
      <c r="Z4868">
        <v>0</v>
      </c>
      <c r="AA4868">
        <v>6</v>
      </c>
      <c r="AB4868">
        <v>0</v>
      </c>
      <c r="AC4868" t="e">
        <v>#N/A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</row>
    <row r="4869" spans="1:38" x14ac:dyDescent="0.3">
      <c r="A4869" t="s">
        <v>4904</v>
      </c>
      <c r="B4869">
        <v>14</v>
      </c>
      <c r="C4869" t="s">
        <v>5430</v>
      </c>
      <c r="D4869" t="s">
        <v>5447</v>
      </c>
      <c r="E4869" t="s">
        <v>5526</v>
      </c>
      <c r="F4869" t="e">
        <v>#N/A</v>
      </c>
      <c r="G4869" t="e">
        <v>#N/A</v>
      </c>
      <c r="H4869" t="e">
        <v>#N/A</v>
      </c>
      <c r="I4869" t="s">
        <v>5939</v>
      </c>
      <c r="J4869" t="s">
        <v>5438</v>
      </c>
      <c r="K4869" t="s">
        <v>37</v>
      </c>
      <c r="L4869" t="s">
        <v>37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 t="s">
        <v>5941</v>
      </c>
      <c r="V4869" t="s">
        <v>5944</v>
      </c>
      <c r="W4869" t="s">
        <v>6023</v>
      </c>
      <c r="X4869">
        <v>1</v>
      </c>
      <c r="Y4869">
        <v>0</v>
      </c>
      <c r="Z4869">
        <v>0</v>
      </c>
      <c r="AA4869">
        <v>5</v>
      </c>
      <c r="AB4869">
        <v>0</v>
      </c>
      <c r="AC4869" t="e">
        <v>#N/A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</row>
    <row r="4870" spans="1:38" x14ac:dyDescent="0.3">
      <c r="A4870" t="s">
        <v>4905</v>
      </c>
      <c r="B4870">
        <v>14</v>
      </c>
      <c r="C4870" t="s">
        <v>5430</v>
      </c>
      <c r="D4870" t="s">
        <v>5447</v>
      </c>
      <c r="E4870" t="s">
        <v>5516</v>
      </c>
      <c r="F4870" t="e">
        <v>#N/A</v>
      </c>
      <c r="G4870" t="e">
        <v>#N/A</v>
      </c>
      <c r="H4870" t="e">
        <v>#N/A</v>
      </c>
      <c r="I4870" t="s">
        <v>5939</v>
      </c>
      <c r="J4870" t="s">
        <v>5438</v>
      </c>
      <c r="K4870" t="s">
        <v>37</v>
      </c>
      <c r="L4870" t="s">
        <v>37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 t="s">
        <v>5941</v>
      </c>
      <c r="V4870" t="s">
        <v>5945</v>
      </c>
      <c r="W4870" t="s">
        <v>6013</v>
      </c>
      <c r="X4870">
        <v>1.5</v>
      </c>
      <c r="Y4870">
        <v>10</v>
      </c>
      <c r="Z4870">
        <v>4.3099999999999996</v>
      </c>
      <c r="AA4870">
        <v>4</v>
      </c>
      <c r="AB4870">
        <v>0</v>
      </c>
      <c r="AC4870" t="e">
        <v>#N/A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</row>
    <row r="4871" spans="1:38" x14ac:dyDescent="0.3">
      <c r="A4871" t="s">
        <v>4906</v>
      </c>
      <c r="B4871">
        <v>14</v>
      </c>
      <c r="C4871" t="s">
        <v>5430</v>
      </c>
      <c r="D4871" t="s">
        <v>5447</v>
      </c>
      <c r="E4871" t="s">
        <v>5521</v>
      </c>
      <c r="F4871" t="e">
        <v>#N/A</v>
      </c>
      <c r="G4871" t="e">
        <v>#N/A</v>
      </c>
      <c r="H4871" t="e">
        <v>#N/A</v>
      </c>
      <c r="I4871" t="s">
        <v>5939</v>
      </c>
      <c r="J4871" t="s">
        <v>5438</v>
      </c>
      <c r="K4871" t="s">
        <v>37</v>
      </c>
      <c r="L4871" t="s">
        <v>37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 t="s">
        <v>5941</v>
      </c>
      <c r="V4871" t="s">
        <v>5945</v>
      </c>
      <c r="W4871" t="s">
        <v>6018</v>
      </c>
      <c r="X4871">
        <v>0.5</v>
      </c>
      <c r="Y4871">
        <v>8</v>
      </c>
      <c r="Z4871">
        <v>5</v>
      </c>
      <c r="AA4871">
        <v>4</v>
      </c>
      <c r="AB4871">
        <v>0</v>
      </c>
      <c r="AC4871" t="e">
        <v>#N/A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</row>
    <row r="4872" spans="1:38" x14ac:dyDescent="0.3">
      <c r="A4872" t="s">
        <v>4907</v>
      </c>
      <c r="B4872">
        <v>14</v>
      </c>
      <c r="C4872" t="s">
        <v>5430</v>
      </c>
      <c r="D4872" t="s">
        <v>5447</v>
      </c>
      <c r="E4872" t="s">
        <v>5519</v>
      </c>
      <c r="F4872" t="e">
        <v>#N/A</v>
      </c>
      <c r="G4872" t="e">
        <v>#N/A</v>
      </c>
      <c r="H4872" t="e">
        <v>#N/A</v>
      </c>
      <c r="I4872" t="s">
        <v>5939</v>
      </c>
      <c r="J4872" t="s">
        <v>5438</v>
      </c>
      <c r="K4872" t="s">
        <v>37</v>
      </c>
      <c r="L4872" t="s">
        <v>37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 t="s">
        <v>5941</v>
      </c>
      <c r="V4872" t="s">
        <v>5946</v>
      </c>
      <c r="W4872" t="s">
        <v>6016</v>
      </c>
      <c r="X4872">
        <v>1.7</v>
      </c>
      <c r="Y4872">
        <v>31</v>
      </c>
      <c r="Z4872">
        <v>3.5</v>
      </c>
      <c r="AA4872">
        <v>3</v>
      </c>
      <c r="AB4872">
        <v>0</v>
      </c>
      <c r="AC4872" t="e">
        <v>#N/A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</row>
    <row r="4873" spans="1:38" x14ac:dyDescent="0.3">
      <c r="A4873" t="s">
        <v>4908</v>
      </c>
      <c r="B4873">
        <v>14</v>
      </c>
      <c r="C4873" t="s">
        <v>5443</v>
      </c>
      <c r="D4873" t="s">
        <v>5445</v>
      </c>
      <c r="E4873" t="s">
        <v>5768</v>
      </c>
      <c r="F4873">
        <v>0</v>
      </c>
      <c r="G4873">
        <v>90</v>
      </c>
      <c r="H4873">
        <v>3</v>
      </c>
      <c r="I4873" t="s">
        <v>5938</v>
      </c>
      <c r="J4873" t="s">
        <v>5436</v>
      </c>
      <c r="K4873" t="s">
        <v>5940</v>
      </c>
      <c r="L4873" t="s">
        <v>38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 t="s">
        <v>5941</v>
      </c>
      <c r="V4873" t="s">
        <v>5943</v>
      </c>
      <c r="W4873" t="s">
        <v>6256</v>
      </c>
      <c r="X4873">
        <v>2.2000000000000002</v>
      </c>
      <c r="Y4873">
        <v>120</v>
      </c>
      <c r="Z4873">
        <v>2.77</v>
      </c>
      <c r="AA4873">
        <v>6</v>
      </c>
      <c r="AB4873">
        <v>4</v>
      </c>
      <c r="AC4873">
        <v>2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6</v>
      </c>
    </row>
    <row r="4874" spans="1:38" x14ac:dyDescent="0.3">
      <c r="A4874" t="s">
        <v>4909</v>
      </c>
      <c r="B4874">
        <v>14</v>
      </c>
      <c r="C4874" t="s">
        <v>5443</v>
      </c>
      <c r="D4874" t="s">
        <v>5445</v>
      </c>
      <c r="E4874" t="s">
        <v>5769</v>
      </c>
      <c r="F4874">
        <v>0</v>
      </c>
      <c r="G4874">
        <v>90</v>
      </c>
      <c r="H4874">
        <v>3.5</v>
      </c>
      <c r="I4874" t="s">
        <v>5938</v>
      </c>
      <c r="J4874" t="s">
        <v>5436</v>
      </c>
      <c r="K4874" t="s">
        <v>5940</v>
      </c>
      <c r="L4874" t="s">
        <v>38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 t="s">
        <v>5941</v>
      </c>
      <c r="V4874" t="s">
        <v>5944</v>
      </c>
      <c r="W4874" t="s">
        <v>6257</v>
      </c>
      <c r="X4874">
        <v>1.8</v>
      </c>
      <c r="Y4874">
        <v>64</v>
      </c>
      <c r="Z4874">
        <v>3.43</v>
      </c>
      <c r="AA4874">
        <v>5</v>
      </c>
      <c r="AB4874">
        <v>4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4</v>
      </c>
    </row>
    <row r="4875" spans="1:38" x14ac:dyDescent="0.3">
      <c r="A4875" t="s">
        <v>4910</v>
      </c>
      <c r="B4875">
        <v>14</v>
      </c>
      <c r="C4875" t="s">
        <v>5443</v>
      </c>
      <c r="D4875" t="s">
        <v>5445</v>
      </c>
      <c r="E4875" t="s">
        <v>5770</v>
      </c>
      <c r="F4875">
        <v>0</v>
      </c>
      <c r="G4875">
        <v>90</v>
      </c>
      <c r="H4875">
        <v>5</v>
      </c>
      <c r="I4875" t="s">
        <v>5938</v>
      </c>
      <c r="J4875" t="s">
        <v>5436</v>
      </c>
      <c r="K4875" t="s">
        <v>5940</v>
      </c>
      <c r="L4875" t="s">
        <v>38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  <c r="U4875" t="s">
        <v>5941</v>
      </c>
      <c r="V4875" t="s">
        <v>5944</v>
      </c>
      <c r="W4875" t="s">
        <v>6258</v>
      </c>
      <c r="X4875">
        <v>1.8</v>
      </c>
      <c r="Y4875">
        <v>55</v>
      </c>
      <c r="Z4875">
        <v>3.61</v>
      </c>
      <c r="AA4875">
        <v>5</v>
      </c>
      <c r="AB4875">
        <v>4</v>
      </c>
      <c r="AC4875">
        <v>-6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-2</v>
      </c>
    </row>
    <row r="4876" spans="1:38" x14ac:dyDescent="0.3">
      <c r="A4876" t="s">
        <v>4911</v>
      </c>
      <c r="B4876">
        <v>14</v>
      </c>
      <c r="C4876" t="s">
        <v>5443</v>
      </c>
      <c r="D4876" t="s">
        <v>5445</v>
      </c>
      <c r="E4876" t="s">
        <v>5785</v>
      </c>
      <c r="F4876">
        <v>0</v>
      </c>
      <c r="G4876">
        <v>90</v>
      </c>
      <c r="H4876">
        <v>4</v>
      </c>
      <c r="I4876" t="s">
        <v>5938</v>
      </c>
      <c r="J4876" t="s">
        <v>5436</v>
      </c>
      <c r="K4876" t="s">
        <v>5940</v>
      </c>
      <c r="L4876" t="s">
        <v>38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 t="s">
        <v>5941</v>
      </c>
      <c r="V4876" t="s">
        <v>5944</v>
      </c>
      <c r="W4876" t="s">
        <v>6273</v>
      </c>
      <c r="X4876">
        <v>1</v>
      </c>
      <c r="Y4876">
        <v>18</v>
      </c>
      <c r="Z4876">
        <v>3.6</v>
      </c>
      <c r="AA4876">
        <v>5</v>
      </c>
      <c r="AB4876">
        <v>4</v>
      </c>
      <c r="AC4876">
        <v>-2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2</v>
      </c>
    </row>
    <row r="4877" spans="1:38" x14ac:dyDescent="0.3">
      <c r="A4877" t="s">
        <v>4912</v>
      </c>
      <c r="B4877">
        <v>14</v>
      </c>
      <c r="C4877" t="s">
        <v>5443</v>
      </c>
      <c r="D4877" t="s">
        <v>5445</v>
      </c>
      <c r="E4877" t="s">
        <v>5780</v>
      </c>
      <c r="F4877">
        <v>0</v>
      </c>
      <c r="G4877">
        <v>74</v>
      </c>
      <c r="H4877">
        <v>5</v>
      </c>
      <c r="I4877" t="s">
        <v>5938</v>
      </c>
      <c r="J4877" t="s">
        <v>5436</v>
      </c>
      <c r="K4877" t="s">
        <v>5940</v>
      </c>
      <c r="L4877" t="s">
        <v>38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 t="s">
        <v>5941</v>
      </c>
      <c r="V4877" t="s">
        <v>5944</v>
      </c>
      <c r="W4877" t="s">
        <v>6268</v>
      </c>
      <c r="X4877">
        <v>1.6</v>
      </c>
      <c r="Y4877">
        <v>37</v>
      </c>
      <c r="Z4877">
        <v>3.88</v>
      </c>
      <c r="AA4877">
        <v>5</v>
      </c>
      <c r="AB4877">
        <v>4</v>
      </c>
      <c r="AC4877">
        <v>-6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-2</v>
      </c>
    </row>
    <row r="4878" spans="1:38" x14ac:dyDescent="0.3">
      <c r="A4878" t="s">
        <v>4913</v>
      </c>
      <c r="B4878">
        <v>14</v>
      </c>
      <c r="C4878" t="s">
        <v>5443</v>
      </c>
      <c r="D4878" t="s">
        <v>5445</v>
      </c>
      <c r="E4878" t="s">
        <v>5773</v>
      </c>
      <c r="F4878">
        <v>0</v>
      </c>
      <c r="G4878">
        <v>90</v>
      </c>
      <c r="H4878">
        <v>4</v>
      </c>
      <c r="I4878" t="s">
        <v>5938</v>
      </c>
      <c r="J4878" t="s">
        <v>5436</v>
      </c>
      <c r="K4878" t="s">
        <v>5940</v>
      </c>
      <c r="L4878" t="s">
        <v>38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 t="s">
        <v>5941</v>
      </c>
      <c r="V4878" t="s">
        <v>5945</v>
      </c>
      <c r="W4878" t="s">
        <v>6261</v>
      </c>
      <c r="X4878">
        <v>2.2000000000000002</v>
      </c>
      <c r="Y4878">
        <v>63</v>
      </c>
      <c r="Z4878">
        <v>3.6</v>
      </c>
      <c r="AA4878">
        <v>4</v>
      </c>
      <c r="AB4878">
        <v>4</v>
      </c>
      <c r="AC4878">
        <v>-2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2</v>
      </c>
    </row>
    <row r="4879" spans="1:38" x14ac:dyDescent="0.3">
      <c r="A4879" t="s">
        <v>4914</v>
      </c>
      <c r="B4879">
        <v>14</v>
      </c>
      <c r="C4879" t="s">
        <v>5443</v>
      </c>
      <c r="D4879" t="s">
        <v>5445</v>
      </c>
      <c r="E4879" t="s">
        <v>5781</v>
      </c>
      <c r="F4879">
        <v>0</v>
      </c>
      <c r="G4879">
        <v>89</v>
      </c>
      <c r="H4879">
        <v>4</v>
      </c>
      <c r="I4879" t="s">
        <v>5938</v>
      </c>
      <c r="J4879" t="s">
        <v>5436</v>
      </c>
      <c r="K4879" t="s">
        <v>5940</v>
      </c>
      <c r="L4879" t="s">
        <v>38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 t="s">
        <v>5941</v>
      </c>
      <c r="V4879" t="s">
        <v>5945</v>
      </c>
      <c r="W4879" t="s">
        <v>6269</v>
      </c>
      <c r="X4879">
        <v>1</v>
      </c>
      <c r="Y4879">
        <v>46</v>
      </c>
      <c r="Z4879">
        <v>3.64</v>
      </c>
      <c r="AA4879">
        <v>4</v>
      </c>
      <c r="AB4879">
        <v>4</v>
      </c>
      <c r="AC4879">
        <v>-2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2</v>
      </c>
    </row>
    <row r="4880" spans="1:38" x14ac:dyDescent="0.3">
      <c r="A4880" t="s">
        <v>4915</v>
      </c>
      <c r="B4880">
        <v>14</v>
      </c>
      <c r="C4880" t="s">
        <v>5443</v>
      </c>
      <c r="D4880" t="s">
        <v>5445</v>
      </c>
      <c r="E4880" t="s">
        <v>5772</v>
      </c>
      <c r="F4880">
        <v>0</v>
      </c>
      <c r="G4880">
        <v>90</v>
      </c>
      <c r="H4880">
        <v>5</v>
      </c>
      <c r="I4880" t="s">
        <v>5938</v>
      </c>
      <c r="J4880" t="s">
        <v>5436</v>
      </c>
      <c r="K4880" t="s">
        <v>5940</v>
      </c>
      <c r="L4880" t="s">
        <v>38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 t="s">
        <v>5941</v>
      </c>
      <c r="V4880" t="s">
        <v>5944</v>
      </c>
      <c r="W4880" t="s">
        <v>6260</v>
      </c>
      <c r="X4880">
        <v>1.4</v>
      </c>
      <c r="Y4880">
        <v>50</v>
      </c>
      <c r="Z4880">
        <v>3.64</v>
      </c>
      <c r="AA4880">
        <v>5</v>
      </c>
      <c r="AB4880">
        <v>4</v>
      </c>
      <c r="AC4880">
        <v>-6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-2</v>
      </c>
    </row>
    <row r="4881" spans="1:38" x14ac:dyDescent="0.3">
      <c r="A4881" t="s">
        <v>4916</v>
      </c>
      <c r="B4881">
        <v>14</v>
      </c>
      <c r="C4881" t="s">
        <v>5443</v>
      </c>
      <c r="D4881" t="s">
        <v>5445</v>
      </c>
      <c r="E4881" t="s">
        <v>5787</v>
      </c>
      <c r="F4881">
        <v>0</v>
      </c>
      <c r="G4881">
        <v>89</v>
      </c>
      <c r="H4881">
        <v>5</v>
      </c>
      <c r="I4881" t="s">
        <v>5938</v>
      </c>
      <c r="J4881" t="s">
        <v>5436</v>
      </c>
      <c r="K4881" t="s">
        <v>5940</v>
      </c>
      <c r="L4881" t="s">
        <v>38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 t="s">
        <v>5941</v>
      </c>
      <c r="V4881" t="s">
        <v>5946</v>
      </c>
      <c r="W4881" t="s">
        <v>6275</v>
      </c>
      <c r="X4881">
        <v>0.8</v>
      </c>
      <c r="Y4881">
        <v>14</v>
      </c>
      <c r="Z4881">
        <v>4.5</v>
      </c>
      <c r="AA4881">
        <v>3</v>
      </c>
      <c r="AB4881">
        <v>4</v>
      </c>
      <c r="AC4881">
        <v>-6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-2</v>
      </c>
    </row>
    <row r="4882" spans="1:38" x14ac:dyDescent="0.3">
      <c r="A4882" t="s">
        <v>4917</v>
      </c>
      <c r="B4882">
        <v>14</v>
      </c>
      <c r="C4882" t="s">
        <v>5443</v>
      </c>
      <c r="D4882" t="s">
        <v>5445</v>
      </c>
      <c r="E4882" t="s">
        <v>5777</v>
      </c>
      <c r="F4882">
        <v>0</v>
      </c>
      <c r="G4882">
        <v>80</v>
      </c>
      <c r="H4882">
        <v>4.5</v>
      </c>
      <c r="I4882" t="s">
        <v>5938</v>
      </c>
      <c r="J4882" t="s">
        <v>5436</v>
      </c>
      <c r="K4882" t="s">
        <v>5940</v>
      </c>
      <c r="L4882" t="s">
        <v>38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 t="s">
        <v>5941</v>
      </c>
      <c r="V4882" t="s">
        <v>5946</v>
      </c>
      <c r="W4882" t="s">
        <v>6265</v>
      </c>
      <c r="X4882">
        <v>1.7</v>
      </c>
      <c r="Y4882">
        <v>49</v>
      </c>
      <c r="Z4882">
        <v>3.93</v>
      </c>
      <c r="AA4882">
        <v>3</v>
      </c>
      <c r="AB4882">
        <v>4</v>
      </c>
      <c r="AC4882">
        <v>-4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</row>
    <row r="4883" spans="1:38" x14ac:dyDescent="0.3">
      <c r="A4883" t="s">
        <v>4918</v>
      </c>
      <c r="B4883">
        <v>14</v>
      </c>
      <c r="C4883" t="s">
        <v>5443</v>
      </c>
      <c r="D4883" t="s">
        <v>5445</v>
      </c>
      <c r="E4883" t="s">
        <v>5779</v>
      </c>
      <c r="F4883">
        <v>0</v>
      </c>
      <c r="G4883">
        <v>90</v>
      </c>
      <c r="H4883">
        <v>4</v>
      </c>
      <c r="I4883" t="s">
        <v>5938</v>
      </c>
      <c r="J4883" t="s">
        <v>5436</v>
      </c>
      <c r="K4883" t="s">
        <v>5940</v>
      </c>
      <c r="L4883" t="s">
        <v>38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 t="s">
        <v>5941</v>
      </c>
      <c r="V4883" t="s">
        <v>5946</v>
      </c>
      <c r="W4883" t="s">
        <v>6267</v>
      </c>
      <c r="X4883">
        <v>1.7</v>
      </c>
      <c r="Y4883">
        <v>64</v>
      </c>
      <c r="Z4883">
        <v>3.42</v>
      </c>
      <c r="AA4883">
        <v>3</v>
      </c>
      <c r="AB4883">
        <v>4</v>
      </c>
      <c r="AC4883">
        <v>-2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2</v>
      </c>
    </row>
    <row r="4884" spans="1:38" x14ac:dyDescent="0.3">
      <c r="A4884" t="s">
        <v>4919</v>
      </c>
      <c r="B4884">
        <v>14</v>
      </c>
      <c r="C4884" t="s">
        <v>5443</v>
      </c>
      <c r="D4884" t="s">
        <v>5446</v>
      </c>
      <c r="E4884" t="s">
        <v>5774</v>
      </c>
      <c r="F4884">
        <v>74</v>
      </c>
      <c r="G4884">
        <v>90</v>
      </c>
      <c r="H4884" t="e">
        <v>#N/A</v>
      </c>
      <c r="I4884" t="s">
        <v>5938</v>
      </c>
      <c r="J4884" t="s">
        <v>5436</v>
      </c>
      <c r="K4884" t="s">
        <v>5940</v>
      </c>
      <c r="L4884" t="s">
        <v>38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 t="s">
        <v>5941</v>
      </c>
      <c r="V4884" t="s">
        <v>5944</v>
      </c>
      <c r="W4884" t="s">
        <v>6262</v>
      </c>
      <c r="X4884">
        <v>1.2</v>
      </c>
      <c r="Y4884">
        <v>18</v>
      </c>
      <c r="Z4884">
        <v>4</v>
      </c>
      <c r="AA4884">
        <v>5</v>
      </c>
      <c r="AB4884">
        <v>2</v>
      </c>
      <c r="AC4884" t="e">
        <v>#N/A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2</v>
      </c>
    </row>
    <row r="4885" spans="1:38" x14ac:dyDescent="0.3">
      <c r="A4885" t="s">
        <v>4920</v>
      </c>
      <c r="B4885">
        <v>14</v>
      </c>
      <c r="C4885" t="s">
        <v>5443</v>
      </c>
      <c r="D4885" t="s">
        <v>5446</v>
      </c>
      <c r="E4885" t="s">
        <v>5810</v>
      </c>
      <c r="F4885">
        <v>80</v>
      </c>
      <c r="G4885">
        <v>90</v>
      </c>
      <c r="H4885" t="e">
        <v>#N/A</v>
      </c>
      <c r="I4885" t="s">
        <v>5938</v>
      </c>
      <c r="J4885" t="s">
        <v>5436</v>
      </c>
      <c r="K4885" t="s">
        <v>5940</v>
      </c>
      <c r="L4885" t="s">
        <v>38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 t="s">
        <v>5941</v>
      </c>
      <c r="V4885" t="s">
        <v>5946</v>
      </c>
      <c r="W4885" t="s">
        <v>6298</v>
      </c>
      <c r="X4885">
        <v>0.8</v>
      </c>
      <c r="Y4885">
        <v>27</v>
      </c>
      <c r="Z4885">
        <v>0</v>
      </c>
      <c r="AA4885">
        <v>3</v>
      </c>
      <c r="AB4885">
        <v>2</v>
      </c>
      <c r="AC4885" t="e">
        <v>#N/A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2</v>
      </c>
    </row>
    <row r="4886" spans="1:38" x14ac:dyDescent="0.3">
      <c r="A4886" t="s">
        <v>4921</v>
      </c>
      <c r="B4886">
        <v>14</v>
      </c>
      <c r="C4886" t="s">
        <v>5443</v>
      </c>
      <c r="D4886" t="s">
        <v>5446</v>
      </c>
      <c r="E4886" t="s">
        <v>5899</v>
      </c>
      <c r="F4886">
        <v>89</v>
      </c>
      <c r="G4886">
        <v>90</v>
      </c>
      <c r="H4886" t="e">
        <v>#N/A</v>
      </c>
      <c r="I4886" t="s">
        <v>5938</v>
      </c>
      <c r="J4886" t="s">
        <v>5436</v>
      </c>
      <c r="K4886" t="s">
        <v>5940</v>
      </c>
      <c r="L4886" t="s">
        <v>38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 t="s">
        <v>5941</v>
      </c>
      <c r="V4886" t="s">
        <v>5945</v>
      </c>
      <c r="W4886" t="s">
        <v>6383</v>
      </c>
      <c r="X4886">
        <v>1.3</v>
      </c>
      <c r="Y4886">
        <v>10</v>
      </c>
      <c r="Z4886">
        <v>0</v>
      </c>
      <c r="AA4886">
        <v>4</v>
      </c>
      <c r="AB4886">
        <v>2</v>
      </c>
      <c r="AC4886" t="e">
        <v>#N/A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2</v>
      </c>
    </row>
    <row r="4887" spans="1:38" x14ac:dyDescent="0.3">
      <c r="A4887" t="s">
        <v>4922</v>
      </c>
      <c r="B4887">
        <v>14</v>
      </c>
      <c r="C4887" t="s">
        <v>5443</v>
      </c>
      <c r="D4887" t="s">
        <v>5446</v>
      </c>
      <c r="E4887" t="s">
        <v>5919</v>
      </c>
      <c r="F4887">
        <v>89</v>
      </c>
      <c r="G4887">
        <v>90</v>
      </c>
      <c r="H4887" t="e">
        <v>#N/A</v>
      </c>
      <c r="I4887" t="s">
        <v>5938</v>
      </c>
      <c r="J4887" t="s">
        <v>5436</v>
      </c>
      <c r="K4887" t="s">
        <v>5940</v>
      </c>
      <c r="L4887" t="s">
        <v>38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 t="s">
        <v>5941</v>
      </c>
      <c r="V4887" t="s">
        <v>5946</v>
      </c>
      <c r="W4887" t="s">
        <v>6395</v>
      </c>
      <c r="X4887">
        <v>0.6</v>
      </c>
      <c r="Y4887">
        <v>2</v>
      </c>
      <c r="Z4887">
        <v>0</v>
      </c>
      <c r="AA4887">
        <v>3</v>
      </c>
      <c r="AB4887">
        <v>2</v>
      </c>
      <c r="AC4887" t="e">
        <v>#N/A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2</v>
      </c>
    </row>
    <row r="4888" spans="1:38" x14ac:dyDescent="0.3">
      <c r="A4888" t="s">
        <v>4923</v>
      </c>
      <c r="B4888">
        <v>14</v>
      </c>
      <c r="C4888" t="s">
        <v>5443</v>
      </c>
      <c r="D4888" t="s">
        <v>5447</v>
      </c>
      <c r="E4888" t="s">
        <v>5898</v>
      </c>
      <c r="F4888" t="e">
        <v>#N/A</v>
      </c>
      <c r="G4888" t="e">
        <v>#N/A</v>
      </c>
      <c r="H4888" t="e">
        <v>#N/A</v>
      </c>
      <c r="I4888" t="s">
        <v>5938</v>
      </c>
      <c r="J4888" t="s">
        <v>5436</v>
      </c>
      <c r="K4888" t="s">
        <v>5940</v>
      </c>
      <c r="L4888" t="s">
        <v>38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 t="s">
        <v>5941</v>
      </c>
      <c r="V4888" t="s">
        <v>5943</v>
      </c>
      <c r="W4888" t="s">
        <v>6382</v>
      </c>
      <c r="X4888">
        <v>0.5</v>
      </c>
      <c r="Y4888">
        <v>0</v>
      </c>
      <c r="Z4888">
        <v>0</v>
      </c>
      <c r="AA4888">
        <v>6</v>
      </c>
      <c r="AB4888">
        <v>0</v>
      </c>
      <c r="AC4888" t="e">
        <v>#N/A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</row>
    <row r="4889" spans="1:38" x14ac:dyDescent="0.3">
      <c r="A4889" t="s">
        <v>4924</v>
      </c>
      <c r="B4889">
        <v>14</v>
      </c>
      <c r="C4889" t="s">
        <v>5443</v>
      </c>
      <c r="D4889" t="s">
        <v>5447</v>
      </c>
      <c r="E4889" t="s">
        <v>5784</v>
      </c>
      <c r="F4889" t="e">
        <v>#N/A</v>
      </c>
      <c r="G4889" t="e">
        <v>#N/A</v>
      </c>
      <c r="H4889" t="e">
        <v>#N/A</v>
      </c>
      <c r="I4889" t="s">
        <v>5938</v>
      </c>
      <c r="J4889" t="s">
        <v>5436</v>
      </c>
      <c r="K4889" t="s">
        <v>5940</v>
      </c>
      <c r="L4889" t="s">
        <v>38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 t="s">
        <v>5941</v>
      </c>
      <c r="V4889" t="s">
        <v>5944</v>
      </c>
      <c r="W4889" t="s">
        <v>6272</v>
      </c>
      <c r="X4889">
        <v>1</v>
      </c>
      <c r="Y4889">
        <v>20</v>
      </c>
      <c r="Z4889">
        <v>3</v>
      </c>
      <c r="AA4889">
        <v>5</v>
      </c>
      <c r="AB4889">
        <v>0</v>
      </c>
      <c r="AC4889" t="e">
        <v>#N/A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</row>
    <row r="4890" spans="1:38" x14ac:dyDescent="0.3">
      <c r="A4890" t="s">
        <v>4925</v>
      </c>
      <c r="B4890">
        <v>14</v>
      </c>
      <c r="C4890" t="s">
        <v>5443</v>
      </c>
      <c r="D4890" t="s">
        <v>5447</v>
      </c>
      <c r="E4890" t="s">
        <v>5786</v>
      </c>
      <c r="F4890" t="e">
        <v>#N/A</v>
      </c>
      <c r="G4890" t="e">
        <v>#N/A</v>
      </c>
      <c r="H4890" t="e">
        <v>#N/A</v>
      </c>
      <c r="I4890" t="s">
        <v>5938</v>
      </c>
      <c r="J4890" t="s">
        <v>5436</v>
      </c>
      <c r="K4890" t="s">
        <v>5940</v>
      </c>
      <c r="L4890" t="s">
        <v>38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 t="s">
        <v>5941</v>
      </c>
      <c r="V4890" t="s">
        <v>5944</v>
      </c>
      <c r="W4890" t="s">
        <v>6274</v>
      </c>
      <c r="X4890">
        <v>1</v>
      </c>
      <c r="Y4890">
        <v>0</v>
      </c>
      <c r="Z4890">
        <v>0</v>
      </c>
      <c r="AA4890">
        <v>5</v>
      </c>
      <c r="AB4890">
        <v>0</v>
      </c>
      <c r="AC4890" t="e">
        <v>#N/A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</row>
    <row r="4891" spans="1:38" x14ac:dyDescent="0.3">
      <c r="A4891" t="s">
        <v>4926</v>
      </c>
      <c r="B4891">
        <v>14</v>
      </c>
      <c r="C4891" t="s">
        <v>5443</v>
      </c>
      <c r="D4891" t="s">
        <v>5447</v>
      </c>
      <c r="E4891" t="s">
        <v>5891</v>
      </c>
      <c r="F4891" t="e">
        <v>#N/A</v>
      </c>
      <c r="G4891" t="e">
        <v>#N/A</v>
      </c>
      <c r="H4891" t="e">
        <v>#N/A</v>
      </c>
      <c r="I4891" t="s">
        <v>5938</v>
      </c>
      <c r="J4891" t="s">
        <v>5436</v>
      </c>
      <c r="K4891" t="s">
        <v>5940</v>
      </c>
      <c r="L4891" t="s">
        <v>38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 t="s">
        <v>5941</v>
      </c>
      <c r="V4891" t="e">
        <v>#N/A</v>
      </c>
      <c r="W4891" t="e">
        <v>#N/A</v>
      </c>
      <c r="X4891" t="e">
        <v>#N/A</v>
      </c>
      <c r="Y4891" t="e">
        <v>#N/A</v>
      </c>
      <c r="Z4891" t="e">
        <v>#N/A</v>
      </c>
      <c r="AA4891">
        <v>3</v>
      </c>
      <c r="AB4891">
        <v>0</v>
      </c>
      <c r="AC4891" t="e">
        <v>#N/A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</row>
    <row r="4892" spans="1:38" x14ac:dyDescent="0.3">
      <c r="A4892" t="s">
        <v>4927</v>
      </c>
      <c r="B4892">
        <v>14</v>
      </c>
      <c r="C4892" t="s">
        <v>5443</v>
      </c>
      <c r="D4892" t="s">
        <v>5447</v>
      </c>
      <c r="E4892" t="s">
        <v>5931</v>
      </c>
      <c r="F4892" t="e">
        <v>#N/A</v>
      </c>
      <c r="G4892" t="e">
        <v>#N/A</v>
      </c>
      <c r="H4892" t="e">
        <v>#N/A</v>
      </c>
      <c r="I4892" t="s">
        <v>5938</v>
      </c>
      <c r="J4892" t="s">
        <v>5436</v>
      </c>
      <c r="K4892" t="s">
        <v>5940</v>
      </c>
      <c r="L4892" t="s">
        <v>38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 t="s">
        <v>5941</v>
      </c>
      <c r="V4892" t="e">
        <v>#N/A</v>
      </c>
      <c r="W4892" t="e">
        <v>#N/A</v>
      </c>
      <c r="X4892" t="e">
        <v>#N/A</v>
      </c>
      <c r="Y4892" t="e">
        <v>#N/A</v>
      </c>
      <c r="Z4892" t="e">
        <v>#N/A</v>
      </c>
      <c r="AA4892">
        <v>3</v>
      </c>
      <c r="AB4892">
        <v>0</v>
      </c>
      <c r="AC4892" t="e">
        <v>#N/A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</row>
    <row r="4893" spans="1:38" x14ac:dyDescent="0.3">
      <c r="A4893" t="s">
        <v>4928</v>
      </c>
      <c r="B4893">
        <v>14</v>
      </c>
      <c r="C4893" t="s">
        <v>5436</v>
      </c>
      <c r="D4893" t="s">
        <v>5445</v>
      </c>
      <c r="E4893" t="s">
        <v>5628</v>
      </c>
      <c r="F4893">
        <v>0</v>
      </c>
      <c r="G4893">
        <v>90</v>
      </c>
      <c r="H4893">
        <v>2</v>
      </c>
      <c r="I4893" t="s">
        <v>5939</v>
      </c>
      <c r="J4893" t="s">
        <v>5443</v>
      </c>
      <c r="K4893" t="s">
        <v>38</v>
      </c>
      <c r="L4893" t="s">
        <v>5940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 t="s">
        <v>5941</v>
      </c>
      <c r="V4893" t="s">
        <v>5943</v>
      </c>
      <c r="W4893" t="s">
        <v>6122</v>
      </c>
      <c r="X4893">
        <v>3.2</v>
      </c>
      <c r="Y4893">
        <v>80</v>
      </c>
      <c r="Z4893">
        <v>3.27</v>
      </c>
      <c r="AA4893">
        <v>6</v>
      </c>
      <c r="AB4893">
        <v>4</v>
      </c>
      <c r="AC4893">
        <v>6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2</v>
      </c>
      <c r="AL4893">
        <v>12</v>
      </c>
    </row>
    <row r="4894" spans="1:38" x14ac:dyDescent="0.3">
      <c r="A4894" t="s">
        <v>4929</v>
      </c>
      <c r="B4894">
        <v>14</v>
      </c>
      <c r="C4894" t="s">
        <v>5436</v>
      </c>
      <c r="D4894" t="s">
        <v>5445</v>
      </c>
      <c r="E4894" t="s">
        <v>5629</v>
      </c>
      <c r="F4894">
        <v>0</v>
      </c>
      <c r="G4894">
        <v>82</v>
      </c>
      <c r="H4894">
        <v>4</v>
      </c>
      <c r="I4894" t="s">
        <v>5939</v>
      </c>
      <c r="J4894" t="s">
        <v>5443</v>
      </c>
      <c r="K4894" t="s">
        <v>38</v>
      </c>
      <c r="L4894" t="s">
        <v>5940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  <c r="U4894" t="s">
        <v>5941</v>
      </c>
      <c r="V4894" t="s">
        <v>5944</v>
      </c>
      <c r="W4894" t="s">
        <v>6123</v>
      </c>
      <c r="X4894">
        <v>2</v>
      </c>
      <c r="Y4894">
        <v>49</v>
      </c>
      <c r="Z4894">
        <v>3.45</v>
      </c>
      <c r="AA4894">
        <v>5</v>
      </c>
      <c r="AB4894">
        <v>4</v>
      </c>
      <c r="AC4894">
        <v>-2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2</v>
      </c>
    </row>
    <row r="4895" spans="1:38" x14ac:dyDescent="0.3">
      <c r="A4895" t="s">
        <v>4930</v>
      </c>
      <c r="B4895">
        <v>14</v>
      </c>
      <c r="C4895" t="s">
        <v>5436</v>
      </c>
      <c r="D4895" t="s">
        <v>5445</v>
      </c>
      <c r="E4895" t="s">
        <v>5630</v>
      </c>
      <c r="F4895">
        <v>0</v>
      </c>
      <c r="G4895">
        <v>90</v>
      </c>
      <c r="H4895">
        <v>3</v>
      </c>
      <c r="I4895" t="s">
        <v>5939</v>
      </c>
      <c r="J4895" t="s">
        <v>5443</v>
      </c>
      <c r="K4895" t="s">
        <v>38</v>
      </c>
      <c r="L4895" t="s">
        <v>5940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  <c r="U4895" t="s">
        <v>5941</v>
      </c>
      <c r="V4895" t="s">
        <v>5944</v>
      </c>
      <c r="W4895" t="s">
        <v>6124</v>
      </c>
      <c r="X4895">
        <v>3.5</v>
      </c>
      <c r="Y4895">
        <v>62</v>
      </c>
      <c r="Z4895">
        <v>3.19</v>
      </c>
      <c r="AA4895">
        <v>5</v>
      </c>
      <c r="AB4895">
        <v>4</v>
      </c>
      <c r="AC4895">
        <v>2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6</v>
      </c>
    </row>
    <row r="4896" spans="1:38" x14ac:dyDescent="0.3">
      <c r="A4896" t="s">
        <v>4931</v>
      </c>
      <c r="B4896">
        <v>14</v>
      </c>
      <c r="C4896" t="s">
        <v>5436</v>
      </c>
      <c r="D4896" t="s">
        <v>5445</v>
      </c>
      <c r="E4896" t="s">
        <v>5639</v>
      </c>
      <c r="F4896">
        <v>0</v>
      </c>
      <c r="G4896">
        <v>90</v>
      </c>
      <c r="H4896">
        <v>3</v>
      </c>
      <c r="I4896" t="s">
        <v>5939</v>
      </c>
      <c r="J4896" t="s">
        <v>5443</v>
      </c>
      <c r="K4896" t="s">
        <v>38</v>
      </c>
      <c r="L4896" t="s">
        <v>5940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 t="s">
        <v>5941</v>
      </c>
      <c r="V4896" t="s">
        <v>5944</v>
      </c>
      <c r="W4896" t="s">
        <v>6133</v>
      </c>
      <c r="X4896">
        <v>2</v>
      </c>
      <c r="Y4896">
        <v>38</v>
      </c>
      <c r="Z4896">
        <v>3.73</v>
      </c>
      <c r="AA4896">
        <v>5</v>
      </c>
      <c r="AB4896">
        <v>4</v>
      </c>
      <c r="AC4896">
        <v>2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6</v>
      </c>
    </row>
    <row r="4897" spans="1:38" x14ac:dyDescent="0.3">
      <c r="A4897" t="s">
        <v>4932</v>
      </c>
      <c r="B4897">
        <v>14</v>
      </c>
      <c r="C4897" t="s">
        <v>5436</v>
      </c>
      <c r="D4897" t="s">
        <v>5445</v>
      </c>
      <c r="E4897" t="s">
        <v>5632</v>
      </c>
      <c r="F4897">
        <v>0</v>
      </c>
      <c r="G4897">
        <v>90</v>
      </c>
      <c r="H4897">
        <v>2</v>
      </c>
      <c r="I4897" t="s">
        <v>5939</v>
      </c>
      <c r="J4897" t="s">
        <v>5443</v>
      </c>
      <c r="K4897" t="s">
        <v>38</v>
      </c>
      <c r="L4897" t="s">
        <v>5940</v>
      </c>
      <c r="M4897">
        <v>0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0</v>
      </c>
      <c r="U4897" t="s">
        <v>5942</v>
      </c>
      <c r="V4897" t="s">
        <v>5944</v>
      </c>
      <c r="W4897" t="s">
        <v>6126</v>
      </c>
      <c r="X4897">
        <v>3</v>
      </c>
      <c r="Y4897">
        <v>94</v>
      </c>
      <c r="Z4897">
        <v>3.29</v>
      </c>
      <c r="AA4897">
        <v>5</v>
      </c>
      <c r="AB4897">
        <v>4</v>
      </c>
      <c r="AC4897">
        <v>6</v>
      </c>
      <c r="AD4897">
        <v>0</v>
      </c>
      <c r="AE4897">
        <v>0</v>
      </c>
      <c r="AF4897">
        <v>2</v>
      </c>
      <c r="AG4897">
        <v>0</v>
      </c>
      <c r="AH4897">
        <v>0</v>
      </c>
      <c r="AI4897">
        <v>0</v>
      </c>
      <c r="AJ4897">
        <v>3</v>
      </c>
      <c r="AK4897">
        <v>0</v>
      </c>
      <c r="AL4897">
        <v>15</v>
      </c>
    </row>
    <row r="4898" spans="1:38" x14ac:dyDescent="0.3">
      <c r="A4898" t="s">
        <v>4933</v>
      </c>
      <c r="B4898">
        <v>14</v>
      </c>
      <c r="C4898" t="s">
        <v>5436</v>
      </c>
      <c r="D4898" t="s">
        <v>5445</v>
      </c>
      <c r="E4898" t="s">
        <v>5633</v>
      </c>
      <c r="F4898">
        <v>0</v>
      </c>
      <c r="G4898">
        <v>90</v>
      </c>
      <c r="H4898">
        <v>4</v>
      </c>
      <c r="I4898" t="s">
        <v>5939</v>
      </c>
      <c r="J4898" t="s">
        <v>5443</v>
      </c>
      <c r="K4898" t="s">
        <v>38</v>
      </c>
      <c r="L4898" t="s">
        <v>5940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 t="s">
        <v>5941</v>
      </c>
      <c r="V4898" t="s">
        <v>5945</v>
      </c>
      <c r="W4898" t="s">
        <v>6127</v>
      </c>
      <c r="X4898">
        <v>2</v>
      </c>
      <c r="Y4898">
        <v>42</v>
      </c>
      <c r="Z4898">
        <v>3.75</v>
      </c>
      <c r="AA4898">
        <v>4</v>
      </c>
      <c r="AB4898">
        <v>4</v>
      </c>
      <c r="AC4898">
        <v>-2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2</v>
      </c>
    </row>
    <row r="4899" spans="1:38" x14ac:dyDescent="0.3">
      <c r="A4899" t="s">
        <v>4934</v>
      </c>
      <c r="B4899">
        <v>14</v>
      </c>
      <c r="C4899" t="s">
        <v>5436</v>
      </c>
      <c r="D4899" t="s">
        <v>5445</v>
      </c>
      <c r="E4899" t="s">
        <v>5863</v>
      </c>
      <c r="F4899">
        <v>0</v>
      </c>
      <c r="G4899">
        <v>83</v>
      </c>
      <c r="H4899">
        <v>2.5</v>
      </c>
      <c r="I4899" t="s">
        <v>5939</v>
      </c>
      <c r="J4899" t="s">
        <v>5443</v>
      </c>
      <c r="K4899" t="s">
        <v>38</v>
      </c>
      <c r="L4899" t="s">
        <v>5940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 t="s">
        <v>5941</v>
      </c>
      <c r="V4899" t="s">
        <v>5944</v>
      </c>
      <c r="W4899" t="s">
        <v>6351</v>
      </c>
      <c r="X4899">
        <v>1.8</v>
      </c>
      <c r="Y4899">
        <v>42</v>
      </c>
      <c r="Z4899">
        <v>3.85</v>
      </c>
      <c r="AA4899">
        <v>5</v>
      </c>
      <c r="AB4899">
        <v>4</v>
      </c>
      <c r="AC4899">
        <v>4</v>
      </c>
      <c r="AD4899">
        <v>5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13</v>
      </c>
    </row>
    <row r="4900" spans="1:38" x14ac:dyDescent="0.3">
      <c r="A4900" t="s">
        <v>4935</v>
      </c>
      <c r="B4900">
        <v>14</v>
      </c>
      <c r="C4900" t="s">
        <v>5436</v>
      </c>
      <c r="D4900" t="s">
        <v>5445</v>
      </c>
      <c r="E4900" t="s">
        <v>5636</v>
      </c>
      <c r="F4900">
        <v>0</v>
      </c>
      <c r="G4900">
        <v>90</v>
      </c>
      <c r="H4900">
        <v>2.5</v>
      </c>
      <c r="I4900" t="s">
        <v>5939</v>
      </c>
      <c r="J4900" t="s">
        <v>5443</v>
      </c>
      <c r="K4900" t="s">
        <v>38</v>
      </c>
      <c r="L4900" t="s">
        <v>5940</v>
      </c>
      <c r="M4900">
        <v>0</v>
      </c>
      <c r="N4900">
        <v>0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 t="s">
        <v>5941</v>
      </c>
      <c r="V4900" t="s">
        <v>5945</v>
      </c>
      <c r="W4900" t="s">
        <v>6130</v>
      </c>
      <c r="X4900">
        <v>2</v>
      </c>
      <c r="Y4900">
        <v>101</v>
      </c>
      <c r="Z4900">
        <v>3</v>
      </c>
      <c r="AA4900">
        <v>4</v>
      </c>
      <c r="AB4900">
        <v>4</v>
      </c>
      <c r="AC4900">
        <v>4</v>
      </c>
      <c r="AD4900">
        <v>0</v>
      </c>
      <c r="AE4900">
        <v>0</v>
      </c>
      <c r="AF4900">
        <v>2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10</v>
      </c>
    </row>
    <row r="4901" spans="1:38" x14ac:dyDescent="0.3">
      <c r="A4901" t="s">
        <v>4936</v>
      </c>
      <c r="B4901">
        <v>14</v>
      </c>
      <c r="C4901" t="s">
        <v>5436</v>
      </c>
      <c r="D4901" t="s">
        <v>5445</v>
      </c>
      <c r="E4901" t="s">
        <v>5635</v>
      </c>
      <c r="F4901">
        <v>0</v>
      </c>
      <c r="G4901">
        <v>90</v>
      </c>
      <c r="H4901">
        <v>3</v>
      </c>
      <c r="I4901" t="s">
        <v>5939</v>
      </c>
      <c r="J4901" t="s">
        <v>5443</v>
      </c>
      <c r="K4901" t="s">
        <v>38</v>
      </c>
      <c r="L4901" t="s">
        <v>5940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 t="s">
        <v>5941</v>
      </c>
      <c r="V4901" t="s">
        <v>5945</v>
      </c>
      <c r="W4901" t="s">
        <v>6129</v>
      </c>
      <c r="X4901">
        <v>3.2</v>
      </c>
      <c r="Y4901">
        <v>76</v>
      </c>
      <c r="Z4901">
        <v>3.47</v>
      </c>
      <c r="AA4901">
        <v>4</v>
      </c>
      <c r="AB4901">
        <v>4</v>
      </c>
      <c r="AC4901">
        <v>2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6</v>
      </c>
    </row>
    <row r="4902" spans="1:38" x14ac:dyDescent="0.3">
      <c r="A4902" t="s">
        <v>4937</v>
      </c>
      <c r="B4902">
        <v>14</v>
      </c>
      <c r="C4902" t="s">
        <v>5436</v>
      </c>
      <c r="D4902" t="s">
        <v>5445</v>
      </c>
      <c r="E4902" t="s">
        <v>5641</v>
      </c>
      <c r="F4902">
        <v>0</v>
      </c>
      <c r="G4902">
        <v>68</v>
      </c>
      <c r="H4902">
        <v>4</v>
      </c>
      <c r="I4902" t="s">
        <v>5939</v>
      </c>
      <c r="J4902" t="s">
        <v>5443</v>
      </c>
      <c r="K4902" t="s">
        <v>38</v>
      </c>
      <c r="L4902" t="s">
        <v>5940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 t="s">
        <v>5941</v>
      </c>
      <c r="V4902" t="s">
        <v>5946</v>
      </c>
      <c r="W4902" t="s">
        <v>6135</v>
      </c>
      <c r="X4902">
        <v>1.8</v>
      </c>
      <c r="Y4902">
        <v>46</v>
      </c>
      <c r="Z4902">
        <v>3.71</v>
      </c>
      <c r="AA4902">
        <v>3</v>
      </c>
      <c r="AB4902">
        <v>4</v>
      </c>
      <c r="AC4902">
        <v>-2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2</v>
      </c>
    </row>
    <row r="4903" spans="1:38" x14ac:dyDescent="0.3">
      <c r="A4903" t="s">
        <v>4938</v>
      </c>
      <c r="B4903">
        <v>14</v>
      </c>
      <c r="C4903" t="s">
        <v>5436</v>
      </c>
      <c r="D4903" t="s">
        <v>5445</v>
      </c>
      <c r="E4903" t="s">
        <v>5638</v>
      </c>
      <c r="F4903">
        <v>0</v>
      </c>
      <c r="G4903">
        <v>90</v>
      </c>
      <c r="H4903">
        <v>2.5</v>
      </c>
      <c r="I4903" t="s">
        <v>5939</v>
      </c>
      <c r="J4903" t="s">
        <v>5443</v>
      </c>
      <c r="K4903" t="s">
        <v>38</v>
      </c>
      <c r="L4903" t="s">
        <v>5940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 t="s">
        <v>5941</v>
      </c>
      <c r="V4903" t="s">
        <v>5946</v>
      </c>
      <c r="W4903" t="s">
        <v>6132</v>
      </c>
      <c r="X4903">
        <v>3.8</v>
      </c>
      <c r="Y4903">
        <v>82</v>
      </c>
      <c r="Z4903">
        <v>3.57</v>
      </c>
      <c r="AA4903">
        <v>3</v>
      </c>
      <c r="AB4903">
        <v>4</v>
      </c>
      <c r="AC4903">
        <v>4</v>
      </c>
      <c r="AD4903">
        <v>3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11</v>
      </c>
    </row>
    <row r="4904" spans="1:38" x14ac:dyDescent="0.3">
      <c r="A4904" t="s">
        <v>4939</v>
      </c>
      <c r="B4904">
        <v>14</v>
      </c>
      <c r="C4904" t="s">
        <v>5436</v>
      </c>
      <c r="D4904" t="s">
        <v>5446</v>
      </c>
      <c r="E4904" t="s">
        <v>5821</v>
      </c>
      <c r="F4904">
        <v>68</v>
      </c>
      <c r="G4904">
        <v>90</v>
      </c>
      <c r="H4904" t="e">
        <v>#N/A</v>
      </c>
      <c r="I4904" t="s">
        <v>5939</v>
      </c>
      <c r="J4904" t="s">
        <v>5443</v>
      </c>
      <c r="K4904" t="s">
        <v>38</v>
      </c>
      <c r="L4904" t="s">
        <v>5940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 t="s">
        <v>5941</v>
      </c>
      <c r="V4904" t="s">
        <v>5946</v>
      </c>
      <c r="W4904" t="s">
        <v>6309</v>
      </c>
      <c r="X4904">
        <v>0.8</v>
      </c>
      <c r="Y4904">
        <v>17</v>
      </c>
      <c r="Z4904">
        <v>4.5</v>
      </c>
      <c r="AA4904">
        <v>3</v>
      </c>
      <c r="AB4904">
        <v>2</v>
      </c>
      <c r="AC4904" t="e">
        <v>#N/A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2</v>
      </c>
    </row>
    <row r="4905" spans="1:38" x14ac:dyDescent="0.3">
      <c r="A4905" t="s">
        <v>4940</v>
      </c>
      <c r="B4905">
        <v>14</v>
      </c>
      <c r="C4905" t="s">
        <v>5436</v>
      </c>
      <c r="D4905" t="s">
        <v>5446</v>
      </c>
      <c r="E4905" t="s">
        <v>5864</v>
      </c>
      <c r="F4905">
        <v>82</v>
      </c>
      <c r="G4905">
        <v>90</v>
      </c>
      <c r="H4905" t="e">
        <v>#N/A</v>
      </c>
      <c r="I4905" t="s">
        <v>5939</v>
      </c>
      <c r="J4905" t="s">
        <v>5443</v>
      </c>
      <c r="K4905" t="s">
        <v>38</v>
      </c>
      <c r="L4905" t="s">
        <v>5940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 t="s">
        <v>5941</v>
      </c>
      <c r="V4905" t="s">
        <v>5944</v>
      </c>
      <c r="W4905" t="s">
        <v>6352</v>
      </c>
      <c r="X4905">
        <v>1.6</v>
      </c>
      <c r="Y4905">
        <v>18</v>
      </c>
      <c r="Z4905">
        <v>3.7</v>
      </c>
      <c r="AA4905">
        <v>5</v>
      </c>
      <c r="AB4905">
        <v>2</v>
      </c>
      <c r="AC4905" t="e">
        <v>#N/A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2</v>
      </c>
    </row>
    <row r="4906" spans="1:38" x14ac:dyDescent="0.3">
      <c r="A4906" t="s">
        <v>4941</v>
      </c>
      <c r="B4906">
        <v>14</v>
      </c>
      <c r="C4906" t="s">
        <v>5436</v>
      </c>
      <c r="D4906" t="s">
        <v>5446</v>
      </c>
      <c r="E4906" t="s">
        <v>5646</v>
      </c>
      <c r="F4906">
        <v>83</v>
      </c>
      <c r="G4906">
        <v>90</v>
      </c>
      <c r="H4906" t="e">
        <v>#N/A</v>
      </c>
      <c r="I4906" t="s">
        <v>5939</v>
      </c>
      <c r="J4906" t="s">
        <v>5443</v>
      </c>
      <c r="K4906" t="s">
        <v>38</v>
      </c>
      <c r="L4906" t="s">
        <v>5940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 t="s">
        <v>5941</v>
      </c>
      <c r="V4906" t="s">
        <v>5945</v>
      </c>
      <c r="W4906" t="s">
        <v>6140</v>
      </c>
      <c r="X4906">
        <v>1.6</v>
      </c>
      <c r="Y4906">
        <v>18</v>
      </c>
      <c r="Z4906">
        <v>0</v>
      </c>
      <c r="AA4906">
        <v>4</v>
      </c>
      <c r="AB4906">
        <v>2</v>
      </c>
      <c r="AC4906" t="e">
        <v>#N/A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2</v>
      </c>
    </row>
    <row r="4907" spans="1:38" x14ac:dyDescent="0.3">
      <c r="A4907" t="s">
        <v>4942</v>
      </c>
      <c r="B4907">
        <v>14</v>
      </c>
      <c r="C4907" t="s">
        <v>5436</v>
      </c>
      <c r="D4907" t="s">
        <v>5446</v>
      </c>
      <c r="E4907" t="s">
        <v>5643</v>
      </c>
      <c r="F4907">
        <v>90</v>
      </c>
      <c r="G4907">
        <v>90</v>
      </c>
      <c r="H4907" t="e">
        <v>#N/A</v>
      </c>
      <c r="I4907" t="s">
        <v>5939</v>
      </c>
      <c r="J4907" t="s">
        <v>5443</v>
      </c>
      <c r="K4907" t="s">
        <v>38</v>
      </c>
      <c r="L4907" t="s">
        <v>5940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 t="s">
        <v>5941</v>
      </c>
      <c r="V4907" t="s">
        <v>5945</v>
      </c>
      <c r="W4907" t="s">
        <v>6137</v>
      </c>
      <c r="X4907">
        <v>1.6</v>
      </c>
      <c r="Y4907">
        <v>16</v>
      </c>
      <c r="Z4907">
        <v>4</v>
      </c>
      <c r="AA4907">
        <v>4</v>
      </c>
      <c r="AB4907">
        <v>2</v>
      </c>
      <c r="AC4907" t="e">
        <v>#N/A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2</v>
      </c>
    </row>
    <row r="4908" spans="1:38" x14ac:dyDescent="0.3">
      <c r="A4908" t="s">
        <v>4943</v>
      </c>
      <c r="B4908">
        <v>14</v>
      </c>
      <c r="C4908" t="s">
        <v>5436</v>
      </c>
      <c r="D4908" t="s">
        <v>5447</v>
      </c>
      <c r="E4908" t="s">
        <v>5644</v>
      </c>
      <c r="F4908" t="e">
        <v>#N/A</v>
      </c>
      <c r="G4908" t="e">
        <v>#N/A</v>
      </c>
      <c r="H4908" t="e">
        <v>#N/A</v>
      </c>
      <c r="I4908" t="s">
        <v>5939</v>
      </c>
      <c r="J4908" t="s">
        <v>5443</v>
      </c>
      <c r="K4908" t="s">
        <v>38</v>
      </c>
      <c r="L4908" t="s">
        <v>5940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 t="s">
        <v>5941</v>
      </c>
      <c r="V4908" t="s">
        <v>5943</v>
      </c>
      <c r="W4908" t="s">
        <v>6138</v>
      </c>
      <c r="X4908">
        <v>1</v>
      </c>
      <c r="Y4908">
        <v>0</v>
      </c>
      <c r="Z4908">
        <v>0</v>
      </c>
      <c r="AA4908">
        <v>6</v>
      </c>
      <c r="AB4908">
        <v>0</v>
      </c>
      <c r="AC4908" t="e">
        <v>#N/A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</row>
    <row r="4909" spans="1:38" x14ac:dyDescent="0.3">
      <c r="A4909" t="s">
        <v>4944</v>
      </c>
      <c r="B4909">
        <v>14</v>
      </c>
      <c r="C4909" t="s">
        <v>5436</v>
      </c>
      <c r="D4909" t="s">
        <v>5447</v>
      </c>
      <c r="E4909" t="s">
        <v>5645</v>
      </c>
      <c r="F4909" t="e">
        <v>#N/A</v>
      </c>
      <c r="G4909" t="e">
        <v>#N/A</v>
      </c>
      <c r="H4909" t="e">
        <v>#N/A</v>
      </c>
      <c r="I4909" t="s">
        <v>5939</v>
      </c>
      <c r="J4909" t="s">
        <v>5443</v>
      </c>
      <c r="K4909" t="s">
        <v>38</v>
      </c>
      <c r="L4909" t="s">
        <v>5940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 t="s">
        <v>5941</v>
      </c>
      <c r="V4909" t="s">
        <v>5944</v>
      </c>
      <c r="W4909" t="s">
        <v>6139</v>
      </c>
      <c r="X4909">
        <v>1.2</v>
      </c>
      <c r="Y4909">
        <v>33</v>
      </c>
      <c r="Z4909">
        <v>3.5</v>
      </c>
      <c r="AA4909">
        <v>5</v>
      </c>
      <c r="AB4909">
        <v>0</v>
      </c>
      <c r="AC4909" t="e">
        <v>#N/A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</row>
    <row r="4910" spans="1:38" x14ac:dyDescent="0.3">
      <c r="A4910" t="s">
        <v>4945</v>
      </c>
      <c r="B4910">
        <v>14</v>
      </c>
      <c r="C4910" t="s">
        <v>5436</v>
      </c>
      <c r="D4910" t="s">
        <v>5447</v>
      </c>
      <c r="E4910" t="s">
        <v>5631</v>
      </c>
      <c r="F4910" t="e">
        <v>#N/A</v>
      </c>
      <c r="G4910" t="e">
        <v>#N/A</v>
      </c>
      <c r="H4910" t="e">
        <v>#N/A</v>
      </c>
      <c r="I4910" t="s">
        <v>5939</v>
      </c>
      <c r="J4910" t="s">
        <v>5443</v>
      </c>
      <c r="K4910" t="s">
        <v>38</v>
      </c>
      <c r="L4910" t="s">
        <v>5940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 t="s">
        <v>5941</v>
      </c>
      <c r="V4910" t="s">
        <v>5944</v>
      </c>
      <c r="W4910" t="s">
        <v>6125</v>
      </c>
      <c r="X4910">
        <v>1.7</v>
      </c>
      <c r="Y4910">
        <v>16</v>
      </c>
      <c r="Z4910">
        <v>3.7</v>
      </c>
      <c r="AA4910">
        <v>5</v>
      </c>
      <c r="AB4910">
        <v>0</v>
      </c>
      <c r="AC4910" t="e">
        <v>#N/A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</row>
    <row r="4911" spans="1:38" x14ac:dyDescent="0.3">
      <c r="A4911" t="s">
        <v>4946</v>
      </c>
      <c r="B4911">
        <v>14</v>
      </c>
      <c r="C4911" t="s">
        <v>5436</v>
      </c>
      <c r="D4911" t="s">
        <v>5447</v>
      </c>
      <c r="E4911" t="s">
        <v>5647</v>
      </c>
      <c r="F4911" t="e">
        <v>#N/A</v>
      </c>
      <c r="G4911" t="e">
        <v>#N/A</v>
      </c>
      <c r="H4911" t="e">
        <v>#N/A</v>
      </c>
      <c r="I4911" t="s">
        <v>5939</v>
      </c>
      <c r="J4911" t="s">
        <v>5443</v>
      </c>
      <c r="K4911" t="s">
        <v>38</v>
      </c>
      <c r="L4911" t="s">
        <v>5940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 t="s">
        <v>5941</v>
      </c>
      <c r="V4911" t="s">
        <v>5945</v>
      </c>
      <c r="W4911" t="s">
        <v>6141</v>
      </c>
      <c r="X4911">
        <v>1</v>
      </c>
      <c r="Y4911">
        <v>0</v>
      </c>
      <c r="Z4911">
        <v>0</v>
      </c>
      <c r="AA4911">
        <v>4</v>
      </c>
      <c r="AB4911">
        <v>0</v>
      </c>
      <c r="AC4911" t="e">
        <v>#N/A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</row>
    <row r="4912" spans="1:38" x14ac:dyDescent="0.3">
      <c r="A4912" t="s">
        <v>4947</v>
      </c>
      <c r="B4912">
        <v>14</v>
      </c>
      <c r="C4912" t="s">
        <v>5436</v>
      </c>
      <c r="D4912" t="s">
        <v>5447</v>
      </c>
      <c r="E4912" t="s">
        <v>5897</v>
      </c>
      <c r="F4912" t="e">
        <v>#N/A</v>
      </c>
      <c r="G4912" t="e">
        <v>#N/A</v>
      </c>
      <c r="H4912" t="e">
        <v>#N/A</v>
      </c>
      <c r="I4912" t="s">
        <v>5939</v>
      </c>
      <c r="J4912" t="s">
        <v>5443</v>
      </c>
      <c r="K4912" t="s">
        <v>38</v>
      </c>
      <c r="L4912" t="s">
        <v>5940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 t="s">
        <v>5941</v>
      </c>
      <c r="V4912" t="s">
        <v>5946</v>
      </c>
      <c r="W4912" t="s">
        <v>6380</v>
      </c>
      <c r="X4912">
        <v>0.8</v>
      </c>
      <c r="Y4912">
        <v>0</v>
      </c>
      <c r="Z4912">
        <v>0</v>
      </c>
      <c r="AA4912">
        <v>3</v>
      </c>
      <c r="AB4912">
        <v>0</v>
      </c>
      <c r="AC4912" t="e">
        <v>#N/A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</row>
    <row r="4913" spans="1:38" x14ac:dyDescent="0.3">
      <c r="A4913" t="s">
        <v>4948</v>
      </c>
      <c r="B4913">
        <v>14</v>
      </c>
      <c r="C4913" t="s">
        <v>5444</v>
      </c>
      <c r="D4913" t="s">
        <v>5445</v>
      </c>
      <c r="E4913" t="s">
        <v>5788</v>
      </c>
      <c r="F4913">
        <v>0</v>
      </c>
      <c r="G4913">
        <v>90</v>
      </c>
      <c r="H4913">
        <v>3.5</v>
      </c>
      <c r="I4913" t="s">
        <v>5938</v>
      </c>
      <c r="J4913" t="s">
        <v>5434</v>
      </c>
      <c r="K4913" t="s">
        <v>37</v>
      </c>
      <c r="L4913" t="s">
        <v>39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 t="s">
        <v>5941</v>
      </c>
      <c r="V4913" t="s">
        <v>5943</v>
      </c>
      <c r="W4913" t="s">
        <v>6276</v>
      </c>
      <c r="X4913">
        <v>3.4</v>
      </c>
      <c r="Y4913">
        <v>80</v>
      </c>
      <c r="Z4913">
        <v>3.3</v>
      </c>
      <c r="AA4913">
        <v>6</v>
      </c>
      <c r="AB4913">
        <v>4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4</v>
      </c>
    </row>
    <row r="4914" spans="1:38" x14ac:dyDescent="0.3">
      <c r="A4914" t="s">
        <v>4949</v>
      </c>
      <c r="B4914">
        <v>14</v>
      </c>
      <c r="C4914" t="s">
        <v>5444</v>
      </c>
      <c r="D4914" t="s">
        <v>5445</v>
      </c>
      <c r="E4914" t="s">
        <v>5789</v>
      </c>
      <c r="F4914">
        <v>0</v>
      </c>
      <c r="G4914">
        <v>77</v>
      </c>
      <c r="H4914">
        <v>4.5</v>
      </c>
      <c r="I4914" t="s">
        <v>5938</v>
      </c>
      <c r="J4914" t="s">
        <v>5434</v>
      </c>
      <c r="K4914" t="s">
        <v>37</v>
      </c>
      <c r="L4914" t="s">
        <v>39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 t="s">
        <v>5941</v>
      </c>
      <c r="V4914" t="s">
        <v>5944</v>
      </c>
      <c r="W4914" t="s">
        <v>6277</v>
      </c>
      <c r="X4914">
        <v>1.8</v>
      </c>
      <c r="Y4914">
        <v>30</v>
      </c>
      <c r="Z4914">
        <v>3.96</v>
      </c>
      <c r="AA4914">
        <v>5</v>
      </c>
      <c r="AB4914">
        <v>4</v>
      </c>
      <c r="AC4914">
        <v>-4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</row>
    <row r="4915" spans="1:38" x14ac:dyDescent="0.3">
      <c r="A4915" t="s">
        <v>4950</v>
      </c>
      <c r="B4915">
        <v>14</v>
      </c>
      <c r="C4915" t="s">
        <v>5444</v>
      </c>
      <c r="D4915" t="s">
        <v>5445</v>
      </c>
      <c r="E4915" t="s">
        <v>5790</v>
      </c>
      <c r="F4915">
        <v>0</v>
      </c>
      <c r="G4915">
        <v>90</v>
      </c>
      <c r="H4915">
        <v>4</v>
      </c>
      <c r="I4915" t="s">
        <v>5938</v>
      </c>
      <c r="J4915" t="s">
        <v>5434</v>
      </c>
      <c r="K4915" t="s">
        <v>37</v>
      </c>
      <c r="L4915" t="s">
        <v>39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 t="s">
        <v>5941</v>
      </c>
      <c r="V4915" t="s">
        <v>5944</v>
      </c>
      <c r="W4915" t="s">
        <v>6278</v>
      </c>
      <c r="X4915">
        <v>2.8</v>
      </c>
      <c r="Y4915">
        <v>58</v>
      </c>
      <c r="Z4915">
        <v>3.67</v>
      </c>
      <c r="AA4915">
        <v>5</v>
      </c>
      <c r="AB4915">
        <v>4</v>
      </c>
      <c r="AC4915">
        <v>-2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2</v>
      </c>
    </row>
    <row r="4916" spans="1:38" x14ac:dyDescent="0.3">
      <c r="A4916" t="s">
        <v>4951</v>
      </c>
      <c r="B4916">
        <v>14</v>
      </c>
      <c r="C4916" t="s">
        <v>5444</v>
      </c>
      <c r="D4916" t="s">
        <v>5445</v>
      </c>
      <c r="E4916" t="s">
        <v>5791</v>
      </c>
      <c r="F4916">
        <v>0</v>
      </c>
      <c r="G4916">
        <v>87</v>
      </c>
      <c r="H4916">
        <v>5</v>
      </c>
      <c r="I4916" t="s">
        <v>5938</v>
      </c>
      <c r="J4916" t="s">
        <v>5434</v>
      </c>
      <c r="K4916" t="s">
        <v>37</v>
      </c>
      <c r="L4916" t="s">
        <v>39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 t="s">
        <v>5941</v>
      </c>
      <c r="V4916" t="s">
        <v>5944</v>
      </c>
      <c r="W4916" t="s">
        <v>6279</v>
      </c>
      <c r="X4916">
        <v>1.8</v>
      </c>
      <c r="Y4916">
        <v>36</v>
      </c>
      <c r="Z4916">
        <v>3.86</v>
      </c>
      <c r="AA4916">
        <v>5</v>
      </c>
      <c r="AB4916">
        <v>4</v>
      </c>
      <c r="AC4916">
        <v>-6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-2</v>
      </c>
    </row>
    <row r="4917" spans="1:38" x14ac:dyDescent="0.3">
      <c r="A4917" t="s">
        <v>4952</v>
      </c>
      <c r="B4917">
        <v>14</v>
      </c>
      <c r="C4917" t="s">
        <v>5444</v>
      </c>
      <c r="D4917" t="s">
        <v>5445</v>
      </c>
      <c r="E4917" t="s">
        <v>5792</v>
      </c>
      <c r="F4917">
        <v>0</v>
      </c>
      <c r="G4917">
        <v>90</v>
      </c>
      <c r="H4917">
        <v>5</v>
      </c>
      <c r="I4917" t="s">
        <v>5938</v>
      </c>
      <c r="J4917" t="s">
        <v>5434</v>
      </c>
      <c r="K4917" t="s">
        <v>37</v>
      </c>
      <c r="L4917" t="s">
        <v>39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 t="s">
        <v>5941</v>
      </c>
      <c r="V4917" t="s">
        <v>5944</v>
      </c>
      <c r="W4917" t="s">
        <v>6280</v>
      </c>
      <c r="X4917">
        <v>1.7</v>
      </c>
      <c r="Y4917">
        <v>46</v>
      </c>
      <c r="Z4917">
        <v>3.77</v>
      </c>
      <c r="AA4917">
        <v>5</v>
      </c>
      <c r="AB4917">
        <v>4</v>
      </c>
      <c r="AC4917">
        <v>-6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-2</v>
      </c>
    </row>
    <row r="4918" spans="1:38" x14ac:dyDescent="0.3">
      <c r="A4918" t="s">
        <v>4953</v>
      </c>
      <c r="B4918">
        <v>14</v>
      </c>
      <c r="C4918" t="s">
        <v>5444</v>
      </c>
      <c r="D4918" t="s">
        <v>5445</v>
      </c>
      <c r="E4918" t="s">
        <v>5794</v>
      </c>
      <c r="F4918">
        <v>0</v>
      </c>
      <c r="G4918">
        <v>90</v>
      </c>
      <c r="H4918">
        <v>4</v>
      </c>
      <c r="I4918" t="s">
        <v>5938</v>
      </c>
      <c r="J4918" t="s">
        <v>5434</v>
      </c>
      <c r="K4918" t="s">
        <v>37</v>
      </c>
      <c r="L4918" t="s">
        <v>39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 t="s">
        <v>5941</v>
      </c>
      <c r="V4918" t="s">
        <v>5945</v>
      </c>
      <c r="W4918" t="s">
        <v>6282</v>
      </c>
      <c r="X4918">
        <v>1.8</v>
      </c>
      <c r="Y4918">
        <v>62</v>
      </c>
      <c r="Z4918">
        <v>3.61</v>
      </c>
      <c r="AA4918">
        <v>4</v>
      </c>
      <c r="AB4918">
        <v>4</v>
      </c>
      <c r="AC4918">
        <v>-2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2</v>
      </c>
    </row>
    <row r="4919" spans="1:38" x14ac:dyDescent="0.3">
      <c r="A4919" t="s">
        <v>4954</v>
      </c>
      <c r="B4919">
        <v>14</v>
      </c>
      <c r="C4919" t="s">
        <v>5444</v>
      </c>
      <c r="D4919" t="s">
        <v>5445</v>
      </c>
      <c r="E4919" t="s">
        <v>5620</v>
      </c>
      <c r="F4919">
        <v>0</v>
      </c>
      <c r="G4919">
        <v>77</v>
      </c>
      <c r="H4919">
        <v>4</v>
      </c>
      <c r="I4919" t="s">
        <v>5938</v>
      </c>
      <c r="J4919" t="s">
        <v>5434</v>
      </c>
      <c r="K4919" t="s">
        <v>37</v>
      </c>
      <c r="L4919" t="s">
        <v>39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0</v>
      </c>
      <c r="U4919" t="s">
        <v>5941</v>
      </c>
      <c r="V4919" t="e">
        <v>#N/A</v>
      </c>
      <c r="W4919" t="e">
        <v>#N/A</v>
      </c>
      <c r="X4919" t="e">
        <v>#N/A</v>
      </c>
      <c r="Y4919" t="e">
        <v>#N/A</v>
      </c>
      <c r="Z4919" t="e">
        <v>#N/A</v>
      </c>
      <c r="AA4919">
        <v>3</v>
      </c>
      <c r="AB4919">
        <v>4</v>
      </c>
      <c r="AC4919">
        <v>-2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2</v>
      </c>
    </row>
    <row r="4920" spans="1:38" x14ac:dyDescent="0.3">
      <c r="A4920" t="s">
        <v>4955</v>
      </c>
      <c r="B4920">
        <v>14</v>
      </c>
      <c r="C4920" t="s">
        <v>5444</v>
      </c>
      <c r="D4920" t="s">
        <v>5445</v>
      </c>
      <c r="E4920" t="s">
        <v>5797</v>
      </c>
      <c r="F4920">
        <v>0</v>
      </c>
      <c r="G4920">
        <v>46</v>
      </c>
      <c r="H4920">
        <v>5</v>
      </c>
      <c r="I4920" t="s">
        <v>5938</v>
      </c>
      <c r="J4920" t="s">
        <v>5434</v>
      </c>
      <c r="K4920" t="s">
        <v>37</v>
      </c>
      <c r="L4920" t="s">
        <v>39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 t="s">
        <v>5941</v>
      </c>
      <c r="V4920" t="s">
        <v>5945</v>
      </c>
      <c r="W4920" t="s">
        <v>6285</v>
      </c>
      <c r="X4920">
        <v>1.4</v>
      </c>
      <c r="Y4920">
        <v>57</v>
      </c>
      <c r="Z4920">
        <v>3.5</v>
      </c>
      <c r="AA4920">
        <v>4</v>
      </c>
      <c r="AB4920">
        <v>4</v>
      </c>
      <c r="AC4920">
        <v>-6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-2</v>
      </c>
    </row>
    <row r="4921" spans="1:38" x14ac:dyDescent="0.3">
      <c r="A4921" t="s">
        <v>4956</v>
      </c>
      <c r="B4921">
        <v>14</v>
      </c>
      <c r="C4921" t="s">
        <v>5444</v>
      </c>
      <c r="D4921" t="s">
        <v>5445</v>
      </c>
      <c r="E4921" t="s">
        <v>5801</v>
      </c>
      <c r="F4921">
        <v>0</v>
      </c>
      <c r="G4921">
        <v>90</v>
      </c>
      <c r="H4921">
        <v>3.5</v>
      </c>
      <c r="I4921" t="s">
        <v>5938</v>
      </c>
      <c r="J4921" t="s">
        <v>5434</v>
      </c>
      <c r="K4921" t="s">
        <v>37</v>
      </c>
      <c r="L4921" t="s">
        <v>39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 t="s">
        <v>5941</v>
      </c>
      <c r="V4921" t="s">
        <v>5946</v>
      </c>
      <c r="W4921" t="s">
        <v>6289</v>
      </c>
      <c r="X4921">
        <v>1.3</v>
      </c>
      <c r="Y4921">
        <v>26</v>
      </c>
      <c r="Z4921">
        <v>4.0599999999999996</v>
      </c>
      <c r="AA4921">
        <v>3</v>
      </c>
      <c r="AB4921">
        <v>4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4</v>
      </c>
    </row>
    <row r="4922" spans="1:38" x14ac:dyDescent="0.3">
      <c r="A4922" t="s">
        <v>4957</v>
      </c>
      <c r="B4922">
        <v>14</v>
      </c>
      <c r="C4922" t="s">
        <v>5444</v>
      </c>
      <c r="D4922" t="s">
        <v>5445</v>
      </c>
      <c r="E4922" t="s">
        <v>5796</v>
      </c>
      <c r="F4922">
        <v>0</v>
      </c>
      <c r="G4922">
        <v>90</v>
      </c>
      <c r="H4922">
        <v>3.5</v>
      </c>
      <c r="I4922" t="s">
        <v>5938</v>
      </c>
      <c r="J4922" t="s">
        <v>5434</v>
      </c>
      <c r="K4922" t="s">
        <v>37</v>
      </c>
      <c r="L4922" t="s">
        <v>39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 t="s">
        <v>5941</v>
      </c>
      <c r="V4922" t="s">
        <v>5945</v>
      </c>
      <c r="W4922" t="s">
        <v>6284</v>
      </c>
      <c r="X4922">
        <v>1.6</v>
      </c>
      <c r="Y4922">
        <v>60</v>
      </c>
      <c r="Z4922">
        <v>3.7</v>
      </c>
      <c r="AA4922">
        <v>4</v>
      </c>
      <c r="AB4922">
        <v>4</v>
      </c>
      <c r="AC4922">
        <v>0</v>
      </c>
      <c r="AD4922">
        <v>4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8</v>
      </c>
    </row>
    <row r="4923" spans="1:38" x14ac:dyDescent="0.3">
      <c r="A4923" t="s">
        <v>4958</v>
      </c>
      <c r="B4923">
        <v>14</v>
      </c>
      <c r="C4923" t="s">
        <v>5444</v>
      </c>
      <c r="D4923" t="s">
        <v>5445</v>
      </c>
      <c r="E4923" t="s">
        <v>5799</v>
      </c>
      <c r="F4923">
        <v>0</v>
      </c>
      <c r="G4923">
        <v>65</v>
      </c>
      <c r="H4923">
        <v>4</v>
      </c>
      <c r="I4923" t="s">
        <v>5938</v>
      </c>
      <c r="J4923" t="s">
        <v>5434</v>
      </c>
      <c r="K4923" t="s">
        <v>37</v>
      </c>
      <c r="L4923" t="s">
        <v>39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 t="s">
        <v>5941</v>
      </c>
      <c r="V4923" t="s">
        <v>5946</v>
      </c>
      <c r="W4923" t="s">
        <v>6287</v>
      </c>
      <c r="X4923">
        <v>1.7</v>
      </c>
      <c r="Y4923">
        <v>77</v>
      </c>
      <c r="Z4923">
        <v>3.38</v>
      </c>
      <c r="AA4923">
        <v>3</v>
      </c>
      <c r="AB4923">
        <v>4</v>
      </c>
      <c r="AC4923">
        <v>-2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2</v>
      </c>
    </row>
    <row r="4924" spans="1:38" x14ac:dyDescent="0.3">
      <c r="A4924" t="s">
        <v>4959</v>
      </c>
      <c r="B4924">
        <v>14</v>
      </c>
      <c r="C4924" t="s">
        <v>5444</v>
      </c>
      <c r="D4924" t="s">
        <v>5446</v>
      </c>
      <c r="E4924" t="s">
        <v>5807</v>
      </c>
      <c r="F4924">
        <v>46</v>
      </c>
      <c r="G4924">
        <v>90</v>
      </c>
      <c r="H4924">
        <v>3.5</v>
      </c>
      <c r="I4924" t="s">
        <v>5938</v>
      </c>
      <c r="J4924" t="s">
        <v>5434</v>
      </c>
      <c r="K4924" t="s">
        <v>37</v>
      </c>
      <c r="L4924" t="s">
        <v>39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0</v>
      </c>
      <c r="U4924" t="s">
        <v>5941</v>
      </c>
      <c r="V4924" t="s">
        <v>5946</v>
      </c>
      <c r="W4924" t="s">
        <v>6295</v>
      </c>
      <c r="X4924">
        <v>1.5</v>
      </c>
      <c r="Y4924">
        <v>8</v>
      </c>
      <c r="Z4924">
        <v>4.25</v>
      </c>
      <c r="AA4924">
        <v>3</v>
      </c>
      <c r="AB4924">
        <v>2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2</v>
      </c>
    </row>
    <row r="4925" spans="1:38" x14ac:dyDescent="0.3">
      <c r="A4925" t="s">
        <v>4960</v>
      </c>
      <c r="B4925">
        <v>14</v>
      </c>
      <c r="C4925" t="s">
        <v>5444</v>
      </c>
      <c r="D4925" t="s">
        <v>5446</v>
      </c>
      <c r="E4925" t="s">
        <v>5800</v>
      </c>
      <c r="F4925">
        <v>65</v>
      </c>
      <c r="G4925">
        <v>90</v>
      </c>
      <c r="H4925">
        <v>4</v>
      </c>
      <c r="I4925" t="s">
        <v>5938</v>
      </c>
      <c r="J4925" t="s">
        <v>5434</v>
      </c>
      <c r="K4925" t="s">
        <v>37</v>
      </c>
      <c r="L4925" t="s">
        <v>39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 t="s">
        <v>5941</v>
      </c>
      <c r="V4925" t="s">
        <v>5945</v>
      </c>
      <c r="W4925" t="s">
        <v>6288</v>
      </c>
      <c r="X4925">
        <v>1.3</v>
      </c>
      <c r="Y4925">
        <v>10</v>
      </c>
      <c r="Z4925">
        <v>4.13</v>
      </c>
      <c r="AA4925">
        <v>4</v>
      </c>
      <c r="AB4925">
        <v>2</v>
      </c>
      <c r="AC4925">
        <v>-2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</row>
    <row r="4926" spans="1:38" x14ac:dyDescent="0.3">
      <c r="A4926" t="s">
        <v>4961</v>
      </c>
      <c r="B4926">
        <v>14</v>
      </c>
      <c r="C4926" t="s">
        <v>5444</v>
      </c>
      <c r="D4926" t="s">
        <v>5446</v>
      </c>
      <c r="E4926" t="s">
        <v>5803</v>
      </c>
      <c r="F4926">
        <v>77</v>
      </c>
      <c r="G4926">
        <v>90</v>
      </c>
      <c r="H4926" t="e">
        <v>#N/A</v>
      </c>
      <c r="I4926" t="s">
        <v>5938</v>
      </c>
      <c r="J4926" t="s">
        <v>5434</v>
      </c>
      <c r="K4926" t="s">
        <v>37</v>
      </c>
      <c r="L4926" t="s">
        <v>39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 t="s">
        <v>5941</v>
      </c>
      <c r="V4926" t="s">
        <v>5944</v>
      </c>
      <c r="W4926" t="s">
        <v>6291</v>
      </c>
      <c r="X4926">
        <v>1.3</v>
      </c>
      <c r="Y4926">
        <v>22</v>
      </c>
      <c r="Z4926">
        <v>3.67</v>
      </c>
      <c r="AA4926">
        <v>5</v>
      </c>
      <c r="AB4926">
        <v>2</v>
      </c>
      <c r="AC4926" t="e">
        <v>#N/A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2</v>
      </c>
    </row>
    <row r="4927" spans="1:38" x14ac:dyDescent="0.3">
      <c r="A4927" t="s">
        <v>4962</v>
      </c>
      <c r="B4927">
        <v>14</v>
      </c>
      <c r="C4927" t="s">
        <v>5444</v>
      </c>
      <c r="D4927" t="s">
        <v>5446</v>
      </c>
      <c r="E4927" t="s">
        <v>5795</v>
      </c>
      <c r="F4927">
        <v>77</v>
      </c>
      <c r="G4927">
        <v>90</v>
      </c>
      <c r="H4927" t="e">
        <v>#N/A</v>
      </c>
      <c r="I4927" t="s">
        <v>5938</v>
      </c>
      <c r="J4927" t="s">
        <v>5434</v>
      </c>
      <c r="K4927" t="s">
        <v>37</v>
      </c>
      <c r="L4927" t="s">
        <v>39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 t="s">
        <v>5941</v>
      </c>
      <c r="V4927" t="s">
        <v>5945</v>
      </c>
      <c r="W4927" t="s">
        <v>6283</v>
      </c>
      <c r="X4927">
        <v>1.3</v>
      </c>
      <c r="Y4927">
        <v>34</v>
      </c>
      <c r="Z4927">
        <v>3.83</v>
      </c>
      <c r="AA4927">
        <v>4</v>
      </c>
      <c r="AB4927">
        <v>2</v>
      </c>
      <c r="AC4927" t="e">
        <v>#N/A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2</v>
      </c>
    </row>
    <row r="4928" spans="1:38" x14ac:dyDescent="0.3">
      <c r="A4928" t="s">
        <v>4963</v>
      </c>
      <c r="B4928">
        <v>14</v>
      </c>
      <c r="C4928" t="s">
        <v>5444</v>
      </c>
      <c r="D4928" t="s">
        <v>5446</v>
      </c>
      <c r="E4928" t="s">
        <v>5866</v>
      </c>
      <c r="F4928">
        <v>87</v>
      </c>
      <c r="G4928">
        <v>90</v>
      </c>
      <c r="H4928" t="e">
        <v>#N/A</v>
      </c>
      <c r="I4928" t="s">
        <v>5938</v>
      </c>
      <c r="J4928" t="s">
        <v>5434</v>
      </c>
      <c r="K4928" t="s">
        <v>37</v>
      </c>
      <c r="L4928" t="s">
        <v>39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 t="s">
        <v>5941</v>
      </c>
      <c r="V4928" t="s">
        <v>5946</v>
      </c>
      <c r="W4928" t="s">
        <v>6354</v>
      </c>
      <c r="X4928">
        <v>1</v>
      </c>
      <c r="Y4928">
        <v>-4</v>
      </c>
      <c r="Z4928">
        <v>4.63</v>
      </c>
      <c r="AA4928">
        <v>3</v>
      </c>
      <c r="AB4928">
        <v>2</v>
      </c>
      <c r="AC4928" t="e">
        <v>#N/A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2</v>
      </c>
    </row>
    <row r="4929" spans="1:38" x14ac:dyDescent="0.3">
      <c r="A4929" t="s">
        <v>4964</v>
      </c>
      <c r="B4929">
        <v>14</v>
      </c>
      <c r="C4929" t="s">
        <v>5444</v>
      </c>
      <c r="D4929" t="s">
        <v>5447</v>
      </c>
      <c r="E4929" t="s">
        <v>5832</v>
      </c>
      <c r="F4929" t="e">
        <v>#N/A</v>
      </c>
      <c r="G4929" t="e">
        <v>#N/A</v>
      </c>
      <c r="H4929" t="e">
        <v>#N/A</v>
      </c>
      <c r="I4929" t="s">
        <v>5938</v>
      </c>
      <c r="J4929" t="s">
        <v>5434</v>
      </c>
      <c r="K4929" t="s">
        <v>37</v>
      </c>
      <c r="L4929" t="s">
        <v>39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 t="s">
        <v>5941</v>
      </c>
      <c r="V4929" t="s">
        <v>5943</v>
      </c>
      <c r="W4929" t="s">
        <v>6320</v>
      </c>
      <c r="X4929">
        <v>0.8</v>
      </c>
      <c r="Y4929">
        <v>0</v>
      </c>
      <c r="Z4929">
        <v>0</v>
      </c>
      <c r="AA4929">
        <v>6</v>
      </c>
      <c r="AB4929">
        <v>0</v>
      </c>
      <c r="AC4929" t="e">
        <v>#N/A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</row>
    <row r="4930" spans="1:38" x14ac:dyDescent="0.3">
      <c r="A4930" t="s">
        <v>4965</v>
      </c>
      <c r="B4930">
        <v>14</v>
      </c>
      <c r="C4930" t="s">
        <v>5444</v>
      </c>
      <c r="D4930" t="s">
        <v>5447</v>
      </c>
      <c r="E4930" t="s">
        <v>5805</v>
      </c>
      <c r="F4930" t="e">
        <v>#N/A</v>
      </c>
      <c r="G4930" t="e">
        <v>#N/A</v>
      </c>
      <c r="H4930" t="e">
        <v>#N/A</v>
      </c>
      <c r="I4930" t="s">
        <v>5938</v>
      </c>
      <c r="J4930" t="s">
        <v>5434</v>
      </c>
      <c r="K4930" t="s">
        <v>37</v>
      </c>
      <c r="L4930" t="s">
        <v>39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 t="s">
        <v>5941</v>
      </c>
      <c r="V4930" t="s">
        <v>5944</v>
      </c>
      <c r="W4930" t="s">
        <v>6293</v>
      </c>
      <c r="X4930">
        <v>1.2</v>
      </c>
      <c r="Y4930">
        <v>4</v>
      </c>
      <c r="Z4930">
        <v>4.33</v>
      </c>
      <c r="AA4930">
        <v>5</v>
      </c>
      <c r="AB4930">
        <v>0</v>
      </c>
      <c r="AC4930" t="e">
        <v>#N/A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</row>
    <row r="4931" spans="1:38" x14ac:dyDescent="0.3">
      <c r="A4931" t="s">
        <v>4966</v>
      </c>
      <c r="B4931">
        <v>14</v>
      </c>
      <c r="C4931" t="s">
        <v>5444</v>
      </c>
      <c r="D4931" t="s">
        <v>5447</v>
      </c>
      <c r="E4931" t="s">
        <v>5802</v>
      </c>
      <c r="F4931" t="e">
        <v>#N/A</v>
      </c>
      <c r="G4931" t="e">
        <v>#N/A</v>
      </c>
      <c r="H4931" t="e">
        <v>#N/A</v>
      </c>
      <c r="I4931" t="s">
        <v>5938</v>
      </c>
      <c r="J4931" t="s">
        <v>5434</v>
      </c>
      <c r="K4931" t="s">
        <v>37</v>
      </c>
      <c r="L4931" t="s">
        <v>39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 t="s">
        <v>5941</v>
      </c>
      <c r="V4931" t="s">
        <v>5945</v>
      </c>
      <c r="W4931" t="s">
        <v>6290</v>
      </c>
      <c r="X4931">
        <v>1</v>
      </c>
      <c r="Y4931">
        <v>8</v>
      </c>
      <c r="Z4931">
        <v>4.17</v>
      </c>
      <c r="AA4931">
        <v>4</v>
      </c>
      <c r="AB4931">
        <v>0</v>
      </c>
      <c r="AC4931" t="e">
        <v>#N/A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</row>
    <row r="4932" spans="1:38" x14ac:dyDescent="0.3">
      <c r="A4932" t="s">
        <v>4967</v>
      </c>
      <c r="B4932">
        <v>14</v>
      </c>
      <c r="C4932" t="s">
        <v>5444</v>
      </c>
      <c r="D4932" t="s">
        <v>5447</v>
      </c>
      <c r="E4932" t="s">
        <v>5806</v>
      </c>
      <c r="F4932" t="e">
        <v>#N/A</v>
      </c>
      <c r="G4932" t="e">
        <v>#N/A</v>
      </c>
      <c r="H4932" t="e">
        <v>#N/A</v>
      </c>
      <c r="I4932" t="s">
        <v>5938</v>
      </c>
      <c r="J4932" t="s">
        <v>5434</v>
      </c>
      <c r="K4932" t="s">
        <v>37</v>
      </c>
      <c r="L4932" t="s">
        <v>39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 t="s">
        <v>5941</v>
      </c>
      <c r="V4932" t="s">
        <v>5945</v>
      </c>
      <c r="W4932" t="s">
        <v>6294</v>
      </c>
      <c r="X4932">
        <v>1.3</v>
      </c>
      <c r="Y4932">
        <v>0</v>
      </c>
      <c r="Z4932">
        <v>0</v>
      </c>
      <c r="AA4932">
        <v>4</v>
      </c>
      <c r="AB4932">
        <v>0</v>
      </c>
      <c r="AC4932" t="e">
        <v>#N/A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</row>
    <row r="4933" spans="1:38" x14ac:dyDescent="0.3">
      <c r="A4933" t="s">
        <v>4968</v>
      </c>
      <c r="B4933">
        <v>14</v>
      </c>
      <c r="C4933" t="s">
        <v>5434</v>
      </c>
      <c r="D4933" t="s">
        <v>5445</v>
      </c>
      <c r="E4933" t="s">
        <v>5588</v>
      </c>
      <c r="F4933">
        <v>0</v>
      </c>
      <c r="G4933">
        <v>90</v>
      </c>
      <c r="H4933">
        <v>4</v>
      </c>
      <c r="I4933" t="s">
        <v>5939</v>
      </c>
      <c r="J4933" t="s">
        <v>5444</v>
      </c>
      <c r="K4933" t="s">
        <v>39</v>
      </c>
      <c r="L4933" t="s">
        <v>37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 t="s">
        <v>5941</v>
      </c>
      <c r="V4933" t="s">
        <v>5943</v>
      </c>
      <c r="W4933" t="s">
        <v>6084</v>
      </c>
      <c r="X4933">
        <v>3.4</v>
      </c>
      <c r="Y4933">
        <v>95</v>
      </c>
      <c r="Z4933">
        <v>3.07</v>
      </c>
      <c r="AA4933">
        <v>6</v>
      </c>
      <c r="AB4933">
        <v>4</v>
      </c>
      <c r="AC4933">
        <v>-2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2</v>
      </c>
    </row>
    <row r="4934" spans="1:38" x14ac:dyDescent="0.3">
      <c r="A4934" t="s">
        <v>4969</v>
      </c>
      <c r="B4934">
        <v>14</v>
      </c>
      <c r="C4934" t="s">
        <v>5434</v>
      </c>
      <c r="D4934" t="s">
        <v>5445</v>
      </c>
      <c r="E4934" t="s">
        <v>5812</v>
      </c>
      <c r="F4934">
        <v>0</v>
      </c>
      <c r="G4934">
        <v>89</v>
      </c>
      <c r="H4934">
        <v>4.5</v>
      </c>
      <c r="I4934" t="s">
        <v>5939</v>
      </c>
      <c r="J4934" t="s">
        <v>5444</v>
      </c>
      <c r="K4934" t="s">
        <v>39</v>
      </c>
      <c r="L4934" t="s">
        <v>37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0</v>
      </c>
      <c r="U4934" t="s">
        <v>5941</v>
      </c>
      <c r="V4934" t="s">
        <v>5944</v>
      </c>
      <c r="W4934" t="s">
        <v>6300</v>
      </c>
      <c r="X4934">
        <v>2.2000000000000002</v>
      </c>
      <c r="Y4934">
        <v>39</v>
      </c>
      <c r="Z4934">
        <v>3.86</v>
      </c>
      <c r="AA4934">
        <v>5</v>
      </c>
      <c r="AB4934">
        <v>4</v>
      </c>
      <c r="AC4934">
        <v>-4</v>
      </c>
      <c r="AD4934">
        <v>0</v>
      </c>
      <c r="AE4934">
        <v>0</v>
      </c>
      <c r="AF4934">
        <v>2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2</v>
      </c>
    </row>
    <row r="4935" spans="1:38" x14ac:dyDescent="0.3">
      <c r="A4935" t="s">
        <v>4970</v>
      </c>
      <c r="B4935">
        <v>14</v>
      </c>
      <c r="C4935" t="s">
        <v>5434</v>
      </c>
      <c r="D4935" t="s">
        <v>5445</v>
      </c>
      <c r="E4935" t="s">
        <v>5853</v>
      </c>
      <c r="F4935">
        <v>0</v>
      </c>
      <c r="G4935">
        <v>90</v>
      </c>
      <c r="H4935">
        <v>4</v>
      </c>
      <c r="I4935" t="s">
        <v>5939</v>
      </c>
      <c r="J4935" t="s">
        <v>5444</v>
      </c>
      <c r="K4935" t="s">
        <v>39</v>
      </c>
      <c r="L4935" t="s">
        <v>37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 t="s">
        <v>5941</v>
      </c>
      <c r="V4935" t="s">
        <v>5944</v>
      </c>
      <c r="W4935" t="s">
        <v>6341</v>
      </c>
      <c r="X4935">
        <v>2.2000000000000002</v>
      </c>
      <c r="Y4935">
        <v>36</v>
      </c>
      <c r="Z4935">
        <v>3.73</v>
      </c>
      <c r="AA4935">
        <v>5</v>
      </c>
      <c r="AB4935">
        <v>4</v>
      </c>
      <c r="AC4935">
        <v>-2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2</v>
      </c>
    </row>
    <row r="4936" spans="1:38" x14ac:dyDescent="0.3">
      <c r="A4936" t="s">
        <v>4971</v>
      </c>
      <c r="B4936">
        <v>14</v>
      </c>
      <c r="C4936" t="s">
        <v>5434</v>
      </c>
      <c r="D4936" t="s">
        <v>5445</v>
      </c>
      <c r="E4936" t="s">
        <v>5591</v>
      </c>
      <c r="F4936">
        <v>0</v>
      </c>
      <c r="G4936">
        <v>90</v>
      </c>
      <c r="H4936">
        <v>3</v>
      </c>
      <c r="I4936" t="s">
        <v>5939</v>
      </c>
      <c r="J4936" t="s">
        <v>5444</v>
      </c>
      <c r="K4936" t="s">
        <v>39</v>
      </c>
      <c r="L4936" t="s">
        <v>37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 t="s">
        <v>5941</v>
      </c>
      <c r="V4936" t="s">
        <v>5944</v>
      </c>
      <c r="W4936" t="s">
        <v>6087</v>
      </c>
      <c r="X4936">
        <v>3.2</v>
      </c>
      <c r="Y4936">
        <v>61</v>
      </c>
      <c r="Z4936">
        <v>3.35</v>
      </c>
      <c r="AA4936">
        <v>5</v>
      </c>
      <c r="AB4936">
        <v>4</v>
      </c>
      <c r="AC4936">
        <v>2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6</v>
      </c>
    </row>
    <row r="4937" spans="1:38" x14ac:dyDescent="0.3">
      <c r="A4937" t="s">
        <v>4972</v>
      </c>
      <c r="B4937">
        <v>14</v>
      </c>
      <c r="C4937" t="s">
        <v>5434</v>
      </c>
      <c r="D4937" t="s">
        <v>5445</v>
      </c>
      <c r="E4937" t="s">
        <v>5599</v>
      </c>
      <c r="F4937">
        <v>0</v>
      </c>
      <c r="G4937">
        <v>90</v>
      </c>
      <c r="H4937">
        <v>2.5</v>
      </c>
      <c r="I4937" t="s">
        <v>5939</v>
      </c>
      <c r="J4937" t="s">
        <v>5444</v>
      </c>
      <c r="K4937" t="s">
        <v>39</v>
      </c>
      <c r="L4937" t="s">
        <v>37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 t="s">
        <v>5941</v>
      </c>
      <c r="V4937" t="s">
        <v>5944</v>
      </c>
      <c r="W4937" t="s">
        <v>6095</v>
      </c>
      <c r="X4937">
        <v>3.5</v>
      </c>
      <c r="Y4937">
        <v>69</v>
      </c>
      <c r="Z4937">
        <v>3.5</v>
      </c>
      <c r="AA4937">
        <v>5</v>
      </c>
      <c r="AB4937">
        <v>4</v>
      </c>
      <c r="AC4937">
        <v>4</v>
      </c>
      <c r="AD4937">
        <v>5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13</v>
      </c>
    </row>
    <row r="4938" spans="1:38" x14ac:dyDescent="0.3">
      <c r="A4938" t="s">
        <v>4973</v>
      </c>
      <c r="B4938">
        <v>14</v>
      </c>
      <c r="C4938" t="s">
        <v>5434</v>
      </c>
      <c r="D4938" t="s">
        <v>5445</v>
      </c>
      <c r="E4938" t="s">
        <v>5595</v>
      </c>
      <c r="F4938">
        <v>0</v>
      </c>
      <c r="G4938">
        <v>90</v>
      </c>
      <c r="H4938">
        <v>4</v>
      </c>
      <c r="I4938" t="s">
        <v>5939</v>
      </c>
      <c r="J4938" t="s">
        <v>5444</v>
      </c>
      <c r="K4938" t="s">
        <v>39</v>
      </c>
      <c r="L4938" t="s">
        <v>37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 t="s">
        <v>5941</v>
      </c>
      <c r="V4938" t="s">
        <v>5945</v>
      </c>
      <c r="W4938" t="s">
        <v>6091</v>
      </c>
      <c r="X4938">
        <v>3</v>
      </c>
      <c r="Y4938">
        <v>59</v>
      </c>
      <c r="Z4938">
        <v>3.5</v>
      </c>
      <c r="AA4938">
        <v>4</v>
      </c>
      <c r="AB4938">
        <v>4</v>
      </c>
      <c r="AC4938">
        <v>-2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2</v>
      </c>
    </row>
    <row r="4939" spans="1:38" x14ac:dyDescent="0.3">
      <c r="A4939" t="s">
        <v>4974</v>
      </c>
      <c r="B4939">
        <v>14</v>
      </c>
      <c r="C4939" t="s">
        <v>5434</v>
      </c>
      <c r="D4939" t="s">
        <v>5445</v>
      </c>
      <c r="E4939" t="s">
        <v>5590</v>
      </c>
      <c r="F4939">
        <v>0</v>
      </c>
      <c r="G4939">
        <v>89</v>
      </c>
      <c r="H4939">
        <v>3</v>
      </c>
      <c r="I4939" t="s">
        <v>5939</v>
      </c>
      <c r="J4939" t="s">
        <v>5444</v>
      </c>
      <c r="K4939" t="s">
        <v>39</v>
      </c>
      <c r="L4939" t="s">
        <v>37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 t="s">
        <v>5941</v>
      </c>
      <c r="V4939" t="s">
        <v>5945</v>
      </c>
      <c r="W4939" t="s">
        <v>6086</v>
      </c>
      <c r="X4939">
        <v>4.5</v>
      </c>
      <c r="Y4939">
        <v>78</v>
      </c>
      <c r="Z4939">
        <v>3.23</v>
      </c>
      <c r="AA4939">
        <v>4</v>
      </c>
      <c r="AB4939">
        <v>4</v>
      </c>
      <c r="AC4939">
        <v>2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6</v>
      </c>
    </row>
    <row r="4940" spans="1:38" x14ac:dyDescent="0.3">
      <c r="A4940" t="s">
        <v>4975</v>
      </c>
      <c r="B4940">
        <v>14</v>
      </c>
      <c r="C4940" t="s">
        <v>5434</v>
      </c>
      <c r="D4940" t="s">
        <v>5445</v>
      </c>
      <c r="E4940" t="s">
        <v>5594</v>
      </c>
      <c r="F4940">
        <v>0</v>
      </c>
      <c r="G4940">
        <v>74</v>
      </c>
      <c r="H4940">
        <v>2</v>
      </c>
      <c r="I4940" t="s">
        <v>5939</v>
      </c>
      <c r="J4940" t="s">
        <v>5444</v>
      </c>
      <c r="K4940" t="s">
        <v>39</v>
      </c>
      <c r="L4940" t="s">
        <v>37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 t="s">
        <v>5941</v>
      </c>
      <c r="V4940" t="s">
        <v>5945</v>
      </c>
      <c r="W4940" t="s">
        <v>6090</v>
      </c>
      <c r="X4940">
        <v>3.5</v>
      </c>
      <c r="Y4940">
        <v>101</v>
      </c>
      <c r="Z4940">
        <v>3.04</v>
      </c>
      <c r="AA4940">
        <v>4</v>
      </c>
      <c r="AB4940">
        <v>4</v>
      </c>
      <c r="AC4940">
        <v>6</v>
      </c>
      <c r="AD4940">
        <v>4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14</v>
      </c>
    </row>
    <row r="4941" spans="1:38" x14ac:dyDescent="0.3">
      <c r="A4941" t="s">
        <v>4976</v>
      </c>
      <c r="B4941">
        <v>14</v>
      </c>
      <c r="C4941" t="s">
        <v>5434</v>
      </c>
      <c r="D4941" t="s">
        <v>5445</v>
      </c>
      <c r="E4941" t="s">
        <v>5597</v>
      </c>
      <c r="F4941">
        <v>0</v>
      </c>
      <c r="G4941">
        <v>74</v>
      </c>
      <c r="H4941">
        <v>2.5</v>
      </c>
      <c r="I4941" t="s">
        <v>5939</v>
      </c>
      <c r="J4941" t="s">
        <v>5444</v>
      </c>
      <c r="K4941" t="s">
        <v>39</v>
      </c>
      <c r="L4941" t="s">
        <v>37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 t="s">
        <v>5941</v>
      </c>
      <c r="V4941" t="s">
        <v>5945</v>
      </c>
      <c r="W4941" t="s">
        <v>6093</v>
      </c>
      <c r="X4941">
        <v>5</v>
      </c>
      <c r="Y4941">
        <v>59</v>
      </c>
      <c r="Z4941">
        <v>3.41</v>
      </c>
      <c r="AA4941">
        <v>4</v>
      </c>
      <c r="AB4941">
        <v>4</v>
      </c>
      <c r="AC4941">
        <v>4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8</v>
      </c>
    </row>
    <row r="4942" spans="1:38" x14ac:dyDescent="0.3">
      <c r="A4942" t="s">
        <v>4977</v>
      </c>
      <c r="B4942">
        <v>14</v>
      </c>
      <c r="C4942" t="s">
        <v>5434</v>
      </c>
      <c r="D4942" t="s">
        <v>5445</v>
      </c>
      <c r="E4942" t="s">
        <v>5603</v>
      </c>
      <c r="F4942">
        <v>0</v>
      </c>
      <c r="G4942">
        <v>90</v>
      </c>
      <c r="H4942">
        <v>1.5</v>
      </c>
      <c r="I4942" t="s">
        <v>5939</v>
      </c>
      <c r="J4942" t="s">
        <v>5444</v>
      </c>
      <c r="K4942" t="s">
        <v>39</v>
      </c>
      <c r="L4942" t="s">
        <v>37</v>
      </c>
      <c r="M4942">
        <v>0</v>
      </c>
      <c r="N4942">
        <v>1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 t="s">
        <v>5942</v>
      </c>
      <c r="V4942" t="s">
        <v>5946</v>
      </c>
      <c r="W4942" t="s">
        <v>6099</v>
      </c>
      <c r="X4942">
        <v>1.8</v>
      </c>
      <c r="Y4942">
        <v>60</v>
      </c>
      <c r="Z4942">
        <v>2.63</v>
      </c>
      <c r="AA4942">
        <v>3</v>
      </c>
      <c r="AB4942">
        <v>4</v>
      </c>
      <c r="AC4942">
        <v>8</v>
      </c>
      <c r="AD4942">
        <v>0</v>
      </c>
      <c r="AE4942">
        <v>3</v>
      </c>
      <c r="AF4942">
        <v>2</v>
      </c>
      <c r="AG4942">
        <v>0</v>
      </c>
      <c r="AH4942">
        <v>0</v>
      </c>
      <c r="AI4942">
        <v>0</v>
      </c>
      <c r="AJ4942">
        <v>3</v>
      </c>
      <c r="AK4942">
        <v>0</v>
      </c>
      <c r="AL4942">
        <v>20</v>
      </c>
    </row>
    <row r="4943" spans="1:38" x14ac:dyDescent="0.3">
      <c r="A4943" t="s">
        <v>4978</v>
      </c>
      <c r="B4943">
        <v>14</v>
      </c>
      <c r="C4943" t="s">
        <v>5434</v>
      </c>
      <c r="D4943" t="s">
        <v>5445</v>
      </c>
      <c r="E4943" t="s">
        <v>5598</v>
      </c>
      <c r="F4943">
        <v>0</v>
      </c>
      <c r="G4943">
        <v>82</v>
      </c>
      <c r="H4943">
        <v>4</v>
      </c>
      <c r="I4943" t="s">
        <v>5939</v>
      </c>
      <c r="J4943" t="s">
        <v>5444</v>
      </c>
      <c r="K4943" t="s">
        <v>39</v>
      </c>
      <c r="L4943" t="s">
        <v>37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 t="s">
        <v>5941</v>
      </c>
      <c r="V4943" t="s">
        <v>5946</v>
      </c>
      <c r="W4943" t="s">
        <v>6094</v>
      </c>
      <c r="X4943">
        <v>4.8</v>
      </c>
      <c r="Y4943">
        <v>73</v>
      </c>
      <c r="Z4943">
        <v>3.65</v>
      </c>
      <c r="AA4943">
        <v>3</v>
      </c>
      <c r="AB4943">
        <v>4</v>
      </c>
      <c r="AC4943">
        <v>-2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2</v>
      </c>
    </row>
    <row r="4944" spans="1:38" x14ac:dyDescent="0.3">
      <c r="A4944" t="s">
        <v>4979</v>
      </c>
      <c r="B4944">
        <v>14</v>
      </c>
      <c r="C4944" t="s">
        <v>5434</v>
      </c>
      <c r="D4944" t="s">
        <v>5446</v>
      </c>
      <c r="E4944" t="s">
        <v>5602</v>
      </c>
      <c r="F4944">
        <v>74</v>
      </c>
      <c r="G4944">
        <v>90</v>
      </c>
      <c r="H4944" t="e">
        <v>#N/A</v>
      </c>
      <c r="I4944" t="s">
        <v>5939</v>
      </c>
      <c r="J4944" t="s">
        <v>5444</v>
      </c>
      <c r="K4944" t="s">
        <v>39</v>
      </c>
      <c r="L4944" t="s">
        <v>37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 t="s">
        <v>5941</v>
      </c>
      <c r="V4944" t="s">
        <v>5945</v>
      </c>
      <c r="W4944" t="s">
        <v>6098</v>
      </c>
      <c r="X4944">
        <v>2.2000000000000002</v>
      </c>
      <c r="Y4944">
        <v>36</v>
      </c>
      <c r="Z4944">
        <v>3.95</v>
      </c>
      <c r="AA4944">
        <v>4</v>
      </c>
      <c r="AB4944">
        <v>2</v>
      </c>
      <c r="AC4944" t="e">
        <v>#N/A</v>
      </c>
      <c r="AD4944">
        <v>0</v>
      </c>
      <c r="AE4944">
        <v>0</v>
      </c>
      <c r="AF4944">
        <v>0</v>
      </c>
      <c r="AG4944">
        <v>2</v>
      </c>
      <c r="AH4944">
        <v>0</v>
      </c>
      <c r="AI4944">
        <v>0</v>
      </c>
      <c r="AJ4944">
        <v>0</v>
      </c>
      <c r="AK4944">
        <v>0</v>
      </c>
      <c r="AL4944">
        <v>4</v>
      </c>
    </row>
    <row r="4945" spans="1:38" x14ac:dyDescent="0.3">
      <c r="A4945" t="s">
        <v>4980</v>
      </c>
      <c r="B4945">
        <v>14</v>
      </c>
      <c r="C4945" t="s">
        <v>5434</v>
      </c>
      <c r="D4945" t="s">
        <v>5446</v>
      </c>
      <c r="E4945" t="s">
        <v>5605</v>
      </c>
      <c r="F4945">
        <v>74</v>
      </c>
      <c r="G4945">
        <v>90</v>
      </c>
      <c r="H4945" t="e">
        <v>#N/A</v>
      </c>
      <c r="I4945" t="s">
        <v>5939</v>
      </c>
      <c r="J4945" t="s">
        <v>5444</v>
      </c>
      <c r="K4945" t="s">
        <v>39</v>
      </c>
      <c r="L4945" t="s">
        <v>37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 t="s">
        <v>5941</v>
      </c>
      <c r="V4945" t="s">
        <v>5944</v>
      </c>
      <c r="W4945" t="s">
        <v>6101</v>
      </c>
      <c r="X4945">
        <v>2</v>
      </c>
      <c r="Y4945">
        <v>14</v>
      </c>
      <c r="Z4945">
        <v>4.25</v>
      </c>
      <c r="AA4945">
        <v>5</v>
      </c>
      <c r="AB4945">
        <v>2</v>
      </c>
      <c r="AC4945" t="e">
        <v>#N/A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2</v>
      </c>
    </row>
    <row r="4946" spans="1:38" x14ac:dyDescent="0.3">
      <c r="A4946" t="s">
        <v>4981</v>
      </c>
      <c r="B4946">
        <v>14</v>
      </c>
      <c r="C4946" t="s">
        <v>5434</v>
      </c>
      <c r="D4946" t="s">
        <v>5446</v>
      </c>
      <c r="E4946" t="s">
        <v>5606</v>
      </c>
      <c r="F4946">
        <v>82</v>
      </c>
      <c r="G4946">
        <v>90</v>
      </c>
      <c r="H4946" t="e">
        <v>#N/A</v>
      </c>
      <c r="I4946" t="s">
        <v>5939</v>
      </c>
      <c r="J4946" t="s">
        <v>5444</v>
      </c>
      <c r="K4946" t="s">
        <v>39</v>
      </c>
      <c r="L4946" t="s">
        <v>37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 t="s">
        <v>5941</v>
      </c>
      <c r="V4946" t="s">
        <v>5945</v>
      </c>
      <c r="W4946" t="s">
        <v>6102</v>
      </c>
      <c r="X4946">
        <v>2</v>
      </c>
      <c r="Y4946">
        <v>6</v>
      </c>
      <c r="Z4946">
        <v>4</v>
      </c>
      <c r="AA4946">
        <v>4</v>
      </c>
      <c r="AB4946">
        <v>2</v>
      </c>
      <c r="AC4946" t="e">
        <v>#N/A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2</v>
      </c>
    </row>
    <row r="4947" spans="1:38" x14ac:dyDescent="0.3">
      <c r="A4947" t="s">
        <v>4982</v>
      </c>
      <c r="B4947">
        <v>14</v>
      </c>
      <c r="C4947" t="s">
        <v>5434</v>
      </c>
      <c r="D4947" t="s">
        <v>5446</v>
      </c>
      <c r="E4947" t="s">
        <v>5601</v>
      </c>
      <c r="F4947">
        <v>89</v>
      </c>
      <c r="G4947">
        <v>90</v>
      </c>
      <c r="H4947" t="e">
        <v>#N/A</v>
      </c>
      <c r="I4947" t="s">
        <v>5939</v>
      </c>
      <c r="J4947" t="s">
        <v>5444</v>
      </c>
      <c r="K4947" t="s">
        <v>39</v>
      </c>
      <c r="L4947" t="s">
        <v>37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 t="s">
        <v>5941</v>
      </c>
      <c r="V4947" t="s">
        <v>5946</v>
      </c>
      <c r="W4947" t="s">
        <v>6097</v>
      </c>
      <c r="X4947">
        <v>1.6</v>
      </c>
      <c r="Y4947">
        <v>7</v>
      </c>
      <c r="Z4947">
        <v>4.25</v>
      </c>
      <c r="AA4947">
        <v>3</v>
      </c>
      <c r="AB4947">
        <v>2</v>
      </c>
      <c r="AC4947" t="e">
        <v>#N/A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2</v>
      </c>
    </row>
    <row r="4948" spans="1:38" x14ac:dyDescent="0.3">
      <c r="A4948" t="s">
        <v>4983</v>
      </c>
      <c r="B4948">
        <v>14</v>
      </c>
      <c r="C4948" t="s">
        <v>5434</v>
      </c>
      <c r="D4948" t="s">
        <v>5446</v>
      </c>
      <c r="E4948" t="s">
        <v>5913</v>
      </c>
      <c r="F4948">
        <v>89</v>
      </c>
      <c r="G4948">
        <v>90</v>
      </c>
      <c r="H4948" t="e">
        <v>#N/A</v>
      </c>
      <c r="I4948" t="s">
        <v>5939</v>
      </c>
      <c r="J4948" t="s">
        <v>5444</v>
      </c>
      <c r="K4948" t="s">
        <v>39</v>
      </c>
      <c r="L4948" t="s">
        <v>37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 t="s">
        <v>5941</v>
      </c>
      <c r="V4948" t="s">
        <v>5944</v>
      </c>
      <c r="W4948" t="s">
        <v>6392</v>
      </c>
      <c r="X4948">
        <v>1.8</v>
      </c>
      <c r="Y4948">
        <v>12</v>
      </c>
      <c r="Z4948">
        <v>3.83</v>
      </c>
      <c r="AA4948">
        <v>5</v>
      </c>
      <c r="AB4948">
        <v>2</v>
      </c>
      <c r="AC4948" t="e">
        <v>#N/A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2</v>
      </c>
    </row>
    <row r="4949" spans="1:38" x14ac:dyDescent="0.3">
      <c r="A4949" t="s">
        <v>4984</v>
      </c>
      <c r="B4949">
        <v>14</v>
      </c>
      <c r="C4949" t="s">
        <v>5434</v>
      </c>
      <c r="D4949" t="s">
        <v>5447</v>
      </c>
      <c r="E4949" t="s">
        <v>5604</v>
      </c>
      <c r="F4949" t="e">
        <v>#N/A</v>
      </c>
      <c r="G4949" t="e">
        <v>#N/A</v>
      </c>
      <c r="H4949" t="e">
        <v>#N/A</v>
      </c>
      <c r="I4949" t="s">
        <v>5939</v>
      </c>
      <c r="J4949" t="s">
        <v>5444</v>
      </c>
      <c r="K4949" t="s">
        <v>39</v>
      </c>
      <c r="L4949" t="s">
        <v>37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 t="s">
        <v>5941</v>
      </c>
      <c r="V4949" t="s">
        <v>5943</v>
      </c>
      <c r="W4949" t="s">
        <v>6100</v>
      </c>
      <c r="X4949">
        <v>0.8</v>
      </c>
      <c r="Y4949">
        <v>0</v>
      </c>
      <c r="Z4949">
        <v>0</v>
      </c>
      <c r="AA4949">
        <v>6</v>
      </c>
      <c r="AB4949">
        <v>0</v>
      </c>
      <c r="AC4949" t="e">
        <v>#N/A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x14ac:dyDescent="0.3">
      <c r="A4950" t="s">
        <v>4985</v>
      </c>
      <c r="B4950">
        <v>14</v>
      </c>
      <c r="C4950" t="s">
        <v>5434</v>
      </c>
      <c r="D4950" t="s">
        <v>5447</v>
      </c>
      <c r="E4950" t="s">
        <v>5600</v>
      </c>
      <c r="F4950" t="e">
        <v>#N/A</v>
      </c>
      <c r="G4950" t="e">
        <v>#N/A</v>
      </c>
      <c r="H4950" t="e">
        <v>#N/A</v>
      </c>
      <c r="I4950" t="s">
        <v>5939</v>
      </c>
      <c r="J4950" t="s">
        <v>5444</v>
      </c>
      <c r="K4950" t="s">
        <v>39</v>
      </c>
      <c r="L4950" t="s">
        <v>37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 t="s">
        <v>5941</v>
      </c>
      <c r="V4950" t="s">
        <v>5944</v>
      </c>
      <c r="W4950" t="s">
        <v>6096</v>
      </c>
      <c r="X4950">
        <v>0.5</v>
      </c>
      <c r="Y4950">
        <v>14</v>
      </c>
      <c r="Z4950">
        <v>4.17</v>
      </c>
      <c r="AA4950">
        <v>5</v>
      </c>
      <c r="AB4950">
        <v>0</v>
      </c>
      <c r="AC4950" t="e">
        <v>#N/A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x14ac:dyDescent="0.3">
      <c r="A4951" t="s">
        <v>4986</v>
      </c>
      <c r="B4951">
        <v>14</v>
      </c>
      <c r="C4951" t="s">
        <v>5434</v>
      </c>
      <c r="D4951" t="s">
        <v>5447</v>
      </c>
      <c r="E4951" t="s">
        <v>5589</v>
      </c>
      <c r="F4951" t="e">
        <v>#N/A</v>
      </c>
      <c r="G4951" t="e">
        <v>#N/A</v>
      </c>
      <c r="H4951" t="e">
        <v>#N/A</v>
      </c>
      <c r="I4951" t="s">
        <v>5939</v>
      </c>
      <c r="J4951" t="s">
        <v>5444</v>
      </c>
      <c r="K4951" t="s">
        <v>39</v>
      </c>
      <c r="L4951" t="s">
        <v>37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 t="s">
        <v>5941</v>
      </c>
      <c r="V4951" t="s">
        <v>5944</v>
      </c>
      <c r="W4951" t="s">
        <v>6085</v>
      </c>
      <c r="X4951">
        <v>1.7</v>
      </c>
      <c r="Y4951">
        <v>4</v>
      </c>
      <c r="Z4951">
        <v>4.5</v>
      </c>
      <c r="AA4951">
        <v>5</v>
      </c>
      <c r="AB4951">
        <v>0</v>
      </c>
      <c r="AC4951" t="e">
        <v>#N/A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x14ac:dyDescent="0.3">
      <c r="A4952" t="s">
        <v>4987</v>
      </c>
      <c r="B4952">
        <v>14</v>
      </c>
      <c r="C4952" t="s">
        <v>5434</v>
      </c>
      <c r="D4952" t="s">
        <v>5447</v>
      </c>
      <c r="E4952" t="s">
        <v>5914</v>
      </c>
      <c r="F4952" t="e">
        <v>#N/A</v>
      </c>
      <c r="G4952" t="e">
        <v>#N/A</v>
      </c>
      <c r="H4952" t="e">
        <v>#N/A</v>
      </c>
      <c r="I4952" t="s">
        <v>5939</v>
      </c>
      <c r="J4952" t="s">
        <v>5444</v>
      </c>
      <c r="K4952" t="s">
        <v>39</v>
      </c>
      <c r="L4952" t="s">
        <v>37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 t="s">
        <v>5941</v>
      </c>
      <c r="V4952" t="e">
        <v>#N/A</v>
      </c>
      <c r="W4952" t="e">
        <v>#N/A</v>
      </c>
      <c r="X4952" t="e">
        <v>#N/A</v>
      </c>
      <c r="Y4952" t="e">
        <v>#N/A</v>
      </c>
      <c r="Z4952" t="e">
        <v>#N/A</v>
      </c>
      <c r="AA4952">
        <v>3</v>
      </c>
      <c r="AB4952">
        <v>0</v>
      </c>
      <c r="AC4952" t="e">
        <v>#N/A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x14ac:dyDescent="0.3">
      <c r="A4953" t="s">
        <v>4988</v>
      </c>
      <c r="B4953">
        <v>14</v>
      </c>
      <c r="C4953" t="s">
        <v>5439</v>
      </c>
      <c r="D4953" t="s">
        <v>5445</v>
      </c>
      <c r="E4953" t="s">
        <v>5688</v>
      </c>
      <c r="F4953">
        <v>0</v>
      </c>
      <c r="G4953">
        <v>90</v>
      </c>
      <c r="H4953">
        <v>3</v>
      </c>
      <c r="I4953" t="s">
        <v>5938</v>
      </c>
      <c r="J4953" t="s">
        <v>5431</v>
      </c>
      <c r="K4953" t="s">
        <v>37</v>
      </c>
      <c r="L4953" t="s">
        <v>37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 t="s">
        <v>5941</v>
      </c>
      <c r="V4953" t="s">
        <v>5943</v>
      </c>
      <c r="W4953" t="s">
        <v>6179</v>
      </c>
      <c r="X4953">
        <v>4.2</v>
      </c>
      <c r="Y4953">
        <v>76</v>
      </c>
      <c r="Z4953">
        <v>3.15</v>
      </c>
      <c r="AA4953">
        <v>6</v>
      </c>
      <c r="AB4953">
        <v>4</v>
      </c>
      <c r="AC4953">
        <v>2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6</v>
      </c>
    </row>
    <row r="4954" spans="1:38" x14ac:dyDescent="0.3">
      <c r="A4954" t="s">
        <v>4989</v>
      </c>
      <c r="B4954">
        <v>14</v>
      </c>
      <c r="C4954" t="s">
        <v>5439</v>
      </c>
      <c r="D4954" t="s">
        <v>5445</v>
      </c>
      <c r="E4954" t="s">
        <v>5705</v>
      </c>
      <c r="F4954">
        <v>0</v>
      </c>
      <c r="G4954">
        <v>85</v>
      </c>
      <c r="H4954">
        <v>4</v>
      </c>
      <c r="I4954" t="s">
        <v>5938</v>
      </c>
      <c r="J4954" t="s">
        <v>5431</v>
      </c>
      <c r="K4954" t="s">
        <v>37</v>
      </c>
      <c r="L4954" t="s">
        <v>37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 t="s">
        <v>5941</v>
      </c>
      <c r="V4954" t="s">
        <v>5944</v>
      </c>
      <c r="W4954" t="s">
        <v>6196</v>
      </c>
      <c r="X4954">
        <v>3.6</v>
      </c>
      <c r="Y4954">
        <v>2</v>
      </c>
      <c r="Z4954">
        <v>4.5999999999999996</v>
      </c>
      <c r="AA4954">
        <v>5</v>
      </c>
      <c r="AB4954">
        <v>4</v>
      </c>
      <c r="AC4954">
        <v>-2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2</v>
      </c>
    </row>
    <row r="4955" spans="1:38" x14ac:dyDescent="0.3">
      <c r="A4955" t="s">
        <v>4990</v>
      </c>
      <c r="B4955">
        <v>14</v>
      </c>
      <c r="C4955" t="s">
        <v>5439</v>
      </c>
      <c r="D4955" t="s">
        <v>5445</v>
      </c>
      <c r="E4955" t="s">
        <v>5693</v>
      </c>
      <c r="F4955">
        <v>0</v>
      </c>
      <c r="G4955">
        <v>90</v>
      </c>
      <c r="H4955">
        <v>3</v>
      </c>
      <c r="I4955" t="s">
        <v>5938</v>
      </c>
      <c r="J4955" t="s">
        <v>5431</v>
      </c>
      <c r="K4955" t="s">
        <v>37</v>
      </c>
      <c r="L4955" t="s">
        <v>37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 t="s">
        <v>5941</v>
      </c>
      <c r="V4955" t="s">
        <v>5945</v>
      </c>
      <c r="W4955" t="s">
        <v>6184</v>
      </c>
      <c r="X4955">
        <v>2.5</v>
      </c>
      <c r="Y4955">
        <v>30</v>
      </c>
      <c r="Z4955">
        <v>3.9</v>
      </c>
      <c r="AA4955">
        <v>4</v>
      </c>
      <c r="AB4955">
        <v>4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6</v>
      </c>
    </row>
    <row r="4956" spans="1:38" x14ac:dyDescent="0.3">
      <c r="A4956" t="s">
        <v>4991</v>
      </c>
      <c r="B4956">
        <v>14</v>
      </c>
      <c r="C4956" t="s">
        <v>5439</v>
      </c>
      <c r="D4956" t="s">
        <v>5445</v>
      </c>
      <c r="E4956" t="s">
        <v>5691</v>
      </c>
      <c r="F4956">
        <v>0</v>
      </c>
      <c r="G4956">
        <v>90</v>
      </c>
      <c r="H4956">
        <v>2.5</v>
      </c>
      <c r="I4956" t="s">
        <v>5938</v>
      </c>
      <c r="J4956" t="s">
        <v>5431</v>
      </c>
      <c r="K4956" t="s">
        <v>37</v>
      </c>
      <c r="L4956" t="s">
        <v>37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 t="s">
        <v>5942</v>
      </c>
      <c r="V4956" t="s">
        <v>5944</v>
      </c>
      <c r="W4956" t="s">
        <v>6182</v>
      </c>
      <c r="X4956">
        <v>3.8</v>
      </c>
      <c r="Y4956">
        <v>62</v>
      </c>
      <c r="Z4956">
        <v>3.46</v>
      </c>
      <c r="AA4956">
        <v>5</v>
      </c>
      <c r="AB4956">
        <v>4</v>
      </c>
      <c r="AC4956">
        <v>4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3</v>
      </c>
      <c r="AK4956">
        <v>0</v>
      </c>
      <c r="AL4956">
        <v>11</v>
      </c>
    </row>
    <row r="4957" spans="1:38" x14ac:dyDescent="0.3">
      <c r="A4957" t="s">
        <v>4992</v>
      </c>
      <c r="B4957">
        <v>14</v>
      </c>
      <c r="C4957" t="s">
        <v>5439</v>
      </c>
      <c r="D4957" t="s">
        <v>5445</v>
      </c>
      <c r="E4957" t="s">
        <v>5703</v>
      </c>
      <c r="F4957">
        <v>0</v>
      </c>
      <c r="G4957">
        <v>90</v>
      </c>
      <c r="H4957">
        <v>3.5</v>
      </c>
      <c r="I4957" t="s">
        <v>5938</v>
      </c>
      <c r="J4957" t="s">
        <v>5431</v>
      </c>
      <c r="K4957" t="s">
        <v>37</v>
      </c>
      <c r="L4957" t="s">
        <v>37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 t="s">
        <v>5941</v>
      </c>
      <c r="V4957" t="s">
        <v>5944</v>
      </c>
      <c r="W4957" t="s">
        <v>6194</v>
      </c>
      <c r="X4957">
        <v>2.4</v>
      </c>
      <c r="Y4957">
        <v>76</v>
      </c>
      <c r="Z4957">
        <v>3.18</v>
      </c>
      <c r="AA4957">
        <v>5</v>
      </c>
      <c r="AB4957">
        <v>4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4</v>
      </c>
    </row>
    <row r="4958" spans="1:38" x14ac:dyDescent="0.3">
      <c r="A4958" t="s">
        <v>4993</v>
      </c>
      <c r="B4958">
        <v>14</v>
      </c>
      <c r="C4958" t="s">
        <v>5439</v>
      </c>
      <c r="D4958" t="s">
        <v>5445</v>
      </c>
      <c r="E4958" t="s">
        <v>5701</v>
      </c>
      <c r="F4958">
        <v>0</v>
      </c>
      <c r="G4958">
        <v>90</v>
      </c>
      <c r="H4958">
        <v>3.5</v>
      </c>
      <c r="I4958" t="s">
        <v>5938</v>
      </c>
      <c r="J4958" t="s">
        <v>5431</v>
      </c>
      <c r="K4958" t="s">
        <v>37</v>
      </c>
      <c r="L4958" t="s">
        <v>37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 t="s">
        <v>5941</v>
      </c>
      <c r="V4958" t="s">
        <v>5945</v>
      </c>
      <c r="W4958" t="s">
        <v>6192</v>
      </c>
      <c r="X4958">
        <v>2.2000000000000002</v>
      </c>
      <c r="Y4958">
        <v>67</v>
      </c>
      <c r="Z4958">
        <v>3.41</v>
      </c>
      <c r="AA4958">
        <v>4</v>
      </c>
      <c r="AB4958">
        <v>4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4</v>
      </c>
    </row>
    <row r="4959" spans="1:38" x14ac:dyDescent="0.3">
      <c r="A4959" t="s">
        <v>4994</v>
      </c>
      <c r="B4959">
        <v>14</v>
      </c>
      <c r="C4959" t="s">
        <v>5439</v>
      </c>
      <c r="D4959" t="s">
        <v>5445</v>
      </c>
      <c r="E4959" t="s">
        <v>5694</v>
      </c>
      <c r="F4959">
        <v>0</v>
      </c>
      <c r="G4959">
        <v>61</v>
      </c>
      <c r="H4959">
        <v>3.5</v>
      </c>
      <c r="I4959" t="s">
        <v>5938</v>
      </c>
      <c r="J4959" t="s">
        <v>5431</v>
      </c>
      <c r="K4959" t="s">
        <v>37</v>
      </c>
      <c r="L4959" t="s">
        <v>37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  <c r="U4959" t="s">
        <v>5941</v>
      </c>
      <c r="V4959" t="s">
        <v>5945</v>
      </c>
      <c r="W4959" t="s">
        <v>6185</v>
      </c>
      <c r="X4959">
        <v>3.8</v>
      </c>
      <c r="Y4959">
        <v>40</v>
      </c>
      <c r="Z4959">
        <v>3.75</v>
      </c>
      <c r="AA4959">
        <v>4</v>
      </c>
      <c r="AB4959">
        <v>4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4</v>
      </c>
    </row>
    <row r="4960" spans="1:38" x14ac:dyDescent="0.3">
      <c r="A4960" t="s">
        <v>4995</v>
      </c>
      <c r="B4960">
        <v>14</v>
      </c>
      <c r="C4960" t="s">
        <v>5439</v>
      </c>
      <c r="D4960" t="s">
        <v>5445</v>
      </c>
      <c r="E4960" t="s">
        <v>5702</v>
      </c>
      <c r="F4960">
        <v>0</v>
      </c>
      <c r="G4960">
        <v>76</v>
      </c>
      <c r="H4960">
        <v>3</v>
      </c>
      <c r="I4960" t="s">
        <v>5938</v>
      </c>
      <c r="J4960" t="s">
        <v>5431</v>
      </c>
      <c r="K4960" t="s">
        <v>37</v>
      </c>
      <c r="L4960" t="s">
        <v>37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0</v>
      </c>
      <c r="U4960" t="s">
        <v>5941</v>
      </c>
      <c r="V4960" t="s">
        <v>5945</v>
      </c>
      <c r="W4960" t="s">
        <v>6193</v>
      </c>
      <c r="X4960">
        <v>2</v>
      </c>
      <c r="Y4960">
        <v>20</v>
      </c>
      <c r="Z4960">
        <v>3</v>
      </c>
      <c r="AA4960">
        <v>4</v>
      </c>
      <c r="AB4960">
        <v>4</v>
      </c>
      <c r="AC4960">
        <v>2</v>
      </c>
      <c r="AD4960">
        <v>4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10</v>
      </c>
    </row>
    <row r="4961" spans="1:38" x14ac:dyDescent="0.3">
      <c r="A4961" t="s">
        <v>4996</v>
      </c>
      <c r="B4961">
        <v>14</v>
      </c>
      <c r="C4961" t="s">
        <v>5439</v>
      </c>
      <c r="D4961" t="s">
        <v>5445</v>
      </c>
      <c r="E4961" t="s">
        <v>5699</v>
      </c>
      <c r="F4961">
        <v>0</v>
      </c>
      <c r="G4961">
        <v>46</v>
      </c>
      <c r="H4961">
        <v>5</v>
      </c>
      <c r="I4961" t="s">
        <v>5938</v>
      </c>
      <c r="J4961" t="s">
        <v>5431</v>
      </c>
      <c r="K4961" t="s">
        <v>37</v>
      </c>
      <c r="L4961" t="s">
        <v>37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 t="s">
        <v>5941</v>
      </c>
      <c r="V4961" t="s">
        <v>5946</v>
      </c>
      <c r="W4961" t="s">
        <v>6190</v>
      </c>
      <c r="X4961">
        <v>4.8</v>
      </c>
      <c r="Y4961">
        <v>54</v>
      </c>
      <c r="Z4961">
        <v>3.68</v>
      </c>
      <c r="AA4961">
        <v>3</v>
      </c>
      <c r="AB4961">
        <v>4</v>
      </c>
      <c r="AC4961">
        <v>-6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-2</v>
      </c>
    </row>
    <row r="4962" spans="1:38" x14ac:dyDescent="0.3">
      <c r="A4962" t="s">
        <v>4997</v>
      </c>
      <c r="B4962">
        <v>14</v>
      </c>
      <c r="C4962" t="s">
        <v>5439</v>
      </c>
      <c r="D4962" t="s">
        <v>5445</v>
      </c>
      <c r="E4962" t="s">
        <v>5700</v>
      </c>
      <c r="F4962">
        <v>0</v>
      </c>
      <c r="G4962">
        <v>76</v>
      </c>
      <c r="H4962">
        <v>3.5</v>
      </c>
      <c r="I4962" t="s">
        <v>5938</v>
      </c>
      <c r="J4962" t="s">
        <v>5431</v>
      </c>
      <c r="K4962" t="s">
        <v>37</v>
      </c>
      <c r="L4962" t="s">
        <v>37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  <c r="U4962" t="s">
        <v>5941</v>
      </c>
      <c r="V4962" t="s">
        <v>5946</v>
      </c>
      <c r="W4962" t="s">
        <v>6191</v>
      </c>
      <c r="X4962">
        <v>2.4</v>
      </c>
      <c r="Y4962">
        <v>85</v>
      </c>
      <c r="Z4962">
        <v>3.39</v>
      </c>
      <c r="AA4962">
        <v>3</v>
      </c>
      <c r="AB4962">
        <v>4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4</v>
      </c>
    </row>
    <row r="4963" spans="1:38" x14ac:dyDescent="0.3">
      <c r="A4963" t="s">
        <v>4998</v>
      </c>
      <c r="B4963">
        <v>14</v>
      </c>
      <c r="C4963" t="s">
        <v>5439</v>
      </c>
      <c r="D4963" t="s">
        <v>5445</v>
      </c>
      <c r="E4963" t="s">
        <v>5837</v>
      </c>
      <c r="F4963">
        <v>0</v>
      </c>
      <c r="G4963">
        <v>90</v>
      </c>
      <c r="H4963">
        <v>4</v>
      </c>
      <c r="I4963" t="s">
        <v>5938</v>
      </c>
      <c r="J4963" t="s">
        <v>5431</v>
      </c>
      <c r="K4963" t="s">
        <v>37</v>
      </c>
      <c r="L4963" t="s">
        <v>37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 t="s">
        <v>5941</v>
      </c>
      <c r="V4963" t="s">
        <v>5946</v>
      </c>
      <c r="W4963" t="s">
        <v>6325</v>
      </c>
      <c r="X4963">
        <v>7.5</v>
      </c>
      <c r="Y4963">
        <v>81</v>
      </c>
      <c r="Z4963">
        <v>3.38</v>
      </c>
      <c r="AA4963">
        <v>3</v>
      </c>
      <c r="AB4963">
        <v>4</v>
      </c>
      <c r="AC4963">
        <v>-2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2</v>
      </c>
    </row>
    <row r="4964" spans="1:38" x14ac:dyDescent="0.3">
      <c r="A4964" t="s">
        <v>4999</v>
      </c>
      <c r="B4964">
        <v>14</v>
      </c>
      <c r="C4964" t="s">
        <v>5439</v>
      </c>
      <c r="D4964" t="s">
        <v>5446</v>
      </c>
      <c r="E4964" t="s">
        <v>5698</v>
      </c>
      <c r="F4964">
        <v>46</v>
      </c>
      <c r="G4964">
        <v>90</v>
      </c>
      <c r="H4964">
        <v>3</v>
      </c>
      <c r="I4964" t="s">
        <v>5938</v>
      </c>
      <c r="J4964" t="s">
        <v>5431</v>
      </c>
      <c r="K4964" t="s">
        <v>37</v>
      </c>
      <c r="L4964" t="s">
        <v>37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0</v>
      </c>
      <c r="U4964" t="s">
        <v>5941</v>
      </c>
      <c r="V4964" t="s">
        <v>5946</v>
      </c>
      <c r="W4964" t="s">
        <v>6189</v>
      </c>
      <c r="X4964">
        <v>3</v>
      </c>
      <c r="Y4964">
        <v>39</v>
      </c>
      <c r="Z4964">
        <v>3.42</v>
      </c>
      <c r="AA4964">
        <v>3</v>
      </c>
      <c r="AB4964">
        <v>2</v>
      </c>
      <c r="AC4964">
        <v>2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4</v>
      </c>
    </row>
    <row r="4965" spans="1:38" x14ac:dyDescent="0.3">
      <c r="A4965" t="s">
        <v>5000</v>
      </c>
      <c r="B4965">
        <v>14</v>
      </c>
      <c r="C4965" t="s">
        <v>5439</v>
      </c>
      <c r="D4965" t="s">
        <v>5446</v>
      </c>
      <c r="E4965" t="s">
        <v>5696</v>
      </c>
      <c r="F4965">
        <v>61</v>
      </c>
      <c r="G4965">
        <v>90</v>
      </c>
      <c r="H4965">
        <v>3.5</v>
      </c>
      <c r="I4965" t="s">
        <v>5938</v>
      </c>
      <c r="J4965" t="s">
        <v>5431</v>
      </c>
      <c r="K4965" t="s">
        <v>37</v>
      </c>
      <c r="L4965" t="s">
        <v>37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 t="s">
        <v>5941</v>
      </c>
      <c r="V4965" t="s">
        <v>5945</v>
      </c>
      <c r="W4965" t="s">
        <v>6187</v>
      </c>
      <c r="X4965">
        <v>4</v>
      </c>
      <c r="Y4965">
        <v>28</v>
      </c>
      <c r="Z4965">
        <v>3.88</v>
      </c>
      <c r="AA4965">
        <v>4</v>
      </c>
      <c r="AB4965">
        <v>2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2</v>
      </c>
    </row>
    <row r="4966" spans="1:38" x14ac:dyDescent="0.3">
      <c r="A4966" t="s">
        <v>5001</v>
      </c>
      <c r="B4966">
        <v>14</v>
      </c>
      <c r="C4966" t="s">
        <v>5439</v>
      </c>
      <c r="D4966" t="s">
        <v>5446</v>
      </c>
      <c r="E4966" t="s">
        <v>5706</v>
      </c>
      <c r="F4966">
        <v>76</v>
      </c>
      <c r="G4966">
        <v>90</v>
      </c>
      <c r="H4966" t="e">
        <v>#N/A</v>
      </c>
      <c r="I4966" t="s">
        <v>5938</v>
      </c>
      <c r="J4966" t="s">
        <v>5431</v>
      </c>
      <c r="K4966" t="s">
        <v>37</v>
      </c>
      <c r="L4966" t="s">
        <v>37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 t="s">
        <v>5941</v>
      </c>
      <c r="V4966" t="s">
        <v>5946</v>
      </c>
      <c r="W4966" t="s">
        <v>6197</v>
      </c>
      <c r="X4966">
        <v>1</v>
      </c>
      <c r="Y4966">
        <v>6</v>
      </c>
      <c r="Z4966">
        <v>0</v>
      </c>
      <c r="AA4966">
        <v>3</v>
      </c>
      <c r="AB4966">
        <v>2</v>
      </c>
      <c r="AC4966" t="e">
        <v>#N/A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2</v>
      </c>
    </row>
    <row r="4967" spans="1:38" x14ac:dyDescent="0.3">
      <c r="A4967" t="s">
        <v>5002</v>
      </c>
      <c r="B4967">
        <v>14</v>
      </c>
      <c r="C4967" t="s">
        <v>5439</v>
      </c>
      <c r="D4967" t="s">
        <v>5446</v>
      </c>
      <c r="E4967" t="s">
        <v>5839</v>
      </c>
      <c r="F4967">
        <v>76</v>
      </c>
      <c r="G4967">
        <v>90</v>
      </c>
      <c r="H4967" t="e">
        <v>#N/A</v>
      </c>
      <c r="I4967" t="s">
        <v>5938</v>
      </c>
      <c r="J4967" t="s">
        <v>5431</v>
      </c>
      <c r="K4967" t="s">
        <v>37</v>
      </c>
      <c r="L4967" t="s">
        <v>37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 t="s">
        <v>5941</v>
      </c>
      <c r="V4967" t="s">
        <v>5945</v>
      </c>
      <c r="W4967" t="s">
        <v>6327</v>
      </c>
      <c r="X4967">
        <v>1.2</v>
      </c>
      <c r="Y4967">
        <v>4</v>
      </c>
      <c r="Z4967">
        <v>0</v>
      </c>
      <c r="AA4967">
        <v>4</v>
      </c>
      <c r="AB4967">
        <v>2</v>
      </c>
      <c r="AC4967" t="e">
        <v>#N/A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2</v>
      </c>
    </row>
    <row r="4968" spans="1:38" x14ac:dyDescent="0.3">
      <c r="A4968" t="s">
        <v>5003</v>
      </c>
      <c r="B4968">
        <v>14</v>
      </c>
      <c r="C4968" t="s">
        <v>5439</v>
      </c>
      <c r="D4968" t="s">
        <v>5446</v>
      </c>
      <c r="E4968" t="s">
        <v>5889</v>
      </c>
      <c r="F4968">
        <v>85</v>
      </c>
      <c r="G4968">
        <v>90</v>
      </c>
      <c r="H4968" t="e">
        <v>#N/A</v>
      </c>
      <c r="I4968" t="s">
        <v>5938</v>
      </c>
      <c r="J4968" t="s">
        <v>5431</v>
      </c>
      <c r="K4968" t="s">
        <v>37</v>
      </c>
      <c r="L4968" t="s">
        <v>37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 t="s">
        <v>5941</v>
      </c>
      <c r="V4968" t="e">
        <v>#N/A</v>
      </c>
      <c r="W4968" t="e">
        <v>#N/A</v>
      </c>
      <c r="X4968" t="e">
        <v>#N/A</v>
      </c>
      <c r="Y4968" t="e">
        <v>#N/A</v>
      </c>
      <c r="Z4968" t="e">
        <v>#N/A</v>
      </c>
      <c r="AA4968">
        <v>3</v>
      </c>
      <c r="AB4968">
        <v>2</v>
      </c>
      <c r="AC4968" t="e">
        <v>#N/A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2</v>
      </c>
    </row>
    <row r="4969" spans="1:38" x14ac:dyDescent="0.3">
      <c r="A4969" t="s">
        <v>5004</v>
      </c>
      <c r="B4969">
        <v>14</v>
      </c>
      <c r="C4969" t="s">
        <v>5439</v>
      </c>
      <c r="D4969" t="s">
        <v>5447</v>
      </c>
      <c r="E4969" t="s">
        <v>5704</v>
      </c>
      <c r="F4969" t="e">
        <v>#N/A</v>
      </c>
      <c r="G4969" t="e">
        <v>#N/A</v>
      </c>
      <c r="H4969" t="e">
        <v>#N/A</v>
      </c>
      <c r="I4969" t="s">
        <v>5938</v>
      </c>
      <c r="J4969" t="s">
        <v>5431</v>
      </c>
      <c r="K4969" t="s">
        <v>37</v>
      </c>
      <c r="L4969" t="s">
        <v>37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 t="s">
        <v>5941</v>
      </c>
      <c r="V4969" t="s">
        <v>5943</v>
      </c>
      <c r="W4969" t="s">
        <v>6195</v>
      </c>
      <c r="X4969">
        <v>0.8</v>
      </c>
      <c r="Y4969">
        <v>16</v>
      </c>
      <c r="Z4969">
        <v>2.5</v>
      </c>
      <c r="AA4969">
        <v>6</v>
      </c>
      <c r="AB4969">
        <v>0</v>
      </c>
      <c r="AC4969" t="e">
        <v>#N/A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x14ac:dyDescent="0.3">
      <c r="A4970" t="s">
        <v>5005</v>
      </c>
      <c r="B4970">
        <v>14</v>
      </c>
      <c r="C4970" t="s">
        <v>5439</v>
      </c>
      <c r="D4970" t="s">
        <v>5447</v>
      </c>
      <c r="E4970" t="s">
        <v>5838</v>
      </c>
      <c r="F4970" t="e">
        <v>#N/A</v>
      </c>
      <c r="G4970" t="e">
        <v>#N/A</v>
      </c>
      <c r="H4970" t="e">
        <v>#N/A</v>
      </c>
      <c r="I4970" t="s">
        <v>5938</v>
      </c>
      <c r="J4970" t="s">
        <v>5431</v>
      </c>
      <c r="K4970" t="s">
        <v>37</v>
      </c>
      <c r="L4970" t="s">
        <v>37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 t="s">
        <v>5941</v>
      </c>
      <c r="V4970" t="s">
        <v>5944</v>
      </c>
      <c r="W4970" t="s">
        <v>6326</v>
      </c>
      <c r="X4970">
        <v>0.8</v>
      </c>
      <c r="Y4970">
        <v>3</v>
      </c>
      <c r="Z4970">
        <v>0</v>
      </c>
      <c r="AA4970">
        <v>5</v>
      </c>
      <c r="AB4970">
        <v>0</v>
      </c>
      <c r="AC4970" t="e">
        <v>#N/A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x14ac:dyDescent="0.3">
      <c r="A4971" t="s">
        <v>5006</v>
      </c>
      <c r="B4971">
        <v>14</v>
      </c>
      <c r="C4971" t="s">
        <v>5439</v>
      </c>
      <c r="D4971" t="s">
        <v>5447</v>
      </c>
      <c r="E4971" t="s">
        <v>5902</v>
      </c>
      <c r="F4971" t="e">
        <v>#N/A</v>
      </c>
      <c r="G4971" t="e">
        <v>#N/A</v>
      </c>
      <c r="H4971" t="e">
        <v>#N/A</v>
      </c>
      <c r="I4971" t="s">
        <v>5938</v>
      </c>
      <c r="J4971" t="s">
        <v>5431</v>
      </c>
      <c r="K4971" t="s">
        <v>37</v>
      </c>
      <c r="L4971" t="s">
        <v>37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 t="s">
        <v>5941</v>
      </c>
      <c r="V4971" t="s">
        <v>5945</v>
      </c>
      <c r="W4971" t="s">
        <v>6386</v>
      </c>
      <c r="X4971">
        <v>0.5</v>
      </c>
      <c r="Y4971">
        <v>2</v>
      </c>
      <c r="Z4971">
        <v>0</v>
      </c>
      <c r="AA4971">
        <v>4</v>
      </c>
      <c r="AB4971">
        <v>0</v>
      </c>
      <c r="AC4971" t="e">
        <v>#N/A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x14ac:dyDescent="0.3">
      <c r="A4972" t="s">
        <v>5007</v>
      </c>
      <c r="B4972">
        <v>14</v>
      </c>
      <c r="C4972" t="s">
        <v>5439</v>
      </c>
      <c r="D4972" t="s">
        <v>5447</v>
      </c>
      <c r="E4972" t="s">
        <v>5695</v>
      </c>
      <c r="F4972" t="e">
        <v>#N/A</v>
      </c>
      <c r="G4972" t="e">
        <v>#N/A</v>
      </c>
      <c r="H4972" t="e">
        <v>#N/A</v>
      </c>
      <c r="I4972" t="s">
        <v>5938</v>
      </c>
      <c r="J4972" t="s">
        <v>5431</v>
      </c>
      <c r="K4972" t="s">
        <v>37</v>
      </c>
      <c r="L4972" t="s">
        <v>37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 t="s">
        <v>5941</v>
      </c>
      <c r="V4972" t="s">
        <v>5946</v>
      </c>
      <c r="W4972" t="s">
        <v>6186</v>
      </c>
      <c r="X4972">
        <v>4.5</v>
      </c>
      <c r="Y4972">
        <v>31</v>
      </c>
      <c r="Z4972">
        <v>3.9</v>
      </c>
      <c r="AA4972">
        <v>3</v>
      </c>
      <c r="AB4972">
        <v>0</v>
      </c>
      <c r="AC4972" t="e">
        <v>#N/A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x14ac:dyDescent="0.3">
      <c r="A4973" t="s">
        <v>5008</v>
      </c>
      <c r="B4973">
        <v>14</v>
      </c>
      <c r="C4973" t="s">
        <v>5431</v>
      </c>
      <c r="D4973" t="s">
        <v>5445</v>
      </c>
      <c r="E4973" t="s">
        <v>5528</v>
      </c>
      <c r="F4973">
        <v>0</v>
      </c>
      <c r="G4973">
        <v>90</v>
      </c>
      <c r="H4973">
        <v>2.5</v>
      </c>
      <c r="I4973" t="s">
        <v>5939</v>
      </c>
      <c r="J4973" t="s">
        <v>5439</v>
      </c>
      <c r="K4973" t="s">
        <v>37</v>
      </c>
      <c r="L4973" t="s">
        <v>37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 t="s">
        <v>5941</v>
      </c>
      <c r="V4973" t="s">
        <v>5943</v>
      </c>
      <c r="W4973" t="s">
        <v>6025</v>
      </c>
      <c r="X4973">
        <v>3.8</v>
      </c>
      <c r="Y4973">
        <v>107</v>
      </c>
      <c r="Z4973">
        <v>2.83</v>
      </c>
      <c r="AA4973">
        <v>6</v>
      </c>
      <c r="AB4973">
        <v>4</v>
      </c>
      <c r="AC4973">
        <v>4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8</v>
      </c>
    </row>
    <row r="4974" spans="1:38" x14ac:dyDescent="0.3">
      <c r="A4974" t="s">
        <v>5009</v>
      </c>
      <c r="B4974">
        <v>14</v>
      </c>
      <c r="C4974" t="s">
        <v>5431</v>
      </c>
      <c r="D4974" t="s">
        <v>5445</v>
      </c>
      <c r="E4974" t="s">
        <v>5819</v>
      </c>
      <c r="F4974">
        <v>0</v>
      </c>
      <c r="G4974">
        <v>90</v>
      </c>
      <c r="H4974">
        <v>3.5</v>
      </c>
      <c r="I4974" t="s">
        <v>5939</v>
      </c>
      <c r="J4974" t="s">
        <v>5439</v>
      </c>
      <c r="K4974" t="s">
        <v>37</v>
      </c>
      <c r="L4974" t="s">
        <v>37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 t="s">
        <v>5941</v>
      </c>
      <c r="V4974" t="s">
        <v>5944</v>
      </c>
      <c r="W4974" t="s">
        <v>6307</v>
      </c>
      <c r="X4974">
        <v>2</v>
      </c>
      <c r="Y4974">
        <v>39</v>
      </c>
      <c r="Z4974">
        <v>3.59</v>
      </c>
      <c r="AA4974">
        <v>5</v>
      </c>
      <c r="AB4974">
        <v>4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4</v>
      </c>
    </row>
    <row r="4975" spans="1:38" x14ac:dyDescent="0.3">
      <c r="A4975" t="s">
        <v>5010</v>
      </c>
      <c r="B4975">
        <v>14</v>
      </c>
      <c r="C4975" t="s">
        <v>5431</v>
      </c>
      <c r="D4975" t="s">
        <v>5445</v>
      </c>
      <c r="E4975" t="s">
        <v>5869</v>
      </c>
      <c r="F4975">
        <v>0</v>
      </c>
      <c r="G4975">
        <v>90</v>
      </c>
      <c r="H4975">
        <v>3</v>
      </c>
      <c r="I4975" t="s">
        <v>5939</v>
      </c>
      <c r="J4975" t="s">
        <v>5439</v>
      </c>
      <c r="K4975" t="s">
        <v>37</v>
      </c>
      <c r="L4975" t="s">
        <v>37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 t="s">
        <v>5941</v>
      </c>
      <c r="V4975" t="s">
        <v>5944</v>
      </c>
      <c r="W4975" t="s">
        <v>6357</v>
      </c>
      <c r="X4975">
        <v>1.2</v>
      </c>
      <c r="Y4975">
        <v>36</v>
      </c>
      <c r="Z4975">
        <v>3.21</v>
      </c>
      <c r="AA4975">
        <v>5</v>
      </c>
      <c r="AB4975">
        <v>4</v>
      </c>
      <c r="AC4975">
        <v>2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6</v>
      </c>
    </row>
    <row r="4976" spans="1:38" x14ac:dyDescent="0.3">
      <c r="A4976" t="s">
        <v>5011</v>
      </c>
      <c r="B4976">
        <v>14</v>
      </c>
      <c r="C4976" t="s">
        <v>5431</v>
      </c>
      <c r="D4976" t="s">
        <v>5445</v>
      </c>
      <c r="E4976" t="s">
        <v>5542</v>
      </c>
      <c r="F4976">
        <v>0</v>
      </c>
      <c r="G4976">
        <v>90</v>
      </c>
      <c r="H4976">
        <v>5</v>
      </c>
      <c r="I4976" t="s">
        <v>5939</v>
      </c>
      <c r="J4976" t="s">
        <v>5439</v>
      </c>
      <c r="K4976" t="s">
        <v>37</v>
      </c>
      <c r="L4976" t="s">
        <v>37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 t="s">
        <v>5941</v>
      </c>
      <c r="V4976" t="s">
        <v>5944</v>
      </c>
      <c r="W4976" t="s">
        <v>6039</v>
      </c>
      <c r="X4976">
        <v>1.2</v>
      </c>
      <c r="Y4976">
        <v>18</v>
      </c>
      <c r="Z4976">
        <v>3.86</v>
      </c>
      <c r="AA4976">
        <v>5</v>
      </c>
      <c r="AB4976">
        <v>4</v>
      </c>
      <c r="AC4976">
        <v>-6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-2</v>
      </c>
    </row>
    <row r="4977" spans="1:38" x14ac:dyDescent="0.3">
      <c r="A4977" t="s">
        <v>5012</v>
      </c>
      <c r="B4977">
        <v>14</v>
      </c>
      <c r="C4977" t="s">
        <v>5431</v>
      </c>
      <c r="D4977" t="s">
        <v>5445</v>
      </c>
      <c r="E4977" t="s">
        <v>5534</v>
      </c>
      <c r="F4977">
        <v>0</v>
      </c>
      <c r="G4977">
        <v>90</v>
      </c>
      <c r="H4977">
        <v>3</v>
      </c>
      <c r="I4977" t="s">
        <v>5939</v>
      </c>
      <c r="J4977" t="s">
        <v>5439</v>
      </c>
      <c r="K4977" t="s">
        <v>37</v>
      </c>
      <c r="L4977" t="s">
        <v>37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 t="s">
        <v>5941</v>
      </c>
      <c r="V4977" t="s">
        <v>5945</v>
      </c>
      <c r="W4977" t="s">
        <v>6031</v>
      </c>
      <c r="X4977">
        <v>2</v>
      </c>
      <c r="Y4977">
        <v>36</v>
      </c>
      <c r="Z4977">
        <v>3.93</v>
      </c>
      <c r="AA4977">
        <v>4</v>
      </c>
      <c r="AB4977">
        <v>4</v>
      </c>
      <c r="AC4977">
        <v>2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6</v>
      </c>
    </row>
    <row r="4978" spans="1:38" x14ac:dyDescent="0.3">
      <c r="A4978" t="s">
        <v>5013</v>
      </c>
      <c r="B4978">
        <v>14</v>
      </c>
      <c r="C4978" t="s">
        <v>5431</v>
      </c>
      <c r="D4978" t="s">
        <v>5445</v>
      </c>
      <c r="E4978" t="s">
        <v>5530</v>
      </c>
      <c r="F4978">
        <v>0</v>
      </c>
      <c r="G4978">
        <v>79</v>
      </c>
      <c r="H4978">
        <v>3</v>
      </c>
      <c r="I4978" t="s">
        <v>5939</v>
      </c>
      <c r="J4978" t="s">
        <v>5439</v>
      </c>
      <c r="K4978" t="s">
        <v>37</v>
      </c>
      <c r="L4978" t="s">
        <v>37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 t="s">
        <v>5941</v>
      </c>
      <c r="V4978" t="s">
        <v>5945</v>
      </c>
      <c r="W4978" t="s">
        <v>6027</v>
      </c>
      <c r="X4978">
        <v>3</v>
      </c>
      <c r="Y4978">
        <v>81</v>
      </c>
      <c r="Z4978">
        <v>3.2</v>
      </c>
      <c r="AA4978">
        <v>4</v>
      </c>
      <c r="AB4978">
        <v>4</v>
      </c>
      <c r="AC4978">
        <v>2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6</v>
      </c>
    </row>
    <row r="4979" spans="1:38" x14ac:dyDescent="0.3">
      <c r="A4979" t="s">
        <v>5014</v>
      </c>
      <c r="B4979">
        <v>14</v>
      </c>
      <c r="C4979" t="s">
        <v>5431</v>
      </c>
      <c r="D4979" t="s">
        <v>5445</v>
      </c>
      <c r="E4979" t="s">
        <v>5820</v>
      </c>
      <c r="F4979">
        <v>0</v>
      </c>
      <c r="G4979">
        <v>54</v>
      </c>
      <c r="H4979">
        <v>3.5</v>
      </c>
      <c r="I4979" t="s">
        <v>5939</v>
      </c>
      <c r="J4979" t="s">
        <v>5439</v>
      </c>
      <c r="K4979" t="s">
        <v>37</v>
      </c>
      <c r="L4979" t="s">
        <v>37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 t="s">
        <v>5941</v>
      </c>
      <c r="V4979" t="s">
        <v>5945</v>
      </c>
      <c r="W4979" t="s">
        <v>6308</v>
      </c>
      <c r="X4979">
        <v>1.4</v>
      </c>
      <c r="Y4979">
        <v>20</v>
      </c>
      <c r="Z4979">
        <v>3.17</v>
      </c>
      <c r="AA4979">
        <v>4</v>
      </c>
      <c r="AB4979">
        <v>4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4</v>
      </c>
    </row>
    <row r="4980" spans="1:38" x14ac:dyDescent="0.3">
      <c r="A4980" t="s">
        <v>5015</v>
      </c>
      <c r="B4980">
        <v>14</v>
      </c>
      <c r="C4980" t="s">
        <v>5431</v>
      </c>
      <c r="D4980" t="s">
        <v>5445</v>
      </c>
      <c r="E4980" t="s">
        <v>5842</v>
      </c>
      <c r="F4980">
        <v>0</v>
      </c>
      <c r="G4980">
        <v>71</v>
      </c>
      <c r="H4980">
        <v>3.5</v>
      </c>
      <c r="I4980" t="s">
        <v>5939</v>
      </c>
      <c r="J4980" t="s">
        <v>5439</v>
      </c>
      <c r="K4980" t="s">
        <v>37</v>
      </c>
      <c r="L4980" t="s">
        <v>37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 t="s">
        <v>5941</v>
      </c>
      <c r="V4980" t="s">
        <v>5945</v>
      </c>
      <c r="W4980" t="s">
        <v>6330</v>
      </c>
      <c r="X4980">
        <v>1.3</v>
      </c>
      <c r="Y4980">
        <v>78</v>
      </c>
      <c r="Z4980">
        <v>3.25</v>
      </c>
      <c r="AA4980">
        <v>4</v>
      </c>
      <c r="AB4980">
        <v>4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4</v>
      </c>
    </row>
    <row r="4981" spans="1:38" x14ac:dyDescent="0.3">
      <c r="A4981" t="s">
        <v>5016</v>
      </c>
      <c r="B4981">
        <v>14</v>
      </c>
      <c r="C4981" t="s">
        <v>5431</v>
      </c>
      <c r="D4981" t="s">
        <v>5445</v>
      </c>
      <c r="E4981" t="s">
        <v>5537</v>
      </c>
      <c r="F4981">
        <v>0</v>
      </c>
      <c r="G4981">
        <v>90</v>
      </c>
      <c r="H4981">
        <v>4</v>
      </c>
      <c r="I4981" t="s">
        <v>5939</v>
      </c>
      <c r="J4981" t="s">
        <v>5439</v>
      </c>
      <c r="K4981" t="s">
        <v>37</v>
      </c>
      <c r="L4981" t="s">
        <v>37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 t="s">
        <v>5941</v>
      </c>
      <c r="V4981" t="s">
        <v>5946</v>
      </c>
      <c r="W4981" t="s">
        <v>6034</v>
      </c>
      <c r="X4981">
        <v>1.8</v>
      </c>
      <c r="Y4981">
        <v>52</v>
      </c>
      <c r="Z4981">
        <v>3.77</v>
      </c>
      <c r="AA4981">
        <v>3</v>
      </c>
      <c r="AB4981">
        <v>4</v>
      </c>
      <c r="AC4981">
        <v>-2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2</v>
      </c>
    </row>
    <row r="4982" spans="1:38" x14ac:dyDescent="0.3">
      <c r="A4982" t="s">
        <v>5017</v>
      </c>
      <c r="B4982">
        <v>14</v>
      </c>
      <c r="C4982" t="s">
        <v>5431</v>
      </c>
      <c r="D4982" t="s">
        <v>5445</v>
      </c>
      <c r="E4982" t="s">
        <v>5536</v>
      </c>
      <c r="F4982">
        <v>0</v>
      </c>
      <c r="G4982">
        <v>79</v>
      </c>
      <c r="H4982">
        <v>4</v>
      </c>
      <c r="I4982" t="s">
        <v>5939</v>
      </c>
      <c r="J4982" t="s">
        <v>5439</v>
      </c>
      <c r="K4982" t="s">
        <v>37</v>
      </c>
      <c r="L4982" t="s">
        <v>37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 t="s">
        <v>5941</v>
      </c>
      <c r="V4982" t="s">
        <v>5946</v>
      </c>
      <c r="W4982" t="s">
        <v>6033</v>
      </c>
      <c r="X4982">
        <v>5</v>
      </c>
      <c r="Y4982">
        <v>75</v>
      </c>
      <c r="Z4982">
        <v>3.61</v>
      </c>
      <c r="AA4982">
        <v>3</v>
      </c>
      <c r="AB4982">
        <v>4</v>
      </c>
      <c r="AC4982">
        <v>-2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2</v>
      </c>
    </row>
    <row r="4983" spans="1:38" x14ac:dyDescent="0.3">
      <c r="A4983" t="s">
        <v>5018</v>
      </c>
      <c r="B4983">
        <v>14</v>
      </c>
      <c r="C4983" t="s">
        <v>5431</v>
      </c>
      <c r="D4983" t="s">
        <v>5445</v>
      </c>
      <c r="E4983" t="s">
        <v>5543</v>
      </c>
      <c r="F4983">
        <v>0</v>
      </c>
      <c r="G4983">
        <v>71</v>
      </c>
      <c r="H4983">
        <v>3.5</v>
      </c>
      <c r="I4983" t="s">
        <v>5939</v>
      </c>
      <c r="J4983" t="s">
        <v>5439</v>
      </c>
      <c r="K4983" t="s">
        <v>37</v>
      </c>
      <c r="L4983" t="s">
        <v>37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 t="s">
        <v>5941</v>
      </c>
      <c r="V4983" t="s">
        <v>5946</v>
      </c>
      <c r="W4983" t="s">
        <v>6040</v>
      </c>
      <c r="X4983">
        <v>1</v>
      </c>
      <c r="Y4983">
        <v>16</v>
      </c>
      <c r="Z4983">
        <v>3.75</v>
      </c>
      <c r="AA4983">
        <v>3</v>
      </c>
      <c r="AB4983">
        <v>4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4</v>
      </c>
    </row>
    <row r="4984" spans="1:38" x14ac:dyDescent="0.3">
      <c r="A4984" t="s">
        <v>5019</v>
      </c>
      <c r="B4984">
        <v>14</v>
      </c>
      <c r="C4984" t="s">
        <v>5431</v>
      </c>
      <c r="D4984" t="s">
        <v>5446</v>
      </c>
      <c r="E4984" t="s">
        <v>5540</v>
      </c>
      <c r="F4984">
        <v>54</v>
      </c>
      <c r="G4984">
        <v>90</v>
      </c>
      <c r="H4984">
        <v>2.5</v>
      </c>
      <c r="I4984" t="s">
        <v>5939</v>
      </c>
      <c r="J4984" t="s">
        <v>5439</v>
      </c>
      <c r="K4984" t="s">
        <v>37</v>
      </c>
      <c r="L4984" t="s">
        <v>37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 t="s">
        <v>5941</v>
      </c>
      <c r="V4984" t="s">
        <v>5946</v>
      </c>
      <c r="W4984" t="s">
        <v>6037</v>
      </c>
      <c r="X4984">
        <v>1.8</v>
      </c>
      <c r="Y4984">
        <v>40</v>
      </c>
      <c r="Z4984">
        <v>3.6</v>
      </c>
      <c r="AA4984">
        <v>3</v>
      </c>
      <c r="AB4984">
        <v>2</v>
      </c>
      <c r="AC4984">
        <v>4</v>
      </c>
      <c r="AD4984">
        <v>3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9</v>
      </c>
    </row>
    <row r="4985" spans="1:38" x14ac:dyDescent="0.3">
      <c r="A4985" t="s">
        <v>5020</v>
      </c>
      <c r="B4985">
        <v>14</v>
      </c>
      <c r="C4985" t="s">
        <v>5431</v>
      </c>
      <c r="D4985" t="s">
        <v>5446</v>
      </c>
      <c r="E4985" t="s">
        <v>5818</v>
      </c>
      <c r="F4985">
        <v>71</v>
      </c>
      <c r="G4985">
        <v>90</v>
      </c>
      <c r="H4985" t="e">
        <v>#N/A</v>
      </c>
      <c r="I4985" t="s">
        <v>5939</v>
      </c>
      <c r="J4985" t="s">
        <v>5439</v>
      </c>
      <c r="K4985" t="s">
        <v>37</v>
      </c>
      <c r="L4985" t="s">
        <v>37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 t="s">
        <v>5941</v>
      </c>
      <c r="V4985" t="s">
        <v>5946</v>
      </c>
      <c r="W4985" t="s">
        <v>6306</v>
      </c>
      <c r="X4985">
        <v>2.5</v>
      </c>
      <c r="Y4985">
        <v>19</v>
      </c>
      <c r="Z4985">
        <v>4</v>
      </c>
      <c r="AA4985">
        <v>3</v>
      </c>
      <c r="AB4985">
        <v>2</v>
      </c>
      <c r="AC4985" t="e">
        <v>#N/A</v>
      </c>
      <c r="AD4985">
        <v>0</v>
      </c>
      <c r="AE4985">
        <v>0</v>
      </c>
      <c r="AF4985">
        <v>2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4</v>
      </c>
    </row>
    <row r="4986" spans="1:38" x14ac:dyDescent="0.3">
      <c r="A4986" t="s">
        <v>5021</v>
      </c>
      <c r="B4986">
        <v>14</v>
      </c>
      <c r="C4986" t="s">
        <v>5431</v>
      </c>
      <c r="D4986" t="s">
        <v>5446</v>
      </c>
      <c r="E4986" t="s">
        <v>5541</v>
      </c>
      <c r="F4986">
        <v>71</v>
      </c>
      <c r="G4986">
        <v>90</v>
      </c>
      <c r="H4986" t="e">
        <v>#N/A</v>
      </c>
      <c r="I4986" t="s">
        <v>5939</v>
      </c>
      <c r="J4986" t="s">
        <v>5439</v>
      </c>
      <c r="K4986" t="s">
        <v>37</v>
      </c>
      <c r="L4986" t="s">
        <v>37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0</v>
      </c>
      <c r="U4986" t="s">
        <v>5941</v>
      </c>
      <c r="V4986" t="s">
        <v>5945</v>
      </c>
      <c r="W4986" t="s">
        <v>6038</v>
      </c>
      <c r="X4986">
        <v>1.6</v>
      </c>
      <c r="Y4986">
        <v>12</v>
      </c>
      <c r="Z4986">
        <v>4.25</v>
      </c>
      <c r="AA4986">
        <v>4</v>
      </c>
      <c r="AB4986">
        <v>2</v>
      </c>
      <c r="AC4986" t="e">
        <v>#N/A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2</v>
      </c>
    </row>
    <row r="4987" spans="1:38" x14ac:dyDescent="0.3">
      <c r="A4987" t="s">
        <v>5022</v>
      </c>
      <c r="B4987">
        <v>14</v>
      </c>
      <c r="C4987" t="s">
        <v>5431</v>
      </c>
      <c r="D4987" t="s">
        <v>5446</v>
      </c>
      <c r="E4987" t="s">
        <v>5932</v>
      </c>
      <c r="F4987">
        <v>79</v>
      </c>
      <c r="G4987">
        <v>90</v>
      </c>
      <c r="H4987" t="e">
        <v>#N/A</v>
      </c>
      <c r="I4987" t="s">
        <v>5939</v>
      </c>
      <c r="J4987" t="s">
        <v>5439</v>
      </c>
      <c r="K4987" t="s">
        <v>37</v>
      </c>
      <c r="L4987" t="s">
        <v>37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 t="s">
        <v>5941</v>
      </c>
      <c r="V4987" t="e">
        <v>#N/A</v>
      </c>
      <c r="W4987" t="e">
        <v>#N/A</v>
      </c>
      <c r="X4987" t="e">
        <v>#N/A</v>
      </c>
      <c r="Y4987" t="e">
        <v>#N/A</v>
      </c>
      <c r="Z4987" t="e">
        <v>#N/A</v>
      </c>
      <c r="AA4987">
        <v>3</v>
      </c>
      <c r="AB4987">
        <v>2</v>
      </c>
      <c r="AC4987" t="e">
        <v>#N/A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2</v>
      </c>
    </row>
    <row r="4988" spans="1:38" x14ac:dyDescent="0.3">
      <c r="A4988" t="s">
        <v>5023</v>
      </c>
      <c r="B4988">
        <v>14</v>
      </c>
      <c r="C4988" t="s">
        <v>5431</v>
      </c>
      <c r="D4988" t="s">
        <v>5446</v>
      </c>
      <c r="E4988" t="s">
        <v>5531</v>
      </c>
      <c r="F4988">
        <v>79</v>
      </c>
      <c r="G4988">
        <v>90</v>
      </c>
      <c r="H4988" t="e">
        <v>#N/A</v>
      </c>
      <c r="I4988" t="s">
        <v>5939</v>
      </c>
      <c r="J4988" t="s">
        <v>5439</v>
      </c>
      <c r="K4988" t="s">
        <v>37</v>
      </c>
      <c r="L4988" t="s">
        <v>37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 t="s">
        <v>5941</v>
      </c>
      <c r="V4988" t="s">
        <v>5944</v>
      </c>
      <c r="W4988" t="s">
        <v>6028</v>
      </c>
      <c r="X4988">
        <v>1.7</v>
      </c>
      <c r="Y4988">
        <v>32</v>
      </c>
      <c r="Z4988">
        <v>3.91</v>
      </c>
      <c r="AA4988">
        <v>5</v>
      </c>
      <c r="AB4988">
        <v>2</v>
      </c>
      <c r="AC4988" t="e">
        <v>#N/A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2</v>
      </c>
    </row>
    <row r="4989" spans="1:38" x14ac:dyDescent="0.3">
      <c r="A4989" t="s">
        <v>5024</v>
      </c>
      <c r="B4989">
        <v>14</v>
      </c>
      <c r="C4989" t="s">
        <v>5431</v>
      </c>
      <c r="D4989" t="s">
        <v>5447</v>
      </c>
      <c r="E4989" t="s">
        <v>5544</v>
      </c>
      <c r="F4989" t="e">
        <v>#N/A</v>
      </c>
      <c r="G4989" t="e">
        <v>#N/A</v>
      </c>
      <c r="H4989" t="e">
        <v>#N/A</v>
      </c>
      <c r="I4989" t="s">
        <v>5939</v>
      </c>
      <c r="J4989" t="s">
        <v>5439</v>
      </c>
      <c r="K4989" t="s">
        <v>37</v>
      </c>
      <c r="L4989" t="s">
        <v>37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 t="s">
        <v>5941</v>
      </c>
      <c r="V4989" t="s">
        <v>5943</v>
      </c>
      <c r="W4989" t="s">
        <v>6041</v>
      </c>
      <c r="X4989">
        <v>0.8</v>
      </c>
      <c r="Y4989">
        <v>0</v>
      </c>
      <c r="Z4989">
        <v>0</v>
      </c>
      <c r="AA4989">
        <v>6</v>
      </c>
      <c r="AB4989">
        <v>0</v>
      </c>
      <c r="AC4989" t="e">
        <v>#N/A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x14ac:dyDescent="0.3">
      <c r="A4990" t="s">
        <v>5025</v>
      </c>
      <c r="B4990">
        <v>14</v>
      </c>
      <c r="C4990" t="s">
        <v>5431</v>
      </c>
      <c r="D4990" t="s">
        <v>5447</v>
      </c>
      <c r="E4990" t="s">
        <v>5817</v>
      </c>
      <c r="F4990" t="e">
        <v>#N/A</v>
      </c>
      <c r="G4990" t="e">
        <v>#N/A</v>
      </c>
      <c r="H4990" t="e">
        <v>#N/A</v>
      </c>
      <c r="I4990" t="s">
        <v>5939</v>
      </c>
      <c r="J4990" t="s">
        <v>5439</v>
      </c>
      <c r="K4990" t="s">
        <v>37</v>
      </c>
      <c r="L4990" t="s">
        <v>37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 t="s">
        <v>5941</v>
      </c>
      <c r="V4990" t="s">
        <v>5944</v>
      </c>
      <c r="W4990" t="s">
        <v>6305</v>
      </c>
      <c r="X4990">
        <v>1.8</v>
      </c>
      <c r="Y4990">
        <v>-2</v>
      </c>
      <c r="Z4990">
        <v>4.33</v>
      </c>
      <c r="AA4990">
        <v>5</v>
      </c>
      <c r="AB4990">
        <v>0</v>
      </c>
      <c r="AC4990" t="e">
        <v>#N/A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x14ac:dyDescent="0.3">
      <c r="A4991" t="s">
        <v>5026</v>
      </c>
      <c r="B4991">
        <v>14</v>
      </c>
      <c r="C4991" t="s">
        <v>5431</v>
      </c>
      <c r="D4991" t="s">
        <v>5447</v>
      </c>
      <c r="E4991" t="s">
        <v>5887</v>
      </c>
      <c r="F4991" t="e">
        <v>#N/A</v>
      </c>
      <c r="G4991" t="e">
        <v>#N/A</v>
      </c>
      <c r="H4991" t="e">
        <v>#N/A</v>
      </c>
      <c r="I4991" t="s">
        <v>5939</v>
      </c>
      <c r="J4991" t="s">
        <v>5439</v>
      </c>
      <c r="K4991" t="s">
        <v>37</v>
      </c>
      <c r="L4991" t="s">
        <v>37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 t="s">
        <v>5941</v>
      </c>
      <c r="V4991" t="s">
        <v>5944</v>
      </c>
      <c r="W4991" t="s">
        <v>6374</v>
      </c>
      <c r="X4991">
        <v>1.5</v>
      </c>
      <c r="Y4991">
        <v>10</v>
      </c>
      <c r="Z4991">
        <v>4</v>
      </c>
      <c r="AA4991">
        <v>5</v>
      </c>
      <c r="AB4991">
        <v>0</v>
      </c>
      <c r="AC4991" t="e">
        <v>#N/A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x14ac:dyDescent="0.3">
      <c r="A4992" t="s">
        <v>5027</v>
      </c>
      <c r="B4992">
        <v>14</v>
      </c>
      <c r="C4992" t="s">
        <v>5431</v>
      </c>
      <c r="D4992" t="s">
        <v>5447</v>
      </c>
      <c r="E4992" t="s">
        <v>5539</v>
      </c>
      <c r="F4992" t="e">
        <v>#N/A</v>
      </c>
      <c r="G4992" t="e">
        <v>#N/A</v>
      </c>
      <c r="H4992" t="e">
        <v>#N/A</v>
      </c>
      <c r="I4992" t="s">
        <v>5939</v>
      </c>
      <c r="J4992" t="s">
        <v>5439</v>
      </c>
      <c r="K4992" t="s">
        <v>37</v>
      </c>
      <c r="L4992" t="s">
        <v>37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 t="s">
        <v>5941</v>
      </c>
      <c r="V4992" t="s">
        <v>5946</v>
      </c>
      <c r="W4992" t="s">
        <v>6036</v>
      </c>
      <c r="X4992">
        <v>2.2000000000000002</v>
      </c>
      <c r="Y4992">
        <v>31</v>
      </c>
      <c r="Z4992">
        <v>3.58</v>
      </c>
      <c r="AA4992">
        <v>3</v>
      </c>
      <c r="AB4992">
        <v>0</v>
      </c>
      <c r="AC4992" t="e">
        <v>#N/A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x14ac:dyDescent="0.3">
      <c r="A4993" t="s">
        <v>5028</v>
      </c>
      <c r="B4993">
        <v>14</v>
      </c>
      <c r="C4993" t="s">
        <v>5429</v>
      </c>
      <c r="D4993" t="s">
        <v>5445</v>
      </c>
      <c r="E4993" t="s">
        <v>5504</v>
      </c>
      <c r="F4993">
        <v>0</v>
      </c>
      <c r="G4993">
        <v>90</v>
      </c>
      <c r="H4993">
        <v>3</v>
      </c>
      <c r="I4993" t="s">
        <v>5938</v>
      </c>
      <c r="J4993" t="s">
        <v>5440</v>
      </c>
      <c r="K4993" t="s">
        <v>38</v>
      </c>
      <c r="L4993" t="s">
        <v>37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 t="s">
        <v>5941</v>
      </c>
      <c r="V4993" t="s">
        <v>5943</v>
      </c>
      <c r="W4993" t="s">
        <v>6001</v>
      </c>
      <c r="X4993">
        <v>1</v>
      </c>
      <c r="Y4993">
        <v>10</v>
      </c>
      <c r="Z4993">
        <v>3</v>
      </c>
      <c r="AA4993">
        <v>6</v>
      </c>
      <c r="AB4993">
        <v>4</v>
      </c>
      <c r="AC4993">
        <v>2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6</v>
      </c>
    </row>
    <row r="4994" spans="1:38" x14ac:dyDescent="0.3">
      <c r="A4994" t="s">
        <v>5029</v>
      </c>
      <c r="B4994">
        <v>14</v>
      </c>
      <c r="C4994" t="s">
        <v>5429</v>
      </c>
      <c r="D4994" t="s">
        <v>5445</v>
      </c>
      <c r="E4994" t="s">
        <v>5493</v>
      </c>
      <c r="F4994">
        <v>0</v>
      </c>
      <c r="G4994">
        <v>90</v>
      </c>
      <c r="H4994">
        <v>3</v>
      </c>
      <c r="I4994" t="s">
        <v>5938</v>
      </c>
      <c r="J4994" t="s">
        <v>5440</v>
      </c>
      <c r="K4994" t="s">
        <v>38</v>
      </c>
      <c r="L4994" t="s">
        <v>37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 t="s">
        <v>5941</v>
      </c>
      <c r="V4994" t="s">
        <v>5945</v>
      </c>
      <c r="W4994" t="s">
        <v>5990</v>
      </c>
      <c r="X4994">
        <v>2.2000000000000002</v>
      </c>
      <c r="Y4994">
        <v>24</v>
      </c>
      <c r="Z4994">
        <v>3.78</v>
      </c>
      <c r="AA4994">
        <v>4</v>
      </c>
      <c r="AB4994">
        <v>4</v>
      </c>
      <c r="AC4994">
        <v>2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6</v>
      </c>
    </row>
    <row r="4995" spans="1:38" x14ac:dyDescent="0.3">
      <c r="A4995" t="s">
        <v>5030</v>
      </c>
      <c r="B4995">
        <v>14</v>
      </c>
      <c r="C4995" t="s">
        <v>5429</v>
      </c>
      <c r="D4995" t="s">
        <v>5445</v>
      </c>
      <c r="E4995" t="s">
        <v>5490</v>
      </c>
      <c r="F4995">
        <v>0</v>
      </c>
      <c r="G4995">
        <v>90</v>
      </c>
      <c r="H4995">
        <v>4</v>
      </c>
      <c r="I4995" t="s">
        <v>5938</v>
      </c>
      <c r="J4995" t="s">
        <v>5440</v>
      </c>
      <c r="K4995" t="s">
        <v>38</v>
      </c>
      <c r="L4995" t="s">
        <v>37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0</v>
      </c>
      <c r="U4995" t="s">
        <v>5941</v>
      </c>
      <c r="V4995" t="s">
        <v>5944</v>
      </c>
      <c r="W4995" t="s">
        <v>5987</v>
      </c>
      <c r="X4995">
        <v>3.7</v>
      </c>
      <c r="Y4995">
        <v>94</v>
      </c>
      <c r="Z4995">
        <v>3.08</v>
      </c>
      <c r="AA4995">
        <v>5</v>
      </c>
      <c r="AB4995">
        <v>4</v>
      </c>
      <c r="AC4995">
        <v>-2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2</v>
      </c>
    </row>
    <row r="4996" spans="1:38" x14ac:dyDescent="0.3">
      <c r="A4996" t="s">
        <v>5031</v>
      </c>
      <c r="B4996">
        <v>14</v>
      </c>
      <c r="C4996" t="s">
        <v>5429</v>
      </c>
      <c r="D4996" t="s">
        <v>5445</v>
      </c>
      <c r="E4996" t="s">
        <v>5840</v>
      </c>
      <c r="F4996">
        <v>0</v>
      </c>
      <c r="G4996">
        <v>90</v>
      </c>
      <c r="H4996">
        <v>3</v>
      </c>
      <c r="I4996" t="s">
        <v>5938</v>
      </c>
      <c r="J4996" t="s">
        <v>5440</v>
      </c>
      <c r="K4996" t="s">
        <v>38</v>
      </c>
      <c r="L4996" t="s">
        <v>37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 t="s">
        <v>5941</v>
      </c>
      <c r="V4996" t="s">
        <v>5944</v>
      </c>
      <c r="W4996" t="s">
        <v>6328</v>
      </c>
      <c r="X4996">
        <v>2.6</v>
      </c>
      <c r="Y4996">
        <v>30</v>
      </c>
      <c r="Z4996">
        <v>4</v>
      </c>
      <c r="AA4996">
        <v>5</v>
      </c>
      <c r="AB4996">
        <v>4</v>
      </c>
      <c r="AC4996">
        <v>2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6</v>
      </c>
    </row>
    <row r="4997" spans="1:38" x14ac:dyDescent="0.3">
      <c r="A4997" t="s">
        <v>5032</v>
      </c>
      <c r="B4997">
        <v>14</v>
      </c>
      <c r="C4997" t="s">
        <v>5429</v>
      </c>
      <c r="D4997" t="s">
        <v>5445</v>
      </c>
      <c r="E4997" t="s">
        <v>5499</v>
      </c>
      <c r="F4997">
        <v>0</v>
      </c>
      <c r="G4997">
        <v>90</v>
      </c>
      <c r="H4997">
        <v>3</v>
      </c>
      <c r="I4997" t="s">
        <v>5938</v>
      </c>
      <c r="J4997" t="s">
        <v>5440</v>
      </c>
      <c r="K4997" t="s">
        <v>38</v>
      </c>
      <c r="L4997" t="s">
        <v>37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 t="s">
        <v>5941</v>
      </c>
      <c r="V4997" t="s">
        <v>5944</v>
      </c>
      <c r="W4997" t="s">
        <v>5996</v>
      </c>
      <c r="X4997">
        <v>3.4</v>
      </c>
      <c r="Y4997">
        <v>44</v>
      </c>
      <c r="Z4997">
        <v>3.73</v>
      </c>
      <c r="AA4997">
        <v>5</v>
      </c>
      <c r="AB4997">
        <v>4</v>
      </c>
      <c r="AC4997">
        <v>2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6</v>
      </c>
    </row>
    <row r="4998" spans="1:38" x14ac:dyDescent="0.3">
      <c r="A4998" t="s">
        <v>5033</v>
      </c>
      <c r="B4998">
        <v>14</v>
      </c>
      <c r="C4998" t="s">
        <v>5429</v>
      </c>
      <c r="D4998" t="s">
        <v>5445</v>
      </c>
      <c r="E4998" t="s">
        <v>5920</v>
      </c>
      <c r="F4998">
        <v>0</v>
      </c>
      <c r="G4998">
        <v>66</v>
      </c>
      <c r="H4998">
        <v>3</v>
      </c>
      <c r="I4998" t="s">
        <v>5938</v>
      </c>
      <c r="J4998" t="s">
        <v>5440</v>
      </c>
      <c r="K4998" t="s">
        <v>38</v>
      </c>
      <c r="L4998" t="s">
        <v>37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 t="s">
        <v>5941</v>
      </c>
      <c r="V4998" t="s">
        <v>5945</v>
      </c>
      <c r="W4998" t="s">
        <v>6396</v>
      </c>
      <c r="X4998">
        <v>3</v>
      </c>
      <c r="Y4998">
        <v>12</v>
      </c>
      <c r="Z4998">
        <v>3.5</v>
      </c>
      <c r="AA4998">
        <v>4</v>
      </c>
      <c r="AB4998">
        <v>4</v>
      </c>
      <c r="AC4998">
        <v>2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6</v>
      </c>
    </row>
    <row r="4999" spans="1:38" x14ac:dyDescent="0.3">
      <c r="A4999" t="s">
        <v>5034</v>
      </c>
      <c r="B4999">
        <v>14</v>
      </c>
      <c r="C4999" t="s">
        <v>5429</v>
      </c>
      <c r="D4999" t="s">
        <v>5445</v>
      </c>
      <c r="E4999" t="s">
        <v>5494</v>
      </c>
      <c r="F4999">
        <v>0</v>
      </c>
      <c r="G4999">
        <v>90</v>
      </c>
      <c r="H4999">
        <v>3</v>
      </c>
      <c r="I4999" t="s">
        <v>5938</v>
      </c>
      <c r="J4999" t="s">
        <v>5440</v>
      </c>
      <c r="K4999" t="s">
        <v>38</v>
      </c>
      <c r="L4999" t="s">
        <v>37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 t="s">
        <v>5941</v>
      </c>
      <c r="V4999" t="s">
        <v>5945</v>
      </c>
      <c r="W4999" t="s">
        <v>5991</v>
      </c>
      <c r="X4999">
        <v>1.8</v>
      </c>
      <c r="Y4999">
        <v>48</v>
      </c>
      <c r="Z4999">
        <v>3.4</v>
      </c>
      <c r="AA4999">
        <v>4</v>
      </c>
      <c r="AB4999">
        <v>4</v>
      </c>
      <c r="AC4999">
        <v>2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6</v>
      </c>
    </row>
    <row r="5000" spans="1:38" x14ac:dyDescent="0.3">
      <c r="A5000" t="s">
        <v>5035</v>
      </c>
      <c r="B5000">
        <v>14</v>
      </c>
      <c r="C5000" t="s">
        <v>5429</v>
      </c>
      <c r="D5000" t="s">
        <v>5445</v>
      </c>
      <c r="E5000" t="s">
        <v>5500</v>
      </c>
      <c r="F5000">
        <v>0</v>
      </c>
      <c r="G5000">
        <v>90</v>
      </c>
      <c r="H5000">
        <v>3</v>
      </c>
      <c r="I5000" t="s">
        <v>5938</v>
      </c>
      <c r="J5000" t="s">
        <v>5440</v>
      </c>
      <c r="K5000" t="s">
        <v>38</v>
      </c>
      <c r="L5000" t="s">
        <v>37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 t="s">
        <v>5941</v>
      </c>
      <c r="V5000" t="s">
        <v>5946</v>
      </c>
      <c r="W5000" t="s">
        <v>5997</v>
      </c>
      <c r="X5000">
        <v>2</v>
      </c>
      <c r="Y5000">
        <v>79</v>
      </c>
      <c r="Z5000">
        <v>3.31</v>
      </c>
      <c r="AA5000">
        <v>3</v>
      </c>
      <c r="AB5000">
        <v>4</v>
      </c>
      <c r="AC5000">
        <v>2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6</v>
      </c>
    </row>
    <row r="5001" spans="1:38" x14ac:dyDescent="0.3">
      <c r="A5001" t="s">
        <v>5036</v>
      </c>
      <c r="B5001">
        <v>14</v>
      </c>
      <c r="C5001" t="s">
        <v>5429</v>
      </c>
      <c r="D5001" t="s">
        <v>5445</v>
      </c>
      <c r="E5001" t="s">
        <v>5503</v>
      </c>
      <c r="F5001">
        <v>0</v>
      </c>
      <c r="G5001">
        <v>90</v>
      </c>
      <c r="H5001">
        <v>2.5</v>
      </c>
      <c r="I5001" t="s">
        <v>5938</v>
      </c>
      <c r="J5001" t="s">
        <v>5440</v>
      </c>
      <c r="K5001" t="s">
        <v>38</v>
      </c>
      <c r="L5001" t="s">
        <v>37</v>
      </c>
      <c r="M5001">
        <v>0</v>
      </c>
      <c r="N5001">
        <v>0</v>
      </c>
      <c r="O5001">
        <v>2</v>
      </c>
      <c r="P5001">
        <v>0</v>
      </c>
      <c r="Q5001">
        <v>0</v>
      </c>
      <c r="R5001">
        <v>0</v>
      </c>
      <c r="S5001">
        <v>0</v>
      </c>
      <c r="T5001">
        <v>0</v>
      </c>
      <c r="U5001" t="s">
        <v>5941</v>
      </c>
      <c r="V5001" t="s">
        <v>5945</v>
      </c>
      <c r="W5001" t="s">
        <v>6000</v>
      </c>
      <c r="X5001">
        <v>3</v>
      </c>
      <c r="Y5001">
        <v>32</v>
      </c>
      <c r="Z5001">
        <v>4</v>
      </c>
      <c r="AA5001">
        <v>4</v>
      </c>
      <c r="AB5001">
        <v>4</v>
      </c>
      <c r="AC5001">
        <v>4</v>
      </c>
      <c r="AD5001">
        <v>0</v>
      </c>
      <c r="AE5001">
        <v>0</v>
      </c>
      <c r="AF5001">
        <v>4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12</v>
      </c>
    </row>
    <row r="5002" spans="1:38" x14ac:dyDescent="0.3">
      <c r="A5002" t="s">
        <v>5037</v>
      </c>
      <c r="B5002">
        <v>14</v>
      </c>
      <c r="C5002" t="s">
        <v>5429</v>
      </c>
      <c r="D5002" t="s">
        <v>5445</v>
      </c>
      <c r="E5002" t="s">
        <v>5498</v>
      </c>
      <c r="F5002">
        <v>0</v>
      </c>
      <c r="G5002">
        <v>90</v>
      </c>
      <c r="H5002">
        <v>3</v>
      </c>
      <c r="I5002" t="s">
        <v>5938</v>
      </c>
      <c r="J5002" t="s">
        <v>5440</v>
      </c>
      <c r="K5002" t="s">
        <v>38</v>
      </c>
      <c r="L5002" t="s">
        <v>37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 t="s">
        <v>5941</v>
      </c>
      <c r="V5002" t="s">
        <v>5946</v>
      </c>
      <c r="W5002" t="s">
        <v>5995</v>
      </c>
      <c r="X5002">
        <v>5</v>
      </c>
      <c r="Y5002">
        <v>61</v>
      </c>
      <c r="Z5002">
        <v>3.89</v>
      </c>
      <c r="AA5002">
        <v>3</v>
      </c>
      <c r="AB5002">
        <v>4</v>
      </c>
      <c r="AC5002">
        <v>2</v>
      </c>
      <c r="AD5002">
        <v>3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9</v>
      </c>
    </row>
    <row r="5003" spans="1:38" x14ac:dyDescent="0.3">
      <c r="A5003" t="s">
        <v>5038</v>
      </c>
      <c r="B5003">
        <v>14</v>
      </c>
      <c r="C5003" t="s">
        <v>5429</v>
      </c>
      <c r="D5003" t="s">
        <v>5445</v>
      </c>
      <c r="E5003" t="s">
        <v>5497</v>
      </c>
      <c r="F5003">
        <v>0</v>
      </c>
      <c r="G5003">
        <v>82</v>
      </c>
      <c r="H5003">
        <v>2</v>
      </c>
      <c r="I5003" t="s">
        <v>5938</v>
      </c>
      <c r="J5003" t="s">
        <v>5440</v>
      </c>
      <c r="K5003" t="s">
        <v>38</v>
      </c>
      <c r="L5003" t="s">
        <v>37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 t="s">
        <v>5942</v>
      </c>
      <c r="V5003" t="s">
        <v>5946</v>
      </c>
      <c r="W5003" t="s">
        <v>5994</v>
      </c>
      <c r="X5003">
        <v>8</v>
      </c>
      <c r="Y5003">
        <v>131</v>
      </c>
      <c r="Z5003">
        <v>3</v>
      </c>
      <c r="AA5003">
        <v>3</v>
      </c>
      <c r="AB5003">
        <v>4</v>
      </c>
      <c r="AC5003">
        <v>6</v>
      </c>
      <c r="AD5003">
        <v>3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3</v>
      </c>
      <c r="AK5003">
        <v>0</v>
      </c>
      <c r="AL5003">
        <v>16</v>
      </c>
    </row>
    <row r="5004" spans="1:38" x14ac:dyDescent="0.3">
      <c r="A5004" t="s">
        <v>5039</v>
      </c>
      <c r="B5004">
        <v>14</v>
      </c>
      <c r="C5004" t="s">
        <v>5429</v>
      </c>
      <c r="D5004" t="s">
        <v>5446</v>
      </c>
      <c r="E5004" t="s">
        <v>5502</v>
      </c>
      <c r="F5004">
        <v>66</v>
      </c>
      <c r="G5004">
        <v>90</v>
      </c>
      <c r="H5004" t="e">
        <v>#N/A</v>
      </c>
      <c r="I5004" t="s">
        <v>5938</v>
      </c>
      <c r="J5004" t="s">
        <v>5440</v>
      </c>
      <c r="K5004" t="s">
        <v>38</v>
      </c>
      <c r="L5004" t="s">
        <v>37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 t="s">
        <v>5941</v>
      </c>
      <c r="V5004" t="s">
        <v>5944</v>
      </c>
      <c r="W5004" t="s">
        <v>5999</v>
      </c>
      <c r="X5004">
        <v>2</v>
      </c>
      <c r="Y5004">
        <v>44</v>
      </c>
      <c r="Z5004">
        <v>3.44</v>
      </c>
      <c r="AA5004">
        <v>5</v>
      </c>
      <c r="AB5004">
        <v>2</v>
      </c>
      <c r="AC5004" t="e">
        <v>#N/A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2</v>
      </c>
    </row>
    <row r="5005" spans="1:38" x14ac:dyDescent="0.3">
      <c r="A5005" t="s">
        <v>5040</v>
      </c>
      <c r="B5005">
        <v>14</v>
      </c>
      <c r="C5005" t="s">
        <v>5429</v>
      </c>
      <c r="D5005" t="s">
        <v>5446</v>
      </c>
      <c r="E5005" t="s">
        <v>5507</v>
      </c>
      <c r="F5005">
        <v>82</v>
      </c>
      <c r="G5005">
        <v>90</v>
      </c>
      <c r="H5005" t="e">
        <v>#N/A</v>
      </c>
      <c r="I5005" t="s">
        <v>5938</v>
      </c>
      <c r="J5005" t="s">
        <v>5440</v>
      </c>
      <c r="K5005" t="s">
        <v>38</v>
      </c>
      <c r="L5005" t="s">
        <v>37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 t="s">
        <v>5941</v>
      </c>
      <c r="V5005" t="s">
        <v>5946</v>
      </c>
      <c r="W5005" t="s">
        <v>6004</v>
      </c>
      <c r="X5005">
        <v>2.8</v>
      </c>
      <c r="Y5005">
        <v>25</v>
      </c>
      <c r="Z5005">
        <v>2.75</v>
      </c>
      <c r="AA5005">
        <v>3</v>
      </c>
      <c r="AB5005">
        <v>2</v>
      </c>
      <c r="AC5005" t="e">
        <v>#N/A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2</v>
      </c>
    </row>
    <row r="5006" spans="1:38" x14ac:dyDescent="0.3">
      <c r="A5006" t="s">
        <v>5041</v>
      </c>
      <c r="B5006">
        <v>14</v>
      </c>
      <c r="C5006" t="s">
        <v>5429</v>
      </c>
      <c r="D5006" t="s">
        <v>5446</v>
      </c>
      <c r="E5006" t="s">
        <v>5830</v>
      </c>
      <c r="F5006">
        <v>90</v>
      </c>
      <c r="G5006">
        <v>90</v>
      </c>
      <c r="H5006" t="e">
        <v>#N/A</v>
      </c>
      <c r="I5006" t="s">
        <v>5938</v>
      </c>
      <c r="J5006" t="s">
        <v>5440</v>
      </c>
      <c r="K5006" t="s">
        <v>38</v>
      </c>
      <c r="L5006" t="s">
        <v>37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 t="s">
        <v>5941</v>
      </c>
      <c r="V5006" t="s">
        <v>5944</v>
      </c>
      <c r="W5006" t="s">
        <v>6318</v>
      </c>
      <c r="X5006">
        <v>1.5</v>
      </c>
      <c r="Y5006">
        <v>16</v>
      </c>
      <c r="Z5006">
        <v>3.75</v>
      </c>
      <c r="AA5006">
        <v>5</v>
      </c>
      <c r="AB5006">
        <v>2</v>
      </c>
      <c r="AC5006" t="e">
        <v>#N/A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2</v>
      </c>
    </row>
    <row r="5007" spans="1:38" x14ac:dyDescent="0.3">
      <c r="A5007" t="s">
        <v>5042</v>
      </c>
      <c r="B5007">
        <v>14</v>
      </c>
      <c r="C5007" t="s">
        <v>5429</v>
      </c>
      <c r="D5007" t="s">
        <v>5447</v>
      </c>
      <c r="E5007" t="s">
        <v>5488</v>
      </c>
      <c r="F5007" t="e">
        <v>#N/A</v>
      </c>
      <c r="G5007" t="e">
        <v>#N/A</v>
      </c>
      <c r="H5007" t="e">
        <v>#N/A</v>
      </c>
      <c r="I5007" t="s">
        <v>5938</v>
      </c>
      <c r="J5007" t="s">
        <v>5440</v>
      </c>
      <c r="K5007" t="s">
        <v>38</v>
      </c>
      <c r="L5007" t="s">
        <v>37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 t="s">
        <v>5941</v>
      </c>
      <c r="V5007" t="s">
        <v>5943</v>
      </c>
      <c r="W5007" t="s">
        <v>5986</v>
      </c>
      <c r="X5007">
        <v>3.6</v>
      </c>
      <c r="Y5007">
        <v>126</v>
      </c>
      <c r="Z5007">
        <v>2.64</v>
      </c>
      <c r="AA5007">
        <v>6</v>
      </c>
      <c r="AB5007">
        <v>0</v>
      </c>
      <c r="AC5007" t="e">
        <v>#N/A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</row>
    <row r="5008" spans="1:38" x14ac:dyDescent="0.3">
      <c r="A5008" t="s">
        <v>5043</v>
      </c>
      <c r="B5008">
        <v>14</v>
      </c>
      <c r="C5008" t="s">
        <v>5429</v>
      </c>
      <c r="D5008" t="s">
        <v>5447</v>
      </c>
      <c r="E5008" t="s">
        <v>5893</v>
      </c>
      <c r="F5008" t="e">
        <v>#N/A</v>
      </c>
      <c r="G5008" t="e">
        <v>#N/A</v>
      </c>
      <c r="H5008" t="e">
        <v>#N/A</v>
      </c>
      <c r="I5008" t="s">
        <v>5938</v>
      </c>
      <c r="J5008" t="s">
        <v>5440</v>
      </c>
      <c r="K5008" t="s">
        <v>38</v>
      </c>
      <c r="L5008" t="s">
        <v>37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 t="s">
        <v>5941</v>
      </c>
      <c r="V5008" t="s">
        <v>5943</v>
      </c>
      <c r="W5008" t="s">
        <v>6377</v>
      </c>
      <c r="X5008">
        <v>0.5</v>
      </c>
      <c r="Y5008">
        <v>0</v>
      </c>
      <c r="Z5008">
        <v>0</v>
      </c>
      <c r="AA5008">
        <v>6</v>
      </c>
      <c r="AB5008">
        <v>0</v>
      </c>
      <c r="AC5008" t="e">
        <v>#N/A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</row>
    <row r="5009" spans="1:38" x14ac:dyDescent="0.3">
      <c r="A5009" t="s">
        <v>5044</v>
      </c>
      <c r="B5009">
        <v>14</v>
      </c>
      <c r="C5009" t="s">
        <v>5429</v>
      </c>
      <c r="D5009" t="s">
        <v>5447</v>
      </c>
      <c r="E5009" t="s">
        <v>5492</v>
      </c>
      <c r="F5009" t="e">
        <v>#N/A</v>
      </c>
      <c r="G5009" t="e">
        <v>#N/A</v>
      </c>
      <c r="H5009" t="e">
        <v>#N/A</v>
      </c>
      <c r="I5009" t="s">
        <v>5938</v>
      </c>
      <c r="J5009" t="s">
        <v>5440</v>
      </c>
      <c r="K5009" t="s">
        <v>38</v>
      </c>
      <c r="L5009" t="s">
        <v>37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 t="s">
        <v>5941</v>
      </c>
      <c r="V5009" t="s">
        <v>5944</v>
      </c>
      <c r="W5009" t="s">
        <v>5989</v>
      </c>
      <c r="X5009">
        <v>3.6</v>
      </c>
      <c r="Y5009">
        <v>32</v>
      </c>
      <c r="Z5009">
        <v>3.33</v>
      </c>
      <c r="AA5009">
        <v>5</v>
      </c>
      <c r="AB5009">
        <v>0</v>
      </c>
      <c r="AC5009" t="e">
        <v>#N/A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</row>
    <row r="5010" spans="1:38" x14ac:dyDescent="0.3">
      <c r="A5010" t="s">
        <v>5045</v>
      </c>
      <c r="B5010">
        <v>14</v>
      </c>
      <c r="C5010" t="s">
        <v>5429</v>
      </c>
      <c r="D5010" t="s">
        <v>5447</v>
      </c>
      <c r="E5010" t="s">
        <v>5506</v>
      </c>
      <c r="F5010" t="e">
        <v>#N/A</v>
      </c>
      <c r="G5010" t="e">
        <v>#N/A</v>
      </c>
      <c r="H5010" t="e">
        <v>#N/A</v>
      </c>
      <c r="I5010" t="s">
        <v>5938</v>
      </c>
      <c r="J5010" t="s">
        <v>5440</v>
      </c>
      <c r="K5010" t="s">
        <v>38</v>
      </c>
      <c r="L5010" t="s">
        <v>37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 t="s">
        <v>5941</v>
      </c>
      <c r="V5010" t="s">
        <v>5945</v>
      </c>
      <c r="W5010" t="s">
        <v>6003</v>
      </c>
      <c r="X5010">
        <v>0.8</v>
      </c>
      <c r="Y5010">
        <v>2</v>
      </c>
      <c r="Z5010">
        <v>0</v>
      </c>
      <c r="AA5010">
        <v>4</v>
      </c>
      <c r="AB5010">
        <v>0</v>
      </c>
      <c r="AC5010" t="e">
        <v>#N/A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</row>
    <row r="5011" spans="1:38" x14ac:dyDescent="0.3">
      <c r="A5011" t="s">
        <v>5046</v>
      </c>
      <c r="B5011">
        <v>14</v>
      </c>
      <c r="C5011" t="s">
        <v>5429</v>
      </c>
      <c r="D5011" t="s">
        <v>5447</v>
      </c>
      <c r="E5011" t="s">
        <v>5921</v>
      </c>
      <c r="F5011" t="e">
        <v>#N/A</v>
      </c>
      <c r="G5011" t="e">
        <v>#N/A</v>
      </c>
      <c r="H5011" t="e">
        <v>#N/A</v>
      </c>
      <c r="I5011" t="s">
        <v>5938</v>
      </c>
      <c r="J5011" t="s">
        <v>5440</v>
      </c>
      <c r="K5011" t="s">
        <v>38</v>
      </c>
      <c r="L5011" t="s">
        <v>37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 t="s">
        <v>5941</v>
      </c>
      <c r="V5011" t="s">
        <v>5945</v>
      </c>
      <c r="W5011" t="s">
        <v>6397</v>
      </c>
      <c r="X5011">
        <v>0.5</v>
      </c>
      <c r="Y5011">
        <v>0</v>
      </c>
      <c r="Z5011">
        <v>0</v>
      </c>
      <c r="AA5011">
        <v>4</v>
      </c>
      <c r="AB5011">
        <v>0</v>
      </c>
      <c r="AC5011" t="e">
        <v>#N/A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</row>
    <row r="5012" spans="1:38" x14ac:dyDescent="0.3">
      <c r="A5012" t="s">
        <v>5047</v>
      </c>
      <c r="B5012">
        <v>14</v>
      </c>
      <c r="C5012" t="s">
        <v>5429</v>
      </c>
      <c r="D5012" t="s">
        <v>5447</v>
      </c>
      <c r="E5012" t="s">
        <v>5922</v>
      </c>
      <c r="F5012" t="e">
        <v>#N/A</v>
      </c>
      <c r="G5012" t="e">
        <v>#N/A</v>
      </c>
      <c r="H5012" t="e">
        <v>#N/A</v>
      </c>
      <c r="I5012" t="s">
        <v>5938</v>
      </c>
      <c r="J5012" t="s">
        <v>5440</v>
      </c>
      <c r="K5012" t="s">
        <v>38</v>
      </c>
      <c r="L5012" t="s">
        <v>37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 t="s">
        <v>5941</v>
      </c>
      <c r="V5012" t="e">
        <v>#N/A</v>
      </c>
      <c r="W5012" t="e">
        <v>#N/A</v>
      </c>
      <c r="X5012" t="e">
        <v>#N/A</v>
      </c>
      <c r="Y5012" t="e">
        <v>#N/A</v>
      </c>
      <c r="Z5012" t="e">
        <v>#N/A</v>
      </c>
      <c r="AA5012">
        <v>3</v>
      </c>
      <c r="AB5012">
        <v>0</v>
      </c>
      <c r="AC5012" t="e">
        <v>#N/A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</row>
    <row r="5013" spans="1:38" x14ac:dyDescent="0.3">
      <c r="A5013" t="s">
        <v>5048</v>
      </c>
      <c r="B5013">
        <v>14</v>
      </c>
      <c r="C5013" t="s">
        <v>5440</v>
      </c>
      <c r="D5013" t="s">
        <v>5445</v>
      </c>
      <c r="E5013" t="s">
        <v>5708</v>
      </c>
      <c r="F5013">
        <v>0</v>
      </c>
      <c r="G5013">
        <v>90</v>
      </c>
      <c r="H5013">
        <v>2</v>
      </c>
      <c r="I5013" t="s">
        <v>5939</v>
      </c>
      <c r="J5013" t="s">
        <v>5429</v>
      </c>
      <c r="K5013" t="s">
        <v>37</v>
      </c>
      <c r="L5013" t="s">
        <v>38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 t="s">
        <v>5941</v>
      </c>
      <c r="V5013" t="s">
        <v>5943</v>
      </c>
      <c r="W5013" t="s">
        <v>6198</v>
      </c>
      <c r="X5013">
        <v>3.2</v>
      </c>
      <c r="Y5013">
        <v>62</v>
      </c>
      <c r="Z5013">
        <v>3.18</v>
      </c>
      <c r="AA5013">
        <v>6</v>
      </c>
      <c r="AB5013">
        <v>4</v>
      </c>
      <c r="AC5013">
        <v>6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10</v>
      </c>
    </row>
    <row r="5014" spans="1:38" x14ac:dyDescent="0.3">
      <c r="A5014" t="s">
        <v>5049</v>
      </c>
      <c r="B5014">
        <v>14</v>
      </c>
      <c r="C5014" t="s">
        <v>5440</v>
      </c>
      <c r="D5014" t="s">
        <v>5445</v>
      </c>
      <c r="E5014" t="s">
        <v>5709</v>
      </c>
      <c r="F5014">
        <v>0</v>
      </c>
      <c r="G5014">
        <v>90</v>
      </c>
      <c r="H5014">
        <v>4</v>
      </c>
      <c r="I5014" t="s">
        <v>5939</v>
      </c>
      <c r="J5014" t="s">
        <v>5429</v>
      </c>
      <c r="K5014" t="s">
        <v>37</v>
      </c>
      <c r="L5014" t="s">
        <v>38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 t="s">
        <v>5941</v>
      </c>
      <c r="V5014" t="s">
        <v>5944</v>
      </c>
      <c r="W5014" t="s">
        <v>6199</v>
      </c>
      <c r="X5014">
        <v>2</v>
      </c>
      <c r="Y5014">
        <v>71</v>
      </c>
      <c r="Z5014">
        <v>3.13</v>
      </c>
      <c r="AA5014">
        <v>5</v>
      </c>
      <c r="AB5014">
        <v>4</v>
      </c>
      <c r="AC5014">
        <v>-2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2</v>
      </c>
    </row>
    <row r="5015" spans="1:38" x14ac:dyDescent="0.3">
      <c r="A5015" t="s">
        <v>5050</v>
      </c>
      <c r="B5015">
        <v>14</v>
      </c>
      <c r="C5015" t="s">
        <v>5440</v>
      </c>
      <c r="D5015" t="s">
        <v>5445</v>
      </c>
      <c r="E5015" t="s">
        <v>5711</v>
      </c>
      <c r="F5015">
        <v>0</v>
      </c>
      <c r="G5015">
        <v>90</v>
      </c>
      <c r="H5015">
        <v>4</v>
      </c>
      <c r="I5015" t="s">
        <v>5939</v>
      </c>
      <c r="J5015" t="s">
        <v>5429</v>
      </c>
      <c r="K5015" t="s">
        <v>37</v>
      </c>
      <c r="L5015" t="s">
        <v>38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 t="s">
        <v>5941</v>
      </c>
      <c r="V5015" t="s">
        <v>5944</v>
      </c>
      <c r="W5015" t="s">
        <v>6201</v>
      </c>
      <c r="X5015">
        <v>3</v>
      </c>
      <c r="Y5015">
        <v>84</v>
      </c>
      <c r="Z5015">
        <v>3.1</v>
      </c>
      <c r="AA5015">
        <v>5</v>
      </c>
      <c r="AB5015">
        <v>4</v>
      </c>
      <c r="AC5015">
        <v>-2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2</v>
      </c>
    </row>
    <row r="5016" spans="1:38" x14ac:dyDescent="0.3">
      <c r="A5016" t="s">
        <v>5051</v>
      </c>
      <c r="B5016">
        <v>14</v>
      </c>
      <c r="C5016" t="s">
        <v>5440</v>
      </c>
      <c r="D5016" t="s">
        <v>5445</v>
      </c>
      <c r="E5016" t="s">
        <v>5712</v>
      </c>
      <c r="F5016">
        <v>0</v>
      </c>
      <c r="G5016">
        <v>90</v>
      </c>
      <c r="H5016">
        <v>3.5</v>
      </c>
      <c r="I5016" t="s">
        <v>5939</v>
      </c>
      <c r="J5016" t="s">
        <v>5429</v>
      </c>
      <c r="K5016" t="s">
        <v>37</v>
      </c>
      <c r="L5016" t="s">
        <v>38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 t="s">
        <v>5941</v>
      </c>
      <c r="V5016" t="s">
        <v>5944</v>
      </c>
      <c r="W5016" t="s">
        <v>6202</v>
      </c>
      <c r="X5016">
        <v>2.7</v>
      </c>
      <c r="Y5016">
        <v>65</v>
      </c>
      <c r="Z5016">
        <v>3.29</v>
      </c>
      <c r="AA5016">
        <v>5</v>
      </c>
      <c r="AB5016">
        <v>4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4</v>
      </c>
    </row>
    <row r="5017" spans="1:38" x14ac:dyDescent="0.3">
      <c r="A5017" t="s">
        <v>5052</v>
      </c>
      <c r="B5017">
        <v>14</v>
      </c>
      <c r="C5017" t="s">
        <v>5440</v>
      </c>
      <c r="D5017" t="s">
        <v>5445</v>
      </c>
      <c r="E5017" t="s">
        <v>5723</v>
      </c>
      <c r="F5017">
        <v>0</v>
      </c>
      <c r="G5017">
        <v>75</v>
      </c>
      <c r="H5017">
        <v>4.5</v>
      </c>
      <c r="I5017" t="s">
        <v>5939</v>
      </c>
      <c r="J5017" t="s">
        <v>5429</v>
      </c>
      <c r="K5017" t="s">
        <v>37</v>
      </c>
      <c r="L5017" t="s">
        <v>38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 t="s">
        <v>5941</v>
      </c>
      <c r="V5017" t="s">
        <v>5945</v>
      </c>
      <c r="W5017" t="s">
        <v>6213</v>
      </c>
      <c r="X5017">
        <v>2</v>
      </c>
      <c r="Y5017">
        <v>58</v>
      </c>
      <c r="Z5017">
        <v>3.44</v>
      </c>
      <c r="AA5017">
        <v>4</v>
      </c>
      <c r="AB5017">
        <v>4</v>
      </c>
      <c r="AC5017">
        <v>-4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</row>
    <row r="5018" spans="1:38" x14ac:dyDescent="0.3">
      <c r="A5018" t="s">
        <v>5053</v>
      </c>
      <c r="B5018">
        <v>14</v>
      </c>
      <c r="C5018" t="s">
        <v>5440</v>
      </c>
      <c r="D5018" t="s">
        <v>5445</v>
      </c>
      <c r="E5018" t="s">
        <v>5714</v>
      </c>
      <c r="F5018">
        <v>0</v>
      </c>
      <c r="G5018">
        <v>90</v>
      </c>
      <c r="H5018">
        <v>3.5</v>
      </c>
      <c r="I5018" t="s">
        <v>5939</v>
      </c>
      <c r="J5018" t="s">
        <v>5429</v>
      </c>
      <c r="K5018" t="s">
        <v>37</v>
      </c>
      <c r="L5018" t="s">
        <v>38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 t="s">
        <v>5941</v>
      </c>
      <c r="V5018" t="s">
        <v>5945</v>
      </c>
      <c r="W5018" t="s">
        <v>6204</v>
      </c>
      <c r="X5018">
        <v>2.2000000000000002</v>
      </c>
      <c r="Y5018">
        <v>66</v>
      </c>
      <c r="Z5018">
        <v>3.33</v>
      </c>
      <c r="AA5018">
        <v>4</v>
      </c>
      <c r="AB5018">
        <v>4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4</v>
      </c>
    </row>
    <row r="5019" spans="1:38" x14ac:dyDescent="0.3">
      <c r="A5019" t="s">
        <v>5054</v>
      </c>
      <c r="B5019">
        <v>14</v>
      </c>
      <c r="C5019" t="s">
        <v>5440</v>
      </c>
      <c r="D5019" t="s">
        <v>5445</v>
      </c>
      <c r="E5019" t="s">
        <v>5851</v>
      </c>
      <c r="F5019">
        <v>0</v>
      </c>
      <c r="G5019">
        <v>52</v>
      </c>
      <c r="H5019">
        <v>4</v>
      </c>
      <c r="I5019" t="s">
        <v>5939</v>
      </c>
      <c r="J5019" t="s">
        <v>5429</v>
      </c>
      <c r="K5019" t="s">
        <v>37</v>
      </c>
      <c r="L5019" t="s">
        <v>38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 t="s">
        <v>5941</v>
      </c>
      <c r="V5019" t="s">
        <v>5945</v>
      </c>
      <c r="W5019" t="s">
        <v>6339</v>
      </c>
      <c r="X5019">
        <v>2</v>
      </c>
      <c r="Y5019">
        <v>30</v>
      </c>
      <c r="Z5019">
        <v>3.3</v>
      </c>
      <c r="AA5019">
        <v>4</v>
      </c>
      <c r="AB5019">
        <v>4</v>
      </c>
      <c r="AC5019">
        <v>-2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2</v>
      </c>
    </row>
    <row r="5020" spans="1:38" x14ac:dyDescent="0.3">
      <c r="A5020" t="s">
        <v>5055</v>
      </c>
      <c r="B5020">
        <v>14</v>
      </c>
      <c r="C5020" t="s">
        <v>5440</v>
      </c>
      <c r="D5020" t="s">
        <v>5445</v>
      </c>
      <c r="E5020" t="s">
        <v>5879</v>
      </c>
      <c r="F5020">
        <v>0</v>
      </c>
      <c r="G5020">
        <v>85</v>
      </c>
      <c r="H5020">
        <v>3</v>
      </c>
      <c r="I5020" t="s">
        <v>5939</v>
      </c>
      <c r="J5020" t="s">
        <v>5429</v>
      </c>
      <c r="K5020" t="s">
        <v>37</v>
      </c>
      <c r="L5020" t="s">
        <v>38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 t="s">
        <v>5941</v>
      </c>
      <c r="V5020" t="s">
        <v>5944</v>
      </c>
      <c r="W5020" t="s">
        <v>6366</v>
      </c>
      <c r="X5020">
        <v>1.4</v>
      </c>
      <c r="Y5020">
        <v>63</v>
      </c>
      <c r="Z5020">
        <v>3.07</v>
      </c>
      <c r="AA5020">
        <v>5</v>
      </c>
      <c r="AB5020">
        <v>4</v>
      </c>
      <c r="AC5020">
        <v>2</v>
      </c>
      <c r="AD5020">
        <v>5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11</v>
      </c>
    </row>
    <row r="5021" spans="1:38" x14ac:dyDescent="0.3">
      <c r="A5021" t="s">
        <v>5056</v>
      </c>
      <c r="B5021">
        <v>14</v>
      </c>
      <c r="C5021" t="s">
        <v>5440</v>
      </c>
      <c r="D5021" t="s">
        <v>5445</v>
      </c>
      <c r="E5021" t="s">
        <v>5722</v>
      </c>
      <c r="F5021">
        <v>0</v>
      </c>
      <c r="G5021">
        <v>85</v>
      </c>
      <c r="H5021">
        <v>3</v>
      </c>
      <c r="I5021" t="s">
        <v>5939</v>
      </c>
      <c r="J5021" t="s">
        <v>5429</v>
      </c>
      <c r="K5021" t="s">
        <v>37</v>
      </c>
      <c r="L5021" t="s">
        <v>38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 t="s">
        <v>5941</v>
      </c>
      <c r="V5021" t="s">
        <v>5946</v>
      </c>
      <c r="W5021" t="s">
        <v>6212</v>
      </c>
      <c r="X5021">
        <v>2</v>
      </c>
      <c r="Y5021">
        <v>30</v>
      </c>
      <c r="Z5021">
        <v>3.33</v>
      </c>
      <c r="AA5021">
        <v>3</v>
      </c>
      <c r="AB5021">
        <v>4</v>
      </c>
      <c r="AC5021">
        <v>2</v>
      </c>
      <c r="AD5021">
        <v>0</v>
      </c>
      <c r="AE5021">
        <v>0</v>
      </c>
      <c r="AF5021">
        <v>2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8</v>
      </c>
    </row>
    <row r="5022" spans="1:38" x14ac:dyDescent="0.3">
      <c r="A5022" t="s">
        <v>5057</v>
      </c>
      <c r="B5022">
        <v>14</v>
      </c>
      <c r="C5022" t="s">
        <v>5440</v>
      </c>
      <c r="D5022" t="s">
        <v>5445</v>
      </c>
      <c r="E5022" t="s">
        <v>5718</v>
      </c>
      <c r="F5022">
        <v>0</v>
      </c>
      <c r="G5022">
        <v>75</v>
      </c>
      <c r="H5022">
        <v>5</v>
      </c>
      <c r="I5022" t="s">
        <v>5939</v>
      </c>
      <c r="J5022" t="s">
        <v>5429</v>
      </c>
      <c r="K5022" t="s">
        <v>37</v>
      </c>
      <c r="L5022" t="s">
        <v>38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 t="s">
        <v>5941</v>
      </c>
      <c r="V5022" t="s">
        <v>5946</v>
      </c>
      <c r="W5022" t="s">
        <v>6208</v>
      </c>
      <c r="X5022">
        <v>3.5</v>
      </c>
      <c r="Y5022">
        <v>101</v>
      </c>
      <c r="Z5022">
        <v>3.23</v>
      </c>
      <c r="AA5022">
        <v>3</v>
      </c>
      <c r="AB5022">
        <v>4</v>
      </c>
      <c r="AC5022">
        <v>-6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-2</v>
      </c>
    </row>
    <row r="5023" spans="1:38" x14ac:dyDescent="0.3">
      <c r="A5023" t="s">
        <v>5058</v>
      </c>
      <c r="B5023">
        <v>14</v>
      </c>
      <c r="C5023" t="s">
        <v>5440</v>
      </c>
      <c r="D5023" t="s">
        <v>5445</v>
      </c>
      <c r="E5023" t="s">
        <v>5717</v>
      </c>
      <c r="F5023">
        <v>0</v>
      </c>
      <c r="G5023">
        <v>90</v>
      </c>
      <c r="H5023">
        <v>3</v>
      </c>
      <c r="I5023" t="s">
        <v>5939</v>
      </c>
      <c r="J5023" t="s">
        <v>5429</v>
      </c>
      <c r="K5023" t="s">
        <v>37</v>
      </c>
      <c r="L5023" t="s">
        <v>38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 t="s">
        <v>5941</v>
      </c>
      <c r="V5023" t="s">
        <v>5946</v>
      </c>
      <c r="W5023" t="s">
        <v>6207</v>
      </c>
      <c r="X5023">
        <v>3.5</v>
      </c>
      <c r="Y5023">
        <v>198</v>
      </c>
      <c r="Z5023">
        <v>2.4700000000000002</v>
      </c>
      <c r="AA5023">
        <v>3</v>
      </c>
      <c r="AB5023">
        <v>4</v>
      </c>
      <c r="AC5023">
        <v>2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6</v>
      </c>
    </row>
    <row r="5024" spans="1:38" x14ac:dyDescent="0.3">
      <c r="A5024" t="s">
        <v>5059</v>
      </c>
      <c r="B5024">
        <v>14</v>
      </c>
      <c r="C5024" t="s">
        <v>5440</v>
      </c>
      <c r="D5024" t="s">
        <v>5446</v>
      </c>
      <c r="E5024" t="s">
        <v>5721</v>
      </c>
      <c r="F5024">
        <v>52</v>
      </c>
      <c r="G5024">
        <v>90</v>
      </c>
      <c r="H5024">
        <v>4</v>
      </c>
      <c r="I5024" t="s">
        <v>5939</v>
      </c>
      <c r="J5024" t="s">
        <v>5429</v>
      </c>
      <c r="K5024" t="s">
        <v>37</v>
      </c>
      <c r="L5024" t="s">
        <v>38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 t="s">
        <v>5941</v>
      </c>
      <c r="V5024" t="s">
        <v>5945</v>
      </c>
      <c r="W5024" t="s">
        <v>6211</v>
      </c>
      <c r="X5024">
        <v>1</v>
      </c>
      <c r="Y5024">
        <v>10</v>
      </c>
      <c r="Z5024">
        <v>3.75</v>
      </c>
      <c r="AA5024">
        <v>4</v>
      </c>
      <c r="AB5024">
        <v>2</v>
      </c>
      <c r="AC5024">
        <v>-2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</row>
    <row r="5025" spans="1:38" x14ac:dyDescent="0.3">
      <c r="A5025" t="s">
        <v>5060</v>
      </c>
      <c r="B5025">
        <v>14</v>
      </c>
      <c r="C5025" t="s">
        <v>5440</v>
      </c>
      <c r="D5025" t="s">
        <v>5446</v>
      </c>
      <c r="E5025" t="s">
        <v>5727</v>
      </c>
      <c r="F5025">
        <v>75</v>
      </c>
      <c r="G5025">
        <v>90</v>
      </c>
      <c r="H5025" t="e">
        <v>#N/A</v>
      </c>
      <c r="I5025" t="s">
        <v>5939</v>
      </c>
      <c r="J5025" t="s">
        <v>5429</v>
      </c>
      <c r="K5025" t="s">
        <v>37</v>
      </c>
      <c r="L5025" t="s">
        <v>38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 t="s">
        <v>5941</v>
      </c>
      <c r="V5025" t="s">
        <v>5946</v>
      </c>
      <c r="W5025" t="s">
        <v>6217</v>
      </c>
      <c r="X5025">
        <v>1.2</v>
      </c>
      <c r="Y5025">
        <v>20</v>
      </c>
      <c r="Z5025">
        <v>3.67</v>
      </c>
      <c r="AA5025">
        <v>3</v>
      </c>
      <c r="AB5025">
        <v>2</v>
      </c>
      <c r="AC5025" t="e">
        <v>#N/A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2</v>
      </c>
    </row>
    <row r="5026" spans="1:38" x14ac:dyDescent="0.3">
      <c r="A5026" t="s">
        <v>5061</v>
      </c>
      <c r="B5026">
        <v>14</v>
      </c>
      <c r="C5026" t="s">
        <v>5440</v>
      </c>
      <c r="D5026" t="s">
        <v>5446</v>
      </c>
      <c r="E5026" t="s">
        <v>5720</v>
      </c>
      <c r="F5026">
        <v>75</v>
      </c>
      <c r="G5026">
        <v>90</v>
      </c>
      <c r="H5026" t="e">
        <v>#N/A</v>
      </c>
      <c r="I5026" t="s">
        <v>5939</v>
      </c>
      <c r="J5026" t="s">
        <v>5429</v>
      </c>
      <c r="K5026" t="s">
        <v>37</v>
      </c>
      <c r="L5026" t="s">
        <v>38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 t="s">
        <v>5941</v>
      </c>
      <c r="V5026" t="s">
        <v>5946</v>
      </c>
      <c r="W5026" t="s">
        <v>6210</v>
      </c>
      <c r="X5026">
        <v>2.2000000000000002</v>
      </c>
      <c r="Y5026">
        <v>27</v>
      </c>
      <c r="Z5026">
        <v>3.8</v>
      </c>
      <c r="AA5026">
        <v>3</v>
      </c>
      <c r="AB5026">
        <v>2</v>
      </c>
      <c r="AC5026" t="e">
        <v>#N/A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2</v>
      </c>
    </row>
    <row r="5027" spans="1:38" x14ac:dyDescent="0.3">
      <c r="A5027" t="s">
        <v>5062</v>
      </c>
      <c r="B5027">
        <v>14</v>
      </c>
      <c r="C5027" t="s">
        <v>5440</v>
      </c>
      <c r="D5027" t="s">
        <v>5446</v>
      </c>
      <c r="E5027" t="s">
        <v>5716</v>
      </c>
      <c r="F5027">
        <v>85</v>
      </c>
      <c r="G5027">
        <v>90</v>
      </c>
      <c r="H5027" t="e">
        <v>#N/A</v>
      </c>
      <c r="I5027" t="s">
        <v>5939</v>
      </c>
      <c r="J5027" t="s">
        <v>5429</v>
      </c>
      <c r="K5027" t="s">
        <v>37</v>
      </c>
      <c r="L5027" t="s">
        <v>38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 t="s">
        <v>5941</v>
      </c>
      <c r="V5027" t="s">
        <v>5945</v>
      </c>
      <c r="W5027" t="s">
        <v>6206</v>
      </c>
      <c r="X5027">
        <v>1.8</v>
      </c>
      <c r="Y5027">
        <v>22</v>
      </c>
      <c r="Z5027">
        <v>4.1100000000000003</v>
      </c>
      <c r="AA5027">
        <v>4</v>
      </c>
      <c r="AB5027">
        <v>2</v>
      </c>
      <c r="AC5027" t="e">
        <v>#N/A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2</v>
      </c>
    </row>
    <row r="5028" spans="1:38" x14ac:dyDescent="0.3">
      <c r="A5028" t="s">
        <v>5063</v>
      </c>
      <c r="B5028">
        <v>14</v>
      </c>
      <c r="C5028" t="s">
        <v>5440</v>
      </c>
      <c r="D5028" t="s">
        <v>5446</v>
      </c>
      <c r="E5028" t="s">
        <v>5719</v>
      </c>
      <c r="F5028">
        <v>85</v>
      </c>
      <c r="G5028">
        <v>90</v>
      </c>
      <c r="H5028" t="e">
        <v>#N/A</v>
      </c>
      <c r="I5028" t="s">
        <v>5939</v>
      </c>
      <c r="J5028" t="s">
        <v>5429</v>
      </c>
      <c r="K5028" t="s">
        <v>37</v>
      </c>
      <c r="L5028" t="s">
        <v>38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 t="s">
        <v>5941</v>
      </c>
      <c r="V5028" t="s">
        <v>5944</v>
      </c>
      <c r="W5028" t="s">
        <v>6209</v>
      </c>
      <c r="X5028">
        <v>1.6</v>
      </c>
      <c r="Y5028">
        <v>26</v>
      </c>
      <c r="Z5028">
        <v>3.25</v>
      </c>
      <c r="AA5028">
        <v>5</v>
      </c>
      <c r="AB5028">
        <v>2</v>
      </c>
      <c r="AC5028" t="e">
        <v>#N/A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2</v>
      </c>
    </row>
    <row r="5029" spans="1:38" x14ac:dyDescent="0.3">
      <c r="A5029" t="s">
        <v>5064</v>
      </c>
      <c r="B5029">
        <v>14</v>
      </c>
      <c r="C5029" t="s">
        <v>5440</v>
      </c>
      <c r="D5029" t="s">
        <v>5447</v>
      </c>
      <c r="E5029" t="s">
        <v>5724</v>
      </c>
      <c r="F5029" t="e">
        <v>#N/A</v>
      </c>
      <c r="G5029" t="e">
        <v>#N/A</v>
      </c>
      <c r="H5029" t="e">
        <v>#N/A</v>
      </c>
      <c r="I5029" t="s">
        <v>5939</v>
      </c>
      <c r="J5029" t="s">
        <v>5429</v>
      </c>
      <c r="K5029" t="s">
        <v>37</v>
      </c>
      <c r="L5029" t="s">
        <v>38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 t="s">
        <v>5941</v>
      </c>
      <c r="V5029" t="s">
        <v>5943</v>
      </c>
      <c r="W5029" t="s">
        <v>6214</v>
      </c>
      <c r="X5029">
        <v>0.5</v>
      </c>
      <c r="Y5029">
        <v>20</v>
      </c>
      <c r="Z5029">
        <v>3.5</v>
      </c>
      <c r="AA5029">
        <v>6</v>
      </c>
      <c r="AB5029">
        <v>0</v>
      </c>
      <c r="AC5029" t="e">
        <v>#N/A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</row>
    <row r="5030" spans="1:38" x14ac:dyDescent="0.3">
      <c r="A5030" t="s">
        <v>5065</v>
      </c>
      <c r="B5030">
        <v>14</v>
      </c>
      <c r="C5030" t="s">
        <v>5440</v>
      </c>
      <c r="D5030" t="s">
        <v>5447</v>
      </c>
      <c r="E5030" t="s">
        <v>5726</v>
      </c>
      <c r="F5030" t="e">
        <v>#N/A</v>
      </c>
      <c r="G5030" t="e">
        <v>#N/A</v>
      </c>
      <c r="H5030" t="e">
        <v>#N/A</v>
      </c>
      <c r="I5030" t="s">
        <v>5939</v>
      </c>
      <c r="J5030" t="s">
        <v>5429</v>
      </c>
      <c r="K5030" t="s">
        <v>37</v>
      </c>
      <c r="L5030" t="s">
        <v>38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 t="s">
        <v>5941</v>
      </c>
      <c r="V5030" t="s">
        <v>5944</v>
      </c>
      <c r="W5030" t="s">
        <v>6216</v>
      </c>
      <c r="X5030">
        <v>0.6</v>
      </c>
      <c r="Y5030">
        <v>24</v>
      </c>
      <c r="Z5030">
        <v>3.38</v>
      </c>
      <c r="AA5030">
        <v>5</v>
      </c>
      <c r="AB5030">
        <v>0</v>
      </c>
      <c r="AC5030" t="e">
        <v>#N/A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</row>
    <row r="5031" spans="1:38" x14ac:dyDescent="0.3">
      <c r="A5031" t="s">
        <v>5066</v>
      </c>
      <c r="B5031">
        <v>14</v>
      </c>
      <c r="C5031" t="s">
        <v>5440</v>
      </c>
      <c r="D5031" t="s">
        <v>5447</v>
      </c>
      <c r="E5031" t="s">
        <v>5715</v>
      </c>
      <c r="F5031" t="e">
        <v>#N/A</v>
      </c>
      <c r="G5031" t="e">
        <v>#N/A</v>
      </c>
      <c r="H5031" t="e">
        <v>#N/A</v>
      </c>
      <c r="I5031" t="s">
        <v>5939</v>
      </c>
      <c r="J5031" t="s">
        <v>5429</v>
      </c>
      <c r="K5031" t="s">
        <v>37</v>
      </c>
      <c r="L5031" t="s">
        <v>38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 t="s">
        <v>5941</v>
      </c>
      <c r="V5031" t="s">
        <v>5945</v>
      </c>
      <c r="W5031" t="s">
        <v>6205</v>
      </c>
      <c r="X5031">
        <v>2.5</v>
      </c>
      <c r="Y5031">
        <v>60</v>
      </c>
      <c r="Z5031">
        <v>3.19</v>
      </c>
      <c r="AA5031">
        <v>4</v>
      </c>
      <c r="AB5031">
        <v>0</v>
      </c>
      <c r="AC5031" t="e">
        <v>#N/A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</row>
    <row r="5032" spans="1:38" x14ac:dyDescent="0.3">
      <c r="A5032" t="s">
        <v>5067</v>
      </c>
      <c r="B5032">
        <v>14</v>
      </c>
      <c r="C5032" t="s">
        <v>5440</v>
      </c>
      <c r="D5032" t="s">
        <v>5447</v>
      </c>
      <c r="E5032" t="s">
        <v>5713</v>
      </c>
      <c r="F5032" t="e">
        <v>#N/A</v>
      </c>
      <c r="G5032" t="e">
        <v>#N/A</v>
      </c>
      <c r="H5032" t="e">
        <v>#N/A</v>
      </c>
      <c r="I5032" t="s">
        <v>5939</v>
      </c>
      <c r="J5032" t="s">
        <v>5429</v>
      </c>
      <c r="K5032" t="s">
        <v>37</v>
      </c>
      <c r="L5032" t="s">
        <v>38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 t="s">
        <v>5941</v>
      </c>
      <c r="V5032" t="s">
        <v>5945</v>
      </c>
      <c r="W5032" t="s">
        <v>6203</v>
      </c>
      <c r="X5032">
        <v>3.2</v>
      </c>
      <c r="Y5032">
        <v>46</v>
      </c>
      <c r="Z5032">
        <v>3.64</v>
      </c>
      <c r="AA5032">
        <v>4</v>
      </c>
      <c r="AB5032">
        <v>0</v>
      </c>
      <c r="AC5032" t="e">
        <v>#N/A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</row>
    <row r="5033" spans="1:38" x14ac:dyDescent="0.3">
      <c r="A5033" t="s">
        <v>5068</v>
      </c>
      <c r="B5033">
        <v>15</v>
      </c>
      <c r="C5033" t="s">
        <v>5442</v>
      </c>
      <c r="D5033" t="s">
        <v>5445</v>
      </c>
      <c r="E5033" t="s">
        <v>5885</v>
      </c>
      <c r="F5033">
        <v>0</v>
      </c>
      <c r="G5033">
        <v>90</v>
      </c>
      <c r="H5033">
        <v>3</v>
      </c>
      <c r="I5033" t="s">
        <v>5938</v>
      </c>
      <c r="J5033" t="s">
        <v>5429</v>
      </c>
      <c r="K5033" t="s">
        <v>41</v>
      </c>
      <c r="L5033" t="s">
        <v>37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 t="s">
        <v>5941</v>
      </c>
      <c r="V5033" t="s">
        <v>5943</v>
      </c>
      <c r="W5033" t="s">
        <v>6372</v>
      </c>
      <c r="X5033">
        <v>0.5</v>
      </c>
      <c r="Y5033">
        <v>18</v>
      </c>
      <c r="Z5033">
        <v>3</v>
      </c>
      <c r="AA5033">
        <v>6</v>
      </c>
      <c r="AB5033">
        <v>4</v>
      </c>
      <c r="AC5033">
        <v>2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6</v>
      </c>
    </row>
    <row r="5034" spans="1:38" x14ac:dyDescent="0.3">
      <c r="A5034" t="s">
        <v>5069</v>
      </c>
      <c r="B5034">
        <v>15</v>
      </c>
      <c r="C5034" t="s">
        <v>5442</v>
      </c>
      <c r="D5034" t="s">
        <v>5445</v>
      </c>
      <c r="E5034" t="s">
        <v>5766</v>
      </c>
      <c r="F5034">
        <v>0</v>
      </c>
      <c r="G5034">
        <v>69</v>
      </c>
      <c r="H5034">
        <v>2</v>
      </c>
      <c r="I5034" t="s">
        <v>5938</v>
      </c>
      <c r="J5034" t="s">
        <v>5429</v>
      </c>
      <c r="K5034" t="s">
        <v>41</v>
      </c>
      <c r="L5034" t="s">
        <v>37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0</v>
      </c>
      <c r="U5034" t="s">
        <v>5941</v>
      </c>
      <c r="V5034" t="s">
        <v>5945</v>
      </c>
      <c r="W5034" t="s">
        <v>6254</v>
      </c>
      <c r="X5034">
        <v>3.2</v>
      </c>
      <c r="Y5034">
        <v>46</v>
      </c>
      <c r="Z5034">
        <v>3.25</v>
      </c>
      <c r="AA5034">
        <v>4</v>
      </c>
      <c r="AB5034">
        <v>4</v>
      </c>
      <c r="AC5034">
        <v>6</v>
      </c>
      <c r="AD5034">
        <v>4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14</v>
      </c>
    </row>
    <row r="5035" spans="1:38" x14ac:dyDescent="0.3">
      <c r="A5035" t="s">
        <v>5070</v>
      </c>
      <c r="B5035">
        <v>15</v>
      </c>
      <c r="C5035" t="s">
        <v>5442</v>
      </c>
      <c r="D5035" t="s">
        <v>5445</v>
      </c>
      <c r="E5035" t="s">
        <v>5751</v>
      </c>
      <c r="F5035">
        <v>0</v>
      </c>
      <c r="G5035">
        <v>90</v>
      </c>
      <c r="H5035">
        <v>2.5</v>
      </c>
      <c r="I5035" t="s">
        <v>5938</v>
      </c>
      <c r="J5035" t="s">
        <v>5429</v>
      </c>
      <c r="K5035" t="s">
        <v>41</v>
      </c>
      <c r="L5035" t="s">
        <v>37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0</v>
      </c>
      <c r="U5035" t="s">
        <v>5941</v>
      </c>
      <c r="V5035" t="s">
        <v>5944</v>
      </c>
      <c r="W5035" t="s">
        <v>6239</v>
      </c>
      <c r="X5035">
        <v>3</v>
      </c>
      <c r="Y5035">
        <v>102</v>
      </c>
      <c r="Z5035">
        <v>2.86</v>
      </c>
      <c r="AA5035">
        <v>5</v>
      </c>
      <c r="AB5035">
        <v>4</v>
      </c>
      <c r="AC5035">
        <v>4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8</v>
      </c>
    </row>
    <row r="5036" spans="1:38" x14ac:dyDescent="0.3">
      <c r="A5036" t="s">
        <v>5071</v>
      </c>
      <c r="B5036">
        <v>15</v>
      </c>
      <c r="C5036" t="s">
        <v>5442</v>
      </c>
      <c r="D5036" t="s">
        <v>5445</v>
      </c>
      <c r="E5036" t="s">
        <v>5750</v>
      </c>
      <c r="F5036">
        <v>0</v>
      </c>
      <c r="G5036">
        <v>83</v>
      </c>
      <c r="H5036">
        <v>4</v>
      </c>
      <c r="I5036" t="s">
        <v>5938</v>
      </c>
      <c r="J5036" t="s">
        <v>5429</v>
      </c>
      <c r="K5036" t="s">
        <v>41</v>
      </c>
      <c r="L5036" t="s">
        <v>37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 t="s">
        <v>5941</v>
      </c>
      <c r="V5036" t="s">
        <v>5944</v>
      </c>
      <c r="W5036" t="s">
        <v>6238</v>
      </c>
      <c r="X5036">
        <v>3.5</v>
      </c>
      <c r="Y5036">
        <v>82</v>
      </c>
      <c r="Z5036">
        <v>3.27</v>
      </c>
      <c r="AA5036">
        <v>5</v>
      </c>
      <c r="AB5036">
        <v>4</v>
      </c>
      <c r="AC5036">
        <v>-2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2</v>
      </c>
    </row>
    <row r="5037" spans="1:38" x14ac:dyDescent="0.3">
      <c r="A5037" t="s">
        <v>5072</v>
      </c>
      <c r="B5037">
        <v>15</v>
      </c>
      <c r="C5037" t="s">
        <v>5442</v>
      </c>
      <c r="D5037" t="s">
        <v>5445</v>
      </c>
      <c r="E5037" t="s">
        <v>5752</v>
      </c>
      <c r="F5037">
        <v>0</v>
      </c>
      <c r="G5037">
        <v>83</v>
      </c>
      <c r="H5037">
        <v>1.5</v>
      </c>
      <c r="I5037" t="s">
        <v>5938</v>
      </c>
      <c r="J5037" t="s">
        <v>5429</v>
      </c>
      <c r="K5037" t="s">
        <v>41</v>
      </c>
      <c r="L5037" t="s">
        <v>37</v>
      </c>
      <c r="M5037">
        <v>1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0</v>
      </c>
      <c r="T5037">
        <v>0</v>
      </c>
      <c r="U5037" t="s">
        <v>5941</v>
      </c>
      <c r="V5037" t="s">
        <v>5944</v>
      </c>
      <c r="W5037" t="s">
        <v>6240</v>
      </c>
      <c r="X5037">
        <v>3.4</v>
      </c>
      <c r="Y5037">
        <v>91</v>
      </c>
      <c r="Z5037">
        <v>2.92</v>
      </c>
      <c r="AA5037">
        <v>5</v>
      </c>
      <c r="AB5037">
        <v>4</v>
      </c>
      <c r="AC5037">
        <v>8</v>
      </c>
      <c r="AD5037">
        <v>5</v>
      </c>
      <c r="AE5037">
        <v>0</v>
      </c>
      <c r="AF5037">
        <v>2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19</v>
      </c>
    </row>
    <row r="5038" spans="1:38" x14ac:dyDescent="0.3">
      <c r="A5038" t="s">
        <v>5073</v>
      </c>
      <c r="B5038">
        <v>15</v>
      </c>
      <c r="C5038" t="s">
        <v>5442</v>
      </c>
      <c r="D5038" t="s">
        <v>5445</v>
      </c>
      <c r="E5038" t="s">
        <v>5753</v>
      </c>
      <c r="F5038">
        <v>0</v>
      </c>
      <c r="G5038">
        <v>90</v>
      </c>
      <c r="H5038">
        <v>1.5</v>
      </c>
      <c r="I5038" t="s">
        <v>5938</v>
      </c>
      <c r="J5038" t="s">
        <v>5429</v>
      </c>
      <c r="K5038" t="s">
        <v>41</v>
      </c>
      <c r="L5038" t="s">
        <v>37</v>
      </c>
      <c r="M5038">
        <v>1</v>
      </c>
      <c r="N5038">
        <v>0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 t="s">
        <v>5942</v>
      </c>
      <c r="V5038" t="s">
        <v>5944</v>
      </c>
      <c r="W5038" t="s">
        <v>6241</v>
      </c>
      <c r="X5038">
        <v>5</v>
      </c>
      <c r="Y5038">
        <v>130</v>
      </c>
      <c r="Z5038">
        <v>2.6</v>
      </c>
      <c r="AA5038">
        <v>5</v>
      </c>
      <c r="AB5038">
        <v>4</v>
      </c>
      <c r="AC5038">
        <v>8</v>
      </c>
      <c r="AD5038">
        <v>5</v>
      </c>
      <c r="AE5038">
        <v>0</v>
      </c>
      <c r="AF5038">
        <v>2</v>
      </c>
      <c r="AG5038">
        <v>0</v>
      </c>
      <c r="AH5038">
        <v>0</v>
      </c>
      <c r="AI5038">
        <v>0</v>
      </c>
      <c r="AJ5038">
        <v>3</v>
      </c>
      <c r="AK5038">
        <v>0</v>
      </c>
      <c r="AL5038">
        <v>22</v>
      </c>
    </row>
    <row r="5039" spans="1:38" x14ac:dyDescent="0.3">
      <c r="A5039" t="s">
        <v>5074</v>
      </c>
      <c r="B5039">
        <v>15</v>
      </c>
      <c r="C5039" t="s">
        <v>5442</v>
      </c>
      <c r="D5039" t="s">
        <v>5445</v>
      </c>
      <c r="E5039" t="s">
        <v>5764</v>
      </c>
      <c r="F5039">
        <v>0</v>
      </c>
      <c r="G5039">
        <v>90</v>
      </c>
      <c r="H5039">
        <v>2.5</v>
      </c>
      <c r="I5039" t="s">
        <v>5938</v>
      </c>
      <c r="J5039" t="s">
        <v>5429</v>
      </c>
      <c r="K5039" t="s">
        <v>41</v>
      </c>
      <c r="L5039" t="s">
        <v>37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 t="s">
        <v>5941</v>
      </c>
      <c r="V5039" t="s">
        <v>5945</v>
      </c>
      <c r="W5039" t="s">
        <v>6252</v>
      </c>
      <c r="X5039">
        <v>4.2</v>
      </c>
      <c r="Y5039">
        <v>38</v>
      </c>
      <c r="Z5039">
        <v>3.33</v>
      </c>
      <c r="AA5039">
        <v>4</v>
      </c>
      <c r="AB5039">
        <v>4</v>
      </c>
      <c r="AC5039">
        <v>4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8</v>
      </c>
    </row>
    <row r="5040" spans="1:38" x14ac:dyDescent="0.3">
      <c r="A5040" t="s">
        <v>5075</v>
      </c>
      <c r="B5040">
        <v>15</v>
      </c>
      <c r="C5040" t="s">
        <v>5442</v>
      </c>
      <c r="D5040" t="s">
        <v>5445</v>
      </c>
      <c r="E5040" t="s">
        <v>5755</v>
      </c>
      <c r="F5040">
        <v>0</v>
      </c>
      <c r="G5040">
        <v>83</v>
      </c>
      <c r="H5040">
        <v>2</v>
      </c>
      <c r="I5040" t="s">
        <v>5938</v>
      </c>
      <c r="J5040" t="s">
        <v>5429</v>
      </c>
      <c r="K5040" t="s">
        <v>41</v>
      </c>
      <c r="L5040" t="s">
        <v>37</v>
      </c>
      <c r="M5040">
        <v>0</v>
      </c>
      <c r="N5040">
        <v>0</v>
      </c>
      <c r="O5040">
        <v>2</v>
      </c>
      <c r="P5040">
        <v>0</v>
      </c>
      <c r="Q5040">
        <v>0</v>
      </c>
      <c r="R5040">
        <v>1</v>
      </c>
      <c r="S5040">
        <v>0</v>
      </c>
      <c r="T5040">
        <v>0</v>
      </c>
      <c r="U5040" t="s">
        <v>5941</v>
      </c>
      <c r="V5040" t="s">
        <v>5945</v>
      </c>
      <c r="W5040" t="s">
        <v>6243</v>
      </c>
      <c r="X5040">
        <v>5</v>
      </c>
      <c r="Y5040">
        <v>135</v>
      </c>
      <c r="Z5040">
        <v>2.69</v>
      </c>
      <c r="AA5040">
        <v>4</v>
      </c>
      <c r="AB5040">
        <v>4</v>
      </c>
      <c r="AC5040">
        <v>6</v>
      </c>
      <c r="AD5040">
        <v>0</v>
      </c>
      <c r="AE5040">
        <v>0</v>
      </c>
      <c r="AF5040">
        <v>4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14</v>
      </c>
    </row>
    <row r="5041" spans="1:38" x14ac:dyDescent="0.3">
      <c r="A5041" t="s">
        <v>5076</v>
      </c>
      <c r="B5041">
        <v>15</v>
      </c>
      <c r="C5041" t="s">
        <v>5442</v>
      </c>
      <c r="D5041" t="s">
        <v>5445</v>
      </c>
      <c r="E5041" t="s">
        <v>5756</v>
      </c>
      <c r="F5041">
        <v>0</v>
      </c>
      <c r="G5041">
        <v>90</v>
      </c>
      <c r="H5041">
        <v>2</v>
      </c>
      <c r="I5041" t="s">
        <v>5938</v>
      </c>
      <c r="J5041" t="s">
        <v>5429</v>
      </c>
      <c r="K5041" t="s">
        <v>41</v>
      </c>
      <c r="L5041" t="s">
        <v>37</v>
      </c>
      <c r="M5041">
        <v>1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 t="s">
        <v>5941</v>
      </c>
      <c r="V5041" t="s">
        <v>5945</v>
      </c>
      <c r="W5041" t="s">
        <v>6244</v>
      </c>
      <c r="X5041">
        <v>7</v>
      </c>
      <c r="Y5041">
        <v>158</v>
      </c>
      <c r="Z5041">
        <v>2.46</v>
      </c>
      <c r="AA5041">
        <v>4</v>
      </c>
      <c r="AB5041">
        <v>4</v>
      </c>
      <c r="AC5041">
        <v>6</v>
      </c>
      <c r="AD5041">
        <v>4</v>
      </c>
      <c r="AE5041">
        <v>0</v>
      </c>
      <c r="AF5041">
        <v>2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16</v>
      </c>
    </row>
    <row r="5042" spans="1:38" x14ac:dyDescent="0.3">
      <c r="A5042" t="s">
        <v>5077</v>
      </c>
      <c r="B5042">
        <v>15</v>
      </c>
      <c r="C5042" t="s">
        <v>5442</v>
      </c>
      <c r="D5042" t="s">
        <v>5445</v>
      </c>
      <c r="E5042" t="s">
        <v>5857</v>
      </c>
      <c r="F5042">
        <v>0</v>
      </c>
      <c r="G5042">
        <v>90</v>
      </c>
      <c r="H5042">
        <v>2</v>
      </c>
      <c r="I5042" t="s">
        <v>5938</v>
      </c>
      <c r="J5042" t="s">
        <v>5429</v>
      </c>
      <c r="K5042" t="s">
        <v>41</v>
      </c>
      <c r="L5042" t="s">
        <v>37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 t="s">
        <v>5941</v>
      </c>
      <c r="V5042" t="s">
        <v>5945</v>
      </c>
      <c r="W5042" t="s">
        <v>6345</v>
      </c>
      <c r="X5042">
        <v>6.5</v>
      </c>
      <c r="Y5042">
        <v>48</v>
      </c>
      <c r="Z5042">
        <v>3.42</v>
      </c>
      <c r="AA5042">
        <v>4</v>
      </c>
      <c r="AB5042">
        <v>4</v>
      </c>
      <c r="AC5042">
        <v>6</v>
      </c>
      <c r="AD5042">
        <v>4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14</v>
      </c>
    </row>
    <row r="5043" spans="1:38" x14ac:dyDescent="0.3">
      <c r="A5043" t="s">
        <v>5078</v>
      </c>
      <c r="B5043">
        <v>15</v>
      </c>
      <c r="C5043" t="s">
        <v>5442</v>
      </c>
      <c r="D5043" t="s">
        <v>5445</v>
      </c>
      <c r="E5043" t="s">
        <v>5758</v>
      </c>
      <c r="F5043">
        <v>0</v>
      </c>
      <c r="G5043">
        <v>87</v>
      </c>
      <c r="H5043">
        <v>2</v>
      </c>
      <c r="I5043" t="s">
        <v>5938</v>
      </c>
      <c r="J5043" t="s">
        <v>5429</v>
      </c>
      <c r="K5043" t="s">
        <v>41</v>
      </c>
      <c r="L5043" t="s">
        <v>37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0</v>
      </c>
      <c r="U5043" t="s">
        <v>5941</v>
      </c>
      <c r="V5043" t="s">
        <v>5946</v>
      </c>
      <c r="W5043" t="s">
        <v>6246</v>
      </c>
      <c r="X5043">
        <v>8.5</v>
      </c>
      <c r="Y5043">
        <v>189</v>
      </c>
      <c r="Z5043">
        <v>2.31</v>
      </c>
      <c r="AA5043">
        <v>3</v>
      </c>
      <c r="AB5043">
        <v>4</v>
      </c>
      <c r="AC5043">
        <v>6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10</v>
      </c>
    </row>
    <row r="5044" spans="1:38" x14ac:dyDescent="0.3">
      <c r="A5044" t="s">
        <v>5079</v>
      </c>
      <c r="B5044">
        <v>15</v>
      </c>
      <c r="C5044" t="s">
        <v>5442</v>
      </c>
      <c r="D5044" t="s">
        <v>5446</v>
      </c>
      <c r="E5044" t="s">
        <v>5754</v>
      </c>
      <c r="F5044">
        <v>69</v>
      </c>
      <c r="G5044">
        <v>90</v>
      </c>
      <c r="H5044" t="e">
        <v>#N/A</v>
      </c>
      <c r="I5044" t="s">
        <v>5938</v>
      </c>
      <c r="J5044" t="s">
        <v>5429</v>
      </c>
      <c r="K5044" t="s">
        <v>41</v>
      </c>
      <c r="L5044" t="s">
        <v>37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 t="s">
        <v>5941</v>
      </c>
      <c r="V5044" t="s">
        <v>5945</v>
      </c>
      <c r="W5044" t="s">
        <v>6242</v>
      </c>
      <c r="X5044">
        <v>3.5</v>
      </c>
      <c r="Y5044">
        <v>48</v>
      </c>
      <c r="Z5044">
        <v>3.14</v>
      </c>
      <c r="AA5044">
        <v>4</v>
      </c>
      <c r="AB5044">
        <v>2</v>
      </c>
      <c r="AC5044" t="e">
        <v>#N/A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2</v>
      </c>
    </row>
    <row r="5045" spans="1:38" x14ac:dyDescent="0.3">
      <c r="A5045" t="s">
        <v>5080</v>
      </c>
      <c r="B5045">
        <v>15</v>
      </c>
      <c r="C5045" t="s">
        <v>5442</v>
      </c>
      <c r="D5045" t="s">
        <v>5446</v>
      </c>
      <c r="E5045" t="s">
        <v>5761</v>
      </c>
      <c r="F5045">
        <v>83</v>
      </c>
      <c r="G5045">
        <v>90</v>
      </c>
      <c r="H5045" t="e">
        <v>#N/A</v>
      </c>
      <c r="I5045" t="s">
        <v>5938</v>
      </c>
      <c r="J5045" t="s">
        <v>5429</v>
      </c>
      <c r="K5045" t="s">
        <v>41</v>
      </c>
      <c r="L5045" t="s">
        <v>37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 t="s">
        <v>5941</v>
      </c>
      <c r="V5045" t="s">
        <v>5944</v>
      </c>
      <c r="W5045" t="s">
        <v>6249</v>
      </c>
      <c r="X5045">
        <v>3.2</v>
      </c>
      <c r="Y5045">
        <v>14</v>
      </c>
      <c r="Z5045">
        <v>3.5</v>
      </c>
      <c r="AA5045">
        <v>5</v>
      </c>
      <c r="AB5045">
        <v>2</v>
      </c>
      <c r="AC5045" t="e">
        <v>#N/A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2</v>
      </c>
    </row>
    <row r="5046" spans="1:38" x14ac:dyDescent="0.3">
      <c r="A5046" t="s">
        <v>5081</v>
      </c>
      <c r="B5046">
        <v>15</v>
      </c>
      <c r="C5046" t="s">
        <v>5442</v>
      </c>
      <c r="D5046" t="s">
        <v>5446</v>
      </c>
      <c r="E5046" t="s">
        <v>5763</v>
      </c>
      <c r="F5046">
        <v>83</v>
      </c>
      <c r="G5046">
        <v>90</v>
      </c>
      <c r="H5046" t="e">
        <v>#N/A</v>
      </c>
      <c r="I5046" t="s">
        <v>5938</v>
      </c>
      <c r="J5046" t="s">
        <v>5429</v>
      </c>
      <c r="K5046" t="s">
        <v>41</v>
      </c>
      <c r="L5046" t="s">
        <v>37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 t="s">
        <v>5941</v>
      </c>
      <c r="V5046" t="s">
        <v>5944</v>
      </c>
      <c r="W5046" t="s">
        <v>6251</v>
      </c>
      <c r="X5046">
        <v>3.4</v>
      </c>
      <c r="Y5046">
        <v>52</v>
      </c>
      <c r="Z5046">
        <v>3.36</v>
      </c>
      <c r="AA5046">
        <v>5</v>
      </c>
      <c r="AB5046">
        <v>2</v>
      </c>
      <c r="AC5046" t="e">
        <v>#N/A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2</v>
      </c>
    </row>
    <row r="5047" spans="1:38" x14ac:dyDescent="0.3">
      <c r="A5047" t="s">
        <v>5082</v>
      </c>
      <c r="B5047">
        <v>15</v>
      </c>
      <c r="C5047" t="s">
        <v>5442</v>
      </c>
      <c r="D5047" t="s">
        <v>5446</v>
      </c>
      <c r="E5047" t="s">
        <v>5767</v>
      </c>
      <c r="F5047">
        <v>83</v>
      </c>
      <c r="G5047">
        <v>90</v>
      </c>
      <c r="H5047" t="e">
        <v>#N/A</v>
      </c>
      <c r="I5047" t="s">
        <v>5938</v>
      </c>
      <c r="J5047" t="s">
        <v>5429</v>
      </c>
      <c r="K5047" t="s">
        <v>41</v>
      </c>
      <c r="L5047" t="s">
        <v>37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 t="s">
        <v>5941</v>
      </c>
      <c r="V5047" t="s">
        <v>5945</v>
      </c>
      <c r="W5047" t="s">
        <v>6255</v>
      </c>
      <c r="X5047">
        <v>2.8</v>
      </c>
      <c r="Y5047">
        <v>6</v>
      </c>
      <c r="Z5047">
        <v>4.5</v>
      </c>
      <c r="AA5047">
        <v>4</v>
      </c>
      <c r="AB5047">
        <v>2</v>
      </c>
      <c r="AC5047" t="e">
        <v>#N/A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2</v>
      </c>
    </row>
    <row r="5048" spans="1:38" x14ac:dyDescent="0.3">
      <c r="A5048" t="s">
        <v>5083</v>
      </c>
      <c r="B5048">
        <v>15</v>
      </c>
      <c r="C5048" t="s">
        <v>5442</v>
      </c>
      <c r="D5048" t="s">
        <v>5446</v>
      </c>
      <c r="E5048" t="s">
        <v>5759</v>
      </c>
      <c r="F5048">
        <v>87</v>
      </c>
      <c r="G5048">
        <v>90</v>
      </c>
      <c r="H5048" t="e">
        <v>#N/A</v>
      </c>
      <c r="I5048" t="s">
        <v>5938</v>
      </c>
      <c r="J5048" t="s">
        <v>5429</v>
      </c>
      <c r="K5048" t="s">
        <v>41</v>
      </c>
      <c r="L5048" t="s">
        <v>37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 t="s">
        <v>5941</v>
      </c>
      <c r="V5048" t="s">
        <v>5945</v>
      </c>
      <c r="W5048" t="s">
        <v>6247</v>
      </c>
      <c r="X5048">
        <v>4.2</v>
      </c>
      <c r="Y5048">
        <v>62</v>
      </c>
      <c r="Z5048">
        <v>3.11</v>
      </c>
      <c r="AA5048">
        <v>4</v>
      </c>
      <c r="AB5048">
        <v>2</v>
      </c>
      <c r="AC5048" t="e">
        <v>#N/A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2</v>
      </c>
    </row>
    <row r="5049" spans="1:38" x14ac:dyDescent="0.3">
      <c r="A5049" t="s">
        <v>5084</v>
      </c>
      <c r="B5049">
        <v>15</v>
      </c>
      <c r="C5049" t="s">
        <v>5442</v>
      </c>
      <c r="D5049" t="s">
        <v>5447</v>
      </c>
      <c r="E5049" t="s">
        <v>5762</v>
      </c>
      <c r="F5049" t="e">
        <v>#N/A</v>
      </c>
      <c r="G5049" t="e">
        <v>#N/A</v>
      </c>
      <c r="H5049" t="e">
        <v>#N/A</v>
      </c>
      <c r="I5049" t="s">
        <v>5938</v>
      </c>
      <c r="J5049" t="s">
        <v>5429</v>
      </c>
      <c r="K5049" t="s">
        <v>41</v>
      </c>
      <c r="L5049" t="s">
        <v>37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 t="s">
        <v>5941</v>
      </c>
      <c r="V5049" t="s">
        <v>5943</v>
      </c>
      <c r="W5049" t="s">
        <v>6250</v>
      </c>
      <c r="X5049">
        <v>1</v>
      </c>
      <c r="Y5049">
        <v>8</v>
      </c>
      <c r="Z5049">
        <v>3</v>
      </c>
      <c r="AA5049">
        <v>6</v>
      </c>
      <c r="AB5049">
        <v>0</v>
      </c>
      <c r="AC5049" t="e">
        <v>#N/A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</row>
    <row r="5050" spans="1:38" x14ac:dyDescent="0.3">
      <c r="A5050" t="s">
        <v>5085</v>
      </c>
      <c r="B5050">
        <v>15</v>
      </c>
      <c r="C5050" t="s">
        <v>5442</v>
      </c>
      <c r="D5050" t="s">
        <v>5447</v>
      </c>
      <c r="E5050" t="s">
        <v>5886</v>
      </c>
      <c r="F5050" t="e">
        <v>#N/A</v>
      </c>
      <c r="G5050" t="e">
        <v>#N/A</v>
      </c>
      <c r="H5050" t="e">
        <v>#N/A</v>
      </c>
      <c r="I5050" t="s">
        <v>5938</v>
      </c>
      <c r="J5050" t="s">
        <v>5429</v>
      </c>
      <c r="K5050" t="s">
        <v>41</v>
      </c>
      <c r="L5050" t="s">
        <v>37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 t="s">
        <v>5941</v>
      </c>
      <c r="V5050" t="s">
        <v>5944</v>
      </c>
      <c r="W5050" t="s">
        <v>6373</v>
      </c>
      <c r="X5050">
        <v>0.5</v>
      </c>
      <c r="Y5050">
        <v>2</v>
      </c>
      <c r="Z5050">
        <v>0</v>
      </c>
      <c r="AA5050">
        <v>5</v>
      </c>
      <c r="AB5050">
        <v>0</v>
      </c>
      <c r="AC5050" t="e">
        <v>#N/A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</row>
    <row r="5051" spans="1:38" x14ac:dyDescent="0.3">
      <c r="A5051" t="s">
        <v>5086</v>
      </c>
      <c r="B5051">
        <v>15</v>
      </c>
      <c r="C5051" t="s">
        <v>5442</v>
      </c>
      <c r="D5051" t="s">
        <v>5447</v>
      </c>
      <c r="E5051" t="s">
        <v>5933</v>
      </c>
      <c r="F5051" t="e">
        <v>#N/A</v>
      </c>
      <c r="G5051" t="e">
        <v>#N/A</v>
      </c>
      <c r="H5051" t="e">
        <v>#N/A</v>
      </c>
      <c r="I5051" t="s">
        <v>5938</v>
      </c>
      <c r="J5051" t="s">
        <v>5429</v>
      </c>
      <c r="K5051" t="s">
        <v>41</v>
      </c>
      <c r="L5051" t="s">
        <v>37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 t="s">
        <v>5941</v>
      </c>
      <c r="V5051" t="s">
        <v>5945</v>
      </c>
      <c r="W5051" t="s">
        <v>6402</v>
      </c>
      <c r="X5051">
        <v>0.5</v>
      </c>
      <c r="Y5051">
        <v>0</v>
      </c>
      <c r="Z5051">
        <v>0</v>
      </c>
      <c r="AA5051">
        <v>4</v>
      </c>
      <c r="AB5051">
        <v>0</v>
      </c>
      <c r="AC5051" t="e">
        <v>#N/A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</row>
    <row r="5052" spans="1:38" x14ac:dyDescent="0.3">
      <c r="A5052" t="s">
        <v>5087</v>
      </c>
      <c r="B5052">
        <v>15</v>
      </c>
      <c r="C5052" t="s">
        <v>5442</v>
      </c>
      <c r="D5052" t="s">
        <v>5447</v>
      </c>
      <c r="E5052" t="s">
        <v>5911</v>
      </c>
      <c r="F5052" t="e">
        <v>#N/A</v>
      </c>
      <c r="G5052" t="e">
        <v>#N/A</v>
      </c>
      <c r="H5052" t="e">
        <v>#N/A</v>
      </c>
      <c r="I5052" t="s">
        <v>5938</v>
      </c>
      <c r="J5052" t="s">
        <v>5429</v>
      </c>
      <c r="K5052" t="s">
        <v>41</v>
      </c>
      <c r="L5052" t="s">
        <v>37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 t="s">
        <v>5941</v>
      </c>
      <c r="V5052" t="s">
        <v>5946</v>
      </c>
      <c r="W5052" t="s">
        <v>6391</v>
      </c>
      <c r="X5052">
        <v>1.2</v>
      </c>
      <c r="Y5052">
        <v>2</v>
      </c>
      <c r="Z5052">
        <v>0</v>
      </c>
      <c r="AA5052">
        <v>3</v>
      </c>
      <c r="AB5052">
        <v>0</v>
      </c>
      <c r="AC5052" t="e">
        <v>#N/A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</row>
    <row r="5053" spans="1:38" x14ac:dyDescent="0.3">
      <c r="A5053" t="s">
        <v>5088</v>
      </c>
      <c r="B5053">
        <v>15</v>
      </c>
      <c r="C5053" t="s">
        <v>5429</v>
      </c>
      <c r="D5053" t="s">
        <v>5445</v>
      </c>
      <c r="E5053" t="s">
        <v>5488</v>
      </c>
      <c r="F5053">
        <v>0</v>
      </c>
      <c r="G5053">
        <v>90</v>
      </c>
      <c r="H5053">
        <v>4</v>
      </c>
      <c r="I5053" t="s">
        <v>5939</v>
      </c>
      <c r="J5053" t="s">
        <v>5442</v>
      </c>
      <c r="K5053" t="s">
        <v>37</v>
      </c>
      <c r="L5053" t="s">
        <v>41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 t="s">
        <v>5941</v>
      </c>
      <c r="V5053" t="s">
        <v>5943</v>
      </c>
      <c r="W5053" t="s">
        <v>5986</v>
      </c>
      <c r="X5053">
        <v>3.6</v>
      </c>
      <c r="Y5053">
        <v>126</v>
      </c>
      <c r="Z5053">
        <v>2.64</v>
      </c>
      <c r="AA5053">
        <v>6</v>
      </c>
      <c r="AB5053">
        <v>4</v>
      </c>
      <c r="AC5053">
        <v>-2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2</v>
      </c>
    </row>
    <row r="5054" spans="1:38" x14ac:dyDescent="0.3">
      <c r="A5054" t="s">
        <v>5089</v>
      </c>
      <c r="B5054">
        <v>15</v>
      </c>
      <c r="C5054" t="s">
        <v>5429</v>
      </c>
      <c r="D5054" t="s">
        <v>5445</v>
      </c>
      <c r="E5054" t="s">
        <v>5493</v>
      </c>
      <c r="F5054">
        <v>0</v>
      </c>
      <c r="G5054">
        <v>90</v>
      </c>
      <c r="H5054">
        <v>5</v>
      </c>
      <c r="I5054" t="s">
        <v>5939</v>
      </c>
      <c r="J5054" t="s">
        <v>5442</v>
      </c>
      <c r="K5054" t="s">
        <v>37</v>
      </c>
      <c r="L5054" t="s">
        <v>41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 t="s">
        <v>5941</v>
      </c>
      <c r="V5054" t="s">
        <v>5945</v>
      </c>
      <c r="W5054" t="s">
        <v>5990</v>
      </c>
      <c r="X5054">
        <v>2.2000000000000002</v>
      </c>
      <c r="Y5054">
        <v>24</v>
      </c>
      <c r="Z5054">
        <v>3.78</v>
      </c>
      <c r="AA5054">
        <v>4</v>
      </c>
      <c r="AB5054">
        <v>4</v>
      </c>
      <c r="AC5054">
        <v>-6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-2</v>
      </c>
    </row>
    <row r="5055" spans="1:38" x14ac:dyDescent="0.3">
      <c r="A5055" t="s">
        <v>5090</v>
      </c>
      <c r="B5055">
        <v>15</v>
      </c>
      <c r="C5055" t="s">
        <v>5429</v>
      </c>
      <c r="D5055" t="s">
        <v>5445</v>
      </c>
      <c r="E5055" t="s">
        <v>5490</v>
      </c>
      <c r="F5055">
        <v>0</v>
      </c>
      <c r="G5055">
        <v>90</v>
      </c>
      <c r="H5055">
        <v>5</v>
      </c>
      <c r="I5055" t="s">
        <v>5939</v>
      </c>
      <c r="J5055" t="s">
        <v>5442</v>
      </c>
      <c r="K5055" t="s">
        <v>37</v>
      </c>
      <c r="L5055" t="s">
        <v>41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 t="s">
        <v>5941</v>
      </c>
      <c r="V5055" t="s">
        <v>5944</v>
      </c>
      <c r="W5055" t="s">
        <v>5987</v>
      </c>
      <c r="X5055">
        <v>3.7</v>
      </c>
      <c r="Y5055">
        <v>94</v>
      </c>
      <c r="Z5055">
        <v>3.08</v>
      </c>
      <c r="AA5055">
        <v>5</v>
      </c>
      <c r="AB5055">
        <v>4</v>
      </c>
      <c r="AC5055">
        <v>-6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-2</v>
      </c>
    </row>
    <row r="5056" spans="1:38" x14ac:dyDescent="0.3">
      <c r="A5056" t="s">
        <v>5091</v>
      </c>
      <c r="B5056">
        <v>15</v>
      </c>
      <c r="C5056" t="s">
        <v>5429</v>
      </c>
      <c r="D5056" t="s">
        <v>5445</v>
      </c>
      <c r="E5056" t="s">
        <v>5840</v>
      </c>
      <c r="F5056">
        <v>0</v>
      </c>
      <c r="G5056">
        <v>82</v>
      </c>
      <c r="H5056">
        <v>5.5</v>
      </c>
      <c r="I5056" t="s">
        <v>5939</v>
      </c>
      <c r="J5056" t="s">
        <v>5442</v>
      </c>
      <c r="K5056" t="s">
        <v>37</v>
      </c>
      <c r="L5056" t="s">
        <v>41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 t="s">
        <v>5941</v>
      </c>
      <c r="V5056" t="s">
        <v>5944</v>
      </c>
      <c r="W5056" t="s">
        <v>6328</v>
      </c>
      <c r="X5056">
        <v>2.6</v>
      </c>
      <c r="Y5056">
        <v>30</v>
      </c>
      <c r="Z5056">
        <v>4</v>
      </c>
      <c r="AA5056">
        <v>5</v>
      </c>
      <c r="AB5056">
        <v>4</v>
      </c>
      <c r="AC5056">
        <v>-8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-4</v>
      </c>
    </row>
    <row r="5057" spans="1:38" x14ac:dyDescent="0.3">
      <c r="A5057" t="s">
        <v>5092</v>
      </c>
      <c r="B5057">
        <v>15</v>
      </c>
      <c r="C5057" t="s">
        <v>5429</v>
      </c>
      <c r="D5057" t="s">
        <v>5445</v>
      </c>
      <c r="E5057" t="s">
        <v>5499</v>
      </c>
      <c r="F5057">
        <v>0</v>
      </c>
      <c r="G5057">
        <v>90</v>
      </c>
      <c r="H5057">
        <v>5</v>
      </c>
      <c r="I5057" t="s">
        <v>5939</v>
      </c>
      <c r="J5057" t="s">
        <v>5442</v>
      </c>
      <c r="K5057" t="s">
        <v>37</v>
      </c>
      <c r="L5057" t="s">
        <v>41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 t="s">
        <v>5941</v>
      </c>
      <c r="V5057" t="s">
        <v>5944</v>
      </c>
      <c r="W5057" t="s">
        <v>5996</v>
      </c>
      <c r="X5057">
        <v>3.4</v>
      </c>
      <c r="Y5057">
        <v>44</v>
      </c>
      <c r="Z5057">
        <v>3.73</v>
      </c>
      <c r="AA5057">
        <v>5</v>
      </c>
      <c r="AB5057">
        <v>4</v>
      </c>
      <c r="AC5057">
        <v>-6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-2</v>
      </c>
    </row>
    <row r="5058" spans="1:38" x14ac:dyDescent="0.3">
      <c r="A5058" t="s">
        <v>5093</v>
      </c>
      <c r="B5058">
        <v>15</v>
      </c>
      <c r="C5058" t="s">
        <v>5429</v>
      </c>
      <c r="D5058" t="s">
        <v>5445</v>
      </c>
      <c r="E5058" t="s">
        <v>5920</v>
      </c>
      <c r="F5058">
        <v>0</v>
      </c>
      <c r="G5058">
        <v>74</v>
      </c>
      <c r="H5058">
        <v>4.5</v>
      </c>
      <c r="I5058" t="s">
        <v>5939</v>
      </c>
      <c r="J5058" t="s">
        <v>5442</v>
      </c>
      <c r="K5058" t="s">
        <v>37</v>
      </c>
      <c r="L5058" t="s">
        <v>41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  <c r="U5058" t="s">
        <v>5941</v>
      </c>
      <c r="V5058" t="s">
        <v>5945</v>
      </c>
      <c r="W5058" t="s">
        <v>6396</v>
      </c>
      <c r="X5058">
        <v>3</v>
      </c>
      <c r="Y5058">
        <v>12</v>
      </c>
      <c r="Z5058">
        <v>3.5</v>
      </c>
      <c r="AA5058">
        <v>4</v>
      </c>
      <c r="AB5058">
        <v>4</v>
      </c>
      <c r="AC5058">
        <v>-4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</row>
    <row r="5059" spans="1:38" x14ac:dyDescent="0.3">
      <c r="A5059" t="s">
        <v>5094</v>
      </c>
      <c r="B5059">
        <v>15</v>
      </c>
      <c r="C5059" t="s">
        <v>5429</v>
      </c>
      <c r="D5059" t="s">
        <v>5445</v>
      </c>
      <c r="E5059" t="s">
        <v>5500</v>
      </c>
      <c r="F5059">
        <v>0</v>
      </c>
      <c r="G5059">
        <v>90</v>
      </c>
      <c r="H5059">
        <v>5</v>
      </c>
      <c r="I5059" t="s">
        <v>5939</v>
      </c>
      <c r="J5059" t="s">
        <v>5442</v>
      </c>
      <c r="K5059" t="s">
        <v>37</v>
      </c>
      <c r="L5059" t="s">
        <v>41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 t="s">
        <v>5941</v>
      </c>
      <c r="V5059" t="s">
        <v>5946</v>
      </c>
      <c r="W5059" t="s">
        <v>5997</v>
      </c>
      <c r="X5059">
        <v>2</v>
      </c>
      <c r="Y5059">
        <v>79</v>
      </c>
      <c r="Z5059">
        <v>3.31</v>
      </c>
      <c r="AA5059">
        <v>3</v>
      </c>
      <c r="AB5059">
        <v>4</v>
      </c>
      <c r="AC5059">
        <v>-6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-2</v>
      </c>
    </row>
    <row r="5060" spans="1:38" x14ac:dyDescent="0.3">
      <c r="A5060" t="s">
        <v>5095</v>
      </c>
      <c r="B5060">
        <v>15</v>
      </c>
      <c r="C5060" t="s">
        <v>5429</v>
      </c>
      <c r="D5060" t="s">
        <v>5445</v>
      </c>
      <c r="E5060" t="s">
        <v>5503</v>
      </c>
      <c r="F5060">
        <v>0</v>
      </c>
      <c r="G5060">
        <v>90</v>
      </c>
      <c r="H5060">
        <v>5.5</v>
      </c>
      <c r="I5060" t="s">
        <v>5939</v>
      </c>
      <c r="J5060" t="s">
        <v>5442</v>
      </c>
      <c r="K5060" t="s">
        <v>37</v>
      </c>
      <c r="L5060" t="s">
        <v>41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 t="s">
        <v>5941</v>
      </c>
      <c r="V5060" t="s">
        <v>5945</v>
      </c>
      <c r="W5060" t="s">
        <v>6000</v>
      </c>
      <c r="X5060">
        <v>3</v>
      </c>
      <c r="Y5060">
        <v>32</v>
      </c>
      <c r="Z5060">
        <v>4</v>
      </c>
      <c r="AA5060">
        <v>4</v>
      </c>
      <c r="AB5060">
        <v>4</v>
      </c>
      <c r="AC5060">
        <v>-8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-4</v>
      </c>
    </row>
    <row r="5061" spans="1:38" x14ac:dyDescent="0.3">
      <c r="A5061" t="s">
        <v>5096</v>
      </c>
      <c r="B5061">
        <v>15</v>
      </c>
      <c r="C5061" t="s">
        <v>5429</v>
      </c>
      <c r="D5061" t="s">
        <v>5445</v>
      </c>
      <c r="E5061" t="s">
        <v>5831</v>
      </c>
      <c r="F5061">
        <v>0</v>
      </c>
      <c r="G5061">
        <v>82</v>
      </c>
      <c r="H5061">
        <v>5</v>
      </c>
      <c r="I5061" t="s">
        <v>5939</v>
      </c>
      <c r="J5061" t="s">
        <v>5442</v>
      </c>
      <c r="K5061" t="s">
        <v>37</v>
      </c>
      <c r="L5061" t="s">
        <v>41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 t="s">
        <v>5941</v>
      </c>
      <c r="V5061" t="s">
        <v>5945</v>
      </c>
      <c r="W5061" t="s">
        <v>6319</v>
      </c>
      <c r="X5061">
        <v>2.2000000000000002</v>
      </c>
      <c r="Y5061">
        <v>30</v>
      </c>
      <c r="Z5061">
        <v>3.75</v>
      </c>
      <c r="AA5061">
        <v>4</v>
      </c>
      <c r="AB5061">
        <v>4</v>
      </c>
      <c r="AC5061">
        <v>-6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-2</v>
      </c>
    </row>
    <row r="5062" spans="1:38" x14ac:dyDescent="0.3">
      <c r="A5062" t="s">
        <v>5097</v>
      </c>
      <c r="B5062">
        <v>15</v>
      </c>
      <c r="C5062" t="s">
        <v>5429</v>
      </c>
      <c r="D5062" t="s">
        <v>5445</v>
      </c>
      <c r="E5062" t="s">
        <v>5497</v>
      </c>
      <c r="F5062">
        <v>0</v>
      </c>
      <c r="G5062">
        <v>90</v>
      </c>
      <c r="H5062">
        <v>3</v>
      </c>
      <c r="I5062" t="s">
        <v>5939</v>
      </c>
      <c r="J5062" t="s">
        <v>5442</v>
      </c>
      <c r="K5062" t="s">
        <v>37</v>
      </c>
      <c r="L5062" t="s">
        <v>41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0</v>
      </c>
      <c r="U5062" t="s">
        <v>5941</v>
      </c>
      <c r="V5062" t="s">
        <v>5946</v>
      </c>
      <c r="W5062" t="s">
        <v>5994</v>
      </c>
      <c r="X5062">
        <v>8</v>
      </c>
      <c r="Y5062">
        <v>131</v>
      </c>
      <c r="Z5062">
        <v>3</v>
      </c>
      <c r="AA5062">
        <v>3</v>
      </c>
      <c r="AB5062">
        <v>4</v>
      </c>
      <c r="AC5062">
        <v>2</v>
      </c>
      <c r="AD5062">
        <v>0</v>
      </c>
      <c r="AE5062">
        <v>0</v>
      </c>
      <c r="AF5062">
        <v>2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8</v>
      </c>
    </row>
    <row r="5063" spans="1:38" x14ac:dyDescent="0.3">
      <c r="A5063" t="s">
        <v>5098</v>
      </c>
      <c r="B5063">
        <v>15</v>
      </c>
      <c r="C5063" t="s">
        <v>5429</v>
      </c>
      <c r="D5063" t="s">
        <v>5445</v>
      </c>
      <c r="E5063" t="s">
        <v>5498</v>
      </c>
      <c r="F5063">
        <v>0</v>
      </c>
      <c r="G5063">
        <v>74</v>
      </c>
      <c r="H5063">
        <v>3.5</v>
      </c>
      <c r="I5063" t="s">
        <v>5939</v>
      </c>
      <c r="J5063" t="s">
        <v>5442</v>
      </c>
      <c r="K5063" t="s">
        <v>37</v>
      </c>
      <c r="L5063" t="s">
        <v>41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 t="s">
        <v>5941</v>
      </c>
      <c r="V5063" t="s">
        <v>5946</v>
      </c>
      <c r="W5063" t="s">
        <v>5995</v>
      </c>
      <c r="X5063">
        <v>5</v>
      </c>
      <c r="Y5063">
        <v>61</v>
      </c>
      <c r="Z5063">
        <v>3.89</v>
      </c>
      <c r="AA5063">
        <v>3</v>
      </c>
      <c r="AB5063">
        <v>4</v>
      </c>
      <c r="AC5063">
        <v>0</v>
      </c>
      <c r="AD5063">
        <v>3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7</v>
      </c>
    </row>
    <row r="5064" spans="1:38" x14ac:dyDescent="0.3">
      <c r="A5064" t="s">
        <v>5099</v>
      </c>
      <c r="B5064">
        <v>15</v>
      </c>
      <c r="C5064" t="s">
        <v>5429</v>
      </c>
      <c r="D5064" t="s">
        <v>5446</v>
      </c>
      <c r="E5064" t="s">
        <v>5507</v>
      </c>
      <c r="F5064">
        <v>74</v>
      </c>
      <c r="G5064">
        <v>90</v>
      </c>
      <c r="H5064" t="e">
        <v>#N/A</v>
      </c>
      <c r="I5064" t="s">
        <v>5939</v>
      </c>
      <c r="J5064" t="s">
        <v>5442</v>
      </c>
      <c r="K5064" t="s">
        <v>37</v>
      </c>
      <c r="L5064" t="s">
        <v>41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 t="s">
        <v>5941</v>
      </c>
      <c r="V5064" t="s">
        <v>5946</v>
      </c>
      <c r="W5064" t="s">
        <v>6004</v>
      </c>
      <c r="X5064">
        <v>2.8</v>
      </c>
      <c r="Y5064">
        <v>25</v>
      </c>
      <c r="Z5064">
        <v>2.75</v>
      </c>
      <c r="AA5064">
        <v>3</v>
      </c>
      <c r="AB5064">
        <v>2</v>
      </c>
      <c r="AC5064" t="e">
        <v>#N/A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2</v>
      </c>
    </row>
    <row r="5065" spans="1:38" x14ac:dyDescent="0.3">
      <c r="A5065" t="s">
        <v>5100</v>
      </c>
      <c r="B5065">
        <v>15</v>
      </c>
      <c r="C5065" t="s">
        <v>5429</v>
      </c>
      <c r="D5065" t="s">
        <v>5446</v>
      </c>
      <c r="E5065" t="s">
        <v>5494</v>
      </c>
      <c r="F5065">
        <v>74</v>
      </c>
      <c r="G5065">
        <v>90</v>
      </c>
      <c r="H5065" t="e">
        <v>#N/A</v>
      </c>
      <c r="I5065" t="s">
        <v>5939</v>
      </c>
      <c r="J5065" t="s">
        <v>5442</v>
      </c>
      <c r="K5065" t="s">
        <v>37</v>
      </c>
      <c r="L5065" t="s">
        <v>41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 t="s">
        <v>5941</v>
      </c>
      <c r="V5065" t="s">
        <v>5945</v>
      </c>
      <c r="W5065" t="s">
        <v>5991</v>
      </c>
      <c r="X5065">
        <v>1.8</v>
      </c>
      <c r="Y5065">
        <v>48</v>
      </c>
      <c r="Z5065">
        <v>3.4</v>
      </c>
      <c r="AA5065">
        <v>4</v>
      </c>
      <c r="AB5065">
        <v>2</v>
      </c>
      <c r="AC5065" t="e">
        <v>#N/A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2</v>
      </c>
    </row>
    <row r="5066" spans="1:38" x14ac:dyDescent="0.3">
      <c r="A5066" t="s">
        <v>5101</v>
      </c>
      <c r="B5066">
        <v>15</v>
      </c>
      <c r="C5066" t="s">
        <v>5429</v>
      </c>
      <c r="D5066" t="s">
        <v>5446</v>
      </c>
      <c r="E5066" t="s">
        <v>5492</v>
      </c>
      <c r="F5066">
        <v>82</v>
      </c>
      <c r="G5066">
        <v>90</v>
      </c>
      <c r="H5066" t="e">
        <v>#N/A</v>
      </c>
      <c r="I5066" t="s">
        <v>5939</v>
      </c>
      <c r="J5066" t="s">
        <v>5442</v>
      </c>
      <c r="K5066" t="s">
        <v>37</v>
      </c>
      <c r="L5066" t="s">
        <v>41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 t="s">
        <v>5941</v>
      </c>
      <c r="V5066" t="s">
        <v>5944</v>
      </c>
      <c r="W5066" t="s">
        <v>5989</v>
      </c>
      <c r="X5066">
        <v>3.6</v>
      </c>
      <c r="Y5066">
        <v>32</v>
      </c>
      <c r="Z5066">
        <v>3.33</v>
      </c>
      <c r="AA5066">
        <v>5</v>
      </c>
      <c r="AB5066">
        <v>2</v>
      </c>
      <c r="AC5066" t="e">
        <v>#N/A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2</v>
      </c>
    </row>
    <row r="5067" spans="1:38" x14ac:dyDescent="0.3">
      <c r="A5067" t="s">
        <v>5102</v>
      </c>
      <c r="B5067">
        <v>15</v>
      </c>
      <c r="C5067" t="s">
        <v>5429</v>
      </c>
      <c r="D5067" t="s">
        <v>5446</v>
      </c>
      <c r="E5067" t="s">
        <v>5502</v>
      </c>
      <c r="F5067">
        <v>82</v>
      </c>
      <c r="G5067">
        <v>90</v>
      </c>
      <c r="H5067" t="e">
        <v>#N/A</v>
      </c>
      <c r="I5067" t="s">
        <v>5939</v>
      </c>
      <c r="J5067" t="s">
        <v>5442</v>
      </c>
      <c r="K5067" t="s">
        <v>37</v>
      </c>
      <c r="L5067" t="s">
        <v>41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 t="s">
        <v>5941</v>
      </c>
      <c r="V5067" t="s">
        <v>5944</v>
      </c>
      <c r="W5067" t="s">
        <v>5999</v>
      </c>
      <c r="X5067">
        <v>2</v>
      </c>
      <c r="Y5067">
        <v>44</v>
      </c>
      <c r="Z5067">
        <v>3.44</v>
      </c>
      <c r="AA5067">
        <v>5</v>
      </c>
      <c r="AB5067">
        <v>2</v>
      </c>
      <c r="AC5067" t="e">
        <v>#N/A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2</v>
      </c>
    </row>
    <row r="5068" spans="1:38" x14ac:dyDescent="0.3">
      <c r="A5068" t="s">
        <v>5103</v>
      </c>
      <c r="B5068">
        <v>15</v>
      </c>
      <c r="C5068" t="s">
        <v>5429</v>
      </c>
      <c r="D5068" t="s">
        <v>5447</v>
      </c>
      <c r="E5068" t="s">
        <v>5504</v>
      </c>
      <c r="F5068" t="e">
        <v>#N/A</v>
      </c>
      <c r="G5068" t="e">
        <v>#N/A</v>
      </c>
      <c r="H5068" t="e">
        <v>#N/A</v>
      </c>
      <c r="I5068" t="s">
        <v>5939</v>
      </c>
      <c r="J5068" t="s">
        <v>5442</v>
      </c>
      <c r="K5068" t="s">
        <v>37</v>
      </c>
      <c r="L5068" t="s">
        <v>41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 t="s">
        <v>5941</v>
      </c>
      <c r="V5068" t="s">
        <v>5943</v>
      </c>
      <c r="W5068" t="s">
        <v>6001</v>
      </c>
      <c r="X5068">
        <v>1</v>
      </c>
      <c r="Y5068">
        <v>10</v>
      </c>
      <c r="Z5068">
        <v>3</v>
      </c>
      <c r="AA5068">
        <v>6</v>
      </c>
      <c r="AB5068">
        <v>0</v>
      </c>
      <c r="AC5068" t="e">
        <v>#N/A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x14ac:dyDescent="0.3">
      <c r="A5069" t="s">
        <v>5104</v>
      </c>
      <c r="B5069">
        <v>15</v>
      </c>
      <c r="C5069" t="s">
        <v>5429</v>
      </c>
      <c r="D5069" t="s">
        <v>5447</v>
      </c>
      <c r="E5069" t="s">
        <v>5830</v>
      </c>
      <c r="F5069" t="e">
        <v>#N/A</v>
      </c>
      <c r="G5069" t="e">
        <v>#N/A</v>
      </c>
      <c r="H5069" t="e">
        <v>#N/A</v>
      </c>
      <c r="I5069" t="s">
        <v>5939</v>
      </c>
      <c r="J5069" t="s">
        <v>5442</v>
      </c>
      <c r="K5069" t="s">
        <v>37</v>
      </c>
      <c r="L5069" t="s">
        <v>41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 t="s">
        <v>5941</v>
      </c>
      <c r="V5069" t="s">
        <v>5944</v>
      </c>
      <c r="W5069" t="s">
        <v>6318</v>
      </c>
      <c r="X5069">
        <v>1.5</v>
      </c>
      <c r="Y5069">
        <v>16</v>
      </c>
      <c r="Z5069">
        <v>3.75</v>
      </c>
      <c r="AA5069">
        <v>5</v>
      </c>
      <c r="AB5069">
        <v>0</v>
      </c>
      <c r="AC5069" t="e">
        <v>#N/A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x14ac:dyDescent="0.3">
      <c r="A5070" t="s">
        <v>5105</v>
      </c>
      <c r="B5070">
        <v>15</v>
      </c>
      <c r="C5070" t="s">
        <v>5429</v>
      </c>
      <c r="D5070" t="s">
        <v>5447</v>
      </c>
      <c r="E5070" t="s">
        <v>5506</v>
      </c>
      <c r="F5070" t="e">
        <v>#N/A</v>
      </c>
      <c r="G5070" t="e">
        <v>#N/A</v>
      </c>
      <c r="H5070" t="e">
        <v>#N/A</v>
      </c>
      <c r="I5070" t="s">
        <v>5939</v>
      </c>
      <c r="J5070" t="s">
        <v>5442</v>
      </c>
      <c r="K5070" t="s">
        <v>37</v>
      </c>
      <c r="L5070" t="s">
        <v>41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5941</v>
      </c>
      <c r="V5070" t="s">
        <v>5945</v>
      </c>
      <c r="W5070" t="s">
        <v>6003</v>
      </c>
      <c r="X5070">
        <v>0.8</v>
      </c>
      <c r="Y5070">
        <v>2</v>
      </c>
      <c r="Z5070">
        <v>0</v>
      </c>
      <c r="AA5070">
        <v>4</v>
      </c>
      <c r="AB5070">
        <v>0</v>
      </c>
      <c r="AC5070" t="e">
        <v>#N/A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x14ac:dyDescent="0.3">
      <c r="A5071" t="s">
        <v>5106</v>
      </c>
      <c r="B5071">
        <v>15</v>
      </c>
      <c r="C5071" t="s">
        <v>5429</v>
      </c>
      <c r="D5071" t="s">
        <v>5447</v>
      </c>
      <c r="E5071" t="s">
        <v>5495</v>
      </c>
      <c r="F5071" t="e">
        <v>#N/A</v>
      </c>
      <c r="G5071" t="e">
        <v>#N/A</v>
      </c>
      <c r="H5071" t="e">
        <v>#N/A</v>
      </c>
      <c r="I5071" t="s">
        <v>5939</v>
      </c>
      <c r="J5071" t="s">
        <v>5442</v>
      </c>
      <c r="K5071" t="s">
        <v>37</v>
      </c>
      <c r="L5071" t="s">
        <v>41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 t="s">
        <v>5941</v>
      </c>
      <c r="V5071" t="s">
        <v>5945</v>
      </c>
      <c r="W5071" t="s">
        <v>5992</v>
      </c>
      <c r="X5071">
        <v>2.8</v>
      </c>
      <c r="Y5071">
        <v>44</v>
      </c>
      <c r="Z5071">
        <v>3.65</v>
      </c>
      <c r="AA5071">
        <v>4</v>
      </c>
      <c r="AB5071">
        <v>0</v>
      </c>
      <c r="AC5071" t="e">
        <v>#N/A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x14ac:dyDescent="0.3">
      <c r="A5072" t="s">
        <v>5107</v>
      </c>
      <c r="B5072">
        <v>15</v>
      </c>
      <c r="C5072" t="s">
        <v>5429</v>
      </c>
      <c r="D5072" t="s">
        <v>5447</v>
      </c>
      <c r="E5072" t="s">
        <v>5922</v>
      </c>
      <c r="F5072" t="e">
        <v>#N/A</v>
      </c>
      <c r="G5072" t="e">
        <v>#N/A</v>
      </c>
      <c r="H5072" t="e">
        <v>#N/A</v>
      </c>
      <c r="I5072" t="s">
        <v>5939</v>
      </c>
      <c r="J5072" t="s">
        <v>5442</v>
      </c>
      <c r="K5072" t="s">
        <v>37</v>
      </c>
      <c r="L5072" t="s">
        <v>41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 t="s">
        <v>5941</v>
      </c>
      <c r="V5072" t="e">
        <v>#N/A</v>
      </c>
      <c r="W5072" t="e">
        <v>#N/A</v>
      </c>
      <c r="X5072" t="e">
        <v>#N/A</v>
      </c>
      <c r="Y5072" t="e">
        <v>#N/A</v>
      </c>
      <c r="Z5072" t="e">
        <v>#N/A</v>
      </c>
      <c r="AA5072">
        <v>3</v>
      </c>
      <c r="AB5072">
        <v>0</v>
      </c>
      <c r="AC5072" t="e">
        <v>#N/A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x14ac:dyDescent="0.3">
      <c r="A5073" t="s">
        <v>5108</v>
      </c>
      <c r="B5073">
        <v>15</v>
      </c>
      <c r="C5073" t="s">
        <v>5434</v>
      </c>
      <c r="D5073" t="s">
        <v>5445</v>
      </c>
      <c r="E5073" t="s">
        <v>5588</v>
      </c>
      <c r="F5073">
        <v>0</v>
      </c>
      <c r="G5073">
        <v>90</v>
      </c>
      <c r="H5073">
        <v>2</v>
      </c>
      <c r="I5073" t="s">
        <v>5938</v>
      </c>
      <c r="J5073" t="s">
        <v>5443</v>
      </c>
      <c r="K5073" t="s">
        <v>5940</v>
      </c>
      <c r="L5073" t="s">
        <v>37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 t="s">
        <v>5941</v>
      </c>
      <c r="V5073" t="s">
        <v>5943</v>
      </c>
      <c r="W5073" t="s">
        <v>6084</v>
      </c>
      <c r="X5073">
        <v>3.4</v>
      </c>
      <c r="Y5073">
        <v>95</v>
      </c>
      <c r="Z5073">
        <v>3.07</v>
      </c>
      <c r="AA5073">
        <v>6</v>
      </c>
      <c r="AB5073">
        <v>4</v>
      </c>
      <c r="AC5073">
        <v>6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10</v>
      </c>
    </row>
    <row r="5074" spans="1:38" x14ac:dyDescent="0.3">
      <c r="A5074" t="s">
        <v>5109</v>
      </c>
      <c r="B5074">
        <v>15</v>
      </c>
      <c r="C5074" t="s">
        <v>5434</v>
      </c>
      <c r="D5074" t="s">
        <v>5445</v>
      </c>
      <c r="E5074" t="s">
        <v>5812</v>
      </c>
      <c r="F5074">
        <v>0</v>
      </c>
      <c r="G5074">
        <v>65</v>
      </c>
      <c r="H5074">
        <v>4.5</v>
      </c>
      <c r="I5074" t="s">
        <v>5938</v>
      </c>
      <c r="J5074" t="s">
        <v>5443</v>
      </c>
      <c r="K5074" t="s">
        <v>5940</v>
      </c>
      <c r="L5074" t="s">
        <v>37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 t="s">
        <v>5941</v>
      </c>
      <c r="V5074" t="s">
        <v>5944</v>
      </c>
      <c r="W5074" t="s">
        <v>6300</v>
      </c>
      <c r="X5074">
        <v>2.2000000000000002</v>
      </c>
      <c r="Y5074">
        <v>39</v>
      </c>
      <c r="Z5074">
        <v>3.86</v>
      </c>
      <c r="AA5074">
        <v>5</v>
      </c>
      <c r="AB5074">
        <v>4</v>
      </c>
      <c r="AC5074">
        <v>-4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x14ac:dyDescent="0.3">
      <c r="A5075" t="s">
        <v>5110</v>
      </c>
      <c r="B5075">
        <v>15</v>
      </c>
      <c r="C5075" t="s">
        <v>5434</v>
      </c>
      <c r="D5075" t="s">
        <v>5445</v>
      </c>
      <c r="E5075" t="s">
        <v>5853</v>
      </c>
      <c r="F5075">
        <v>0</v>
      </c>
      <c r="G5075">
        <v>46</v>
      </c>
      <c r="H5075">
        <v>4.5</v>
      </c>
      <c r="I5075" t="s">
        <v>5938</v>
      </c>
      <c r="J5075" t="s">
        <v>5443</v>
      </c>
      <c r="K5075" t="s">
        <v>5940</v>
      </c>
      <c r="L5075" t="s">
        <v>37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 t="s">
        <v>5941</v>
      </c>
      <c r="V5075" t="s">
        <v>5944</v>
      </c>
      <c r="W5075" t="s">
        <v>6341</v>
      </c>
      <c r="X5075">
        <v>2.2000000000000002</v>
      </c>
      <c r="Y5075">
        <v>36</v>
      </c>
      <c r="Z5075">
        <v>3.73</v>
      </c>
      <c r="AA5075">
        <v>5</v>
      </c>
      <c r="AB5075">
        <v>4</v>
      </c>
      <c r="AC5075">
        <v>-4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x14ac:dyDescent="0.3">
      <c r="A5076" t="s">
        <v>5111</v>
      </c>
      <c r="B5076">
        <v>15</v>
      </c>
      <c r="C5076" t="s">
        <v>5434</v>
      </c>
      <c r="D5076" t="s">
        <v>5445</v>
      </c>
      <c r="E5076" t="s">
        <v>5591</v>
      </c>
      <c r="F5076">
        <v>0</v>
      </c>
      <c r="G5076">
        <v>74</v>
      </c>
      <c r="H5076">
        <v>4</v>
      </c>
      <c r="I5076" t="s">
        <v>5938</v>
      </c>
      <c r="J5076" t="s">
        <v>5443</v>
      </c>
      <c r="K5076" t="s">
        <v>5940</v>
      </c>
      <c r="L5076" t="s">
        <v>37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 t="s">
        <v>5941</v>
      </c>
      <c r="V5076" t="s">
        <v>5944</v>
      </c>
      <c r="W5076" t="s">
        <v>6087</v>
      </c>
      <c r="X5076">
        <v>3.2</v>
      </c>
      <c r="Y5076">
        <v>61</v>
      </c>
      <c r="Z5076">
        <v>3.35</v>
      </c>
      <c r="AA5076">
        <v>5</v>
      </c>
      <c r="AB5076">
        <v>4</v>
      </c>
      <c r="AC5076">
        <v>-2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2</v>
      </c>
    </row>
    <row r="5077" spans="1:38" x14ac:dyDescent="0.3">
      <c r="A5077" t="s">
        <v>5112</v>
      </c>
      <c r="B5077">
        <v>15</v>
      </c>
      <c r="C5077" t="s">
        <v>5434</v>
      </c>
      <c r="D5077" t="s">
        <v>5445</v>
      </c>
      <c r="E5077" t="s">
        <v>5599</v>
      </c>
      <c r="F5077">
        <v>0</v>
      </c>
      <c r="G5077">
        <v>90</v>
      </c>
      <c r="H5077">
        <v>4</v>
      </c>
      <c r="I5077" t="s">
        <v>5938</v>
      </c>
      <c r="J5077" t="s">
        <v>5443</v>
      </c>
      <c r="K5077" t="s">
        <v>5940</v>
      </c>
      <c r="L5077" t="s">
        <v>37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 t="s">
        <v>5941</v>
      </c>
      <c r="V5077" t="s">
        <v>5944</v>
      </c>
      <c r="W5077" t="s">
        <v>6095</v>
      </c>
      <c r="X5077">
        <v>3.5</v>
      </c>
      <c r="Y5077">
        <v>69</v>
      </c>
      <c r="Z5077">
        <v>3.5</v>
      </c>
      <c r="AA5077">
        <v>5</v>
      </c>
      <c r="AB5077">
        <v>4</v>
      </c>
      <c r="AC5077">
        <v>-2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2</v>
      </c>
    </row>
    <row r="5078" spans="1:38" x14ac:dyDescent="0.3">
      <c r="A5078" t="s">
        <v>5113</v>
      </c>
      <c r="B5078">
        <v>15</v>
      </c>
      <c r="C5078" t="s">
        <v>5434</v>
      </c>
      <c r="D5078" t="s">
        <v>5445</v>
      </c>
      <c r="E5078" t="s">
        <v>5606</v>
      </c>
      <c r="F5078">
        <v>0</v>
      </c>
      <c r="G5078">
        <v>89</v>
      </c>
      <c r="H5078">
        <v>4</v>
      </c>
      <c r="I5078" t="s">
        <v>5938</v>
      </c>
      <c r="J5078" t="s">
        <v>5443</v>
      </c>
      <c r="K5078" t="s">
        <v>5940</v>
      </c>
      <c r="L5078" t="s">
        <v>37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 t="s">
        <v>5941</v>
      </c>
      <c r="V5078" t="s">
        <v>5945</v>
      </c>
      <c r="W5078" t="s">
        <v>6102</v>
      </c>
      <c r="X5078">
        <v>2</v>
      </c>
      <c r="Y5078">
        <v>6</v>
      </c>
      <c r="Z5078">
        <v>4</v>
      </c>
      <c r="AA5078">
        <v>4</v>
      </c>
      <c r="AB5078">
        <v>4</v>
      </c>
      <c r="AC5078">
        <v>-2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2</v>
      </c>
    </row>
    <row r="5079" spans="1:38" x14ac:dyDescent="0.3">
      <c r="A5079" t="s">
        <v>5114</v>
      </c>
      <c r="B5079">
        <v>15</v>
      </c>
      <c r="C5079" t="s">
        <v>5434</v>
      </c>
      <c r="D5079" t="s">
        <v>5445</v>
      </c>
      <c r="E5079" t="s">
        <v>5590</v>
      </c>
      <c r="F5079">
        <v>0</v>
      </c>
      <c r="G5079">
        <v>90</v>
      </c>
      <c r="H5079">
        <v>4</v>
      </c>
      <c r="I5079" t="s">
        <v>5938</v>
      </c>
      <c r="J5079" t="s">
        <v>5443</v>
      </c>
      <c r="K5079" t="s">
        <v>5940</v>
      </c>
      <c r="L5079" t="s">
        <v>37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 t="s">
        <v>5941</v>
      </c>
      <c r="V5079" t="s">
        <v>5945</v>
      </c>
      <c r="W5079" t="s">
        <v>6086</v>
      </c>
      <c r="X5079">
        <v>4.5</v>
      </c>
      <c r="Y5079">
        <v>78</v>
      </c>
      <c r="Z5079">
        <v>3.23</v>
      </c>
      <c r="AA5079">
        <v>4</v>
      </c>
      <c r="AB5079">
        <v>4</v>
      </c>
      <c r="AC5079">
        <v>-2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2</v>
      </c>
    </row>
    <row r="5080" spans="1:38" x14ac:dyDescent="0.3">
      <c r="A5080" t="s">
        <v>5115</v>
      </c>
      <c r="B5080">
        <v>15</v>
      </c>
      <c r="C5080" t="s">
        <v>5434</v>
      </c>
      <c r="D5080" t="s">
        <v>5445</v>
      </c>
      <c r="E5080" t="s">
        <v>5594</v>
      </c>
      <c r="F5080">
        <v>0</v>
      </c>
      <c r="G5080">
        <v>90</v>
      </c>
      <c r="H5080">
        <v>3</v>
      </c>
      <c r="I5080" t="s">
        <v>5938</v>
      </c>
      <c r="J5080" t="s">
        <v>5443</v>
      </c>
      <c r="K5080" t="s">
        <v>5940</v>
      </c>
      <c r="L5080" t="s">
        <v>37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 t="s">
        <v>5941</v>
      </c>
      <c r="V5080" t="s">
        <v>5945</v>
      </c>
      <c r="W5080" t="s">
        <v>6090</v>
      </c>
      <c r="X5080">
        <v>3.5</v>
      </c>
      <c r="Y5080">
        <v>101</v>
      </c>
      <c r="Z5080">
        <v>3.04</v>
      </c>
      <c r="AA5080">
        <v>4</v>
      </c>
      <c r="AB5080">
        <v>4</v>
      </c>
      <c r="AC5080">
        <v>2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6</v>
      </c>
    </row>
    <row r="5081" spans="1:38" x14ac:dyDescent="0.3">
      <c r="A5081" t="s">
        <v>5116</v>
      </c>
      <c r="B5081">
        <v>15</v>
      </c>
      <c r="C5081" t="s">
        <v>5434</v>
      </c>
      <c r="D5081" t="s">
        <v>5445</v>
      </c>
      <c r="E5081" t="s">
        <v>5597</v>
      </c>
      <c r="F5081">
        <v>0</v>
      </c>
      <c r="G5081">
        <v>90</v>
      </c>
      <c r="H5081">
        <v>4</v>
      </c>
      <c r="I5081" t="s">
        <v>5938</v>
      </c>
      <c r="J5081" t="s">
        <v>5443</v>
      </c>
      <c r="K5081" t="s">
        <v>5940</v>
      </c>
      <c r="L5081" t="s">
        <v>37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 t="s">
        <v>5941</v>
      </c>
      <c r="V5081" t="s">
        <v>5945</v>
      </c>
      <c r="W5081" t="s">
        <v>6093</v>
      </c>
      <c r="X5081">
        <v>5</v>
      </c>
      <c r="Y5081">
        <v>59</v>
      </c>
      <c r="Z5081">
        <v>3.41</v>
      </c>
      <c r="AA5081">
        <v>4</v>
      </c>
      <c r="AB5081">
        <v>4</v>
      </c>
      <c r="AC5081">
        <v>-2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2</v>
      </c>
    </row>
    <row r="5082" spans="1:38" x14ac:dyDescent="0.3">
      <c r="A5082" t="s">
        <v>5117</v>
      </c>
      <c r="B5082">
        <v>15</v>
      </c>
      <c r="C5082" t="s">
        <v>5434</v>
      </c>
      <c r="D5082" t="s">
        <v>5445</v>
      </c>
      <c r="E5082" t="s">
        <v>5603</v>
      </c>
      <c r="F5082">
        <v>0</v>
      </c>
      <c r="G5082">
        <v>90</v>
      </c>
      <c r="H5082">
        <v>3</v>
      </c>
      <c r="I5082" t="s">
        <v>5938</v>
      </c>
      <c r="J5082" t="s">
        <v>5443</v>
      </c>
      <c r="K5082" t="s">
        <v>5940</v>
      </c>
      <c r="L5082" t="s">
        <v>37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0</v>
      </c>
      <c r="U5082" t="s">
        <v>5941</v>
      </c>
      <c r="V5082" t="s">
        <v>5946</v>
      </c>
      <c r="W5082" t="s">
        <v>6099</v>
      </c>
      <c r="X5082">
        <v>1.8</v>
      </c>
      <c r="Y5082">
        <v>60</v>
      </c>
      <c r="Z5082">
        <v>2.63</v>
      </c>
      <c r="AA5082">
        <v>3</v>
      </c>
      <c r="AB5082">
        <v>4</v>
      </c>
      <c r="AC5082">
        <v>2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6</v>
      </c>
    </row>
    <row r="5083" spans="1:38" x14ac:dyDescent="0.3">
      <c r="A5083" t="s">
        <v>5118</v>
      </c>
      <c r="B5083">
        <v>15</v>
      </c>
      <c r="C5083" t="s">
        <v>5434</v>
      </c>
      <c r="D5083" t="s">
        <v>5445</v>
      </c>
      <c r="E5083" t="s">
        <v>5598</v>
      </c>
      <c r="F5083">
        <v>0</v>
      </c>
      <c r="G5083">
        <v>90</v>
      </c>
      <c r="H5083">
        <v>5</v>
      </c>
      <c r="I5083" t="s">
        <v>5938</v>
      </c>
      <c r="J5083" t="s">
        <v>5443</v>
      </c>
      <c r="K5083" t="s">
        <v>5940</v>
      </c>
      <c r="L5083" t="s">
        <v>37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 t="s">
        <v>5941</v>
      </c>
      <c r="V5083" t="s">
        <v>5946</v>
      </c>
      <c r="W5083" t="s">
        <v>6094</v>
      </c>
      <c r="X5083">
        <v>4.8</v>
      </c>
      <c r="Y5083">
        <v>73</v>
      </c>
      <c r="Z5083">
        <v>3.65</v>
      </c>
      <c r="AA5083">
        <v>3</v>
      </c>
      <c r="AB5083">
        <v>4</v>
      </c>
      <c r="AC5083">
        <v>-6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-2</v>
      </c>
    </row>
    <row r="5084" spans="1:38" x14ac:dyDescent="0.3">
      <c r="A5084" t="s">
        <v>5119</v>
      </c>
      <c r="B5084">
        <v>15</v>
      </c>
      <c r="C5084" t="s">
        <v>5434</v>
      </c>
      <c r="D5084" t="s">
        <v>5446</v>
      </c>
      <c r="E5084" t="s">
        <v>5600</v>
      </c>
      <c r="F5084">
        <v>46</v>
      </c>
      <c r="G5084">
        <v>90</v>
      </c>
      <c r="H5084">
        <v>5</v>
      </c>
      <c r="I5084" t="s">
        <v>5938</v>
      </c>
      <c r="J5084" t="s">
        <v>5443</v>
      </c>
      <c r="K5084" t="s">
        <v>5940</v>
      </c>
      <c r="L5084" t="s">
        <v>37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 t="s">
        <v>5941</v>
      </c>
      <c r="V5084" t="s">
        <v>5944</v>
      </c>
      <c r="W5084" t="s">
        <v>6096</v>
      </c>
      <c r="X5084">
        <v>0.5</v>
      </c>
      <c r="Y5084">
        <v>14</v>
      </c>
      <c r="Z5084">
        <v>4.17</v>
      </c>
      <c r="AA5084">
        <v>5</v>
      </c>
      <c r="AB5084">
        <v>2</v>
      </c>
      <c r="AC5084">
        <v>-6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-4</v>
      </c>
    </row>
    <row r="5085" spans="1:38" x14ac:dyDescent="0.3">
      <c r="A5085" t="s">
        <v>5120</v>
      </c>
      <c r="B5085">
        <v>15</v>
      </c>
      <c r="C5085" t="s">
        <v>5434</v>
      </c>
      <c r="D5085" t="s">
        <v>5446</v>
      </c>
      <c r="E5085" t="s">
        <v>5602</v>
      </c>
      <c r="F5085">
        <v>65</v>
      </c>
      <c r="G5085">
        <v>90</v>
      </c>
      <c r="H5085">
        <v>4</v>
      </c>
      <c r="I5085" t="s">
        <v>5938</v>
      </c>
      <c r="J5085" t="s">
        <v>5443</v>
      </c>
      <c r="K5085" t="s">
        <v>5940</v>
      </c>
      <c r="L5085" t="s">
        <v>37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 t="s">
        <v>5941</v>
      </c>
      <c r="V5085" t="s">
        <v>5945</v>
      </c>
      <c r="W5085" t="s">
        <v>6098</v>
      </c>
      <c r="X5085">
        <v>2.2000000000000002</v>
      </c>
      <c r="Y5085">
        <v>36</v>
      </c>
      <c r="Z5085">
        <v>3.95</v>
      </c>
      <c r="AA5085">
        <v>4</v>
      </c>
      <c r="AB5085">
        <v>2</v>
      </c>
      <c r="AC5085">
        <v>-2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x14ac:dyDescent="0.3">
      <c r="A5086" t="s">
        <v>5121</v>
      </c>
      <c r="B5086">
        <v>15</v>
      </c>
      <c r="C5086" t="s">
        <v>5434</v>
      </c>
      <c r="D5086" t="s">
        <v>5446</v>
      </c>
      <c r="E5086" t="s">
        <v>5589</v>
      </c>
      <c r="F5086">
        <v>74</v>
      </c>
      <c r="G5086">
        <v>90</v>
      </c>
      <c r="H5086" t="e">
        <v>#N/A</v>
      </c>
      <c r="I5086" t="s">
        <v>5938</v>
      </c>
      <c r="J5086" t="s">
        <v>5443</v>
      </c>
      <c r="K5086" t="s">
        <v>5940</v>
      </c>
      <c r="L5086" t="s">
        <v>37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 t="s">
        <v>5941</v>
      </c>
      <c r="V5086" t="s">
        <v>5944</v>
      </c>
      <c r="W5086" t="s">
        <v>6085</v>
      </c>
      <c r="X5086">
        <v>1.7</v>
      </c>
      <c r="Y5086">
        <v>4</v>
      </c>
      <c r="Z5086">
        <v>4.5</v>
      </c>
      <c r="AA5086">
        <v>5</v>
      </c>
      <c r="AB5086">
        <v>2</v>
      </c>
      <c r="AC5086" t="e">
        <v>#N/A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2</v>
      </c>
    </row>
    <row r="5087" spans="1:38" x14ac:dyDescent="0.3">
      <c r="A5087" t="s">
        <v>5122</v>
      </c>
      <c r="B5087">
        <v>15</v>
      </c>
      <c r="C5087" t="s">
        <v>5434</v>
      </c>
      <c r="D5087" t="s">
        <v>5446</v>
      </c>
      <c r="E5087" t="s">
        <v>5914</v>
      </c>
      <c r="F5087">
        <v>89</v>
      </c>
      <c r="G5087">
        <v>90</v>
      </c>
      <c r="H5087" t="e">
        <v>#N/A</v>
      </c>
      <c r="I5087" t="s">
        <v>5938</v>
      </c>
      <c r="J5087" t="s">
        <v>5443</v>
      </c>
      <c r="K5087" t="s">
        <v>5940</v>
      </c>
      <c r="L5087" t="s">
        <v>37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 t="s">
        <v>5941</v>
      </c>
      <c r="V5087" t="e">
        <v>#N/A</v>
      </c>
      <c r="W5087" t="e">
        <v>#N/A</v>
      </c>
      <c r="X5087" t="e">
        <v>#N/A</v>
      </c>
      <c r="Y5087" t="e">
        <v>#N/A</v>
      </c>
      <c r="Z5087" t="e">
        <v>#N/A</v>
      </c>
      <c r="AA5087">
        <v>3</v>
      </c>
      <c r="AB5087">
        <v>2</v>
      </c>
      <c r="AC5087" t="e">
        <v>#N/A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2</v>
      </c>
    </row>
    <row r="5088" spans="1:38" x14ac:dyDescent="0.3">
      <c r="A5088" t="s">
        <v>5123</v>
      </c>
      <c r="B5088">
        <v>15</v>
      </c>
      <c r="C5088" t="s">
        <v>5434</v>
      </c>
      <c r="D5088" t="s">
        <v>5447</v>
      </c>
      <c r="E5088" t="s">
        <v>5604</v>
      </c>
      <c r="F5088" t="e">
        <v>#N/A</v>
      </c>
      <c r="G5088" t="e">
        <v>#N/A</v>
      </c>
      <c r="H5088" t="e">
        <v>#N/A</v>
      </c>
      <c r="I5088" t="s">
        <v>5938</v>
      </c>
      <c r="J5088" t="s">
        <v>5443</v>
      </c>
      <c r="K5088" t="s">
        <v>5940</v>
      </c>
      <c r="L5088" t="s">
        <v>37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 t="s">
        <v>5941</v>
      </c>
      <c r="V5088" t="s">
        <v>5943</v>
      </c>
      <c r="W5088" t="s">
        <v>6100</v>
      </c>
      <c r="X5088">
        <v>0.8</v>
      </c>
      <c r="Y5088">
        <v>0</v>
      </c>
      <c r="Z5088">
        <v>0</v>
      </c>
      <c r="AA5088">
        <v>6</v>
      </c>
      <c r="AB5088">
        <v>0</v>
      </c>
      <c r="AC5088" t="e">
        <v>#N/A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x14ac:dyDescent="0.3">
      <c r="A5089" t="s">
        <v>5124</v>
      </c>
      <c r="B5089">
        <v>15</v>
      </c>
      <c r="C5089" t="s">
        <v>5434</v>
      </c>
      <c r="D5089" t="s">
        <v>5447</v>
      </c>
      <c r="E5089" t="s">
        <v>5894</v>
      </c>
      <c r="F5089" t="e">
        <v>#N/A</v>
      </c>
      <c r="G5089" t="e">
        <v>#N/A</v>
      </c>
      <c r="H5089" t="e">
        <v>#N/A</v>
      </c>
      <c r="I5089" t="s">
        <v>5938</v>
      </c>
      <c r="J5089" t="s">
        <v>5443</v>
      </c>
      <c r="K5089" t="s">
        <v>5940</v>
      </c>
      <c r="L5089" t="s">
        <v>37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 t="s">
        <v>5941</v>
      </c>
      <c r="V5089" t="s">
        <v>5944</v>
      </c>
      <c r="W5089" t="s">
        <v>6378</v>
      </c>
      <c r="X5089">
        <v>2.2000000000000002</v>
      </c>
      <c r="Y5089">
        <v>2</v>
      </c>
      <c r="Z5089">
        <v>0</v>
      </c>
      <c r="AA5089">
        <v>5</v>
      </c>
      <c r="AB5089">
        <v>0</v>
      </c>
      <c r="AC5089" t="e">
        <v>#N/A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x14ac:dyDescent="0.3">
      <c r="A5090" t="s">
        <v>5125</v>
      </c>
      <c r="B5090">
        <v>15</v>
      </c>
      <c r="C5090" t="s">
        <v>5434</v>
      </c>
      <c r="D5090" t="s">
        <v>5447</v>
      </c>
      <c r="E5090" t="s">
        <v>5605</v>
      </c>
      <c r="F5090" t="e">
        <v>#N/A</v>
      </c>
      <c r="G5090" t="e">
        <v>#N/A</v>
      </c>
      <c r="H5090" t="e">
        <v>#N/A</v>
      </c>
      <c r="I5090" t="s">
        <v>5938</v>
      </c>
      <c r="J5090" t="s">
        <v>5443</v>
      </c>
      <c r="K5090" t="s">
        <v>5940</v>
      </c>
      <c r="L5090" t="s">
        <v>37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 t="s">
        <v>5941</v>
      </c>
      <c r="V5090" t="s">
        <v>5944</v>
      </c>
      <c r="W5090" t="s">
        <v>6101</v>
      </c>
      <c r="X5090">
        <v>2</v>
      </c>
      <c r="Y5090">
        <v>14</v>
      </c>
      <c r="Z5090">
        <v>4.25</v>
      </c>
      <c r="AA5090">
        <v>5</v>
      </c>
      <c r="AB5090">
        <v>0</v>
      </c>
      <c r="AC5090" t="e">
        <v>#N/A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x14ac:dyDescent="0.3">
      <c r="A5091" t="s">
        <v>5126</v>
      </c>
      <c r="B5091">
        <v>15</v>
      </c>
      <c r="C5091" t="s">
        <v>5434</v>
      </c>
      <c r="D5091" t="s">
        <v>5447</v>
      </c>
      <c r="E5091" t="s">
        <v>5593</v>
      </c>
      <c r="F5091" t="e">
        <v>#N/A</v>
      </c>
      <c r="G5091" t="e">
        <v>#N/A</v>
      </c>
      <c r="H5091" t="e">
        <v>#N/A</v>
      </c>
      <c r="I5091" t="s">
        <v>5938</v>
      </c>
      <c r="J5091" t="s">
        <v>5443</v>
      </c>
      <c r="K5091" t="s">
        <v>5940</v>
      </c>
      <c r="L5091" t="s">
        <v>37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 t="s">
        <v>5941</v>
      </c>
      <c r="V5091" t="s">
        <v>5944</v>
      </c>
      <c r="W5091" t="s">
        <v>6089</v>
      </c>
      <c r="X5091">
        <v>1.8</v>
      </c>
      <c r="Y5091">
        <v>0</v>
      </c>
      <c r="Z5091">
        <v>4.5</v>
      </c>
      <c r="AA5091">
        <v>5</v>
      </c>
      <c r="AB5091">
        <v>0</v>
      </c>
      <c r="AC5091" t="e">
        <v>#N/A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x14ac:dyDescent="0.3">
      <c r="A5092" t="s">
        <v>5127</v>
      </c>
      <c r="B5092">
        <v>15</v>
      </c>
      <c r="C5092" t="s">
        <v>5434</v>
      </c>
      <c r="D5092" t="s">
        <v>5447</v>
      </c>
      <c r="E5092" t="s">
        <v>5913</v>
      </c>
      <c r="F5092" t="e">
        <v>#N/A</v>
      </c>
      <c r="G5092" t="e">
        <v>#N/A</v>
      </c>
      <c r="H5092" t="e">
        <v>#N/A</v>
      </c>
      <c r="I5092" t="s">
        <v>5938</v>
      </c>
      <c r="J5092" t="s">
        <v>5443</v>
      </c>
      <c r="K5092" t="s">
        <v>5940</v>
      </c>
      <c r="L5092" t="s">
        <v>37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 t="s">
        <v>5941</v>
      </c>
      <c r="V5092" t="s">
        <v>5944</v>
      </c>
      <c r="W5092" t="s">
        <v>6392</v>
      </c>
      <c r="X5092">
        <v>1.8</v>
      </c>
      <c r="Y5092">
        <v>12</v>
      </c>
      <c r="Z5092">
        <v>3.83</v>
      </c>
      <c r="AA5092">
        <v>5</v>
      </c>
      <c r="AB5092">
        <v>0</v>
      </c>
      <c r="AC5092" t="e">
        <v>#N/A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x14ac:dyDescent="0.3">
      <c r="A5093" t="s">
        <v>5128</v>
      </c>
      <c r="B5093">
        <v>15</v>
      </c>
      <c r="C5093" t="s">
        <v>5443</v>
      </c>
      <c r="D5093" t="s">
        <v>5445</v>
      </c>
      <c r="E5093" t="s">
        <v>5768</v>
      </c>
      <c r="F5093">
        <v>0</v>
      </c>
      <c r="G5093">
        <v>90</v>
      </c>
      <c r="H5093">
        <v>1.5</v>
      </c>
      <c r="I5093" t="s">
        <v>5939</v>
      </c>
      <c r="J5093" t="s">
        <v>5434</v>
      </c>
      <c r="K5093" t="s">
        <v>37</v>
      </c>
      <c r="L5093" t="s">
        <v>5940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 t="s">
        <v>5942</v>
      </c>
      <c r="V5093" t="s">
        <v>5943</v>
      </c>
      <c r="W5093" t="s">
        <v>6256</v>
      </c>
      <c r="X5093">
        <v>2.2000000000000002</v>
      </c>
      <c r="Y5093">
        <v>120</v>
      </c>
      <c r="Z5093">
        <v>2.77</v>
      </c>
      <c r="AA5093">
        <v>6</v>
      </c>
      <c r="AB5093">
        <v>4</v>
      </c>
      <c r="AC5093">
        <v>8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3</v>
      </c>
      <c r="AK5093">
        <v>2</v>
      </c>
      <c r="AL5093">
        <v>17</v>
      </c>
    </row>
    <row r="5094" spans="1:38" x14ac:dyDescent="0.3">
      <c r="A5094" t="s">
        <v>5129</v>
      </c>
      <c r="B5094">
        <v>15</v>
      </c>
      <c r="C5094" t="s">
        <v>5443</v>
      </c>
      <c r="D5094" t="s">
        <v>5445</v>
      </c>
      <c r="E5094" t="s">
        <v>5785</v>
      </c>
      <c r="F5094">
        <v>0</v>
      </c>
      <c r="G5094">
        <v>90</v>
      </c>
      <c r="H5094">
        <v>4</v>
      </c>
      <c r="I5094" t="s">
        <v>5939</v>
      </c>
      <c r="J5094" t="s">
        <v>5434</v>
      </c>
      <c r="K5094" t="s">
        <v>37</v>
      </c>
      <c r="L5094" t="s">
        <v>5940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 t="s">
        <v>5941</v>
      </c>
      <c r="V5094" t="s">
        <v>5944</v>
      </c>
      <c r="W5094" t="s">
        <v>6273</v>
      </c>
      <c r="X5094">
        <v>1</v>
      </c>
      <c r="Y5094">
        <v>18</v>
      </c>
      <c r="Z5094">
        <v>3.6</v>
      </c>
      <c r="AA5094">
        <v>5</v>
      </c>
      <c r="AB5094">
        <v>4</v>
      </c>
      <c r="AC5094">
        <v>-2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2</v>
      </c>
    </row>
    <row r="5095" spans="1:38" x14ac:dyDescent="0.3">
      <c r="A5095" t="s">
        <v>5130</v>
      </c>
      <c r="B5095">
        <v>15</v>
      </c>
      <c r="C5095" t="s">
        <v>5443</v>
      </c>
      <c r="D5095" t="s">
        <v>5445</v>
      </c>
      <c r="E5095" t="s">
        <v>5769</v>
      </c>
      <c r="F5095">
        <v>0</v>
      </c>
      <c r="G5095">
        <v>90</v>
      </c>
      <c r="H5095">
        <v>3.5</v>
      </c>
      <c r="I5095" t="s">
        <v>5939</v>
      </c>
      <c r="J5095" t="s">
        <v>5434</v>
      </c>
      <c r="K5095" t="s">
        <v>37</v>
      </c>
      <c r="L5095" t="s">
        <v>5940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 t="s">
        <v>5941</v>
      </c>
      <c r="V5095" t="s">
        <v>5944</v>
      </c>
      <c r="W5095" t="s">
        <v>6257</v>
      </c>
      <c r="X5095">
        <v>1.8</v>
      </c>
      <c r="Y5095">
        <v>64</v>
      </c>
      <c r="Z5095">
        <v>3.43</v>
      </c>
      <c r="AA5095">
        <v>5</v>
      </c>
      <c r="AB5095">
        <v>4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4</v>
      </c>
    </row>
    <row r="5096" spans="1:38" x14ac:dyDescent="0.3">
      <c r="A5096" t="s">
        <v>5131</v>
      </c>
      <c r="B5096">
        <v>15</v>
      </c>
      <c r="C5096" t="s">
        <v>5443</v>
      </c>
      <c r="D5096" t="s">
        <v>5445</v>
      </c>
      <c r="E5096" t="s">
        <v>5774</v>
      </c>
      <c r="F5096">
        <v>0</v>
      </c>
      <c r="G5096">
        <v>70</v>
      </c>
      <c r="H5096">
        <v>3</v>
      </c>
      <c r="I5096" t="s">
        <v>5939</v>
      </c>
      <c r="J5096" t="s">
        <v>5434</v>
      </c>
      <c r="K5096" t="s">
        <v>37</v>
      </c>
      <c r="L5096" t="s">
        <v>5940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 t="s">
        <v>5941</v>
      </c>
      <c r="V5096" t="s">
        <v>5944</v>
      </c>
      <c r="W5096" t="s">
        <v>6262</v>
      </c>
      <c r="X5096">
        <v>1.2</v>
      </c>
      <c r="Y5096">
        <v>18</v>
      </c>
      <c r="Z5096">
        <v>4</v>
      </c>
      <c r="AA5096">
        <v>5</v>
      </c>
      <c r="AB5096">
        <v>4</v>
      </c>
      <c r="AC5096">
        <v>2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6</v>
      </c>
    </row>
    <row r="5097" spans="1:38" x14ac:dyDescent="0.3">
      <c r="A5097" t="s">
        <v>5132</v>
      </c>
      <c r="B5097">
        <v>15</v>
      </c>
      <c r="C5097" t="s">
        <v>5443</v>
      </c>
      <c r="D5097" t="s">
        <v>5445</v>
      </c>
      <c r="E5097" t="s">
        <v>5780</v>
      </c>
      <c r="F5097">
        <v>0</v>
      </c>
      <c r="G5097">
        <v>90</v>
      </c>
      <c r="H5097">
        <v>4</v>
      </c>
      <c r="I5097" t="s">
        <v>5939</v>
      </c>
      <c r="J5097" t="s">
        <v>5434</v>
      </c>
      <c r="K5097" t="s">
        <v>37</v>
      </c>
      <c r="L5097" t="s">
        <v>5940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 t="s">
        <v>5941</v>
      </c>
      <c r="V5097" t="s">
        <v>5944</v>
      </c>
      <c r="W5097" t="s">
        <v>6268</v>
      </c>
      <c r="X5097">
        <v>1.6</v>
      </c>
      <c r="Y5097">
        <v>37</v>
      </c>
      <c r="Z5097">
        <v>3.88</v>
      </c>
      <c r="AA5097">
        <v>5</v>
      </c>
      <c r="AB5097">
        <v>4</v>
      </c>
      <c r="AC5097">
        <v>-2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2</v>
      </c>
    </row>
    <row r="5098" spans="1:38" x14ac:dyDescent="0.3">
      <c r="A5098" t="s">
        <v>5133</v>
      </c>
      <c r="B5098">
        <v>15</v>
      </c>
      <c r="C5098" t="s">
        <v>5443</v>
      </c>
      <c r="D5098" t="s">
        <v>5445</v>
      </c>
      <c r="E5098" t="s">
        <v>5773</v>
      </c>
      <c r="F5098">
        <v>0</v>
      </c>
      <c r="G5098">
        <v>90</v>
      </c>
      <c r="H5098">
        <v>3</v>
      </c>
      <c r="I5098" t="s">
        <v>5939</v>
      </c>
      <c r="J5098" t="s">
        <v>5434</v>
      </c>
      <c r="K5098" t="s">
        <v>37</v>
      </c>
      <c r="L5098" t="s">
        <v>5940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0</v>
      </c>
      <c r="S5098">
        <v>0</v>
      </c>
      <c r="T5098">
        <v>0</v>
      </c>
      <c r="U5098" t="s">
        <v>5941</v>
      </c>
      <c r="V5098" t="s">
        <v>5945</v>
      </c>
      <c r="W5098" t="s">
        <v>6261</v>
      </c>
      <c r="X5098">
        <v>2.2000000000000002</v>
      </c>
      <c r="Y5098">
        <v>63</v>
      </c>
      <c r="Z5098">
        <v>3.6</v>
      </c>
      <c r="AA5098">
        <v>4</v>
      </c>
      <c r="AB5098">
        <v>4</v>
      </c>
      <c r="AC5098">
        <v>2</v>
      </c>
      <c r="AD5098">
        <v>0</v>
      </c>
      <c r="AE5098">
        <v>0</v>
      </c>
      <c r="AF5098">
        <v>2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8</v>
      </c>
    </row>
    <row r="5099" spans="1:38" x14ac:dyDescent="0.3">
      <c r="A5099" t="s">
        <v>5134</v>
      </c>
      <c r="B5099">
        <v>15</v>
      </c>
      <c r="C5099" t="s">
        <v>5443</v>
      </c>
      <c r="D5099" t="s">
        <v>5445</v>
      </c>
      <c r="E5099" t="s">
        <v>5781</v>
      </c>
      <c r="F5099">
        <v>0</v>
      </c>
      <c r="G5099">
        <v>90</v>
      </c>
      <c r="H5099">
        <v>3</v>
      </c>
      <c r="I5099" t="s">
        <v>5939</v>
      </c>
      <c r="J5099" t="s">
        <v>5434</v>
      </c>
      <c r="K5099" t="s">
        <v>37</v>
      </c>
      <c r="L5099" t="s">
        <v>5940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 t="s">
        <v>5941</v>
      </c>
      <c r="V5099" t="s">
        <v>5945</v>
      </c>
      <c r="W5099" t="s">
        <v>6269</v>
      </c>
      <c r="X5099">
        <v>1</v>
      </c>
      <c r="Y5099">
        <v>46</v>
      </c>
      <c r="Z5099">
        <v>3.64</v>
      </c>
      <c r="AA5099">
        <v>4</v>
      </c>
      <c r="AB5099">
        <v>4</v>
      </c>
      <c r="AC5099">
        <v>2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6</v>
      </c>
    </row>
    <row r="5100" spans="1:38" x14ac:dyDescent="0.3">
      <c r="A5100" t="s">
        <v>5135</v>
      </c>
      <c r="B5100">
        <v>15</v>
      </c>
      <c r="C5100" t="s">
        <v>5443</v>
      </c>
      <c r="D5100" t="s">
        <v>5445</v>
      </c>
      <c r="E5100" t="s">
        <v>5772</v>
      </c>
      <c r="F5100">
        <v>0</v>
      </c>
      <c r="G5100">
        <v>90</v>
      </c>
      <c r="H5100">
        <v>3.5</v>
      </c>
      <c r="I5100" t="s">
        <v>5939</v>
      </c>
      <c r="J5100" t="s">
        <v>5434</v>
      </c>
      <c r="K5100" t="s">
        <v>37</v>
      </c>
      <c r="L5100" t="s">
        <v>5940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 t="s">
        <v>5941</v>
      </c>
      <c r="V5100" t="s">
        <v>5944</v>
      </c>
      <c r="W5100" t="s">
        <v>6260</v>
      </c>
      <c r="X5100">
        <v>1.4</v>
      </c>
      <c r="Y5100">
        <v>50</v>
      </c>
      <c r="Z5100">
        <v>3.64</v>
      </c>
      <c r="AA5100">
        <v>5</v>
      </c>
      <c r="AB5100">
        <v>4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4</v>
      </c>
    </row>
    <row r="5101" spans="1:38" x14ac:dyDescent="0.3">
      <c r="A5101" t="s">
        <v>5136</v>
      </c>
      <c r="B5101">
        <v>15</v>
      </c>
      <c r="C5101" t="s">
        <v>5443</v>
      </c>
      <c r="D5101" t="s">
        <v>5445</v>
      </c>
      <c r="E5101" t="s">
        <v>5778</v>
      </c>
      <c r="F5101">
        <v>0</v>
      </c>
      <c r="G5101">
        <v>81</v>
      </c>
      <c r="H5101">
        <v>3.5</v>
      </c>
      <c r="I5101" t="s">
        <v>5939</v>
      </c>
      <c r="J5101" t="s">
        <v>5434</v>
      </c>
      <c r="K5101" t="s">
        <v>37</v>
      </c>
      <c r="L5101" t="s">
        <v>5940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 t="s">
        <v>5941</v>
      </c>
      <c r="V5101" t="s">
        <v>5946</v>
      </c>
      <c r="W5101" t="s">
        <v>6266</v>
      </c>
      <c r="X5101">
        <v>1.5</v>
      </c>
      <c r="Y5101">
        <v>34</v>
      </c>
      <c r="Z5101">
        <v>3.92</v>
      </c>
      <c r="AA5101">
        <v>3</v>
      </c>
      <c r="AB5101">
        <v>4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4</v>
      </c>
    </row>
    <row r="5102" spans="1:38" x14ac:dyDescent="0.3">
      <c r="A5102" t="s">
        <v>5137</v>
      </c>
      <c r="B5102">
        <v>15</v>
      </c>
      <c r="C5102" t="s">
        <v>5443</v>
      </c>
      <c r="D5102" t="s">
        <v>5445</v>
      </c>
      <c r="E5102" t="s">
        <v>5777</v>
      </c>
      <c r="F5102">
        <v>0</v>
      </c>
      <c r="G5102">
        <v>70</v>
      </c>
      <c r="H5102">
        <v>3</v>
      </c>
      <c r="I5102" t="s">
        <v>5939</v>
      </c>
      <c r="J5102" t="s">
        <v>5434</v>
      </c>
      <c r="K5102" t="s">
        <v>37</v>
      </c>
      <c r="L5102" t="s">
        <v>5940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</v>
      </c>
      <c r="U5102" t="s">
        <v>5941</v>
      </c>
      <c r="V5102" t="s">
        <v>5946</v>
      </c>
      <c r="W5102" t="s">
        <v>6265</v>
      </c>
      <c r="X5102">
        <v>1.7</v>
      </c>
      <c r="Y5102">
        <v>49</v>
      </c>
      <c r="Z5102">
        <v>3.93</v>
      </c>
      <c r="AA5102">
        <v>3</v>
      </c>
      <c r="AB5102">
        <v>4</v>
      </c>
      <c r="AC5102">
        <v>2</v>
      </c>
      <c r="AD5102">
        <v>3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9</v>
      </c>
    </row>
    <row r="5103" spans="1:38" x14ac:dyDescent="0.3">
      <c r="A5103" t="s">
        <v>5138</v>
      </c>
      <c r="B5103">
        <v>15</v>
      </c>
      <c r="C5103" t="s">
        <v>5443</v>
      </c>
      <c r="D5103" t="s">
        <v>5445</v>
      </c>
      <c r="E5103" t="s">
        <v>5779</v>
      </c>
      <c r="F5103">
        <v>0</v>
      </c>
      <c r="G5103">
        <v>90</v>
      </c>
      <c r="H5103">
        <v>3</v>
      </c>
      <c r="I5103" t="s">
        <v>5939</v>
      </c>
      <c r="J5103" t="s">
        <v>5434</v>
      </c>
      <c r="K5103" t="s">
        <v>37</v>
      </c>
      <c r="L5103" t="s">
        <v>5940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 t="s">
        <v>5941</v>
      </c>
      <c r="V5103" t="s">
        <v>5946</v>
      </c>
      <c r="W5103" t="s">
        <v>6267</v>
      </c>
      <c r="X5103">
        <v>1.7</v>
      </c>
      <c r="Y5103">
        <v>64</v>
      </c>
      <c r="Z5103">
        <v>3.42</v>
      </c>
      <c r="AA5103">
        <v>3</v>
      </c>
      <c r="AB5103">
        <v>4</v>
      </c>
      <c r="AC5103">
        <v>2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6</v>
      </c>
    </row>
    <row r="5104" spans="1:38" x14ac:dyDescent="0.3">
      <c r="A5104" t="s">
        <v>5139</v>
      </c>
      <c r="B5104">
        <v>15</v>
      </c>
      <c r="C5104" t="s">
        <v>5443</v>
      </c>
      <c r="D5104" t="s">
        <v>5446</v>
      </c>
      <c r="E5104" t="s">
        <v>5784</v>
      </c>
      <c r="F5104">
        <v>70</v>
      </c>
      <c r="G5104">
        <v>90</v>
      </c>
      <c r="H5104" t="e">
        <v>#N/A</v>
      </c>
      <c r="I5104" t="s">
        <v>5939</v>
      </c>
      <c r="J5104" t="s">
        <v>5434</v>
      </c>
      <c r="K5104" t="s">
        <v>37</v>
      </c>
      <c r="L5104" t="s">
        <v>5940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 t="s">
        <v>5941</v>
      </c>
      <c r="V5104" t="s">
        <v>5944</v>
      </c>
      <c r="W5104" t="s">
        <v>6272</v>
      </c>
      <c r="X5104">
        <v>1</v>
      </c>
      <c r="Y5104">
        <v>20</v>
      </c>
      <c r="Z5104">
        <v>3</v>
      </c>
      <c r="AA5104">
        <v>5</v>
      </c>
      <c r="AB5104">
        <v>2</v>
      </c>
      <c r="AC5104" t="e">
        <v>#N/A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2</v>
      </c>
    </row>
    <row r="5105" spans="1:38" x14ac:dyDescent="0.3">
      <c r="A5105" t="s">
        <v>5140</v>
      </c>
      <c r="B5105">
        <v>15</v>
      </c>
      <c r="C5105" t="s">
        <v>5443</v>
      </c>
      <c r="D5105" t="s">
        <v>5446</v>
      </c>
      <c r="E5105" t="s">
        <v>5787</v>
      </c>
      <c r="F5105">
        <v>70</v>
      </c>
      <c r="G5105">
        <v>90</v>
      </c>
      <c r="H5105" t="e">
        <v>#N/A</v>
      </c>
      <c r="I5105" t="s">
        <v>5939</v>
      </c>
      <c r="J5105" t="s">
        <v>5434</v>
      </c>
      <c r="K5105" t="s">
        <v>37</v>
      </c>
      <c r="L5105" t="s">
        <v>5940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0</v>
      </c>
      <c r="U5105" t="s">
        <v>5941</v>
      </c>
      <c r="V5105" t="s">
        <v>5946</v>
      </c>
      <c r="W5105" t="s">
        <v>6275</v>
      </c>
      <c r="X5105">
        <v>0.8</v>
      </c>
      <c r="Y5105">
        <v>14</v>
      </c>
      <c r="Z5105">
        <v>4.5</v>
      </c>
      <c r="AA5105">
        <v>3</v>
      </c>
      <c r="AB5105">
        <v>2</v>
      </c>
      <c r="AC5105" t="e">
        <v>#N/A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2</v>
      </c>
    </row>
    <row r="5106" spans="1:38" x14ac:dyDescent="0.3">
      <c r="A5106" t="s">
        <v>5141</v>
      </c>
      <c r="B5106">
        <v>15</v>
      </c>
      <c r="C5106" t="s">
        <v>5443</v>
      </c>
      <c r="D5106" t="s">
        <v>5446</v>
      </c>
      <c r="E5106" t="s">
        <v>5899</v>
      </c>
      <c r="F5106">
        <v>81</v>
      </c>
      <c r="G5106">
        <v>90</v>
      </c>
      <c r="H5106" t="e">
        <v>#N/A</v>
      </c>
      <c r="I5106" t="s">
        <v>5939</v>
      </c>
      <c r="J5106" t="s">
        <v>5434</v>
      </c>
      <c r="K5106" t="s">
        <v>37</v>
      </c>
      <c r="L5106" t="s">
        <v>5940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 t="s">
        <v>5941</v>
      </c>
      <c r="V5106" t="s">
        <v>5945</v>
      </c>
      <c r="W5106" t="s">
        <v>6383</v>
      </c>
      <c r="X5106">
        <v>1.3</v>
      </c>
      <c r="Y5106">
        <v>10</v>
      </c>
      <c r="Z5106">
        <v>0</v>
      </c>
      <c r="AA5106">
        <v>4</v>
      </c>
      <c r="AB5106">
        <v>2</v>
      </c>
      <c r="AC5106" t="e">
        <v>#N/A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2</v>
      </c>
    </row>
    <row r="5107" spans="1:38" x14ac:dyDescent="0.3">
      <c r="A5107" t="s">
        <v>5142</v>
      </c>
      <c r="B5107">
        <v>15</v>
      </c>
      <c r="C5107" t="s">
        <v>5443</v>
      </c>
      <c r="D5107" t="s">
        <v>5446</v>
      </c>
      <c r="E5107" t="s">
        <v>5810</v>
      </c>
      <c r="F5107">
        <v>90</v>
      </c>
      <c r="G5107">
        <v>90</v>
      </c>
      <c r="H5107" t="e">
        <v>#N/A</v>
      </c>
      <c r="I5107" t="s">
        <v>5939</v>
      </c>
      <c r="J5107" t="s">
        <v>5434</v>
      </c>
      <c r="K5107" t="s">
        <v>37</v>
      </c>
      <c r="L5107" t="s">
        <v>5940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 t="s">
        <v>5941</v>
      </c>
      <c r="V5107" t="s">
        <v>5946</v>
      </c>
      <c r="W5107" t="s">
        <v>6298</v>
      </c>
      <c r="X5107">
        <v>0.8</v>
      </c>
      <c r="Y5107">
        <v>27</v>
      </c>
      <c r="Z5107">
        <v>0</v>
      </c>
      <c r="AA5107">
        <v>3</v>
      </c>
      <c r="AB5107">
        <v>2</v>
      </c>
      <c r="AC5107" t="e">
        <v>#N/A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2</v>
      </c>
    </row>
    <row r="5108" spans="1:38" x14ac:dyDescent="0.3">
      <c r="A5108" t="s">
        <v>5143</v>
      </c>
      <c r="B5108">
        <v>15</v>
      </c>
      <c r="C5108" t="s">
        <v>5443</v>
      </c>
      <c r="D5108" t="s">
        <v>5447</v>
      </c>
      <c r="E5108" t="s">
        <v>5898</v>
      </c>
      <c r="F5108" t="e">
        <v>#N/A</v>
      </c>
      <c r="G5108" t="e">
        <v>#N/A</v>
      </c>
      <c r="H5108" t="e">
        <v>#N/A</v>
      </c>
      <c r="I5108" t="s">
        <v>5939</v>
      </c>
      <c r="J5108" t="s">
        <v>5434</v>
      </c>
      <c r="K5108" t="s">
        <v>37</v>
      </c>
      <c r="L5108" t="s">
        <v>5940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 t="s">
        <v>5941</v>
      </c>
      <c r="V5108" t="s">
        <v>5943</v>
      </c>
      <c r="W5108" t="s">
        <v>6382</v>
      </c>
      <c r="X5108">
        <v>0.5</v>
      </c>
      <c r="Y5108">
        <v>0</v>
      </c>
      <c r="Z5108">
        <v>0</v>
      </c>
      <c r="AA5108">
        <v>6</v>
      </c>
      <c r="AB5108">
        <v>0</v>
      </c>
      <c r="AC5108" t="e">
        <v>#N/A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x14ac:dyDescent="0.3">
      <c r="A5109" t="s">
        <v>5144</v>
      </c>
      <c r="B5109">
        <v>15</v>
      </c>
      <c r="C5109" t="s">
        <v>5443</v>
      </c>
      <c r="D5109" t="s">
        <v>5447</v>
      </c>
      <c r="E5109" t="s">
        <v>5786</v>
      </c>
      <c r="F5109" t="e">
        <v>#N/A</v>
      </c>
      <c r="G5109" t="e">
        <v>#N/A</v>
      </c>
      <c r="H5109" t="e">
        <v>#N/A</v>
      </c>
      <c r="I5109" t="s">
        <v>5939</v>
      </c>
      <c r="J5109" t="s">
        <v>5434</v>
      </c>
      <c r="K5109" t="s">
        <v>37</v>
      </c>
      <c r="L5109" t="s">
        <v>5940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 t="s">
        <v>5941</v>
      </c>
      <c r="V5109" t="s">
        <v>5944</v>
      </c>
      <c r="W5109" t="s">
        <v>6274</v>
      </c>
      <c r="X5109">
        <v>1</v>
      </c>
      <c r="Y5109">
        <v>0</v>
      </c>
      <c r="Z5109">
        <v>0</v>
      </c>
      <c r="AA5109">
        <v>5</v>
      </c>
      <c r="AB5109">
        <v>0</v>
      </c>
      <c r="AC5109" t="e">
        <v>#N/A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x14ac:dyDescent="0.3">
      <c r="A5110" t="s">
        <v>5145</v>
      </c>
      <c r="B5110">
        <v>15</v>
      </c>
      <c r="C5110" t="s">
        <v>5443</v>
      </c>
      <c r="D5110" t="s">
        <v>5447</v>
      </c>
      <c r="E5110" t="s">
        <v>5891</v>
      </c>
      <c r="F5110" t="e">
        <v>#N/A</v>
      </c>
      <c r="G5110" t="e">
        <v>#N/A</v>
      </c>
      <c r="H5110" t="e">
        <v>#N/A</v>
      </c>
      <c r="I5110" t="s">
        <v>5939</v>
      </c>
      <c r="J5110" t="s">
        <v>5434</v>
      </c>
      <c r="K5110" t="s">
        <v>37</v>
      </c>
      <c r="L5110" t="s">
        <v>5940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 t="s">
        <v>5941</v>
      </c>
      <c r="V5110" t="e">
        <v>#N/A</v>
      </c>
      <c r="W5110" t="e">
        <v>#N/A</v>
      </c>
      <c r="X5110" t="e">
        <v>#N/A</v>
      </c>
      <c r="Y5110" t="e">
        <v>#N/A</v>
      </c>
      <c r="Z5110" t="e">
        <v>#N/A</v>
      </c>
      <c r="AA5110">
        <v>3</v>
      </c>
      <c r="AB5110">
        <v>0</v>
      </c>
      <c r="AC5110" t="e">
        <v>#N/A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x14ac:dyDescent="0.3">
      <c r="A5111" t="s">
        <v>5146</v>
      </c>
      <c r="B5111">
        <v>15</v>
      </c>
      <c r="C5111" t="s">
        <v>5443</v>
      </c>
      <c r="D5111" t="s">
        <v>5447</v>
      </c>
      <c r="E5111" t="s">
        <v>5811</v>
      </c>
      <c r="F5111" t="e">
        <v>#N/A</v>
      </c>
      <c r="G5111" t="e">
        <v>#N/A</v>
      </c>
      <c r="H5111" t="e">
        <v>#N/A</v>
      </c>
      <c r="I5111" t="s">
        <v>5939</v>
      </c>
      <c r="J5111" t="s">
        <v>5434</v>
      </c>
      <c r="K5111" t="s">
        <v>37</v>
      </c>
      <c r="L5111" t="s">
        <v>5940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 t="s">
        <v>5941</v>
      </c>
      <c r="V5111" t="s">
        <v>5946</v>
      </c>
      <c r="W5111" t="s">
        <v>6299</v>
      </c>
      <c r="X5111">
        <v>1.2</v>
      </c>
      <c r="Y5111">
        <v>12</v>
      </c>
      <c r="Z5111">
        <v>0</v>
      </c>
      <c r="AA5111">
        <v>3</v>
      </c>
      <c r="AB5111">
        <v>0</v>
      </c>
      <c r="AC5111" t="e">
        <v>#N/A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x14ac:dyDescent="0.3">
      <c r="A5112" t="s">
        <v>5147</v>
      </c>
      <c r="B5112">
        <v>15</v>
      </c>
      <c r="C5112" t="s">
        <v>5443</v>
      </c>
      <c r="D5112" t="s">
        <v>5447</v>
      </c>
      <c r="E5112" t="s">
        <v>5919</v>
      </c>
      <c r="F5112" t="e">
        <v>#N/A</v>
      </c>
      <c r="G5112" t="e">
        <v>#N/A</v>
      </c>
      <c r="H5112" t="e">
        <v>#N/A</v>
      </c>
      <c r="I5112" t="s">
        <v>5939</v>
      </c>
      <c r="J5112" t="s">
        <v>5434</v>
      </c>
      <c r="K5112" t="s">
        <v>37</v>
      </c>
      <c r="L5112" t="s">
        <v>5940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 t="s">
        <v>5941</v>
      </c>
      <c r="V5112" t="s">
        <v>5946</v>
      </c>
      <c r="W5112" t="s">
        <v>6395</v>
      </c>
      <c r="X5112">
        <v>0.6</v>
      </c>
      <c r="Y5112">
        <v>2</v>
      </c>
      <c r="Z5112">
        <v>0</v>
      </c>
      <c r="AA5112">
        <v>3</v>
      </c>
      <c r="AB5112">
        <v>0</v>
      </c>
      <c r="AC5112" t="e">
        <v>#N/A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</row>
    <row r="5113" spans="1:38" x14ac:dyDescent="0.3">
      <c r="A5113" t="s">
        <v>5148</v>
      </c>
      <c r="B5113">
        <v>15</v>
      </c>
      <c r="C5113" t="s">
        <v>5440</v>
      </c>
      <c r="D5113" t="s">
        <v>5445</v>
      </c>
      <c r="E5113" t="s">
        <v>5724</v>
      </c>
      <c r="F5113">
        <v>0</v>
      </c>
      <c r="G5113">
        <v>90</v>
      </c>
      <c r="H5113">
        <v>6</v>
      </c>
      <c r="I5113" t="s">
        <v>5938</v>
      </c>
      <c r="J5113" t="s">
        <v>5437</v>
      </c>
      <c r="K5113" t="s">
        <v>37</v>
      </c>
      <c r="L5113" t="s">
        <v>39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 t="s">
        <v>5941</v>
      </c>
      <c r="V5113" t="s">
        <v>5943</v>
      </c>
      <c r="W5113" t="s">
        <v>6214</v>
      </c>
      <c r="X5113">
        <v>0.5</v>
      </c>
      <c r="Y5113">
        <v>20</v>
      </c>
      <c r="Z5113">
        <v>3.5</v>
      </c>
      <c r="AA5113">
        <v>6</v>
      </c>
      <c r="AB5113">
        <v>4</v>
      </c>
      <c r="AC5113">
        <v>-10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-6</v>
      </c>
    </row>
    <row r="5114" spans="1:38" x14ac:dyDescent="0.3">
      <c r="A5114" t="s">
        <v>5149</v>
      </c>
      <c r="B5114">
        <v>15</v>
      </c>
      <c r="C5114" t="s">
        <v>5440</v>
      </c>
      <c r="D5114" t="s">
        <v>5445</v>
      </c>
      <c r="E5114" t="s">
        <v>5709</v>
      </c>
      <c r="F5114">
        <v>0</v>
      </c>
      <c r="G5114">
        <v>90</v>
      </c>
      <c r="H5114">
        <v>2.5</v>
      </c>
      <c r="I5114" t="s">
        <v>5938</v>
      </c>
      <c r="J5114" t="s">
        <v>5437</v>
      </c>
      <c r="K5114" t="s">
        <v>37</v>
      </c>
      <c r="L5114" t="s">
        <v>39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 t="s">
        <v>5941</v>
      </c>
      <c r="V5114" t="s">
        <v>5944</v>
      </c>
      <c r="W5114" t="s">
        <v>6199</v>
      </c>
      <c r="X5114">
        <v>2</v>
      </c>
      <c r="Y5114">
        <v>71</v>
      </c>
      <c r="Z5114">
        <v>3.13</v>
      </c>
      <c r="AA5114">
        <v>5</v>
      </c>
      <c r="AB5114">
        <v>4</v>
      </c>
      <c r="AC5114">
        <v>4</v>
      </c>
      <c r="AD5114">
        <v>5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13</v>
      </c>
    </row>
    <row r="5115" spans="1:38" x14ac:dyDescent="0.3">
      <c r="A5115" t="s">
        <v>5150</v>
      </c>
      <c r="B5115">
        <v>15</v>
      </c>
      <c r="C5115" t="s">
        <v>5440</v>
      </c>
      <c r="D5115" t="s">
        <v>5445</v>
      </c>
      <c r="E5115" t="s">
        <v>5711</v>
      </c>
      <c r="F5115">
        <v>0</v>
      </c>
      <c r="G5115">
        <v>90</v>
      </c>
      <c r="H5115">
        <v>3.5</v>
      </c>
      <c r="I5115" t="s">
        <v>5938</v>
      </c>
      <c r="J5115" t="s">
        <v>5437</v>
      </c>
      <c r="K5115" t="s">
        <v>37</v>
      </c>
      <c r="L5115" t="s">
        <v>39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 t="s">
        <v>5941</v>
      </c>
      <c r="V5115" t="s">
        <v>5944</v>
      </c>
      <c r="W5115" t="s">
        <v>6201</v>
      </c>
      <c r="X5115">
        <v>3</v>
      </c>
      <c r="Y5115">
        <v>84</v>
      </c>
      <c r="Z5115">
        <v>3.1</v>
      </c>
      <c r="AA5115">
        <v>5</v>
      </c>
      <c r="AB5115">
        <v>4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4</v>
      </c>
    </row>
    <row r="5116" spans="1:38" x14ac:dyDescent="0.3">
      <c r="A5116" t="s">
        <v>5151</v>
      </c>
      <c r="B5116">
        <v>15</v>
      </c>
      <c r="C5116" t="s">
        <v>5440</v>
      </c>
      <c r="D5116" t="s">
        <v>5445</v>
      </c>
      <c r="E5116" t="s">
        <v>5712</v>
      </c>
      <c r="F5116">
        <v>0</v>
      </c>
      <c r="G5116">
        <v>90</v>
      </c>
      <c r="H5116">
        <v>4</v>
      </c>
      <c r="I5116" t="s">
        <v>5938</v>
      </c>
      <c r="J5116" t="s">
        <v>5437</v>
      </c>
      <c r="K5116" t="s">
        <v>37</v>
      </c>
      <c r="L5116" t="s">
        <v>39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 t="s">
        <v>5941</v>
      </c>
      <c r="V5116" t="s">
        <v>5944</v>
      </c>
      <c r="W5116" t="s">
        <v>6202</v>
      </c>
      <c r="X5116">
        <v>2.7</v>
      </c>
      <c r="Y5116">
        <v>65</v>
      </c>
      <c r="Z5116">
        <v>3.29</v>
      </c>
      <c r="AA5116">
        <v>5</v>
      </c>
      <c r="AB5116">
        <v>4</v>
      </c>
      <c r="AC5116">
        <v>-2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2</v>
      </c>
    </row>
    <row r="5117" spans="1:38" x14ac:dyDescent="0.3">
      <c r="A5117" t="s">
        <v>5152</v>
      </c>
      <c r="B5117">
        <v>15</v>
      </c>
      <c r="C5117" t="s">
        <v>5440</v>
      </c>
      <c r="D5117" t="s">
        <v>5445</v>
      </c>
      <c r="E5117" t="s">
        <v>5726</v>
      </c>
      <c r="F5117">
        <v>0</v>
      </c>
      <c r="G5117">
        <v>46</v>
      </c>
      <c r="H5117">
        <v>4.5</v>
      </c>
      <c r="I5117" t="s">
        <v>5938</v>
      </c>
      <c r="J5117" t="s">
        <v>5437</v>
      </c>
      <c r="K5117" t="s">
        <v>37</v>
      </c>
      <c r="L5117" t="s">
        <v>39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 t="s">
        <v>5941</v>
      </c>
      <c r="V5117" t="s">
        <v>5944</v>
      </c>
      <c r="W5117" t="s">
        <v>6216</v>
      </c>
      <c r="X5117">
        <v>0.6</v>
      </c>
      <c r="Y5117">
        <v>24</v>
      </c>
      <c r="Z5117">
        <v>3.38</v>
      </c>
      <c r="AA5117">
        <v>5</v>
      </c>
      <c r="AB5117">
        <v>4</v>
      </c>
      <c r="AC5117">
        <v>-4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x14ac:dyDescent="0.3">
      <c r="A5118" t="s">
        <v>5153</v>
      </c>
      <c r="B5118">
        <v>15</v>
      </c>
      <c r="C5118" t="s">
        <v>5440</v>
      </c>
      <c r="D5118" t="s">
        <v>5445</v>
      </c>
      <c r="E5118" t="s">
        <v>5721</v>
      </c>
      <c r="F5118">
        <v>0</v>
      </c>
      <c r="G5118">
        <v>60</v>
      </c>
      <c r="H5118">
        <v>3.5</v>
      </c>
      <c r="I5118" t="s">
        <v>5938</v>
      </c>
      <c r="J5118" t="s">
        <v>5437</v>
      </c>
      <c r="K5118" t="s">
        <v>37</v>
      </c>
      <c r="L5118" t="s">
        <v>39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 t="s">
        <v>5941</v>
      </c>
      <c r="V5118" t="s">
        <v>5945</v>
      </c>
      <c r="W5118" t="s">
        <v>6211</v>
      </c>
      <c r="X5118">
        <v>1</v>
      </c>
      <c r="Y5118">
        <v>10</v>
      </c>
      <c r="Z5118">
        <v>3.75</v>
      </c>
      <c r="AA5118">
        <v>4</v>
      </c>
      <c r="AB5118">
        <v>4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4</v>
      </c>
    </row>
    <row r="5119" spans="1:38" x14ac:dyDescent="0.3">
      <c r="A5119" t="s">
        <v>5154</v>
      </c>
      <c r="B5119">
        <v>15</v>
      </c>
      <c r="C5119" t="s">
        <v>5440</v>
      </c>
      <c r="D5119" t="s">
        <v>5445</v>
      </c>
      <c r="E5119" t="s">
        <v>5713</v>
      </c>
      <c r="F5119">
        <v>0</v>
      </c>
      <c r="G5119">
        <v>46</v>
      </c>
      <c r="H5119">
        <v>4</v>
      </c>
      <c r="I5119" t="s">
        <v>5938</v>
      </c>
      <c r="J5119" t="s">
        <v>5437</v>
      </c>
      <c r="K5119" t="s">
        <v>37</v>
      </c>
      <c r="L5119" t="s">
        <v>39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 t="s">
        <v>5941</v>
      </c>
      <c r="V5119" t="s">
        <v>5945</v>
      </c>
      <c r="W5119" t="s">
        <v>6203</v>
      </c>
      <c r="X5119">
        <v>3.2</v>
      </c>
      <c r="Y5119">
        <v>46</v>
      </c>
      <c r="Z5119">
        <v>3.64</v>
      </c>
      <c r="AA5119">
        <v>4</v>
      </c>
      <c r="AB5119">
        <v>4</v>
      </c>
      <c r="AC5119">
        <v>-2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2</v>
      </c>
    </row>
    <row r="5120" spans="1:38" x14ac:dyDescent="0.3">
      <c r="A5120" t="s">
        <v>5155</v>
      </c>
      <c r="B5120">
        <v>15</v>
      </c>
      <c r="C5120" t="s">
        <v>5440</v>
      </c>
      <c r="D5120" t="s">
        <v>5445</v>
      </c>
      <c r="E5120" t="s">
        <v>5879</v>
      </c>
      <c r="F5120">
        <v>0</v>
      </c>
      <c r="G5120">
        <v>90</v>
      </c>
      <c r="H5120">
        <v>4</v>
      </c>
      <c r="I5120" t="s">
        <v>5938</v>
      </c>
      <c r="J5120" t="s">
        <v>5437</v>
      </c>
      <c r="K5120" t="s">
        <v>37</v>
      </c>
      <c r="L5120" t="s">
        <v>39</v>
      </c>
      <c r="M5120">
        <v>0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 t="s">
        <v>5941</v>
      </c>
      <c r="V5120" t="s">
        <v>5944</v>
      </c>
      <c r="W5120" t="s">
        <v>6366</v>
      </c>
      <c r="X5120">
        <v>1.4</v>
      </c>
      <c r="Y5120">
        <v>63</v>
      </c>
      <c r="Z5120">
        <v>3.07</v>
      </c>
      <c r="AA5120">
        <v>5</v>
      </c>
      <c r="AB5120">
        <v>4</v>
      </c>
      <c r="AC5120">
        <v>-2</v>
      </c>
      <c r="AD5120">
        <v>0</v>
      </c>
      <c r="AE5120">
        <v>0</v>
      </c>
      <c r="AF5120">
        <v>2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4</v>
      </c>
    </row>
    <row r="5121" spans="1:38" x14ac:dyDescent="0.3">
      <c r="A5121" t="s">
        <v>5156</v>
      </c>
      <c r="B5121">
        <v>15</v>
      </c>
      <c r="C5121" t="s">
        <v>5440</v>
      </c>
      <c r="D5121" t="s">
        <v>5445</v>
      </c>
      <c r="E5121" t="s">
        <v>5718</v>
      </c>
      <c r="F5121">
        <v>0</v>
      </c>
      <c r="G5121">
        <v>60</v>
      </c>
      <c r="H5121">
        <v>5</v>
      </c>
      <c r="I5121" t="s">
        <v>5938</v>
      </c>
      <c r="J5121" t="s">
        <v>5437</v>
      </c>
      <c r="K5121" t="s">
        <v>37</v>
      </c>
      <c r="L5121" t="s">
        <v>39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 t="s">
        <v>5941</v>
      </c>
      <c r="V5121" t="s">
        <v>5946</v>
      </c>
      <c r="W5121" t="s">
        <v>6208</v>
      </c>
      <c r="X5121">
        <v>3.5</v>
      </c>
      <c r="Y5121">
        <v>101</v>
      </c>
      <c r="Z5121">
        <v>3.23</v>
      </c>
      <c r="AA5121">
        <v>3</v>
      </c>
      <c r="AB5121">
        <v>4</v>
      </c>
      <c r="AC5121">
        <v>-6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-2</v>
      </c>
    </row>
    <row r="5122" spans="1:38" x14ac:dyDescent="0.3">
      <c r="A5122" t="s">
        <v>5157</v>
      </c>
      <c r="B5122">
        <v>15</v>
      </c>
      <c r="C5122" t="s">
        <v>5440</v>
      </c>
      <c r="D5122" t="s">
        <v>5445</v>
      </c>
      <c r="E5122" t="s">
        <v>5716</v>
      </c>
      <c r="F5122">
        <v>0</v>
      </c>
      <c r="G5122">
        <v>60</v>
      </c>
      <c r="H5122">
        <v>4.5</v>
      </c>
      <c r="I5122" t="s">
        <v>5938</v>
      </c>
      <c r="J5122" t="s">
        <v>5437</v>
      </c>
      <c r="K5122" t="s">
        <v>37</v>
      </c>
      <c r="L5122" t="s">
        <v>39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 t="s">
        <v>5941</v>
      </c>
      <c r="V5122" t="s">
        <v>5945</v>
      </c>
      <c r="W5122" t="s">
        <v>6206</v>
      </c>
      <c r="X5122">
        <v>1.8</v>
      </c>
      <c r="Y5122">
        <v>22</v>
      </c>
      <c r="Z5122">
        <v>4.1100000000000003</v>
      </c>
      <c r="AA5122">
        <v>4</v>
      </c>
      <c r="AB5122">
        <v>4</v>
      </c>
      <c r="AC5122">
        <v>-4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x14ac:dyDescent="0.3">
      <c r="A5123" t="s">
        <v>5158</v>
      </c>
      <c r="B5123">
        <v>15</v>
      </c>
      <c r="C5123" t="s">
        <v>5440</v>
      </c>
      <c r="D5123" t="s">
        <v>5445</v>
      </c>
      <c r="E5123" t="s">
        <v>5717</v>
      </c>
      <c r="F5123">
        <v>0</v>
      </c>
      <c r="G5123">
        <v>90</v>
      </c>
      <c r="H5123">
        <v>4.5</v>
      </c>
      <c r="I5123" t="s">
        <v>5938</v>
      </c>
      <c r="J5123" t="s">
        <v>5437</v>
      </c>
      <c r="K5123" t="s">
        <v>37</v>
      </c>
      <c r="L5123" t="s">
        <v>39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 t="s">
        <v>5941</v>
      </c>
      <c r="V5123" t="s">
        <v>5946</v>
      </c>
      <c r="W5123" t="s">
        <v>6207</v>
      </c>
      <c r="X5123">
        <v>3.5</v>
      </c>
      <c r="Y5123">
        <v>198</v>
      </c>
      <c r="Z5123">
        <v>2.4700000000000002</v>
      </c>
      <c r="AA5123">
        <v>3</v>
      </c>
      <c r="AB5123">
        <v>4</v>
      </c>
      <c r="AC5123">
        <v>-4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x14ac:dyDescent="0.3">
      <c r="A5124" t="s">
        <v>5159</v>
      </c>
      <c r="B5124">
        <v>15</v>
      </c>
      <c r="C5124" t="s">
        <v>5440</v>
      </c>
      <c r="D5124" t="s">
        <v>5446</v>
      </c>
      <c r="E5124" t="s">
        <v>5722</v>
      </c>
      <c r="F5124">
        <v>46</v>
      </c>
      <c r="G5124">
        <v>90</v>
      </c>
      <c r="H5124">
        <v>5</v>
      </c>
      <c r="I5124" t="s">
        <v>5938</v>
      </c>
      <c r="J5124" t="s">
        <v>5437</v>
      </c>
      <c r="K5124" t="s">
        <v>37</v>
      </c>
      <c r="L5124" t="s">
        <v>39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 t="s">
        <v>5941</v>
      </c>
      <c r="V5124" t="s">
        <v>5946</v>
      </c>
      <c r="W5124" t="s">
        <v>6212</v>
      </c>
      <c r="X5124">
        <v>2</v>
      </c>
      <c r="Y5124">
        <v>30</v>
      </c>
      <c r="Z5124">
        <v>3.33</v>
      </c>
      <c r="AA5124">
        <v>3</v>
      </c>
      <c r="AB5124">
        <v>2</v>
      </c>
      <c r="AC5124">
        <v>-6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-4</v>
      </c>
    </row>
    <row r="5125" spans="1:38" x14ac:dyDescent="0.3">
      <c r="A5125" t="s">
        <v>5160</v>
      </c>
      <c r="B5125">
        <v>15</v>
      </c>
      <c r="C5125" t="s">
        <v>5440</v>
      </c>
      <c r="D5125" t="s">
        <v>5446</v>
      </c>
      <c r="E5125" t="s">
        <v>5714</v>
      </c>
      <c r="F5125">
        <v>46</v>
      </c>
      <c r="G5125">
        <v>90</v>
      </c>
      <c r="H5125">
        <v>4</v>
      </c>
      <c r="I5125" t="s">
        <v>5938</v>
      </c>
      <c r="J5125" t="s">
        <v>5437</v>
      </c>
      <c r="K5125" t="s">
        <v>37</v>
      </c>
      <c r="L5125" t="s">
        <v>39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 t="s">
        <v>5941</v>
      </c>
      <c r="V5125" t="s">
        <v>5945</v>
      </c>
      <c r="W5125" t="s">
        <v>6204</v>
      </c>
      <c r="X5125">
        <v>2.2000000000000002</v>
      </c>
      <c r="Y5125">
        <v>66</v>
      </c>
      <c r="Z5125">
        <v>3.33</v>
      </c>
      <c r="AA5125">
        <v>4</v>
      </c>
      <c r="AB5125">
        <v>2</v>
      </c>
      <c r="AC5125">
        <v>-2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x14ac:dyDescent="0.3">
      <c r="A5126" t="s">
        <v>5161</v>
      </c>
      <c r="B5126">
        <v>15</v>
      </c>
      <c r="C5126" t="s">
        <v>5440</v>
      </c>
      <c r="D5126" t="s">
        <v>5446</v>
      </c>
      <c r="E5126" t="s">
        <v>5727</v>
      </c>
      <c r="F5126">
        <v>60</v>
      </c>
      <c r="G5126">
        <v>90</v>
      </c>
      <c r="H5126">
        <v>4</v>
      </c>
      <c r="I5126" t="s">
        <v>5938</v>
      </c>
      <c r="J5126" t="s">
        <v>5437</v>
      </c>
      <c r="K5126" t="s">
        <v>37</v>
      </c>
      <c r="L5126" t="s">
        <v>39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 t="s">
        <v>5941</v>
      </c>
      <c r="V5126" t="s">
        <v>5946</v>
      </c>
      <c r="W5126" t="s">
        <v>6217</v>
      </c>
      <c r="X5126">
        <v>1.2</v>
      </c>
      <c r="Y5126">
        <v>20</v>
      </c>
      <c r="Z5126">
        <v>3.67</v>
      </c>
      <c r="AA5126">
        <v>3</v>
      </c>
      <c r="AB5126">
        <v>2</v>
      </c>
      <c r="AC5126">
        <v>-2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</row>
    <row r="5127" spans="1:38" x14ac:dyDescent="0.3">
      <c r="A5127" t="s">
        <v>5162</v>
      </c>
      <c r="B5127">
        <v>15</v>
      </c>
      <c r="C5127" t="s">
        <v>5440</v>
      </c>
      <c r="D5127" t="s">
        <v>5446</v>
      </c>
      <c r="E5127" t="s">
        <v>5720</v>
      </c>
      <c r="F5127">
        <v>60</v>
      </c>
      <c r="G5127">
        <v>90</v>
      </c>
      <c r="H5127">
        <v>5</v>
      </c>
      <c r="I5127" t="s">
        <v>5938</v>
      </c>
      <c r="J5127" t="s">
        <v>5437</v>
      </c>
      <c r="K5127" t="s">
        <v>37</v>
      </c>
      <c r="L5127" t="s">
        <v>39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 t="s">
        <v>5941</v>
      </c>
      <c r="V5127" t="s">
        <v>5946</v>
      </c>
      <c r="W5127" t="s">
        <v>6210</v>
      </c>
      <c r="X5127">
        <v>2.2000000000000002</v>
      </c>
      <c r="Y5127">
        <v>27</v>
      </c>
      <c r="Z5127">
        <v>3.8</v>
      </c>
      <c r="AA5127">
        <v>3</v>
      </c>
      <c r="AB5127">
        <v>2</v>
      </c>
      <c r="AC5127">
        <v>-6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-4</v>
      </c>
    </row>
    <row r="5128" spans="1:38" x14ac:dyDescent="0.3">
      <c r="A5128" t="s">
        <v>5163</v>
      </c>
      <c r="B5128">
        <v>15</v>
      </c>
      <c r="C5128" t="s">
        <v>5440</v>
      </c>
      <c r="D5128" t="s">
        <v>5446</v>
      </c>
      <c r="E5128" t="s">
        <v>5723</v>
      </c>
      <c r="F5128">
        <v>60</v>
      </c>
      <c r="G5128">
        <v>90</v>
      </c>
      <c r="H5128">
        <v>4</v>
      </c>
      <c r="I5128" t="s">
        <v>5938</v>
      </c>
      <c r="J5128" t="s">
        <v>5437</v>
      </c>
      <c r="K5128" t="s">
        <v>37</v>
      </c>
      <c r="L5128" t="s">
        <v>39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 t="s">
        <v>5941</v>
      </c>
      <c r="V5128" t="s">
        <v>5945</v>
      </c>
      <c r="W5128" t="s">
        <v>6213</v>
      </c>
      <c r="X5128">
        <v>2</v>
      </c>
      <c r="Y5128">
        <v>58</v>
      </c>
      <c r="Z5128">
        <v>3.44</v>
      </c>
      <c r="AA5128">
        <v>4</v>
      </c>
      <c r="AB5128">
        <v>2</v>
      </c>
      <c r="AC5128">
        <v>-2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</row>
    <row r="5129" spans="1:38" x14ac:dyDescent="0.3">
      <c r="A5129" t="s">
        <v>5164</v>
      </c>
      <c r="B5129">
        <v>15</v>
      </c>
      <c r="C5129" t="s">
        <v>5440</v>
      </c>
      <c r="D5129" t="s">
        <v>5447</v>
      </c>
      <c r="E5129" t="s">
        <v>5934</v>
      </c>
      <c r="F5129" t="e">
        <v>#N/A</v>
      </c>
      <c r="G5129" t="e">
        <v>#N/A</v>
      </c>
      <c r="H5129" t="e">
        <v>#N/A</v>
      </c>
      <c r="I5129" t="s">
        <v>5938</v>
      </c>
      <c r="J5129" t="s">
        <v>5437</v>
      </c>
      <c r="K5129" t="s">
        <v>37</v>
      </c>
      <c r="L5129" t="s">
        <v>39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 t="s">
        <v>5941</v>
      </c>
      <c r="V5129" t="e">
        <v>#N/A</v>
      </c>
      <c r="W5129" t="e">
        <v>#N/A</v>
      </c>
      <c r="X5129" t="e">
        <v>#N/A</v>
      </c>
      <c r="Y5129" t="e">
        <v>#N/A</v>
      </c>
      <c r="Z5129" t="e">
        <v>#N/A</v>
      </c>
      <c r="AA5129">
        <v>3</v>
      </c>
      <c r="AB5129">
        <v>0</v>
      </c>
      <c r="AC5129" t="e">
        <v>#N/A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x14ac:dyDescent="0.3">
      <c r="A5130" t="s">
        <v>5165</v>
      </c>
      <c r="B5130">
        <v>15</v>
      </c>
      <c r="C5130" t="s">
        <v>5440</v>
      </c>
      <c r="D5130" t="s">
        <v>5447</v>
      </c>
      <c r="E5130" t="s">
        <v>5719</v>
      </c>
      <c r="F5130" t="e">
        <v>#N/A</v>
      </c>
      <c r="G5130" t="e">
        <v>#N/A</v>
      </c>
      <c r="H5130" t="e">
        <v>#N/A</v>
      </c>
      <c r="I5130" t="s">
        <v>5938</v>
      </c>
      <c r="J5130" t="s">
        <v>5437</v>
      </c>
      <c r="K5130" t="s">
        <v>37</v>
      </c>
      <c r="L5130" t="s">
        <v>39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 t="s">
        <v>5941</v>
      </c>
      <c r="V5130" t="s">
        <v>5944</v>
      </c>
      <c r="W5130" t="s">
        <v>6209</v>
      </c>
      <c r="X5130">
        <v>1.6</v>
      </c>
      <c r="Y5130">
        <v>26</v>
      </c>
      <c r="Z5130">
        <v>3.25</v>
      </c>
      <c r="AA5130">
        <v>5</v>
      </c>
      <c r="AB5130">
        <v>0</v>
      </c>
      <c r="AC5130" t="e">
        <v>#N/A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</row>
    <row r="5131" spans="1:38" x14ac:dyDescent="0.3">
      <c r="A5131" t="s">
        <v>5166</v>
      </c>
      <c r="B5131">
        <v>15</v>
      </c>
      <c r="C5131" t="s">
        <v>5440</v>
      </c>
      <c r="D5131" t="s">
        <v>5447</v>
      </c>
      <c r="E5131" t="s">
        <v>5851</v>
      </c>
      <c r="F5131" t="e">
        <v>#N/A</v>
      </c>
      <c r="G5131" t="e">
        <v>#N/A</v>
      </c>
      <c r="H5131" t="e">
        <v>#N/A</v>
      </c>
      <c r="I5131" t="s">
        <v>5938</v>
      </c>
      <c r="J5131" t="s">
        <v>5437</v>
      </c>
      <c r="K5131" t="s">
        <v>37</v>
      </c>
      <c r="L5131" t="s">
        <v>39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 t="s">
        <v>5941</v>
      </c>
      <c r="V5131" t="s">
        <v>5945</v>
      </c>
      <c r="W5131" t="s">
        <v>6339</v>
      </c>
      <c r="X5131">
        <v>2</v>
      </c>
      <c r="Y5131">
        <v>30</v>
      </c>
      <c r="Z5131">
        <v>3.3</v>
      </c>
      <c r="AA5131">
        <v>4</v>
      </c>
      <c r="AB5131">
        <v>0</v>
      </c>
      <c r="AC5131" t="e">
        <v>#N/A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x14ac:dyDescent="0.3">
      <c r="A5132" t="s">
        <v>5167</v>
      </c>
      <c r="B5132">
        <v>15</v>
      </c>
      <c r="C5132" t="s">
        <v>5440</v>
      </c>
      <c r="D5132" t="s">
        <v>5447</v>
      </c>
      <c r="E5132" t="s">
        <v>5715</v>
      </c>
      <c r="F5132" t="e">
        <v>#N/A</v>
      </c>
      <c r="G5132" t="e">
        <v>#N/A</v>
      </c>
      <c r="H5132" t="e">
        <v>#N/A</v>
      </c>
      <c r="I5132" t="s">
        <v>5938</v>
      </c>
      <c r="J5132" t="s">
        <v>5437</v>
      </c>
      <c r="K5132" t="s">
        <v>37</v>
      </c>
      <c r="L5132" t="s">
        <v>39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 t="s">
        <v>5941</v>
      </c>
      <c r="V5132" t="s">
        <v>5945</v>
      </c>
      <c r="W5132" t="s">
        <v>6205</v>
      </c>
      <c r="X5132">
        <v>2.5</v>
      </c>
      <c r="Y5132">
        <v>60</v>
      </c>
      <c r="Z5132">
        <v>3.19</v>
      </c>
      <c r="AA5132">
        <v>4</v>
      </c>
      <c r="AB5132">
        <v>0</v>
      </c>
      <c r="AC5132" t="e">
        <v>#N/A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</row>
    <row r="5133" spans="1:38" x14ac:dyDescent="0.3">
      <c r="A5133" t="s">
        <v>5168</v>
      </c>
      <c r="B5133">
        <v>15</v>
      </c>
      <c r="C5133" t="s">
        <v>5437</v>
      </c>
      <c r="D5133" t="s">
        <v>5445</v>
      </c>
      <c r="E5133" t="s">
        <v>5648</v>
      </c>
      <c r="F5133">
        <v>0</v>
      </c>
      <c r="G5133">
        <v>90</v>
      </c>
      <c r="H5133">
        <v>1.5</v>
      </c>
      <c r="I5133" t="s">
        <v>5939</v>
      </c>
      <c r="J5133" t="s">
        <v>5440</v>
      </c>
      <c r="K5133" t="s">
        <v>39</v>
      </c>
      <c r="L5133" t="s">
        <v>37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 t="s">
        <v>5941</v>
      </c>
      <c r="V5133" t="s">
        <v>5943</v>
      </c>
      <c r="W5133" t="s">
        <v>6142</v>
      </c>
      <c r="X5133">
        <v>2.8</v>
      </c>
      <c r="Y5133">
        <v>121</v>
      </c>
      <c r="Z5133">
        <v>2.67</v>
      </c>
      <c r="AA5133">
        <v>6</v>
      </c>
      <c r="AB5133">
        <v>4</v>
      </c>
      <c r="AC5133">
        <v>8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12</v>
      </c>
    </row>
    <row r="5134" spans="1:38" x14ac:dyDescent="0.3">
      <c r="A5134" t="s">
        <v>5169</v>
      </c>
      <c r="B5134">
        <v>15</v>
      </c>
      <c r="C5134" t="s">
        <v>5437</v>
      </c>
      <c r="D5134" t="s">
        <v>5445</v>
      </c>
      <c r="E5134" t="s">
        <v>5664</v>
      </c>
      <c r="F5134">
        <v>0</v>
      </c>
      <c r="G5134">
        <v>90</v>
      </c>
      <c r="H5134">
        <v>2.5</v>
      </c>
      <c r="I5134" t="s">
        <v>5939</v>
      </c>
      <c r="J5134" t="s">
        <v>5440</v>
      </c>
      <c r="K5134" t="s">
        <v>39</v>
      </c>
      <c r="L5134" t="s">
        <v>37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 t="s">
        <v>5941</v>
      </c>
      <c r="V5134" t="s">
        <v>5944</v>
      </c>
      <c r="W5134" t="s">
        <v>6158</v>
      </c>
      <c r="X5134">
        <v>1.2</v>
      </c>
      <c r="Y5134">
        <v>36</v>
      </c>
      <c r="Z5134">
        <v>3</v>
      </c>
      <c r="AA5134">
        <v>5</v>
      </c>
      <c r="AB5134">
        <v>4</v>
      </c>
      <c r="AC5134">
        <v>4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8</v>
      </c>
    </row>
    <row r="5135" spans="1:38" x14ac:dyDescent="0.3">
      <c r="A5135" t="s">
        <v>5170</v>
      </c>
      <c r="B5135">
        <v>15</v>
      </c>
      <c r="C5135" t="s">
        <v>5437</v>
      </c>
      <c r="D5135" t="s">
        <v>5445</v>
      </c>
      <c r="E5135" t="s">
        <v>5659</v>
      </c>
      <c r="F5135">
        <v>0</v>
      </c>
      <c r="G5135">
        <v>86</v>
      </c>
      <c r="H5135">
        <v>2.5</v>
      </c>
      <c r="I5135" t="s">
        <v>5939</v>
      </c>
      <c r="J5135" t="s">
        <v>5440</v>
      </c>
      <c r="K5135" t="s">
        <v>39</v>
      </c>
      <c r="L5135" t="s">
        <v>37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 t="s">
        <v>5941</v>
      </c>
      <c r="V5135" t="s">
        <v>5944</v>
      </c>
      <c r="W5135" t="s">
        <v>6153</v>
      </c>
      <c r="X5135">
        <v>1.6</v>
      </c>
      <c r="Y5135">
        <v>45</v>
      </c>
      <c r="Z5135">
        <v>3.4</v>
      </c>
      <c r="AA5135">
        <v>5</v>
      </c>
      <c r="AB5135">
        <v>4</v>
      </c>
      <c r="AC5135">
        <v>4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8</v>
      </c>
    </row>
    <row r="5136" spans="1:38" x14ac:dyDescent="0.3">
      <c r="A5136" t="s">
        <v>5171</v>
      </c>
      <c r="B5136">
        <v>15</v>
      </c>
      <c r="C5136" t="s">
        <v>5437</v>
      </c>
      <c r="D5136" t="s">
        <v>5445</v>
      </c>
      <c r="E5136" t="s">
        <v>5649</v>
      </c>
      <c r="F5136">
        <v>0</v>
      </c>
      <c r="G5136">
        <v>90</v>
      </c>
      <c r="H5136">
        <v>1.5</v>
      </c>
      <c r="I5136" t="s">
        <v>5939</v>
      </c>
      <c r="J5136" t="s">
        <v>5440</v>
      </c>
      <c r="K5136" t="s">
        <v>39</v>
      </c>
      <c r="L5136" t="s">
        <v>37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 t="s">
        <v>5942</v>
      </c>
      <c r="V5136" t="s">
        <v>5944</v>
      </c>
      <c r="W5136" t="s">
        <v>6143</v>
      </c>
      <c r="X5136">
        <v>2</v>
      </c>
      <c r="Y5136">
        <v>73</v>
      </c>
      <c r="Z5136">
        <v>3.25</v>
      </c>
      <c r="AA5136">
        <v>5</v>
      </c>
      <c r="AB5136">
        <v>4</v>
      </c>
      <c r="AC5136">
        <v>8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3</v>
      </c>
      <c r="AK5136">
        <v>0</v>
      </c>
      <c r="AL5136">
        <v>15</v>
      </c>
    </row>
    <row r="5137" spans="1:38" x14ac:dyDescent="0.3">
      <c r="A5137" t="s">
        <v>5172</v>
      </c>
      <c r="B5137">
        <v>15</v>
      </c>
      <c r="C5137" t="s">
        <v>5437</v>
      </c>
      <c r="D5137" t="s">
        <v>5445</v>
      </c>
      <c r="E5137" t="s">
        <v>5652</v>
      </c>
      <c r="F5137">
        <v>0</v>
      </c>
      <c r="G5137">
        <v>76</v>
      </c>
      <c r="H5137">
        <v>3</v>
      </c>
      <c r="I5137" t="s">
        <v>5939</v>
      </c>
      <c r="J5137" t="s">
        <v>5440</v>
      </c>
      <c r="K5137" t="s">
        <v>39</v>
      </c>
      <c r="L5137" t="s">
        <v>37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 t="s">
        <v>5941</v>
      </c>
      <c r="V5137" t="s">
        <v>5944</v>
      </c>
      <c r="W5137" t="s">
        <v>6146</v>
      </c>
      <c r="X5137">
        <v>2</v>
      </c>
      <c r="Y5137">
        <v>70</v>
      </c>
      <c r="Z5137">
        <v>3.43</v>
      </c>
      <c r="AA5137">
        <v>5</v>
      </c>
      <c r="AB5137">
        <v>4</v>
      </c>
      <c r="AC5137">
        <v>2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6</v>
      </c>
    </row>
    <row r="5138" spans="1:38" x14ac:dyDescent="0.3">
      <c r="A5138" t="s">
        <v>5173</v>
      </c>
      <c r="B5138">
        <v>15</v>
      </c>
      <c r="C5138" t="s">
        <v>5437</v>
      </c>
      <c r="D5138" t="s">
        <v>5445</v>
      </c>
      <c r="E5138" t="s">
        <v>5653</v>
      </c>
      <c r="F5138">
        <v>0</v>
      </c>
      <c r="G5138">
        <v>90</v>
      </c>
      <c r="H5138">
        <v>2.5</v>
      </c>
      <c r="I5138" t="s">
        <v>5939</v>
      </c>
      <c r="J5138" t="s">
        <v>5440</v>
      </c>
      <c r="K5138" t="s">
        <v>39</v>
      </c>
      <c r="L5138" t="s">
        <v>37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 t="s">
        <v>5941</v>
      </c>
      <c r="V5138" t="s">
        <v>5945</v>
      </c>
      <c r="W5138" t="s">
        <v>6147</v>
      </c>
      <c r="X5138">
        <v>1.8</v>
      </c>
      <c r="Y5138">
        <v>76</v>
      </c>
      <c r="Z5138">
        <v>3.23</v>
      </c>
      <c r="AA5138">
        <v>4</v>
      </c>
      <c r="AB5138">
        <v>4</v>
      </c>
      <c r="AC5138">
        <v>4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8</v>
      </c>
    </row>
    <row r="5139" spans="1:38" x14ac:dyDescent="0.3">
      <c r="A5139" t="s">
        <v>5174</v>
      </c>
      <c r="B5139">
        <v>15</v>
      </c>
      <c r="C5139" t="s">
        <v>5437</v>
      </c>
      <c r="D5139" t="s">
        <v>5445</v>
      </c>
      <c r="E5139" t="s">
        <v>5654</v>
      </c>
      <c r="F5139">
        <v>0</v>
      </c>
      <c r="G5139">
        <v>90</v>
      </c>
      <c r="H5139">
        <v>6</v>
      </c>
      <c r="I5139" t="s">
        <v>5939</v>
      </c>
      <c r="J5139" t="s">
        <v>5440</v>
      </c>
      <c r="K5139" t="s">
        <v>39</v>
      </c>
      <c r="L5139" t="s">
        <v>37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</v>
      </c>
      <c r="U5139" t="s">
        <v>5941</v>
      </c>
      <c r="V5139" t="s">
        <v>5945</v>
      </c>
      <c r="W5139" t="s">
        <v>6148</v>
      </c>
      <c r="X5139">
        <v>3.5</v>
      </c>
      <c r="Y5139">
        <v>90</v>
      </c>
      <c r="Z5139">
        <v>3.07</v>
      </c>
      <c r="AA5139">
        <v>4</v>
      </c>
      <c r="AB5139">
        <v>4</v>
      </c>
      <c r="AC5139">
        <v>-10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-6</v>
      </c>
      <c r="AJ5139">
        <v>0</v>
      </c>
      <c r="AK5139">
        <v>0</v>
      </c>
      <c r="AL5139">
        <v>-12</v>
      </c>
    </row>
    <row r="5140" spans="1:38" x14ac:dyDescent="0.3">
      <c r="A5140" t="s">
        <v>5175</v>
      </c>
      <c r="B5140">
        <v>15</v>
      </c>
      <c r="C5140" t="s">
        <v>5437</v>
      </c>
      <c r="D5140" t="s">
        <v>5445</v>
      </c>
      <c r="E5140" t="s">
        <v>5655</v>
      </c>
      <c r="F5140">
        <v>0</v>
      </c>
      <c r="G5140">
        <v>90</v>
      </c>
      <c r="H5140">
        <v>3</v>
      </c>
      <c r="I5140" t="s">
        <v>5939</v>
      </c>
      <c r="J5140" t="s">
        <v>5440</v>
      </c>
      <c r="K5140" t="s">
        <v>39</v>
      </c>
      <c r="L5140" t="s">
        <v>37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  <c r="U5140" t="s">
        <v>5941</v>
      </c>
      <c r="V5140" t="s">
        <v>5944</v>
      </c>
      <c r="W5140" t="s">
        <v>6149</v>
      </c>
      <c r="X5140">
        <v>1.8</v>
      </c>
      <c r="Y5140">
        <v>86</v>
      </c>
      <c r="Z5140">
        <v>3.2</v>
      </c>
      <c r="AA5140">
        <v>5</v>
      </c>
      <c r="AB5140">
        <v>4</v>
      </c>
      <c r="AC5140">
        <v>2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6</v>
      </c>
    </row>
    <row r="5141" spans="1:38" x14ac:dyDescent="0.3">
      <c r="A5141" t="s">
        <v>5176</v>
      </c>
      <c r="B5141">
        <v>15</v>
      </c>
      <c r="C5141" t="s">
        <v>5437</v>
      </c>
      <c r="D5141" t="s">
        <v>5445</v>
      </c>
      <c r="E5141" t="s">
        <v>5662</v>
      </c>
      <c r="F5141">
        <v>0</v>
      </c>
      <c r="G5141">
        <v>90</v>
      </c>
      <c r="H5141">
        <v>1.5</v>
      </c>
      <c r="I5141" t="s">
        <v>5939</v>
      </c>
      <c r="J5141" t="s">
        <v>5440</v>
      </c>
      <c r="K5141" t="s">
        <v>39</v>
      </c>
      <c r="L5141" t="s">
        <v>37</v>
      </c>
      <c r="M5141">
        <v>2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 t="s">
        <v>5941</v>
      </c>
      <c r="V5141" t="s">
        <v>5945</v>
      </c>
      <c r="W5141" t="s">
        <v>6156</v>
      </c>
      <c r="X5141">
        <v>1.8</v>
      </c>
      <c r="Y5141">
        <v>103</v>
      </c>
      <c r="Z5141">
        <v>2.65</v>
      </c>
      <c r="AA5141">
        <v>4</v>
      </c>
      <c r="AB5141">
        <v>4</v>
      </c>
      <c r="AC5141">
        <v>8</v>
      </c>
      <c r="AD5141">
        <v>8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20</v>
      </c>
    </row>
    <row r="5142" spans="1:38" x14ac:dyDescent="0.3">
      <c r="A5142" t="s">
        <v>5177</v>
      </c>
      <c r="B5142">
        <v>15</v>
      </c>
      <c r="C5142" t="s">
        <v>5437</v>
      </c>
      <c r="D5142" t="s">
        <v>5445</v>
      </c>
      <c r="E5142" t="s">
        <v>5657</v>
      </c>
      <c r="F5142">
        <v>0</v>
      </c>
      <c r="G5142">
        <v>76</v>
      </c>
      <c r="H5142">
        <v>3</v>
      </c>
      <c r="I5142" t="s">
        <v>5939</v>
      </c>
      <c r="J5142" t="s">
        <v>5440</v>
      </c>
      <c r="K5142" t="s">
        <v>39</v>
      </c>
      <c r="L5142" t="s">
        <v>37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0</v>
      </c>
      <c r="U5142" t="s">
        <v>5941</v>
      </c>
      <c r="V5142" t="s">
        <v>5945</v>
      </c>
      <c r="W5142" t="s">
        <v>6151</v>
      </c>
      <c r="X5142">
        <v>2.8</v>
      </c>
      <c r="Y5142">
        <v>100</v>
      </c>
      <c r="Z5142">
        <v>3.29</v>
      </c>
      <c r="AA5142">
        <v>4</v>
      </c>
      <c r="AB5142">
        <v>4</v>
      </c>
      <c r="AC5142">
        <v>2</v>
      </c>
      <c r="AD5142">
        <v>0</v>
      </c>
      <c r="AE5142">
        <v>0</v>
      </c>
      <c r="AF5142">
        <v>2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8</v>
      </c>
    </row>
    <row r="5143" spans="1:38" x14ac:dyDescent="0.3">
      <c r="A5143" t="s">
        <v>5178</v>
      </c>
      <c r="B5143">
        <v>15</v>
      </c>
      <c r="C5143" t="s">
        <v>5437</v>
      </c>
      <c r="D5143" t="s">
        <v>5445</v>
      </c>
      <c r="E5143" t="s">
        <v>5660</v>
      </c>
      <c r="F5143">
        <v>0</v>
      </c>
      <c r="G5143">
        <v>58</v>
      </c>
      <c r="H5143">
        <v>3.5</v>
      </c>
      <c r="I5143" t="s">
        <v>5939</v>
      </c>
      <c r="J5143" t="s">
        <v>5440</v>
      </c>
      <c r="K5143" t="s">
        <v>39</v>
      </c>
      <c r="L5143" t="s">
        <v>37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 t="s">
        <v>5941</v>
      </c>
      <c r="V5143" t="s">
        <v>5946</v>
      </c>
      <c r="W5143" t="s">
        <v>6154</v>
      </c>
      <c r="X5143">
        <v>1.7</v>
      </c>
      <c r="Y5143">
        <v>38</v>
      </c>
      <c r="Z5143">
        <v>3.7</v>
      </c>
      <c r="AA5143">
        <v>3</v>
      </c>
      <c r="AB5143">
        <v>4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4</v>
      </c>
    </row>
    <row r="5144" spans="1:38" x14ac:dyDescent="0.3">
      <c r="A5144" t="s">
        <v>5179</v>
      </c>
      <c r="B5144">
        <v>15</v>
      </c>
      <c r="C5144" t="s">
        <v>5437</v>
      </c>
      <c r="D5144" t="s">
        <v>5446</v>
      </c>
      <c r="E5144" t="s">
        <v>5665</v>
      </c>
      <c r="F5144">
        <v>58</v>
      </c>
      <c r="G5144">
        <v>86</v>
      </c>
      <c r="H5144">
        <v>3</v>
      </c>
      <c r="I5144" t="s">
        <v>5939</v>
      </c>
      <c r="J5144" t="s">
        <v>5440</v>
      </c>
      <c r="K5144" t="s">
        <v>39</v>
      </c>
      <c r="L5144" t="s">
        <v>37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 t="s">
        <v>5941</v>
      </c>
      <c r="V5144" t="s">
        <v>5944</v>
      </c>
      <c r="W5144" t="s">
        <v>6159</v>
      </c>
      <c r="X5144">
        <v>1.5</v>
      </c>
      <c r="Y5144">
        <v>12</v>
      </c>
      <c r="Z5144">
        <v>3</v>
      </c>
      <c r="AA5144">
        <v>5</v>
      </c>
      <c r="AB5144">
        <v>2</v>
      </c>
      <c r="AC5144">
        <v>2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4</v>
      </c>
    </row>
    <row r="5145" spans="1:38" x14ac:dyDescent="0.3">
      <c r="A5145" t="s">
        <v>5180</v>
      </c>
      <c r="B5145">
        <v>15</v>
      </c>
      <c r="C5145" t="s">
        <v>5437</v>
      </c>
      <c r="D5145" t="s">
        <v>5446</v>
      </c>
      <c r="E5145" t="s">
        <v>5814</v>
      </c>
      <c r="F5145">
        <v>76</v>
      </c>
      <c r="G5145">
        <v>90</v>
      </c>
      <c r="H5145" t="e">
        <v>#N/A</v>
      </c>
      <c r="I5145" t="s">
        <v>5939</v>
      </c>
      <c r="J5145" t="s">
        <v>5440</v>
      </c>
      <c r="K5145" t="s">
        <v>39</v>
      </c>
      <c r="L5145" t="s">
        <v>37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 t="s">
        <v>5941</v>
      </c>
      <c r="V5145" t="s">
        <v>5945</v>
      </c>
      <c r="W5145" t="s">
        <v>6302</v>
      </c>
      <c r="X5145">
        <v>2</v>
      </c>
      <c r="Y5145">
        <v>28</v>
      </c>
      <c r="Z5145">
        <v>4</v>
      </c>
      <c r="AA5145">
        <v>4</v>
      </c>
      <c r="AB5145">
        <v>2</v>
      </c>
      <c r="AC5145" t="e">
        <v>#N/A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2</v>
      </c>
    </row>
    <row r="5146" spans="1:38" x14ac:dyDescent="0.3">
      <c r="A5146" t="s">
        <v>5181</v>
      </c>
      <c r="B5146">
        <v>15</v>
      </c>
      <c r="C5146" t="s">
        <v>5437</v>
      </c>
      <c r="D5146" t="s">
        <v>5446</v>
      </c>
      <c r="E5146" t="s">
        <v>5815</v>
      </c>
      <c r="F5146">
        <v>76</v>
      </c>
      <c r="G5146">
        <v>90</v>
      </c>
      <c r="H5146" t="e">
        <v>#N/A</v>
      </c>
      <c r="I5146" t="s">
        <v>5939</v>
      </c>
      <c r="J5146" t="s">
        <v>5440</v>
      </c>
      <c r="K5146" t="s">
        <v>39</v>
      </c>
      <c r="L5146" t="s">
        <v>37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 t="s">
        <v>5941</v>
      </c>
      <c r="V5146" t="s">
        <v>5944</v>
      </c>
      <c r="W5146" t="s">
        <v>6303</v>
      </c>
      <c r="X5146">
        <v>1.8</v>
      </c>
      <c r="Y5146">
        <v>22</v>
      </c>
      <c r="Z5146">
        <v>5</v>
      </c>
      <c r="AA5146">
        <v>5</v>
      </c>
      <c r="AB5146">
        <v>2</v>
      </c>
      <c r="AC5146" t="e">
        <v>#N/A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2</v>
      </c>
    </row>
    <row r="5147" spans="1:38" x14ac:dyDescent="0.3">
      <c r="A5147" t="s">
        <v>5182</v>
      </c>
      <c r="B5147">
        <v>15</v>
      </c>
      <c r="C5147" t="s">
        <v>5437</v>
      </c>
      <c r="D5147" t="s">
        <v>5446</v>
      </c>
      <c r="E5147" t="s">
        <v>5862</v>
      </c>
      <c r="F5147">
        <v>86</v>
      </c>
      <c r="G5147">
        <v>90</v>
      </c>
      <c r="H5147" t="e">
        <v>#N/A</v>
      </c>
      <c r="I5147" t="s">
        <v>5939</v>
      </c>
      <c r="J5147" t="s">
        <v>5440</v>
      </c>
      <c r="K5147" t="s">
        <v>39</v>
      </c>
      <c r="L5147" t="s">
        <v>37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 t="s">
        <v>5941</v>
      </c>
      <c r="V5147" t="s">
        <v>5944</v>
      </c>
      <c r="W5147" t="s">
        <v>6350</v>
      </c>
      <c r="X5147">
        <v>2</v>
      </c>
      <c r="Y5147">
        <v>40</v>
      </c>
      <c r="Z5147">
        <v>3.14</v>
      </c>
      <c r="AA5147">
        <v>5</v>
      </c>
      <c r="AB5147">
        <v>2</v>
      </c>
      <c r="AC5147" t="e">
        <v>#N/A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2</v>
      </c>
    </row>
    <row r="5148" spans="1:38" x14ac:dyDescent="0.3">
      <c r="A5148" t="s">
        <v>5183</v>
      </c>
      <c r="B5148">
        <v>15</v>
      </c>
      <c r="C5148" t="s">
        <v>5437</v>
      </c>
      <c r="D5148" t="s">
        <v>5446</v>
      </c>
      <c r="E5148" t="s">
        <v>5656</v>
      </c>
      <c r="F5148">
        <v>86</v>
      </c>
      <c r="G5148">
        <v>90</v>
      </c>
      <c r="H5148" t="e">
        <v>#N/A</v>
      </c>
      <c r="I5148" t="s">
        <v>5939</v>
      </c>
      <c r="J5148" t="s">
        <v>5440</v>
      </c>
      <c r="K5148" t="s">
        <v>39</v>
      </c>
      <c r="L5148" t="s">
        <v>37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 t="s">
        <v>5941</v>
      </c>
      <c r="V5148" t="s">
        <v>5946</v>
      </c>
      <c r="W5148" t="s">
        <v>6150</v>
      </c>
      <c r="X5148">
        <v>2.4</v>
      </c>
      <c r="Y5148">
        <v>14</v>
      </c>
      <c r="Z5148">
        <v>3.5</v>
      </c>
      <c r="AA5148">
        <v>3</v>
      </c>
      <c r="AB5148">
        <v>2</v>
      </c>
      <c r="AC5148" t="e">
        <v>#N/A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2</v>
      </c>
    </row>
    <row r="5149" spans="1:38" x14ac:dyDescent="0.3">
      <c r="A5149" t="s">
        <v>5184</v>
      </c>
      <c r="B5149">
        <v>15</v>
      </c>
      <c r="C5149" t="s">
        <v>5437</v>
      </c>
      <c r="D5149" t="s">
        <v>5447</v>
      </c>
      <c r="E5149" t="s">
        <v>5663</v>
      </c>
      <c r="F5149" t="e">
        <v>#N/A</v>
      </c>
      <c r="G5149" t="e">
        <v>#N/A</v>
      </c>
      <c r="H5149" t="e">
        <v>#N/A</v>
      </c>
      <c r="I5149" t="s">
        <v>5939</v>
      </c>
      <c r="J5149" t="s">
        <v>5440</v>
      </c>
      <c r="K5149" t="s">
        <v>39</v>
      </c>
      <c r="L5149" t="s">
        <v>37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 t="s">
        <v>5941</v>
      </c>
      <c r="V5149" t="s">
        <v>5943</v>
      </c>
      <c r="W5149" t="s">
        <v>6157</v>
      </c>
      <c r="X5149">
        <v>0.5</v>
      </c>
      <c r="Y5149">
        <v>0</v>
      </c>
      <c r="Z5149">
        <v>0</v>
      </c>
      <c r="AA5149">
        <v>6</v>
      </c>
      <c r="AB5149">
        <v>0</v>
      </c>
      <c r="AC5149" t="e">
        <v>#N/A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x14ac:dyDescent="0.3">
      <c r="A5150" t="s">
        <v>5185</v>
      </c>
      <c r="B5150">
        <v>15</v>
      </c>
      <c r="C5150" t="s">
        <v>5437</v>
      </c>
      <c r="D5150" t="s">
        <v>5447</v>
      </c>
      <c r="E5150" t="s">
        <v>5651</v>
      </c>
      <c r="F5150" t="e">
        <v>#N/A</v>
      </c>
      <c r="G5150" t="e">
        <v>#N/A</v>
      </c>
      <c r="H5150" t="e">
        <v>#N/A</v>
      </c>
      <c r="I5150" t="s">
        <v>5939</v>
      </c>
      <c r="J5150" t="s">
        <v>5440</v>
      </c>
      <c r="K5150" t="s">
        <v>39</v>
      </c>
      <c r="L5150" t="s">
        <v>37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 t="s">
        <v>5941</v>
      </c>
      <c r="V5150" t="s">
        <v>5944</v>
      </c>
      <c r="W5150" t="s">
        <v>6145</v>
      </c>
      <c r="X5150">
        <v>3.2</v>
      </c>
      <c r="Y5150">
        <v>13</v>
      </c>
      <c r="Z5150">
        <v>3.8</v>
      </c>
      <c r="AA5150">
        <v>5</v>
      </c>
      <c r="AB5150">
        <v>0</v>
      </c>
      <c r="AC5150" t="e">
        <v>#N/A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</row>
    <row r="5151" spans="1:38" x14ac:dyDescent="0.3">
      <c r="A5151" t="s">
        <v>5186</v>
      </c>
      <c r="B5151">
        <v>15</v>
      </c>
      <c r="C5151" t="s">
        <v>5437</v>
      </c>
      <c r="D5151" t="s">
        <v>5447</v>
      </c>
      <c r="E5151" t="s">
        <v>5650</v>
      </c>
      <c r="F5151" t="e">
        <v>#N/A</v>
      </c>
      <c r="G5151" t="e">
        <v>#N/A</v>
      </c>
      <c r="H5151" t="e">
        <v>#N/A</v>
      </c>
      <c r="I5151" t="s">
        <v>5939</v>
      </c>
      <c r="J5151" t="s">
        <v>5440</v>
      </c>
      <c r="K5151" t="s">
        <v>39</v>
      </c>
      <c r="L5151" t="s">
        <v>37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 t="s">
        <v>5941</v>
      </c>
      <c r="V5151" t="s">
        <v>5944</v>
      </c>
      <c r="W5151" t="s">
        <v>6144</v>
      </c>
      <c r="X5151">
        <v>1.5</v>
      </c>
      <c r="Y5151">
        <v>39</v>
      </c>
      <c r="Z5151">
        <v>3.38</v>
      </c>
      <c r="AA5151">
        <v>5</v>
      </c>
      <c r="AB5151">
        <v>0</v>
      </c>
      <c r="AC5151" t="e">
        <v>#N/A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</row>
    <row r="5152" spans="1:38" x14ac:dyDescent="0.3">
      <c r="A5152" t="s">
        <v>5187</v>
      </c>
      <c r="B5152">
        <v>15</v>
      </c>
      <c r="C5152" t="s">
        <v>5437</v>
      </c>
      <c r="D5152" t="s">
        <v>5447</v>
      </c>
      <c r="E5152" t="s">
        <v>5661</v>
      </c>
      <c r="F5152" t="e">
        <v>#N/A</v>
      </c>
      <c r="G5152" t="e">
        <v>#N/A</v>
      </c>
      <c r="H5152" t="e">
        <v>#N/A</v>
      </c>
      <c r="I5152" t="s">
        <v>5939</v>
      </c>
      <c r="J5152" t="s">
        <v>5440</v>
      </c>
      <c r="K5152" t="s">
        <v>39</v>
      </c>
      <c r="L5152" t="s">
        <v>37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 t="s">
        <v>5941</v>
      </c>
      <c r="V5152" t="s">
        <v>5946</v>
      </c>
      <c r="W5152" t="s">
        <v>6155</v>
      </c>
      <c r="X5152">
        <v>1.4</v>
      </c>
      <c r="Y5152">
        <v>10</v>
      </c>
      <c r="Z5152">
        <v>0</v>
      </c>
      <c r="AA5152">
        <v>3</v>
      </c>
      <c r="AB5152">
        <v>0</v>
      </c>
      <c r="AC5152" t="e">
        <v>#N/A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x14ac:dyDescent="0.3">
      <c r="A5153" t="s">
        <v>5188</v>
      </c>
      <c r="B5153">
        <v>15</v>
      </c>
      <c r="C5153" t="s">
        <v>5431</v>
      </c>
      <c r="D5153" t="s">
        <v>5445</v>
      </c>
      <c r="E5153" t="s">
        <v>5528</v>
      </c>
      <c r="F5153">
        <v>0</v>
      </c>
      <c r="G5153">
        <v>90</v>
      </c>
      <c r="H5153">
        <v>3.5</v>
      </c>
      <c r="I5153" t="s">
        <v>5938</v>
      </c>
      <c r="J5153" t="s">
        <v>5427</v>
      </c>
      <c r="K5153" t="s">
        <v>37</v>
      </c>
      <c r="L5153" t="s">
        <v>38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 t="s">
        <v>5941</v>
      </c>
      <c r="V5153" t="s">
        <v>5943</v>
      </c>
      <c r="W5153" t="s">
        <v>6025</v>
      </c>
      <c r="X5153">
        <v>3.8</v>
      </c>
      <c r="Y5153">
        <v>107</v>
      </c>
      <c r="Z5153">
        <v>2.83</v>
      </c>
      <c r="AA5153">
        <v>6</v>
      </c>
      <c r="AB5153">
        <v>4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4</v>
      </c>
    </row>
    <row r="5154" spans="1:38" x14ac:dyDescent="0.3">
      <c r="A5154" t="s">
        <v>5189</v>
      </c>
      <c r="B5154">
        <v>15</v>
      </c>
      <c r="C5154" t="s">
        <v>5431</v>
      </c>
      <c r="D5154" t="s">
        <v>5445</v>
      </c>
      <c r="E5154" t="s">
        <v>5819</v>
      </c>
      <c r="F5154">
        <v>0</v>
      </c>
      <c r="G5154">
        <v>90</v>
      </c>
      <c r="H5154">
        <v>4</v>
      </c>
      <c r="I5154" t="s">
        <v>5938</v>
      </c>
      <c r="J5154" t="s">
        <v>5427</v>
      </c>
      <c r="K5154" t="s">
        <v>37</v>
      </c>
      <c r="L5154" t="s">
        <v>38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 t="s">
        <v>5941</v>
      </c>
      <c r="V5154" t="s">
        <v>5944</v>
      </c>
      <c r="W5154" t="s">
        <v>6307</v>
      </c>
      <c r="X5154">
        <v>2</v>
      </c>
      <c r="Y5154">
        <v>39</v>
      </c>
      <c r="Z5154">
        <v>3.59</v>
      </c>
      <c r="AA5154">
        <v>5</v>
      </c>
      <c r="AB5154">
        <v>4</v>
      </c>
      <c r="AC5154">
        <v>-2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2</v>
      </c>
    </row>
    <row r="5155" spans="1:38" x14ac:dyDescent="0.3">
      <c r="A5155" t="s">
        <v>5190</v>
      </c>
      <c r="B5155">
        <v>15</v>
      </c>
      <c r="C5155" t="s">
        <v>5431</v>
      </c>
      <c r="D5155" t="s">
        <v>5445</v>
      </c>
      <c r="E5155" t="s">
        <v>5531</v>
      </c>
      <c r="F5155">
        <v>0</v>
      </c>
      <c r="G5155">
        <v>90</v>
      </c>
      <c r="H5155">
        <v>3.5</v>
      </c>
      <c r="I5155" t="s">
        <v>5938</v>
      </c>
      <c r="J5155" t="s">
        <v>5427</v>
      </c>
      <c r="K5155" t="s">
        <v>37</v>
      </c>
      <c r="L5155" t="s">
        <v>38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 t="s">
        <v>5941</v>
      </c>
      <c r="V5155" t="s">
        <v>5944</v>
      </c>
      <c r="W5155" t="s">
        <v>6028</v>
      </c>
      <c r="X5155">
        <v>1.7</v>
      </c>
      <c r="Y5155">
        <v>32</v>
      </c>
      <c r="Z5155">
        <v>3.91</v>
      </c>
      <c r="AA5155">
        <v>5</v>
      </c>
      <c r="AB5155">
        <v>4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4</v>
      </c>
    </row>
    <row r="5156" spans="1:38" x14ac:dyDescent="0.3">
      <c r="A5156" t="s">
        <v>5191</v>
      </c>
      <c r="B5156">
        <v>15</v>
      </c>
      <c r="C5156" t="s">
        <v>5431</v>
      </c>
      <c r="D5156" t="s">
        <v>5445</v>
      </c>
      <c r="E5156" t="s">
        <v>5542</v>
      </c>
      <c r="F5156">
        <v>0</v>
      </c>
      <c r="G5156">
        <v>34</v>
      </c>
      <c r="H5156">
        <v>4</v>
      </c>
      <c r="I5156" t="s">
        <v>5938</v>
      </c>
      <c r="J5156" t="s">
        <v>5427</v>
      </c>
      <c r="K5156" t="s">
        <v>37</v>
      </c>
      <c r="L5156" t="s">
        <v>38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 t="s">
        <v>5941</v>
      </c>
      <c r="V5156" t="s">
        <v>5944</v>
      </c>
      <c r="W5156" t="s">
        <v>6039</v>
      </c>
      <c r="X5156">
        <v>1.2</v>
      </c>
      <c r="Y5156">
        <v>18</v>
      </c>
      <c r="Z5156">
        <v>3.86</v>
      </c>
      <c r="AA5156">
        <v>5</v>
      </c>
      <c r="AB5156">
        <v>4</v>
      </c>
      <c r="AC5156">
        <v>-2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2</v>
      </c>
    </row>
    <row r="5157" spans="1:38" x14ac:dyDescent="0.3">
      <c r="A5157" t="s">
        <v>5192</v>
      </c>
      <c r="B5157">
        <v>15</v>
      </c>
      <c r="C5157" t="s">
        <v>5431</v>
      </c>
      <c r="D5157" t="s">
        <v>5445</v>
      </c>
      <c r="E5157" t="s">
        <v>5534</v>
      </c>
      <c r="F5157">
        <v>0</v>
      </c>
      <c r="G5157">
        <v>81</v>
      </c>
      <c r="H5157">
        <v>4.5</v>
      </c>
      <c r="I5157" t="s">
        <v>5938</v>
      </c>
      <c r="J5157" t="s">
        <v>5427</v>
      </c>
      <c r="K5157" t="s">
        <v>37</v>
      </c>
      <c r="L5157" t="s">
        <v>38</v>
      </c>
      <c r="M5157">
        <v>0</v>
      </c>
      <c r="N5157">
        <v>0</v>
      </c>
      <c r="O5157">
        <v>0</v>
      </c>
      <c r="P5157">
        <v>1</v>
      </c>
      <c r="Q5157">
        <v>0</v>
      </c>
      <c r="R5157">
        <v>0</v>
      </c>
      <c r="S5157">
        <v>0</v>
      </c>
      <c r="T5157">
        <v>0</v>
      </c>
      <c r="U5157" t="s">
        <v>5941</v>
      </c>
      <c r="V5157" t="s">
        <v>5945</v>
      </c>
      <c r="W5157" t="s">
        <v>6031</v>
      </c>
      <c r="X5157">
        <v>2</v>
      </c>
      <c r="Y5157">
        <v>36</v>
      </c>
      <c r="Z5157">
        <v>3.93</v>
      </c>
      <c r="AA5157">
        <v>4</v>
      </c>
      <c r="AB5157">
        <v>4</v>
      </c>
      <c r="AC5157">
        <v>-4</v>
      </c>
      <c r="AD5157">
        <v>0</v>
      </c>
      <c r="AE5157">
        <v>0</v>
      </c>
      <c r="AF5157">
        <v>0</v>
      </c>
      <c r="AG5157">
        <v>2</v>
      </c>
      <c r="AH5157">
        <v>0</v>
      </c>
      <c r="AI5157">
        <v>0</v>
      </c>
      <c r="AJ5157">
        <v>0</v>
      </c>
      <c r="AK5157">
        <v>0</v>
      </c>
      <c r="AL5157">
        <v>2</v>
      </c>
    </row>
    <row r="5158" spans="1:38" x14ac:dyDescent="0.3">
      <c r="A5158" t="s">
        <v>5193</v>
      </c>
      <c r="B5158">
        <v>15</v>
      </c>
      <c r="C5158" t="s">
        <v>5431</v>
      </c>
      <c r="D5158" t="s">
        <v>5445</v>
      </c>
      <c r="E5158" t="s">
        <v>5530</v>
      </c>
      <c r="F5158">
        <v>0</v>
      </c>
      <c r="G5158">
        <v>90</v>
      </c>
      <c r="H5158">
        <v>3</v>
      </c>
      <c r="I5158" t="s">
        <v>5938</v>
      </c>
      <c r="J5158" t="s">
        <v>5427</v>
      </c>
      <c r="K5158" t="s">
        <v>37</v>
      </c>
      <c r="L5158" t="s">
        <v>38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 t="s">
        <v>5941</v>
      </c>
      <c r="V5158" t="s">
        <v>5945</v>
      </c>
      <c r="W5158" t="s">
        <v>6027</v>
      </c>
      <c r="X5158">
        <v>3</v>
      </c>
      <c r="Y5158">
        <v>81</v>
      </c>
      <c r="Z5158">
        <v>3.2</v>
      </c>
      <c r="AA5158">
        <v>4</v>
      </c>
      <c r="AB5158">
        <v>4</v>
      </c>
      <c r="AC5158">
        <v>2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6</v>
      </c>
    </row>
    <row r="5159" spans="1:38" x14ac:dyDescent="0.3">
      <c r="A5159" t="s">
        <v>5194</v>
      </c>
      <c r="B5159">
        <v>15</v>
      </c>
      <c r="C5159" t="s">
        <v>5431</v>
      </c>
      <c r="D5159" t="s">
        <v>5445</v>
      </c>
      <c r="E5159" t="s">
        <v>5820</v>
      </c>
      <c r="F5159">
        <v>0</v>
      </c>
      <c r="G5159">
        <v>70</v>
      </c>
      <c r="H5159">
        <v>3</v>
      </c>
      <c r="I5159" t="s">
        <v>5938</v>
      </c>
      <c r="J5159" t="s">
        <v>5427</v>
      </c>
      <c r="K5159" t="s">
        <v>37</v>
      </c>
      <c r="L5159" t="s">
        <v>38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 t="s">
        <v>5941</v>
      </c>
      <c r="V5159" t="s">
        <v>5945</v>
      </c>
      <c r="W5159" t="s">
        <v>6308</v>
      </c>
      <c r="X5159">
        <v>1.4</v>
      </c>
      <c r="Y5159">
        <v>20</v>
      </c>
      <c r="Z5159">
        <v>3.17</v>
      </c>
      <c r="AA5159">
        <v>4</v>
      </c>
      <c r="AB5159">
        <v>4</v>
      </c>
      <c r="AC5159">
        <v>2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6</v>
      </c>
    </row>
    <row r="5160" spans="1:38" x14ac:dyDescent="0.3">
      <c r="A5160" t="s">
        <v>5195</v>
      </c>
      <c r="B5160">
        <v>15</v>
      </c>
      <c r="C5160" t="s">
        <v>5431</v>
      </c>
      <c r="D5160" t="s">
        <v>5445</v>
      </c>
      <c r="E5160" t="s">
        <v>5842</v>
      </c>
      <c r="F5160">
        <v>0</v>
      </c>
      <c r="G5160">
        <v>90</v>
      </c>
      <c r="H5160">
        <v>3.5</v>
      </c>
      <c r="I5160" t="s">
        <v>5938</v>
      </c>
      <c r="J5160" t="s">
        <v>5427</v>
      </c>
      <c r="K5160" t="s">
        <v>37</v>
      </c>
      <c r="L5160" t="s">
        <v>38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 t="s">
        <v>5941</v>
      </c>
      <c r="V5160" t="s">
        <v>5945</v>
      </c>
      <c r="W5160" t="s">
        <v>6330</v>
      </c>
      <c r="X5160">
        <v>1.3</v>
      </c>
      <c r="Y5160">
        <v>78</v>
      </c>
      <c r="Z5160">
        <v>3.25</v>
      </c>
      <c r="AA5160">
        <v>4</v>
      </c>
      <c r="AB5160">
        <v>4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4</v>
      </c>
    </row>
    <row r="5161" spans="1:38" x14ac:dyDescent="0.3">
      <c r="A5161" t="s">
        <v>5196</v>
      </c>
      <c r="B5161">
        <v>15</v>
      </c>
      <c r="C5161" t="s">
        <v>5431</v>
      </c>
      <c r="D5161" t="s">
        <v>5445</v>
      </c>
      <c r="E5161" t="s">
        <v>5536</v>
      </c>
      <c r="F5161">
        <v>0</v>
      </c>
      <c r="G5161">
        <v>90</v>
      </c>
      <c r="H5161">
        <v>4</v>
      </c>
      <c r="I5161" t="s">
        <v>5938</v>
      </c>
      <c r="J5161" t="s">
        <v>5427</v>
      </c>
      <c r="K5161" t="s">
        <v>37</v>
      </c>
      <c r="L5161" t="s">
        <v>38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 t="s">
        <v>5941</v>
      </c>
      <c r="V5161" t="s">
        <v>5946</v>
      </c>
      <c r="W5161" t="s">
        <v>6033</v>
      </c>
      <c r="X5161">
        <v>5</v>
      </c>
      <c r="Y5161">
        <v>75</v>
      </c>
      <c r="Z5161">
        <v>3.61</v>
      </c>
      <c r="AA5161">
        <v>3</v>
      </c>
      <c r="AB5161">
        <v>4</v>
      </c>
      <c r="AC5161">
        <v>-2</v>
      </c>
      <c r="AD5161">
        <v>0</v>
      </c>
      <c r="AE5161">
        <v>3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5</v>
      </c>
    </row>
    <row r="5162" spans="1:38" x14ac:dyDescent="0.3">
      <c r="A5162" t="s">
        <v>5197</v>
      </c>
      <c r="B5162">
        <v>15</v>
      </c>
      <c r="C5162" t="s">
        <v>5431</v>
      </c>
      <c r="D5162" t="s">
        <v>5445</v>
      </c>
      <c r="E5162" t="s">
        <v>5540</v>
      </c>
      <c r="F5162">
        <v>0</v>
      </c>
      <c r="G5162">
        <v>81</v>
      </c>
      <c r="H5162">
        <v>3.5</v>
      </c>
      <c r="I5162" t="s">
        <v>5938</v>
      </c>
      <c r="J5162" t="s">
        <v>5427</v>
      </c>
      <c r="K5162" t="s">
        <v>37</v>
      </c>
      <c r="L5162" t="s">
        <v>38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 t="s">
        <v>5941</v>
      </c>
      <c r="V5162" t="s">
        <v>5946</v>
      </c>
      <c r="W5162" t="s">
        <v>6037</v>
      </c>
      <c r="X5162">
        <v>1.8</v>
      </c>
      <c r="Y5162">
        <v>40</v>
      </c>
      <c r="Z5162">
        <v>3.6</v>
      </c>
      <c r="AA5162">
        <v>3</v>
      </c>
      <c r="AB5162">
        <v>4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4</v>
      </c>
    </row>
    <row r="5163" spans="1:38" x14ac:dyDescent="0.3">
      <c r="A5163" t="s">
        <v>5198</v>
      </c>
      <c r="B5163">
        <v>15</v>
      </c>
      <c r="C5163" t="s">
        <v>5431</v>
      </c>
      <c r="D5163" t="s">
        <v>5445</v>
      </c>
      <c r="E5163" t="s">
        <v>5537</v>
      </c>
      <c r="F5163">
        <v>0</v>
      </c>
      <c r="G5163">
        <v>81</v>
      </c>
      <c r="H5163">
        <v>5</v>
      </c>
      <c r="I5163" t="s">
        <v>5938</v>
      </c>
      <c r="J5163" t="s">
        <v>5427</v>
      </c>
      <c r="K5163" t="s">
        <v>37</v>
      </c>
      <c r="L5163" t="s">
        <v>38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 t="s">
        <v>5941</v>
      </c>
      <c r="V5163" t="s">
        <v>5946</v>
      </c>
      <c r="W5163" t="s">
        <v>6034</v>
      </c>
      <c r="X5163">
        <v>1.8</v>
      </c>
      <c r="Y5163">
        <v>52</v>
      </c>
      <c r="Z5163">
        <v>3.77</v>
      </c>
      <c r="AA5163">
        <v>3</v>
      </c>
      <c r="AB5163">
        <v>4</v>
      </c>
      <c r="AC5163">
        <v>-6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-2</v>
      </c>
    </row>
    <row r="5164" spans="1:38" x14ac:dyDescent="0.3">
      <c r="A5164" t="s">
        <v>5199</v>
      </c>
      <c r="B5164">
        <v>15</v>
      </c>
      <c r="C5164" t="s">
        <v>5431</v>
      </c>
      <c r="D5164" t="s">
        <v>5446</v>
      </c>
      <c r="E5164" t="s">
        <v>5817</v>
      </c>
      <c r="F5164">
        <v>34</v>
      </c>
      <c r="G5164">
        <v>90</v>
      </c>
      <c r="H5164">
        <v>3</v>
      </c>
      <c r="I5164" t="s">
        <v>5938</v>
      </c>
      <c r="J5164" t="s">
        <v>5427</v>
      </c>
      <c r="K5164" t="s">
        <v>37</v>
      </c>
      <c r="L5164" t="s">
        <v>38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 t="s">
        <v>5941</v>
      </c>
      <c r="V5164" t="s">
        <v>5944</v>
      </c>
      <c r="W5164" t="s">
        <v>6305</v>
      </c>
      <c r="X5164">
        <v>1.8</v>
      </c>
      <c r="Y5164">
        <v>-2</v>
      </c>
      <c r="Z5164">
        <v>4.33</v>
      </c>
      <c r="AA5164">
        <v>5</v>
      </c>
      <c r="AB5164">
        <v>2</v>
      </c>
      <c r="AC5164">
        <v>2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4</v>
      </c>
    </row>
    <row r="5165" spans="1:38" x14ac:dyDescent="0.3">
      <c r="A5165" t="s">
        <v>5200</v>
      </c>
      <c r="B5165">
        <v>15</v>
      </c>
      <c r="C5165" t="s">
        <v>5431</v>
      </c>
      <c r="D5165" t="s">
        <v>5446</v>
      </c>
      <c r="E5165" t="s">
        <v>5818</v>
      </c>
      <c r="F5165">
        <v>70</v>
      </c>
      <c r="G5165">
        <v>90</v>
      </c>
      <c r="H5165" t="e">
        <v>#N/A</v>
      </c>
      <c r="I5165" t="s">
        <v>5938</v>
      </c>
      <c r="J5165" t="s">
        <v>5427</v>
      </c>
      <c r="K5165" t="s">
        <v>37</v>
      </c>
      <c r="L5165" t="s">
        <v>38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 t="s">
        <v>5941</v>
      </c>
      <c r="V5165" t="s">
        <v>5946</v>
      </c>
      <c r="W5165" t="s">
        <v>6306</v>
      </c>
      <c r="X5165">
        <v>2.5</v>
      </c>
      <c r="Y5165">
        <v>19</v>
      </c>
      <c r="Z5165">
        <v>4</v>
      </c>
      <c r="AA5165">
        <v>3</v>
      </c>
      <c r="AB5165">
        <v>2</v>
      </c>
      <c r="AC5165" t="e">
        <v>#N/A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2</v>
      </c>
    </row>
    <row r="5166" spans="1:38" x14ac:dyDescent="0.3">
      <c r="A5166" t="s">
        <v>5201</v>
      </c>
      <c r="B5166">
        <v>15</v>
      </c>
      <c r="C5166" t="s">
        <v>5431</v>
      </c>
      <c r="D5166" t="s">
        <v>5446</v>
      </c>
      <c r="E5166" t="s">
        <v>5539</v>
      </c>
      <c r="F5166">
        <v>81</v>
      </c>
      <c r="G5166">
        <v>90</v>
      </c>
      <c r="H5166" t="e">
        <v>#N/A</v>
      </c>
      <c r="I5166" t="s">
        <v>5938</v>
      </c>
      <c r="J5166" t="s">
        <v>5427</v>
      </c>
      <c r="K5166" t="s">
        <v>37</v>
      </c>
      <c r="L5166" t="s">
        <v>38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 t="s">
        <v>5941</v>
      </c>
      <c r="V5166" t="s">
        <v>5946</v>
      </c>
      <c r="W5166" t="s">
        <v>6036</v>
      </c>
      <c r="X5166">
        <v>2.2000000000000002</v>
      </c>
      <c r="Y5166">
        <v>31</v>
      </c>
      <c r="Z5166">
        <v>3.58</v>
      </c>
      <c r="AA5166">
        <v>3</v>
      </c>
      <c r="AB5166">
        <v>2</v>
      </c>
      <c r="AC5166" t="e">
        <v>#N/A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2</v>
      </c>
    </row>
    <row r="5167" spans="1:38" x14ac:dyDescent="0.3">
      <c r="A5167" t="s">
        <v>5202</v>
      </c>
      <c r="B5167">
        <v>15</v>
      </c>
      <c r="C5167" t="s">
        <v>5431</v>
      </c>
      <c r="D5167" t="s">
        <v>5446</v>
      </c>
      <c r="E5167" t="s">
        <v>5541</v>
      </c>
      <c r="F5167">
        <v>81</v>
      </c>
      <c r="G5167">
        <v>90</v>
      </c>
      <c r="H5167" t="e">
        <v>#N/A</v>
      </c>
      <c r="I5167" t="s">
        <v>5938</v>
      </c>
      <c r="J5167" t="s">
        <v>5427</v>
      </c>
      <c r="K5167" t="s">
        <v>37</v>
      </c>
      <c r="L5167" t="s">
        <v>38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 t="s">
        <v>5941</v>
      </c>
      <c r="V5167" t="s">
        <v>5945</v>
      </c>
      <c r="W5167" t="s">
        <v>6038</v>
      </c>
      <c r="X5167">
        <v>1.6</v>
      </c>
      <c r="Y5167">
        <v>12</v>
      </c>
      <c r="Z5167">
        <v>4.25</v>
      </c>
      <c r="AA5167">
        <v>4</v>
      </c>
      <c r="AB5167">
        <v>2</v>
      </c>
      <c r="AC5167" t="e">
        <v>#N/A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2</v>
      </c>
    </row>
    <row r="5168" spans="1:38" x14ac:dyDescent="0.3">
      <c r="A5168" t="s">
        <v>5203</v>
      </c>
      <c r="B5168">
        <v>15</v>
      </c>
      <c r="C5168" t="s">
        <v>5431</v>
      </c>
      <c r="D5168" t="s">
        <v>5446</v>
      </c>
      <c r="E5168" t="s">
        <v>5887</v>
      </c>
      <c r="F5168">
        <v>81</v>
      </c>
      <c r="G5168">
        <v>90</v>
      </c>
      <c r="H5168" t="e">
        <v>#N/A</v>
      </c>
      <c r="I5168" t="s">
        <v>5938</v>
      </c>
      <c r="J5168" t="s">
        <v>5427</v>
      </c>
      <c r="K5168" t="s">
        <v>37</v>
      </c>
      <c r="L5168" t="s">
        <v>38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 t="s">
        <v>5941</v>
      </c>
      <c r="V5168" t="s">
        <v>5944</v>
      </c>
      <c r="W5168" t="s">
        <v>6374</v>
      </c>
      <c r="X5168">
        <v>1.5</v>
      </c>
      <c r="Y5168">
        <v>10</v>
      </c>
      <c r="Z5168">
        <v>4</v>
      </c>
      <c r="AA5168">
        <v>5</v>
      </c>
      <c r="AB5168">
        <v>2</v>
      </c>
      <c r="AC5168" t="e">
        <v>#N/A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2</v>
      </c>
    </row>
    <row r="5169" spans="1:38" x14ac:dyDescent="0.3">
      <c r="A5169" t="s">
        <v>5204</v>
      </c>
      <c r="B5169">
        <v>15</v>
      </c>
      <c r="C5169" t="s">
        <v>5431</v>
      </c>
      <c r="D5169" t="s">
        <v>5447</v>
      </c>
      <c r="E5169" t="s">
        <v>5544</v>
      </c>
      <c r="F5169" t="e">
        <v>#N/A</v>
      </c>
      <c r="G5169" t="e">
        <v>#N/A</v>
      </c>
      <c r="H5169" t="e">
        <v>#N/A</v>
      </c>
      <c r="I5169" t="s">
        <v>5938</v>
      </c>
      <c r="J5169" t="s">
        <v>5427</v>
      </c>
      <c r="K5169" t="s">
        <v>37</v>
      </c>
      <c r="L5169" t="s">
        <v>38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 t="s">
        <v>5941</v>
      </c>
      <c r="V5169" t="s">
        <v>5943</v>
      </c>
      <c r="W5169" t="s">
        <v>6041</v>
      </c>
      <c r="X5169">
        <v>0.8</v>
      </c>
      <c r="Y5169">
        <v>0</v>
      </c>
      <c r="Z5169">
        <v>0</v>
      </c>
      <c r="AA5169">
        <v>6</v>
      </c>
      <c r="AB5169">
        <v>0</v>
      </c>
      <c r="AC5169" t="e">
        <v>#N/A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</row>
    <row r="5170" spans="1:38" x14ac:dyDescent="0.3">
      <c r="A5170" t="s">
        <v>5205</v>
      </c>
      <c r="B5170">
        <v>15</v>
      </c>
      <c r="C5170" t="s">
        <v>5431</v>
      </c>
      <c r="D5170" t="s">
        <v>5447</v>
      </c>
      <c r="E5170" t="s">
        <v>5529</v>
      </c>
      <c r="F5170" t="e">
        <v>#N/A</v>
      </c>
      <c r="G5170" t="e">
        <v>#N/A</v>
      </c>
      <c r="H5170" t="e">
        <v>#N/A</v>
      </c>
      <c r="I5170" t="s">
        <v>5938</v>
      </c>
      <c r="J5170" t="s">
        <v>5427</v>
      </c>
      <c r="K5170" t="s">
        <v>37</v>
      </c>
      <c r="L5170" t="s">
        <v>38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 t="s">
        <v>5941</v>
      </c>
      <c r="V5170" t="s">
        <v>5944</v>
      </c>
      <c r="W5170" t="s">
        <v>6026</v>
      </c>
      <c r="X5170">
        <v>1.2</v>
      </c>
      <c r="Y5170">
        <v>8</v>
      </c>
      <c r="Z5170">
        <v>4.4000000000000004</v>
      </c>
      <c r="AA5170">
        <v>5</v>
      </c>
      <c r="AB5170">
        <v>0</v>
      </c>
      <c r="AC5170" t="e">
        <v>#N/A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x14ac:dyDescent="0.3">
      <c r="A5171" t="s">
        <v>5206</v>
      </c>
      <c r="B5171">
        <v>15</v>
      </c>
      <c r="C5171" t="s">
        <v>5431</v>
      </c>
      <c r="D5171" t="s">
        <v>5447</v>
      </c>
      <c r="E5171" t="s">
        <v>5532</v>
      </c>
      <c r="F5171" t="e">
        <v>#N/A</v>
      </c>
      <c r="G5171" t="e">
        <v>#N/A</v>
      </c>
      <c r="H5171" t="e">
        <v>#N/A</v>
      </c>
      <c r="I5171" t="s">
        <v>5938</v>
      </c>
      <c r="J5171" t="s">
        <v>5427</v>
      </c>
      <c r="K5171" t="s">
        <v>37</v>
      </c>
      <c r="L5171" t="s">
        <v>38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 t="s">
        <v>5941</v>
      </c>
      <c r="V5171" t="s">
        <v>5944</v>
      </c>
      <c r="W5171" t="s">
        <v>6029</v>
      </c>
      <c r="X5171">
        <v>2.2000000000000002</v>
      </c>
      <c r="Y5171">
        <v>16</v>
      </c>
      <c r="Z5171">
        <v>4.0599999999999996</v>
      </c>
      <c r="AA5171">
        <v>5</v>
      </c>
      <c r="AB5171">
        <v>0</v>
      </c>
      <c r="AC5171" t="e">
        <v>#N/A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x14ac:dyDescent="0.3">
      <c r="A5172" t="s">
        <v>5207</v>
      </c>
      <c r="B5172">
        <v>15</v>
      </c>
      <c r="C5172" t="s">
        <v>5431</v>
      </c>
      <c r="D5172" t="s">
        <v>5447</v>
      </c>
      <c r="E5172" t="s">
        <v>5935</v>
      </c>
      <c r="F5172" t="e">
        <v>#N/A</v>
      </c>
      <c r="G5172" t="e">
        <v>#N/A</v>
      </c>
      <c r="H5172" t="e">
        <v>#N/A</v>
      </c>
      <c r="I5172" t="s">
        <v>5938</v>
      </c>
      <c r="J5172" t="s">
        <v>5427</v>
      </c>
      <c r="K5172" t="s">
        <v>37</v>
      </c>
      <c r="L5172" t="s">
        <v>38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 t="s">
        <v>5941</v>
      </c>
      <c r="V5172" t="e">
        <v>#N/A</v>
      </c>
      <c r="W5172" t="e">
        <v>#N/A</v>
      </c>
      <c r="X5172" t="e">
        <v>#N/A</v>
      </c>
      <c r="Y5172" t="e">
        <v>#N/A</v>
      </c>
      <c r="Z5172" t="e">
        <v>#N/A</v>
      </c>
      <c r="AA5172">
        <v>3</v>
      </c>
      <c r="AB5172">
        <v>0</v>
      </c>
      <c r="AC5172" t="e">
        <v>#N/A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x14ac:dyDescent="0.3">
      <c r="A5173" t="s">
        <v>5208</v>
      </c>
      <c r="B5173">
        <v>15</v>
      </c>
      <c r="C5173" t="s">
        <v>5427</v>
      </c>
      <c r="D5173" t="s">
        <v>5445</v>
      </c>
      <c r="E5173" t="s">
        <v>5464</v>
      </c>
      <c r="F5173">
        <v>0</v>
      </c>
      <c r="G5173">
        <v>90</v>
      </c>
      <c r="H5173">
        <v>1.5</v>
      </c>
      <c r="I5173" t="s">
        <v>5939</v>
      </c>
      <c r="J5173" t="s">
        <v>5431</v>
      </c>
      <c r="K5173" t="s">
        <v>38</v>
      </c>
      <c r="L5173" t="s">
        <v>37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 t="s">
        <v>5942</v>
      </c>
      <c r="V5173" t="s">
        <v>5943</v>
      </c>
      <c r="W5173" t="s">
        <v>5963</v>
      </c>
      <c r="X5173">
        <v>1.8</v>
      </c>
      <c r="Y5173">
        <v>87</v>
      </c>
      <c r="Z5173">
        <v>2.88</v>
      </c>
      <c r="AA5173">
        <v>6</v>
      </c>
      <c r="AB5173">
        <v>4</v>
      </c>
      <c r="AC5173">
        <v>8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3</v>
      </c>
      <c r="AK5173">
        <v>0</v>
      </c>
      <c r="AL5173">
        <v>15</v>
      </c>
    </row>
    <row r="5174" spans="1:38" x14ac:dyDescent="0.3">
      <c r="A5174" t="s">
        <v>5209</v>
      </c>
      <c r="B5174">
        <v>15</v>
      </c>
      <c r="C5174" t="s">
        <v>5427</v>
      </c>
      <c r="D5174" t="s">
        <v>5445</v>
      </c>
      <c r="E5174" t="s">
        <v>5449</v>
      </c>
      <c r="F5174">
        <v>0</v>
      </c>
      <c r="G5174">
        <v>80</v>
      </c>
      <c r="H5174">
        <v>5</v>
      </c>
      <c r="I5174" t="s">
        <v>5939</v>
      </c>
      <c r="J5174" t="s">
        <v>5431</v>
      </c>
      <c r="K5174" t="s">
        <v>38</v>
      </c>
      <c r="L5174" t="s">
        <v>37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 t="s">
        <v>5941</v>
      </c>
      <c r="V5174" t="s">
        <v>5944</v>
      </c>
      <c r="W5174" t="s">
        <v>5948</v>
      </c>
      <c r="X5174">
        <v>1.5</v>
      </c>
      <c r="Y5174">
        <v>32</v>
      </c>
      <c r="Z5174">
        <v>4</v>
      </c>
      <c r="AA5174">
        <v>5</v>
      </c>
      <c r="AB5174">
        <v>4</v>
      </c>
      <c r="AC5174">
        <v>-6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-2</v>
      </c>
    </row>
    <row r="5175" spans="1:38" x14ac:dyDescent="0.3">
      <c r="A5175" t="s">
        <v>5210</v>
      </c>
      <c r="B5175">
        <v>15</v>
      </c>
      <c r="C5175" t="s">
        <v>5427</v>
      </c>
      <c r="D5175" t="s">
        <v>5445</v>
      </c>
      <c r="E5175" t="s">
        <v>5450</v>
      </c>
      <c r="F5175">
        <v>0</v>
      </c>
      <c r="G5175">
        <v>90</v>
      </c>
      <c r="H5175">
        <v>2.5</v>
      </c>
      <c r="I5175" t="s">
        <v>5939</v>
      </c>
      <c r="J5175" t="s">
        <v>5431</v>
      </c>
      <c r="K5175" t="s">
        <v>38</v>
      </c>
      <c r="L5175" t="s">
        <v>37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0</v>
      </c>
      <c r="U5175" t="s">
        <v>5941</v>
      </c>
      <c r="V5175" t="s">
        <v>5944</v>
      </c>
      <c r="W5175" t="s">
        <v>5949</v>
      </c>
      <c r="X5175">
        <v>2</v>
      </c>
      <c r="Y5175">
        <v>77</v>
      </c>
      <c r="Z5175">
        <v>3.33</v>
      </c>
      <c r="AA5175">
        <v>5</v>
      </c>
      <c r="AB5175">
        <v>4</v>
      </c>
      <c r="AC5175">
        <v>4</v>
      </c>
      <c r="AD5175">
        <v>0</v>
      </c>
      <c r="AE5175">
        <v>0</v>
      </c>
      <c r="AF5175">
        <v>2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10</v>
      </c>
    </row>
    <row r="5176" spans="1:38" x14ac:dyDescent="0.3">
      <c r="A5176" t="s">
        <v>5211</v>
      </c>
      <c r="B5176">
        <v>15</v>
      </c>
      <c r="C5176" t="s">
        <v>5427</v>
      </c>
      <c r="D5176" t="s">
        <v>5445</v>
      </c>
      <c r="E5176" t="s">
        <v>5451</v>
      </c>
      <c r="F5176">
        <v>0</v>
      </c>
      <c r="G5176">
        <v>90</v>
      </c>
      <c r="H5176">
        <v>3</v>
      </c>
      <c r="I5176" t="s">
        <v>5939</v>
      </c>
      <c r="J5176" t="s">
        <v>5431</v>
      </c>
      <c r="K5176" t="s">
        <v>38</v>
      </c>
      <c r="L5176" t="s">
        <v>37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 t="s">
        <v>5941</v>
      </c>
      <c r="V5176" t="s">
        <v>5944</v>
      </c>
      <c r="W5176" t="s">
        <v>5950</v>
      </c>
      <c r="X5176">
        <v>2</v>
      </c>
      <c r="Y5176">
        <v>55</v>
      </c>
      <c r="Z5176">
        <v>3.17</v>
      </c>
      <c r="AA5176">
        <v>5</v>
      </c>
      <c r="AB5176">
        <v>4</v>
      </c>
      <c r="AC5176">
        <v>2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6</v>
      </c>
    </row>
    <row r="5177" spans="1:38" x14ac:dyDescent="0.3">
      <c r="A5177" t="s">
        <v>5212</v>
      </c>
      <c r="B5177">
        <v>15</v>
      </c>
      <c r="C5177" t="s">
        <v>5427</v>
      </c>
      <c r="D5177" t="s">
        <v>5445</v>
      </c>
      <c r="E5177" t="s">
        <v>5880</v>
      </c>
      <c r="F5177">
        <v>0</v>
      </c>
      <c r="G5177">
        <v>86</v>
      </c>
      <c r="H5177">
        <v>3.5</v>
      </c>
      <c r="I5177" t="s">
        <v>5939</v>
      </c>
      <c r="J5177" t="s">
        <v>5431</v>
      </c>
      <c r="K5177" t="s">
        <v>38</v>
      </c>
      <c r="L5177" t="s">
        <v>37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 t="s">
        <v>5941</v>
      </c>
      <c r="V5177" t="s">
        <v>5944</v>
      </c>
      <c r="W5177" t="s">
        <v>6367</v>
      </c>
      <c r="X5177">
        <v>0.6</v>
      </c>
      <c r="Y5177">
        <v>38</v>
      </c>
      <c r="Z5177">
        <v>3.21</v>
      </c>
      <c r="AA5177">
        <v>5</v>
      </c>
      <c r="AB5177">
        <v>4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4</v>
      </c>
    </row>
    <row r="5178" spans="1:38" x14ac:dyDescent="0.3">
      <c r="A5178" t="s">
        <v>5213</v>
      </c>
      <c r="B5178">
        <v>15</v>
      </c>
      <c r="C5178" t="s">
        <v>5427</v>
      </c>
      <c r="D5178" t="s">
        <v>5445</v>
      </c>
      <c r="E5178" t="s">
        <v>5460</v>
      </c>
      <c r="F5178">
        <v>0</v>
      </c>
      <c r="G5178">
        <v>90</v>
      </c>
      <c r="H5178">
        <v>3</v>
      </c>
      <c r="I5178" t="s">
        <v>5939</v>
      </c>
      <c r="J5178" t="s">
        <v>5431</v>
      </c>
      <c r="K5178" t="s">
        <v>38</v>
      </c>
      <c r="L5178" t="s">
        <v>37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 t="s">
        <v>5941</v>
      </c>
      <c r="V5178" t="s">
        <v>5945</v>
      </c>
      <c r="W5178" t="s">
        <v>5959</v>
      </c>
      <c r="X5178">
        <v>2</v>
      </c>
      <c r="Y5178">
        <v>38</v>
      </c>
      <c r="Z5178">
        <v>3.75</v>
      </c>
      <c r="AA5178">
        <v>4</v>
      </c>
      <c r="AB5178">
        <v>4</v>
      </c>
      <c r="AC5178">
        <v>2</v>
      </c>
      <c r="AD5178">
        <v>4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10</v>
      </c>
    </row>
    <row r="5179" spans="1:38" x14ac:dyDescent="0.3">
      <c r="A5179" t="s">
        <v>5214</v>
      </c>
      <c r="B5179">
        <v>15</v>
      </c>
      <c r="C5179" t="s">
        <v>5427</v>
      </c>
      <c r="D5179" t="s">
        <v>5445</v>
      </c>
      <c r="E5179" t="s">
        <v>5454</v>
      </c>
      <c r="F5179">
        <v>0</v>
      </c>
      <c r="G5179">
        <v>90</v>
      </c>
      <c r="H5179">
        <v>4</v>
      </c>
      <c r="I5179" t="s">
        <v>5939</v>
      </c>
      <c r="J5179" t="s">
        <v>5431</v>
      </c>
      <c r="K5179" t="s">
        <v>38</v>
      </c>
      <c r="L5179" t="s">
        <v>37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 t="s">
        <v>5941</v>
      </c>
      <c r="V5179" t="s">
        <v>5945</v>
      </c>
      <c r="W5179" t="s">
        <v>5953</v>
      </c>
      <c r="X5179">
        <v>2.2000000000000002</v>
      </c>
      <c r="Y5179">
        <v>42</v>
      </c>
      <c r="Z5179">
        <v>3.75</v>
      </c>
      <c r="AA5179">
        <v>4</v>
      </c>
      <c r="AB5179">
        <v>4</v>
      </c>
      <c r="AC5179">
        <v>-2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2</v>
      </c>
    </row>
    <row r="5180" spans="1:38" x14ac:dyDescent="0.3">
      <c r="A5180" t="s">
        <v>5215</v>
      </c>
      <c r="B5180">
        <v>15</v>
      </c>
      <c r="C5180" t="s">
        <v>5427</v>
      </c>
      <c r="D5180" t="s">
        <v>5445</v>
      </c>
      <c r="E5180" t="s">
        <v>5452</v>
      </c>
      <c r="F5180">
        <v>0</v>
      </c>
      <c r="G5180">
        <v>86</v>
      </c>
      <c r="H5180">
        <v>4.5</v>
      </c>
      <c r="I5180" t="s">
        <v>5939</v>
      </c>
      <c r="J5180" t="s">
        <v>5431</v>
      </c>
      <c r="K5180" t="s">
        <v>38</v>
      </c>
      <c r="L5180" t="s">
        <v>37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 t="s">
        <v>5941</v>
      </c>
      <c r="V5180" t="s">
        <v>5945</v>
      </c>
      <c r="W5180" t="s">
        <v>5951</v>
      </c>
      <c r="X5180">
        <v>2.8</v>
      </c>
      <c r="Y5180">
        <v>77</v>
      </c>
      <c r="Z5180">
        <v>3.33</v>
      </c>
      <c r="AA5180">
        <v>4</v>
      </c>
      <c r="AB5180">
        <v>4</v>
      </c>
      <c r="AC5180">
        <v>-4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x14ac:dyDescent="0.3">
      <c r="A5181" t="s">
        <v>5216</v>
      </c>
      <c r="B5181">
        <v>15</v>
      </c>
      <c r="C5181" t="s">
        <v>5427</v>
      </c>
      <c r="D5181" t="s">
        <v>5445</v>
      </c>
      <c r="E5181" t="s">
        <v>5457</v>
      </c>
      <c r="F5181">
        <v>0</v>
      </c>
      <c r="G5181">
        <v>80</v>
      </c>
      <c r="H5181">
        <v>2</v>
      </c>
      <c r="I5181" t="s">
        <v>5939</v>
      </c>
      <c r="J5181" t="s">
        <v>5431</v>
      </c>
      <c r="K5181" t="s">
        <v>38</v>
      </c>
      <c r="L5181" t="s">
        <v>37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 t="s">
        <v>5941</v>
      </c>
      <c r="V5181" t="s">
        <v>5946</v>
      </c>
      <c r="W5181" t="s">
        <v>5956</v>
      </c>
      <c r="X5181">
        <v>2.5</v>
      </c>
      <c r="Y5181">
        <v>91</v>
      </c>
      <c r="Z5181">
        <v>3.39</v>
      </c>
      <c r="AA5181">
        <v>3</v>
      </c>
      <c r="AB5181">
        <v>4</v>
      </c>
      <c r="AC5181">
        <v>6</v>
      </c>
      <c r="AD5181">
        <v>3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13</v>
      </c>
    </row>
    <row r="5182" spans="1:38" x14ac:dyDescent="0.3">
      <c r="A5182" t="s">
        <v>5217</v>
      </c>
      <c r="B5182">
        <v>15</v>
      </c>
      <c r="C5182" t="s">
        <v>5427</v>
      </c>
      <c r="D5182" t="s">
        <v>5445</v>
      </c>
      <c r="E5182" t="s">
        <v>5466</v>
      </c>
      <c r="F5182">
        <v>0</v>
      </c>
      <c r="G5182">
        <v>70</v>
      </c>
      <c r="H5182">
        <v>3.5</v>
      </c>
      <c r="I5182" t="s">
        <v>5939</v>
      </c>
      <c r="J5182" t="s">
        <v>5431</v>
      </c>
      <c r="K5182" t="s">
        <v>38</v>
      </c>
      <c r="L5182" t="s">
        <v>37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0</v>
      </c>
      <c r="U5182" t="s">
        <v>5941</v>
      </c>
      <c r="V5182" t="s">
        <v>5945</v>
      </c>
      <c r="W5182" t="s">
        <v>5965</v>
      </c>
      <c r="X5182">
        <v>3.5</v>
      </c>
      <c r="Y5182">
        <v>42</v>
      </c>
      <c r="Z5182">
        <v>3.82</v>
      </c>
      <c r="AA5182">
        <v>4</v>
      </c>
      <c r="AB5182">
        <v>4</v>
      </c>
      <c r="AC5182">
        <v>0</v>
      </c>
      <c r="AD5182">
        <v>0</v>
      </c>
      <c r="AE5182">
        <v>0</v>
      </c>
      <c r="AF5182">
        <v>2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6</v>
      </c>
    </row>
    <row r="5183" spans="1:38" x14ac:dyDescent="0.3">
      <c r="A5183" t="s">
        <v>5218</v>
      </c>
      <c r="B5183">
        <v>15</v>
      </c>
      <c r="C5183" t="s">
        <v>5427</v>
      </c>
      <c r="D5183" t="s">
        <v>5445</v>
      </c>
      <c r="E5183" t="s">
        <v>5458</v>
      </c>
      <c r="F5183">
        <v>0</v>
      </c>
      <c r="G5183">
        <v>90</v>
      </c>
      <c r="H5183">
        <v>4.5</v>
      </c>
      <c r="I5183" t="s">
        <v>5939</v>
      </c>
      <c r="J5183" t="s">
        <v>5431</v>
      </c>
      <c r="K5183" t="s">
        <v>38</v>
      </c>
      <c r="L5183" t="s">
        <v>37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 t="s">
        <v>5941</v>
      </c>
      <c r="V5183" t="s">
        <v>5946</v>
      </c>
      <c r="W5183" t="s">
        <v>5957</v>
      </c>
      <c r="X5183">
        <v>3.8</v>
      </c>
      <c r="Y5183">
        <v>132</v>
      </c>
      <c r="Z5183">
        <v>3.07</v>
      </c>
      <c r="AA5183">
        <v>3</v>
      </c>
      <c r="AB5183">
        <v>4</v>
      </c>
      <c r="AC5183">
        <v>-4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x14ac:dyDescent="0.3">
      <c r="A5184" t="s">
        <v>5219</v>
      </c>
      <c r="B5184">
        <v>15</v>
      </c>
      <c r="C5184" t="s">
        <v>5427</v>
      </c>
      <c r="D5184" t="s">
        <v>5446</v>
      </c>
      <c r="E5184" t="s">
        <v>5453</v>
      </c>
      <c r="F5184">
        <v>70</v>
      </c>
      <c r="G5184">
        <v>90</v>
      </c>
      <c r="H5184" t="e">
        <v>#N/A</v>
      </c>
      <c r="I5184" t="s">
        <v>5939</v>
      </c>
      <c r="J5184" t="s">
        <v>5431</v>
      </c>
      <c r="K5184" t="s">
        <v>38</v>
      </c>
      <c r="L5184" t="s">
        <v>37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 t="s">
        <v>5941</v>
      </c>
      <c r="V5184" t="s">
        <v>5945</v>
      </c>
      <c r="W5184" t="s">
        <v>5952</v>
      </c>
      <c r="X5184">
        <v>3</v>
      </c>
      <c r="Y5184">
        <v>66</v>
      </c>
      <c r="Z5184">
        <v>3.21</v>
      </c>
      <c r="AA5184">
        <v>4</v>
      </c>
      <c r="AB5184">
        <v>2</v>
      </c>
      <c r="AC5184" t="e">
        <v>#N/A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2</v>
      </c>
    </row>
    <row r="5185" spans="1:38" x14ac:dyDescent="0.3">
      <c r="A5185" t="s">
        <v>5220</v>
      </c>
      <c r="B5185">
        <v>15</v>
      </c>
      <c r="C5185" t="s">
        <v>5427</v>
      </c>
      <c r="D5185" t="s">
        <v>5446</v>
      </c>
      <c r="E5185" t="s">
        <v>5463</v>
      </c>
      <c r="F5185">
        <v>80</v>
      </c>
      <c r="G5185">
        <v>90</v>
      </c>
      <c r="H5185" t="e">
        <v>#N/A</v>
      </c>
      <c r="I5185" t="s">
        <v>5939</v>
      </c>
      <c r="J5185" t="s">
        <v>5431</v>
      </c>
      <c r="K5185" t="s">
        <v>38</v>
      </c>
      <c r="L5185" t="s">
        <v>37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 t="s">
        <v>5941</v>
      </c>
      <c r="V5185" t="s">
        <v>5944</v>
      </c>
      <c r="W5185" t="s">
        <v>5962</v>
      </c>
      <c r="X5185">
        <v>1.4</v>
      </c>
      <c r="Y5185">
        <v>16</v>
      </c>
      <c r="Z5185">
        <v>3.88</v>
      </c>
      <c r="AA5185">
        <v>5</v>
      </c>
      <c r="AB5185">
        <v>2</v>
      </c>
      <c r="AC5185" t="e">
        <v>#N/A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2</v>
      </c>
    </row>
    <row r="5186" spans="1:38" x14ac:dyDescent="0.3">
      <c r="A5186" t="s">
        <v>5221</v>
      </c>
      <c r="B5186">
        <v>15</v>
      </c>
      <c r="C5186" t="s">
        <v>5427</v>
      </c>
      <c r="D5186" t="s">
        <v>5446</v>
      </c>
      <c r="E5186" t="s">
        <v>5465</v>
      </c>
      <c r="F5186">
        <v>80</v>
      </c>
      <c r="G5186">
        <v>90</v>
      </c>
      <c r="H5186" t="e">
        <v>#N/A</v>
      </c>
      <c r="I5186" t="s">
        <v>5939</v>
      </c>
      <c r="J5186" t="s">
        <v>5431</v>
      </c>
      <c r="K5186" t="s">
        <v>38</v>
      </c>
      <c r="L5186" t="s">
        <v>37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 t="s">
        <v>5941</v>
      </c>
      <c r="V5186" t="s">
        <v>5944</v>
      </c>
      <c r="W5186" t="s">
        <v>5964</v>
      </c>
      <c r="X5186">
        <v>1.6</v>
      </c>
      <c r="Y5186">
        <v>42</v>
      </c>
      <c r="Z5186">
        <v>3.29</v>
      </c>
      <c r="AA5186">
        <v>5</v>
      </c>
      <c r="AB5186">
        <v>2</v>
      </c>
      <c r="AC5186" t="e">
        <v>#N/A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2</v>
      </c>
    </row>
    <row r="5187" spans="1:38" x14ac:dyDescent="0.3">
      <c r="A5187" t="s">
        <v>5222</v>
      </c>
      <c r="B5187">
        <v>15</v>
      </c>
      <c r="C5187" t="s">
        <v>5427</v>
      </c>
      <c r="D5187" t="s">
        <v>5446</v>
      </c>
      <c r="E5187" t="s">
        <v>5456</v>
      </c>
      <c r="F5187">
        <v>86</v>
      </c>
      <c r="G5187">
        <v>90</v>
      </c>
      <c r="H5187" t="e">
        <v>#N/A</v>
      </c>
      <c r="I5187" t="s">
        <v>5939</v>
      </c>
      <c r="J5187" t="s">
        <v>5431</v>
      </c>
      <c r="K5187" t="s">
        <v>38</v>
      </c>
      <c r="L5187" t="s">
        <v>37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 t="s">
        <v>5941</v>
      </c>
      <c r="V5187" t="s">
        <v>5945</v>
      </c>
      <c r="W5187" t="s">
        <v>5955</v>
      </c>
      <c r="X5187">
        <v>3.5</v>
      </c>
      <c r="Y5187">
        <v>64</v>
      </c>
      <c r="Z5187">
        <v>3.28</v>
      </c>
      <c r="AA5187">
        <v>4</v>
      </c>
      <c r="AB5187">
        <v>2</v>
      </c>
      <c r="AC5187" t="e">
        <v>#N/A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2</v>
      </c>
    </row>
    <row r="5188" spans="1:38" x14ac:dyDescent="0.3">
      <c r="A5188" t="s">
        <v>5223</v>
      </c>
      <c r="B5188">
        <v>15</v>
      </c>
      <c r="C5188" t="s">
        <v>5427</v>
      </c>
      <c r="D5188" t="s">
        <v>5446</v>
      </c>
      <c r="E5188" t="s">
        <v>5455</v>
      </c>
      <c r="F5188">
        <v>86</v>
      </c>
      <c r="G5188">
        <v>90</v>
      </c>
      <c r="H5188" t="e">
        <v>#N/A</v>
      </c>
      <c r="I5188" t="s">
        <v>5939</v>
      </c>
      <c r="J5188" t="s">
        <v>5431</v>
      </c>
      <c r="K5188" t="s">
        <v>38</v>
      </c>
      <c r="L5188" t="s">
        <v>37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 t="s">
        <v>5941</v>
      </c>
      <c r="V5188" t="s">
        <v>5944</v>
      </c>
      <c r="W5188" t="s">
        <v>5954</v>
      </c>
      <c r="X5188">
        <v>1.7</v>
      </c>
      <c r="Y5188">
        <v>8</v>
      </c>
      <c r="Z5188">
        <v>4.33</v>
      </c>
      <c r="AA5188">
        <v>5</v>
      </c>
      <c r="AB5188">
        <v>2</v>
      </c>
      <c r="AC5188" t="e">
        <v>#N/A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2</v>
      </c>
    </row>
    <row r="5189" spans="1:38" x14ac:dyDescent="0.3">
      <c r="A5189" t="s">
        <v>5224</v>
      </c>
      <c r="B5189">
        <v>15</v>
      </c>
      <c r="C5189" t="s">
        <v>5427</v>
      </c>
      <c r="D5189" t="s">
        <v>5447</v>
      </c>
      <c r="E5189" t="s">
        <v>5448</v>
      </c>
      <c r="F5189" t="e">
        <v>#N/A</v>
      </c>
      <c r="G5189" t="e">
        <v>#N/A</v>
      </c>
      <c r="H5189" t="e">
        <v>#N/A</v>
      </c>
      <c r="I5189" t="s">
        <v>5939</v>
      </c>
      <c r="J5189" t="s">
        <v>5431</v>
      </c>
      <c r="K5189" t="s">
        <v>38</v>
      </c>
      <c r="L5189" t="s">
        <v>37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 t="s">
        <v>5941</v>
      </c>
      <c r="V5189" t="s">
        <v>5943</v>
      </c>
      <c r="W5189" t="s">
        <v>5947</v>
      </c>
      <c r="X5189">
        <v>2.6</v>
      </c>
      <c r="Y5189">
        <v>14</v>
      </c>
      <c r="Z5189">
        <v>3.5</v>
      </c>
      <c r="AA5189">
        <v>6</v>
      </c>
      <c r="AB5189">
        <v>0</v>
      </c>
      <c r="AC5189" t="e">
        <v>#N/A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x14ac:dyDescent="0.3">
      <c r="A5190" t="s">
        <v>5225</v>
      </c>
      <c r="B5190">
        <v>15</v>
      </c>
      <c r="C5190" t="s">
        <v>5427</v>
      </c>
      <c r="D5190" t="s">
        <v>5447</v>
      </c>
      <c r="E5190" t="s">
        <v>5461</v>
      </c>
      <c r="F5190" t="e">
        <v>#N/A</v>
      </c>
      <c r="G5190" t="e">
        <v>#N/A</v>
      </c>
      <c r="H5190" t="e">
        <v>#N/A</v>
      </c>
      <c r="I5190" t="s">
        <v>5939</v>
      </c>
      <c r="J5190" t="s">
        <v>5431</v>
      </c>
      <c r="K5190" t="s">
        <v>38</v>
      </c>
      <c r="L5190" t="s">
        <v>37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 t="s">
        <v>5941</v>
      </c>
      <c r="V5190" t="s">
        <v>5944</v>
      </c>
      <c r="W5190" t="s">
        <v>5960</v>
      </c>
      <c r="X5190">
        <v>1</v>
      </c>
      <c r="Y5190">
        <v>14</v>
      </c>
      <c r="Z5190">
        <v>0</v>
      </c>
      <c r="AA5190">
        <v>5</v>
      </c>
      <c r="AB5190">
        <v>0</v>
      </c>
      <c r="AC5190" t="e">
        <v>#N/A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x14ac:dyDescent="0.3">
      <c r="A5191" t="s">
        <v>5226</v>
      </c>
      <c r="B5191">
        <v>15</v>
      </c>
      <c r="C5191" t="s">
        <v>5427</v>
      </c>
      <c r="D5191" t="s">
        <v>5447</v>
      </c>
      <c r="E5191" t="s">
        <v>5459</v>
      </c>
      <c r="F5191" t="e">
        <v>#N/A</v>
      </c>
      <c r="G5191" t="e">
        <v>#N/A</v>
      </c>
      <c r="H5191" t="e">
        <v>#N/A</v>
      </c>
      <c r="I5191" t="s">
        <v>5939</v>
      </c>
      <c r="J5191" t="s">
        <v>5431</v>
      </c>
      <c r="K5191" t="s">
        <v>38</v>
      </c>
      <c r="L5191" t="s">
        <v>37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 t="s">
        <v>5941</v>
      </c>
      <c r="V5191" t="s">
        <v>5946</v>
      </c>
      <c r="W5191" t="s">
        <v>5958</v>
      </c>
      <c r="X5191">
        <v>1.6</v>
      </c>
      <c r="Y5191">
        <v>29</v>
      </c>
      <c r="Z5191">
        <v>3.5</v>
      </c>
      <c r="AA5191">
        <v>3</v>
      </c>
      <c r="AB5191">
        <v>0</v>
      </c>
      <c r="AC5191" t="e">
        <v>#N/A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x14ac:dyDescent="0.3">
      <c r="A5192" t="s">
        <v>5227</v>
      </c>
      <c r="B5192">
        <v>15</v>
      </c>
      <c r="C5192" t="s">
        <v>5427</v>
      </c>
      <c r="D5192" t="s">
        <v>5447</v>
      </c>
      <c r="E5192" t="s">
        <v>5878</v>
      </c>
      <c r="F5192" t="e">
        <v>#N/A</v>
      </c>
      <c r="G5192" t="e">
        <v>#N/A</v>
      </c>
      <c r="H5192" t="e">
        <v>#N/A</v>
      </c>
      <c r="I5192" t="s">
        <v>5939</v>
      </c>
      <c r="J5192" t="s">
        <v>5431</v>
      </c>
      <c r="K5192" t="s">
        <v>38</v>
      </c>
      <c r="L5192" t="s">
        <v>37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 t="s">
        <v>5941</v>
      </c>
      <c r="V5192" t="s">
        <v>5946</v>
      </c>
      <c r="W5192" t="s">
        <v>6365</v>
      </c>
      <c r="X5192">
        <v>0.8</v>
      </c>
      <c r="Y5192">
        <v>0</v>
      </c>
      <c r="Z5192">
        <v>0</v>
      </c>
      <c r="AA5192">
        <v>3</v>
      </c>
      <c r="AB5192">
        <v>0</v>
      </c>
      <c r="AC5192" t="e">
        <v>#N/A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x14ac:dyDescent="0.3">
      <c r="A5193" t="s">
        <v>5228</v>
      </c>
      <c r="B5193">
        <v>15</v>
      </c>
      <c r="C5193" t="s">
        <v>5436</v>
      </c>
      <c r="D5193" t="s">
        <v>5445</v>
      </c>
      <c r="E5193" t="s">
        <v>5628</v>
      </c>
      <c r="F5193">
        <v>0</v>
      </c>
      <c r="G5193">
        <v>90</v>
      </c>
      <c r="H5193">
        <v>3.5</v>
      </c>
      <c r="I5193" t="s">
        <v>5938</v>
      </c>
      <c r="J5193" t="s">
        <v>5438</v>
      </c>
      <c r="K5193" t="s">
        <v>40</v>
      </c>
      <c r="L5193" t="s">
        <v>37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 t="s">
        <v>5941</v>
      </c>
      <c r="V5193" t="s">
        <v>5943</v>
      </c>
      <c r="W5193" t="s">
        <v>6122</v>
      </c>
      <c r="X5193">
        <v>3.2</v>
      </c>
      <c r="Y5193">
        <v>80</v>
      </c>
      <c r="Z5193">
        <v>3.27</v>
      </c>
      <c r="AA5193">
        <v>6</v>
      </c>
      <c r="AB5193">
        <v>4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4</v>
      </c>
    </row>
    <row r="5194" spans="1:38" x14ac:dyDescent="0.3">
      <c r="A5194" t="s">
        <v>5229</v>
      </c>
      <c r="B5194">
        <v>15</v>
      </c>
      <c r="C5194" t="s">
        <v>5436</v>
      </c>
      <c r="D5194" t="s">
        <v>5445</v>
      </c>
      <c r="E5194" t="s">
        <v>5629</v>
      </c>
      <c r="F5194">
        <v>0</v>
      </c>
      <c r="G5194">
        <v>90</v>
      </c>
      <c r="H5194">
        <v>2</v>
      </c>
      <c r="I5194" t="s">
        <v>5938</v>
      </c>
      <c r="J5194" t="s">
        <v>5438</v>
      </c>
      <c r="K5194" t="s">
        <v>40</v>
      </c>
      <c r="L5194" t="s">
        <v>37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 t="s">
        <v>5941</v>
      </c>
      <c r="V5194" t="s">
        <v>5944</v>
      </c>
      <c r="W5194" t="s">
        <v>6123</v>
      </c>
      <c r="X5194">
        <v>2</v>
      </c>
      <c r="Y5194">
        <v>49</v>
      </c>
      <c r="Z5194">
        <v>3.45</v>
      </c>
      <c r="AA5194">
        <v>5</v>
      </c>
      <c r="AB5194">
        <v>4</v>
      </c>
      <c r="AC5194">
        <v>6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10</v>
      </c>
    </row>
    <row r="5195" spans="1:38" x14ac:dyDescent="0.3">
      <c r="A5195" t="s">
        <v>5230</v>
      </c>
      <c r="B5195">
        <v>15</v>
      </c>
      <c r="C5195" t="s">
        <v>5436</v>
      </c>
      <c r="D5195" t="s">
        <v>5445</v>
      </c>
      <c r="E5195" t="s">
        <v>5630</v>
      </c>
      <c r="F5195">
        <v>0</v>
      </c>
      <c r="G5195">
        <v>90</v>
      </c>
      <c r="H5195">
        <v>2.5</v>
      </c>
      <c r="I5195" t="s">
        <v>5938</v>
      </c>
      <c r="J5195" t="s">
        <v>5438</v>
      </c>
      <c r="K5195" t="s">
        <v>40</v>
      </c>
      <c r="L5195" t="s">
        <v>37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  <c r="U5195" t="s">
        <v>5941</v>
      </c>
      <c r="V5195" t="s">
        <v>5944</v>
      </c>
      <c r="W5195" t="s">
        <v>6124</v>
      </c>
      <c r="X5195">
        <v>3.5</v>
      </c>
      <c r="Y5195">
        <v>62</v>
      </c>
      <c r="Z5195">
        <v>3.19</v>
      </c>
      <c r="AA5195">
        <v>5</v>
      </c>
      <c r="AB5195">
        <v>4</v>
      </c>
      <c r="AC5195">
        <v>4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8</v>
      </c>
    </row>
    <row r="5196" spans="1:38" x14ac:dyDescent="0.3">
      <c r="A5196" t="s">
        <v>5231</v>
      </c>
      <c r="B5196">
        <v>15</v>
      </c>
      <c r="C5196" t="s">
        <v>5436</v>
      </c>
      <c r="D5196" t="s">
        <v>5445</v>
      </c>
      <c r="E5196" t="s">
        <v>5639</v>
      </c>
      <c r="F5196">
        <v>0</v>
      </c>
      <c r="G5196">
        <v>89</v>
      </c>
      <c r="H5196">
        <v>3</v>
      </c>
      <c r="I5196" t="s">
        <v>5938</v>
      </c>
      <c r="J5196" t="s">
        <v>5438</v>
      </c>
      <c r="K5196" t="s">
        <v>40</v>
      </c>
      <c r="L5196" t="s">
        <v>37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 t="s">
        <v>5941</v>
      </c>
      <c r="V5196" t="s">
        <v>5944</v>
      </c>
      <c r="W5196" t="s">
        <v>6133</v>
      </c>
      <c r="X5196">
        <v>2</v>
      </c>
      <c r="Y5196">
        <v>38</v>
      </c>
      <c r="Z5196">
        <v>3.73</v>
      </c>
      <c r="AA5196">
        <v>5</v>
      </c>
      <c r="AB5196">
        <v>4</v>
      </c>
      <c r="AC5196">
        <v>2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6</v>
      </c>
    </row>
    <row r="5197" spans="1:38" x14ac:dyDescent="0.3">
      <c r="A5197" t="s">
        <v>5232</v>
      </c>
      <c r="B5197">
        <v>15</v>
      </c>
      <c r="C5197" t="s">
        <v>5436</v>
      </c>
      <c r="D5197" t="s">
        <v>5445</v>
      </c>
      <c r="E5197" t="s">
        <v>5632</v>
      </c>
      <c r="F5197">
        <v>0</v>
      </c>
      <c r="G5197">
        <v>90</v>
      </c>
      <c r="H5197">
        <v>2.5</v>
      </c>
      <c r="I5197" t="s">
        <v>5938</v>
      </c>
      <c r="J5197" t="s">
        <v>5438</v>
      </c>
      <c r="K5197" t="s">
        <v>40</v>
      </c>
      <c r="L5197" t="s">
        <v>37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 t="s">
        <v>5941</v>
      </c>
      <c r="V5197" t="s">
        <v>5944</v>
      </c>
      <c r="W5197" t="s">
        <v>6126</v>
      </c>
      <c r="X5197">
        <v>3</v>
      </c>
      <c r="Y5197">
        <v>94</v>
      </c>
      <c r="Z5197">
        <v>3.29</v>
      </c>
      <c r="AA5197">
        <v>5</v>
      </c>
      <c r="AB5197">
        <v>4</v>
      </c>
      <c r="AC5197">
        <v>4</v>
      </c>
      <c r="AD5197">
        <v>5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13</v>
      </c>
    </row>
    <row r="5198" spans="1:38" x14ac:dyDescent="0.3">
      <c r="A5198" t="s">
        <v>5233</v>
      </c>
      <c r="B5198">
        <v>15</v>
      </c>
      <c r="C5198" t="s">
        <v>5436</v>
      </c>
      <c r="D5198" t="s">
        <v>5445</v>
      </c>
      <c r="E5198" t="s">
        <v>5633</v>
      </c>
      <c r="F5198">
        <v>0</v>
      </c>
      <c r="G5198">
        <v>90</v>
      </c>
      <c r="H5198">
        <v>3.5</v>
      </c>
      <c r="I5198" t="s">
        <v>5938</v>
      </c>
      <c r="J5198" t="s">
        <v>5438</v>
      </c>
      <c r="K5198" t="s">
        <v>40</v>
      </c>
      <c r="L5198" t="s">
        <v>37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 t="s">
        <v>5941</v>
      </c>
      <c r="V5198" t="s">
        <v>5945</v>
      </c>
      <c r="W5198" t="s">
        <v>6127</v>
      </c>
      <c r="X5198">
        <v>2</v>
      </c>
      <c r="Y5198">
        <v>42</v>
      </c>
      <c r="Z5198">
        <v>3.75</v>
      </c>
      <c r="AA5198">
        <v>4</v>
      </c>
      <c r="AB5198">
        <v>4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4</v>
      </c>
    </row>
    <row r="5199" spans="1:38" x14ac:dyDescent="0.3">
      <c r="A5199" t="s">
        <v>5234</v>
      </c>
      <c r="B5199">
        <v>15</v>
      </c>
      <c r="C5199" t="s">
        <v>5436</v>
      </c>
      <c r="D5199" t="s">
        <v>5445</v>
      </c>
      <c r="E5199" t="s">
        <v>5863</v>
      </c>
      <c r="F5199">
        <v>0</v>
      </c>
      <c r="G5199">
        <v>88</v>
      </c>
      <c r="H5199">
        <v>2</v>
      </c>
      <c r="I5199" t="s">
        <v>5938</v>
      </c>
      <c r="J5199" t="s">
        <v>5438</v>
      </c>
      <c r="K5199" t="s">
        <v>40</v>
      </c>
      <c r="L5199" t="s">
        <v>37</v>
      </c>
      <c r="M5199">
        <v>0</v>
      </c>
      <c r="N5199">
        <v>0</v>
      </c>
      <c r="O5199">
        <v>2</v>
      </c>
      <c r="P5199">
        <v>0</v>
      </c>
      <c r="Q5199">
        <v>0</v>
      </c>
      <c r="R5199">
        <v>0</v>
      </c>
      <c r="S5199">
        <v>0</v>
      </c>
      <c r="T5199">
        <v>0</v>
      </c>
      <c r="U5199" t="s">
        <v>5941</v>
      </c>
      <c r="V5199" t="s">
        <v>5944</v>
      </c>
      <c r="W5199" t="s">
        <v>6351</v>
      </c>
      <c r="X5199">
        <v>1.8</v>
      </c>
      <c r="Y5199">
        <v>42</v>
      </c>
      <c r="Z5199">
        <v>3.85</v>
      </c>
      <c r="AA5199">
        <v>5</v>
      </c>
      <c r="AB5199">
        <v>4</v>
      </c>
      <c r="AC5199">
        <v>6</v>
      </c>
      <c r="AD5199">
        <v>0</v>
      </c>
      <c r="AE5199">
        <v>0</v>
      </c>
      <c r="AF5199">
        <v>4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14</v>
      </c>
    </row>
    <row r="5200" spans="1:38" x14ac:dyDescent="0.3">
      <c r="A5200" t="s">
        <v>5235</v>
      </c>
      <c r="B5200">
        <v>15</v>
      </c>
      <c r="C5200" t="s">
        <v>5436</v>
      </c>
      <c r="D5200" t="s">
        <v>5445</v>
      </c>
      <c r="E5200" t="s">
        <v>5636</v>
      </c>
      <c r="F5200">
        <v>0</v>
      </c>
      <c r="G5200">
        <v>90</v>
      </c>
      <c r="H5200">
        <v>3</v>
      </c>
      <c r="I5200" t="s">
        <v>5938</v>
      </c>
      <c r="J5200" t="s">
        <v>5438</v>
      </c>
      <c r="K5200" t="s">
        <v>40</v>
      </c>
      <c r="L5200" t="s">
        <v>37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 t="s">
        <v>5941</v>
      </c>
      <c r="V5200" t="s">
        <v>5945</v>
      </c>
      <c r="W5200" t="s">
        <v>6130</v>
      </c>
      <c r="X5200">
        <v>2</v>
      </c>
      <c r="Y5200">
        <v>101</v>
      </c>
      <c r="Z5200">
        <v>3</v>
      </c>
      <c r="AA5200">
        <v>4</v>
      </c>
      <c r="AB5200">
        <v>4</v>
      </c>
      <c r="AC5200">
        <v>2</v>
      </c>
      <c r="AD5200">
        <v>4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10</v>
      </c>
    </row>
    <row r="5201" spans="1:38" x14ac:dyDescent="0.3">
      <c r="A5201" t="s">
        <v>5236</v>
      </c>
      <c r="B5201">
        <v>15</v>
      </c>
      <c r="C5201" t="s">
        <v>5436</v>
      </c>
      <c r="D5201" t="s">
        <v>5445</v>
      </c>
      <c r="E5201" t="s">
        <v>5635</v>
      </c>
      <c r="F5201">
        <v>0</v>
      </c>
      <c r="G5201">
        <v>90</v>
      </c>
      <c r="H5201">
        <v>2.5</v>
      </c>
      <c r="I5201" t="s">
        <v>5938</v>
      </c>
      <c r="J5201" t="s">
        <v>5438</v>
      </c>
      <c r="K5201" t="s">
        <v>40</v>
      </c>
      <c r="L5201" t="s">
        <v>37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0</v>
      </c>
      <c r="U5201" t="s">
        <v>5941</v>
      </c>
      <c r="V5201" t="s">
        <v>5945</v>
      </c>
      <c r="W5201" t="s">
        <v>6129</v>
      </c>
      <c r="X5201">
        <v>3.2</v>
      </c>
      <c r="Y5201">
        <v>76</v>
      </c>
      <c r="Z5201">
        <v>3.47</v>
      </c>
      <c r="AA5201">
        <v>4</v>
      </c>
      <c r="AB5201">
        <v>4</v>
      </c>
      <c r="AC5201">
        <v>4</v>
      </c>
      <c r="AD5201">
        <v>0</v>
      </c>
      <c r="AE5201">
        <v>0</v>
      </c>
      <c r="AF5201">
        <v>2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10</v>
      </c>
    </row>
    <row r="5202" spans="1:38" x14ac:dyDescent="0.3">
      <c r="A5202" t="s">
        <v>5237</v>
      </c>
      <c r="B5202">
        <v>15</v>
      </c>
      <c r="C5202" t="s">
        <v>5436</v>
      </c>
      <c r="D5202" t="s">
        <v>5445</v>
      </c>
      <c r="E5202" t="s">
        <v>5641</v>
      </c>
      <c r="F5202">
        <v>0</v>
      </c>
      <c r="G5202">
        <v>73</v>
      </c>
      <c r="H5202">
        <v>1.5</v>
      </c>
      <c r="I5202" t="s">
        <v>5938</v>
      </c>
      <c r="J5202" t="s">
        <v>5438</v>
      </c>
      <c r="K5202" t="s">
        <v>40</v>
      </c>
      <c r="L5202" t="s">
        <v>37</v>
      </c>
      <c r="M5202">
        <v>2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 t="s">
        <v>5942</v>
      </c>
      <c r="V5202" t="s">
        <v>5946</v>
      </c>
      <c r="W5202" t="s">
        <v>6135</v>
      </c>
      <c r="X5202">
        <v>1.8</v>
      </c>
      <c r="Y5202">
        <v>46</v>
      </c>
      <c r="Z5202">
        <v>3.71</v>
      </c>
      <c r="AA5202">
        <v>3</v>
      </c>
      <c r="AB5202">
        <v>4</v>
      </c>
      <c r="AC5202">
        <v>8</v>
      </c>
      <c r="AD5202">
        <v>6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3</v>
      </c>
      <c r="AK5202">
        <v>0</v>
      </c>
      <c r="AL5202">
        <v>21</v>
      </c>
    </row>
    <row r="5203" spans="1:38" x14ac:dyDescent="0.3">
      <c r="A5203" t="s">
        <v>5238</v>
      </c>
      <c r="B5203">
        <v>15</v>
      </c>
      <c r="C5203" t="s">
        <v>5436</v>
      </c>
      <c r="D5203" t="s">
        <v>5445</v>
      </c>
      <c r="E5203" t="s">
        <v>5638</v>
      </c>
      <c r="F5203">
        <v>0</v>
      </c>
      <c r="G5203">
        <v>90</v>
      </c>
      <c r="H5203">
        <v>3.5</v>
      </c>
      <c r="I5203" t="s">
        <v>5938</v>
      </c>
      <c r="J5203" t="s">
        <v>5438</v>
      </c>
      <c r="K5203" t="s">
        <v>40</v>
      </c>
      <c r="L5203" t="s">
        <v>37</v>
      </c>
      <c r="M5203">
        <v>0</v>
      </c>
      <c r="N5203">
        <v>0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0</v>
      </c>
      <c r="U5203" t="s">
        <v>5941</v>
      </c>
      <c r="V5203" t="s">
        <v>5946</v>
      </c>
      <c r="W5203" t="s">
        <v>6132</v>
      </c>
      <c r="X5203">
        <v>3.8</v>
      </c>
      <c r="Y5203">
        <v>82</v>
      </c>
      <c r="Z5203">
        <v>3.57</v>
      </c>
      <c r="AA5203">
        <v>3</v>
      </c>
      <c r="AB5203">
        <v>4</v>
      </c>
      <c r="AC5203">
        <v>0</v>
      </c>
      <c r="AD5203">
        <v>0</v>
      </c>
      <c r="AE5203">
        <v>0</v>
      </c>
      <c r="AF5203">
        <v>2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6</v>
      </c>
    </row>
    <row r="5204" spans="1:38" x14ac:dyDescent="0.3">
      <c r="A5204" t="s">
        <v>5239</v>
      </c>
      <c r="B5204">
        <v>15</v>
      </c>
      <c r="C5204" t="s">
        <v>5436</v>
      </c>
      <c r="D5204" t="s">
        <v>5446</v>
      </c>
      <c r="E5204" t="s">
        <v>5821</v>
      </c>
      <c r="F5204">
        <v>73</v>
      </c>
      <c r="G5204">
        <v>90</v>
      </c>
      <c r="H5204" t="e">
        <v>#N/A</v>
      </c>
      <c r="I5204" t="s">
        <v>5938</v>
      </c>
      <c r="J5204" t="s">
        <v>5438</v>
      </c>
      <c r="K5204" t="s">
        <v>40</v>
      </c>
      <c r="L5204" t="s">
        <v>37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0</v>
      </c>
      <c r="U5204" t="s">
        <v>5941</v>
      </c>
      <c r="V5204" t="s">
        <v>5946</v>
      </c>
      <c r="W5204" t="s">
        <v>6309</v>
      </c>
      <c r="X5204">
        <v>0.8</v>
      </c>
      <c r="Y5204">
        <v>17</v>
      </c>
      <c r="Z5204">
        <v>4.5</v>
      </c>
      <c r="AA5204">
        <v>3</v>
      </c>
      <c r="AB5204">
        <v>2</v>
      </c>
      <c r="AC5204" t="e">
        <v>#N/A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2</v>
      </c>
    </row>
    <row r="5205" spans="1:38" x14ac:dyDescent="0.3">
      <c r="A5205" t="s">
        <v>5240</v>
      </c>
      <c r="B5205">
        <v>15</v>
      </c>
      <c r="C5205" t="s">
        <v>5436</v>
      </c>
      <c r="D5205" t="s">
        <v>5446</v>
      </c>
      <c r="E5205" t="s">
        <v>5646</v>
      </c>
      <c r="F5205">
        <v>88</v>
      </c>
      <c r="G5205">
        <v>90</v>
      </c>
      <c r="H5205" t="e">
        <v>#N/A</v>
      </c>
      <c r="I5205" t="s">
        <v>5938</v>
      </c>
      <c r="J5205" t="s">
        <v>5438</v>
      </c>
      <c r="K5205" t="s">
        <v>40</v>
      </c>
      <c r="L5205" t="s">
        <v>37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 t="s">
        <v>5941</v>
      </c>
      <c r="V5205" t="s">
        <v>5945</v>
      </c>
      <c r="W5205" t="s">
        <v>6140</v>
      </c>
      <c r="X5205">
        <v>1.6</v>
      </c>
      <c r="Y5205">
        <v>18</v>
      </c>
      <c r="Z5205">
        <v>0</v>
      </c>
      <c r="AA5205">
        <v>4</v>
      </c>
      <c r="AB5205">
        <v>2</v>
      </c>
      <c r="AC5205" t="e">
        <v>#N/A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2</v>
      </c>
    </row>
    <row r="5206" spans="1:38" x14ac:dyDescent="0.3">
      <c r="A5206" t="s">
        <v>5241</v>
      </c>
      <c r="B5206">
        <v>15</v>
      </c>
      <c r="C5206" t="s">
        <v>5436</v>
      </c>
      <c r="D5206" t="s">
        <v>5446</v>
      </c>
      <c r="E5206" t="s">
        <v>5631</v>
      </c>
      <c r="F5206">
        <v>89</v>
      </c>
      <c r="G5206">
        <v>90</v>
      </c>
      <c r="H5206" t="e">
        <v>#N/A</v>
      </c>
      <c r="I5206" t="s">
        <v>5938</v>
      </c>
      <c r="J5206" t="s">
        <v>5438</v>
      </c>
      <c r="K5206" t="s">
        <v>40</v>
      </c>
      <c r="L5206" t="s">
        <v>37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 t="s">
        <v>5941</v>
      </c>
      <c r="V5206" t="s">
        <v>5944</v>
      </c>
      <c r="W5206" t="s">
        <v>6125</v>
      </c>
      <c r="X5206">
        <v>1.7</v>
      </c>
      <c r="Y5206">
        <v>16</v>
      </c>
      <c r="Z5206">
        <v>3.7</v>
      </c>
      <c r="AA5206">
        <v>5</v>
      </c>
      <c r="AB5206">
        <v>2</v>
      </c>
      <c r="AC5206" t="e">
        <v>#N/A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2</v>
      </c>
    </row>
    <row r="5207" spans="1:38" x14ac:dyDescent="0.3">
      <c r="A5207" t="s">
        <v>5242</v>
      </c>
      <c r="B5207">
        <v>15</v>
      </c>
      <c r="C5207" t="s">
        <v>5436</v>
      </c>
      <c r="D5207" t="s">
        <v>5446</v>
      </c>
      <c r="E5207" t="s">
        <v>5645</v>
      </c>
      <c r="F5207">
        <v>90</v>
      </c>
      <c r="G5207">
        <v>90</v>
      </c>
      <c r="H5207" t="e">
        <v>#N/A</v>
      </c>
      <c r="I5207" t="s">
        <v>5938</v>
      </c>
      <c r="J5207" t="s">
        <v>5438</v>
      </c>
      <c r="K5207" t="s">
        <v>40</v>
      </c>
      <c r="L5207" t="s">
        <v>37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 t="s">
        <v>5941</v>
      </c>
      <c r="V5207" t="s">
        <v>5944</v>
      </c>
      <c r="W5207" t="s">
        <v>6139</v>
      </c>
      <c r="X5207">
        <v>1.2</v>
      </c>
      <c r="Y5207">
        <v>33</v>
      </c>
      <c r="Z5207">
        <v>3.5</v>
      </c>
      <c r="AA5207">
        <v>5</v>
      </c>
      <c r="AB5207">
        <v>2</v>
      </c>
      <c r="AC5207" t="e">
        <v>#N/A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2</v>
      </c>
    </row>
    <row r="5208" spans="1:38" x14ac:dyDescent="0.3">
      <c r="A5208" t="s">
        <v>5243</v>
      </c>
      <c r="B5208">
        <v>15</v>
      </c>
      <c r="C5208" t="s">
        <v>5436</v>
      </c>
      <c r="D5208" t="s">
        <v>5446</v>
      </c>
      <c r="E5208" t="s">
        <v>5643</v>
      </c>
      <c r="F5208">
        <v>90</v>
      </c>
      <c r="G5208">
        <v>90</v>
      </c>
      <c r="H5208" t="e">
        <v>#N/A</v>
      </c>
      <c r="I5208" t="s">
        <v>5938</v>
      </c>
      <c r="J5208" t="s">
        <v>5438</v>
      </c>
      <c r="K5208" t="s">
        <v>40</v>
      </c>
      <c r="L5208" t="s">
        <v>37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 t="s">
        <v>5941</v>
      </c>
      <c r="V5208" t="s">
        <v>5945</v>
      </c>
      <c r="W5208" t="s">
        <v>6137</v>
      </c>
      <c r="X5208">
        <v>1.6</v>
      </c>
      <c r="Y5208">
        <v>16</v>
      </c>
      <c r="Z5208">
        <v>4</v>
      </c>
      <c r="AA5208">
        <v>4</v>
      </c>
      <c r="AB5208">
        <v>2</v>
      </c>
      <c r="AC5208" t="e">
        <v>#N/A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2</v>
      </c>
    </row>
    <row r="5209" spans="1:38" x14ac:dyDescent="0.3">
      <c r="A5209" t="s">
        <v>5244</v>
      </c>
      <c r="B5209">
        <v>15</v>
      </c>
      <c r="C5209" t="s">
        <v>5436</v>
      </c>
      <c r="D5209" t="s">
        <v>5447</v>
      </c>
      <c r="E5209" t="s">
        <v>5644</v>
      </c>
      <c r="F5209" t="e">
        <v>#N/A</v>
      </c>
      <c r="G5209" t="e">
        <v>#N/A</v>
      </c>
      <c r="H5209" t="e">
        <v>#N/A</v>
      </c>
      <c r="I5209" t="s">
        <v>5938</v>
      </c>
      <c r="J5209" t="s">
        <v>5438</v>
      </c>
      <c r="K5209" t="s">
        <v>40</v>
      </c>
      <c r="L5209" t="s">
        <v>37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 t="s">
        <v>5941</v>
      </c>
      <c r="V5209" t="s">
        <v>5943</v>
      </c>
      <c r="W5209" t="s">
        <v>6138</v>
      </c>
      <c r="X5209">
        <v>1</v>
      </c>
      <c r="Y5209">
        <v>0</v>
      </c>
      <c r="Z5209">
        <v>0</v>
      </c>
      <c r="AA5209">
        <v>6</v>
      </c>
      <c r="AB5209">
        <v>0</v>
      </c>
      <c r="AC5209" t="e">
        <v>#N/A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x14ac:dyDescent="0.3">
      <c r="A5210" t="s">
        <v>5245</v>
      </c>
      <c r="B5210">
        <v>15</v>
      </c>
      <c r="C5210" t="s">
        <v>5436</v>
      </c>
      <c r="D5210" t="s">
        <v>5447</v>
      </c>
      <c r="E5210" t="s">
        <v>5864</v>
      </c>
      <c r="F5210" t="e">
        <v>#N/A</v>
      </c>
      <c r="G5210" t="e">
        <v>#N/A</v>
      </c>
      <c r="H5210" t="e">
        <v>#N/A</v>
      </c>
      <c r="I5210" t="s">
        <v>5938</v>
      </c>
      <c r="J5210" t="s">
        <v>5438</v>
      </c>
      <c r="K5210" t="s">
        <v>40</v>
      </c>
      <c r="L5210" t="s">
        <v>37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 t="s">
        <v>5941</v>
      </c>
      <c r="V5210" t="s">
        <v>5944</v>
      </c>
      <c r="W5210" t="s">
        <v>6352</v>
      </c>
      <c r="X5210">
        <v>1.6</v>
      </c>
      <c r="Y5210">
        <v>18</v>
      </c>
      <c r="Z5210">
        <v>3.7</v>
      </c>
      <c r="AA5210">
        <v>5</v>
      </c>
      <c r="AB5210">
        <v>0</v>
      </c>
      <c r="AC5210" t="e">
        <v>#N/A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x14ac:dyDescent="0.3">
      <c r="A5211" t="s">
        <v>5246</v>
      </c>
      <c r="B5211">
        <v>15</v>
      </c>
      <c r="C5211" t="s">
        <v>5436</v>
      </c>
      <c r="D5211" t="s">
        <v>5447</v>
      </c>
      <c r="E5211" t="s">
        <v>5936</v>
      </c>
      <c r="F5211" t="e">
        <v>#N/A</v>
      </c>
      <c r="G5211" t="e">
        <v>#N/A</v>
      </c>
      <c r="H5211" t="e">
        <v>#N/A</v>
      </c>
      <c r="I5211" t="s">
        <v>5938</v>
      </c>
      <c r="J5211" t="s">
        <v>5438</v>
      </c>
      <c r="K5211" t="s">
        <v>40</v>
      </c>
      <c r="L5211" t="s">
        <v>37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 t="s">
        <v>5941</v>
      </c>
      <c r="V5211" t="e">
        <v>#N/A</v>
      </c>
      <c r="W5211" t="e">
        <v>#N/A</v>
      </c>
      <c r="X5211" t="e">
        <v>#N/A</v>
      </c>
      <c r="Y5211" t="e">
        <v>#N/A</v>
      </c>
      <c r="Z5211" t="e">
        <v>#N/A</v>
      </c>
      <c r="AA5211">
        <v>3</v>
      </c>
      <c r="AB5211">
        <v>0</v>
      </c>
      <c r="AC5211" t="e">
        <v>#N/A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x14ac:dyDescent="0.3">
      <c r="A5212" t="s">
        <v>5247</v>
      </c>
      <c r="B5212">
        <v>15</v>
      </c>
      <c r="C5212" t="s">
        <v>5436</v>
      </c>
      <c r="D5212" t="s">
        <v>5447</v>
      </c>
      <c r="E5212" t="s">
        <v>5897</v>
      </c>
      <c r="F5212" t="e">
        <v>#N/A</v>
      </c>
      <c r="G5212" t="e">
        <v>#N/A</v>
      </c>
      <c r="H5212" t="e">
        <v>#N/A</v>
      </c>
      <c r="I5212" t="s">
        <v>5938</v>
      </c>
      <c r="J5212" t="s">
        <v>5438</v>
      </c>
      <c r="K5212" t="s">
        <v>40</v>
      </c>
      <c r="L5212" t="s">
        <v>37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 t="s">
        <v>5941</v>
      </c>
      <c r="V5212" t="s">
        <v>5946</v>
      </c>
      <c r="W5212" t="s">
        <v>6380</v>
      </c>
      <c r="X5212">
        <v>0.8</v>
      </c>
      <c r="Y5212">
        <v>0</v>
      </c>
      <c r="Z5212">
        <v>0</v>
      </c>
      <c r="AA5212">
        <v>3</v>
      </c>
      <c r="AB5212">
        <v>0</v>
      </c>
      <c r="AC5212" t="e">
        <v>#N/A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x14ac:dyDescent="0.3">
      <c r="A5213" t="s">
        <v>5248</v>
      </c>
      <c r="B5213">
        <v>15</v>
      </c>
      <c r="C5213" t="s">
        <v>5438</v>
      </c>
      <c r="D5213" t="s">
        <v>5445</v>
      </c>
      <c r="E5213" t="s">
        <v>5684</v>
      </c>
      <c r="F5213">
        <v>0</v>
      </c>
      <c r="G5213">
        <v>90</v>
      </c>
      <c r="H5213">
        <v>4</v>
      </c>
      <c r="I5213" t="s">
        <v>5939</v>
      </c>
      <c r="J5213" t="s">
        <v>5436</v>
      </c>
      <c r="K5213" t="s">
        <v>37</v>
      </c>
      <c r="L5213" t="s">
        <v>40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 t="s">
        <v>5941</v>
      </c>
      <c r="V5213" t="s">
        <v>5943</v>
      </c>
      <c r="W5213" t="s">
        <v>6176</v>
      </c>
      <c r="X5213">
        <v>0.8</v>
      </c>
      <c r="Y5213">
        <v>2</v>
      </c>
      <c r="Z5213">
        <v>4</v>
      </c>
      <c r="AA5213">
        <v>6</v>
      </c>
      <c r="AB5213">
        <v>4</v>
      </c>
      <c r="AC5213">
        <v>-2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2</v>
      </c>
    </row>
    <row r="5214" spans="1:38" x14ac:dyDescent="0.3">
      <c r="A5214" t="s">
        <v>5249</v>
      </c>
      <c r="B5214">
        <v>15</v>
      </c>
      <c r="C5214" t="s">
        <v>5438</v>
      </c>
      <c r="D5214" t="s">
        <v>5445</v>
      </c>
      <c r="E5214" t="s">
        <v>5669</v>
      </c>
      <c r="F5214">
        <v>0</v>
      </c>
      <c r="G5214">
        <v>90</v>
      </c>
      <c r="H5214">
        <v>5</v>
      </c>
      <c r="I5214" t="s">
        <v>5939</v>
      </c>
      <c r="J5214" t="s">
        <v>5436</v>
      </c>
      <c r="K5214" t="s">
        <v>37</v>
      </c>
      <c r="L5214" t="s">
        <v>40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0</v>
      </c>
      <c r="U5214" t="s">
        <v>5941</v>
      </c>
      <c r="V5214" t="s">
        <v>5944</v>
      </c>
      <c r="W5214" t="s">
        <v>6162</v>
      </c>
      <c r="X5214">
        <v>2.6</v>
      </c>
      <c r="Y5214">
        <v>65</v>
      </c>
      <c r="Z5214">
        <v>3.5</v>
      </c>
      <c r="AA5214">
        <v>5</v>
      </c>
      <c r="AB5214">
        <v>4</v>
      </c>
      <c r="AC5214">
        <v>-6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-2</v>
      </c>
    </row>
    <row r="5215" spans="1:38" x14ac:dyDescent="0.3">
      <c r="A5215" t="s">
        <v>5250</v>
      </c>
      <c r="B5215">
        <v>15</v>
      </c>
      <c r="C5215" t="s">
        <v>5438</v>
      </c>
      <c r="D5215" t="s">
        <v>5445</v>
      </c>
      <c r="E5215" t="s">
        <v>5683</v>
      </c>
      <c r="F5215">
        <v>0</v>
      </c>
      <c r="G5215">
        <v>90</v>
      </c>
      <c r="H5215">
        <v>5</v>
      </c>
      <c r="I5215" t="s">
        <v>5939</v>
      </c>
      <c r="J5215" t="s">
        <v>5436</v>
      </c>
      <c r="K5215" t="s">
        <v>37</v>
      </c>
      <c r="L5215" t="s">
        <v>40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 t="s">
        <v>5941</v>
      </c>
      <c r="V5215" t="s">
        <v>5944</v>
      </c>
      <c r="W5215" t="s">
        <v>6175</v>
      </c>
      <c r="X5215">
        <v>2</v>
      </c>
      <c r="Y5215">
        <v>16</v>
      </c>
      <c r="Z5215">
        <v>4.07</v>
      </c>
      <c r="AA5215">
        <v>5</v>
      </c>
      <c r="AB5215">
        <v>4</v>
      </c>
      <c r="AC5215">
        <v>-6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-2</v>
      </c>
    </row>
    <row r="5216" spans="1:38" x14ac:dyDescent="0.3">
      <c r="A5216" t="s">
        <v>5251</v>
      </c>
      <c r="B5216">
        <v>15</v>
      </c>
      <c r="C5216" t="s">
        <v>5438</v>
      </c>
      <c r="D5216" t="s">
        <v>5445</v>
      </c>
      <c r="E5216" t="s">
        <v>5671</v>
      </c>
      <c r="F5216">
        <v>0</v>
      </c>
      <c r="G5216">
        <v>90</v>
      </c>
      <c r="H5216">
        <v>5.5</v>
      </c>
      <c r="I5216" t="s">
        <v>5939</v>
      </c>
      <c r="J5216" t="s">
        <v>5436</v>
      </c>
      <c r="K5216" t="s">
        <v>37</v>
      </c>
      <c r="L5216" t="s">
        <v>40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 t="s">
        <v>5941</v>
      </c>
      <c r="V5216" t="s">
        <v>5944</v>
      </c>
      <c r="W5216" t="s">
        <v>6164</v>
      </c>
      <c r="X5216">
        <v>1.7</v>
      </c>
      <c r="Y5216">
        <v>54</v>
      </c>
      <c r="Z5216">
        <v>3.58</v>
      </c>
      <c r="AA5216">
        <v>5</v>
      </c>
      <c r="AB5216">
        <v>4</v>
      </c>
      <c r="AC5216">
        <v>-8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-4</v>
      </c>
    </row>
    <row r="5217" spans="1:38" x14ac:dyDescent="0.3">
      <c r="A5217" t="s">
        <v>5252</v>
      </c>
      <c r="B5217">
        <v>15</v>
      </c>
      <c r="C5217" t="s">
        <v>5438</v>
      </c>
      <c r="D5217" t="s">
        <v>5445</v>
      </c>
      <c r="E5217" t="s">
        <v>5672</v>
      </c>
      <c r="F5217">
        <v>0</v>
      </c>
      <c r="G5217">
        <v>46</v>
      </c>
      <c r="H5217">
        <v>5</v>
      </c>
      <c r="I5217" t="s">
        <v>5939</v>
      </c>
      <c r="J5217" t="s">
        <v>5436</v>
      </c>
      <c r="K5217" t="s">
        <v>37</v>
      </c>
      <c r="L5217" t="s">
        <v>40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 t="s">
        <v>5941</v>
      </c>
      <c r="V5217" t="s">
        <v>5944</v>
      </c>
      <c r="W5217" t="s">
        <v>6165</v>
      </c>
      <c r="X5217">
        <v>1.7</v>
      </c>
      <c r="Y5217">
        <v>22</v>
      </c>
      <c r="Z5217">
        <v>4</v>
      </c>
      <c r="AA5217">
        <v>5</v>
      </c>
      <c r="AB5217">
        <v>4</v>
      </c>
      <c r="AC5217">
        <v>-6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-2</v>
      </c>
    </row>
    <row r="5218" spans="1:38" x14ac:dyDescent="0.3">
      <c r="A5218" t="s">
        <v>5253</v>
      </c>
      <c r="B5218">
        <v>15</v>
      </c>
      <c r="C5218" t="s">
        <v>5438</v>
      </c>
      <c r="D5218" t="s">
        <v>5445</v>
      </c>
      <c r="E5218" t="s">
        <v>5676</v>
      </c>
      <c r="F5218">
        <v>0</v>
      </c>
      <c r="G5218">
        <v>71</v>
      </c>
      <c r="H5218">
        <v>3</v>
      </c>
      <c r="I5218" t="s">
        <v>5939</v>
      </c>
      <c r="J5218" t="s">
        <v>5436</v>
      </c>
      <c r="K5218" t="s">
        <v>37</v>
      </c>
      <c r="L5218" t="s">
        <v>40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 t="s">
        <v>5941</v>
      </c>
      <c r="V5218" t="s">
        <v>5945</v>
      </c>
      <c r="W5218" t="s">
        <v>6168</v>
      </c>
      <c r="X5218">
        <v>1.8</v>
      </c>
      <c r="Y5218">
        <v>32</v>
      </c>
      <c r="Z5218">
        <v>3.94</v>
      </c>
      <c r="AA5218">
        <v>4</v>
      </c>
      <c r="AB5218">
        <v>4</v>
      </c>
      <c r="AC5218">
        <v>2</v>
      </c>
      <c r="AD5218">
        <v>4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10</v>
      </c>
    </row>
    <row r="5219" spans="1:38" x14ac:dyDescent="0.3">
      <c r="A5219" t="s">
        <v>5254</v>
      </c>
      <c r="B5219">
        <v>15</v>
      </c>
      <c r="C5219" t="s">
        <v>5438</v>
      </c>
      <c r="D5219" t="s">
        <v>5445</v>
      </c>
      <c r="E5219" t="s">
        <v>5673</v>
      </c>
      <c r="F5219">
        <v>0</v>
      </c>
      <c r="G5219">
        <v>70</v>
      </c>
      <c r="H5219">
        <v>4</v>
      </c>
      <c r="I5219" t="s">
        <v>5939</v>
      </c>
      <c r="J5219" t="s">
        <v>5436</v>
      </c>
      <c r="K5219" t="s">
        <v>37</v>
      </c>
      <c r="L5219" t="s">
        <v>40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  <c r="U5219" t="s">
        <v>5941</v>
      </c>
      <c r="V5219" t="s">
        <v>5945</v>
      </c>
      <c r="W5219" t="s">
        <v>6166</v>
      </c>
      <c r="X5219">
        <v>2.2000000000000002</v>
      </c>
      <c r="Y5219">
        <v>52</v>
      </c>
      <c r="Z5219">
        <v>3.63</v>
      </c>
      <c r="AA5219">
        <v>4</v>
      </c>
      <c r="AB5219">
        <v>4</v>
      </c>
      <c r="AC5219">
        <v>-2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2</v>
      </c>
    </row>
    <row r="5220" spans="1:38" x14ac:dyDescent="0.3">
      <c r="A5220" t="s">
        <v>5255</v>
      </c>
      <c r="B5220">
        <v>15</v>
      </c>
      <c r="C5220" t="s">
        <v>5438</v>
      </c>
      <c r="D5220" t="s">
        <v>5445</v>
      </c>
      <c r="E5220" t="s">
        <v>5686</v>
      </c>
      <c r="F5220">
        <v>0</v>
      </c>
      <c r="G5220">
        <v>90</v>
      </c>
      <c r="H5220">
        <v>4</v>
      </c>
      <c r="I5220" t="s">
        <v>5939</v>
      </c>
      <c r="J5220" t="s">
        <v>5436</v>
      </c>
      <c r="K5220" t="s">
        <v>37</v>
      </c>
      <c r="L5220" t="s">
        <v>40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 t="s">
        <v>5941</v>
      </c>
      <c r="V5220" t="s">
        <v>5944</v>
      </c>
      <c r="W5220" t="s">
        <v>6177</v>
      </c>
      <c r="X5220">
        <v>2</v>
      </c>
      <c r="Y5220">
        <v>72</v>
      </c>
      <c r="Z5220">
        <v>3.42</v>
      </c>
      <c r="AA5220">
        <v>5</v>
      </c>
      <c r="AB5220">
        <v>4</v>
      </c>
      <c r="AC5220">
        <v>-2</v>
      </c>
      <c r="AD5220">
        <v>0</v>
      </c>
      <c r="AE5220">
        <v>0</v>
      </c>
      <c r="AF5220">
        <v>2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4</v>
      </c>
    </row>
    <row r="5221" spans="1:38" x14ac:dyDescent="0.3">
      <c r="A5221" t="s">
        <v>5256</v>
      </c>
      <c r="B5221">
        <v>15</v>
      </c>
      <c r="C5221" t="s">
        <v>5438</v>
      </c>
      <c r="D5221" t="s">
        <v>5445</v>
      </c>
      <c r="E5221" t="s">
        <v>5841</v>
      </c>
      <c r="F5221">
        <v>0</v>
      </c>
      <c r="G5221">
        <v>46</v>
      </c>
      <c r="H5221">
        <v>5</v>
      </c>
      <c r="I5221" t="s">
        <v>5939</v>
      </c>
      <c r="J5221" t="s">
        <v>5436</v>
      </c>
      <c r="K5221" t="s">
        <v>37</v>
      </c>
      <c r="L5221" t="s">
        <v>40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 t="s">
        <v>5941</v>
      </c>
      <c r="V5221" t="s">
        <v>5945</v>
      </c>
      <c r="W5221" t="s">
        <v>6329</v>
      </c>
      <c r="X5221">
        <v>1.7</v>
      </c>
      <c r="Y5221">
        <v>24</v>
      </c>
      <c r="Z5221">
        <v>3.92</v>
      </c>
      <c r="AA5221">
        <v>4</v>
      </c>
      <c r="AB5221">
        <v>4</v>
      </c>
      <c r="AC5221">
        <v>-6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-2</v>
      </c>
    </row>
    <row r="5222" spans="1:38" x14ac:dyDescent="0.3">
      <c r="A5222" t="s">
        <v>5257</v>
      </c>
      <c r="B5222">
        <v>15</v>
      </c>
      <c r="C5222" t="s">
        <v>5438</v>
      </c>
      <c r="D5222" t="s">
        <v>5445</v>
      </c>
      <c r="E5222" t="s">
        <v>5679</v>
      </c>
      <c r="F5222">
        <v>0</v>
      </c>
      <c r="G5222">
        <v>79</v>
      </c>
      <c r="H5222">
        <v>4.5</v>
      </c>
      <c r="I5222" t="s">
        <v>5939</v>
      </c>
      <c r="J5222" t="s">
        <v>5436</v>
      </c>
      <c r="K5222" t="s">
        <v>37</v>
      </c>
      <c r="L5222" t="s">
        <v>40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 t="s">
        <v>5941</v>
      </c>
      <c r="V5222" t="s">
        <v>5946</v>
      </c>
      <c r="W5222" t="s">
        <v>6171</v>
      </c>
      <c r="X5222">
        <v>1.7</v>
      </c>
      <c r="Y5222">
        <v>35</v>
      </c>
      <c r="Z5222">
        <v>3.75</v>
      </c>
      <c r="AA5222">
        <v>3</v>
      </c>
      <c r="AB5222">
        <v>4</v>
      </c>
      <c r="AC5222">
        <v>-4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x14ac:dyDescent="0.3">
      <c r="A5223" t="s">
        <v>5258</v>
      </c>
      <c r="B5223">
        <v>15</v>
      </c>
      <c r="C5223" t="s">
        <v>5438</v>
      </c>
      <c r="D5223" t="s">
        <v>5445</v>
      </c>
      <c r="E5223" t="s">
        <v>5678</v>
      </c>
      <c r="F5223">
        <v>0</v>
      </c>
      <c r="G5223">
        <v>90</v>
      </c>
      <c r="H5223">
        <v>4</v>
      </c>
      <c r="I5223" t="s">
        <v>5939</v>
      </c>
      <c r="J5223" t="s">
        <v>5436</v>
      </c>
      <c r="K5223" t="s">
        <v>37</v>
      </c>
      <c r="L5223" t="s">
        <v>40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 t="s">
        <v>5941</v>
      </c>
      <c r="V5223" t="s">
        <v>5946</v>
      </c>
      <c r="W5223" t="s">
        <v>6170</v>
      </c>
      <c r="X5223">
        <v>1.8</v>
      </c>
      <c r="Y5223">
        <v>72</v>
      </c>
      <c r="Z5223">
        <v>3.53</v>
      </c>
      <c r="AA5223">
        <v>3</v>
      </c>
      <c r="AB5223">
        <v>4</v>
      </c>
      <c r="AC5223">
        <v>-2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2</v>
      </c>
    </row>
    <row r="5224" spans="1:38" x14ac:dyDescent="0.3">
      <c r="A5224" t="s">
        <v>5259</v>
      </c>
      <c r="B5224">
        <v>15</v>
      </c>
      <c r="C5224" t="s">
        <v>5438</v>
      </c>
      <c r="D5224" t="s">
        <v>5446</v>
      </c>
      <c r="E5224" t="s">
        <v>5916</v>
      </c>
      <c r="F5224">
        <v>46</v>
      </c>
      <c r="G5224">
        <v>90</v>
      </c>
      <c r="H5224">
        <v>4</v>
      </c>
      <c r="I5224" t="s">
        <v>5939</v>
      </c>
      <c r="J5224" t="s">
        <v>5436</v>
      </c>
      <c r="K5224" t="s">
        <v>37</v>
      </c>
      <c r="L5224" t="s">
        <v>40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 t="s">
        <v>5941</v>
      </c>
      <c r="V5224" t="s">
        <v>5944</v>
      </c>
      <c r="W5224" t="s">
        <v>6394</v>
      </c>
      <c r="X5224">
        <v>1.8</v>
      </c>
      <c r="Y5224">
        <v>4</v>
      </c>
      <c r="Z5224">
        <v>4</v>
      </c>
      <c r="AA5224">
        <v>5</v>
      </c>
      <c r="AB5224">
        <v>2</v>
      </c>
      <c r="AC5224">
        <v>-2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</row>
    <row r="5225" spans="1:38" x14ac:dyDescent="0.3">
      <c r="A5225" t="s">
        <v>5260</v>
      </c>
      <c r="B5225">
        <v>15</v>
      </c>
      <c r="C5225" t="s">
        <v>5438</v>
      </c>
      <c r="D5225" t="s">
        <v>5446</v>
      </c>
      <c r="E5225" t="s">
        <v>5682</v>
      </c>
      <c r="F5225">
        <v>46</v>
      </c>
      <c r="G5225">
        <v>90</v>
      </c>
      <c r="H5225">
        <v>4</v>
      </c>
      <c r="I5225" t="s">
        <v>5939</v>
      </c>
      <c r="J5225" t="s">
        <v>5436</v>
      </c>
      <c r="K5225" t="s">
        <v>37</v>
      </c>
      <c r="L5225" t="s">
        <v>40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 t="s">
        <v>5941</v>
      </c>
      <c r="V5225" t="s">
        <v>5946</v>
      </c>
      <c r="W5225" t="s">
        <v>6174</v>
      </c>
      <c r="X5225">
        <v>2.5</v>
      </c>
      <c r="Y5225">
        <v>12</v>
      </c>
      <c r="Z5225">
        <v>4.38</v>
      </c>
      <c r="AA5225">
        <v>3</v>
      </c>
      <c r="AB5225">
        <v>2</v>
      </c>
      <c r="AC5225">
        <v>-2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x14ac:dyDescent="0.3">
      <c r="A5226" t="s">
        <v>5261</v>
      </c>
      <c r="B5226">
        <v>15</v>
      </c>
      <c r="C5226" t="s">
        <v>5438</v>
      </c>
      <c r="D5226" t="s">
        <v>5446</v>
      </c>
      <c r="E5226" t="s">
        <v>5687</v>
      </c>
      <c r="F5226">
        <v>70</v>
      </c>
      <c r="G5226">
        <v>90</v>
      </c>
      <c r="H5226" t="e">
        <v>#N/A</v>
      </c>
      <c r="I5226" t="s">
        <v>5939</v>
      </c>
      <c r="J5226" t="s">
        <v>5436</v>
      </c>
      <c r="K5226" t="s">
        <v>37</v>
      </c>
      <c r="L5226" t="s">
        <v>40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 t="s">
        <v>5941</v>
      </c>
      <c r="V5226" t="s">
        <v>5945</v>
      </c>
      <c r="W5226" t="s">
        <v>6178</v>
      </c>
      <c r="X5226">
        <v>1.5</v>
      </c>
      <c r="Y5226">
        <v>42</v>
      </c>
      <c r="Z5226">
        <v>3.43</v>
      </c>
      <c r="AA5226">
        <v>4</v>
      </c>
      <c r="AB5226">
        <v>2</v>
      </c>
      <c r="AC5226" t="e">
        <v>#N/A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2</v>
      </c>
    </row>
    <row r="5227" spans="1:38" x14ac:dyDescent="0.3">
      <c r="A5227" t="s">
        <v>5262</v>
      </c>
      <c r="B5227">
        <v>15</v>
      </c>
      <c r="C5227" t="s">
        <v>5438</v>
      </c>
      <c r="D5227" t="s">
        <v>5446</v>
      </c>
      <c r="E5227" t="s">
        <v>5675</v>
      </c>
      <c r="F5227">
        <v>71</v>
      </c>
      <c r="G5227">
        <v>90</v>
      </c>
      <c r="H5227" t="e">
        <v>#N/A</v>
      </c>
      <c r="I5227" t="s">
        <v>5939</v>
      </c>
      <c r="J5227" t="s">
        <v>5436</v>
      </c>
      <c r="K5227" t="s">
        <v>37</v>
      </c>
      <c r="L5227" t="s">
        <v>40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 t="s">
        <v>5941</v>
      </c>
      <c r="V5227" t="s">
        <v>5945</v>
      </c>
      <c r="W5227" t="s">
        <v>6167</v>
      </c>
      <c r="X5227">
        <v>2.4</v>
      </c>
      <c r="Y5227">
        <v>10</v>
      </c>
      <c r="Z5227">
        <v>3.5</v>
      </c>
      <c r="AA5227">
        <v>4</v>
      </c>
      <c r="AB5227">
        <v>2</v>
      </c>
      <c r="AC5227" t="e">
        <v>#N/A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2</v>
      </c>
    </row>
    <row r="5228" spans="1:38" x14ac:dyDescent="0.3">
      <c r="A5228" t="s">
        <v>5263</v>
      </c>
      <c r="B5228">
        <v>15</v>
      </c>
      <c r="C5228" t="s">
        <v>5438</v>
      </c>
      <c r="D5228" t="s">
        <v>5446</v>
      </c>
      <c r="E5228" t="s">
        <v>5923</v>
      </c>
      <c r="F5228">
        <v>79</v>
      </c>
      <c r="G5228">
        <v>90</v>
      </c>
      <c r="H5228" t="e">
        <v>#N/A</v>
      </c>
      <c r="I5228" t="s">
        <v>5939</v>
      </c>
      <c r="J5228" t="s">
        <v>5436</v>
      </c>
      <c r="K5228" t="s">
        <v>37</v>
      </c>
      <c r="L5228" t="s">
        <v>40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 t="s">
        <v>5941</v>
      </c>
      <c r="V5228" t="s">
        <v>5946</v>
      </c>
      <c r="W5228" t="s">
        <v>6398</v>
      </c>
      <c r="X5228">
        <v>1.4</v>
      </c>
      <c r="Y5228">
        <v>4</v>
      </c>
      <c r="Z5228">
        <v>0</v>
      </c>
      <c r="AA5228">
        <v>3</v>
      </c>
      <c r="AB5228">
        <v>2</v>
      </c>
      <c r="AC5228" t="e">
        <v>#N/A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2</v>
      </c>
    </row>
    <row r="5229" spans="1:38" x14ac:dyDescent="0.3">
      <c r="A5229" t="s">
        <v>5264</v>
      </c>
      <c r="B5229">
        <v>15</v>
      </c>
      <c r="C5229" t="s">
        <v>5438</v>
      </c>
      <c r="D5229" t="s">
        <v>5447</v>
      </c>
      <c r="E5229" t="s">
        <v>5937</v>
      </c>
      <c r="F5229" t="e">
        <v>#N/A</v>
      </c>
      <c r="G5229" t="e">
        <v>#N/A</v>
      </c>
      <c r="H5229" t="e">
        <v>#N/A</v>
      </c>
      <c r="I5229" t="s">
        <v>5939</v>
      </c>
      <c r="J5229" t="s">
        <v>5436</v>
      </c>
      <c r="K5229" t="s">
        <v>37</v>
      </c>
      <c r="L5229" t="s">
        <v>40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 t="s">
        <v>5941</v>
      </c>
      <c r="V5229" t="s">
        <v>5943</v>
      </c>
      <c r="W5229" t="s">
        <v>6403</v>
      </c>
      <c r="X5229">
        <v>0.8</v>
      </c>
      <c r="Y5229">
        <v>0</v>
      </c>
      <c r="Z5229">
        <v>0</v>
      </c>
      <c r="AA5229">
        <v>6</v>
      </c>
      <c r="AB5229">
        <v>0</v>
      </c>
      <c r="AC5229" t="e">
        <v>#N/A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x14ac:dyDescent="0.3">
      <c r="A5230" t="s">
        <v>5265</v>
      </c>
      <c r="B5230">
        <v>15</v>
      </c>
      <c r="C5230" t="s">
        <v>5438</v>
      </c>
      <c r="D5230" t="s">
        <v>5447</v>
      </c>
      <c r="E5230" t="s">
        <v>5680</v>
      </c>
      <c r="F5230" t="e">
        <v>#N/A</v>
      </c>
      <c r="G5230" t="e">
        <v>#N/A</v>
      </c>
      <c r="H5230" t="e">
        <v>#N/A</v>
      </c>
      <c r="I5230" t="s">
        <v>5939</v>
      </c>
      <c r="J5230" t="s">
        <v>5436</v>
      </c>
      <c r="K5230" t="s">
        <v>37</v>
      </c>
      <c r="L5230" t="s">
        <v>40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 t="s">
        <v>5941</v>
      </c>
      <c r="V5230" t="s">
        <v>5945</v>
      </c>
      <c r="W5230" t="s">
        <v>6172</v>
      </c>
      <c r="X5230">
        <v>1.7</v>
      </c>
      <c r="Y5230">
        <v>24</v>
      </c>
      <c r="Z5230">
        <v>3.9</v>
      </c>
      <c r="AA5230">
        <v>4</v>
      </c>
      <c r="AB5230">
        <v>0</v>
      </c>
      <c r="AC5230" t="e">
        <v>#N/A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x14ac:dyDescent="0.3">
      <c r="A5231" t="s">
        <v>5266</v>
      </c>
      <c r="B5231">
        <v>15</v>
      </c>
      <c r="C5231" t="s">
        <v>5438</v>
      </c>
      <c r="D5231" t="s">
        <v>5447</v>
      </c>
      <c r="E5231" t="s">
        <v>5677</v>
      </c>
      <c r="F5231" t="e">
        <v>#N/A</v>
      </c>
      <c r="G5231" t="e">
        <v>#N/A</v>
      </c>
      <c r="H5231" t="e">
        <v>#N/A</v>
      </c>
      <c r="I5231" t="s">
        <v>5939</v>
      </c>
      <c r="J5231" t="s">
        <v>5436</v>
      </c>
      <c r="K5231" t="s">
        <v>37</v>
      </c>
      <c r="L5231" t="s">
        <v>40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 t="s">
        <v>5941</v>
      </c>
      <c r="V5231" t="s">
        <v>5946</v>
      </c>
      <c r="W5231" t="s">
        <v>6169</v>
      </c>
      <c r="X5231">
        <v>1.8</v>
      </c>
      <c r="Y5231">
        <v>16</v>
      </c>
      <c r="Z5231">
        <v>4.17</v>
      </c>
      <c r="AA5231">
        <v>3</v>
      </c>
      <c r="AB5231">
        <v>0</v>
      </c>
      <c r="AC5231" t="e">
        <v>#N/A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x14ac:dyDescent="0.3">
      <c r="A5232" t="s">
        <v>5267</v>
      </c>
      <c r="B5232">
        <v>15</v>
      </c>
      <c r="C5232" t="s">
        <v>5438</v>
      </c>
      <c r="D5232" t="s">
        <v>5447</v>
      </c>
      <c r="E5232" t="s">
        <v>5895</v>
      </c>
      <c r="F5232" t="e">
        <v>#N/A</v>
      </c>
      <c r="G5232" t="e">
        <v>#N/A</v>
      </c>
      <c r="H5232" t="e">
        <v>#N/A</v>
      </c>
      <c r="I5232" t="s">
        <v>5939</v>
      </c>
      <c r="J5232" t="s">
        <v>5436</v>
      </c>
      <c r="K5232" t="s">
        <v>37</v>
      </c>
      <c r="L5232" t="s">
        <v>40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 t="s">
        <v>5941</v>
      </c>
      <c r="V5232" t="s">
        <v>5946</v>
      </c>
      <c r="W5232" t="s">
        <v>6379</v>
      </c>
      <c r="X5232">
        <v>2</v>
      </c>
      <c r="Y5232">
        <v>2</v>
      </c>
      <c r="Z5232">
        <v>0</v>
      </c>
      <c r="AA5232">
        <v>3</v>
      </c>
      <c r="AB5232">
        <v>0</v>
      </c>
      <c r="AC5232" t="e">
        <v>#N/A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3">
      <c r="A5233" t="s">
        <v>5268</v>
      </c>
      <c r="B5233">
        <v>15</v>
      </c>
      <c r="C5233" t="s">
        <v>5432</v>
      </c>
      <c r="D5233" t="s">
        <v>5445</v>
      </c>
      <c r="E5233" t="s">
        <v>5548</v>
      </c>
      <c r="F5233">
        <v>0</v>
      </c>
      <c r="G5233">
        <v>90</v>
      </c>
      <c r="H5233">
        <v>3.5</v>
      </c>
      <c r="I5233" t="s">
        <v>5938</v>
      </c>
      <c r="J5233" t="s">
        <v>5435</v>
      </c>
      <c r="K5233" t="s">
        <v>41</v>
      </c>
      <c r="L5233" t="s">
        <v>37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 t="s">
        <v>5941</v>
      </c>
      <c r="V5233" t="s">
        <v>5943</v>
      </c>
      <c r="W5233" t="s">
        <v>6045</v>
      </c>
      <c r="X5233">
        <v>2.4</v>
      </c>
      <c r="Y5233">
        <v>62</v>
      </c>
      <c r="Z5233">
        <v>3.5</v>
      </c>
      <c r="AA5233">
        <v>6</v>
      </c>
      <c r="AB5233">
        <v>4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4</v>
      </c>
    </row>
    <row r="5234" spans="1:38" x14ac:dyDescent="0.3">
      <c r="A5234" t="s">
        <v>5269</v>
      </c>
      <c r="B5234">
        <v>15</v>
      </c>
      <c r="C5234" t="s">
        <v>5432</v>
      </c>
      <c r="D5234" t="s">
        <v>5445</v>
      </c>
      <c r="E5234" t="s">
        <v>5549</v>
      </c>
      <c r="F5234">
        <v>0</v>
      </c>
      <c r="G5234">
        <v>90</v>
      </c>
      <c r="H5234">
        <v>3.5</v>
      </c>
      <c r="I5234" t="s">
        <v>5938</v>
      </c>
      <c r="J5234" t="s">
        <v>5435</v>
      </c>
      <c r="K5234" t="s">
        <v>41</v>
      </c>
      <c r="L5234" t="s">
        <v>37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 t="s">
        <v>5941</v>
      </c>
      <c r="V5234" t="s">
        <v>5945</v>
      </c>
      <c r="W5234" t="s">
        <v>6046</v>
      </c>
      <c r="X5234">
        <v>1.6</v>
      </c>
      <c r="Y5234">
        <v>18</v>
      </c>
      <c r="Z5234">
        <v>4.09</v>
      </c>
      <c r="AA5234">
        <v>4</v>
      </c>
      <c r="AB5234">
        <v>4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4</v>
      </c>
    </row>
    <row r="5235" spans="1:38" x14ac:dyDescent="0.3">
      <c r="A5235" t="s">
        <v>5270</v>
      </c>
      <c r="B5235">
        <v>15</v>
      </c>
      <c r="C5235" t="s">
        <v>5432</v>
      </c>
      <c r="D5235" t="s">
        <v>5445</v>
      </c>
      <c r="E5235" t="s">
        <v>5565</v>
      </c>
      <c r="F5235">
        <v>0</v>
      </c>
      <c r="G5235">
        <v>90</v>
      </c>
      <c r="H5235">
        <v>3</v>
      </c>
      <c r="I5235" t="s">
        <v>5938</v>
      </c>
      <c r="J5235" t="s">
        <v>5435</v>
      </c>
      <c r="K5235" t="s">
        <v>41</v>
      </c>
      <c r="L5235" t="s">
        <v>37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 t="s">
        <v>5941</v>
      </c>
      <c r="V5235" t="s">
        <v>5944</v>
      </c>
      <c r="W5235" t="s">
        <v>6062</v>
      </c>
      <c r="X5235">
        <v>1</v>
      </c>
      <c r="Y5235">
        <v>39</v>
      </c>
      <c r="Z5235">
        <v>3.85</v>
      </c>
      <c r="AA5235">
        <v>5</v>
      </c>
      <c r="AB5235">
        <v>4</v>
      </c>
      <c r="AC5235">
        <v>2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6</v>
      </c>
    </row>
    <row r="5236" spans="1:38" x14ac:dyDescent="0.3">
      <c r="A5236" t="s">
        <v>5271</v>
      </c>
      <c r="B5236">
        <v>15</v>
      </c>
      <c r="C5236" t="s">
        <v>5432</v>
      </c>
      <c r="D5236" t="s">
        <v>5445</v>
      </c>
      <c r="E5236" t="s">
        <v>5551</v>
      </c>
      <c r="F5236">
        <v>0</v>
      </c>
      <c r="G5236">
        <v>73</v>
      </c>
      <c r="H5236">
        <v>3</v>
      </c>
      <c r="I5236" t="s">
        <v>5938</v>
      </c>
      <c r="J5236" t="s">
        <v>5435</v>
      </c>
      <c r="K5236" t="s">
        <v>41</v>
      </c>
      <c r="L5236" t="s">
        <v>37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 t="s">
        <v>5941</v>
      </c>
      <c r="V5236" t="s">
        <v>5944</v>
      </c>
      <c r="W5236" t="s">
        <v>6048</v>
      </c>
      <c r="X5236">
        <v>1.2</v>
      </c>
      <c r="Y5236">
        <v>10</v>
      </c>
      <c r="Z5236">
        <v>4.13</v>
      </c>
      <c r="AA5236">
        <v>5</v>
      </c>
      <c r="AB5236">
        <v>4</v>
      </c>
      <c r="AC5236">
        <v>2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6</v>
      </c>
    </row>
    <row r="5237" spans="1:38" x14ac:dyDescent="0.3">
      <c r="A5237" t="s">
        <v>5272</v>
      </c>
      <c r="B5237">
        <v>15</v>
      </c>
      <c r="C5237" t="s">
        <v>5432</v>
      </c>
      <c r="D5237" t="s">
        <v>5445</v>
      </c>
      <c r="E5237" t="s">
        <v>5566</v>
      </c>
      <c r="F5237">
        <v>0</v>
      </c>
      <c r="G5237">
        <v>90</v>
      </c>
      <c r="H5237">
        <v>2</v>
      </c>
      <c r="I5237" t="s">
        <v>5938</v>
      </c>
      <c r="J5237" t="s">
        <v>5435</v>
      </c>
      <c r="K5237" t="s">
        <v>41</v>
      </c>
      <c r="L5237" t="s">
        <v>37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 t="s">
        <v>5941</v>
      </c>
      <c r="V5237" t="s">
        <v>5944</v>
      </c>
      <c r="W5237" t="s">
        <v>6063</v>
      </c>
      <c r="X5237">
        <v>0.8</v>
      </c>
      <c r="Y5237">
        <v>25</v>
      </c>
      <c r="Z5237">
        <v>3.75</v>
      </c>
      <c r="AA5237">
        <v>5</v>
      </c>
      <c r="AB5237">
        <v>4</v>
      </c>
      <c r="AC5237">
        <v>6</v>
      </c>
      <c r="AD5237">
        <v>5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15</v>
      </c>
    </row>
    <row r="5238" spans="1:38" x14ac:dyDescent="0.3">
      <c r="A5238" t="s">
        <v>5273</v>
      </c>
      <c r="B5238">
        <v>15</v>
      </c>
      <c r="C5238" t="s">
        <v>5432</v>
      </c>
      <c r="D5238" t="s">
        <v>5445</v>
      </c>
      <c r="E5238" t="s">
        <v>5567</v>
      </c>
      <c r="F5238">
        <v>0</v>
      </c>
      <c r="G5238">
        <v>87</v>
      </c>
      <c r="H5238">
        <v>3</v>
      </c>
      <c r="I5238" t="s">
        <v>5938</v>
      </c>
      <c r="J5238" t="s">
        <v>5435</v>
      </c>
      <c r="K5238" t="s">
        <v>41</v>
      </c>
      <c r="L5238" t="s">
        <v>37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 t="s">
        <v>5941</v>
      </c>
      <c r="V5238" t="s">
        <v>5945</v>
      </c>
      <c r="W5238" t="s">
        <v>6064</v>
      </c>
      <c r="X5238">
        <v>1.2</v>
      </c>
      <c r="Y5238">
        <v>44</v>
      </c>
      <c r="Z5238">
        <v>3.88</v>
      </c>
      <c r="AA5238">
        <v>4</v>
      </c>
      <c r="AB5238">
        <v>4</v>
      </c>
      <c r="AC5238">
        <v>2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6</v>
      </c>
    </row>
    <row r="5239" spans="1:38" x14ac:dyDescent="0.3">
      <c r="A5239" t="s">
        <v>5274</v>
      </c>
      <c r="B5239">
        <v>15</v>
      </c>
      <c r="C5239" t="s">
        <v>5432</v>
      </c>
      <c r="D5239" t="s">
        <v>5445</v>
      </c>
      <c r="E5239" t="s">
        <v>5562</v>
      </c>
      <c r="F5239">
        <v>0</v>
      </c>
      <c r="G5239">
        <v>90</v>
      </c>
      <c r="H5239">
        <v>2.5</v>
      </c>
      <c r="I5239" t="s">
        <v>5938</v>
      </c>
      <c r="J5239" t="s">
        <v>5435</v>
      </c>
      <c r="K5239" t="s">
        <v>41</v>
      </c>
      <c r="L5239" t="s">
        <v>37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 t="s">
        <v>5941</v>
      </c>
      <c r="V5239" t="s">
        <v>5945</v>
      </c>
      <c r="W5239" t="s">
        <v>6059</v>
      </c>
      <c r="X5239">
        <v>1.4</v>
      </c>
      <c r="Y5239">
        <v>32</v>
      </c>
      <c r="Z5239">
        <v>3.91</v>
      </c>
      <c r="AA5239">
        <v>4</v>
      </c>
      <c r="AB5239">
        <v>4</v>
      </c>
      <c r="AC5239">
        <v>4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8</v>
      </c>
    </row>
    <row r="5240" spans="1:38" x14ac:dyDescent="0.3">
      <c r="A5240" t="s">
        <v>5275</v>
      </c>
      <c r="B5240">
        <v>15</v>
      </c>
      <c r="C5240" t="s">
        <v>5432</v>
      </c>
      <c r="D5240" t="s">
        <v>5445</v>
      </c>
      <c r="E5240" t="s">
        <v>5559</v>
      </c>
      <c r="F5240">
        <v>0</v>
      </c>
      <c r="G5240">
        <v>87</v>
      </c>
      <c r="H5240">
        <v>2.5</v>
      </c>
      <c r="I5240" t="s">
        <v>5938</v>
      </c>
      <c r="J5240" t="s">
        <v>5435</v>
      </c>
      <c r="K5240" t="s">
        <v>41</v>
      </c>
      <c r="L5240" t="s">
        <v>37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 t="s">
        <v>5941</v>
      </c>
      <c r="V5240" t="s">
        <v>5945</v>
      </c>
      <c r="W5240" t="s">
        <v>6056</v>
      </c>
      <c r="X5240">
        <v>1.6</v>
      </c>
      <c r="Y5240">
        <v>42</v>
      </c>
      <c r="Z5240">
        <v>3.73</v>
      </c>
      <c r="AA5240">
        <v>4</v>
      </c>
      <c r="AB5240">
        <v>4</v>
      </c>
      <c r="AC5240">
        <v>4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8</v>
      </c>
    </row>
    <row r="5241" spans="1:38" x14ac:dyDescent="0.3">
      <c r="A5241" t="s">
        <v>5276</v>
      </c>
      <c r="B5241">
        <v>15</v>
      </c>
      <c r="C5241" t="s">
        <v>5432</v>
      </c>
      <c r="D5241" t="s">
        <v>5445</v>
      </c>
      <c r="E5241" t="s">
        <v>5557</v>
      </c>
      <c r="F5241">
        <v>0</v>
      </c>
      <c r="G5241">
        <v>66</v>
      </c>
      <c r="H5241">
        <v>2.5</v>
      </c>
      <c r="I5241" t="s">
        <v>5938</v>
      </c>
      <c r="J5241" t="s">
        <v>5435</v>
      </c>
      <c r="K5241" t="s">
        <v>41</v>
      </c>
      <c r="L5241" t="s">
        <v>37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 t="s">
        <v>5941</v>
      </c>
      <c r="V5241" t="s">
        <v>5946</v>
      </c>
      <c r="W5241" t="s">
        <v>6054</v>
      </c>
      <c r="X5241">
        <v>1.6</v>
      </c>
      <c r="Y5241">
        <v>17</v>
      </c>
      <c r="Z5241">
        <v>3.8</v>
      </c>
      <c r="AA5241">
        <v>3</v>
      </c>
      <c r="AB5241">
        <v>4</v>
      </c>
      <c r="AC5241">
        <v>4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8</v>
      </c>
    </row>
    <row r="5242" spans="1:38" x14ac:dyDescent="0.3">
      <c r="A5242" t="s">
        <v>5277</v>
      </c>
      <c r="B5242">
        <v>15</v>
      </c>
      <c r="C5242" t="s">
        <v>5432</v>
      </c>
      <c r="D5242" t="s">
        <v>5445</v>
      </c>
      <c r="E5242" t="s">
        <v>5556</v>
      </c>
      <c r="F5242">
        <v>0</v>
      </c>
      <c r="G5242">
        <v>90</v>
      </c>
      <c r="H5242">
        <v>1</v>
      </c>
      <c r="I5242" t="s">
        <v>5938</v>
      </c>
      <c r="J5242" t="s">
        <v>5435</v>
      </c>
      <c r="K5242" t="s">
        <v>41</v>
      </c>
      <c r="L5242" t="s">
        <v>37</v>
      </c>
      <c r="M5242">
        <v>2</v>
      </c>
      <c r="N5242">
        <v>0</v>
      </c>
      <c r="O5242">
        <v>2</v>
      </c>
      <c r="P5242">
        <v>0</v>
      </c>
      <c r="Q5242">
        <v>0</v>
      </c>
      <c r="R5242">
        <v>0</v>
      </c>
      <c r="S5242">
        <v>0</v>
      </c>
      <c r="T5242">
        <v>0</v>
      </c>
      <c r="U5242" t="s">
        <v>5942</v>
      </c>
      <c r="V5242" t="s">
        <v>5946</v>
      </c>
      <c r="W5242" t="s">
        <v>6053</v>
      </c>
      <c r="X5242">
        <v>1.4</v>
      </c>
      <c r="Y5242">
        <v>59</v>
      </c>
      <c r="Z5242">
        <v>3.73</v>
      </c>
      <c r="AA5242">
        <v>3</v>
      </c>
      <c r="AB5242">
        <v>4</v>
      </c>
      <c r="AC5242">
        <v>10</v>
      </c>
      <c r="AD5242">
        <v>6</v>
      </c>
      <c r="AE5242">
        <v>0</v>
      </c>
      <c r="AF5242">
        <v>4</v>
      </c>
      <c r="AG5242">
        <v>0</v>
      </c>
      <c r="AH5242">
        <v>0</v>
      </c>
      <c r="AI5242">
        <v>0</v>
      </c>
      <c r="AJ5242">
        <v>3</v>
      </c>
      <c r="AK5242">
        <v>0</v>
      </c>
      <c r="AL5242">
        <v>27</v>
      </c>
    </row>
    <row r="5243" spans="1:38" x14ac:dyDescent="0.3">
      <c r="A5243" t="s">
        <v>5278</v>
      </c>
      <c r="B5243">
        <v>15</v>
      </c>
      <c r="C5243" t="s">
        <v>5432</v>
      </c>
      <c r="D5243" t="s">
        <v>5445</v>
      </c>
      <c r="E5243" t="s">
        <v>5856</v>
      </c>
      <c r="F5243">
        <v>0</v>
      </c>
      <c r="G5243">
        <v>87</v>
      </c>
      <c r="H5243">
        <v>1.5</v>
      </c>
      <c r="I5243" t="s">
        <v>5938</v>
      </c>
      <c r="J5243" t="s">
        <v>5435</v>
      </c>
      <c r="K5243" t="s">
        <v>41</v>
      </c>
      <c r="L5243" t="s">
        <v>37</v>
      </c>
      <c r="M5243">
        <v>2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 t="s">
        <v>5941</v>
      </c>
      <c r="V5243" t="s">
        <v>5946</v>
      </c>
      <c r="W5243" t="s">
        <v>6344</v>
      </c>
      <c r="X5243">
        <v>0.6</v>
      </c>
      <c r="Y5243">
        <v>46</v>
      </c>
      <c r="Z5243">
        <v>3.43</v>
      </c>
      <c r="AA5243">
        <v>3</v>
      </c>
      <c r="AB5243">
        <v>4</v>
      </c>
      <c r="AC5243">
        <v>8</v>
      </c>
      <c r="AD5243">
        <v>6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18</v>
      </c>
    </row>
    <row r="5244" spans="1:38" x14ac:dyDescent="0.3">
      <c r="A5244" t="s">
        <v>5279</v>
      </c>
      <c r="B5244">
        <v>15</v>
      </c>
      <c r="C5244" t="s">
        <v>5432</v>
      </c>
      <c r="D5244" t="s">
        <v>5446</v>
      </c>
      <c r="E5244" t="s">
        <v>5554</v>
      </c>
      <c r="F5244">
        <v>66</v>
      </c>
      <c r="G5244">
        <v>90</v>
      </c>
      <c r="H5244" t="e">
        <v>#N/A</v>
      </c>
      <c r="I5244" t="s">
        <v>5938</v>
      </c>
      <c r="J5244" t="s">
        <v>5435</v>
      </c>
      <c r="K5244" t="s">
        <v>41</v>
      </c>
      <c r="L5244" t="s">
        <v>37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 t="s">
        <v>5941</v>
      </c>
      <c r="V5244" t="s">
        <v>5945</v>
      </c>
      <c r="W5244" t="s">
        <v>6051</v>
      </c>
      <c r="X5244">
        <v>1.8</v>
      </c>
      <c r="Y5244">
        <v>14</v>
      </c>
      <c r="Z5244">
        <v>4.3</v>
      </c>
      <c r="AA5244">
        <v>4</v>
      </c>
      <c r="AB5244">
        <v>2</v>
      </c>
      <c r="AC5244" t="e">
        <v>#N/A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2</v>
      </c>
    </row>
    <row r="5245" spans="1:38" x14ac:dyDescent="0.3">
      <c r="A5245" t="s">
        <v>5280</v>
      </c>
      <c r="B5245">
        <v>15</v>
      </c>
      <c r="C5245" t="s">
        <v>5432</v>
      </c>
      <c r="D5245" t="s">
        <v>5446</v>
      </c>
      <c r="E5245" t="s">
        <v>5825</v>
      </c>
      <c r="F5245">
        <v>73</v>
      </c>
      <c r="G5245">
        <v>90</v>
      </c>
      <c r="H5245" t="e">
        <v>#N/A</v>
      </c>
      <c r="I5245" t="s">
        <v>5938</v>
      </c>
      <c r="J5245" t="s">
        <v>5435</v>
      </c>
      <c r="K5245" t="s">
        <v>41</v>
      </c>
      <c r="L5245" t="s">
        <v>37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 t="s">
        <v>5941</v>
      </c>
      <c r="V5245" t="s">
        <v>5944</v>
      </c>
      <c r="W5245" t="s">
        <v>6313</v>
      </c>
      <c r="X5245">
        <v>1.4</v>
      </c>
      <c r="Y5245">
        <v>-4</v>
      </c>
      <c r="Z5245">
        <v>4.88</v>
      </c>
      <c r="AA5245">
        <v>5</v>
      </c>
      <c r="AB5245">
        <v>2</v>
      </c>
      <c r="AC5245" t="e">
        <v>#N/A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2</v>
      </c>
    </row>
    <row r="5246" spans="1:38" x14ac:dyDescent="0.3">
      <c r="A5246" t="s">
        <v>5281</v>
      </c>
      <c r="B5246">
        <v>15</v>
      </c>
      <c r="C5246" t="s">
        <v>5432</v>
      </c>
      <c r="D5246" t="s">
        <v>5446</v>
      </c>
      <c r="E5246" t="s">
        <v>5855</v>
      </c>
      <c r="F5246">
        <v>87</v>
      </c>
      <c r="G5246">
        <v>90</v>
      </c>
      <c r="H5246" t="e">
        <v>#N/A</v>
      </c>
      <c r="I5246" t="s">
        <v>5938</v>
      </c>
      <c r="J5246" t="s">
        <v>5435</v>
      </c>
      <c r="K5246" t="s">
        <v>41</v>
      </c>
      <c r="L5246" t="s">
        <v>37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 t="s">
        <v>5941</v>
      </c>
      <c r="V5246" t="s">
        <v>5944</v>
      </c>
      <c r="W5246" t="s">
        <v>6343</v>
      </c>
      <c r="X5246">
        <v>1.2</v>
      </c>
      <c r="Y5246">
        <v>0</v>
      </c>
      <c r="Z5246">
        <v>6</v>
      </c>
      <c r="AA5246">
        <v>5</v>
      </c>
      <c r="AB5246">
        <v>2</v>
      </c>
      <c r="AC5246" t="e">
        <v>#N/A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2</v>
      </c>
    </row>
    <row r="5247" spans="1:38" x14ac:dyDescent="0.3">
      <c r="A5247" t="s">
        <v>5282</v>
      </c>
      <c r="B5247">
        <v>15</v>
      </c>
      <c r="C5247" t="s">
        <v>5432</v>
      </c>
      <c r="D5247" t="s">
        <v>5446</v>
      </c>
      <c r="E5247" t="s">
        <v>5553</v>
      </c>
      <c r="F5247">
        <v>87</v>
      </c>
      <c r="G5247">
        <v>90</v>
      </c>
      <c r="H5247" t="e">
        <v>#N/A</v>
      </c>
      <c r="I5247" t="s">
        <v>5938</v>
      </c>
      <c r="J5247" t="s">
        <v>5435</v>
      </c>
      <c r="K5247" t="s">
        <v>41</v>
      </c>
      <c r="L5247" t="s">
        <v>37</v>
      </c>
      <c r="M5247">
        <v>0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0</v>
      </c>
      <c r="U5247" t="s">
        <v>5941</v>
      </c>
      <c r="V5247" t="s">
        <v>5945</v>
      </c>
      <c r="W5247" t="s">
        <v>6050</v>
      </c>
      <c r="X5247">
        <v>1.5</v>
      </c>
      <c r="Y5247">
        <v>30</v>
      </c>
      <c r="Z5247">
        <v>4</v>
      </c>
      <c r="AA5247">
        <v>4</v>
      </c>
      <c r="AB5247">
        <v>2</v>
      </c>
      <c r="AC5247" t="e">
        <v>#N/A</v>
      </c>
      <c r="AD5247">
        <v>0</v>
      </c>
      <c r="AE5247">
        <v>0</v>
      </c>
      <c r="AF5247">
        <v>2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4</v>
      </c>
    </row>
    <row r="5248" spans="1:38" x14ac:dyDescent="0.3">
      <c r="A5248" t="s">
        <v>5283</v>
      </c>
      <c r="B5248">
        <v>15</v>
      </c>
      <c r="C5248" t="s">
        <v>5432</v>
      </c>
      <c r="D5248" t="s">
        <v>5446</v>
      </c>
      <c r="E5248" t="s">
        <v>5558</v>
      </c>
      <c r="F5248">
        <v>87</v>
      </c>
      <c r="G5248">
        <v>90</v>
      </c>
      <c r="H5248" t="e">
        <v>#N/A</v>
      </c>
      <c r="I5248" t="s">
        <v>5938</v>
      </c>
      <c r="J5248" t="s">
        <v>5435</v>
      </c>
      <c r="K5248" t="s">
        <v>41</v>
      </c>
      <c r="L5248" t="s">
        <v>37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 t="s">
        <v>5941</v>
      </c>
      <c r="V5248" t="s">
        <v>5946</v>
      </c>
      <c r="W5248" t="s">
        <v>6055</v>
      </c>
      <c r="X5248">
        <v>1.5</v>
      </c>
      <c r="Y5248">
        <v>27</v>
      </c>
      <c r="Z5248">
        <v>4</v>
      </c>
      <c r="AA5248">
        <v>3</v>
      </c>
      <c r="AB5248">
        <v>2</v>
      </c>
      <c r="AC5248" t="e">
        <v>#N/A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2</v>
      </c>
    </row>
    <row r="5249" spans="1:38" x14ac:dyDescent="0.3">
      <c r="A5249" t="s">
        <v>5284</v>
      </c>
      <c r="B5249">
        <v>15</v>
      </c>
      <c r="C5249" t="s">
        <v>5432</v>
      </c>
      <c r="D5249" t="s">
        <v>5447</v>
      </c>
      <c r="E5249" t="s">
        <v>5564</v>
      </c>
      <c r="F5249" t="e">
        <v>#N/A</v>
      </c>
      <c r="G5249" t="e">
        <v>#N/A</v>
      </c>
      <c r="H5249" t="e">
        <v>#N/A</v>
      </c>
      <c r="I5249" t="s">
        <v>5938</v>
      </c>
      <c r="J5249" t="s">
        <v>5435</v>
      </c>
      <c r="K5249" t="s">
        <v>41</v>
      </c>
      <c r="L5249" t="s">
        <v>37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 t="s">
        <v>5941</v>
      </c>
      <c r="V5249" t="s">
        <v>5943</v>
      </c>
      <c r="W5249" t="s">
        <v>6061</v>
      </c>
      <c r="X5249">
        <v>0.8</v>
      </c>
      <c r="Y5249">
        <v>0</v>
      </c>
      <c r="Z5249">
        <v>0</v>
      </c>
      <c r="AA5249">
        <v>6</v>
      </c>
      <c r="AB5249">
        <v>0</v>
      </c>
      <c r="AC5249" t="e">
        <v>#N/A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x14ac:dyDescent="0.3">
      <c r="A5250" t="s">
        <v>5285</v>
      </c>
      <c r="B5250">
        <v>15</v>
      </c>
      <c r="C5250" t="s">
        <v>5432</v>
      </c>
      <c r="D5250" t="s">
        <v>5447</v>
      </c>
      <c r="E5250" t="s">
        <v>5555</v>
      </c>
      <c r="F5250" t="e">
        <v>#N/A</v>
      </c>
      <c r="G5250" t="e">
        <v>#N/A</v>
      </c>
      <c r="H5250" t="e">
        <v>#N/A</v>
      </c>
      <c r="I5250" t="s">
        <v>5938</v>
      </c>
      <c r="J5250" t="s">
        <v>5435</v>
      </c>
      <c r="K5250" t="s">
        <v>41</v>
      </c>
      <c r="L5250" t="s">
        <v>37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 t="s">
        <v>5941</v>
      </c>
      <c r="V5250" t="s">
        <v>5944</v>
      </c>
      <c r="W5250" t="s">
        <v>6052</v>
      </c>
      <c r="X5250">
        <v>1.4</v>
      </c>
      <c r="Y5250">
        <v>16</v>
      </c>
      <c r="Z5250">
        <v>4.17</v>
      </c>
      <c r="AA5250">
        <v>5</v>
      </c>
      <c r="AB5250">
        <v>0</v>
      </c>
      <c r="AC5250" t="e">
        <v>#N/A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</row>
    <row r="5251" spans="1:38" x14ac:dyDescent="0.3">
      <c r="A5251" t="s">
        <v>5286</v>
      </c>
      <c r="B5251">
        <v>15</v>
      </c>
      <c r="C5251" t="s">
        <v>5432</v>
      </c>
      <c r="D5251" t="s">
        <v>5447</v>
      </c>
      <c r="E5251" t="s">
        <v>5560</v>
      </c>
      <c r="F5251" t="e">
        <v>#N/A</v>
      </c>
      <c r="G5251" t="e">
        <v>#N/A</v>
      </c>
      <c r="H5251" t="e">
        <v>#N/A</v>
      </c>
      <c r="I5251" t="s">
        <v>5938</v>
      </c>
      <c r="J5251" t="s">
        <v>5435</v>
      </c>
      <c r="K5251" t="s">
        <v>41</v>
      </c>
      <c r="L5251" t="s">
        <v>37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 t="s">
        <v>5941</v>
      </c>
      <c r="V5251" t="s">
        <v>5945</v>
      </c>
      <c r="W5251" t="s">
        <v>6057</v>
      </c>
      <c r="X5251">
        <v>0.7</v>
      </c>
      <c r="Y5251">
        <v>-3</v>
      </c>
      <c r="Z5251">
        <v>4.5</v>
      </c>
      <c r="AA5251">
        <v>4</v>
      </c>
      <c r="AB5251">
        <v>0</v>
      </c>
      <c r="AC5251" t="e">
        <v>#N/A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x14ac:dyDescent="0.3">
      <c r="A5252" t="s">
        <v>5287</v>
      </c>
      <c r="B5252">
        <v>15</v>
      </c>
      <c r="C5252" t="s">
        <v>5432</v>
      </c>
      <c r="D5252" t="s">
        <v>5447</v>
      </c>
      <c r="E5252" t="s">
        <v>5561</v>
      </c>
      <c r="F5252" t="e">
        <v>#N/A</v>
      </c>
      <c r="G5252" t="e">
        <v>#N/A</v>
      </c>
      <c r="H5252" t="e">
        <v>#N/A</v>
      </c>
      <c r="I5252" t="s">
        <v>5938</v>
      </c>
      <c r="J5252" t="s">
        <v>5435</v>
      </c>
      <c r="K5252" t="s">
        <v>41</v>
      </c>
      <c r="L5252" t="s">
        <v>37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 t="s">
        <v>5941</v>
      </c>
      <c r="V5252" t="s">
        <v>5946</v>
      </c>
      <c r="W5252" t="s">
        <v>6058</v>
      </c>
      <c r="X5252">
        <v>1.2</v>
      </c>
      <c r="Y5252">
        <v>12</v>
      </c>
      <c r="Z5252">
        <v>3.93</v>
      </c>
      <c r="AA5252">
        <v>3</v>
      </c>
      <c r="AB5252">
        <v>0</v>
      </c>
      <c r="AC5252" t="e">
        <v>#N/A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x14ac:dyDescent="0.3">
      <c r="A5253" t="s">
        <v>5288</v>
      </c>
      <c r="B5253">
        <v>15</v>
      </c>
      <c r="C5253" t="s">
        <v>5435</v>
      </c>
      <c r="D5253" t="s">
        <v>5445</v>
      </c>
      <c r="E5253" t="s">
        <v>5608</v>
      </c>
      <c r="F5253">
        <v>0</v>
      </c>
      <c r="G5253">
        <v>90</v>
      </c>
      <c r="H5253">
        <v>5.5</v>
      </c>
      <c r="I5253" t="s">
        <v>5939</v>
      </c>
      <c r="J5253" t="s">
        <v>5432</v>
      </c>
      <c r="K5253" t="s">
        <v>37</v>
      </c>
      <c r="L5253" t="s">
        <v>41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 t="s">
        <v>5941</v>
      </c>
      <c r="V5253" t="s">
        <v>5943</v>
      </c>
      <c r="W5253" t="s">
        <v>6103</v>
      </c>
      <c r="X5253">
        <v>2.4</v>
      </c>
      <c r="Y5253">
        <v>86</v>
      </c>
      <c r="Z5253">
        <v>3.13</v>
      </c>
      <c r="AA5253">
        <v>6</v>
      </c>
      <c r="AB5253">
        <v>4</v>
      </c>
      <c r="AC5253">
        <v>-8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-4</v>
      </c>
    </row>
    <row r="5254" spans="1:38" x14ac:dyDescent="0.3">
      <c r="A5254" t="s">
        <v>5289</v>
      </c>
      <c r="B5254">
        <v>15</v>
      </c>
      <c r="C5254" t="s">
        <v>5435</v>
      </c>
      <c r="D5254" t="s">
        <v>5445</v>
      </c>
      <c r="E5254" t="s">
        <v>5860</v>
      </c>
      <c r="F5254">
        <v>0</v>
      </c>
      <c r="G5254">
        <v>90</v>
      </c>
      <c r="H5254">
        <v>5.5</v>
      </c>
      <c r="I5254" t="s">
        <v>5939</v>
      </c>
      <c r="J5254" t="s">
        <v>5432</v>
      </c>
      <c r="K5254" t="s">
        <v>37</v>
      </c>
      <c r="L5254" t="s">
        <v>41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 t="s">
        <v>5941</v>
      </c>
      <c r="V5254" t="s">
        <v>5944</v>
      </c>
      <c r="W5254" t="s">
        <v>6348</v>
      </c>
      <c r="X5254">
        <v>1.7</v>
      </c>
      <c r="Y5254">
        <v>26</v>
      </c>
      <c r="Z5254">
        <v>3.85</v>
      </c>
      <c r="AA5254">
        <v>5</v>
      </c>
      <c r="AB5254">
        <v>4</v>
      </c>
      <c r="AC5254">
        <v>-8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-4</v>
      </c>
    </row>
    <row r="5255" spans="1:38" x14ac:dyDescent="0.3">
      <c r="A5255" t="s">
        <v>5290</v>
      </c>
      <c r="B5255">
        <v>15</v>
      </c>
      <c r="C5255" t="s">
        <v>5435</v>
      </c>
      <c r="D5255" t="s">
        <v>5445</v>
      </c>
      <c r="E5255" t="s">
        <v>5621</v>
      </c>
      <c r="F5255">
        <v>0</v>
      </c>
      <c r="G5255">
        <v>90</v>
      </c>
      <c r="H5255">
        <v>5.5</v>
      </c>
      <c r="I5255" t="s">
        <v>5939</v>
      </c>
      <c r="J5255" t="s">
        <v>5432</v>
      </c>
      <c r="K5255" t="s">
        <v>37</v>
      </c>
      <c r="L5255" t="s">
        <v>41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 t="s">
        <v>5941</v>
      </c>
      <c r="V5255" t="s">
        <v>5944</v>
      </c>
      <c r="W5255" t="s">
        <v>6115</v>
      </c>
      <c r="X5255">
        <v>1.2</v>
      </c>
      <c r="Y5255">
        <v>14</v>
      </c>
      <c r="Z5255">
        <v>4.21</v>
      </c>
      <c r="AA5255">
        <v>5</v>
      </c>
      <c r="AB5255">
        <v>4</v>
      </c>
      <c r="AC5255">
        <v>-8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-4</v>
      </c>
    </row>
    <row r="5256" spans="1:38" x14ac:dyDescent="0.3">
      <c r="A5256" t="s">
        <v>5291</v>
      </c>
      <c r="B5256">
        <v>15</v>
      </c>
      <c r="C5256" t="s">
        <v>5435</v>
      </c>
      <c r="D5256" t="s">
        <v>5445</v>
      </c>
      <c r="E5256" t="s">
        <v>5611</v>
      </c>
      <c r="F5256">
        <v>0</v>
      </c>
      <c r="G5256">
        <v>11</v>
      </c>
      <c r="H5256" t="e">
        <v>#N/A</v>
      </c>
      <c r="I5256" t="s">
        <v>5939</v>
      </c>
      <c r="J5256" t="s">
        <v>5432</v>
      </c>
      <c r="K5256" t="s">
        <v>37</v>
      </c>
      <c r="L5256" t="s">
        <v>41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 t="s">
        <v>5941</v>
      </c>
      <c r="V5256" t="s">
        <v>5944</v>
      </c>
      <c r="W5256" t="s">
        <v>6106</v>
      </c>
      <c r="X5256">
        <v>2.8</v>
      </c>
      <c r="Y5256">
        <v>63</v>
      </c>
      <c r="Z5256">
        <v>3.46</v>
      </c>
      <c r="AA5256">
        <v>5</v>
      </c>
      <c r="AB5256">
        <v>4</v>
      </c>
      <c r="AC5256" t="e">
        <v>#N/A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4</v>
      </c>
    </row>
    <row r="5257" spans="1:38" x14ac:dyDescent="0.3">
      <c r="A5257" t="s">
        <v>5292</v>
      </c>
      <c r="B5257">
        <v>15</v>
      </c>
      <c r="C5257" t="s">
        <v>5435</v>
      </c>
      <c r="D5257" t="s">
        <v>5445</v>
      </c>
      <c r="E5257" t="s">
        <v>5622</v>
      </c>
      <c r="F5257">
        <v>0</v>
      </c>
      <c r="G5257">
        <v>72</v>
      </c>
      <c r="H5257">
        <v>5.5</v>
      </c>
      <c r="I5257" t="s">
        <v>5939</v>
      </c>
      <c r="J5257" t="s">
        <v>5432</v>
      </c>
      <c r="K5257" t="s">
        <v>37</v>
      </c>
      <c r="L5257" t="s">
        <v>41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 t="s">
        <v>5941</v>
      </c>
      <c r="V5257" t="s">
        <v>5945</v>
      </c>
      <c r="W5257" t="s">
        <v>6116</v>
      </c>
      <c r="X5257">
        <v>1.8</v>
      </c>
      <c r="Y5257">
        <v>29</v>
      </c>
      <c r="Z5257">
        <v>4.1399999999999997</v>
      </c>
      <c r="AA5257">
        <v>4</v>
      </c>
      <c r="AB5257">
        <v>4</v>
      </c>
      <c r="AC5257">
        <v>-8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-4</v>
      </c>
    </row>
    <row r="5258" spans="1:38" x14ac:dyDescent="0.3">
      <c r="A5258" t="s">
        <v>5293</v>
      </c>
      <c r="B5258">
        <v>15</v>
      </c>
      <c r="C5258" t="s">
        <v>5435</v>
      </c>
      <c r="D5258" t="s">
        <v>5445</v>
      </c>
      <c r="E5258" t="s">
        <v>5833</v>
      </c>
      <c r="F5258">
        <v>0</v>
      </c>
      <c r="G5258">
        <v>72</v>
      </c>
      <c r="H5258">
        <v>5</v>
      </c>
      <c r="I5258" t="s">
        <v>5939</v>
      </c>
      <c r="J5258" t="s">
        <v>5432</v>
      </c>
      <c r="K5258" t="s">
        <v>37</v>
      </c>
      <c r="L5258" t="s">
        <v>41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 t="s">
        <v>5941</v>
      </c>
      <c r="V5258" t="s">
        <v>5945</v>
      </c>
      <c r="W5258" t="s">
        <v>6321</v>
      </c>
      <c r="X5258">
        <v>1.8</v>
      </c>
      <c r="Y5258">
        <v>39</v>
      </c>
      <c r="Z5258">
        <v>3.83</v>
      </c>
      <c r="AA5258">
        <v>4</v>
      </c>
      <c r="AB5258">
        <v>4</v>
      </c>
      <c r="AC5258">
        <v>-6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-2</v>
      </c>
    </row>
    <row r="5259" spans="1:38" x14ac:dyDescent="0.3">
      <c r="A5259" t="s">
        <v>5294</v>
      </c>
      <c r="B5259">
        <v>15</v>
      </c>
      <c r="C5259" t="s">
        <v>5435</v>
      </c>
      <c r="D5259" t="s">
        <v>5445</v>
      </c>
      <c r="E5259" t="s">
        <v>5612</v>
      </c>
      <c r="F5259">
        <v>0</v>
      </c>
      <c r="G5259">
        <v>90</v>
      </c>
      <c r="H5259">
        <v>5.5</v>
      </c>
      <c r="I5259" t="s">
        <v>5939</v>
      </c>
      <c r="J5259" t="s">
        <v>5432</v>
      </c>
      <c r="K5259" t="s">
        <v>37</v>
      </c>
      <c r="L5259" t="s">
        <v>41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  <c r="U5259" t="s">
        <v>5941</v>
      </c>
      <c r="V5259" t="s">
        <v>5944</v>
      </c>
      <c r="W5259" t="s">
        <v>6107</v>
      </c>
      <c r="X5259">
        <v>1.7</v>
      </c>
      <c r="Y5259">
        <v>39</v>
      </c>
      <c r="Z5259">
        <v>3.85</v>
      </c>
      <c r="AA5259">
        <v>5</v>
      </c>
      <c r="AB5259">
        <v>4</v>
      </c>
      <c r="AC5259">
        <v>-8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-4</v>
      </c>
    </row>
    <row r="5260" spans="1:38" x14ac:dyDescent="0.3">
      <c r="A5260" t="s">
        <v>5295</v>
      </c>
      <c r="B5260">
        <v>15</v>
      </c>
      <c r="C5260" t="s">
        <v>5435</v>
      </c>
      <c r="D5260" t="s">
        <v>5445</v>
      </c>
      <c r="E5260" t="s">
        <v>5861</v>
      </c>
      <c r="F5260">
        <v>0</v>
      </c>
      <c r="G5260">
        <v>90</v>
      </c>
      <c r="H5260">
        <v>4</v>
      </c>
      <c r="I5260" t="s">
        <v>5939</v>
      </c>
      <c r="J5260" t="s">
        <v>5432</v>
      </c>
      <c r="K5260" t="s">
        <v>37</v>
      </c>
      <c r="L5260" t="s">
        <v>41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 t="s">
        <v>5941</v>
      </c>
      <c r="V5260" t="s">
        <v>5945</v>
      </c>
      <c r="W5260" t="s">
        <v>6349</v>
      </c>
      <c r="X5260">
        <v>1.6</v>
      </c>
      <c r="Y5260">
        <v>61</v>
      </c>
      <c r="Z5260">
        <v>3.28</v>
      </c>
      <c r="AA5260">
        <v>4</v>
      </c>
      <c r="AB5260">
        <v>4</v>
      </c>
      <c r="AC5260">
        <v>-2</v>
      </c>
      <c r="AD5260">
        <v>4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6</v>
      </c>
    </row>
    <row r="5261" spans="1:38" x14ac:dyDescent="0.3">
      <c r="A5261" t="s">
        <v>5296</v>
      </c>
      <c r="B5261">
        <v>15</v>
      </c>
      <c r="C5261" t="s">
        <v>5435</v>
      </c>
      <c r="D5261" t="s">
        <v>5445</v>
      </c>
      <c r="E5261" t="s">
        <v>5614</v>
      </c>
      <c r="F5261">
        <v>0</v>
      </c>
      <c r="G5261">
        <v>46</v>
      </c>
      <c r="H5261">
        <v>5</v>
      </c>
      <c r="I5261" t="s">
        <v>5939</v>
      </c>
      <c r="J5261" t="s">
        <v>5432</v>
      </c>
      <c r="K5261" t="s">
        <v>37</v>
      </c>
      <c r="L5261" t="s">
        <v>41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 t="s">
        <v>5941</v>
      </c>
      <c r="V5261" t="s">
        <v>5945</v>
      </c>
      <c r="W5261" t="s">
        <v>6109</v>
      </c>
      <c r="X5261">
        <v>1.6</v>
      </c>
      <c r="Y5261">
        <v>38</v>
      </c>
      <c r="Z5261">
        <v>3.88</v>
      </c>
      <c r="AA5261">
        <v>4</v>
      </c>
      <c r="AB5261">
        <v>4</v>
      </c>
      <c r="AC5261">
        <v>-6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-2</v>
      </c>
    </row>
    <row r="5262" spans="1:38" x14ac:dyDescent="0.3">
      <c r="A5262" t="s">
        <v>5297</v>
      </c>
      <c r="B5262">
        <v>15</v>
      </c>
      <c r="C5262" t="s">
        <v>5435</v>
      </c>
      <c r="D5262" t="s">
        <v>5445</v>
      </c>
      <c r="E5262" t="s">
        <v>5618</v>
      </c>
      <c r="F5262">
        <v>0</v>
      </c>
      <c r="G5262">
        <v>90</v>
      </c>
      <c r="H5262">
        <v>5</v>
      </c>
      <c r="I5262" t="s">
        <v>5939</v>
      </c>
      <c r="J5262" t="s">
        <v>5432</v>
      </c>
      <c r="K5262" t="s">
        <v>37</v>
      </c>
      <c r="L5262" t="s">
        <v>41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 t="s">
        <v>5941</v>
      </c>
      <c r="V5262" t="s">
        <v>5946</v>
      </c>
      <c r="W5262" t="s">
        <v>6112</v>
      </c>
      <c r="X5262">
        <v>1.8</v>
      </c>
      <c r="Y5262">
        <v>59</v>
      </c>
      <c r="Z5262">
        <v>3.75</v>
      </c>
      <c r="AA5262">
        <v>3</v>
      </c>
      <c r="AB5262">
        <v>4</v>
      </c>
      <c r="AC5262">
        <v>-6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-2</v>
      </c>
    </row>
    <row r="5263" spans="1:38" x14ac:dyDescent="0.3">
      <c r="A5263" t="s">
        <v>5298</v>
      </c>
      <c r="B5263">
        <v>15</v>
      </c>
      <c r="C5263" t="s">
        <v>5435</v>
      </c>
      <c r="D5263" t="s">
        <v>5445</v>
      </c>
      <c r="E5263" t="s">
        <v>5617</v>
      </c>
      <c r="F5263">
        <v>0</v>
      </c>
      <c r="G5263">
        <v>59</v>
      </c>
      <c r="H5263">
        <v>4.5</v>
      </c>
      <c r="I5263" t="s">
        <v>5939</v>
      </c>
      <c r="J5263" t="s">
        <v>5432</v>
      </c>
      <c r="K5263" t="s">
        <v>37</v>
      </c>
      <c r="L5263" t="s">
        <v>41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0</v>
      </c>
      <c r="U5263" t="s">
        <v>5941</v>
      </c>
      <c r="V5263" t="s">
        <v>5946</v>
      </c>
      <c r="W5263" t="s">
        <v>6111</v>
      </c>
      <c r="X5263">
        <v>1.8</v>
      </c>
      <c r="Y5263">
        <v>33</v>
      </c>
      <c r="Z5263">
        <v>3.94</v>
      </c>
      <c r="AA5263">
        <v>3</v>
      </c>
      <c r="AB5263">
        <v>4</v>
      </c>
      <c r="AC5263">
        <v>-4</v>
      </c>
      <c r="AD5263">
        <v>0</v>
      </c>
      <c r="AE5263">
        <v>0</v>
      </c>
      <c r="AF5263">
        <v>2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2</v>
      </c>
    </row>
    <row r="5264" spans="1:38" x14ac:dyDescent="0.3">
      <c r="A5264" t="s">
        <v>5299</v>
      </c>
      <c r="B5264">
        <v>15</v>
      </c>
      <c r="C5264" t="s">
        <v>5435</v>
      </c>
      <c r="D5264" t="s">
        <v>5446</v>
      </c>
      <c r="E5264" t="s">
        <v>5834</v>
      </c>
      <c r="F5264">
        <v>11</v>
      </c>
      <c r="G5264">
        <v>90</v>
      </c>
      <c r="H5264">
        <v>5</v>
      </c>
      <c r="I5264" t="s">
        <v>5939</v>
      </c>
      <c r="J5264" t="s">
        <v>5432</v>
      </c>
      <c r="K5264" t="s">
        <v>37</v>
      </c>
      <c r="L5264" t="s">
        <v>41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 t="s">
        <v>5941</v>
      </c>
      <c r="V5264" t="s">
        <v>5945</v>
      </c>
      <c r="W5264" t="s">
        <v>6322</v>
      </c>
      <c r="X5264">
        <v>1.2</v>
      </c>
      <c r="Y5264">
        <v>12</v>
      </c>
      <c r="Z5264">
        <v>4.08</v>
      </c>
      <c r="AA5264">
        <v>4</v>
      </c>
      <c r="AB5264">
        <v>2</v>
      </c>
      <c r="AC5264">
        <v>-6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-4</v>
      </c>
    </row>
    <row r="5265" spans="1:38" x14ac:dyDescent="0.3">
      <c r="A5265" t="s">
        <v>5300</v>
      </c>
      <c r="B5265">
        <v>15</v>
      </c>
      <c r="C5265" t="s">
        <v>5435</v>
      </c>
      <c r="D5265" t="s">
        <v>5446</v>
      </c>
      <c r="E5265" t="s">
        <v>5858</v>
      </c>
      <c r="F5265">
        <v>46</v>
      </c>
      <c r="G5265">
        <v>90</v>
      </c>
      <c r="H5265">
        <v>4.5</v>
      </c>
      <c r="I5265" t="s">
        <v>5939</v>
      </c>
      <c r="J5265" t="s">
        <v>5432</v>
      </c>
      <c r="K5265" t="s">
        <v>37</v>
      </c>
      <c r="L5265" t="s">
        <v>41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 t="s">
        <v>5941</v>
      </c>
      <c r="V5265" t="s">
        <v>5945</v>
      </c>
      <c r="W5265" t="s">
        <v>6346</v>
      </c>
      <c r="X5265">
        <v>1.7</v>
      </c>
      <c r="Y5265">
        <v>42</v>
      </c>
      <c r="Z5265">
        <v>3.69</v>
      </c>
      <c r="AA5265">
        <v>4</v>
      </c>
      <c r="AB5265">
        <v>2</v>
      </c>
      <c r="AC5265">
        <v>-4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-2</v>
      </c>
    </row>
    <row r="5266" spans="1:38" x14ac:dyDescent="0.3">
      <c r="A5266" t="s">
        <v>5301</v>
      </c>
      <c r="B5266">
        <v>15</v>
      </c>
      <c r="C5266" t="s">
        <v>5435</v>
      </c>
      <c r="D5266" t="s">
        <v>5446</v>
      </c>
      <c r="E5266" t="s">
        <v>5626</v>
      </c>
      <c r="F5266">
        <v>59</v>
      </c>
      <c r="G5266">
        <v>90</v>
      </c>
      <c r="H5266">
        <v>5</v>
      </c>
      <c r="I5266" t="s">
        <v>5939</v>
      </c>
      <c r="J5266" t="s">
        <v>5432</v>
      </c>
      <c r="K5266" t="s">
        <v>37</v>
      </c>
      <c r="L5266" t="s">
        <v>41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0</v>
      </c>
      <c r="U5266" t="s">
        <v>5941</v>
      </c>
      <c r="V5266" t="s">
        <v>5945</v>
      </c>
      <c r="W5266" t="s">
        <v>6120</v>
      </c>
      <c r="X5266">
        <v>1.8</v>
      </c>
      <c r="Y5266">
        <v>14</v>
      </c>
      <c r="Z5266">
        <v>3.9</v>
      </c>
      <c r="AA5266">
        <v>4</v>
      </c>
      <c r="AB5266">
        <v>2</v>
      </c>
      <c r="AC5266">
        <v>-6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-4</v>
      </c>
    </row>
    <row r="5267" spans="1:38" x14ac:dyDescent="0.3">
      <c r="A5267" t="s">
        <v>5302</v>
      </c>
      <c r="B5267">
        <v>15</v>
      </c>
      <c r="C5267" t="s">
        <v>5435</v>
      </c>
      <c r="D5267" t="s">
        <v>5446</v>
      </c>
      <c r="E5267" t="s">
        <v>5615</v>
      </c>
      <c r="F5267">
        <v>72</v>
      </c>
      <c r="G5267">
        <v>90</v>
      </c>
      <c r="H5267" t="e">
        <v>#N/A</v>
      </c>
      <c r="I5267" t="s">
        <v>5939</v>
      </c>
      <c r="J5267" t="s">
        <v>5432</v>
      </c>
      <c r="K5267" t="s">
        <v>37</v>
      </c>
      <c r="L5267" t="s">
        <v>41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 t="s">
        <v>5941</v>
      </c>
      <c r="V5267" t="s">
        <v>5945</v>
      </c>
      <c r="W5267" t="s">
        <v>6110</v>
      </c>
      <c r="X5267">
        <v>1.6</v>
      </c>
      <c r="Y5267">
        <v>24</v>
      </c>
      <c r="Z5267">
        <v>4</v>
      </c>
      <c r="AA5267">
        <v>4</v>
      </c>
      <c r="AB5267">
        <v>2</v>
      </c>
      <c r="AC5267" t="e">
        <v>#N/A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2</v>
      </c>
    </row>
    <row r="5268" spans="1:38" x14ac:dyDescent="0.3">
      <c r="A5268" t="s">
        <v>5303</v>
      </c>
      <c r="B5268">
        <v>15</v>
      </c>
      <c r="C5268" t="s">
        <v>5435</v>
      </c>
      <c r="D5268" t="s">
        <v>5446</v>
      </c>
      <c r="E5268" t="s">
        <v>5623</v>
      </c>
      <c r="F5268">
        <v>72</v>
      </c>
      <c r="G5268">
        <v>90</v>
      </c>
      <c r="H5268" t="e">
        <v>#N/A</v>
      </c>
      <c r="I5268" t="s">
        <v>5939</v>
      </c>
      <c r="J5268" t="s">
        <v>5432</v>
      </c>
      <c r="K5268" t="s">
        <v>37</v>
      </c>
      <c r="L5268" t="s">
        <v>41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0</v>
      </c>
      <c r="T5268">
        <v>0</v>
      </c>
      <c r="U5268" t="s">
        <v>5941</v>
      </c>
      <c r="V5268" t="s">
        <v>5946</v>
      </c>
      <c r="W5268" t="s">
        <v>6117</v>
      </c>
      <c r="X5268">
        <v>1.6</v>
      </c>
      <c r="Y5268">
        <v>12</v>
      </c>
      <c r="Z5268">
        <v>4.13</v>
      </c>
      <c r="AA5268">
        <v>3</v>
      </c>
      <c r="AB5268">
        <v>2</v>
      </c>
      <c r="AC5268" t="e">
        <v>#N/A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2</v>
      </c>
    </row>
    <row r="5269" spans="1:38" x14ac:dyDescent="0.3">
      <c r="A5269" t="s">
        <v>5304</v>
      </c>
      <c r="B5269">
        <v>15</v>
      </c>
      <c r="C5269" t="s">
        <v>5435</v>
      </c>
      <c r="D5269" t="s">
        <v>5447</v>
      </c>
      <c r="E5269" t="s">
        <v>5624</v>
      </c>
      <c r="F5269" t="e">
        <v>#N/A</v>
      </c>
      <c r="G5269" t="e">
        <v>#N/A</v>
      </c>
      <c r="H5269" t="e">
        <v>#N/A</v>
      </c>
      <c r="I5269" t="s">
        <v>5939</v>
      </c>
      <c r="J5269" t="s">
        <v>5432</v>
      </c>
      <c r="K5269" t="s">
        <v>37</v>
      </c>
      <c r="L5269" t="s">
        <v>41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 t="s">
        <v>5941</v>
      </c>
      <c r="V5269" t="s">
        <v>5943</v>
      </c>
      <c r="W5269" t="s">
        <v>6118</v>
      </c>
      <c r="X5269">
        <v>0.5</v>
      </c>
      <c r="Y5269">
        <v>0</v>
      </c>
      <c r="Z5269">
        <v>0</v>
      </c>
      <c r="AA5269">
        <v>6</v>
      </c>
      <c r="AB5269">
        <v>0</v>
      </c>
      <c r="AC5269" t="e">
        <v>#N/A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</row>
    <row r="5270" spans="1:38" x14ac:dyDescent="0.3">
      <c r="A5270" t="s">
        <v>5305</v>
      </c>
      <c r="B5270">
        <v>15</v>
      </c>
      <c r="C5270" t="s">
        <v>5435</v>
      </c>
      <c r="D5270" t="s">
        <v>5447</v>
      </c>
      <c r="E5270" t="s">
        <v>5811</v>
      </c>
      <c r="F5270" t="e">
        <v>#N/A</v>
      </c>
      <c r="G5270" t="e">
        <v>#N/A</v>
      </c>
      <c r="H5270" t="e">
        <v>#N/A</v>
      </c>
      <c r="I5270" t="s">
        <v>5939</v>
      </c>
      <c r="J5270" t="s">
        <v>5432</v>
      </c>
      <c r="K5270" t="s">
        <v>37</v>
      </c>
      <c r="L5270" t="s">
        <v>41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 t="s">
        <v>5941</v>
      </c>
      <c r="V5270" t="e">
        <v>#N/A</v>
      </c>
      <c r="W5270" t="e">
        <v>#N/A</v>
      </c>
      <c r="X5270" t="e">
        <v>#N/A</v>
      </c>
      <c r="Y5270" t="e">
        <v>#N/A</v>
      </c>
      <c r="Z5270" t="e">
        <v>#N/A</v>
      </c>
      <c r="AA5270">
        <v>3</v>
      </c>
      <c r="AB5270">
        <v>0</v>
      </c>
      <c r="AC5270" t="e">
        <v>#N/A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x14ac:dyDescent="0.3">
      <c r="A5271" t="s">
        <v>5306</v>
      </c>
      <c r="B5271">
        <v>15</v>
      </c>
      <c r="C5271" t="s">
        <v>5435</v>
      </c>
      <c r="D5271" t="s">
        <v>5447</v>
      </c>
      <c r="E5271" t="s">
        <v>5927</v>
      </c>
      <c r="F5271" t="e">
        <v>#N/A</v>
      </c>
      <c r="G5271" t="e">
        <v>#N/A</v>
      </c>
      <c r="H5271" t="e">
        <v>#N/A</v>
      </c>
      <c r="I5271" t="s">
        <v>5939</v>
      </c>
      <c r="J5271" t="s">
        <v>5432</v>
      </c>
      <c r="K5271" t="s">
        <v>37</v>
      </c>
      <c r="L5271" t="s">
        <v>41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 t="s">
        <v>5941</v>
      </c>
      <c r="V5271" t="s">
        <v>5944</v>
      </c>
      <c r="W5271" t="s">
        <v>6400</v>
      </c>
      <c r="X5271">
        <v>1</v>
      </c>
      <c r="Y5271">
        <v>2</v>
      </c>
      <c r="Z5271">
        <v>0</v>
      </c>
      <c r="AA5271">
        <v>5</v>
      </c>
      <c r="AB5271">
        <v>0</v>
      </c>
      <c r="AC5271" t="e">
        <v>#N/A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</row>
    <row r="5272" spans="1:38" x14ac:dyDescent="0.3">
      <c r="A5272" t="s">
        <v>5307</v>
      </c>
      <c r="B5272">
        <v>15</v>
      </c>
      <c r="C5272" t="s">
        <v>5435</v>
      </c>
      <c r="D5272" t="s">
        <v>5447</v>
      </c>
      <c r="E5272" t="s">
        <v>5625</v>
      </c>
      <c r="F5272" t="e">
        <v>#N/A</v>
      </c>
      <c r="G5272" t="e">
        <v>#N/A</v>
      </c>
      <c r="H5272" t="e">
        <v>#N/A</v>
      </c>
      <c r="I5272" t="s">
        <v>5939</v>
      </c>
      <c r="J5272" t="s">
        <v>5432</v>
      </c>
      <c r="K5272" t="s">
        <v>37</v>
      </c>
      <c r="L5272" t="s">
        <v>41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 t="s">
        <v>5941</v>
      </c>
      <c r="V5272" t="s">
        <v>5945</v>
      </c>
      <c r="W5272" t="s">
        <v>6119</v>
      </c>
      <c r="X5272">
        <v>1.2</v>
      </c>
      <c r="Y5272">
        <v>2</v>
      </c>
      <c r="Z5272">
        <v>4.5</v>
      </c>
      <c r="AA5272">
        <v>4</v>
      </c>
      <c r="AB5272">
        <v>0</v>
      </c>
      <c r="AC5272" t="e">
        <v>#N/A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x14ac:dyDescent="0.3">
      <c r="A5273" t="s">
        <v>5308</v>
      </c>
      <c r="B5273">
        <v>15</v>
      </c>
      <c r="C5273" t="s">
        <v>5428</v>
      </c>
      <c r="D5273" t="s">
        <v>5445</v>
      </c>
      <c r="E5273" t="s">
        <v>5468</v>
      </c>
      <c r="F5273">
        <v>0</v>
      </c>
      <c r="G5273">
        <v>90</v>
      </c>
      <c r="H5273">
        <v>3</v>
      </c>
      <c r="I5273" t="s">
        <v>5938</v>
      </c>
      <c r="J5273" t="s">
        <v>5433</v>
      </c>
      <c r="K5273" t="s">
        <v>41</v>
      </c>
      <c r="L5273" t="s">
        <v>37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 t="s">
        <v>5941</v>
      </c>
      <c r="V5273" t="s">
        <v>5943</v>
      </c>
      <c r="W5273" t="s">
        <v>5967</v>
      </c>
      <c r="X5273">
        <v>3.6</v>
      </c>
      <c r="Y5273">
        <v>74</v>
      </c>
      <c r="Z5273">
        <v>3.25</v>
      </c>
      <c r="AA5273">
        <v>6</v>
      </c>
      <c r="AB5273">
        <v>4</v>
      </c>
      <c r="AC5273">
        <v>2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6</v>
      </c>
    </row>
    <row r="5274" spans="1:38" x14ac:dyDescent="0.3">
      <c r="A5274" t="s">
        <v>5309</v>
      </c>
      <c r="B5274">
        <v>15</v>
      </c>
      <c r="C5274" t="s">
        <v>5428</v>
      </c>
      <c r="D5274" t="s">
        <v>5445</v>
      </c>
      <c r="E5274" t="s">
        <v>5469</v>
      </c>
      <c r="F5274">
        <v>0</v>
      </c>
      <c r="G5274">
        <v>90</v>
      </c>
      <c r="H5274">
        <v>3</v>
      </c>
      <c r="I5274" t="s">
        <v>5938</v>
      </c>
      <c r="J5274" t="s">
        <v>5433</v>
      </c>
      <c r="K5274" t="s">
        <v>41</v>
      </c>
      <c r="L5274" t="s">
        <v>37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 t="s">
        <v>5941</v>
      </c>
      <c r="V5274" t="s">
        <v>5944</v>
      </c>
      <c r="W5274" t="s">
        <v>5968</v>
      </c>
      <c r="X5274">
        <v>3.6</v>
      </c>
      <c r="Y5274">
        <v>66</v>
      </c>
      <c r="Z5274">
        <v>3.4</v>
      </c>
      <c r="AA5274">
        <v>5</v>
      </c>
      <c r="AB5274">
        <v>4</v>
      </c>
      <c r="AC5274">
        <v>2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6</v>
      </c>
    </row>
    <row r="5275" spans="1:38" x14ac:dyDescent="0.3">
      <c r="A5275" t="s">
        <v>5310</v>
      </c>
      <c r="B5275">
        <v>15</v>
      </c>
      <c r="C5275" t="s">
        <v>5428</v>
      </c>
      <c r="D5275" t="s">
        <v>5445</v>
      </c>
      <c r="E5275" t="s">
        <v>5470</v>
      </c>
      <c r="F5275">
        <v>0</v>
      </c>
      <c r="G5275">
        <v>90</v>
      </c>
      <c r="H5275">
        <v>2</v>
      </c>
      <c r="I5275" t="s">
        <v>5938</v>
      </c>
      <c r="J5275" t="s">
        <v>5433</v>
      </c>
      <c r="K5275" t="s">
        <v>41</v>
      </c>
      <c r="L5275" t="s">
        <v>37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 t="s">
        <v>5941</v>
      </c>
      <c r="V5275" t="s">
        <v>5944</v>
      </c>
      <c r="W5275" t="s">
        <v>5969</v>
      </c>
      <c r="X5275">
        <v>5.5</v>
      </c>
      <c r="Y5275">
        <v>111</v>
      </c>
      <c r="Z5275">
        <v>2.87</v>
      </c>
      <c r="AA5275">
        <v>5</v>
      </c>
      <c r="AB5275">
        <v>4</v>
      </c>
      <c r="AC5275">
        <v>6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10</v>
      </c>
    </row>
    <row r="5276" spans="1:38" x14ac:dyDescent="0.3">
      <c r="A5276" t="s">
        <v>5311</v>
      </c>
      <c r="B5276">
        <v>15</v>
      </c>
      <c r="C5276" t="s">
        <v>5428</v>
      </c>
      <c r="D5276" t="s">
        <v>5445</v>
      </c>
      <c r="E5276" t="s">
        <v>5471</v>
      </c>
      <c r="F5276">
        <v>0</v>
      </c>
      <c r="G5276">
        <v>83</v>
      </c>
      <c r="H5276">
        <v>3</v>
      </c>
      <c r="I5276" t="s">
        <v>5938</v>
      </c>
      <c r="J5276" t="s">
        <v>5433</v>
      </c>
      <c r="K5276" t="s">
        <v>41</v>
      </c>
      <c r="L5276" t="s">
        <v>37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 t="s">
        <v>5941</v>
      </c>
      <c r="V5276" t="s">
        <v>5944</v>
      </c>
      <c r="W5276" t="s">
        <v>5970</v>
      </c>
      <c r="X5276">
        <v>2.6</v>
      </c>
      <c r="Y5276">
        <v>87</v>
      </c>
      <c r="Z5276">
        <v>3.04</v>
      </c>
      <c r="AA5276">
        <v>5</v>
      </c>
      <c r="AB5276">
        <v>4</v>
      </c>
      <c r="AC5276">
        <v>2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6</v>
      </c>
    </row>
    <row r="5277" spans="1:38" x14ac:dyDescent="0.3">
      <c r="A5277" t="s">
        <v>5312</v>
      </c>
      <c r="B5277">
        <v>15</v>
      </c>
      <c r="C5277" t="s">
        <v>5428</v>
      </c>
      <c r="D5277" t="s">
        <v>5445</v>
      </c>
      <c r="E5277" t="s">
        <v>5472</v>
      </c>
      <c r="F5277">
        <v>0</v>
      </c>
      <c r="G5277">
        <v>81</v>
      </c>
      <c r="H5277">
        <v>3</v>
      </c>
      <c r="I5277" t="s">
        <v>5938</v>
      </c>
      <c r="J5277" t="s">
        <v>5433</v>
      </c>
      <c r="K5277" t="s">
        <v>41</v>
      </c>
      <c r="L5277" t="s">
        <v>37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 t="s">
        <v>5941</v>
      </c>
      <c r="V5277" t="s">
        <v>5944</v>
      </c>
      <c r="W5277" t="s">
        <v>5971</v>
      </c>
      <c r="X5277">
        <v>6</v>
      </c>
      <c r="Y5277">
        <v>86</v>
      </c>
      <c r="Z5277">
        <v>3.23</v>
      </c>
      <c r="AA5277">
        <v>5</v>
      </c>
      <c r="AB5277">
        <v>4</v>
      </c>
      <c r="AC5277">
        <v>2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6</v>
      </c>
    </row>
    <row r="5278" spans="1:38" x14ac:dyDescent="0.3">
      <c r="A5278" t="s">
        <v>5313</v>
      </c>
      <c r="B5278">
        <v>15</v>
      </c>
      <c r="C5278" t="s">
        <v>5428</v>
      </c>
      <c r="D5278" t="s">
        <v>5445</v>
      </c>
      <c r="E5278" t="s">
        <v>5473</v>
      </c>
      <c r="F5278">
        <v>0</v>
      </c>
      <c r="G5278">
        <v>90</v>
      </c>
      <c r="H5278">
        <v>2.5</v>
      </c>
      <c r="I5278" t="s">
        <v>5938</v>
      </c>
      <c r="J5278" t="s">
        <v>5433</v>
      </c>
      <c r="K5278" t="s">
        <v>41</v>
      </c>
      <c r="L5278" t="s">
        <v>37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 t="s">
        <v>5941</v>
      </c>
      <c r="V5278" t="s">
        <v>5945</v>
      </c>
      <c r="W5278" t="s">
        <v>5972</v>
      </c>
      <c r="X5278">
        <v>6</v>
      </c>
      <c r="Y5278">
        <v>121</v>
      </c>
      <c r="Z5278">
        <v>2.83</v>
      </c>
      <c r="AA5278">
        <v>4</v>
      </c>
      <c r="AB5278">
        <v>4</v>
      </c>
      <c r="AC5278">
        <v>4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8</v>
      </c>
    </row>
    <row r="5279" spans="1:38" x14ac:dyDescent="0.3">
      <c r="A5279" t="s">
        <v>5314</v>
      </c>
      <c r="B5279">
        <v>15</v>
      </c>
      <c r="C5279" t="s">
        <v>5428</v>
      </c>
      <c r="D5279" t="s">
        <v>5445</v>
      </c>
      <c r="E5279" t="s">
        <v>5874</v>
      </c>
      <c r="F5279">
        <v>0</v>
      </c>
      <c r="G5279">
        <v>90</v>
      </c>
      <c r="H5279">
        <v>2</v>
      </c>
      <c r="I5279" t="s">
        <v>5938</v>
      </c>
      <c r="J5279" t="s">
        <v>5433</v>
      </c>
      <c r="K5279" t="s">
        <v>41</v>
      </c>
      <c r="L5279" t="s">
        <v>37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0</v>
      </c>
      <c r="U5279" t="s">
        <v>5941</v>
      </c>
      <c r="V5279" t="s">
        <v>5945</v>
      </c>
      <c r="W5279" t="s">
        <v>6362</v>
      </c>
      <c r="X5279">
        <v>5</v>
      </c>
      <c r="Y5279">
        <v>65</v>
      </c>
      <c r="Z5279">
        <v>2.4</v>
      </c>
      <c r="AA5279">
        <v>4</v>
      </c>
      <c r="AB5279">
        <v>4</v>
      </c>
      <c r="AC5279">
        <v>6</v>
      </c>
      <c r="AD5279">
        <v>0</v>
      </c>
      <c r="AE5279">
        <v>0</v>
      </c>
      <c r="AF5279">
        <v>2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12</v>
      </c>
    </row>
    <row r="5280" spans="1:38" x14ac:dyDescent="0.3">
      <c r="A5280" t="s">
        <v>5315</v>
      </c>
      <c r="B5280">
        <v>15</v>
      </c>
      <c r="C5280" t="s">
        <v>5428</v>
      </c>
      <c r="D5280" t="s">
        <v>5445</v>
      </c>
      <c r="E5280" t="s">
        <v>5475</v>
      </c>
      <c r="F5280">
        <v>0</v>
      </c>
      <c r="G5280">
        <v>80</v>
      </c>
      <c r="H5280">
        <v>3</v>
      </c>
      <c r="I5280" t="s">
        <v>5938</v>
      </c>
      <c r="J5280" t="s">
        <v>5433</v>
      </c>
      <c r="K5280" t="s">
        <v>41</v>
      </c>
      <c r="L5280" t="s">
        <v>37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0</v>
      </c>
      <c r="T5280">
        <v>0</v>
      </c>
      <c r="U5280" t="s">
        <v>5941</v>
      </c>
      <c r="V5280" t="s">
        <v>5944</v>
      </c>
      <c r="W5280" t="s">
        <v>5974</v>
      </c>
      <c r="X5280">
        <v>6.5</v>
      </c>
      <c r="Y5280">
        <v>93</v>
      </c>
      <c r="Z5280">
        <v>3.2</v>
      </c>
      <c r="AA5280">
        <v>5</v>
      </c>
      <c r="AB5280">
        <v>4</v>
      </c>
      <c r="AC5280">
        <v>2</v>
      </c>
      <c r="AD5280">
        <v>0</v>
      </c>
      <c r="AE5280">
        <v>0</v>
      </c>
      <c r="AF5280">
        <v>2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8</v>
      </c>
    </row>
    <row r="5281" spans="1:38" x14ac:dyDescent="0.3">
      <c r="A5281" t="s">
        <v>5316</v>
      </c>
      <c r="B5281">
        <v>15</v>
      </c>
      <c r="C5281" t="s">
        <v>5428</v>
      </c>
      <c r="D5281" t="s">
        <v>5445</v>
      </c>
      <c r="E5281" t="s">
        <v>5477</v>
      </c>
      <c r="F5281">
        <v>0</v>
      </c>
      <c r="G5281">
        <v>90</v>
      </c>
      <c r="H5281">
        <v>1</v>
      </c>
      <c r="I5281" t="s">
        <v>5938</v>
      </c>
      <c r="J5281" t="s">
        <v>5433</v>
      </c>
      <c r="K5281" t="s">
        <v>41</v>
      </c>
      <c r="L5281" t="s">
        <v>37</v>
      </c>
      <c r="M5281">
        <v>1</v>
      </c>
      <c r="N5281">
        <v>0</v>
      </c>
      <c r="O5281">
        <v>3</v>
      </c>
      <c r="P5281">
        <v>0</v>
      </c>
      <c r="Q5281">
        <v>0</v>
      </c>
      <c r="R5281">
        <v>0</v>
      </c>
      <c r="S5281">
        <v>0</v>
      </c>
      <c r="T5281">
        <v>0</v>
      </c>
      <c r="U5281" t="s">
        <v>5941</v>
      </c>
      <c r="V5281" t="s">
        <v>5945</v>
      </c>
      <c r="W5281" t="s">
        <v>5976</v>
      </c>
      <c r="X5281">
        <v>8.5</v>
      </c>
      <c r="Y5281">
        <v>182</v>
      </c>
      <c r="Z5281">
        <v>2.23</v>
      </c>
      <c r="AA5281">
        <v>4</v>
      </c>
      <c r="AB5281">
        <v>4</v>
      </c>
      <c r="AC5281">
        <v>10</v>
      </c>
      <c r="AD5281">
        <v>4</v>
      </c>
      <c r="AE5281">
        <v>0</v>
      </c>
      <c r="AF5281">
        <v>6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24</v>
      </c>
    </row>
    <row r="5282" spans="1:38" x14ac:dyDescent="0.3">
      <c r="A5282" t="s">
        <v>5317</v>
      </c>
      <c r="B5282">
        <v>15</v>
      </c>
      <c r="C5282" t="s">
        <v>5428</v>
      </c>
      <c r="D5282" t="s">
        <v>5445</v>
      </c>
      <c r="E5282" t="s">
        <v>5487</v>
      </c>
      <c r="F5282">
        <v>0</v>
      </c>
      <c r="G5282">
        <v>69</v>
      </c>
      <c r="H5282">
        <v>3</v>
      </c>
      <c r="I5282" t="s">
        <v>5938</v>
      </c>
      <c r="J5282" t="s">
        <v>5433</v>
      </c>
      <c r="K5282" t="s">
        <v>41</v>
      </c>
      <c r="L5282" t="s">
        <v>37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 t="s">
        <v>5941</v>
      </c>
      <c r="V5282" t="s">
        <v>5946</v>
      </c>
      <c r="W5282" t="s">
        <v>5985</v>
      </c>
      <c r="X5282">
        <v>3</v>
      </c>
      <c r="Y5282">
        <v>32</v>
      </c>
      <c r="Z5282">
        <v>3.58</v>
      </c>
      <c r="AA5282">
        <v>3</v>
      </c>
      <c r="AB5282">
        <v>4</v>
      </c>
      <c r="AC5282">
        <v>2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6</v>
      </c>
    </row>
    <row r="5283" spans="1:38" x14ac:dyDescent="0.3">
      <c r="A5283" t="s">
        <v>5318</v>
      </c>
      <c r="B5283">
        <v>15</v>
      </c>
      <c r="C5283" t="s">
        <v>5428</v>
      </c>
      <c r="D5283" t="s">
        <v>5445</v>
      </c>
      <c r="E5283" t="s">
        <v>5486</v>
      </c>
      <c r="F5283">
        <v>0</v>
      </c>
      <c r="G5283">
        <v>80</v>
      </c>
      <c r="H5283">
        <v>1</v>
      </c>
      <c r="I5283" t="s">
        <v>5938</v>
      </c>
      <c r="J5283" t="s">
        <v>5433</v>
      </c>
      <c r="K5283" t="s">
        <v>41</v>
      </c>
      <c r="L5283" t="s">
        <v>37</v>
      </c>
      <c r="M5283">
        <v>4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  <c r="U5283" t="s">
        <v>5942</v>
      </c>
      <c r="V5283" t="s">
        <v>5946</v>
      </c>
      <c r="W5283" t="s">
        <v>5984</v>
      </c>
      <c r="X5283">
        <v>4</v>
      </c>
      <c r="Y5283">
        <v>100</v>
      </c>
      <c r="Z5283">
        <v>2.1</v>
      </c>
      <c r="AA5283">
        <v>3</v>
      </c>
      <c r="AB5283">
        <v>4</v>
      </c>
      <c r="AC5283">
        <v>10</v>
      </c>
      <c r="AD5283">
        <v>12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3</v>
      </c>
      <c r="AK5283">
        <v>0</v>
      </c>
      <c r="AL5283">
        <v>29</v>
      </c>
    </row>
    <row r="5284" spans="1:38" x14ac:dyDescent="0.3">
      <c r="A5284" t="s">
        <v>5319</v>
      </c>
      <c r="B5284">
        <v>15</v>
      </c>
      <c r="C5284" t="s">
        <v>5428</v>
      </c>
      <c r="D5284" t="s">
        <v>5446</v>
      </c>
      <c r="E5284" t="s">
        <v>5479</v>
      </c>
      <c r="F5284">
        <v>69</v>
      </c>
      <c r="G5284">
        <v>90</v>
      </c>
      <c r="H5284" t="e">
        <v>#N/A</v>
      </c>
      <c r="I5284" t="s">
        <v>5938</v>
      </c>
      <c r="J5284" t="s">
        <v>5433</v>
      </c>
      <c r="K5284" t="s">
        <v>41</v>
      </c>
      <c r="L5284" t="s">
        <v>37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 t="s">
        <v>5941</v>
      </c>
      <c r="V5284" t="s">
        <v>5946</v>
      </c>
      <c r="W5284" t="s">
        <v>5978</v>
      </c>
      <c r="X5284">
        <v>3</v>
      </c>
      <c r="Y5284">
        <v>42</v>
      </c>
      <c r="Z5284">
        <v>3.56</v>
      </c>
      <c r="AA5284">
        <v>3</v>
      </c>
      <c r="AB5284">
        <v>2</v>
      </c>
      <c r="AC5284" t="e">
        <v>#N/A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2</v>
      </c>
    </row>
    <row r="5285" spans="1:38" x14ac:dyDescent="0.3">
      <c r="A5285" t="s">
        <v>5320</v>
      </c>
      <c r="B5285">
        <v>15</v>
      </c>
      <c r="C5285" t="s">
        <v>5428</v>
      </c>
      <c r="D5285" t="s">
        <v>5446</v>
      </c>
      <c r="E5285" t="s">
        <v>5829</v>
      </c>
      <c r="F5285">
        <v>80</v>
      </c>
      <c r="G5285">
        <v>90</v>
      </c>
      <c r="H5285" t="e">
        <v>#N/A</v>
      </c>
      <c r="I5285" t="s">
        <v>5938</v>
      </c>
      <c r="J5285" t="s">
        <v>5433</v>
      </c>
      <c r="K5285" t="s">
        <v>41</v>
      </c>
      <c r="L5285" t="s">
        <v>37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 t="s">
        <v>5941</v>
      </c>
      <c r="V5285" t="s">
        <v>5944</v>
      </c>
      <c r="W5285" t="s">
        <v>6317</v>
      </c>
      <c r="X5285">
        <v>2.2000000000000002</v>
      </c>
      <c r="Y5285">
        <v>8</v>
      </c>
      <c r="Z5285">
        <v>4.25</v>
      </c>
      <c r="AA5285">
        <v>5</v>
      </c>
      <c r="AB5285">
        <v>2</v>
      </c>
      <c r="AC5285" t="e">
        <v>#N/A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2</v>
      </c>
    </row>
    <row r="5286" spans="1:38" x14ac:dyDescent="0.3">
      <c r="A5286" t="s">
        <v>5321</v>
      </c>
      <c r="B5286">
        <v>15</v>
      </c>
      <c r="C5286" t="s">
        <v>5428</v>
      </c>
      <c r="D5286" t="s">
        <v>5446</v>
      </c>
      <c r="E5286" t="s">
        <v>5480</v>
      </c>
      <c r="F5286">
        <v>80</v>
      </c>
      <c r="G5286">
        <v>90</v>
      </c>
      <c r="H5286" t="e">
        <v>#N/A</v>
      </c>
      <c r="I5286" t="s">
        <v>5938</v>
      </c>
      <c r="J5286" t="s">
        <v>5433</v>
      </c>
      <c r="K5286" t="s">
        <v>41</v>
      </c>
      <c r="L5286" t="s">
        <v>37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 t="s">
        <v>5941</v>
      </c>
      <c r="V5286" t="s">
        <v>5945</v>
      </c>
      <c r="W5286" t="s">
        <v>5979</v>
      </c>
      <c r="X5286">
        <v>3.2</v>
      </c>
      <c r="Y5286">
        <v>38</v>
      </c>
      <c r="Z5286">
        <v>3.58</v>
      </c>
      <c r="AA5286">
        <v>4</v>
      </c>
      <c r="AB5286">
        <v>2</v>
      </c>
      <c r="AC5286" t="e">
        <v>#N/A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2</v>
      </c>
    </row>
    <row r="5287" spans="1:38" x14ac:dyDescent="0.3">
      <c r="A5287" t="s">
        <v>5322</v>
      </c>
      <c r="B5287">
        <v>15</v>
      </c>
      <c r="C5287" t="s">
        <v>5428</v>
      </c>
      <c r="D5287" t="s">
        <v>5446</v>
      </c>
      <c r="E5287" t="s">
        <v>5483</v>
      </c>
      <c r="F5287">
        <v>81</v>
      </c>
      <c r="G5287">
        <v>90</v>
      </c>
      <c r="H5287" t="e">
        <v>#N/A</v>
      </c>
      <c r="I5287" t="s">
        <v>5938</v>
      </c>
      <c r="J5287" t="s">
        <v>5433</v>
      </c>
      <c r="K5287" t="s">
        <v>41</v>
      </c>
      <c r="L5287" t="s">
        <v>37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 t="s">
        <v>5941</v>
      </c>
      <c r="V5287" t="s">
        <v>5944</v>
      </c>
      <c r="W5287" t="s">
        <v>5982</v>
      </c>
      <c r="X5287">
        <v>1.6</v>
      </c>
      <c r="Y5287">
        <v>10</v>
      </c>
      <c r="Z5287">
        <v>4.5</v>
      </c>
      <c r="AA5287">
        <v>5</v>
      </c>
      <c r="AB5287">
        <v>2</v>
      </c>
      <c r="AC5287" t="e">
        <v>#N/A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2</v>
      </c>
    </row>
    <row r="5288" spans="1:38" x14ac:dyDescent="0.3">
      <c r="A5288" t="s">
        <v>5323</v>
      </c>
      <c r="B5288">
        <v>15</v>
      </c>
      <c r="C5288" t="s">
        <v>5428</v>
      </c>
      <c r="D5288" t="s">
        <v>5446</v>
      </c>
      <c r="E5288" t="s">
        <v>5484</v>
      </c>
      <c r="F5288">
        <v>83</v>
      </c>
      <c r="G5288">
        <v>90</v>
      </c>
      <c r="H5288" t="e">
        <v>#N/A</v>
      </c>
      <c r="I5288" t="s">
        <v>5938</v>
      </c>
      <c r="J5288" t="s">
        <v>5433</v>
      </c>
      <c r="K5288" t="s">
        <v>41</v>
      </c>
      <c r="L5288" t="s">
        <v>37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 t="s">
        <v>5941</v>
      </c>
      <c r="V5288" t="s">
        <v>5944</v>
      </c>
      <c r="W5288" t="s">
        <v>5983</v>
      </c>
      <c r="X5288">
        <v>1.5</v>
      </c>
      <c r="Y5288">
        <v>8</v>
      </c>
      <c r="Z5288">
        <v>4.5</v>
      </c>
      <c r="AA5288">
        <v>5</v>
      </c>
      <c r="AB5288">
        <v>2</v>
      </c>
      <c r="AC5288" t="e">
        <v>#N/A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2</v>
      </c>
    </row>
    <row r="5289" spans="1:38" x14ac:dyDescent="0.3">
      <c r="A5289" t="s">
        <v>5324</v>
      </c>
      <c r="B5289">
        <v>15</v>
      </c>
      <c r="C5289" t="s">
        <v>5428</v>
      </c>
      <c r="D5289" t="s">
        <v>5447</v>
      </c>
      <c r="E5289" t="s">
        <v>5482</v>
      </c>
      <c r="F5289" t="e">
        <v>#N/A</v>
      </c>
      <c r="G5289" t="e">
        <v>#N/A</v>
      </c>
      <c r="H5289" t="e">
        <v>#N/A</v>
      </c>
      <c r="I5289" t="s">
        <v>5938</v>
      </c>
      <c r="J5289" t="s">
        <v>5433</v>
      </c>
      <c r="K5289" t="s">
        <v>41</v>
      </c>
      <c r="L5289" t="s">
        <v>37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 t="s">
        <v>5941</v>
      </c>
      <c r="V5289" t="s">
        <v>5943</v>
      </c>
      <c r="W5289" t="s">
        <v>5981</v>
      </c>
      <c r="X5289">
        <v>1</v>
      </c>
      <c r="Y5289">
        <v>2</v>
      </c>
      <c r="Z5289">
        <v>4</v>
      </c>
      <c r="AA5289">
        <v>6</v>
      </c>
      <c r="AB5289">
        <v>0</v>
      </c>
      <c r="AC5289" t="e">
        <v>#N/A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x14ac:dyDescent="0.3">
      <c r="A5290" t="s">
        <v>5325</v>
      </c>
      <c r="B5290">
        <v>15</v>
      </c>
      <c r="C5290" t="s">
        <v>5428</v>
      </c>
      <c r="D5290" t="s">
        <v>5447</v>
      </c>
      <c r="E5290" t="s">
        <v>5474</v>
      </c>
      <c r="F5290" t="e">
        <v>#N/A</v>
      </c>
      <c r="G5290" t="e">
        <v>#N/A</v>
      </c>
      <c r="H5290" t="e">
        <v>#N/A</v>
      </c>
      <c r="I5290" t="s">
        <v>5938</v>
      </c>
      <c r="J5290" t="s">
        <v>5433</v>
      </c>
      <c r="K5290" t="s">
        <v>41</v>
      </c>
      <c r="L5290" t="s">
        <v>37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 t="s">
        <v>5941</v>
      </c>
      <c r="V5290" t="s">
        <v>5945</v>
      </c>
      <c r="W5290" t="s">
        <v>5973</v>
      </c>
      <c r="X5290">
        <v>3.8</v>
      </c>
      <c r="Y5290">
        <v>67</v>
      </c>
      <c r="Z5290">
        <v>3.2</v>
      </c>
      <c r="AA5290">
        <v>4</v>
      </c>
      <c r="AB5290">
        <v>0</v>
      </c>
      <c r="AC5290" t="e">
        <v>#N/A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x14ac:dyDescent="0.3">
      <c r="A5291" t="s">
        <v>5326</v>
      </c>
      <c r="B5291">
        <v>15</v>
      </c>
      <c r="C5291" t="s">
        <v>5428</v>
      </c>
      <c r="D5291" t="s">
        <v>5447</v>
      </c>
      <c r="E5291" t="s">
        <v>5858</v>
      </c>
      <c r="F5291" t="e">
        <v>#N/A</v>
      </c>
      <c r="G5291" t="e">
        <v>#N/A</v>
      </c>
      <c r="H5291" t="e">
        <v>#N/A</v>
      </c>
      <c r="I5291" t="s">
        <v>5938</v>
      </c>
      <c r="J5291" t="s">
        <v>5433</v>
      </c>
      <c r="K5291" t="s">
        <v>41</v>
      </c>
      <c r="L5291" t="s">
        <v>37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 t="s">
        <v>5941</v>
      </c>
      <c r="V5291" t="e">
        <v>#N/A</v>
      </c>
      <c r="W5291" t="e">
        <v>#N/A</v>
      </c>
      <c r="X5291" t="e">
        <v>#N/A</v>
      </c>
      <c r="Y5291" t="e">
        <v>#N/A</v>
      </c>
      <c r="Z5291" t="e">
        <v>#N/A</v>
      </c>
      <c r="AA5291">
        <v>3</v>
      </c>
      <c r="AB5291">
        <v>0</v>
      </c>
      <c r="AC5291" t="e">
        <v>#N/A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3">
      <c r="A5292" t="s">
        <v>5327</v>
      </c>
      <c r="B5292">
        <v>15</v>
      </c>
      <c r="C5292" t="s">
        <v>5428</v>
      </c>
      <c r="D5292" t="s">
        <v>5447</v>
      </c>
      <c r="E5292" t="s">
        <v>5912</v>
      </c>
      <c r="F5292" t="e">
        <v>#N/A</v>
      </c>
      <c r="G5292" t="e">
        <v>#N/A</v>
      </c>
      <c r="H5292" t="e">
        <v>#N/A</v>
      </c>
      <c r="I5292" t="s">
        <v>5938</v>
      </c>
      <c r="J5292" t="s">
        <v>5433</v>
      </c>
      <c r="K5292" t="s">
        <v>41</v>
      </c>
      <c r="L5292" t="s">
        <v>37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 t="s">
        <v>5941</v>
      </c>
      <c r="V5292" t="e">
        <v>#N/A</v>
      </c>
      <c r="W5292" t="e">
        <v>#N/A</v>
      </c>
      <c r="X5292" t="e">
        <v>#N/A</v>
      </c>
      <c r="Y5292" t="e">
        <v>#N/A</v>
      </c>
      <c r="Z5292" t="e">
        <v>#N/A</v>
      </c>
      <c r="AA5292">
        <v>3</v>
      </c>
      <c r="AB5292">
        <v>0</v>
      </c>
      <c r="AC5292" t="e">
        <v>#N/A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x14ac:dyDescent="0.3">
      <c r="A5293" t="s">
        <v>5328</v>
      </c>
      <c r="B5293">
        <v>15</v>
      </c>
      <c r="C5293" t="s">
        <v>5433</v>
      </c>
      <c r="D5293" t="s">
        <v>5445</v>
      </c>
      <c r="E5293" t="s">
        <v>5836</v>
      </c>
      <c r="F5293">
        <v>0</v>
      </c>
      <c r="G5293">
        <v>90</v>
      </c>
      <c r="H5293">
        <v>2</v>
      </c>
      <c r="I5293" t="s">
        <v>5939</v>
      </c>
      <c r="J5293" t="s">
        <v>5428</v>
      </c>
      <c r="K5293" t="s">
        <v>37</v>
      </c>
      <c r="L5293" t="s">
        <v>41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 t="s">
        <v>5941</v>
      </c>
      <c r="V5293" t="s">
        <v>5943</v>
      </c>
      <c r="W5293" t="s">
        <v>6324</v>
      </c>
      <c r="X5293">
        <v>2.6</v>
      </c>
      <c r="Y5293">
        <v>84</v>
      </c>
      <c r="Z5293">
        <v>3.04</v>
      </c>
      <c r="AA5293">
        <v>6</v>
      </c>
      <c r="AB5293">
        <v>4</v>
      </c>
      <c r="AC5293">
        <v>6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10</v>
      </c>
    </row>
    <row r="5294" spans="1:38" x14ac:dyDescent="0.3">
      <c r="A5294" t="s">
        <v>5329</v>
      </c>
      <c r="B5294">
        <v>15</v>
      </c>
      <c r="C5294" t="s">
        <v>5433</v>
      </c>
      <c r="D5294" t="s">
        <v>5445</v>
      </c>
      <c r="E5294" t="s">
        <v>5569</v>
      </c>
      <c r="F5294">
        <v>0</v>
      </c>
      <c r="G5294">
        <v>75</v>
      </c>
      <c r="H5294">
        <v>4</v>
      </c>
      <c r="I5294" t="s">
        <v>5939</v>
      </c>
      <c r="J5294" t="s">
        <v>5428</v>
      </c>
      <c r="K5294" t="s">
        <v>37</v>
      </c>
      <c r="L5294" t="s">
        <v>41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 t="s">
        <v>5941</v>
      </c>
      <c r="V5294" t="s">
        <v>5944</v>
      </c>
      <c r="W5294" t="s">
        <v>6066</v>
      </c>
      <c r="X5294">
        <v>1.7</v>
      </c>
      <c r="Y5294">
        <v>88</v>
      </c>
      <c r="Z5294">
        <v>3.5</v>
      </c>
      <c r="AA5294">
        <v>5</v>
      </c>
      <c r="AB5294">
        <v>4</v>
      </c>
      <c r="AC5294">
        <v>-2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2</v>
      </c>
    </row>
    <row r="5295" spans="1:38" x14ac:dyDescent="0.3">
      <c r="A5295" t="s">
        <v>5330</v>
      </c>
      <c r="B5295">
        <v>15</v>
      </c>
      <c r="C5295" t="s">
        <v>5433</v>
      </c>
      <c r="D5295" t="s">
        <v>5445</v>
      </c>
      <c r="E5295" t="s">
        <v>5581</v>
      </c>
      <c r="F5295">
        <v>0</v>
      </c>
      <c r="G5295">
        <v>90</v>
      </c>
      <c r="H5295">
        <v>4</v>
      </c>
      <c r="I5295" t="s">
        <v>5939</v>
      </c>
      <c r="J5295" t="s">
        <v>5428</v>
      </c>
      <c r="K5295" t="s">
        <v>37</v>
      </c>
      <c r="L5295" t="s">
        <v>41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 t="s">
        <v>5941</v>
      </c>
      <c r="V5295" t="s">
        <v>5944</v>
      </c>
      <c r="W5295" t="s">
        <v>6077</v>
      </c>
      <c r="X5295">
        <v>3.5</v>
      </c>
      <c r="Y5295">
        <v>73</v>
      </c>
      <c r="Z5295">
        <v>3.13</v>
      </c>
      <c r="AA5295">
        <v>5</v>
      </c>
      <c r="AB5295">
        <v>4</v>
      </c>
      <c r="AC5295">
        <v>-2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2</v>
      </c>
    </row>
    <row r="5296" spans="1:38" x14ac:dyDescent="0.3">
      <c r="A5296" t="s">
        <v>5331</v>
      </c>
      <c r="B5296">
        <v>15</v>
      </c>
      <c r="C5296" t="s">
        <v>5433</v>
      </c>
      <c r="D5296" t="s">
        <v>5445</v>
      </c>
      <c r="E5296" t="s">
        <v>5571</v>
      </c>
      <c r="F5296">
        <v>0</v>
      </c>
      <c r="G5296">
        <v>90</v>
      </c>
      <c r="H5296">
        <v>3</v>
      </c>
      <c r="I5296" t="s">
        <v>5939</v>
      </c>
      <c r="J5296" t="s">
        <v>5428</v>
      </c>
      <c r="K5296" t="s">
        <v>37</v>
      </c>
      <c r="L5296" t="s">
        <v>41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 t="s">
        <v>5941</v>
      </c>
      <c r="V5296" t="s">
        <v>5944</v>
      </c>
      <c r="W5296" t="s">
        <v>6068</v>
      </c>
      <c r="X5296">
        <v>3</v>
      </c>
      <c r="Y5296">
        <v>71</v>
      </c>
      <c r="Z5296">
        <v>3.4</v>
      </c>
      <c r="AA5296">
        <v>5</v>
      </c>
      <c r="AB5296">
        <v>4</v>
      </c>
      <c r="AC5296">
        <v>2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6</v>
      </c>
    </row>
    <row r="5297" spans="1:38" x14ac:dyDescent="0.3">
      <c r="A5297" t="s">
        <v>5332</v>
      </c>
      <c r="B5297">
        <v>15</v>
      </c>
      <c r="C5297" t="s">
        <v>5433</v>
      </c>
      <c r="D5297" t="s">
        <v>5445</v>
      </c>
      <c r="E5297" t="s">
        <v>5572</v>
      </c>
      <c r="F5297">
        <v>0</v>
      </c>
      <c r="G5297">
        <v>90</v>
      </c>
      <c r="H5297">
        <v>4</v>
      </c>
      <c r="I5297" t="s">
        <v>5939</v>
      </c>
      <c r="J5297" t="s">
        <v>5428</v>
      </c>
      <c r="K5297" t="s">
        <v>37</v>
      </c>
      <c r="L5297" t="s">
        <v>41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 t="s">
        <v>5941</v>
      </c>
      <c r="V5297" t="s">
        <v>5944</v>
      </c>
      <c r="W5297" t="s">
        <v>6069</v>
      </c>
      <c r="X5297">
        <v>2.6</v>
      </c>
      <c r="Y5297">
        <v>71</v>
      </c>
      <c r="Z5297">
        <v>3.43</v>
      </c>
      <c r="AA5297">
        <v>5</v>
      </c>
      <c r="AB5297">
        <v>4</v>
      </c>
      <c r="AC5297">
        <v>-2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2</v>
      </c>
    </row>
    <row r="5298" spans="1:38" x14ac:dyDescent="0.3">
      <c r="A5298" t="s">
        <v>5333</v>
      </c>
      <c r="B5298">
        <v>15</v>
      </c>
      <c r="C5298" t="s">
        <v>5433</v>
      </c>
      <c r="D5298" t="s">
        <v>5445</v>
      </c>
      <c r="E5298" t="s">
        <v>5573</v>
      </c>
      <c r="F5298">
        <v>0</v>
      </c>
      <c r="G5298">
        <v>85</v>
      </c>
      <c r="H5298">
        <v>4</v>
      </c>
      <c r="I5298" t="s">
        <v>5939</v>
      </c>
      <c r="J5298" t="s">
        <v>5428</v>
      </c>
      <c r="K5298" t="s">
        <v>37</v>
      </c>
      <c r="L5298" t="s">
        <v>41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 t="s">
        <v>5941</v>
      </c>
      <c r="V5298" t="s">
        <v>5945</v>
      </c>
      <c r="W5298" t="s">
        <v>6070</v>
      </c>
      <c r="X5298">
        <v>2.5</v>
      </c>
      <c r="Y5298">
        <v>44</v>
      </c>
      <c r="Z5298">
        <v>3.71</v>
      </c>
      <c r="AA5298">
        <v>4</v>
      </c>
      <c r="AB5298">
        <v>4</v>
      </c>
      <c r="AC5298">
        <v>-2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2</v>
      </c>
    </row>
    <row r="5299" spans="1:38" x14ac:dyDescent="0.3">
      <c r="A5299" t="s">
        <v>5334</v>
      </c>
      <c r="B5299">
        <v>15</v>
      </c>
      <c r="C5299" t="s">
        <v>5433</v>
      </c>
      <c r="D5299" t="s">
        <v>5445</v>
      </c>
      <c r="E5299" t="s">
        <v>5574</v>
      </c>
      <c r="F5299">
        <v>0</v>
      </c>
      <c r="G5299">
        <v>75</v>
      </c>
      <c r="H5299">
        <v>4</v>
      </c>
      <c r="I5299" t="s">
        <v>5939</v>
      </c>
      <c r="J5299" t="s">
        <v>5428</v>
      </c>
      <c r="K5299" t="s">
        <v>37</v>
      </c>
      <c r="L5299" t="s">
        <v>41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 t="s">
        <v>5941</v>
      </c>
      <c r="V5299" t="s">
        <v>5945</v>
      </c>
      <c r="W5299" t="s">
        <v>6071</v>
      </c>
      <c r="X5299">
        <v>2.4</v>
      </c>
      <c r="Y5299">
        <v>45</v>
      </c>
      <c r="Z5299">
        <v>3.64</v>
      </c>
      <c r="AA5299">
        <v>4</v>
      </c>
      <c r="AB5299">
        <v>4</v>
      </c>
      <c r="AC5299">
        <v>-2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2</v>
      </c>
    </row>
    <row r="5300" spans="1:38" x14ac:dyDescent="0.3">
      <c r="A5300" t="s">
        <v>5335</v>
      </c>
      <c r="B5300">
        <v>15</v>
      </c>
      <c r="C5300" t="s">
        <v>5433</v>
      </c>
      <c r="D5300" t="s">
        <v>5445</v>
      </c>
      <c r="E5300" t="s">
        <v>5575</v>
      </c>
      <c r="F5300">
        <v>0</v>
      </c>
      <c r="G5300">
        <v>58</v>
      </c>
      <c r="H5300">
        <v>5</v>
      </c>
      <c r="I5300" t="s">
        <v>5939</v>
      </c>
      <c r="J5300" t="s">
        <v>5428</v>
      </c>
      <c r="K5300" t="s">
        <v>37</v>
      </c>
      <c r="L5300" t="s">
        <v>41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 t="s">
        <v>5941</v>
      </c>
      <c r="V5300" t="s">
        <v>5945</v>
      </c>
      <c r="W5300" t="s">
        <v>6072</v>
      </c>
      <c r="X5300">
        <v>4</v>
      </c>
      <c r="Y5300">
        <v>109</v>
      </c>
      <c r="Z5300">
        <v>3.13</v>
      </c>
      <c r="AA5300">
        <v>4</v>
      </c>
      <c r="AB5300">
        <v>4</v>
      </c>
      <c r="AC5300">
        <v>-6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-2</v>
      </c>
    </row>
    <row r="5301" spans="1:38" x14ac:dyDescent="0.3">
      <c r="A5301" t="s">
        <v>5336</v>
      </c>
      <c r="B5301">
        <v>15</v>
      </c>
      <c r="C5301" t="s">
        <v>5433</v>
      </c>
      <c r="D5301" t="s">
        <v>5445</v>
      </c>
      <c r="E5301" t="s">
        <v>5579</v>
      </c>
      <c r="F5301">
        <v>0</v>
      </c>
      <c r="G5301">
        <v>90</v>
      </c>
      <c r="H5301">
        <v>4.5</v>
      </c>
      <c r="I5301" t="s">
        <v>5939</v>
      </c>
      <c r="J5301" t="s">
        <v>5428</v>
      </c>
      <c r="K5301" t="s">
        <v>37</v>
      </c>
      <c r="L5301" t="s">
        <v>41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 t="s">
        <v>5941</v>
      </c>
      <c r="V5301" t="s">
        <v>5946</v>
      </c>
      <c r="W5301" t="s">
        <v>6076</v>
      </c>
      <c r="X5301">
        <v>2.8</v>
      </c>
      <c r="Y5301">
        <v>61</v>
      </c>
      <c r="Z5301">
        <v>3.19</v>
      </c>
      <c r="AA5301">
        <v>3</v>
      </c>
      <c r="AB5301">
        <v>4</v>
      </c>
      <c r="AC5301">
        <v>-4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x14ac:dyDescent="0.3">
      <c r="A5302" t="s">
        <v>5337</v>
      </c>
      <c r="B5302">
        <v>15</v>
      </c>
      <c r="C5302" t="s">
        <v>5433</v>
      </c>
      <c r="D5302" t="s">
        <v>5445</v>
      </c>
      <c r="E5302" t="s">
        <v>5577</v>
      </c>
      <c r="F5302">
        <v>0</v>
      </c>
      <c r="G5302">
        <v>90</v>
      </c>
      <c r="H5302">
        <v>3.5</v>
      </c>
      <c r="I5302" t="s">
        <v>5939</v>
      </c>
      <c r="J5302" t="s">
        <v>5428</v>
      </c>
      <c r="K5302" t="s">
        <v>37</v>
      </c>
      <c r="L5302" t="s">
        <v>41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 t="s">
        <v>5941</v>
      </c>
      <c r="V5302" t="s">
        <v>5945</v>
      </c>
      <c r="W5302" t="s">
        <v>6074</v>
      </c>
      <c r="X5302">
        <v>4</v>
      </c>
      <c r="Y5302">
        <v>110</v>
      </c>
      <c r="Z5302">
        <v>3.23</v>
      </c>
      <c r="AA5302">
        <v>4</v>
      </c>
      <c r="AB5302">
        <v>4</v>
      </c>
      <c r="AC5302">
        <v>0</v>
      </c>
      <c r="AD5302">
        <v>4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8</v>
      </c>
    </row>
    <row r="5303" spans="1:38" x14ac:dyDescent="0.3">
      <c r="A5303" t="s">
        <v>5338</v>
      </c>
      <c r="B5303">
        <v>15</v>
      </c>
      <c r="C5303" t="s">
        <v>5433</v>
      </c>
      <c r="D5303" t="s">
        <v>5445</v>
      </c>
      <c r="E5303" t="s">
        <v>5875</v>
      </c>
      <c r="F5303">
        <v>0</v>
      </c>
      <c r="G5303">
        <v>75</v>
      </c>
      <c r="H5303">
        <v>4.5</v>
      </c>
      <c r="I5303" t="s">
        <v>5939</v>
      </c>
      <c r="J5303" t="s">
        <v>5428</v>
      </c>
      <c r="K5303" t="s">
        <v>37</v>
      </c>
      <c r="L5303" t="s">
        <v>41</v>
      </c>
      <c r="M5303">
        <v>0</v>
      </c>
      <c r="N5303">
        <v>0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0</v>
      </c>
      <c r="U5303" t="s">
        <v>5941</v>
      </c>
      <c r="V5303" t="s">
        <v>5946</v>
      </c>
      <c r="W5303" t="s">
        <v>6363</v>
      </c>
      <c r="X5303">
        <v>3</v>
      </c>
      <c r="Y5303">
        <v>39</v>
      </c>
      <c r="Z5303">
        <v>3.13</v>
      </c>
      <c r="AA5303">
        <v>3</v>
      </c>
      <c r="AB5303">
        <v>4</v>
      </c>
      <c r="AC5303">
        <v>-4</v>
      </c>
      <c r="AD5303">
        <v>0</v>
      </c>
      <c r="AE5303">
        <v>0</v>
      </c>
      <c r="AF5303">
        <v>2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2</v>
      </c>
    </row>
    <row r="5304" spans="1:38" x14ac:dyDescent="0.3">
      <c r="A5304" t="s">
        <v>5339</v>
      </c>
      <c r="B5304">
        <v>15</v>
      </c>
      <c r="C5304" t="s">
        <v>5433</v>
      </c>
      <c r="D5304" t="s">
        <v>5446</v>
      </c>
      <c r="E5304" t="s">
        <v>5576</v>
      </c>
      <c r="F5304">
        <v>58</v>
      </c>
      <c r="G5304">
        <v>90</v>
      </c>
      <c r="H5304">
        <v>4.5</v>
      </c>
      <c r="I5304" t="s">
        <v>5939</v>
      </c>
      <c r="J5304" t="s">
        <v>5428</v>
      </c>
      <c r="K5304" t="s">
        <v>37</v>
      </c>
      <c r="L5304" t="s">
        <v>41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 t="s">
        <v>5941</v>
      </c>
      <c r="V5304" t="s">
        <v>5945</v>
      </c>
      <c r="W5304" t="s">
        <v>6073</v>
      </c>
      <c r="X5304">
        <v>2.5</v>
      </c>
      <c r="Y5304">
        <v>14</v>
      </c>
      <c r="Z5304">
        <v>3.88</v>
      </c>
      <c r="AA5304">
        <v>4</v>
      </c>
      <c r="AB5304">
        <v>2</v>
      </c>
      <c r="AC5304">
        <v>-4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-2</v>
      </c>
    </row>
    <row r="5305" spans="1:38" x14ac:dyDescent="0.3">
      <c r="A5305" t="s">
        <v>5340</v>
      </c>
      <c r="B5305">
        <v>15</v>
      </c>
      <c r="C5305" t="s">
        <v>5433</v>
      </c>
      <c r="D5305" t="s">
        <v>5446</v>
      </c>
      <c r="E5305" t="s">
        <v>5578</v>
      </c>
      <c r="F5305">
        <v>75</v>
      </c>
      <c r="G5305">
        <v>90</v>
      </c>
      <c r="H5305" t="e">
        <v>#N/A</v>
      </c>
      <c r="I5305" t="s">
        <v>5939</v>
      </c>
      <c r="J5305" t="s">
        <v>5428</v>
      </c>
      <c r="K5305" t="s">
        <v>37</v>
      </c>
      <c r="L5305" t="s">
        <v>41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 t="s">
        <v>5941</v>
      </c>
      <c r="V5305" t="s">
        <v>5946</v>
      </c>
      <c r="W5305" t="s">
        <v>6075</v>
      </c>
      <c r="X5305">
        <v>1.5</v>
      </c>
      <c r="Y5305">
        <v>25</v>
      </c>
      <c r="Z5305">
        <v>4.09</v>
      </c>
      <c r="AA5305">
        <v>3</v>
      </c>
      <c r="AB5305">
        <v>2</v>
      </c>
      <c r="AC5305" t="e">
        <v>#N/A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2</v>
      </c>
    </row>
    <row r="5306" spans="1:38" x14ac:dyDescent="0.3">
      <c r="A5306" t="s">
        <v>5341</v>
      </c>
      <c r="B5306">
        <v>15</v>
      </c>
      <c r="C5306" t="s">
        <v>5433</v>
      </c>
      <c r="D5306" t="s">
        <v>5446</v>
      </c>
      <c r="E5306" t="s">
        <v>5844</v>
      </c>
      <c r="F5306">
        <v>75</v>
      </c>
      <c r="G5306">
        <v>90</v>
      </c>
      <c r="H5306" t="e">
        <v>#N/A</v>
      </c>
      <c r="I5306" t="s">
        <v>5939</v>
      </c>
      <c r="J5306" t="s">
        <v>5428</v>
      </c>
      <c r="K5306" t="s">
        <v>37</v>
      </c>
      <c r="L5306" t="s">
        <v>41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 t="s">
        <v>5941</v>
      </c>
      <c r="V5306" t="s">
        <v>5944</v>
      </c>
      <c r="W5306" t="s">
        <v>6332</v>
      </c>
      <c r="X5306">
        <v>1.7</v>
      </c>
      <c r="Y5306">
        <v>14</v>
      </c>
      <c r="Z5306">
        <v>0</v>
      </c>
      <c r="AA5306">
        <v>5</v>
      </c>
      <c r="AB5306">
        <v>2</v>
      </c>
      <c r="AC5306" t="e">
        <v>#N/A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2</v>
      </c>
    </row>
    <row r="5307" spans="1:38" x14ac:dyDescent="0.3">
      <c r="A5307" t="s">
        <v>5342</v>
      </c>
      <c r="B5307">
        <v>15</v>
      </c>
      <c r="C5307" t="s">
        <v>5433</v>
      </c>
      <c r="D5307" t="s">
        <v>5446</v>
      </c>
      <c r="E5307" t="s">
        <v>5570</v>
      </c>
      <c r="F5307">
        <v>75</v>
      </c>
      <c r="G5307">
        <v>90</v>
      </c>
      <c r="H5307" t="e">
        <v>#N/A</v>
      </c>
      <c r="I5307" t="s">
        <v>5939</v>
      </c>
      <c r="J5307" t="s">
        <v>5428</v>
      </c>
      <c r="K5307" t="s">
        <v>37</v>
      </c>
      <c r="L5307" t="s">
        <v>41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 t="s">
        <v>5941</v>
      </c>
      <c r="V5307" t="s">
        <v>5944</v>
      </c>
      <c r="W5307" t="s">
        <v>6067</v>
      </c>
      <c r="X5307">
        <v>0.5</v>
      </c>
      <c r="Y5307">
        <v>36</v>
      </c>
      <c r="Z5307">
        <v>3.42</v>
      </c>
      <c r="AA5307">
        <v>5</v>
      </c>
      <c r="AB5307">
        <v>2</v>
      </c>
      <c r="AC5307" t="e">
        <v>#N/A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2</v>
      </c>
    </row>
    <row r="5308" spans="1:38" x14ac:dyDescent="0.3">
      <c r="A5308" t="s">
        <v>5343</v>
      </c>
      <c r="B5308">
        <v>15</v>
      </c>
      <c r="C5308" t="s">
        <v>5433</v>
      </c>
      <c r="D5308" t="s">
        <v>5446</v>
      </c>
      <c r="E5308" t="s">
        <v>5586</v>
      </c>
      <c r="F5308">
        <v>85</v>
      </c>
      <c r="G5308">
        <v>90</v>
      </c>
      <c r="H5308" t="e">
        <v>#N/A</v>
      </c>
      <c r="I5308" t="s">
        <v>5939</v>
      </c>
      <c r="J5308" t="s">
        <v>5428</v>
      </c>
      <c r="K5308" t="s">
        <v>37</v>
      </c>
      <c r="L5308" t="s">
        <v>41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 t="s">
        <v>5941</v>
      </c>
      <c r="V5308" t="s">
        <v>5945</v>
      </c>
      <c r="W5308" t="s">
        <v>6082</v>
      </c>
      <c r="X5308">
        <v>2.4</v>
      </c>
      <c r="Y5308">
        <v>18</v>
      </c>
      <c r="Z5308">
        <v>4.0999999999999996</v>
      </c>
      <c r="AA5308">
        <v>4</v>
      </c>
      <c r="AB5308">
        <v>2</v>
      </c>
      <c r="AC5308" t="e">
        <v>#N/A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2</v>
      </c>
    </row>
    <row r="5309" spans="1:38" x14ac:dyDescent="0.3">
      <c r="A5309" t="s">
        <v>5344</v>
      </c>
      <c r="B5309">
        <v>15</v>
      </c>
      <c r="C5309" t="s">
        <v>5433</v>
      </c>
      <c r="D5309" t="s">
        <v>5447</v>
      </c>
      <c r="E5309" t="s">
        <v>5568</v>
      </c>
      <c r="F5309" t="e">
        <v>#N/A</v>
      </c>
      <c r="G5309" t="e">
        <v>#N/A</v>
      </c>
      <c r="H5309" t="e">
        <v>#N/A</v>
      </c>
      <c r="I5309" t="s">
        <v>5939</v>
      </c>
      <c r="J5309" t="s">
        <v>5428</v>
      </c>
      <c r="K5309" t="s">
        <v>37</v>
      </c>
      <c r="L5309" t="s">
        <v>41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 t="s">
        <v>5941</v>
      </c>
      <c r="V5309" t="s">
        <v>5943</v>
      </c>
      <c r="W5309" t="s">
        <v>6065</v>
      </c>
      <c r="X5309">
        <v>0.8</v>
      </c>
      <c r="Y5309">
        <v>10</v>
      </c>
      <c r="Z5309">
        <v>3.25</v>
      </c>
      <c r="AA5309">
        <v>6</v>
      </c>
      <c r="AB5309">
        <v>0</v>
      </c>
      <c r="AC5309" t="e">
        <v>#N/A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</row>
    <row r="5310" spans="1:38" x14ac:dyDescent="0.3">
      <c r="A5310" t="s">
        <v>5345</v>
      </c>
      <c r="B5310">
        <v>15</v>
      </c>
      <c r="C5310" t="s">
        <v>5433</v>
      </c>
      <c r="D5310" t="s">
        <v>5447</v>
      </c>
      <c r="E5310" t="s">
        <v>5585</v>
      </c>
      <c r="F5310" t="e">
        <v>#N/A</v>
      </c>
      <c r="G5310" t="e">
        <v>#N/A</v>
      </c>
      <c r="H5310" t="e">
        <v>#N/A</v>
      </c>
      <c r="I5310" t="s">
        <v>5939</v>
      </c>
      <c r="J5310" t="s">
        <v>5428</v>
      </c>
      <c r="K5310" t="s">
        <v>37</v>
      </c>
      <c r="L5310" t="s">
        <v>41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 t="s">
        <v>5941</v>
      </c>
      <c r="V5310" t="s">
        <v>5944</v>
      </c>
      <c r="W5310" t="s">
        <v>6081</v>
      </c>
      <c r="X5310">
        <v>1.4</v>
      </c>
      <c r="Y5310">
        <v>14</v>
      </c>
      <c r="Z5310">
        <v>0</v>
      </c>
      <c r="AA5310">
        <v>5</v>
      </c>
      <c r="AB5310">
        <v>0</v>
      </c>
      <c r="AC5310" t="e">
        <v>#N/A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x14ac:dyDescent="0.3">
      <c r="A5311" t="s">
        <v>5346</v>
      </c>
      <c r="B5311">
        <v>15</v>
      </c>
      <c r="C5311" t="s">
        <v>5433</v>
      </c>
      <c r="D5311" t="s">
        <v>5447</v>
      </c>
      <c r="E5311" t="s">
        <v>5867</v>
      </c>
      <c r="F5311" t="e">
        <v>#N/A</v>
      </c>
      <c r="G5311" t="e">
        <v>#N/A</v>
      </c>
      <c r="H5311" t="e">
        <v>#N/A</v>
      </c>
      <c r="I5311" t="s">
        <v>5939</v>
      </c>
      <c r="J5311" t="s">
        <v>5428</v>
      </c>
      <c r="K5311" t="s">
        <v>37</v>
      </c>
      <c r="L5311" t="s">
        <v>41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 t="s">
        <v>5941</v>
      </c>
      <c r="V5311" t="s">
        <v>5945</v>
      </c>
      <c r="W5311" t="s">
        <v>6355</v>
      </c>
      <c r="X5311">
        <v>0.5</v>
      </c>
      <c r="Y5311">
        <v>2</v>
      </c>
      <c r="Z5311">
        <v>0</v>
      </c>
      <c r="AA5311">
        <v>4</v>
      </c>
      <c r="AB5311">
        <v>0</v>
      </c>
      <c r="AC5311" t="e">
        <v>#N/A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</row>
    <row r="5312" spans="1:38" x14ac:dyDescent="0.3">
      <c r="A5312" t="s">
        <v>5347</v>
      </c>
      <c r="B5312">
        <v>15</v>
      </c>
      <c r="C5312" t="s">
        <v>5433</v>
      </c>
      <c r="D5312" t="s">
        <v>5447</v>
      </c>
      <c r="E5312" t="s">
        <v>5582</v>
      </c>
      <c r="F5312" t="e">
        <v>#N/A</v>
      </c>
      <c r="G5312" t="e">
        <v>#N/A</v>
      </c>
      <c r="H5312" t="e">
        <v>#N/A</v>
      </c>
      <c r="I5312" t="s">
        <v>5939</v>
      </c>
      <c r="J5312" t="s">
        <v>5428</v>
      </c>
      <c r="K5312" t="s">
        <v>37</v>
      </c>
      <c r="L5312" t="s">
        <v>41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 t="s">
        <v>5941</v>
      </c>
      <c r="V5312" t="s">
        <v>5945</v>
      </c>
      <c r="W5312" t="s">
        <v>6078</v>
      </c>
      <c r="X5312">
        <v>1.6</v>
      </c>
      <c r="Y5312">
        <v>16</v>
      </c>
      <c r="Z5312">
        <v>4</v>
      </c>
      <c r="AA5312">
        <v>4</v>
      </c>
      <c r="AB5312">
        <v>0</v>
      </c>
      <c r="AC5312" t="e">
        <v>#N/A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x14ac:dyDescent="0.3">
      <c r="A5313" t="s">
        <v>5348</v>
      </c>
      <c r="B5313">
        <v>15</v>
      </c>
      <c r="C5313" t="s">
        <v>5430</v>
      </c>
      <c r="D5313" t="s">
        <v>5445</v>
      </c>
      <c r="E5313" t="s">
        <v>5508</v>
      </c>
      <c r="F5313">
        <v>0</v>
      </c>
      <c r="G5313">
        <v>90</v>
      </c>
      <c r="H5313">
        <v>3</v>
      </c>
      <c r="I5313" t="s">
        <v>5938</v>
      </c>
      <c r="J5313" t="s">
        <v>5444</v>
      </c>
      <c r="K5313" t="s">
        <v>38</v>
      </c>
      <c r="L5313" t="s">
        <v>5940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 t="s">
        <v>5941</v>
      </c>
      <c r="V5313" t="s">
        <v>5943</v>
      </c>
      <c r="W5313" t="s">
        <v>6005</v>
      </c>
      <c r="X5313">
        <v>2</v>
      </c>
      <c r="Y5313">
        <v>72</v>
      </c>
      <c r="Z5313">
        <v>3.33</v>
      </c>
      <c r="AA5313">
        <v>6</v>
      </c>
      <c r="AB5313">
        <v>4</v>
      </c>
      <c r="AC5313">
        <v>2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2</v>
      </c>
      <c r="AL5313">
        <v>8</v>
      </c>
    </row>
    <row r="5314" spans="1:38" x14ac:dyDescent="0.3">
      <c r="A5314" t="s">
        <v>5349</v>
      </c>
      <c r="B5314">
        <v>15</v>
      </c>
      <c r="C5314" t="s">
        <v>5430</v>
      </c>
      <c r="D5314" t="s">
        <v>5445</v>
      </c>
      <c r="E5314" t="s">
        <v>5522</v>
      </c>
      <c r="F5314">
        <v>0</v>
      </c>
      <c r="G5314">
        <v>90</v>
      </c>
      <c r="H5314">
        <v>3.5</v>
      </c>
      <c r="I5314" t="s">
        <v>5938</v>
      </c>
      <c r="J5314" t="s">
        <v>5444</v>
      </c>
      <c r="K5314" t="s">
        <v>38</v>
      </c>
      <c r="L5314" t="s">
        <v>5940</v>
      </c>
      <c r="M5314">
        <v>0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 t="s">
        <v>5941</v>
      </c>
      <c r="V5314" t="s">
        <v>5944</v>
      </c>
      <c r="W5314" t="s">
        <v>6019</v>
      </c>
      <c r="X5314">
        <v>1.4</v>
      </c>
      <c r="Y5314">
        <v>29</v>
      </c>
      <c r="Z5314">
        <v>3.89</v>
      </c>
      <c r="AA5314">
        <v>5</v>
      </c>
      <c r="AB5314">
        <v>4</v>
      </c>
      <c r="AC5314">
        <v>0</v>
      </c>
      <c r="AD5314">
        <v>0</v>
      </c>
      <c r="AE5314">
        <v>0</v>
      </c>
      <c r="AF5314">
        <v>2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6</v>
      </c>
    </row>
    <row r="5315" spans="1:38" x14ac:dyDescent="0.3">
      <c r="A5315" t="s">
        <v>5350</v>
      </c>
      <c r="B5315">
        <v>15</v>
      </c>
      <c r="C5315" t="s">
        <v>5430</v>
      </c>
      <c r="D5315" t="s">
        <v>5445</v>
      </c>
      <c r="E5315" t="s">
        <v>5883</v>
      </c>
      <c r="F5315">
        <v>0</v>
      </c>
      <c r="G5315">
        <v>90</v>
      </c>
      <c r="H5315">
        <v>3</v>
      </c>
      <c r="I5315" t="s">
        <v>5938</v>
      </c>
      <c r="J5315" t="s">
        <v>5444</v>
      </c>
      <c r="K5315" t="s">
        <v>38</v>
      </c>
      <c r="L5315" t="s">
        <v>5940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 t="s">
        <v>5941</v>
      </c>
      <c r="V5315" t="s">
        <v>5944</v>
      </c>
      <c r="W5315" t="s">
        <v>6370</v>
      </c>
      <c r="X5315">
        <v>1.8</v>
      </c>
      <c r="Y5315">
        <v>14</v>
      </c>
      <c r="Z5315">
        <v>4.13</v>
      </c>
      <c r="AA5315">
        <v>5</v>
      </c>
      <c r="AB5315">
        <v>4</v>
      </c>
      <c r="AC5315">
        <v>2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6</v>
      </c>
    </row>
    <row r="5316" spans="1:38" x14ac:dyDescent="0.3">
      <c r="A5316" t="s">
        <v>5351</v>
      </c>
      <c r="B5316">
        <v>15</v>
      </c>
      <c r="C5316" t="s">
        <v>5430</v>
      </c>
      <c r="D5316" t="s">
        <v>5445</v>
      </c>
      <c r="E5316" t="s">
        <v>5915</v>
      </c>
      <c r="F5316">
        <v>0</v>
      </c>
      <c r="G5316">
        <v>90</v>
      </c>
      <c r="H5316">
        <v>3.5</v>
      </c>
      <c r="I5316" t="s">
        <v>5938</v>
      </c>
      <c r="J5316" t="s">
        <v>5444</v>
      </c>
      <c r="K5316" t="s">
        <v>38</v>
      </c>
      <c r="L5316" t="s">
        <v>5940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 t="s">
        <v>5941</v>
      </c>
      <c r="V5316" t="s">
        <v>5944</v>
      </c>
      <c r="W5316" t="s">
        <v>6393</v>
      </c>
      <c r="X5316">
        <v>2.6</v>
      </c>
      <c r="Y5316">
        <v>14</v>
      </c>
      <c r="Z5316">
        <v>3.6</v>
      </c>
      <c r="AA5316">
        <v>5</v>
      </c>
      <c r="AB5316">
        <v>4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4</v>
      </c>
    </row>
    <row r="5317" spans="1:38" x14ac:dyDescent="0.3">
      <c r="A5317" t="s">
        <v>5352</v>
      </c>
      <c r="B5317">
        <v>15</v>
      </c>
      <c r="C5317" t="s">
        <v>5430</v>
      </c>
      <c r="D5317" t="s">
        <v>5445</v>
      </c>
      <c r="E5317" t="s">
        <v>5509</v>
      </c>
      <c r="F5317">
        <v>0</v>
      </c>
      <c r="G5317">
        <v>90</v>
      </c>
      <c r="H5317">
        <v>3.5</v>
      </c>
      <c r="I5317" t="s">
        <v>5938</v>
      </c>
      <c r="J5317" t="s">
        <v>5444</v>
      </c>
      <c r="K5317" t="s">
        <v>38</v>
      </c>
      <c r="L5317" t="s">
        <v>5940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 t="s">
        <v>5941</v>
      </c>
      <c r="V5317" t="s">
        <v>5944</v>
      </c>
      <c r="W5317" t="s">
        <v>6006</v>
      </c>
      <c r="X5317">
        <v>1.4</v>
      </c>
      <c r="Y5317">
        <v>36</v>
      </c>
      <c r="Z5317">
        <v>3.97</v>
      </c>
      <c r="AA5317">
        <v>5</v>
      </c>
      <c r="AB5317">
        <v>4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4</v>
      </c>
    </row>
    <row r="5318" spans="1:38" x14ac:dyDescent="0.3">
      <c r="A5318" t="s">
        <v>5353</v>
      </c>
      <c r="B5318">
        <v>15</v>
      </c>
      <c r="C5318" t="s">
        <v>5430</v>
      </c>
      <c r="D5318" t="s">
        <v>5445</v>
      </c>
      <c r="E5318" t="s">
        <v>5513</v>
      </c>
      <c r="F5318">
        <v>0</v>
      </c>
      <c r="G5318">
        <v>85</v>
      </c>
      <c r="H5318">
        <v>2</v>
      </c>
      <c r="I5318" t="s">
        <v>5938</v>
      </c>
      <c r="J5318" t="s">
        <v>5444</v>
      </c>
      <c r="K5318" t="s">
        <v>38</v>
      </c>
      <c r="L5318" t="s">
        <v>5940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0</v>
      </c>
      <c r="U5318" t="s">
        <v>5942</v>
      </c>
      <c r="V5318" t="s">
        <v>5945</v>
      </c>
      <c r="W5318" t="s">
        <v>6010</v>
      </c>
      <c r="X5318">
        <v>1.8</v>
      </c>
      <c r="Y5318">
        <v>66</v>
      </c>
      <c r="Z5318">
        <v>3.53</v>
      </c>
      <c r="AA5318">
        <v>4</v>
      </c>
      <c r="AB5318">
        <v>4</v>
      </c>
      <c r="AC5318">
        <v>6</v>
      </c>
      <c r="AD5318">
        <v>0</v>
      </c>
      <c r="AE5318">
        <v>0</v>
      </c>
      <c r="AF5318">
        <v>2</v>
      </c>
      <c r="AG5318">
        <v>0</v>
      </c>
      <c r="AH5318">
        <v>0</v>
      </c>
      <c r="AI5318">
        <v>0</v>
      </c>
      <c r="AJ5318">
        <v>3</v>
      </c>
      <c r="AK5318">
        <v>0</v>
      </c>
      <c r="AL5318">
        <v>15</v>
      </c>
    </row>
    <row r="5319" spans="1:38" x14ac:dyDescent="0.3">
      <c r="A5319" t="s">
        <v>5354</v>
      </c>
      <c r="B5319">
        <v>15</v>
      </c>
      <c r="C5319" t="s">
        <v>5430</v>
      </c>
      <c r="D5319" t="s">
        <v>5445</v>
      </c>
      <c r="E5319" t="s">
        <v>5514</v>
      </c>
      <c r="F5319">
        <v>0</v>
      </c>
      <c r="G5319">
        <v>90</v>
      </c>
      <c r="H5319">
        <v>3.5</v>
      </c>
      <c r="I5319" t="s">
        <v>5938</v>
      </c>
      <c r="J5319" t="s">
        <v>5444</v>
      </c>
      <c r="K5319" t="s">
        <v>38</v>
      </c>
      <c r="L5319" t="s">
        <v>5940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 t="s">
        <v>5941</v>
      </c>
      <c r="V5319" t="s">
        <v>5945</v>
      </c>
      <c r="W5319" t="s">
        <v>6011</v>
      </c>
      <c r="X5319">
        <v>2</v>
      </c>
      <c r="Y5319">
        <v>34</v>
      </c>
      <c r="Z5319">
        <v>3.77</v>
      </c>
      <c r="AA5319">
        <v>4</v>
      </c>
      <c r="AB5319">
        <v>4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4</v>
      </c>
    </row>
    <row r="5320" spans="1:38" x14ac:dyDescent="0.3">
      <c r="A5320" t="s">
        <v>5355</v>
      </c>
      <c r="B5320">
        <v>15</v>
      </c>
      <c r="C5320" t="s">
        <v>5430</v>
      </c>
      <c r="D5320" t="s">
        <v>5445</v>
      </c>
      <c r="E5320" t="s">
        <v>5512</v>
      </c>
      <c r="F5320">
        <v>0</v>
      </c>
      <c r="G5320">
        <v>78</v>
      </c>
      <c r="H5320">
        <v>4</v>
      </c>
      <c r="I5320" t="s">
        <v>5938</v>
      </c>
      <c r="J5320" t="s">
        <v>5444</v>
      </c>
      <c r="K5320" t="s">
        <v>38</v>
      </c>
      <c r="L5320" t="s">
        <v>5940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 t="s">
        <v>5941</v>
      </c>
      <c r="V5320" t="s">
        <v>5944</v>
      </c>
      <c r="W5320" t="s">
        <v>6009</v>
      </c>
      <c r="X5320">
        <v>1.7</v>
      </c>
      <c r="Y5320">
        <v>36</v>
      </c>
      <c r="Z5320">
        <v>3.93</v>
      </c>
      <c r="AA5320">
        <v>5</v>
      </c>
      <c r="AB5320">
        <v>4</v>
      </c>
      <c r="AC5320">
        <v>-2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2</v>
      </c>
    </row>
    <row r="5321" spans="1:38" x14ac:dyDescent="0.3">
      <c r="A5321" t="s">
        <v>5356</v>
      </c>
      <c r="B5321">
        <v>15</v>
      </c>
      <c r="C5321" t="s">
        <v>5430</v>
      </c>
      <c r="D5321" t="s">
        <v>5445</v>
      </c>
      <c r="E5321" t="s">
        <v>5515</v>
      </c>
      <c r="F5321">
        <v>0</v>
      </c>
      <c r="G5321">
        <v>90</v>
      </c>
      <c r="H5321">
        <v>2.5</v>
      </c>
      <c r="I5321" t="s">
        <v>5938</v>
      </c>
      <c r="J5321" t="s">
        <v>5444</v>
      </c>
      <c r="K5321" t="s">
        <v>38</v>
      </c>
      <c r="L5321" t="s">
        <v>5940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 t="s">
        <v>5941</v>
      </c>
      <c r="V5321" t="s">
        <v>5945</v>
      </c>
      <c r="W5321" t="s">
        <v>6012</v>
      </c>
      <c r="X5321">
        <v>1.6</v>
      </c>
      <c r="Y5321">
        <v>54</v>
      </c>
      <c r="Z5321">
        <v>3.65</v>
      </c>
      <c r="AA5321">
        <v>4</v>
      </c>
      <c r="AB5321">
        <v>4</v>
      </c>
      <c r="AC5321">
        <v>4</v>
      </c>
      <c r="AD5321">
        <v>4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12</v>
      </c>
    </row>
    <row r="5322" spans="1:38" x14ac:dyDescent="0.3">
      <c r="A5322" t="s">
        <v>5357</v>
      </c>
      <c r="B5322">
        <v>15</v>
      </c>
      <c r="C5322" t="s">
        <v>5430</v>
      </c>
      <c r="D5322" t="s">
        <v>5445</v>
      </c>
      <c r="E5322" t="s">
        <v>5518</v>
      </c>
      <c r="F5322">
        <v>0</v>
      </c>
      <c r="G5322">
        <v>85</v>
      </c>
      <c r="H5322">
        <v>2.5</v>
      </c>
      <c r="I5322" t="s">
        <v>5938</v>
      </c>
      <c r="J5322" t="s">
        <v>5444</v>
      </c>
      <c r="K5322" t="s">
        <v>38</v>
      </c>
      <c r="L5322" t="s">
        <v>5940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 t="s">
        <v>5941</v>
      </c>
      <c r="V5322" t="s">
        <v>5946</v>
      </c>
      <c r="W5322" t="s">
        <v>6015</v>
      </c>
      <c r="X5322">
        <v>1.2</v>
      </c>
      <c r="Y5322">
        <v>17</v>
      </c>
      <c r="Z5322">
        <v>4.21</v>
      </c>
      <c r="AA5322">
        <v>3</v>
      </c>
      <c r="AB5322">
        <v>4</v>
      </c>
      <c r="AC5322">
        <v>4</v>
      </c>
      <c r="AD5322">
        <v>3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11</v>
      </c>
    </row>
    <row r="5323" spans="1:38" x14ac:dyDescent="0.3">
      <c r="A5323" t="s">
        <v>5358</v>
      </c>
      <c r="B5323">
        <v>15</v>
      </c>
      <c r="C5323" t="s">
        <v>5430</v>
      </c>
      <c r="D5323" t="s">
        <v>5445</v>
      </c>
      <c r="E5323" t="s">
        <v>5517</v>
      </c>
      <c r="F5323">
        <v>0</v>
      </c>
      <c r="G5323">
        <v>90</v>
      </c>
      <c r="H5323">
        <v>4</v>
      </c>
      <c r="I5323" t="s">
        <v>5938</v>
      </c>
      <c r="J5323" t="s">
        <v>5444</v>
      </c>
      <c r="K5323" t="s">
        <v>38</v>
      </c>
      <c r="L5323" t="s">
        <v>5940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 t="s">
        <v>5941</v>
      </c>
      <c r="V5323" t="s">
        <v>5946</v>
      </c>
      <c r="W5323" t="s">
        <v>6014</v>
      </c>
      <c r="X5323">
        <v>1.8</v>
      </c>
      <c r="Y5323">
        <v>29</v>
      </c>
      <c r="Z5323">
        <v>4.12</v>
      </c>
      <c r="AA5323">
        <v>3</v>
      </c>
      <c r="AB5323">
        <v>4</v>
      </c>
      <c r="AC5323">
        <v>-2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2</v>
      </c>
    </row>
    <row r="5324" spans="1:38" x14ac:dyDescent="0.3">
      <c r="A5324" t="s">
        <v>5359</v>
      </c>
      <c r="B5324">
        <v>15</v>
      </c>
      <c r="C5324" t="s">
        <v>5430</v>
      </c>
      <c r="D5324" t="s">
        <v>5446</v>
      </c>
      <c r="E5324" t="s">
        <v>5510</v>
      </c>
      <c r="F5324">
        <v>78</v>
      </c>
      <c r="G5324">
        <v>90</v>
      </c>
      <c r="H5324" t="e">
        <v>#N/A</v>
      </c>
      <c r="I5324" t="s">
        <v>5938</v>
      </c>
      <c r="J5324" t="s">
        <v>5444</v>
      </c>
      <c r="K5324" t="s">
        <v>38</v>
      </c>
      <c r="L5324" t="s">
        <v>5940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 t="s">
        <v>5941</v>
      </c>
      <c r="V5324" t="s">
        <v>5944</v>
      </c>
      <c r="W5324" t="s">
        <v>6007</v>
      </c>
      <c r="X5324">
        <v>1.5</v>
      </c>
      <c r="Y5324">
        <v>24</v>
      </c>
      <c r="Z5324">
        <v>4</v>
      </c>
      <c r="AA5324">
        <v>5</v>
      </c>
      <c r="AB5324">
        <v>2</v>
      </c>
      <c r="AC5324" t="e">
        <v>#N/A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2</v>
      </c>
    </row>
    <row r="5325" spans="1:38" x14ac:dyDescent="0.3">
      <c r="A5325" t="s">
        <v>5360</v>
      </c>
      <c r="B5325">
        <v>15</v>
      </c>
      <c r="C5325" t="s">
        <v>5430</v>
      </c>
      <c r="D5325" t="s">
        <v>5446</v>
      </c>
      <c r="E5325" t="s">
        <v>5824</v>
      </c>
      <c r="F5325">
        <v>85</v>
      </c>
      <c r="G5325">
        <v>90</v>
      </c>
      <c r="H5325" t="e">
        <v>#N/A</v>
      </c>
      <c r="I5325" t="s">
        <v>5938</v>
      </c>
      <c r="J5325" t="s">
        <v>5444</v>
      </c>
      <c r="K5325" t="s">
        <v>38</v>
      </c>
      <c r="L5325" t="s">
        <v>5940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 t="s">
        <v>5941</v>
      </c>
      <c r="V5325" t="s">
        <v>5945</v>
      </c>
      <c r="W5325" t="s">
        <v>6312</v>
      </c>
      <c r="X5325">
        <v>2.2000000000000002</v>
      </c>
      <c r="Y5325">
        <v>24</v>
      </c>
      <c r="Z5325">
        <v>4.22</v>
      </c>
      <c r="AA5325">
        <v>4</v>
      </c>
      <c r="AB5325">
        <v>2</v>
      </c>
      <c r="AC5325" t="e">
        <v>#N/A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2</v>
      </c>
    </row>
    <row r="5326" spans="1:38" x14ac:dyDescent="0.3">
      <c r="A5326" t="s">
        <v>5361</v>
      </c>
      <c r="B5326">
        <v>15</v>
      </c>
      <c r="C5326" t="s">
        <v>5430</v>
      </c>
      <c r="D5326" t="s">
        <v>5446</v>
      </c>
      <c r="E5326" t="s">
        <v>5516</v>
      </c>
      <c r="F5326">
        <v>85</v>
      </c>
      <c r="G5326">
        <v>90</v>
      </c>
      <c r="H5326" t="e">
        <v>#N/A</v>
      </c>
      <c r="I5326" t="s">
        <v>5938</v>
      </c>
      <c r="J5326" t="s">
        <v>5444</v>
      </c>
      <c r="K5326" t="s">
        <v>38</v>
      </c>
      <c r="L5326" t="s">
        <v>5940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 t="s">
        <v>5941</v>
      </c>
      <c r="V5326" t="s">
        <v>5945</v>
      </c>
      <c r="W5326" t="s">
        <v>6013</v>
      </c>
      <c r="X5326">
        <v>1.5</v>
      </c>
      <c r="Y5326">
        <v>10</v>
      </c>
      <c r="Z5326">
        <v>4.3099999999999996</v>
      </c>
      <c r="AA5326">
        <v>4</v>
      </c>
      <c r="AB5326">
        <v>2</v>
      </c>
      <c r="AC5326" t="e">
        <v>#N/A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2</v>
      </c>
    </row>
    <row r="5327" spans="1:38" x14ac:dyDescent="0.3">
      <c r="A5327" t="s">
        <v>5362</v>
      </c>
      <c r="B5327">
        <v>15</v>
      </c>
      <c r="C5327" t="s">
        <v>5430</v>
      </c>
      <c r="D5327" t="s">
        <v>5446</v>
      </c>
      <c r="E5327" t="s">
        <v>5523</v>
      </c>
      <c r="F5327">
        <v>90</v>
      </c>
      <c r="G5327">
        <v>90</v>
      </c>
      <c r="H5327" t="e">
        <v>#N/A</v>
      </c>
      <c r="I5327" t="s">
        <v>5938</v>
      </c>
      <c r="J5327" t="s">
        <v>5444</v>
      </c>
      <c r="K5327" t="s">
        <v>38</v>
      </c>
      <c r="L5327" t="s">
        <v>5940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 t="s">
        <v>5941</v>
      </c>
      <c r="V5327" t="s">
        <v>5946</v>
      </c>
      <c r="W5327" t="s">
        <v>6020</v>
      </c>
      <c r="X5327">
        <v>1.4</v>
      </c>
      <c r="Y5327">
        <v>6</v>
      </c>
      <c r="Z5327">
        <v>0</v>
      </c>
      <c r="AA5327">
        <v>3</v>
      </c>
      <c r="AB5327">
        <v>2</v>
      </c>
      <c r="AC5327" t="e">
        <v>#N/A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2</v>
      </c>
    </row>
    <row r="5328" spans="1:38" x14ac:dyDescent="0.3">
      <c r="A5328" t="s">
        <v>5363</v>
      </c>
      <c r="B5328">
        <v>15</v>
      </c>
      <c r="C5328" t="s">
        <v>5430</v>
      </c>
      <c r="D5328" t="s">
        <v>5447</v>
      </c>
      <c r="E5328" t="s">
        <v>5524</v>
      </c>
      <c r="F5328" t="e">
        <v>#N/A</v>
      </c>
      <c r="G5328" t="e">
        <v>#N/A</v>
      </c>
      <c r="H5328" t="e">
        <v>#N/A</v>
      </c>
      <c r="I5328" t="s">
        <v>5938</v>
      </c>
      <c r="J5328" t="s">
        <v>5444</v>
      </c>
      <c r="K5328" t="s">
        <v>38</v>
      </c>
      <c r="L5328" t="s">
        <v>5940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 t="s">
        <v>5941</v>
      </c>
      <c r="V5328" t="s">
        <v>5943</v>
      </c>
      <c r="W5328" t="s">
        <v>6021</v>
      </c>
      <c r="X5328">
        <v>2.4</v>
      </c>
      <c r="Y5328">
        <v>0</v>
      </c>
      <c r="Z5328">
        <v>0</v>
      </c>
      <c r="AA5328">
        <v>6</v>
      </c>
      <c r="AB5328">
        <v>0</v>
      </c>
      <c r="AC5328" t="e">
        <v>#N/A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x14ac:dyDescent="0.3">
      <c r="A5329" t="s">
        <v>5364</v>
      </c>
      <c r="B5329">
        <v>15</v>
      </c>
      <c r="C5329" t="s">
        <v>5430</v>
      </c>
      <c r="D5329" t="s">
        <v>5447</v>
      </c>
      <c r="E5329" t="s">
        <v>5526</v>
      </c>
      <c r="F5329" t="e">
        <v>#N/A</v>
      </c>
      <c r="G5329" t="e">
        <v>#N/A</v>
      </c>
      <c r="H5329" t="e">
        <v>#N/A</v>
      </c>
      <c r="I5329" t="s">
        <v>5938</v>
      </c>
      <c r="J5329" t="s">
        <v>5444</v>
      </c>
      <c r="K5329" t="s">
        <v>38</v>
      </c>
      <c r="L5329" t="s">
        <v>5940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 t="s">
        <v>5941</v>
      </c>
      <c r="V5329" t="s">
        <v>5944</v>
      </c>
      <c r="W5329" t="s">
        <v>6023</v>
      </c>
      <c r="X5329">
        <v>1</v>
      </c>
      <c r="Y5329">
        <v>0</v>
      </c>
      <c r="Z5329">
        <v>0</v>
      </c>
      <c r="AA5329">
        <v>5</v>
      </c>
      <c r="AB5329">
        <v>0</v>
      </c>
      <c r="AC5329" t="e">
        <v>#N/A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x14ac:dyDescent="0.3">
      <c r="A5330" t="s">
        <v>5365</v>
      </c>
      <c r="B5330">
        <v>15</v>
      </c>
      <c r="C5330" t="s">
        <v>5430</v>
      </c>
      <c r="D5330" t="s">
        <v>5447</v>
      </c>
      <c r="E5330" t="s">
        <v>5846</v>
      </c>
      <c r="F5330" t="e">
        <v>#N/A</v>
      </c>
      <c r="G5330" t="e">
        <v>#N/A</v>
      </c>
      <c r="H5330" t="e">
        <v>#N/A</v>
      </c>
      <c r="I5330" t="s">
        <v>5938</v>
      </c>
      <c r="J5330" t="s">
        <v>5444</v>
      </c>
      <c r="K5330" t="s">
        <v>38</v>
      </c>
      <c r="L5330" t="s">
        <v>5940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 t="s">
        <v>5941</v>
      </c>
      <c r="V5330" t="s">
        <v>5945</v>
      </c>
      <c r="W5330" t="s">
        <v>6334</v>
      </c>
      <c r="X5330">
        <v>1.4</v>
      </c>
      <c r="Y5330">
        <v>4</v>
      </c>
      <c r="Z5330">
        <v>4.13</v>
      </c>
      <c r="AA5330">
        <v>4</v>
      </c>
      <c r="AB5330">
        <v>0</v>
      </c>
      <c r="AC5330" t="e">
        <v>#N/A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</row>
    <row r="5331" spans="1:38" x14ac:dyDescent="0.3">
      <c r="A5331" t="s">
        <v>5366</v>
      </c>
      <c r="B5331">
        <v>15</v>
      </c>
      <c r="C5331" t="s">
        <v>5430</v>
      </c>
      <c r="D5331" t="s">
        <v>5447</v>
      </c>
      <c r="E5331" t="s">
        <v>5521</v>
      </c>
      <c r="F5331" t="e">
        <v>#N/A</v>
      </c>
      <c r="G5331" t="e">
        <v>#N/A</v>
      </c>
      <c r="H5331" t="e">
        <v>#N/A</v>
      </c>
      <c r="I5331" t="s">
        <v>5938</v>
      </c>
      <c r="J5331" t="s">
        <v>5444</v>
      </c>
      <c r="K5331" t="s">
        <v>38</v>
      </c>
      <c r="L5331" t="s">
        <v>5940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 t="s">
        <v>5941</v>
      </c>
      <c r="V5331" t="s">
        <v>5945</v>
      </c>
      <c r="W5331" t="s">
        <v>6018</v>
      </c>
      <c r="X5331">
        <v>0.5</v>
      </c>
      <c r="Y5331">
        <v>8</v>
      </c>
      <c r="Z5331">
        <v>5</v>
      </c>
      <c r="AA5331">
        <v>4</v>
      </c>
      <c r="AB5331">
        <v>0</v>
      </c>
      <c r="AC5331" t="e">
        <v>#N/A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x14ac:dyDescent="0.3">
      <c r="A5332" t="s">
        <v>5367</v>
      </c>
      <c r="B5332">
        <v>15</v>
      </c>
      <c r="C5332" t="s">
        <v>5430</v>
      </c>
      <c r="D5332" t="s">
        <v>5447</v>
      </c>
      <c r="E5332" t="s">
        <v>5519</v>
      </c>
      <c r="F5332" t="e">
        <v>#N/A</v>
      </c>
      <c r="G5332" t="e">
        <v>#N/A</v>
      </c>
      <c r="H5332" t="e">
        <v>#N/A</v>
      </c>
      <c r="I5332" t="s">
        <v>5938</v>
      </c>
      <c r="J5332" t="s">
        <v>5444</v>
      </c>
      <c r="K5332" t="s">
        <v>38</v>
      </c>
      <c r="L5332" t="s">
        <v>5940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 t="s">
        <v>5941</v>
      </c>
      <c r="V5332" t="s">
        <v>5946</v>
      </c>
      <c r="W5332" t="s">
        <v>6016</v>
      </c>
      <c r="X5332">
        <v>1.7</v>
      </c>
      <c r="Y5332">
        <v>31</v>
      </c>
      <c r="Z5332">
        <v>3.5</v>
      </c>
      <c r="AA5332">
        <v>3</v>
      </c>
      <c r="AB5332">
        <v>0</v>
      </c>
      <c r="AC5332" t="e">
        <v>#N/A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x14ac:dyDescent="0.3">
      <c r="A5333" t="s">
        <v>5368</v>
      </c>
      <c r="B5333">
        <v>15</v>
      </c>
      <c r="C5333" t="s">
        <v>5444</v>
      </c>
      <c r="D5333" t="s">
        <v>5445</v>
      </c>
      <c r="E5333" t="s">
        <v>5788</v>
      </c>
      <c r="F5333">
        <v>0</v>
      </c>
      <c r="G5333">
        <v>90</v>
      </c>
      <c r="H5333">
        <v>3</v>
      </c>
      <c r="I5333" t="s">
        <v>5939</v>
      </c>
      <c r="J5333" t="s">
        <v>5430</v>
      </c>
      <c r="K5333" t="s">
        <v>5940</v>
      </c>
      <c r="L5333" t="s">
        <v>38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 t="s">
        <v>5941</v>
      </c>
      <c r="V5333" t="s">
        <v>5943</v>
      </c>
      <c r="W5333" t="s">
        <v>6276</v>
      </c>
      <c r="X5333">
        <v>3.4</v>
      </c>
      <c r="Y5333">
        <v>80</v>
      </c>
      <c r="Z5333">
        <v>3.3</v>
      </c>
      <c r="AA5333">
        <v>6</v>
      </c>
      <c r="AB5333">
        <v>4</v>
      </c>
      <c r="AC5333">
        <v>2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6</v>
      </c>
    </row>
    <row r="5334" spans="1:38" x14ac:dyDescent="0.3">
      <c r="A5334" t="s">
        <v>5369</v>
      </c>
      <c r="B5334">
        <v>15</v>
      </c>
      <c r="C5334" t="s">
        <v>5444</v>
      </c>
      <c r="D5334" t="s">
        <v>5445</v>
      </c>
      <c r="E5334" t="s">
        <v>5789</v>
      </c>
      <c r="F5334">
        <v>0</v>
      </c>
      <c r="G5334">
        <v>90</v>
      </c>
      <c r="H5334">
        <v>4.5</v>
      </c>
      <c r="I5334" t="s">
        <v>5939</v>
      </c>
      <c r="J5334" t="s">
        <v>5430</v>
      </c>
      <c r="K5334" t="s">
        <v>5940</v>
      </c>
      <c r="L5334" t="s">
        <v>38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 t="s">
        <v>5941</v>
      </c>
      <c r="V5334" t="s">
        <v>5944</v>
      </c>
      <c r="W5334" t="s">
        <v>6277</v>
      </c>
      <c r="X5334">
        <v>1.8</v>
      </c>
      <c r="Y5334">
        <v>30</v>
      </c>
      <c r="Z5334">
        <v>3.96</v>
      </c>
      <c r="AA5334">
        <v>5</v>
      </c>
      <c r="AB5334">
        <v>4</v>
      </c>
      <c r="AC5334">
        <v>-4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x14ac:dyDescent="0.3">
      <c r="A5335" t="s">
        <v>5370</v>
      </c>
      <c r="B5335">
        <v>15</v>
      </c>
      <c r="C5335" t="s">
        <v>5444</v>
      </c>
      <c r="D5335" t="s">
        <v>5445</v>
      </c>
      <c r="E5335" t="s">
        <v>5790</v>
      </c>
      <c r="F5335">
        <v>0</v>
      </c>
      <c r="G5335">
        <v>90</v>
      </c>
      <c r="H5335">
        <v>4.5</v>
      </c>
      <c r="I5335" t="s">
        <v>5939</v>
      </c>
      <c r="J5335" t="s">
        <v>5430</v>
      </c>
      <c r="K5335" t="s">
        <v>5940</v>
      </c>
      <c r="L5335" t="s">
        <v>38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 t="s">
        <v>5941</v>
      </c>
      <c r="V5335" t="s">
        <v>5944</v>
      </c>
      <c r="W5335" t="s">
        <v>6278</v>
      </c>
      <c r="X5335">
        <v>2.8</v>
      </c>
      <c r="Y5335">
        <v>58</v>
      </c>
      <c r="Z5335">
        <v>3.67</v>
      </c>
      <c r="AA5335">
        <v>5</v>
      </c>
      <c r="AB5335">
        <v>4</v>
      </c>
      <c r="AC5335">
        <v>-4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x14ac:dyDescent="0.3">
      <c r="A5336" t="s">
        <v>5371</v>
      </c>
      <c r="B5336">
        <v>15</v>
      </c>
      <c r="C5336" t="s">
        <v>5444</v>
      </c>
      <c r="D5336" t="s">
        <v>5445</v>
      </c>
      <c r="E5336" t="s">
        <v>5805</v>
      </c>
      <c r="F5336">
        <v>0</v>
      </c>
      <c r="G5336">
        <v>90</v>
      </c>
      <c r="H5336">
        <v>4</v>
      </c>
      <c r="I5336" t="s">
        <v>5939</v>
      </c>
      <c r="J5336" t="s">
        <v>5430</v>
      </c>
      <c r="K5336" t="s">
        <v>5940</v>
      </c>
      <c r="L5336" t="s">
        <v>38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  <c r="U5336" t="s">
        <v>5941</v>
      </c>
      <c r="V5336" t="s">
        <v>5944</v>
      </c>
      <c r="W5336" t="s">
        <v>6293</v>
      </c>
      <c r="X5336">
        <v>1.2</v>
      </c>
      <c r="Y5336">
        <v>4</v>
      </c>
      <c r="Z5336">
        <v>4.33</v>
      </c>
      <c r="AA5336">
        <v>5</v>
      </c>
      <c r="AB5336">
        <v>4</v>
      </c>
      <c r="AC5336">
        <v>-2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2</v>
      </c>
    </row>
    <row r="5337" spans="1:38" x14ac:dyDescent="0.3">
      <c r="A5337" t="s">
        <v>5372</v>
      </c>
      <c r="B5337">
        <v>15</v>
      </c>
      <c r="C5337" t="s">
        <v>5444</v>
      </c>
      <c r="D5337" t="s">
        <v>5445</v>
      </c>
      <c r="E5337" t="s">
        <v>5792</v>
      </c>
      <c r="F5337">
        <v>0</v>
      </c>
      <c r="G5337">
        <v>46</v>
      </c>
      <c r="H5337">
        <v>5</v>
      </c>
      <c r="I5337" t="s">
        <v>5939</v>
      </c>
      <c r="J5337" t="s">
        <v>5430</v>
      </c>
      <c r="K5337" t="s">
        <v>5940</v>
      </c>
      <c r="L5337" t="s">
        <v>38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 t="s">
        <v>5941</v>
      </c>
      <c r="V5337" t="s">
        <v>5944</v>
      </c>
      <c r="W5337" t="s">
        <v>6280</v>
      </c>
      <c r="X5337">
        <v>1.7</v>
      </c>
      <c r="Y5337">
        <v>46</v>
      </c>
      <c r="Z5337">
        <v>3.77</v>
      </c>
      <c r="AA5337">
        <v>5</v>
      </c>
      <c r="AB5337">
        <v>4</v>
      </c>
      <c r="AC5337">
        <v>-6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-2</v>
      </c>
    </row>
    <row r="5338" spans="1:38" x14ac:dyDescent="0.3">
      <c r="A5338" t="s">
        <v>5373</v>
      </c>
      <c r="B5338">
        <v>15</v>
      </c>
      <c r="C5338" t="s">
        <v>5444</v>
      </c>
      <c r="D5338" t="s">
        <v>5445</v>
      </c>
      <c r="E5338" t="s">
        <v>5926</v>
      </c>
      <c r="F5338">
        <v>0</v>
      </c>
      <c r="G5338">
        <v>60</v>
      </c>
      <c r="H5338">
        <v>5</v>
      </c>
      <c r="I5338" t="s">
        <v>5939</v>
      </c>
      <c r="J5338" t="s">
        <v>5430</v>
      </c>
      <c r="K5338" t="s">
        <v>5940</v>
      </c>
      <c r="L5338" t="s">
        <v>38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0</v>
      </c>
      <c r="T5338">
        <v>0</v>
      </c>
      <c r="U5338" t="s">
        <v>5941</v>
      </c>
      <c r="V5338" t="s">
        <v>5944</v>
      </c>
      <c r="W5338" t="s">
        <v>6399</v>
      </c>
      <c r="X5338">
        <v>0.5</v>
      </c>
      <c r="Y5338">
        <v>-2</v>
      </c>
      <c r="Z5338">
        <v>5</v>
      </c>
      <c r="AA5338">
        <v>5</v>
      </c>
      <c r="AB5338">
        <v>4</v>
      </c>
      <c r="AC5338">
        <v>-6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-2</v>
      </c>
    </row>
    <row r="5339" spans="1:38" x14ac:dyDescent="0.3">
      <c r="A5339" t="s">
        <v>5374</v>
      </c>
      <c r="B5339">
        <v>15</v>
      </c>
      <c r="C5339" t="s">
        <v>5444</v>
      </c>
      <c r="D5339" t="s">
        <v>5445</v>
      </c>
      <c r="E5339" t="s">
        <v>5620</v>
      </c>
      <c r="F5339">
        <v>0</v>
      </c>
      <c r="G5339">
        <v>90</v>
      </c>
      <c r="H5339">
        <v>3.5</v>
      </c>
      <c r="I5339" t="s">
        <v>5939</v>
      </c>
      <c r="J5339" t="s">
        <v>5430</v>
      </c>
      <c r="K5339" t="s">
        <v>5940</v>
      </c>
      <c r="L5339" t="s">
        <v>38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 t="s">
        <v>5941</v>
      </c>
      <c r="V5339" t="e">
        <v>#N/A</v>
      </c>
      <c r="W5339" t="e">
        <v>#N/A</v>
      </c>
      <c r="X5339" t="e">
        <v>#N/A</v>
      </c>
      <c r="Y5339" t="e">
        <v>#N/A</v>
      </c>
      <c r="Z5339" t="e">
        <v>#N/A</v>
      </c>
      <c r="AA5339">
        <v>3</v>
      </c>
      <c r="AB5339">
        <v>4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4</v>
      </c>
    </row>
    <row r="5340" spans="1:38" x14ac:dyDescent="0.3">
      <c r="A5340" t="s">
        <v>5375</v>
      </c>
      <c r="B5340">
        <v>15</v>
      </c>
      <c r="C5340" t="s">
        <v>5444</v>
      </c>
      <c r="D5340" t="s">
        <v>5445</v>
      </c>
      <c r="E5340" t="s">
        <v>5794</v>
      </c>
      <c r="F5340">
        <v>0</v>
      </c>
      <c r="G5340">
        <v>46</v>
      </c>
      <c r="H5340">
        <v>4.5</v>
      </c>
      <c r="I5340" t="s">
        <v>5939</v>
      </c>
      <c r="J5340" t="s">
        <v>5430</v>
      </c>
      <c r="K5340" t="s">
        <v>5940</v>
      </c>
      <c r="L5340" t="s">
        <v>38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 t="s">
        <v>5941</v>
      </c>
      <c r="V5340" t="s">
        <v>5945</v>
      </c>
      <c r="W5340" t="s">
        <v>6282</v>
      </c>
      <c r="X5340">
        <v>1.8</v>
      </c>
      <c r="Y5340">
        <v>62</v>
      </c>
      <c r="Z5340">
        <v>3.61</v>
      </c>
      <c r="AA5340">
        <v>4</v>
      </c>
      <c r="AB5340">
        <v>4</v>
      </c>
      <c r="AC5340">
        <v>-4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x14ac:dyDescent="0.3">
      <c r="A5341" t="s">
        <v>5376</v>
      </c>
      <c r="B5341">
        <v>15</v>
      </c>
      <c r="C5341" t="s">
        <v>5444</v>
      </c>
      <c r="D5341" t="s">
        <v>5445</v>
      </c>
      <c r="E5341" t="s">
        <v>5796</v>
      </c>
      <c r="F5341">
        <v>0</v>
      </c>
      <c r="G5341">
        <v>46</v>
      </c>
      <c r="H5341">
        <v>5</v>
      </c>
      <c r="I5341" t="s">
        <v>5939</v>
      </c>
      <c r="J5341" t="s">
        <v>5430</v>
      </c>
      <c r="K5341" t="s">
        <v>5940</v>
      </c>
      <c r="L5341" t="s">
        <v>38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 t="s">
        <v>5941</v>
      </c>
      <c r="V5341" t="s">
        <v>5945</v>
      </c>
      <c r="W5341" t="s">
        <v>6284</v>
      </c>
      <c r="X5341">
        <v>1.6</v>
      </c>
      <c r="Y5341">
        <v>60</v>
      </c>
      <c r="Z5341">
        <v>3.7</v>
      </c>
      <c r="AA5341">
        <v>4</v>
      </c>
      <c r="AB5341">
        <v>4</v>
      </c>
      <c r="AC5341">
        <v>-6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-2</v>
      </c>
    </row>
    <row r="5342" spans="1:38" x14ac:dyDescent="0.3">
      <c r="A5342" t="s">
        <v>5377</v>
      </c>
      <c r="B5342">
        <v>15</v>
      </c>
      <c r="C5342" t="s">
        <v>5444</v>
      </c>
      <c r="D5342" t="s">
        <v>5445</v>
      </c>
      <c r="E5342" t="s">
        <v>5799</v>
      </c>
      <c r="F5342">
        <v>0</v>
      </c>
      <c r="G5342">
        <v>90</v>
      </c>
      <c r="H5342">
        <v>5</v>
      </c>
      <c r="I5342" t="s">
        <v>5939</v>
      </c>
      <c r="J5342" t="s">
        <v>5430</v>
      </c>
      <c r="K5342" t="s">
        <v>5940</v>
      </c>
      <c r="L5342" t="s">
        <v>38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0</v>
      </c>
      <c r="U5342" t="s">
        <v>5941</v>
      </c>
      <c r="V5342" t="s">
        <v>5946</v>
      </c>
      <c r="W5342" t="s">
        <v>6287</v>
      </c>
      <c r="X5342">
        <v>1.7</v>
      </c>
      <c r="Y5342">
        <v>77</v>
      </c>
      <c r="Z5342">
        <v>3.38</v>
      </c>
      <c r="AA5342">
        <v>3</v>
      </c>
      <c r="AB5342">
        <v>4</v>
      </c>
      <c r="AC5342">
        <v>-6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-2</v>
      </c>
    </row>
    <row r="5343" spans="1:38" x14ac:dyDescent="0.3">
      <c r="A5343" t="s">
        <v>5378</v>
      </c>
      <c r="B5343">
        <v>15</v>
      </c>
      <c r="C5343" t="s">
        <v>5444</v>
      </c>
      <c r="D5343" t="s">
        <v>5445</v>
      </c>
      <c r="E5343" t="s">
        <v>5801</v>
      </c>
      <c r="F5343">
        <v>0</v>
      </c>
      <c r="G5343">
        <v>78</v>
      </c>
      <c r="H5343">
        <v>5</v>
      </c>
      <c r="I5343" t="s">
        <v>5939</v>
      </c>
      <c r="J5343" t="s">
        <v>5430</v>
      </c>
      <c r="K5343" t="s">
        <v>5940</v>
      </c>
      <c r="L5343" t="s">
        <v>38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 t="s">
        <v>5941</v>
      </c>
      <c r="V5343" t="s">
        <v>5946</v>
      </c>
      <c r="W5343" t="s">
        <v>6289</v>
      </c>
      <c r="X5343">
        <v>1.3</v>
      </c>
      <c r="Y5343">
        <v>26</v>
      </c>
      <c r="Z5343">
        <v>4.0599999999999996</v>
      </c>
      <c r="AA5343">
        <v>3</v>
      </c>
      <c r="AB5343">
        <v>4</v>
      </c>
      <c r="AC5343">
        <v>-6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-2</v>
      </c>
    </row>
    <row r="5344" spans="1:38" x14ac:dyDescent="0.3">
      <c r="A5344" t="s">
        <v>5379</v>
      </c>
      <c r="B5344">
        <v>15</v>
      </c>
      <c r="C5344" t="s">
        <v>5444</v>
      </c>
      <c r="D5344" t="s">
        <v>5446</v>
      </c>
      <c r="E5344" t="s">
        <v>5807</v>
      </c>
      <c r="F5344">
        <v>46</v>
      </c>
      <c r="G5344">
        <v>90</v>
      </c>
      <c r="H5344">
        <v>5</v>
      </c>
      <c r="I5344" t="s">
        <v>5939</v>
      </c>
      <c r="J5344" t="s">
        <v>5430</v>
      </c>
      <c r="K5344" t="s">
        <v>5940</v>
      </c>
      <c r="L5344" t="s">
        <v>38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 t="s">
        <v>5941</v>
      </c>
      <c r="V5344" t="s">
        <v>5946</v>
      </c>
      <c r="W5344" t="s">
        <v>6295</v>
      </c>
      <c r="X5344">
        <v>1.5</v>
      </c>
      <c r="Y5344">
        <v>8</v>
      </c>
      <c r="Z5344">
        <v>4.25</v>
      </c>
      <c r="AA5344">
        <v>3</v>
      </c>
      <c r="AB5344">
        <v>2</v>
      </c>
      <c r="AC5344">
        <v>-6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-4</v>
      </c>
    </row>
    <row r="5345" spans="1:38" x14ac:dyDescent="0.3">
      <c r="A5345" t="s">
        <v>5380</v>
      </c>
      <c r="B5345">
        <v>15</v>
      </c>
      <c r="C5345" t="s">
        <v>5444</v>
      </c>
      <c r="D5345" t="s">
        <v>5446</v>
      </c>
      <c r="E5345" t="s">
        <v>5866</v>
      </c>
      <c r="F5345">
        <v>46</v>
      </c>
      <c r="G5345">
        <v>90</v>
      </c>
      <c r="H5345">
        <v>5</v>
      </c>
      <c r="I5345" t="s">
        <v>5939</v>
      </c>
      <c r="J5345" t="s">
        <v>5430</v>
      </c>
      <c r="K5345" t="s">
        <v>5940</v>
      </c>
      <c r="L5345" t="s">
        <v>38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 t="s">
        <v>5941</v>
      </c>
      <c r="V5345" t="s">
        <v>5946</v>
      </c>
      <c r="W5345" t="s">
        <v>6354</v>
      </c>
      <c r="X5345">
        <v>1</v>
      </c>
      <c r="Y5345">
        <v>-4</v>
      </c>
      <c r="Z5345">
        <v>4.63</v>
      </c>
      <c r="AA5345">
        <v>3</v>
      </c>
      <c r="AB5345">
        <v>2</v>
      </c>
      <c r="AC5345">
        <v>-6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-4</v>
      </c>
    </row>
    <row r="5346" spans="1:38" x14ac:dyDescent="0.3">
      <c r="A5346" t="s">
        <v>5381</v>
      </c>
      <c r="B5346">
        <v>15</v>
      </c>
      <c r="C5346" t="s">
        <v>5444</v>
      </c>
      <c r="D5346" t="s">
        <v>5446</v>
      </c>
      <c r="E5346" t="s">
        <v>5803</v>
      </c>
      <c r="F5346">
        <v>46</v>
      </c>
      <c r="G5346">
        <v>90</v>
      </c>
      <c r="H5346">
        <v>4</v>
      </c>
      <c r="I5346" t="s">
        <v>5939</v>
      </c>
      <c r="J5346" t="s">
        <v>5430</v>
      </c>
      <c r="K5346" t="s">
        <v>5940</v>
      </c>
      <c r="L5346" t="s">
        <v>38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 t="s">
        <v>5941</v>
      </c>
      <c r="V5346" t="s">
        <v>5944</v>
      </c>
      <c r="W5346" t="s">
        <v>6291</v>
      </c>
      <c r="X5346">
        <v>1.3</v>
      </c>
      <c r="Y5346">
        <v>22</v>
      </c>
      <c r="Z5346">
        <v>3.67</v>
      </c>
      <c r="AA5346">
        <v>5</v>
      </c>
      <c r="AB5346">
        <v>2</v>
      </c>
      <c r="AC5346">
        <v>-2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</row>
    <row r="5347" spans="1:38" x14ac:dyDescent="0.3">
      <c r="A5347" t="s">
        <v>5382</v>
      </c>
      <c r="B5347">
        <v>15</v>
      </c>
      <c r="C5347" t="s">
        <v>5444</v>
      </c>
      <c r="D5347" t="s">
        <v>5446</v>
      </c>
      <c r="E5347" t="s">
        <v>5802</v>
      </c>
      <c r="F5347">
        <v>60</v>
      </c>
      <c r="G5347">
        <v>90</v>
      </c>
      <c r="H5347">
        <v>4.5</v>
      </c>
      <c r="I5347" t="s">
        <v>5939</v>
      </c>
      <c r="J5347" t="s">
        <v>5430</v>
      </c>
      <c r="K5347" t="s">
        <v>5940</v>
      </c>
      <c r="L5347" t="s">
        <v>38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0</v>
      </c>
      <c r="U5347" t="s">
        <v>5941</v>
      </c>
      <c r="V5347" t="s">
        <v>5945</v>
      </c>
      <c r="W5347" t="s">
        <v>6290</v>
      </c>
      <c r="X5347">
        <v>1</v>
      </c>
      <c r="Y5347">
        <v>8</v>
      </c>
      <c r="Z5347">
        <v>4.17</v>
      </c>
      <c r="AA5347">
        <v>4</v>
      </c>
      <c r="AB5347">
        <v>2</v>
      </c>
      <c r="AC5347">
        <v>-4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-2</v>
      </c>
    </row>
    <row r="5348" spans="1:38" x14ac:dyDescent="0.3">
      <c r="A5348" t="s">
        <v>5383</v>
      </c>
      <c r="B5348">
        <v>15</v>
      </c>
      <c r="C5348" t="s">
        <v>5444</v>
      </c>
      <c r="D5348" t="s">
        <v>5446</v>
      </c>
      <c r="E5348" t="s">
        <v>5800</v>
      </c>
      <c r="F5348">
        <v>78</v>
      </c>
      <c r="G5348">
        <v>90</v>
      </c>
      <c r="H5348" t="e">
        <v>#N/A</v>
      </c>
      <c r="I5348" t="s">
        <v>5939</v>
      </c>
      <c r="J5348" t="s">
        <v>5430</v>
      </c>
      <c r="K5348" t="s">
        <v>5940</v>
      </c>
      <c r="L5348" t="s">
        <v>38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0</v>
      </c>
      <c r="U5348" t="s">
        <v>5941</v>
      </c>
      <c r="V5348" t="s">
        <v>5945</v>
      </c>
      <c r="W5348" t="s">
        <v>6288</v>
      </c>
      <c r="X5348">
        <v>1.3</v>
      </c>
      <c r="Y5348">
        <v>10</v>
      </c>
      <c r="Z5348">
        <v>4.13</v>
      </c>
      <c r="AA5348">
        <v>4</v>
      </c>
      <c r="AB5348">
        <v>2</v>
      </c>
      <c r="AC5348" t="e">
        <v>#N/A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2</v>
      </c>
    </row>
    <row r="5349" spans="1:38" x14ac:dyDescent="0.3">
      <c r="A5349" t="s">
        <v>5384</v>
      </c>
      <c r="B5349">
        <v>15</v>
      </c>
      <c r="C5349" t="s">
        <v>5444</v>
      </c>
      <c r="D5349" t="s">
        <v>5447</v>
      </c>
      <c r="E5349" t="s">
        <v>5804</v>
      </c>
      <c r="F5349" t="e">
        <v>#N/A</v>
      </c>
      <c r="G5349" t="e">
        <v>#N/A</v>
      </c>
      <c r="H5349" t="e">
        <v>#N/A</v>
      </c>
      <c r="I5349" t="s">
        <v>5939</v>
      </c>
      <c r="J5349" t="s">
        <v>5430</v>
      </c>
      <c r="K5349" t="s">
        <v>5940</v>
      </c>
      <c r="L5349" t="s">
        <v>38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 t="s">
        <v>5941</v>
      </c>
      <c r="V5349" t="s">
        <v>5943</v>
      </c>
      <c r="W5349" t="s">
        <v>6292</v>
      </c>
      <c r="X5349">
        <v>0.5</v>
      </c>
      <c r="Y5349">
        <v>0</v>
      </c>
      <c r="Z5349">
        <v>0</v>
      </c>
      <c r="AA5349">
        <v>6</v>
      </c>
      <c r="AB5349">
        <v>0</v>
      </c>
      <c r="AC5349" t="e">
        <v>#N/A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x14ac:dyDescent="0.3">
      <c r="A5350" t="s">
        <v>5385</v>
      </c>
      <c r="B5350">
        <v>15</v>
      </c>
      <c r="C5350" t="s">
        <v>5444</v>
      </c>
      <c r="D5350" t="s">
        <v>5447</v>
      </c>
      <c r="E5350" t="s">
        <v>5795</v>
      </c>
      <c r="F5350" t="e">
        <v>#N/A</v>
      </c>
      <c r="G5350" t="e">
        <v>#N/A</v>
      </c>
      <c r="H5350" t="e">
        <v>#N/A</v>
      </c>
      <c r="I5350" t="s">
        <v>5939</v>
      </c>
      <c r="J5350" t="s">
        <v>5430</v>
      </c>
      <c r="K5350" t="s">
        <v>5940</v>
      </c>
      <c r="L5350" t="s">
        <v>38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 t="s">
        <v>5941</v>
      </c>
      <c r="V5350" t="s">
        <v>5945</v>
      </c>
      <c r="W5350" t="s">
        <v>6283</v>
      </c>
      <c r="X5350">
        <v>1.3</v>
      </c>
      <c r="Y5350">
        <v>34</v>
      </c>
      <c r="Z5350">
        <v>3.83</v>
      </c>
      <c r="AA5350">
        <v>4</v>
      </c>
      <c r="AB5350">
        <v>0</v>
      </c>
      <c r="AC5350" t="e">
        <v>#N/A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3">
      <c r="A5351" t="s">
        <v>5386</v>
      </c>
      <c r="B5351">
        <v>15</v>
      </c>
      <c r="C5351" t="s">
        <v>5444</v>
      </c>
      <c r="D5351" t="s">
        <v>5447</v>
      </c>
      <c r="E5351" t="s">
        <v>5797</v>
      </c>
      <c r="F5351" t="e">
        <v>#N/A</v>
      </c>
      <c r="G5351" t="e">
        <v>#N/A</v>
      </c>
      <c r="H5351" t="e">
        <v>#N/A</v>
      </c>
      <c r="I5351" t="s">
        <v>5939</v>
      </c>
      <c r="J5351" t="s">
        <v>5430</v>
      </c>
      <c r="K5351" t="s">
        <v>5940</v>
      </c>
      <c r="L5351" t="s">
        <v>38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 t="s">
        <v>5941</v>
      </c>
      <c r="V5351" t="s">
        <v>5945</v>
      </c>
      <c r="W5351" t="s">
        <v>6285</v>
      </c>
      <c r="X5351">
        <v>1.4</v>
      </c>
      <c r="Y5351">
        <v>57</v>
      </c>
      <c r="Z5351">
        <v>3.5</v>
      </c>
      <c r="AA5351">
        <v>4</v>
      </c>
      <c r="AB5351">
        <v>0</v>
      </c>
      <c r="AC5351" t="e">
        <v>#N/A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x14ac:dyDescent="0.3">
      <c r="A5352" t="s">
        <v>5387</v>
      </c>
      <c r="B5352">
        <v>15</v>
      </c>
      <c r="C5352" t="s">
        <v>5444</v>
      </c>
      <c r="D5352" t="s">
        <v>5447</v>
      </c>
      <c r="E5352" t="s">
        <v>5806</v>
      </c>
      <c r="F5352" t="e">
        <v>#N/A</v>
      </c>
      <c r="G5352" t="e">
        <v>#N/A</v>
      </c>
      <c r="H5352" t="e">
        <v>#N/A</v>
      </c>
      <c r="I5352" t="s">
        <v>5939</v>
      </c>
      <c r="J5352" t="s">
        <v>5430</v>
      </c>
      <c r="K5352" t="s">
        <v>5940</v>
      </c>
      <c r="L5352" t="s">
        <v>38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 t="s">
        <v>5941</v>
      </c>
      <c r="V5352" t="s">
        <v>5945</v>
      </c>
      <c r="W5352" t="s">
        <v>6294</v>
      </c>
      <c r="X5352">
        <v>1.3</v>
      </c>
      <c r="Y5352">
        <v>0</v>
      </c>
      <c r="Z5352">
        <v>0</v>
      </c>
      <c r="AA5352">
        <v>4</v>
      </c>
      <c r="AB5352">
        <v>0</v>
      </c>
      <c r="AC5352" t="e">
        <v>#N/A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x14ac:dyDescent="0.3">
      <c r="A5353" t="s">
        <v>5388</v>
      </c>
      <c r="B5353">
        <v>15</v>
      </c>
      <c r="C5353" t="s">
        <v>5441</v>
      </c>
      <c r="D5353" t="s">
        <v>5445</v>
      </c>
      <c r="E5353" t="s">
        <v>5728</v>
      </c>
      <c r="F5353">
        <v>0</v>
      </c>
      <c r="G5353">
        <v>90</v>
      </c>
      <c r="H5353">
        <v>4</v>
      </c>
      <c r="I5353" t="s">
        <v>5938</v>
      </c>
      <c r="J5353" t="s">
        <v>5439</v>
      </c>
      <c r="K5353" t="s">
        <v>37</v>
      </c>
      <c r="L5353" t="s">
        <v>39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 t="s">
        <v>5941</v>
      </c>
      <c r="V5353" t="s">
        <v>5943</v>
      </c>
      <c r="W5353" t="s">
        <v>6218</v>
      </c>
      <c r="X5353">
        <v>2.8</v>
      </c>
      <c r="Y5353">
        <v>110</v>
      </c>
      <c r="Z5353">
        <v>2.87</v>
      </c>
      <c r="AA5353">
        <v>6</v>
      </c>
      <c r="AB5353">
        <v>4</v>
      </c>
      <c r="AC5353">
        <v>-2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2</v>
      </c>
    </row>
    <row r="5354" spans="1:38" x14ac:dyDescent="0.3">
      <c r="A5354" t="s">
        <v>5389</v>
      </c>
      <c r="B5354">
        <v>15</v>
      </c>
      <c r="C5354" t="s">
        <v>5441</v>
      </c>
      <c r="D5354" t="s">
        <v>5445</v>
      </c>
      <c r="E5354" t="s">
        <v>5729</v>
      </c>
      <c r="F5354">
        <v>0</v>
      </c>
      <c r="G5354">
        <v>46</v>
      </c>
      <c r="H5354">
        <v>4</v>
      </c>
      <c r="I5354" t="s">
        <v>5938</v>
      </c>
      <c r="J5354" t="s">
        <v>5439</v>
      </c>
      <c r="K5354" t="s">
        <v>37</v>
      </c>
      <c r="L5354" t="s">
        <v>39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 t="s">
        <v>5941</v>
      </c>
      <c r="V5354" t="s">
        <v>5944</v>
      </c>
      <c r="W5354" t="s">
        <v>6219</v>
      </c>
      <c r="X5354">
        <v>1.5</v>
      </c>
      <c r="Y5354">
        <v>44</v>
      </c>
      <c r="Z5354">
        <v>3.71</v>
      </c>
      <c r="AA5354">
        <v>5</v>
      </c>
      <c r="AB5354">
        <v>4</v>
      </c>
      <c r="AC5354">
        <v>-2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2</v>
      </c>
    </row>
    <row r="5355" spans="1:38" x14ac:dyDescent="0.3">
      <c r="A5355" t="s">
        <v>5390</v>
      </c>
      <c r="B5355">
        <v>15</v>
      </c>
      <c r="C5355" t="s">
        <v>5441</v>
      </c>
      <c r="D5355" t="s">
        <v>5445</v>
      </c>
      <c r="E5355" t="s">
        <v>5850</v>
      </c>
      <c r="F5355">
        <v>0</v>
      </c>
      <c r="G5355">
        <v>90</v>
      </c>
      <c r="H5355">
        <v>3.5</v>
      </c>
      <c r="I5355" t="s">
        <v>5938</v>
      </c>
      <c r="J5355" t="s">
        <v>5439</v>
      </c>
      <c r="K5355" t="s">
        <v>37</v>
      </c>
      <c r="L5355" t="s">
        <v>39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 t="s">
        <v>5941</v>
      </c>
      <c r="V5355" t="s">
        <v>5944</v>
      </c>
      <c r="W5355" t="s">
        <v>6338</v>
      </c>
      <c r="X5355">
        <v>1.8</v>
      </c>
      <c r="Y5355">
        <v>41</v>
      </c>
      <c r="Z5355">
        <v>3.7</v>
      </c>
      <c r="AA5355">
        <v>5</v>
      </c>
      <c r="AB5355">
        <v>4</v>
      </c>
      <c r="AC5355">
        <v>0</v>
      </c>
      <c r="AD5355">
        <v>5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9</v>
      </c>
    </row>
    <row r="5356" spans="1:38" x14ac:dyDescent="0.3">
      <c r="A5356" t="s">
        <v>5391</v>
      </c>
      <c r="B5356">
        <v>15</v>
      </c>
      <c r="C5356" t="s">
        <v>5441</v>
      </c>
      <c r="D5356" t="s">
        <v>5445</v>
      </c>
      <c r="E5356" t="s">
        <v>5849</v>
      </c>
      <c r="F5356">
        <v>0</v>
      </c>
      <c r="G5356">
        <v>90</v>
      </c>
      <c r="H5356">
        <v>3.5</v>
      </c>
      <c r="I5356" t="s">
        <v>5938</v>
      </c>
      <c r="J5356" t="s">
        <v>5439</v>
      </c>
      <c r="K5356" t="s">
        <v>37</v>
      </c>
      <c r="L5356" t="s">
        <v>39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 t="s">
        <v>5941</v>
      </c>
      <c r="V5356" t="s">
        <v>5944</v>
      </c>
      <c r="W5356" t="s">
        <v>6337</v>
      </c>
      <c r="X5356">
        <v>2</v>
      </c>
      <c r="Y5356">
        <v>56</v>
      </c>
      <c r="Z5356">
        <v>3.42</v>
      </c>
      <c r="AA5356">
        <v>5</v>
      </c>
      <c r="AB5356">
        <v>4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4</v>
      </c>
    </row>
    <row r="5357" spans="1:38" x14ac:dyDescent="0.3">
      <c r="A5357" t="s">
        <v>5392</v>
      </c>
      <c r="B5357">
        <v>15</v>
      </c>
      <c r="C5357" t="s">
        <v>5441</v>
      </c>
      <c r="D5357" t="s">
        <v>5445</v>
      </c>
      <c r="E5357" t="s">
        <v>5884</v>
      </c>
      <c r="F5357">
        <v>0</v>
      </c>
      <c r="G5357">
        <v>86</v>
      </c>
      <c r="H5357">
        <v>4.5</v>
      </c>
      <c r="I5357" t="s">
        <v>5938</v>
      </c>
      <c r="J5357" t="s">
        <v>5439</v>
      </c>
      <c r="K5357" t="s">
        <v>37</v>
      </c>
      <c r="L5357" t="s">
        <v>39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 t="s">
        <v>5941</v>
      </c>
      <c r="V5357" t="s">
        <v>5944</v>
      </c>
      <c r="W5357" t="s">
        <v>6371</v>
      </c>
      <c r="X5357">
        <v>2.8</v>
      </c>
      <c r="Y5357">
        <v>56</v>
      </c>
      <c r="Z5357">
        <v>3.29</v>
      </c>
      <c r="AA5357">
        <v>5</v>
      </c>
      <c r="AB5357">
        <v>4</v>
      </c>
      <c r="AC5357">
        <v>-4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x14ac:dyDescent="0.3">
      <c r="A5358" t="s">
        <v>5393</v>
      </c>
      <c r="B5358">
        <v>15</v>
      </c>
      <c r="C5358" t="s">
        <v>5441</v>
      </c>
      <c r="D5358" t="s">
        <v>5445</v>
      </c>
      <c r="E5358" t="s">
        <v>5733</v>
      </c>
      <c r="F5358">
        <v>0</v>
      </c>
      <c r="G5358">
        <v>90</v>
      </c>
      <c r="H5358">
        <v>4</v>
      </c>
      <c r="I5358" t="s">
        <v>5938</v>
      </c>
      <c r="J5358" t="s">
        <v>5439</v>
      </c>
      <c r="K5358" t="s">
        <v>37</v>
      </c>
      <c r="L5358" t="s">
        <v>39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0</v>
      </c>
      <c r="T5358">
        <v>0</v>
      </c>
      <c r="U5358" t="s">
        <v>5941</v>
      </c>
      <c r="V5358" t="s">
        <v>5945</v>
      </c>
      <c r="W5358" t="s">
        <v>6223</v>
      </c>
      <c r="X5358">
        <v>2.6</v>
      </c>
      <c r="Y5358">
        <v>83</v>
      </c>
      <c r="Z5358">
        <v>3.25</v>
      </c>
      <c r="AA5358">
        <v>4</v>
      </c>
      <c r="AB5358">
        <v>4</v>
      </c>
      <c r="AC5358">
        <v>-2</v>
      </c>
      <c r="AD5358">
        <v>0</v>
      </c>
      <c r="AE5358">
        <v>0</v>
      </c>
      <c r="AF5358">
        <v>2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4</v>
      </c>
    </row>
    <row r="5359" spans="1:38" x14ac:dyDescent="0.3">
      <c r="A5359" t="s">
        <v>5394</v>
      </c>
      <c r="B5359">
        <v>15</v>
      </c>
      <c r="C5359" t="s">
        <v>5441</v>
      </c>
      <c r="D5359" t="s">
        <v>5445</v>
      </c>
      <c r="E5359" t="s">
        <v>5734</v>
      </c>
      <c r="F5359">
        <v>0</v>
      </c>
      <c r="G5359">
        <v>46</v>
      </c>
      <c r="H5359">
        <v>5</v>
      </c>
      <c r="I5359" t="s">
        <v>5938</v>
      </c>
      <c r="J5359" t="s">
        <v>5439</v>
      </c>
      <c r="K5359" t="s">
        <v>37</v>
      </c>
      <c r="L5359" t="s">
        <v>39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 t="s">
        <v>5941</v>
      </c>
      <c r="V5359" t="s">
        <v>5945</v>
      </c>
      <c r="W5359" t="s">
        <v>6224</v>
      </c>
      <c r="X5359">
        <v>2.2000000000000002</v>
      </c>
      <c r="Y5359">
        <v>32</v>
      </c>
      <c r="Z5359">
        <v>3.71</v>
      </c>
      <c r="AA5359">
        <v>4</v>
      </c>
      <c r="AB5359">
        <v>4</v>
      </c>
      <c r="AC5359">
        <v>-6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-2</v>
      </c>
    </row>
    <row r="5360" spans="1:38" x14ac:dyDescent="0.3">
      <c r="A5360" t="s">
        <v>5395</v>
      </c>
      <c r="B5360">
        <v>15</v>
      </c>
      <c r="C5360" t="s">
        <v>5441</v>
      </c>
      <c r="D5360" t="s">
        <v>5445</v>
      </c>
      <c r="E5360" t="s">
        <v>5740</v>
      </c>
      <c r="F5360">
        <v>0</v>
      </c>
      <c r="G5360">
        <v>75</v>
      </c>
      <c r="H5360">
        <v>4</v>
      </c>
      <c r="I5360" t="s">
        <v>5938</v>
      </c>
      <c r="J5360" t="s">
        <v>5439</v>
      </c>
      <c r="K5360" t="s">
        <v>37</v>
      </c>
      <c r="L5360" t="s">
        <v>39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  <c r="U5360" t="s">
        <v>5941</v>
      </c>
      <c r="V5360" t="s">
        <v>5945</v>
      </c>
      <c r="W5360" t="s">
        <v>6230</v>
      </c>
      <c r="X5360">
        <v>2</v>
      </c>
      <c r="Y5360">
        <v>28</v>
      </c>
      <c r="Z5360">
        <v>3.7</v>
      </c>
      <c r="AA5360">
        <v>4</v>
      </c>
      <c r="AB5360">
        <v>4</v>
      </c>
      <c r="AC5360">
        <v>-2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2</v>
      </c>
    </row>
    <row r="5361" spans="1:38" x14ac:dyDescent="0.3">
      <c r="A5361" t="s">
        <v>5396</v>
      </c>
      <c r="B5361">
        <v>15</v>
      </c>
      <c r="C5361" t="s">
        <v>5441</v>
      </c>
      <c r="D5361" t="s">
        <v>5445</v>
      </c>
      <c r="E5361" t="s">
        <v>5735</v>
      </c>
      <c r="F5361">
        <v>0</v>
      </c>
      <c r="G5361">
        <v>90</v>
      </c>
      <c r="H5361">
        <v>4.5</v>
      </c>
      <c r="I5361" t="s">
        <v>5938</v>
      </c>
      <c r="J5361" t="s">
        <v>5439</v>
      </c>
      <c r="K5361" t="s">
        <v>37</v>
      </c>
      <c r="L5361" t="s">
        <v>39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5941</v>
      </c>
      <c r="V5361" t="s">
        <v>5945</v>
      </c>
      <c r="W5361" t="s">
        <v>6225</v>
      </c>
      <c r="X5361">
        <v>2</v>
      </c>
      <c r="Y5361">
        <v>67</v>
      </c>
      <c r="Z5361">
        <v>3.61</v>
      </c>
      <c r="AA5361">
        <v>4</v>
      </c>
      <c r="AB5361">
        <v>4</v>
      </c>
      <c r="AC5361">
        <v>-4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x14ac:dyDescent="0.3">
      <c r="A5362" t="s">
        <v>5397</v>
      </c>
      <c r="B5362">
        <v>15</v>
      </c>
      <c r="C5362" t="s">
        <v>5441</v>
      </c>
      <c r="D5362" t="s">
        <v>5445</v>
      </c>
      <c r="E5362" t="s">
        <v>5847</v>
      </c>
      <c r="F5362">
        <v>0</v>
      </c>
      <c r="G5362">
        <v>86</v>
      </c>
      <c r="H5362">
        <v>4</v>
      </c>
      <c r="I5362" t="s">
        <v>5938</v>
      </c>
      <c r="J5362" t="s">
        <v>5439</v>
      </c>
      <c r="K5362" t="s">
        <v>37</v>
      </c>
      <c r="L5362" t="s">
        <v>39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 t="s">
        <v>5941</v>
      </c>
      <c r="V5362" t="s">
        <v>5946</v>
      </c>
      <c r="W5362" t="s">
        <v>6335</v>
      </c>
      <c r="X5362">
        <v>2.2000000000000002</v>
      </c>
      <c r="Y5362">
        <v>121</v>
      </c>
      <c r="Z5362">
        <v>2.92</v>
      </c>
      <c r="AA5362">
        <v>3</v>
      </c>
      <c r="AB5362">
        <v>4</v>
      </c>
      <c r="AC5362">
        <v>-2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2</v>
      </c>
    </row>
    <row r="5363" spans="1:38" x14ac:dyDescent="0.3">
      <c r="A5363" t="s">
        <v>5398</v>
      </c>
      <c r="B5363">
        <v>15</v>
      </c>
      <c r="C5363" t="s">
        <v>5441</v>
      </c>
      <c r="D5363" t="s">
        <v>5445</v>
      </c>
      <c r="E5363" t="s">
        <v>5741</v>
      </c>
      <c r="F5363">
        <v>0</v>
      </c>
      <c r="G5363">
        <v>90</v>
      </c>
      <c r="H5363">
        <v>4.5</v>
      </c>
      <c r="I5363" t="s">
        <v>5938</v>
      </c>
      <c r="J5363" t="s">
        <v>5439</v>
      </c>
      <c r="K5363" t="s">
        <v>37</v>
      </c>
      <c r="L5363" t="s">
        <v>39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 t="s">
        <v>5941</v>
      </c>
      <c r="V5363" t="s">
        <v>5946</v>
      </c>
      <c r="W5363" t="s">
        <v>6231</v>
      </c>
      <c r="X5363">
        <v>3.8</v>
      </c>
      <c r="Y5363">
        <v>71</v>
      </c>
      <c r="Z5363">
        <v>3.22</v>
      </c>
      <c r="AA5363">
        <v>3</v>
      </c>
      <c r="AB5363">
        <v>4</v>
      </c>
      <c r="AC5363">
        <v>-4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x14ac:dyDescent="0.3">
      <c r="A5364" t="s">
        <v>5399</v>
      </c>
      <c r="B5364">
        <v>15</v>
      </c>
      <c r="C5364" t="s">
        <v>5441</v>
      </c>
      <c r="D5364" t="s">
        <v>5446</v>
      </c>
      <c r="E5364" t="s">
        <v>5900</v>
      </c>
      <c r="F5364">
        <v>46</v>
      </c>
      <c r="G5364">
        <v>90</v>
      </c>
      <c r="H5364">
        <v>4</v>
      </c>
      <c r="I5364" t="s">
        <v>5938</v>
      </c>
      <c r="J5364" t="s">
        <v>5439</v>
      </c>
      <c r="K5364" t="s">
        <v>37</v>
      </c>
      <c r="L5364" t="s">
        <v>39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 t="s">
        <v>5941</v>
      </c>
      <c r="V5364" t="s">
        <v>5946</v>
      </c>
      <c r="W5364" t="s">
        <v>6384</v>
      </c>
      <c r="X5364">
        <v>1.7</v>
      </c>
      <c r="Y5364">
        <v>10</v>
      </c>
      <c r="Z5364">
        <v>3.75</v>
      </c>
      <c r="AA5364">
        <v>3</v>
      </c>
      <c r="AB5364">
        <v>2</v>
      </c>
      <c r="AC5364">
        <v>-2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x14ac:dyDescent="0.3">
      <c r="A5365" t="s">
        <v>5400</v>
      </c>
      <c r="B5365">
        <v>15</v>
      </c>
      <c r="C5365" t="s">
        <v>5441</v>
      </c>
      <c r="D5365" t="s">
        <v>5446</v>
      </c>
      <c r="E5365" t="s">
        <v>5737</v>
      </c>
      <c r="F5365">
        <v>46</v>
      </c>
      <c r="G5365">
        <v>90</v>
      </c>
      <c r="H5365">
        <v>3.5</v>
      </c>
      <c r="I5365" t="s">
        <v>5938</v>
      </c>
      <c r="J5365" t="s">
        <v>5439</v>
      </c>
      <c r="K5365" t="s">
        <v>37</v>
      </c>
      <c r="L5365" t="s">
        <v>39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 t="s">
        <v>5941</v>
      </c>
      <c r="V5365" t="s">
        <v>5946</v>
      </c>
      <c r="W5365" t="s">
        <v>6227</v>
      </c>
      <c r="X5365">
        <v>1.6</v>
      </c>
      <c r="Y5365">
        <v>69</v>
      </c>
      <c r="Z5365">
        <v>3.61</v>
      </c>
      <c r="AA5365">
        <v>3</v>
      </c>
      <c r="AB5365">
        <v>2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2</v>
      </c>
    </row>
    <row r="5366" spans="1:38" x14ac:dyDescent="0.3">
      <c r="A5366" t="s">
        <v>5401</v>
      </c>
      <c r="B5366">
        <v>15</v>
      </c>
      <c r="C5366" t="s">
        <v>5441</v>
      </c>
      <c r="D5366" t="s">
        <v>5446</v>
      </c>
      <c r="E5366" t="s">
        <v>5826</v>
      </c>
      <c r="F5366">
        <v>75</v>
      </c>
      <c r="G5366">
        <v>90</v>
      </c>
      <c r="H5366" t="e">
        <v>#N/A</v>
      </c>
      <c r="I5366" t="s">
        <v>5938</v>
      </c>
      <c r="J5366" t="s">
        <v>5439</v>
      </c>
      <c r="K5366" t="s">
        <v>37</v>
      </c>
      <c r="L5366" t="s">
        <v>39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 t="s">
        <v>5941</v>
      </c>
      <c r="V5366" t="s">
        <v>5945</v>
      </c>
      <c r="W5366" t="s">
        <v>6314</v>
      </c>
      <c r="X5366">
        <v>1.8</v>
      </c>
      <c r="Y5366">
        <v>22</v>
      </c>
      <c r="Z5366">
        <v>3.88</v>
      </c>
      <c r="AA5366">
        <v>4</v>
      </c>
      <c r="AB5366">
        <v>2</v>
      </c>
      <c r="AC5366" t="e">
        <v>#N/A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2</v>
      </c>
    </row>
    <row r="5367" spans="1:38" x14ac:dyDescent="0.3">
      <c r="A5367" t="s">
        <v>5402</v>
      </c>
      <c r="B5367">
        <v>15</v>
      </c>
      <c r="C5367" t="s">
        <v>5441</v>
      </c>
      <c r="D5367" t="s">
        <v>5446</v>
      </c>
      <c r="E5367" t="s">
        <v>5732</v>
      </c>
      <c r="F5367">
        <v>86</v>
      </c>
      <c r="G5367">
        <v>90</v>
      </c>
      <c r="H5367" t="e">
        <v>#N/A</v>
      </c>
      <c r="I5367" t="s">
        <v>5938</v>
      </c>
      <c r="J5367" t="s">
        <v>5439</v>
      </c>
      <c r="K5367" t="s">
        <v>37</v>
      </c>
      <c r="L5367" t="s">
        <v>39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 t="s">
        <v>5941</v>
      </c>
      <c r="V5367" t="s">
        <v>5945</v>
      </c>
      <c r="W5367" t="s">
        <v>6222</v>
      </c>
      <c r="X5367">
        <v>1.6</v>
      </c>
      <c r="Y5367">
        <v>30</v>
      </c>
      <c r="Z5367">
        <v>3.79</v>
      </c>
      <c r="AA5367">
        <v>4</v>
      </c>
      <c r="AB5367">
        <v>2</v>
      </c>
      <c r="AC5367" t="e">
        <v>#N/A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2</v>
      </c>
    </row>
    <row r="5368" spans="1:38" x14ac:dyDescent="0.3">
      <c r="A5368" t="s">
        <v>5403</v>
      </c>
      <c r="B5368">
        <v>15</v>
      </c>
      <c r="C5368" t="s">
        <v>5441</v>
      </c>
      <c r="D5368" t="s">
        <v>5446</v>
      </c>
      <c r="E5368" t="s">
        <v>5738</v>
      </c>
      <c r="F5368">
        <v>86</v>
      </c>
      <c r="G5368">
        <v>90</v>
      </c>
      <c r="H5368" t="e">
        <v>#N/A</v>
      </c>
      <c r="I5368" t="s">
        <v>5938</v>
      </c>
      <c r="J5368" t="s">
        <v>5439</v>
      </c>
      <c r="K5368" t="s">
        <v>37</v>
      </c>
      <c r="L5368" t="s">
        <v>39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 t="s">
        <v>5941</v>
      </c>
      <c r="V5368" t="s">
        <v>5945</v>
      </c>
      <c r="W5368" t="s">
        <v>6228</v>
      </c>
      <c r="X5368">
        <v>2</v>
      </c>
      <c r="Y5368">
        <v>30</v>
      </c>
      <c r="Z5368">
        <v>3.8</v>
      </c>
      <c r="AA5368">
        <v>4</v>
      </c>
      <c r="AB5368">
        <v>2</v>
      </c>
      <c r="AC5368" t="e">
        <v>#N/A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2</v>
      </c>
    </row>
    <row r="5369" spans="1:38" x14ac:dyDescent="0.3">
      <c r="A5369" t="s">
        <v>5404</v>
      </c>
      <c r="B5369">
        <v>15</v>
      </c>
      <c r="C5369" t="s">
        <v>5441</v>
      </c>
      <c r="D5369" t="s">
        <v>5447</v>
      </c>
      <c r="E5369" t="s">
        <v>5742</v>
      </c>
      <c r="F5369" t="e">
        <v>#N/A</v>
      </c>
      <c r="G5369" t="e">
        <v>#N/A</v>
      </c>
      <c r="H5369" t="e">
        <v>#N/A</v>
      </c>
      <c r="I5369" t="s">
        <v>5938</v>
      </c>
      <c r="J5369" t="s">
        <v>5439</v>
      </c>
      <c r="K5369" t="s">
        <v>37</v>
      </c>
      <c r="L5369" t="s">
        <v>39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 t="s">
        <v>5941</v>
      </c>
      <c r="V5369" t="s">
        <v>5943</v>
      </c>
      <c r="W5369" t="s">
        <v>6232</v>
      </c>
      <c r="X5369">
        <v>1</v>
      </c>
      <c r="Y5369">
        <v>0</v>
      </c>
      <c r="Z5369">
        <v>0</v>
      </c>
      <c r="AA5369">
        <v>6</v>
      </c>
      <c r="AB5369">
        <v>0</v>
      </c>
      <c r="AC5369" t="e">
        <v>#N/A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x14ac:dyDescent="0.3">
      <c r="A5370" t="s">
        <v>5405</v>
      </c>
      <c r="B5370">
        <v>15</v>
      </c>
      <c r="C5370" t="s">
        <v>5441</v>
      </c>
      <c r="D5370" t="s">
        <v>5447</v>
      </c>
      <c r="E5370" t="s">
        <v>5731</v>
      </c>
      <c r="F5370" t="e">
        <v>#N/A</v>
      </c>
      <c r="G5370" t="e">
        <v>#N/A</v>
      </c>
      <c r="H5370" t="e">
        <v>#N/A</v>
      </c>
      <c r="I5370" t="s">
        <v>5938</v>
      </c>
      <c r="J5370" t="s">
        <v>5439</v>
      </c>
      <c r="K5370" t="s">
        <v>37</v>
      </c>
      <c r="L5370" t="s">
        <v>39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 t="s">
        <v>5941</v>
      </c>
      <c r="V5370" t="s">
        <v>5944</v>
      </c>
      <c r="W5370" t="s">
        <v>6221</v>
      </c>
      <c r="X5370">
        <v>1.8</v>
      </c>
      <c r="Y5370">
        <v>6</v>
      </c>
      <c r="Z5370">
        <v>4.25</v>
      </c>
      <c r="AA5370">
        <v>5</v>
      </c>
      <c r="AB5370">
        <v>0</v>
      </c>
      <c r="AC5370" t="e">
        <v>#N/A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x14ac:dyDescent="0.3">
      <c r="A5371" t="s">
        <v>5406</v>
      </c>
      <c r="B5371">
        <v>15</v>
      </c>
      <c r="C5371" t="s">
        <v>5441</v>
      </c>
      <c r="D5371" t="s">
        <v>5447</v>
      </c>
      <c r="E5371" t="s">
        <v>5746</v>
      </c>
      <c r="F5371" t="e">
        <v>#N/A</v>
      </c>
      <c r="G5371" t="e">
        <v>#N/A</v>
      </c>
      <c r="H5371" t="e">
        <v>#N/A</v>
      </c>
      <c r="I5371" t="s">
        <v>5938</v>
      </c>
      <c r="J5371" t="s">
        <v>5439</v>
      </c>
      <c r="K5371" t="s">
        <v>37</v>
      </c>
      <c r="L5371" t="s">
        <v>39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 t="s">
        <v>5941</v>
      </c>
      <c r="V5371" t="s">
        <v>5945</v>
      </c>
      <c r="W5371" t="s">
        <v>6235</v>
      </c>
      <c r="X5371">
        <v>0.7</v>
      </c>
      <c r="Y5371">
        <v>28</v>
      </c>
      <c r="Z5371">
        <v>3.75</v>
      </c>
      <c r="AA5371">
        <v>4</v>
      </c>
      <c r="AB5371">
        <v>0</v>
      </c>
      <c r="AC5371" t="e">
        <v>#N/A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x14ac:dyDescent="0.3">
      <c r="A5372" t="s">
        <v>5407</v>
      </c>
      <c r="B5372">
        <v>15</v>
      </c>
      <c r="C5372" t="s">
        <v>5441</v>
      </c>
      <c r="D5372" t="s">
        <v>5447</v>
      </c>
      <c r="E5372" t="s">
        <v>5739</v>
      </c>
      <c r="F5372" t="e">
        <v>#N/A</v>
      </c>
      <c r="G5372" t="e">
        <v>#N/A</v>
      </c>
      <c r="H5372" t="e">
        <v>#N/A</v>
      </c>
      <c r="I5372" t="s">
        <v>5938</v>
      </c>
      <c r="J5372" t="s">
        <v>5439</v>
      </c>
      <c r="K5372" t="s">
        <v>37</v>
      </c>
      <c r="L5372" t="s">
        <v>39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 t="s">
        <v>5941</v>
      </c>
      <c r="V5372" t="s">
        <v>5946</v>
      </c>
      <c r="W5372" t="s">
        <v>6229</v>
      </c>
      <c r="X5372">
        <v>1.8</v>
      </c>
      <c r="Y5372">
        <v>17</v>
      </c>
      <c r="Z5372">
        <v>5</v>
      </c>
      <c r="AA5372">
        <v>3</v>
      </c>
      <c r="AB5372">
        <v>0</v>
      </c>
      <c r="AC5372" t="e">
        <v>#N/A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x14ac:dyDescent="0.3">
      <c r="A5373" t="s">
        <v>5408</v>
      </c>
      <c r="B5373">
        <v>15</v>
      </c>
      <c r="C5373" t="s">
        <v>5439</v>
      </c>
      <c r="D5373" t="s">
        <v>5445</v>
      </c>
      <c r="E5373" t="s">
        <v>5688</v>
      </c>
      <c r="F5373">
        <v>0</v>
      </c>
      <c r="G5373">
        <v>90</v>
      </c>
      <c r="H5373">
        <v>2</v>
      </c>
      <c r="I5373" t="s">
        <v>5939</v>
      </c>
      <c r="J5373" t="s">
        <v>5441</v>
      </c>
      <c r="K5373" t="s">
        <v>39</v>
      </c>
      <c r="L5373" t="s">
        <v>37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 t="s">
        <v>5941</v>
      </c>
      <c r="V5373" t="s">
        <v>5943</v>
      </c>
      <c r="W5373" t="s">
        <v>6179</v>
      </c>
      <c r="X5373">
        <v>4.2</v>
      </c>
      <c r="Y5373">
        <v>76</v>
      </c>
      <c r="Z5373">
        <v>3.15</v>
      </c>
      <c r="AA5373">
        <v>6</v>
      </c>
      <c r="AB5373">
        <v>4</v>
      </c>
      <c r="AC5373">
        <v>6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10</v>
      </c>
    </row>
    <row r="5374" spans="1:38" x14ac:dyDescent="0.3">
      <c r="A5374" t="s">
        <v>5409</v>
      </c>
      <c r="B5374">
        <v>15</v>
      </c>
      <c r="C5374" t="s">
        <v>5439</v>
      </c>
      <c r="D5374" t="s">
        <v>5445</v>
      </c>
      <c r="E5374" t="s">
        <v>5694</v>
      </c>
      <c r="F5374">
        <v>0</v>
      </c>
      <c r="G5374">
        <v>90</v>
      </c>
      <c r="H5374">
        <v>4</v>
      </c>
      <c r="I5374" t="s">
        <v>5939</v>
      </c>
      <c r="J5374" t="s">
        <v>5441</v>
      </c>
      <c r="K5374" t="s">
        <v>39</v>
      </c>
      <c r="L5374" t="s">
        <v>37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 t="s">
        <v>5941</v>
      </c>
      <c r="V5374" t="s">
        <v>5945</v>
      </c>
      <c r="W5374" t="s">
        <v>6185</v>
      </c>
      <c r="X5374">
        <v>3.8</v>
      </c>
      <c r="Y5374">
        <v>40</v>
      </c>
      <c r="Z5374">
        <v>3.75</v>
      </c>
      <c r="AA5374">
        <v>4</v>
      </c>
      <c r="AB5374">
        <v>4</v>
      </c>
      <c r="AC5374">
        <v>-2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-6</v>
      </c>
      <c r="AJ5374">
        <v>0</v>
      </c>
      <c r="AK5374">
        <v>0</v>
      </c>
      <c r="AL5374">
        <v>-4</v>
      </c>
    </row>
    <row r="5375" spans="1:38" x14ac:dyDescent="0.3">
      <c r="A5375" t="s">
        <v>5410</v>
      </c>
      <c r="B5375">
        <v>15</v>
      </c>
      <c r="C5375" t="s">
        <v>5439</v>
      </c>
      <c r="D5375" t="s">
        <v>5445</v>
      </c>
      <c r="E5375" t="s">
        <v>5693</v>
      </c>
      <c r="F5375">
        <v>0</v>
      </c>
      <c r="G5375">
        <v>90</v>
      </c>
      <c r="H5375">
        <v>3</v>
      </c>
      <c r="I5375" t="s">
        <v>5939</v>
      </c>
      <c r="J5375" t="s">
        <v>5441</v>
      </c>
      <c r="K5375" t="s">
        <v>39</v>
      </c>
      <c r="L5375" t="s">
        <v>37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 t="s">
        <v>5941</v>
      </c>
      <c r="V5375" t="s">
        <v>5945</v>
      </c>
      <c r="W5375" t="s">
        <v>6184</v>
      </c>
      <c r="X5375">
        <v>2.5</v>
      </c>
      <c r="Y5375">
        <v>30</v>
      </c>
      <c r="Z5375">
        <v>3.9</v>
      </c>
      <c r="AA5375">
        <v>4</v>
      </c>
      <c r="AB5375">
        <v>4</v>
      </c>
      <c r="AC5375">
        <v>2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6</v>
      </c>
    </row>
    <row r="5376" spans="1:38" x14ac:dyDescent="0.3">
      <c r="A5376" t="s">
        <v>5411</v>
      </c>
      <c r="B5376">
        <v>15</v>
      </c>
      <c r="C5376" t="s">
        <v>5439</v>
      </c>
      <c r="D5376" t="s">
        <v>5445</v>
      </c>
      <c r="E5376" t="s">
        <v>5691</v>
      </c>
      <c r="F5376">
        <v>0</v>
      </c>
      <c r="G5376">
        <v>90</v>
      </c>
      <c r="H5376">
        <v>3.5</v>
      </c>
      <c r="I5376" t="s">
        <v>5939</v>
      </c>
      <c r="J5376" t="s">
        <v>5441</v>
      </c>
      <c r="K5376" t="s">
        <v>39</v>
      </c>
      <c r="L5376" t="s">
        <v>37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 t="s">
        <v>5941</v>
      </c>
      <c r="V5376" t="s">
        <v>5944</v>
      </c>
      <c r="W5376" t="s">
        <v>6182</v>
      </c>
      <c r="X5376">
        <v>3.8</v>
      </c>
      <c r="Y5376">
        <v>62</v>
      </c>
      <c r="Z5376">
        <v>3.46</v>
      </c>
      <c r="AA5376">
        <v>5</v>
      </c>
      <c r="AB5376">
        <v>4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4</v>
      </c>
    </row>
    <row r="5377" spans="1:38" x14ac:dyDescent="0.3">
      <c r="A5377" t="s">
        <v>5412</v>
      </c>
      <c r="B5377">
        <v>15</v>
      </c>
      <c r="C5377" t="s">
        <v>5439</v>
      </c>
      <c r="D5377" t="s">
        <v>5445</v>
      </c>
      <c r="E5377" t="s">
        <v>5703</v>
      </c>
      <c r="F5377">
        <v>0</v>
      </c>
      <c r="G5377">
        <v>90</v>
      </c>
      <c r="H5377">
        <v>3</v>
      </c>
      <c r="I5377" t="s">
        <v>5939</v>
      </c>
      <c r="J5377" t="s">
        <v>5441</v>
      </c>
      <c r="K5377" t="s">
        <v>39</v>
      </c>
      <c r="L5377" t="s">
        <v>37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0</v>
      </c>
      <c r="U5377" t="s">
        <v>5941</v>
      </c>
      <c r="V5377" t="s">
        <v>5944</v>
      </c>
      <c r="W5377" t="s">
        <v>6194</v>
      </c>
      <c r="X5377">
        <v>2.4</v>
      </c>
      <c r="Y5377">
        <v>76</v>
      </c>
      <c r="Z5377">
        <v>3.18</v>
      </c>
      <c r="AA5377">
        <v>5</v>
      </c>
      <c r="AB5377">
        <v>4</v>
      </c>
      <c r="AC5377">
        <v>2</v>
      </c>
      <c r="AD5377">
        <v>0</v>
      </c>
      <c r="AE5377">
        <v>0</v>
      </c>
      <c r="AF5377">
        <v>2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8</v>
      </c>
    </row>
    <row r="5378" spans="1:38" x14ac:dyDescent="0.3">
      <c r="A5378" t="s">
        <v>5413</v>
      </c>
      <c r="B5378">
        <v>15</v>
      </c>
      <c r="C5378" t="s">
        <v>5439</v>
      </c>
      <c r="D5378" t="s">
        <v>5445</v>
      </c>
      <c r="E5378" t="s">
        <v>5701</v>
      </c>
      <c r="F5378">
        <v>0</v>
      </c>
      <c r="G5378">
        <v>90</v>
      </c>
      <c r="H5378">
        <v>2.5</v>
      </c>
      <c r="I5378" t="s">
        <v>5939</v>
      </c>
      <c r="J5378" t="s">
        <v>5441</v>
      </c>
      <c r="K5378" t="s">
        <v>39</v>
      </c>
      <c r="L5378" t="s">
        <v>37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 t="s">
        <v>5941</v>
      </c>
      <c r="V5378" t="s">
        <v>5945</v>
      </c>
      <c r="W5378" t="s">
        <v>6192</v>
      </c>
      <c r="X5378">
        <v>2.2000000000000002</v>
      </c>
      <c r="Y5378">
        <v>67</v>
      </c>
      <c r="Z5378">
        <v>3.41</v>
      </c>
      <c r="AA5378">
        <v>4</v>
      </c>
      <c r="AB5378">
        <v>4</v>
      </c>
      <c r="AC5378">
        <v>4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8</v>
      </c>
    </row>
    <row r="5379" spans="1:38" x14ac:dyDescent="0.3">
      <c r="A5379" t="s">
        <v>5414</v>
      </c>
      <c r="B5379">
        <v>15</v>
      </c>
      <c r="C5379" t="s">
        <v>5439</v>
      </c>
      <c r="D5379" t="s">
        <v>5445</v>
      </c>
      <c r="E5379" t="s">
        <v>5699</v>
      </c>
      <c r="F5379">
        <v>0</v>
      </c>
      <c r="G5379">
        <v>75</v>
      </c>
      <c r="H5379">
        <v>2</v>
      </c>
      <c r="I5379" t="s">
        <v>5939</v>
      </c>
      <c r="J5379" t="s">
        <v>5441</v>
      </c>
      <c r="K5379" t="s">
        <v>39</v>
      </c>
      <c r="L5379" t="s">
        <v>37</v>
      </c>
      <c r="M5379">
        <v>1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0</v>
      </c>
      <c r="U5379" t="s">
        <v>5941</v>
      </c>
      <c r="V5379" t="s">
        <v>5946</v>
      </c>
      <c r="W5379" t="s">
        <v>6190</v>
      </c>
      <c r="X5379">
        <v>4.8</v>
      </c>
      <c r="Y5379">
        <v>54</v>
      </c>
      <c r="Z5379">
        <v>3.68</v>
      </c>
      <c r="AA5379">
        <v>3</v>
      </c>
      <c r="AB5379">
        <v>4</v>
      </c>
      <c r="AC5379">
        <v>6</v>
      </c>
      <c r="AD5379">
        <v>3</v>
      </c>
      <c r="AE5379">
        <v>0</v>
      </c>
      <c r="AF5379">
        <v>2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15</v>
      </c>
    </row>
    <row r="5380" spans="1:38" x14ac:dyDescent="0.3">
      <c r="A5380" t="s">
        <v>5415</v>
      </c>
      <c r="B5380">
        <v>15</v>
      </c>
      <c r="C5380" t="s">
        <v>5439</v>
      </c>
      <c r="D5380" t="s">
        <v>5445</v>
      </c>
      <c r="E5380" t="s">
        <v>5697</v>
      </c>
      <c r="F5380">
        <v>0</v>
      </c>
      <c r="G5380">
        <v>87</v>
      </c>
      <c r="H5380">
        <v>2</v>
      </c>
      <c r="I5380" t="s">
        <v>5939</v>
      </c>
      <c r="J5380" t="s">
        <v>5441</v>
      </c>
      <c r="K5380" t="s">
        <v>39</v>
      </c>
      <c r="L5380" t="s">
        <v>37</v>
      </c>
      <c r="M5380">
        <v>1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0</v>
      </c>
      <c r="U5380" t="s">
        <v>5942</v>
      </c>
      <c r="V5380" t="s">
        <v>5945</v>
      </c>
      <c r="W5380" t="s">
        <v>6188</v>
      </c>
      <c r="X5380">
        <v>5</v>
      </c>
      <c r="Y5380">
        <v>75</v>
      </c>
      <c r="Z5380">
        <v>3.33</v>
      </c>
      <c r="AA5380">
        <v>4</v>
      </c>
      <c r="AB5380">
        <v>4</v>
      </c>
      <c r="AC5380">
        <v>6</v>
      </c>
      <c r="AD5380">
        <v>4</v>
      </c>
      <c r="AE5380">
        <v>0</v>
      </c>
      <c r="AF5380">
        <v>2</v>
      </c>
      <c r="AG5380">
        <v>0</v>
      </c>
      <c r="AH5380">
        <v>0</v>
      </c>
      <c r="AI5380">
        <v>0</v>
      </c>
      <c r="AJ5380">
        <v>3</v>
      </c>
      <c r="AK5380">
        <v>0</v>
      </c>
      <c r="AL5380">
        <v>19</v>
      </c>
    </row>
    <row r="5381" spans="1:38" x14ac:dyDescent="0.3">
      <c r="A5381" t="s">
        <v>5416</v>
      </c>
      <c r="B5381">
        <v>15</v>
      </c>
      <c r="C5381" t="s">
        <v>5439</v>
      </c>
      <c r="D5381" t="s">
        <v>5445</v>
      </c>
      <c r="E5381" t="s">
        <v>5695</v>
      </c>
      <c r="F5381">
        <v>0</v>
      </c>
      <c r="G5381">
        <v>64</v>
      </c>
      <c r="H5381">
        <v>2.5</v>
      </c>
      <c r="I5381" t="s">
        <v>5939</v>
      </c>
      <c r="J5381" t="s">
        <v>5441</v>
      </c>
      <c r="K5381" t="s">
        <v>39</v>
      </c>
      <c r="L5381" t="s">
        <v>37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0</v>
      </c>
      <c r="U5381" t="s">
        <v>5941</v>
      </c>
      <c r="V5381" t="s">
        <v>5946</v>
      </c>
      <c r="W5381" t="s">
        <v>6186</v>
      </c>
      <c r="X5381">
        <v>4.5</v>
      </c>
      <c r="Y5381">
        <v>31</v>
      </c>
      <c r="Z5381">
        <v>3.9</v>
      </c>
      <c r="AA5381">
        <v>3</v>
      </c>
      <c r="AB5381">
        <v>4</v>
      </c>
      <c r="AC5381">
        <v>4</v>
      </c>
      <c r="AD5381">
        <v>3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11</v>
      </c>
    </row>
    <row r="5382" spans="1:38" x14ac:dyDescent="0.3">
      <c r="A5382" t="s">
        <v>5417</v>
      </c>
      <c r="B5382">
        <v>15</v>
      </c>
      <c r="C5382" t="s">
        <v>5439</v>
      </c>
      <c r="D5382" t="s">
        <v>5445</v>
      </c>
      <c r="E5382" t="s">
        <v>5700</v>
      </c>
      <c r="F5382">
        <v>0</v>
      </c>
      <c r="G5382">
        <v>87</v>
      </c>
      <c r="H5382">
        <v>3.5</v>
      </c>
      <c r="I5382" t="s">
        <v>5939</v>
      </c>
      <c r="J5382" t="s">
        <v>5441</v>
      </c>
      <c r="K5382" t="s">
        <v>39</v>
      </c>
      <c r="L5382" t="s">
        <v>37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 t="s">
        <v>5941</v>
      </c>
      <c r="V5382" t="s">
        <v>5946</v>
      </c>
      <c r="W5382" t="s">
        <v>6191</v>
      </c>
      <c r="X5382">
        <v>2.4</v>
      </c>
      <c r="Y5382">
        <v>85</v>
      </c>
      <c r="Z5382">
        <v>3.39</v>
      </c>
      <c r="AA5382">
        <v>3</v>
      </c>
      <c r="AB5382">
        <v>4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4</v>
      </c>
    </row>
    <row r="5383" spans="1:38" x14ac:dyDescent="0.3">
      <c r="A5383" t="s">
        <v>5418</v>
      </c>
      <c r="B5383">
        <v>15</v>
      </c>
      <c r="C5383" t="s">
        <v>5439</v>
      </c>
      <c r="D5383" t="s">
        <v>5445</v>
      </c>
      <c r="E5383" t="s">
        <v>5837</v>
      </c>
      <c r="F5383">
        <v>0</v>
      </c>
      <c r="G5383">
        <v>90</v>
      </c>
      <c r="H5383">
        <v>3.5</v>
      </c>
      <c r="I5383" t="s">
        <v>5939</v>
      </c>
      <c r="J5383" t="s">
        <v>5441</v>
      </c>
      <c r="K5383" t="s">
        <v>39</v>
      </c>
      <c r="L5383" t="s">
        <v>37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 t="s">
        <v>5941</v>
      </c>
      <c r="V5383" t="s">
        <v>5946</v>
      </c>
      <c r="W5383" t="s">
        <v>6325</v>
      </c>
      <c r="X5383">
        <v>7.5</v>
      </c>
      <c r="Y5383">
        <v>81</v>
      </c>
      <c r="Z5383">
        <v>3.38</v>
      </c>
      <c r="AA5383">
        <v>3</v>
      </c>
      <c r="AB5383">
        <v>4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4</v>
      </c>
    </row>
    <row r="5384" spans="1:38" x14ac:dyDescent="0.3">
      <c r="A5384" t="s">
        <v>5419</v>
      </c>
      <c r="B5384">
        <v>15</v>
      </c>
      <c r="C5384" t="s">
        <v>5439</v>
      </c>
      <c r="D5384" t="s">
        <v>5446</v>
      </c>
      <c r="E5384" t="s">
        <v>5689</v>
      </c>
      <c r="F5384">
        <v>64</v>
      </c>
      <c r="G5384">
        <v>90</v>
      </c>
      <c r="H5384">
        <v>2.5</v>
      </c>
      <c r="I5384" t="s">
        <v>5939</v>
      </c>
      <c r="J5384" t="s">
        <v>5441</v>
      </c>
      <c r="K5384" t="s">
        <v>39</v>
      </c>
      <c r="L5384" t="s">
        <v>37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 t="s">
        <v>5941</v>
      </c>
      <c r="V5384" t="s">
        <v>5944</v>
      </c>
      <c r="W5384" t="s">
        <v>6180</v>
      </c>
      <c r="X5384">
        <v>4</v>
      </c>
      <c r="Y5384">
        <v>44</v>
      </c>
      <c r="Z5384">
        <v>3.45</v>
      </c>
      <c r="AA5384">
        <v>5</v>
      </c>
      <c r="AB5384">
        <v>2</v>
      </c>
      <c r="AC5384">
        <v>4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6</v>
      </c>
    </row>
    <row r="5385" spans="1:38" x14ac:dyDescent="0.3">
      <c r="A5385" t="s">
        <v>5420</v>
      </c>
      <c r="B5385">
        <v>15</v>
      </c>
      <c r="C5385" t="s">
        <v>5439</v>
      </c>
      <c r="D5385" t="s">
        <v>5446</v>
      </c>
      <c r="E5385" t="s">
        <v>5705</v>
      </c>
      <c r="F5385">
        <v>75</v>
      </c>
      <c r="G5385">
        <v>90</v>
      </c>
      <c r="H5385" t="e">
        <v>#N/A</v>
      </c>
      <c r="I5385" t="s">
        <v>5939</v>
      </c>
      <c r="J5385" t="s">
        <v>5441</v>
      </c>
      <c r="K5385" t="s">
        <v>39</v>
      </c>
      <c r="L5385" t="s">
        <v>37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</v>
      </c>
      <c r="U5385" t="s">
        <v>5941</v>
      </c>
      <c r="V5385" t="s">
        <v>5944</v>
      </c>
      <c r="W5385" t="s">
        <v>6196</v>
      </c>
      <c r="X5385">
        <v>3.6</v>
      </c>
      <c r="Y5385">
        <v>2</v>
      </c>
      <c r="Z5385">
        <v>4.5999999999999996</v>
      </c>
      <c r="AA5385">
        <v>5</v>
      </c>
      <c r="AB5385">
        <v>2</v>
      </c>
      <c r="AC5385" t="e">
        <v>#N/A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2</v>
      </c>
    </row>
    <row r="5386" spans="1:38" x14ac:dyDescent="0.3">
      <c r="A5386" t="s">
        <v>5421</v>
      </c>
      <c r="B5386">
        <v>15</v>
      </c>
      <c r="C5386" t="s">
        <v>5439</v>
      </c>
      <c r="D5386" t="s">
        <v>5446</v>
      </c>
      <c r="E5386" t="s">
        <v>5698</v>
      </c>
      <c r="F5386">
        <v>87</v>
      </c>
      <c r="G5386">
        <v>90</v>
      </c>
      <c r="H5386" t="e">
        <v>#N/A</v>
      </c>
      <c r="I5386" t="s">
        <v>5939</v>
      </c>
      <c r="J5386" t="s">
        <v>5441</v>
      </c>
      <c r="K5386" t="s">
        <v>39</v>
      </c>
      <c r="L5386" t="s">
        <v>37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 t="s">
        <v>5941</v>
      </c>
      <c r="V5386" t="s">
        <v>5946</v>
      </c>
      <c r="W5386" t="s">
        <v>6189</v>
      </c>
      <c r="X5386">
        <v>3</v>
      </c>
      <c r="Y5386">
        <v>39</v>
      </c>
      <c r="Z5386">
        <v>3.42</v>
      </c>
      <c r="AA5386">
        <v>3</v>
      </c>
      <c r="AB5386">
        <v>2</v>
      </c>
      <c r="AC5386" t="e">
        <v>#N/A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2</v>
      </c>
    </row>
    <row r="5387" spans="1:38" x14ac:dyDescent="0.3">
      <c r="A5387" t="s">
        <v>5422</v>
      </c>
      <c r="B5387">
        <v>15</v>
      </c>
      <c r="C5387" t="s">
        <v>5439</v>
      </c>
      <c r="D5387" t="s">
        <v>5446</v>
      </c>
      <c r="E5387" t="s">
        <v>5702</v>
      </c>
      <c r="F5387">
        <v>87</v>
      </c>
      <c r="G5387">
        <v>90</v>
      </c>
      <c r="H5387" t="e">
        <v>#N/A</v>
      </c>
      <c r="I5387" t="s">
        <v>5939</v>
      </c>
      <c r="J5387" t="s">
        <v>5441</v>
      </c>
      <c r="K5387" t="s">
        <v>39</v>
      </c>
      <c r="L5387" t="s">
        <v>37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 t="s">
        <v>5941</v>
      </c>
      <c r="V5387" t="s">
        <v>5945</v>
      </c>
      <c r="W5387" t="s">
        <v>6193</v>
      </c>
      <c r="X5387">
        <v>2</v>
      </c>
      <c r="Y5387">
        <v>20</v>
      </c>
      <c r="Z5387">
        <v>3</v>
      </c>
      <c r="AA5387">
        <v>4</v>
      </c>
      <c r="AB5387">
        <v>2</v>
      </c>
      <c r="AC5387" t="e">
        <v>#N/A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2</v>
      </c>
    </row>
    <row r="5388" spans="1:38" x14ac:dyDescent="0.3">
      <c r="A5388" t="s">
        <v>5423</v>
      </c>
      <c r="B5388">
        <v>15</v>
      </c>
      <c r="C5388" t="s">
        <v>5439</v>
      </c>
      <c r="D5388" t="s">
        <v>5447</v>
      </c>
      <c r="E5388" t="s">
        <v>5704</v>
      </c>
      <c r="F5388" t="e">
        <v>#N/A</v>
      </c>
      <c r="G5388" t="e">
        <v>#N/A</v>
      </c>
      <c r="H5388" t="e">
        <v>#N/A</v>
      </c>
      <c r="I5388" t="s">
        <v>5939</v>
      </c>
      <c r="J5388" t="s">
        <v>5441</v>
      </c>
      <c r="K5388" t="s">
        <v>39</v>
      </c>
      <c r="L5388" t="s">
        <v>37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 t="s">
        <v>5941</v>
      </c>
      <c r="V5388" t="s">
        <v>5943</v>
      </c>
      <c r="W5388" t="s">
        <v>6195</v>
      </c>
      <c r="X5388">
        <v>0.8</v>
      </c>
      <c r="Y5388">
        <v>16</v>
      </c>
      <c r="Z5388">
        <v>2.5</v>
      </c>
      <c r="AA5388">
        <v>6</v>
      </c>
      <c r="AB5388">
        <v>0</v>
      </c>
      <c r="AC5388" t="e">
        <v>#N/A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x14ac:dyDescent="0.3">
      <c r="A5389" t="s">
        <v>5424</v>
      </c>
      <c r="B5389">
        <v>15</v>
      </c>
      <c r="C5389" t="s">
        <v>5439</v>
      </c>
      <c r="D5389" t="s">
        <v>5447</v>
      </c>
      <c r="E5389" t="s">
        <v>5838</v>
      </c>
      <c r="F5389" t="e">
        <v>#N/A</v>
      </c>
      <c r="G5389" t="e">
        <v>#N/A</v>
      </c>
      <c r="H5389" t="e">
        <v>#N/A</v>
      </c>
      <c r="I5389" t="s">
        <v>5939</v>
      </c>
      <c r="J5389" t="s">
        <v>5441</v>
      </c>
      <c r="K5389" t="s">
        <v>39</v>
      </c>
      <c r="L5389" t="s">
        <v>37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 t="s">
        <v>5941</v>
      </c>
      <c r="V5389" t="s">
        <v>5944</v>
      </c>
      <c r="W5389" t="s">
        <v>6326</v>
      </c>
      <c r="X5389">
        <v>0.8</v>
      </c>
      <c r="Y5389">
        <v>3</v>
      </c>
      <c r="Z5389">
        <v>0</v>
      </c>
      <c r="AA5389">
        <v>5</v>
      </c>
      <c r="AB5389">
        <v>0</v>
      </c>
      <c r="AC5389" t="e">
        <v>#N/A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x14ac:dyDescent="0.3">
      <c r="A5390" t="s">
        <v>5425</v>
      </c>
      <c r="B5390">
        <v>15</v>
      </c>
      <c r="C5390" t="s">
        <v>5439</v>
      </c>
      <c r="D5390" t="s">
        <v>5447</v>
      </c>
      <c r="E5390" t="s">
        <v>5902</v>
      </c>
      <c r="F5390" t="e">
        <v>#N/A</v>
      </c>
      <c r="G5390" t="e">
        <v>#N/A</v>
      </c>
      <c r="H5390" t="e">
        <v>#N/A</v>
      </c>
      <c r="I5390" t="s">
        <v>5939</v>
      </c>
      <c r="J5390" t="s">
        <v>5441</v>
      </c>
      <c r="K5390" t="s">
        <v>39</v>
      </c>
      <c r="L5390" t="s">
        <v>37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 t="s">
        <v>5941</v>
      </c>
      <c r="V5390" t="s">
        <v>5945</v>
      </c>
      <c r="W5390" t="s">
        <v>6386</v>
      </c>
      <c r="X5390">
        <v>0.5</v>
      </c>
      <c r="Y5390">
        <v>2</v>
      </c>
      <c r="Z5390">
        <v>0</v>
      </c>
      <c r="AA5390">
        <v>4</v>
      </c>
      <c r="AB5390">
        <v>0</v>
      </c>
      <c r="AC5390" t="e">
        <v>#N/A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x14ac:dyDescent="0.3">
      <c r="A5391" t="s">
        <v>5426</v>
      </c>
      <c r="B5391">
        <v>15</v>
      </c>
      <c r="C5391" t="s">
        <v>5439</v>
      </c>
      <c r="D5391" t="s">
        <v>5447</v>
      </c>
      <c r="E5391" t="s">
        <v>5706</v>
      </c>
      <c r="F5391" t="e">
        <v>#N/A</v>
      </c>
      <c r="G5391" t="e">
        <v>#N/A</v>
      </c>
      <c r="H5391" t="e">
        <v>#N/A</v>
      </c>
      <c r="I5391" t="s">
        <v>5939</v>
      </c>
      <c r="J5391" t="s">
        <v>5441</v>
      </c>
      <c r="K5391" t="s">
        <v>39</v>
      </c>
      <c r="L5391" t="s">
        <v>37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 t="s">
        <v>5941</v>
      </c>
      <c r="V5391" t="s">
        <v>5946</v>
      </c>
      <c r="W5391" t="s">
        <v>6197</v>
      </c>
      <c r="X5391">
        <v>1</v>
      </c>
      <c r="Y5391">
        <v>6</v>
      </c>
      <c r="Z5391">
        <v>0</v>
      </c>
      <c r="AA5391">
        <v>3</v>
      </c>
      <c r="AB5391">
        <v>0</v>
      </c>
      <c r="AC5391" t="e">
        <v>#N/A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Benz, Mishal (SCC)</cp:lastModifiedBy>
  <dcterms:created xsi:type="dcterms:W3CDTF">2024-12-23T22:54:36Z</dcterms:created>
  <dcterms:modified xsi:type="dcterms:W3CDTF">2025-01-07T21:24:12Z</dcterms:modified>
</cp:coreProperties>
</file>